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My Drive\Research\Lab Notes &amp; Protocols\2018\12 December - collagen gels (TNCGB)\MMP-1(S318C)\00.71uM\Green\"/>
    </mc:Choice>
  </mc:AlternateContent>
  <xr:revisionPtr revIDLastSave="0" documentId="10_ncr:100000_{2C1335FD-84E2-423E-96CD-C8DD4D0BD25F}" xr6:coauthVersionLast="31" xr6:coauthVersionMax="31" xr10:uidLastSave="{00000000-0000-0000-0000-000000000000}"/>
  <bookViews>
    <workbookView xWindow="0" yWindow="0" windowWidth="20490" windowHeight="7260" tabRatio="599" xr2:uid="{00000000-000D-0000-FFFF-FFFF00000000}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9"/>
  <definedNames>
    <definedName name="solver_adj" localSheetId="1" hidden="1">A!$C$6:$O$6</definedName>
    <definedName name="solver_adj" localSheetId="2" hidden="1">B!$O$3:$O$18</definedName>
    <definedName name="solver_adj" localSheetId="3" hidden="1">'C'!$P$3:$P$18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A!$B$2</definedName>
    <definedName name="solver_opt" localSheetId="2" hidden="1">B!$O$2</definedName>
    <definedName name="solver_opt" localSheetId="3" hidden="1">'C'!$P$2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79017"/>
</workbook>
</file>

<file path=xl/calcChain.xml><?xml version="1.0" encoding="utf-8"?>
<calcChain xmlns="http://schemas.openxmlformats.org/spreadsheetml/2006/main">
  <c r="C13" i="90" l="1"/>
  <c r="C14" i="90"/>
  <c r="F13" i="90"/>
  <c r="F14" i="90"/>
  <c r="E13" i="90"/>
  <c r="E14" i="90"/>
  <c r="N18" i="90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D14" i="90"/>
  <c r="N13" i="90"/>
  <c r="M13" i="90"/>
  <c r="L13" i="90"/>
  <c r="K13" i="90"/>
  <c r="J13" i="90"/>
  <c r="I13" i="90"/>
  <c r="H13" i="90"/>
  <c r="G13" i="90"/>
  <c r="D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M13" i="44"/>
  <c r="M14" i="44"/>
  <c r="L13" i="44"/>
  <c r="L14" i="44"/>
  <c r="K13" i="44"/>
  <c r="K14" i="44"/>
  <c r="J13" i="44"/>
  <c r="J14" i="44"/>
  <c r="I13" i="44"/>
  <c r="I14" i="44"/>
  <c r="H13" i="44"/>
  <c r="H14" i="44"/>
  <c r="G13" i="44"/>
  <c r="G14" i="44"/>
  <c r="C230" i="90" l="1"/>
  <c r="D230" i="90"/>
  <c r="E230" i="90"/>
  <c r="F230" i="90"/>
  <c r="G230" i="90"/>
  <c r="H230" i="90"/>
  <c r="I230" i="90"/>
  <c r="J230" i="90"/>
  <c r="K230" i="90"/>
  <c r="L230" i="90"/>
  <c r="M230" i="90"/>
  <c r="N230" i="90"/>
  <c r="O230" i="90"/>
  <c r="P230" i="90"/>
  <c r="Q230" i="90"/>
  <c r="C231" i="90"/>
  <c r="D231" i="90"/>
  <c r="E231" i="90"/>
  <c r="F231" i="90"/>
  <c r="G231" i="90"/>
  <c r="H231" i="90"/>
  <c r="I231" i="90"/>
  <c r="J231" i="90"/>
  <c r="K231" i="90"/>
  <c r="L231" i="90"/>
  <c r="M231" i="90"/>
  <c r="N231" i="90"/>
  <c r="O231" i="90"/>
  <c r="P231" i="90"/>
  <c r="Q231" i="90"/>
  <c r="N18" i="44" l="1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F14" i="44"/>
  <c r="E14" i="44"/>
  <c r="D14" i="44"/>
  <c r="C14" i="44"/>
  <c r="N13" i="44"/>
  <c r="F13" i="44"/>
  <c r="E13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B3" i="37" l="1"/>
  <c r="B7" i="37" s="1"/>
  <c r="Q22" i="89" l="1"/>
  <c r="P22" i="89"/>
  <c r="O22" i="89" s="1"/>
  <c r="Q21" i="89"/>
  <c r="P21" i="89"/>
  <c r="O21" i="89" s="1"/>
  <c r="Q22" i="90"/>
  <c r="P22" i="90"/>
  <c r="I22" i="90" s="1"/>
  <c r="Q21" i="90"/>
  <c r="P21" i="90"/>
  <c r="N21" i="90" s="1"/>
  <c r="H22" i="90" l="1"/>
  <c r="H6" i="54" s="1"/>
  <c r="K22" i="90"/>
  <c r="C22" i="90"/>
  <c r="C21" i="90"/>
  <c r="C6" i="53" s="1"/>
  <c r="J21" i="90"/>
  <c r="J6" i="53" s="1"/>
  <c r="I21" i="90"/>
  <c r="K21" i="90"/>
  <c r="K6" i="53" s="1"/>
  <c r="L21" i="90"/>
  <c r="O21" i="90"/>
  <c r="O6" i="53" s="1"/>
  <c r="D21" i="90"/>
  <c r="E21" i="90"/>
  <c r="F21" i="90"/>
  <c r="G21" i="90"/>
  <c r="G6" i="53" s="1"/>
  <c r="H21" i="90"/>
  <c r="H6" i="53" s="1"/>
  <c r="D22" i="89"/>
  <c r="H22" i="89"/>
  <c r="H5" i="54" s="1"/>
  <c r="I22" i="89"/>
  <c r="I5" i="54" s="1"/>
  <c r="J22" i="89"/>
  <c r="L22" i="89"/>
  <c r="K22" i="89"/>
  <c r="K5" i="54" s="1"/>
  <c r="C22" i="89"/>
  <c r="C5" i="54" s="1"/>
  <c r="M22" i="89"/>
  <c r="M5" i="54" s="1"/>
  <c r="E22" i="89"/>
  <c r="E5" i="54" s="1"/>
  <c r="H21" i="89"/>
  <c r="H5" i="53" s="1"/>
  <c r="I21" i="89"/>
  <c r="J21" i="89"/>
  <c r="J5" i="53" s="1"/>
  <c r="C21" i="89"/>
  <c r="K21" i="89"/>
  <c r="D21" i="89"/>
  <c r="L21" i="89"/>
  <c r="E21" i="89"/>
  <c r="M21" i="89"/>
  <c r="F22" i="89"/>
  <c r="N22" i="89"/>
  <c r="F21" i="89"/>
  <c r="N21" i="89"/>
  <c r="G22" i="89"/>
  <c r="G21" i="89"/>
  <c r="J22" i="90"/>
  <c r="D22" i="90"/>
  <c r="D6" i="54" s="1"/>
  <c r="L22" i="90"/>
  <c r="L6" i="54" s="1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FU227" i="90"/>
  <c r="FT223" i="90"/>
  <c r="FS226" i="90"/>
  <c r="FR226" i="90"/>
  <c r="FQ227" i="90"/>
  <c r="FP226" i="90"/>
  <c r="FO227" i="90"/>
  <c r="FN227" i="90"/>
  <c r="FM227" i="90"/>
  <c r="FL223" i="90"/>
  <c r="FK204" i="90"/>
  <c r="FJ211" i="90"/>
  <c r="FI226" i="90"/>
  <c r="FH227" i="90"/>
  <c r="FG227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FP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FP200" i="90"/>
  <c r="FO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FP195" i="90"/>
  <c r="FH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FI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FP192" i="90"/>
  <c r="FO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FP191" i="90"/>
  <c r="FO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FO190" i="90"/>
  <c r="FH190" i="90"/>
  <c r="FG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FO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FO188" i="90"/>
  <c r="FG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FO187" i="90"/>
  <c r="FI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FP186" i="90"/>
  <c r="FO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FP185" i="90"/>
  <c r="FO185" i="90"/>
  <c r="FG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FO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FP183" i="90"/>
  <c r="FO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FP182" i="90"/>
  <c r="FO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FP181" i="90"/>
  <c r="FO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FO180" i="90"/>
  <c r="FH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FO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FP178" i="90"/>
  <c r="FO178" i="90"/>
  <c r="FI178" i="90"/>
  <c r="FH178" i="90"/>
  <c r="FG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FQ177" i="90"/>
  <c r="FP177" i="90"/>
  <c r="FO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FP176" i="90"/>
  <c r="FO176" i="90"/>
  <c r="FI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FP175" i="90"/>
  <c r="FO175" i="90"/>
  <c r="FH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FP174" i="90"/>
  <c r="FO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FO173" i="90"/>
  <c r="FH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FP172" i="90"/>
  <c r="FO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FO171" i="90"/>
  <c r="FH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FO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FP169" i="90"/>
  <c r="FO169" i="90"/>
  <c r="FH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FP168" i="90"/>
  <c r="FO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FP167" i="90"/>
  <c r="FO167" i="90"/>
  <c r="FH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FP166" i="90"/>
  <c r="FO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FP165" i="90"/>
  <c r="FO165" i="90"/>
  <c r="FH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FP164" i="90"/>
  <c r="FO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FO163" i="90"/>
  <c r="FH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FO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FQ161" i="90"/>
  <c r="FO161" i="90"/>
  <c r="FI161" i="90"/>
  <c r="FH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FP160" i="90"/>
  <c r="FO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FO159" i="90"/>
  <c r="FH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FO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FP157" i="90"/>
  <c r="FO157" i="90"/>
  <c r="FH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FP156" i="90"/>
  <c r="FO156" i="90"/>
  <c r="FI156" i="90"/>
  <c r="FH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FP155" i="90"/>
  <c r="FO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FO154" i="90"/>
  <c r="FH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FO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FP152" i="90"/>
  <c r="FO152" i="90"/>
  <c r="FH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FP151" i="90"/>
  <c r="FO151" i="90"/>
  <c r="FI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FP150" i="90"/>
  <c r="FO150" i="90"/>
  <c r="FH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FP149" i="90"/>
  <c r="FO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FP148" i="90"/>
  <c r="FO148" i="90"/>
  <c r="FH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FP147" i="90"/>
  <c r="FO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FP146" i="90"/>
  <c r="FO146" i="90"/>
  <c r="FH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FP145" i="90"/>
  <c r="FO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FP144" i="90"/>
  <c r="FO144" i="90"/>
  <c r="FH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FP143" i="90"/>
  <c r="FO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FP142" i="90"/>
  <c r="FO142" i="90"/>
  <c r="FH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FP141" i="90"/>
  <c r="FO141" i="90"/>
  <c r="FI141" i="90"/>
  <c r="FH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FP140" i="90"/>
  <c r="FO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FP139" i="90"/>
  <c r="FO139" i="90"/>
  <c r="FH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FP138" i="90"/>
  <c r="FO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FP137" i="90"/>
  <c r="FO137" i="90"/>
  <c r="FH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FP136" i="90"/>
  <c r="FO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FP135" i="90"/>
  <c r="FO135" i="90"/>
  <c r="FH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FP134" i="90"/>
  <c r="FO134" i="90"/>
  <c r="FI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FP133" i="90"/>
  <c r="FO133" i="90"/>
  <c r="FH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FP132" i="90"/>
  <c r="FO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FP131" i="90"/>
  <c r="FO131" i="90"/>
  <c r="FH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FP130" i="90"/>
  <c r="FO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FP129" i="90"/>
  <c r="FO129" i="90"/>
  <c r="FH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FP128" i="90"/>
  <c r="FO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FP127" i="90"/>
  <c r="FO127" i="90"/>
  <c r="FI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FP126" i="90"/>
  <c r="FO126" i="90"/>
  <c r="FH126" i="90"/>
  <c r="FG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FP125" i="90"/>
  <c r="FO125" i="90"/>
  <c r="FG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FP124" i="90"/>
  <c r="FO124" i="90"/>
  <c r="FH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FP123" i="90"/>
  <c r="FO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FP122" i="90"/>
  <c r="FO122" i="90"/>
  <c r="FH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FQ121" i="90"/>
  <c r="FP121" i="90"/>
  <c r="FO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FP120" i="90"/>
  <c r="FO120" i="90"/>
  <c r="FH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FP119" i="90"/>
  <c r="FO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FP118" i="90"/>
  <c r="FO118" i="90"/>
  <c r="FH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FP117" i="90"/>
  <c r="FO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FP116" i="90"/>
  <c r="FO116" i="90"/>
  <c r="FH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FP115" i="90"/>
  <c r="FO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FP114" i="90"/>
  <c r="FO114" i="90"/>
  <c r="FH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FU113" i="90"/>
  <c r="FP113" i="90"/>
  <c r="FO113" i="90"/>
  <c r="FH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FP112" i="90"/>
  <c r="FO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FP111" i="90"/>
  <c r="FO111" i="90"/>
  <c r="FH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FP110" i="90"/>
  <c r="FO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FP109" i="90"/>
  <c r="FO109" i="90"/>
  <c r="FH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FP108" i="90"/>
  <c r="FO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FP107" i="90"/>
  <c r="FO107" i="90"/>
  <c r="FH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FP106" i="90"/>
  <c r="FO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FP105" i="90"/>
  <c r="FO105" i="90"/>
  <c r="FI105" i="90"/>
  <c r="FH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FP104" i="90"/>
  <c r="FO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FP103" i="90"/>
  <c r="FO103" i="90"/>
  <c r="FM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FP102" i="90"/>
  <c r="FO102" i="90"/>
  <c r="FH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FP101" i="90"/>
  <c r="FO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FP100" i="90"/>
  <c r="FO100" i="90"/>
  <c r="FH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FP99" i="90"/>
  <c r="FO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FP98" i="90"/>
  <c r="FO98" i="90"/>
  <c r="FI98" i="90"/>
  <c r="FH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FP97" i="90"/>
  <c r="FO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FP96" i="90"/>
  <c r="FO96" i="90"/>
  <c r="FH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FP95" i="90"/>
  <c r="FO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FP94" i="90"/>
  <c r="FO94" i="90"/>
  <c r="FH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FP93" i="90"/>
  <c r="FO93" i="90"/>
  <c r="FI93" i="90"/>
  <c r="FH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FP92" i="90"/>
  <c r="FO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FP91" i="90"/>
  <c r="FO91" i="90"/>
  <c r="FI91" i="90"/>
  <c r="FH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FQ90" i="90"/>
  <c r="FP90" i="90"/>
  <c r="FO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FP89" i="90"/>
  <c r="FO89" i="90"/>
  <c r="FH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FP88" i="90"/>
  <c r="FO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FP87" i="90"/>
  <c r="FO87" i="90"/>
  <c r="FI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FP86" i="90"/>
  <c r="FO86" i="90"/>
  <c r="FH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FP85" i="90"/>
  <c r="FO85" i="90"/>
  <c r="FI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FP84" i="90"/>
  <c r="FO84" i="90"/>
  <c r="FH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FP83" i="90"/>
  <c r="FO83" i="90"/>
  <c r="FH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FP82" i="90"/>
  <c r="FO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FP81" i="90"/>
  <c r="FO81" i="90"/>
  <c r="FH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FP80" i="90"/>
  <c r="FO80" i="90"/>
  <c r="FI80" i="90"/>
  <c r="FH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FP79" i="90"/>
  <c r="FO79" i="90"/>
  <c r="FI79" i="90"/>
  <c r="FH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FP78" i="90"/>
  <c r="FO78" i="90"/>
  <c r="FI78" i="90"/>
  <c r="FH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FP77" i="90"/>
  <c r="FO77" i="90"/>
  <c r="FH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FP76" i="90"/>
  <c r="FO76" i="90"/>
  <c r="FI76" i="90"/>
  <c r="FH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FP75" i="90"/>
  <c r="FO75" i="90"/>
  <c r="FH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FP74" i="90"/>
  <c r="FO74" i="90"/>
  <c r="FI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FP73" i="90"/>
  <c r="FO73" i="90"/>
  <c r="FH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FP72" i="90"/>
  <c r="FO72" i="90"/>
  <c r="FM72" i="90"/>
  <c r="FH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FP71" i="90"/>
  <c r="FO71" i="90"/>
  <c r="FI71" i="90"/>
  <c r="FH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FP70" i="90"/>
  <c r="FO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FP69" i="90"/>
  <c r="FO69" i="90"/>
  <c r="FM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FQ68" i="90"/>
  <c r="FP68" i="90"/>
  <c r="FO68" i="90"/>
  <c r="FI68" i="90"/>
  <c r="FH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FP67" i="90"/>
  <c r="FO67" i="90"/>
  <c r="FI67" i="90"/>
  <c r="FH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FP66" i="90"/>
  <c r="FO66" i="90"/>
  <c r="FM66" i="90"/>
  <c r="FI66" i="90"/>
  <c r="FH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FP65" i="90"/>
  <c r="FO65" i="90"/>
  <c r="FI65" i="90"/>
  <c r="FH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FP64" i="90"/>
  <c r="FO64" i="90"/>
  <c r="FI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FP63" i="90"/>
  <c r="FO63" i="90"/>
  <c r="FM63" i="90"/>
  <c r="FI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FP62" i="90"/>
  <c r="FO62" i="90"/>
  <c r="FI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FP61" i="90"/>
  <c r="FO61" i="90"/>
  <c r="FI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FQ60" i="90"/>
  <c r="FP60" i="90"/>
  <c r="FO60" i="90"/>
  <c r="FI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FP59" i="90"/>
  <c r="FO59" i="90"/>
  <c r="FI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FP58" i="90"/>
  <c r="FO58" i="90"/>
  <c r="FI58" i="90"/>
  <c r="FH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FP57" i="90"/>
  <c r="FO57" i="90"/>
  <c r="FI57" i="90"/>
  <c r="FH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FP56" i="90"/>
  <c r="FO56" i="90"/>
  <c r="FI56" i="90"/>
  <c r="FH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FP55" i="90"/>
  <c r="FO55" i="90"/>
  <c r="FI55" i="90"/>
  <c r="FH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FP54" i="90"/>
  <c r="FO54" i="90"/>
  <c r="FI54" i="90"/>
  <c r="FH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FP53" i="90"/>
  <c r="FO53" i="90"/>
  <c r="FI53" i="90"/>
  <c r="FH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FP52" i="90"/>
  <c r="FO52" i="90"/>
  <c r="FI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FP51" i="90"/>
  <c r="FO51" i="90"/>
  <c r="FI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FP50" i="90"/>
  <c r="FO50" i="90"/>
  <c r="FI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FQ49" i="90"/>
  <c r="FP49" i="90"/>
  <c r="FO49" i="90"/>
  <c r="FI49" i="90"/>
  <c r="FH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FP48" i="90"/>
  <c r="FO48" i="90"/>
  <c r="FI48" i="90"/>
  <c r="FH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FP47" i="90"/>
  <c r="FO47" i="90"/>
  <c r="FI47" i="90"/>
  <c r="FH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FP46" i="90"/>
  <c r="FO46" i="90"/>
  <c r="FI46" i="90"/>
  <c r="FH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FP45" i="90"/>
  <c r="FO45" i="90"/>
  <c r="FI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FP44" i="90"/>
  <c r="FO44" i="90"/>
  <c r="FI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FP43" i="90"/>
  <c r="FO43" i="90"/>
  <c r="FI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FQ42" i="90"/>
  <c r="FP42" i="90"/>
  <c r="FO42" i="90"/>
  <c r="FI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FP41" i="90"/>
  <c r="FO41" i="90"/>
  <c r="FI41" i="90"/>
  <c r="FH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FP40" i="90"/>
  <c r="FO40" i="90"/>
  <c r="FI40" i="90"/>
  <c r="FH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FP39" i="90"/>
  <c r="FO39" i="90"/>
  <c r="FI39" i="90"/>
  <c r="FH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FP38" i="90"/>
  <c r="FO38" i="90"/>
  <c r="FI38" i="90"/>
  <c r="FH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FQ37" i="90"/>
  <c r="FP37" i="90"/>
  <c r="FO37" i="90"/>
  <c r="FI37" i="90"/>
  <c r="FH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FP36" i="90"/>
  <c r="FO36" i="90"/>
  <c r="FI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FP35" i="90"/>
  <c r="FO35" i="90"/>
  <c r="FI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FP34" i="90"/>
  <c r="FO34" i="90"/>
  <c r="FI34" i="90"/>
  <c r="FH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FQ33" i="90"/>
  <c r="FP33" i="90"/>
  <c r="FO33" i="90"/>
  <c r="FI33" i="90"/>
  <c r="FH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FP32" i="90"/>
  <c r="FO32" i="90"/>
  <c r="FM32" i="90"/>
  <c r="FI32" i="90"/>
  <c r="FH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FP31" i="90"/>
  <c r="FO31" i="90"/>
  <c r="FI31" i="90"/>
  <c r="FH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FP30" i="90"/>
  <c r="FO30" i="90"/>
  <c r="FI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FP29" i="90"/>
  <c r="FO29" i="90"/>
  <c r="FI29" i="90"/>
  <c r="FH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FP28" i="90"/>
  <c r="FO28" i="90"/>
  <c r="FI28" i="90"/>
  <c r="FH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FQ27" i="90"/>
  <c r="FP27" i="90"/>
  <c r="FO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E7" i="81"/>
  <c r="E3" i="81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D7" i="81"/>
  <c r="D3" i="81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Q233" i="44"/>
  <c r="P233" i="44"/>
  <c r="O233" i="44"/>
  <c r="Q232" i="44"/>
  <c r="P232" i="44"/>
  <c r="O232" i="44"/>
  <c r="Q231" i="44"/>
  <c r="P231" i="44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C231" i="44"/>
  <c r="Q230" i="44"/>
  <c r="P230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Q229" i="44"/>
  <c r="P229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GK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P22" i="44"/>
  <c r="C4" i="81" s="1"/>
  <c r="Q21" i="44"/>
  <c r="C7" i="81" s="1"/>
  <c r="P21" i="44"/>
  <c r="C3" i="81" s="1"/>
  <c r="IO50" i="44"/>
  <c r="GK227" i="44" l="1"/>
  <c r="FK227" i="44"/>
  <c r="FS226" i="44"/>
  <c r="FM224" i="44"/>
  <c r="FU219" i="44"/>
  <c r="GK70" i="90"/>
  <c r="GK30" i="90"/>
  <c r="GK31" i="90"/>
  <c r="GK56" i="90"/>
  <c r="GK158" i="90"/>
  <c r="GK54" i="90"/>
  <c r="GK58" i="90"/>
  <c r="GK59" i="90"/>
  <c r="GK66" i="90"/>
  <c r="GK72" i="90"/>
  <c r="GK73" i="90"/>
  <c r="GK74" i="90"/>
  <c r="GK75" i="90"/>
  <c r="GK78" i="90"/>
  <c r="GK95" i="90"/>
  <c r="GK96" i="90"/>
  <c r="GK115" i="90"/>
  <c r="GK116" i="90"/>
  <c r="GK119" i="90"/>
  <c r="GK120" i="90"/>
  <c r="GK121" i="90"/>
  <c r="GK122" i="90"/>
  <c r="GK190" i="90"/>
  <c r="GK35" i="90"/>
  <c r="GK36" i="90"/>
  <c r="GK41" i="90"/>
  <c r="GK44" i="90"/>
  <c r="GK45" i="90"/>
  <c r="GK52" i="90"/>
  <c r="GK60" i="90"/>
  <c r="GK61" i="90"/>
  <c r="GK62" i="90"/>
  <c r="GK65" i="90"/>
  <c r="GK92" i="90"/>
  <c r="GK105" i="90"/>
  <c r="GK108" i="90"/>
  <c r="GK109" i="90"/>
  <c r="GK112" i="90"/>
  <c r="GK143" i="90"/>
  <c r="GK144" i="90"/>
  <c r="GK147" i="90"/>
  <c r="GK148" i="90"/>
  <c r="GK173" i="90"/>
  <c r="GK180" i="90"/>
  <c r="GK33" i="90"/>
  <c r="GK34" i="90"/>
  <c r="GK37" i="90"/>
  <c r="GK55" i="90"/>
  <c r="GK80" i="90"/>
  <c r="GK81" i="90"/>
  <c r="GK88" i="90"/>
  <c r="GK126" i="90"/>
  <c r="GK127" i="90"/>
  <c r="GK130" i="90"/>
  <c r="GK131" i="90"/>
  <c r="GK154" i="90"/>
  <c r="GK160" i="90"/>
  <c r="GK163" i="90"/>
  <c r="GK166" i="90"/>
  <c r="GK167" i="90"/>
  <c r="GK89" i="90"/>
  <c r="GK90" i="90"/>
  <c r="GK98" i="90"/>
  <c r="GK101" i="90"/>
  <c r="GK102" i="90"/>
  <c r="GK103" i="90"/>
  <c r="GK136" i="90"/>
  <c r="GK137" i="90"/>
  <c r="GK140" i="90"/>
  <c r="GK156" i="90"/>
  <c r="GK157" i="90"/>
  <c r="GK171" i="90"/>
  <c r="GK182" i="90"/>
  <c r="GK197" i="90"/>
  <c r="GK27" i="90"/>
  <c r="GK28" i="90"/>
  <c r="GK29" i="90"/>
  <c r="GK32" i="90"/>
  <c r="GK39" i="90"/>
  <c r="GK42" i="90"/>
  <c r="GK43" i="90"/>
  <c r="GK47" i="90"/>
  <c r="GK49" i="90"/>
  <c r="GK50" i="90"/>
  <c r="GK51" i="90"/>
  <c r="GK57" i="90"/>
  <c r="GK63" i="90"/>
  <c r="GK64" i="90"/>
  <c r="GK67" i="90"/>
  <c r="GK76" i="90"/>
  <c r="GK77" i="90"/>
  <c r="GK97" i="90"/>
  <c r="GK99" i="90"/>
  <c r="GK100" i="90"/>
  <c r="GK110" i="90"/>
  <c r="GK111" i="90"/>
  <c r="GK113" i="90"/>
  <c r="GK114" i="90"/>
  <c r="GK123" i="90"/>
  <c r="GK124" i="90"/>
  <c r="GK125" i="90"/>
  <c r="GK128" i="90"/>
  <c r="GK129" i="90"/>
  <c r="GK138" i="90"/>
  <c r="GK139" i="90"/>
  <c r="GK141" i="90"/>
  <c r="GK142" i="90"/>
  <c r="GK149" i="90"/>
  <c r="GK150" i="90"/>
  <c r="GK151" i="90"/>
  <c r="GK152" i="90"/>
  <c r="GK155" i="90"/>
  <c r="GK162" i="90"/>
  <c r="GK168" i="90"/>
  <c r="GK169" i="90"/>
  <c r="GK172" i="90"/>
  <c r="GK178" i="90"/>
  <c r="GK181" i="90"/>
  <c r="GK194" i="90"/>
  <c r="GK38" i="90"/>
  <c r="GK40" i="90"/>
  <c r="GK46" i="90"/>
  <c r="GK48" i="90"/>
  <c r="GK53" i="90"/>
  <c r="GK68" i="90"/>
  <c r="GK69" i="90"/>
  <c r="GK71" i="90"/>
  <c r="GK79" i="90"/>
  <c r="GK82" i="90"/>
  <c r="GK83" i="90"/>
  <c r="GK84" i="90"/>
  <c r="GK85" i="90"/>
  <c r="GK86" i="90"/>
  <c r="GK87" i="90"/>
  <c r="GK91" i="90"/>
  <c r="GK93" i="90"/>
  <c r="GK94" i="90"/>
  <c r="GK104" i="90"/>
  <c r="GK106" i="90"/>
  <c r="GK107" i="90"/>
  <c r="GK117" i="90"/>
  <c r="GK118" i="90"/>
  <c r="GK132" i="90"/>
  <c r="GK133" i="90"/>
  <c r="GK134" i="90"/>
  <c r="GK135" i="90"/>
  <c r="GK145" i="90"/>
  <c r="GK146" i="90"/>
  <c r="GK153" i="90"/>
  <c r="GK159" i="90"/>
  <c r="GK161" i="90"/>
  <c r="GK164" i="90"/>
  <c r="GK165" i="90"/>
  <c r="GK170" i="90"/>
  <c r="GK174" i="90"/>
  <c r="GK175" i="90"/>
  <c r="GK176" i="90"/>
  <c r="GK177" i="90"/>
  <c r="GK179" i="90"/>
  <c r="GK183" i="90"/>
  <c r="GK192" i="90"/>
  <c r="GK201" i="90"/>
  <c r="GI77" i="90"/>
  <c r="FQ44" i="90"/>
  <c r="FQ51" i="90"/>
  <c r="FQ106" i="90"/>
  <c r="FQ126" i="90"/>
  <c r="FQ138" i="90"/>
  <c r="FQ29" i="90"/>
  <c r="FQ30" i="90"/>
  <c r="FQ155" i="90"/>
  <c r="FQ36" i="90"/>
  <c r="FQ76" i="90"/>
  <c r="FQ84" i="90"/>
  <c r="FQ111" i="90"/>
  <c r="FQ172" i="90"/>
  <c r="FP153" i="90"/>
  <c r="FP154" i="90"/>
  <c r="FP158" i="90"/>
  <c r="FP159" i="90"/>
  <c r="FP161" i="90"/>
  <c r="FP162" i="90"/>
  <c r="FP163" i="90"/>
  <c r="FP170" i="90"/>
  <c r="FP171" i="90"/>
  <c r="FP173" i="90"/>
  <c r="FP179" i="90"/>
  <c r="FP180" i="90"/>
  <c r="FP184" i="90"/>
  <c r="FP187" i="90"/>
  <c r="FP189" i="90"/>
  <c r="FP190" i="90"/>
  <c r="FP193" i="90"/>
  <c r="FG47" i="90"/>
  <c r="FG49" i="90"/>
  <c r="FG51" i="90"/>
  <c r="FG63" i="90"/>
  <c r="FG53" i="90"/>
  <c r="FG97" i="90"/>
  <c r="FG98" i="90"/>
  <c r="FG103" i="90"/>
  <c r="FG112" i="90"/>
  <c r="FG113" i="90"/>
  <c r="FG33" i="90"/>
  <c r="FG38" i="90"/>
  <c r="FG50" i="90"/>
  <c r="FG52" i="90"/>
  <c r="FG90" i="90"/>
  <c r="FG108" i="90"/>
  <c r="FG109" i="90"/>
  <c r="FG123" i="90"/>
  <c r="FG124" i="90"/>
  <c r="FG174" i="90"/>
  <c r="FG175" i="90"/>
  <c r="FG30" i="90"/>
  <c r="FG45" i="90"/>
  <c r="FG74" i="90"/>
  <c r="FG77" i="90"/>
  <c r="FG104" i="90"/>
  <c r="FG105" i="90"/>
  <c r="FG130" i="90"/>
  <c r="FG131" i="90"/>
  <c r="FG135" i="90"/>
  <c r="FG147" i="90"/>
  <c r="FG148" i="90"/>
  <c r="FG152" i="90"/>
  <c r="FG60" i="90"/>
  <c r="FG75" i="90"/>
  <c r="FG88" i="90"/>
  <c r="FG89" i="90"/>
  <c r="FG136" i="90"/>
  <c r="FG137" i="90"/>
  <c r="FG153" i="90"/>
  <c r="FG154" i="90"/>
  <c r="FG31" i="90"/>
  <c r="FG37" i="90"/>
  <c r="FG43" i="90"/>
  <c r="FG46" i="90"/>
  <c r="FG58" i="90"/>
  <c r="FG65" i="90"/>
  <c r="FG67" i="90"/>
  <c r="FG72" i="90"/>
  <c r="FG81" i="90"/>
  <c r="FG117" i="90"/>
  <c r="FG118" i="90"/>
  <c r="FG140" i="90"/>
  <c r="FG141" i="90"/>
  <c r="FG166" i="90"/>
  <c r="FG167" i="90"/>
  <c r="FG28" i="90"/>
  <c r="FG41" i="90"/>
  <c r="FG56" i="90"/>
  <c r="FG62" i="90"/>
  <c r="FG79" i="90"/>
  <c r="FG85" i="90"/>
  <c r="FG92" i="90"/>
  <c r="FG93" i="90"/>
  <c r="FG107" i="90"/>
  <c r="FG119" i="90"/>
  <c r="FG120" i="90"/>
  <c r="FG128" i="90"/>
  <c r="FG129" i="90"/>
  <c r="FG145" i="90"/>
  <c r="FG146" i="90"/>
  <c r="FG157" i="90"/>
  <c r="FG168" i="90"/>
  <c r="FG169" i="90"/>
  <c r="FG173" i="90"/>
  <c r="FG29" i="90"/>
  <c r="FG32" i="90"/>
  <c r="FG34" i="90"/>
  <c r="FG35" i="90"/>
  <c r="FG40" i="90"/>
  <c r="FG42" i="90"/>
  <c r="FG44" i="90"/>
  <c r="FG55" i="90"/>
  <c r="FG66" i="90"/>
  <c r="FG69" i="90"/>
  <c r="FG76" i="90"/>
  <c r="FG82" i="90"/>
  <c r="FG83" i="90"/>
  <c r="FG86" i="90"/>
  <c r="FG91" i="90"/>
  <c r="FG94" i="90"/>
  <c r="FG99" i="90"/>
  <c r="FG100" i="90"/>
  <c r="FG110" i="90"/>
  <c r="FG111" i="90"/>
  <c r="FG114" i="90"/>
  <c r="FG121" i="90"/>
  <c r="FG132" i="90"/>
  <c r="FG133" i="90"/>
  <c r="FG138" i="90"/>
  <c r="FG142" i="90"/>
  <c r="FG149" i="90"/>
  <c r="FG150" i="90"/>
  <c r="FG155" i="90"/>
  <c r="FG158" i="90"/>
  <c r="FG159" i="90"/>
  <c r="FG162" i="90"/>
  <c r="FG163" i="90"/>
  <c r="FG170" i="90"/>
  <c r="FG171" i="90"/>
  <c r="FG176" i="90"/>
  <c r="FG179" i="90"/>
  <c r="FG180" i="90"/>
  <c r="FG27" i="90"/>
  <c r="FG36" i="90"/>
  <c r="FG39" i="90"/>
  <c r="FG48" i="90"/>
  <c r="FG54" i="90"/>
  <c r="FG57" i="90"/>
  <c r="FG59" i="90"/>
  <c r="FG61" i="90"/>
  <c r="FG64" i="90"/>
  <c r="FG68" i="90"/>
  <c r="FG70" i="90"/>
  <c r="FG71" i="90"/>
  <c r="FG73" i="90"/>
  <c r="FG78" i="90"/>
  <c r="FG80" i="90"/>
  <c r="FG84" i="90"/>
  <c r="FG87" i="90"/>
  <c r="FG95" i="90"/>
  <c r="FG96" i="90"/>
  <c r="FG101" i="90"/>
  <c r="FG102" i="90"/>
  <c r="FG106" i="90"/>
  <c r="FG115" i="90"/>
  <c r="FG116" i="90"/>
  <c r="FG122" i="90"/>
  <c r="FG127" i="90"/>
  <c r="FG134" i="90"/>
  <c r="FG139" i="90"/>
  <c r="FG143" i="90"/>
  <c r="FG144" i="90"/>
  <c r="FG151" i="90"/>
  <c r="FG156" i="90"/>
  <c r="FG160" i="90"/>
  <c r="FG161" i="90"/>
  <c r="FG164" i="90"/>
  <c r="FG165" i="90"/>
  <c r="FG172" i="90"/>
  <c r="FG177" i="90"/>
  <c r="FG181" i="90"/>
  <c r="FG182" i="90"/>
  <c r="FG183" i="90"/>
  <c r="GI83" i="90"/>
  <c r="GI71" i="90"/>
  <c r="GI53" i="90"/>
  <c r="GI57" i="90"/>
  <c r="GI61" i="90"/>
  <c r="GI52" i="90"/>
  <c r="GI56" i="90"/>
  <c r="GI76" i="90"/>
  <c r="GI79" i="90"/>
  <c r="GI82" i="90"/>
  <c r="GI127" i="90"/>
  <c r="GI35" i="90"/>
  <c r="GI62" i="90"/>
  <c r="GI72" i="90"/>
  <c r="GI78" i="90"/>
  <c r="GK191" i="90"/>
  <c r="GK193" i="90"/>
  <c r="GK196" i="90"/>
  <c r="FQ28" i="90"/>
  <c r="FQ32" i="90"/>
  <c r="FQ34" i="90"/>
  <c r="FQ35" i="90"/>
  <c r="FQ41" i="90"/>
  <c r="FQ43" i="90"/>
  <c r="FQ46" i="90"/>
  <c r="FQ47" i="90"/>
  <c r="FQ48" i="90"/>
  <c r="FQ59" i="90"/>
  <c r="FQ62" i="90"/>
  <c r="FQ63" i="90"/>
  <c r="FQ67" i="90"/>
  <c r="FQ73" i="90"/>
  <c r="FQ75" i="90"/>
  <c r="FQ81" i="90"/>
  <c r="FQ83" i="90"/>
  <c r="FQ87" i="90"/>
  <c r="FQ96" i="90"/>
  <c r="FQ99" i="90"/>
  <c r="FQ104" i="90"/>
  <c r="FQ142" i="90"/>
  <c r="FQ159" i="90"/>
  <c r="FQ182" i="90"/>
  <c r="FQ31" i="90"/>
  <c r="FQ38" i="90"/>
  <c r="FQ39" i="90"/>
  <c r="FQ40" i="90"/>
  <c r="FQ45" i="90"/>
  <c r="FQ50" i="90"/>
  <c r="FQ61" i="90"/>
  <c r="FQ65" i="90"/>
  <c r="FQ66" i="90"/>
  <c r="FQ69" i="90"/>
  <c r="FQ71" i="90"/>
  <c r="FQ72" i="90"/>
  <c r="FQ82" i="90"/>
  <c r="FQ85" i="90"/>
  <c r="FQ88" i="90"/>
  <c r="FQ97" i="90"/>
  <c r="FQ118" i="90"/>
  <c r="FQ135" i="90"/>
  <c r="FQ152" i="90"/>
  <c r="FQ164" i="90"/>
  <c r="FQ169" i="90"/>
  <c r="FQ186" i="90"/>
  <c r="FQ187" i="90"/>
  <c r="FQ52" i="90"/>
  <c r="FQ53" i="90"/>
  <c r="FQ54" i="90"/>
  <c r="FQ55" i="90"/>
  <c r="FQ56" i="90"/>
  <c r="FQ57" i="90"/>
  <c r="FQ58" i="90"/>
  <c r="FQ64" i="90"/>
  <c r="FQ70" i="90"/>
  <c r="FQ74" i="90"/>
  <c r="FQ77" i="90"/>
  <c r="FQ78" i="90"/>
  <c r="FQ79" i="90"/>
  <c r="FQ80" i="90"/>
  <c r="FQ92" i="90"/>
  <c r="FQ94" i="90"/>
  <c r="FQ128" i="90"/>
  <c r="FQ133" i="90"/>
  <c r="FQ145" i="90"/>
  <c r="FQ150" i="90"/>
  <c r="FQ179" i="90"/>
  <c r="FL227" i="44"/>
  <c r="FT227" i="44"/>
  <c r="FG169" i="44"/>
  <c r="GJ214" i="44"/>
  <c r="FI227" i="44"/>
  <c r="FQ226" i="44"/>
  <c r="FQ86" i="90"/>
  <c r="FQ95" i="90"/>
  <c r="FQ102" i="90"/>
  <c r="FQ109" i="90"/>
  <c r="FQ112" i="90"/>
  <c r="FQ116" i="90"/>
  <c r="FQ119" i="90"/>
  <c r="FQ124" i="90"/>
  <c r="FQ131" i="90"/>
  <c r="FQ136" i="90"/>
  <c r="FQ143" i="90"/>
  <c r="FQ148" i="90"/>
  <c r="FQ153" i="90"/>
  <c r="FQ157" i="90"/>
  <c r="FQ160" i="90"/>
  <c r="FQ162" i="90"/>
  <c r="FQ167" i="90"/>
  <c r="FQ170" i="90"/>
  <c r="FQ175" i="90"/>
  <c r="FQ183" i="90"/>
  <c r="FQ184" i="90"/>
  <c r="FQ185" i="90"/>
  <c r="FQ199" i="90"/>
  <c r="FQ89" i="90"/>
  <c r="FQ91" i="90"/>
  <c r="FQ93" i="90"/>
  <c r="FQ100" i="90"/>
  <c r="FQ107" i="90"/>
  <c r="FQ110" i="90"/>
  <c r="FQ114" i="90"/>
  <c r="FQ117" i="90"/>
  <c r="FQ122" i="90"/>
  <c r="FQ125" i="90"/>
  <c r="FQ127" i="90"/>
  <c r="FQ129" i="90"/>
  <c r="FQ132" i="90"/>
  <c r="FQ134" i="90"/>
  <c r="FQ139" i="90"/>
  <c r="FQ141" i="90"/>
  <c r="FQ146" i="90"/>
  <c r="FQ149" i="90"/>
  <c r="FQ151" i="90"/>
  <c r="FQ158" i="90"/>
  <c r="FQ165" i="90"/>
  <c r="FQ168" i="90"/>
  <c r="FQ173" i="90"/>
  <c r="FQ180" i="90"/>
  <c r="FQ190" i="90"/>
  <c r="FQ191" i="90"/>
  <c r="FQ192" i="90"/>
  <c r="FQ195" i="90"/>
  <c r="FQ98" i="90"/>
  <c r="FQ101" i="90"/>
  <c r="FQ103" i="90"/>
  <c r="FQ105" i="90"/>
  <c r="FQ108" i="90"/>
  <c r="FQ113" i="90"/>
  <c r="FQ115" i="90"/>
  <c r="FQ120" i="90"/>
  <c r="FQ123" i="90"/>
  <c r="FQ130" i="90"/>
  <c r="FQ137" i="90"/>
  <c r="FQ140" i="90"/>
  <c r="FQ144" i="90"/>
  <c r="FQ147" i="90"/>
  <c r="FQ154" i="90"/>
  <c r="FQ156" i="90"/>
  <c r="FQ163" i="90"/>
  <c r="FQ166" i="90"/>
  <c r="FQ171" i="90"/>
  <c r="FQ174" i="90"/>
  <c r="FQ176" i="90"/>
  <c r="FQ178" i="90"/>
  <c r="FQ181" i="90"/>
  <c r="FQ188" i="90"/>
  <c r="FN226" i="90"/>
  <c r="FN29" i="90"/>
  <c r="FN28" i="90"/>
  <c r="FN31" i="90"/>
  <c r="FN27" i="90"/>
  <c r="FN30" i="90"/>
  <c r="FN38" i="90"/>
  <c r="FN43" i="90"/>
  <c r="FN51" i="90"/>
  <c r="FN52" i="90"/>
  <c r="FN65" i="90"/>
  <c r="FN75" i="90"/>
  <c r="FN76" i="90"/>
  <c r="FN77" i="90"/>
  <c r="FH42" i="90"/>
  <c r="FH44" i="90"/>
  <c r="FH50" i="90"/>
  <c r="FH52" i="90"/>
  <c r="FH59" i="90"/>
  <c r="FH60" i="90"/>
  <c r="FH69" i="90"/>
  <c r="FH87" i="90"/>
  <c r="FH92" i="90"/>
  <c r="FH99" i="90"/>
  <c r="FH101" i="90"/>
  <c r="FH103" i="90"/>
  <c r="FH106" i="90"/>
  <c r="FH108" i="90"/>
  <c r="FH110" i="90"/>
  <c r="FH112" i="90"/>
  <c r="FH136" i="90"/>
  <c r="FH138" i="90"/>
  <c r="FH140" i="90"/>
  <c r="FH153" i="90"/>
  <c r="FH155" i="90"/>
  <c r="FH162" i="90"/>
  <c r="FH164" i="90"/>
  <c r="FH166" i="90"/>
  <c r="FH168" i="90"/>
  <c r="FH170" i="90"/>
  <c r="FH172" i="90"/>
  <c r="FH174" i="90"/>
  <c r="FH176" i="90"/>
  <c r="FH179" i="90"/>
  <c r="FH181" i="90"/>
  <c r="FH184" i="90"/>
  <c r="FH30" i="90"/>
  <c r="FH35" i="90"/>
  <c r="FH36" i="90"/>
  <c r="FH43" i="90"/>
  <c r="FH45" i="90"/>
  <c r="FH51" i="90"/>
  <c r="FH61" i="90"/>
  <c r="FH62" i="90"/>
  <c r="FH63" i="90"/>
  <c r="FH64" i="90"/>
  <c r="FH70" i="90"/>
  <c r="FH74" i="90"/>
  <c r="FH82" i="90"/>
  <c r="FH85" i="90"/>
  <c r="FH88" i="90"/>
  <c r="FH90" i="90"/>
  <c r="FH95" i="90"/>
  <c r="FH97" i="90"/>
  <c r="FH104" i="90"/>
  <c r="FH115" i="90"/>
  <c r="FH117" i="90"/>
  <c r="FH119" i="90"/>
  <c r="FH121" i="90"/>
  <c r="FH123" i="90"/>
  <c r="FH125" i="90"/>
  <c r="FH127" i="90"/>
  <c r="FH128" i="90"/>
  <c r="FH130" i="90"/>
  <c r="FH132" i="90"/>
  <c r="FH134" i="90"/>
  <c r="FH143" i="90"/>
  <c r="FH145" i="90"/>
  <c r="FH147" i="90"/>
  <c r="FH149" i="90"/>
  <c r="FH151" i="90"/>
  <c r="FH158" i="90"/>
  <c r="FH160" i="90"/>
  <c r="FH177" i="90"/>
  <c r="FH183" i="90"/>
  <c r="FN113" i="90"/>
  <c r="FN69" i="90"/>
  <c r="FN154" i="90"/>
  <c r="FN81" i="90"/>
  <c r="FN106" i="90"/>
  <c r="FN150" i="90"/>
  <c r="FN151" i="90"/>
  <c r="FN95" i="90"/>
  <c r="FN98" i="90"/>
  <c r="FN125" i="90"/>
  <c r="FN195" i="90"/>
  <c r="FN170" i="90"/>
  <c r="FN33" i="90"/>
  <c r="FN36" i="90"/>
  <c r="FN40" i="90"/>
  <c r="FN41" i="90"/>
  <c r="FN44" i="90"/>
  <c r="FN45" i="90"/>
  <c r="FN48" i="90"/>
  <c r="FN54" i="90"/>
  <c r="FN63" i="90"/>
  <c r="FN66" i="90"/>
  <c r="FN67" i="90"/>
  <c r="FN80" i="90"/>
  <c r="FN88" i="90"/>
  <c r="FN94" i="90"/>
  <c r="FN102" i="90"/>
  <c r="FN110" i="90"/>
  <c r="FN122" i="90"/>
  <c r="FN131" i="90"/>
  <c r="FN139" i="90"/>
  <c r="FN149" i="90"/>
  <c r="FN153" i="90"/>
  <c r="FN199" i="90"/>
  <c r="FN32" i="90"/>
  <c r="FN56" i="90"/>
  <c r="FN83" i="90"/>
  <c r="FN90" i="90"/>
  <c r="FN119" i="90"/>
  <c r="FN127" i="90"/>
  <c r="FN128" i="90"/>
  <c r="FN138" i="90"/>
  <c r="FN146" i="90"/>
  <c r="FN190" i="90"/>
  <c r="FN58" i="90"/>
  <c r="FN59" i="90"/>
  <c r="FN61" i="90"/>
  <c r="FN70" i="90"/>
  <c r="FN71" i="90"/>
  <c r="FN86" i="90"/>
  <c r="FN135" i="90"/>
  <c r="FN141" i="90"/>
  <c r="FN168" i="90"/>
  <c r="FN200" i="90"/>
  <c r="GI159" i="90"/>
  <c r="GI36" i="90"/>
  <c r="GI37" i="90"/>
  <c r="GI40" i="90"/>
  <c r="GI44" i="90"/>
  <c r="GI48" i="90"/>
  <c r="GI49" i="90"/>
  <c r="GI50" i="90"/>
  <c r="GI54" i="90"/>
  <c r="GI58" i="90"/>
  <c r="GI66" i="90"/>
  <c r="GI80" i="90"/>
  <c r="GI81" i="90"/>
  <c r="GI99" i="90"/>
  <c r="GI103" i="90"/>
  <c r="GI122" i="90"/>
  <c r="GI125" i="90"/>
  <c r="GI145" i="90"/>
  <c r="GI153" i="90"/>
  <c r="GI164" i="90"/>
  <c r="GI183" i="90"/>
  <c r="GI190" i="90"/>
  <c r="GI27" i="90"/>
  <c r="GI28" i="90"/>
  <c r="GI29" i="90"/>
  <c r="GI30" i="90"/>
  <c r="GI31" i="90"/>
  <c r="GI34" i="90"/>
  <c r="GI38" i="90"/>
  <c r="GI41" i="90"/>
  <c r="GI42" i="90"/>
  <c r="GI45" i="90"/>
  <c r="GI46" i="90"/>
  <c r="GI51" i="90"/>
  <c r="GI55" i="90"/>
  <c r="GI59" i="90"/>
  <c r="GI63" i="90"/>
  <c r="GI64" i="90"/>
  <c r="GI67" i="90"/>
  <c r="GI68" i="90"/>
  <c r="GI89" i="90"/>
  <c r="GI90" i="90"/>
  <c r="GI97" i="90"/>
  <c r="GI101" i="90"/>
  <c r="GI118" i="90"/>
  <c r="GI138" i="90"/>
  <c r="GI142" i="90"/>
  <c r="GI161" i="90"/>
  <c r="GI173" i="90"/>
  <c r="GI32" i="90"/>
  <c r="GI33" i="90"/>
  <c r="GI39" i="90"/>
  <c r="GI43" i="90"/>
  <c r="GI47" i="90"/>
  <c r="GI60" i="90"/>
  <c r="GI65" i="90"/>
  <c r="GI69" i="90"/>
  <c r="GI70" i="90"/>
  <c r="GI73" i="90"/>
  <c r="GI74" i="90"/>
  <c r="GI75" i="90"/>
  <c r="GI84" i="90"/>
  <c r="GI85" i="90"/>
  <c r="GI86" i="90"/>
  <c r="GI87" i="90"/>
  <c r="GI88" i="90"/>
  <c r="GI93" i="90"/>
  <c r="GI110" i="90"/>
  <c r="GI131" i="90"/>
  <c r="GI134" i="90"/>
  <c r="GI147" i="90"/>
  <c r="GI175" i="90"/>
  <c r="FI51" i="89"/>
  <c r="GJ140" i="90"/>
  <c r="GJ57" i="90"/>
  <c r="GJ87" i="90"/>
  <c r="GJ90" i="90"/>
  <c r="GJ149" i="90"/>
  <c r="GJ162" i="90"/>
  <c r="GJ165" i="90"/>
  <c r="GJ69" i="90"/>
  <c r="GJ160" i="90"/>
  <c r="GJ167" i="90"/>
  <c r="GJ47" i="90"/>
  <c r="GJ66" i="90"/>
  <c r="GJ93" i="90"/>
  <c r="GJ143" i="90"/>
  <c r="GJ156" i="90"/>
  <c r="GJ29" i="90"/>
  <c r="GJ44" i="90"/>
  <c r="GJ72" i="90"/>
  <c r="GJ75" i="90"/>
  <c r="GJ96" i="90"/>
  <c r="GJ146" i="90"/>
  <c r="GJ158" i="90"/>
  <c r="GJ169" i="90"/>
  <c r="GJ180" i="90"/>
  <c r="FI92" i="89"/>
  <c r="FI133" i="89"/>
  <c r="FQ193" i="90"/>
  <c r="FQ189" i="90"/>
  <c r="FQ194" i="90"/>
  <c r="FQ198" i="90"/>
  <c r="FP188" i="90"/>
  <c r="FH194" i="90"/>
  <c r="FG192" i="90"/>
  <c r="FG194" i="90"/>
  <c r="FI39" i="89"/>
  <c r="FI67" i="89"/>
  <c r="FI80" i="89"/>
  <c r="FI99" i="89"/>
  <c r="FI60" i="89"/>
  <c r="FI73" i="89"/>
  <c r="FI86" i="89"/>
  <c r="FI36" i="89"/>
  <c r="FI42" i="89"/>
  <c r="FI57" i="89"/>
  <c r="FI70" i="89"/>
  <c r="FI83" i="89"/>
  <c r="FI147" i="89"/>
  <c r="FI33" i="89"/>
  <c r="FI46" i="89"/>
  <c r="FI112" i="89"/>
  <c r="FI165" i="89"/>
  <c r="FI48" i="89"/>
  <c r="FI63" i="89"/>
  <c r="FI76" i="89"/>
  <c r="FI89" i="89"/>
  <c r="FI122" i="89"/>
  <c r="FI170" i="89"/>
  <c r="FI157" i="89"/>
  <c r="FI175" i="89"/>
  <c r="GI92" i="90"/>
  <c r="GI96" i="90"/>
  <c r="GI107" i="90"/>
  <c r="GI112" i="90"/>
  <c r="GI114" i="90"/>
  <c r="GI119" i="90"/>
  <c r="GI124" i="90"/>
  <c r="GI128" i="90"/>
  <c r="GI133" i="90"/>
  <c r="GI135" i="90"/>
  <c r="GI146" i="90"/>
  <c r="GI150" i="90"/>
  <c r="GI152" i="90"/>
  <c r="GI154" i="90"/>
  <c r="GI179" i="90"/>
  <c r="GI187" i="90"/>
  <c r="GI193" i="90"/>
  <c r="GI196" i="90"/>
  <c r="GI94" i="90"/>
  <c r="GI98" i="90"/>
  <c r="GI105" i="90"/>
  <c r="GI117" i="90"/>
  <c r="GI140" i="90"/>
  <c r="GI144" i="90"/>
  <c r="GI163" i="90"/>
  <c r="GI172" i="90"/>
  <c r="GI177" i="90"/>
  <c r="GI182" i="90"/>
  <c r="GI188" i="90"/>
  <c r="GI189" i="90"/>
  <c r="GI194" i="90"/>
  <c r="GI108" i="90"/>
  <c r="GI115" i="90"/>
  <c r="GI120" i="90"/>
  <c r="GI129" i="90"/>
  <c r="GI136" i="90"/>
  <c r="GI149" i="90"/>
  <c r="GI155" i="90"/>
  <c r="GI157" i="90"/>
  <c r="GI166" i="90"/>
  <c r="GI168" i="90"/>
  <c r="GI170" i="90"/>
  <c r="GI180" i="90"/>
  <c r="GI195" i="90"/>
  <c r="GI91" i="90"/>
  <c r="GI95" i="90"/>
  <c r="GI104" i="90"/>
  <c r="GI106" i="90"/>
  <c r="GI111" i="90"/>
  <c r="GI113" i="90"/>
  <c r="GI123" i="90"/>
  <c r="GI132" i="90"/>
  <c r="GI143" i="90"/>
  <c r="GI151" i="90"/>
  <c r="GI160" i="90"/>
  <c r="GI162" i="90"/>
  <c r="GI178" i="90"/>
  <c r="GI191" i="90"/>
  <c r="GI102" i="90"/>
  <c r="GI109" i="90"/>
  <c r="GI116" i="90"/>
  <c r="GI121" i="90"/>
  <c r="GI130" i="90"/>
  <c r="GI137" i="90"/>
  <c r="GI139" i="90"/>
  <c r="GI158" i="90"/>
  <c r="GI167" i="90"/>
  <c r="GI169" i="90"/>
  <c r="GI171" i="90"/>
  <c r="GI176" i="90"/>
  <c r="GI184" i="90"/>
  <c r="GI197" i="90"/>
  <c r="GI100" i="90"/>
  <c r="GI126" i="90"/>
  <c r="GI141" i="90"/>
  <c r="GI148" i="90"/>
  <c r="GI156" i="90"/>
  <c r="GI165" i="90"/>
  <c r="GI174" i="90"/>
  <c r="GI181" i="90"/>
  <c r="GI185" i="90"/>
  <c r="GI186" i="90"/>
  <c r="GI192" i="90"/>
  <c r="GK198" i="90"/>
  <c r="GJ178" i="90"/>
  <c r="FH182" i="90"/>
  <c r="FH187" i="90"/>
  <c r="FH188" i="90"/>
  <c r="FH189" i="90"/>
  <c r="FH185" i="90"/>
  <c r="FH193" i="90"/>
  <c r="FG187" i="90"/>
  <c r="FG189" i="90"/>
  <c r="FG193" i="90"/>
  <c r="FQ45" i="89"/>
  <c r="FQ27" i="89"/>
  <c r="FQ56" i="89"/>
  <c r="FQ59" i="89"/>
  <c r="FQ62" i="89"/>
  <c r="FQ65" i="89"/>
  <c r="FQ68" i="89"/>
  <c r="FQ71" i="89"/>
  <c r="FQ74" i="89"/>
  <c r="FQ77" i="89"/>
  <c r="FQ80" i="89"/>
  <c r="FQ83" i="89"/>
  <c r="FQ86" i="89"/>
  <c r="FQ91" i="89"/>
  <c r="FQ29" i="89"/>
  <c r="FQ32" i="89"/>
  <c r="FQ35" i="89"/>
  <c r="FQ38" i="89"/>
  <c r="FQ41" i="89"/>
  <c r="FQ44" i="89"/>
  <c r="FQ47" i="89"/>
  <c r="FQ50" i="89"/>
  <c r="FQ53" i="89"/>
  <c r="FQ96" i="89"/>
  <c r="FQ101" i="89"/>
  <c r="FQ143" i="89"/>
  <c r="FQ171" i="89"/>
  <c r="FQ79" i="89"/>
  <c r="FQ82" i="89"/>
  <c r="FQ85" i="89"/>
  <c r="FQ54" i="89"/>
  <c r="FQ57" i="89"/>
  <c r="FQ60" i="89"/>
  <c r="FQ92" i="89"/>
  <c r="FQ55" i="89"/>
  <c r="FQ58" i="89"/>
  <c r="FQ61" i="89"/>
  <c r="FQ64" i="89"/>
  <c r="FQ67" i="89"/>
  <c r="FQ70" i="89"/>
  <c r="FQ73" i="89"/>
  <c r="FQ76" i="89"/>
  <c r="FQ90" i="89"/>
  <c r="FQ93" i="89"/>
  <c r="FQ130" i="89"/>
  <c r="FQ172" i="89"/>
  <c r="FQ28" i="89"/>
  <c r="FQ129" i="89"/>
  <c r="FQ31" i="89"/>
  <c r="FQ34" i="89"/>
  <c r="FQ37" i="89"/>
  <c r="FQ40" i="89"/>
  <c r="FQ43" i="89"/>
  <c r="FQ46" i="89"/>
  <c r="FQ49" i="89"/>
  <c r="FQ52" i="89"/>
  <c r="FQ95" i="89"/>
  <c r="FQ100" i="89"/>
  <c r="FQ117" i="89"/>
  <c r="FQ66" i="89"/>
  <c r="FQ69" i="89"/>
  <c r="FQ72" i="89"/>
  <c r="FQ75" i="89"/>
  <c r="FQ78" i="89"/>
  <c r="FQ81" i="89"/>
  <c r="FQ84" i="89"/>
  <c r="FQ87" i="89"/>
  <c r="FQ63" i="89"/>
  <c r="FQ30" i="89"/>
  <c r="FQ33" i="89"/>
  <c r="FQ36" i="89"/>
  <c r="FQ39" i="89"/>
  <c r="FQ42" i="89"/>
  <c r="FQ48" i="89"/>
  <c r="FQ51" i="89"/>
  <c r="FQ99" i="89"/>
  <c r="FQ114" i="89"/>
  <c r="FQ194" i="89"/>
  <c r="FI208" i="89"/>
  <c r="FO194" i="90"/>
  <c r="FO195" i="90"/>
  <c r="FO208" i="90"/>
  <c r="FO201" i="90"/>
  <c r="FO209" i="90"/>
  <c r="FH192" i="90"/>
  <c r="FH191" i="90"/>
  <c r="FH186" i="90"/>
  <c r="FG186" i="90"/>
  <c r="FG184" i="90"/>
  <c r="FG196" i="90"/>
  <c r="FG200" i="90"/>
  <c r="FG195" i="90"/>
  <c r="FG201" i="90"/>
  <c r="FG191" i="90"/>
  <c r="FG197" i="90"/>
  <c r="FG199" i="90"/>
  <c r="FG198" i="90"/>
  <c r="FN178" i="90"/>
  <c r="FN187" i="90"/>
  <c r="FN161" i="90"/>
  <c r="FN163" i="90"/>
  <c r="FN174" i="90"/>
  <c r="FN180" i="90"/>
  <c r="FN182" i="90"/>
  <c r="FN196" i="90"/>
  <c r="FN210" i="90"/>
  <c r="FN191" i="90"/>
  <c r="FN209" i="90"/>
  <c r="FN173" i="90"/>
  <c r="FN179" i="90"/>
  <c r="FN183" i="90"/>
  <c r="FN208" i="90"/>
  <c r="FM64" i="90"/>
  <c r="FM75" i="90"/>
  <c r="FM132" i="90"/>
  <c r="FM159" i="90"/>
  <c r="FM29" i="90"/>
  <c r="FM50" i="90"/>
  <c r="FM67" i="90"/>
  <c r="FM143" i="90"/>
  <c r="FM49" i="90"/>
  <c r="FM74" i="90"/>
  <c r="FM77" i="90"/>
  <c r="FM170" i="90"/>
  <c r="FM45" i="90"/>
  <c r="FM71" i="90"/>
  <c r="FM99" i="90"/>
  <c r="FM152" i="90"/>
  <c r="FM164" i="90"/>
  <c r="FM48" i="90"/>
  <c r="FM106" i="90"/>
  <c r="FM41" i="90"/>
  <c r="FM73" i="90"/>
  <c r="FM76" i="90"/>
  <c r="FI72" i="90"/>
  <c r="FI75" i="90"/>
  <c r="FI81" i="90"/>
  <c r="FI88" i="90"/>
  <c r="FI114" i="90"/>
  <c r="FI116" i="90"/>
  <c r="FI118" i="90"/>
  <c r="FI136" i="90"/>
  <c r="FI138" i="90"/>
  <c r="FI143" i="90"/>
  <c r="FI148" i="90"/>
  <c r="FI158" i="90"/>
  <c r="FI166" i="90"/>
  <c r="FI181" i="90"/>
  <c r="FI196" i="90"/>
  <c r="FI83" i="90"/>
  <c r="FI90" i="90"/>
  <c r="FI95" i="90"/>
  <c r="FI100" i="90"/>
  <c r="FI102" i="90"/>
  <c r="FI107" i="90"/>
  <c r="FI109" i="90"/>
  <c r="FI120" i="90"/>
  <c r="FI122" i="90"/>
  <c r="FI129" i="90"/>
  <c r="FI131" i="90"/>
  <c r="FI153" i="90"/>
  <c r="FI163" i="90"/>
  <c r="FI168" i="90"/>
  <c r="FI171" i="90"/>
  <c r="FI173" i="90"/>
  <c r="FI183" i="90"/>
  <c r="FI185" i="90"/>
  <c r="FI190" i="90"/>
  <c r="FI197" i="90"/>
  <c r="FI198" i="90"/>
  <c r="FI111" i="90"/>
  <c r="FI113" i="90"/>
  <c r="FI124" i="90"/>
  <c r="FI140" i="90"/>
  <c r="FI145" i="90"/>
  <c r="FI150" i="90"/>
  <c r="FI160" i="90"/>
  <c r="FI180" i="90"/>
  <c r="FI194" i="90"/>
  <c r="FI92" i="90"/>
  <c r="FI97" i="90"/>
  <c r="FI104" i="90"/>
  <c r="FI106" i="90"/>
  <c r="FI126" i="90"/>
  <c r="FI133" i="90"/>
  <c r="FI135" i="90"/>
  <c r="FI155" i="90"/>
  <c r="FI165" i="90"/>
  <c r="FI170" i="90"/>
  <c r="FI175" i="90"/>
  <c r="FI177" i="90"/>
  <c r="FI188" i="90"/>
  <c r="FI192" i="90"/>
  <c r="FI94" i="90"/>
  <c r="FI99" i="90"/>
  <c r="FI115" i="90"/>
  <c r="FI117" i="90"/>
  <c r="FI119" i="90"/>
  <c r="FI128" i="90"/>
  <c r="FI137" i="90"/>
  <c r="FI142" i="90"/>
  <c r="FI147" i="90"/>
  <c r="FI149" i="90"/>
  <c r="FI152" i="90"/>
  <c r="FI157" i="90"/>
  <c r="FI162" i="90"/>
  <c r="FI167" i="90"/>
  <c r="FI182" i="90"/>
  <c r="FI186" i="90"/>
  <c r="FI70" i="90"/>
  <c r="FI77" i="90"/>
  <c r="FI82" i="90"/>
  <c r="FI89" i="90"/>
  <c r="FI101" i="90"/>
  <c r="FI108" i="90"/>
  <c r="FI110" i="90"/>
  <c r="FI121" i="90"/>
  <c r="FI130" i="90"/>
  <c r="FI139" i="90"/>
  <c r="FI159" i="90"/>
  <c r="FI172" i="90"/>
  <c r="FI179" i="90"/>
  <c r="FI195" i="90"/>
  <c r="FI69" i="90"/>
  <c r="FI73" i="90"/>
  <c r="FI84" i="90"/>
  <c r="FI86" i="90"/>
  <c r="FI96" i="90"/>
  <c r="FI103" i="90"/>
  <c r="FI112" i="90"/>
  <c r="FI123" i="90"/>
  <c r="FI125" i="90"/>
  <c r="FI132" i="90"/>
  <c r="FI144" i="90"/>
  <c r="FI146" i="90"/>
  <c r="FI154" i="90"/>
  <c r="FI164" i="90"/>
  <c r="FI169" i="90"/>
  <c r="FI174" i="90"/>
  <c r="FI184" i="90"/>
  <c r="FI189" i="90"/>
  <c r="FI191" i="90"/>
  <c r="FG205" i="90"/>
  <c r="FG208" i="90"/>
  <c r="FO212" i="90"/>
  <c r="FG202" i="90"/>
  <c r="FG203" i="90"/>
  <c r="FG204" i="90"/>
  <c r="FG209" i="90"/>
  <c r="GI198" i="90"/>
  <c r="GI207" i="90"/>
  <c r="GI208" i="90"/>
  <c r="GI209" i="90"/>
  <c r="GI200" i="90"/>
  <c r="GI203" i="90"/>
  <c r="GI201" i="90"/>
  <c r="GI199" i="90"/>
  <c r="GI202" i="90"/>
  <c r="GI204" i="90"/>
  <c r="GI205" i="90"/>
  <c r="GI206" i="90"/>
  <c r="GI213" i="90"/>
  <c r="FT76" i="89"/>
  <c r="FT105" i="89"/>
  <c r="FT48" i="89"/>
  <c r="FT44" i="89"/>
  <c r="FT72" i="89"/>
  <c r="FT40" i="89"/>
  <c r="FT52" i="89"/>
  <c r="FT64" i="89"/>
  <c r="FT80" i="89"/>
  <c r="FT32" i="89"/>
  <c r="FU47" i="90"/>
  <c r="FU37" i="90"/>
  <c r="FU69" i="90"/>
  <c r="FU73" i="90"/>
  <c r="FU27" i="90"/>
  <c r="FU67" i="90"/>
  <c r="FU35" i="90"/>
  <c r="FU52" i="90"/>
  <c r="FU92" i="90"/>
  <c r="FU40" i="90"/>
  <c r="FU101" i="90"/>
  <c r="FU42" i="90"/>
  <c r="FU85" i="90"/>
  <c r="FU130" i="90"/>
  <c r="FU143" i="90"/>
  <c r="FU116" i="90"/>
  <c r="FU135" i="90"/>
  <c r="FU91" i="90"/>
  <c r="FU118" i="90"/>
  <c r="FU115" i="90"/>
  <c r="FU87" i="90"/>
  <c r="FU98" i="90"/>
  <c r="FU103" i="90"/>
  <c r="FU141" i="90"/>
  <c r="FU133" i="90"/>
  <c r="FT44" i="90"/>
  <c r="FT145" i="90"/>
  <c r="FT39" i="90"/>
  <c r="FT124" i="90"/>
  <c r="FT100" i="90"/>
  <c r="FT75" i="90"/>
  <c r="FT83" i="90"/>
  <c r="FQ200" i="89"/>
  <c r="FQ209" i="89"/>
  <c r="FQ185" i="89"/>
  <c r="FQ210" i="89"/>
  <c r="FQ166" i="89"/>
  <c r="FQ204" i="89"/>
  <c r="FQ144" i="89"/>
  <c r="FQ161" i="89"/>
  <c r="FQ186" i="89"/>
  <c r="FQ195" i="89"/>
  <c r="FQ219" i="89"/>
  <c r="FQ113" i="89"/>
  <c r="FQ199" i="89"/>
  <c r="FQ108" i="89"/>
  <c r="FQ139" i="89"/>
  <c r="FQ156" i="89"/>
  <c r="FQ181" i="89"/>
  <c r="FQ190" i="89"/>
  <c r="FQ112" i="89"/>
  <c r="FQ167" i="89"/>
  <c r="FQ205" i="89"/>
  <c r="FQ107" i="89"/>
  <c r="FQ123" i="89"/>
  <c r="FQ138" i="89"/>
  <c r="FQ162" i="89"/>
  <c r="FQ180" i="89"/>
  <c r="FQ189" i="89"/>
  <c r="FQ214" i="89"/>
  <c r="FQ218" i="89"/>
  <c r="FQ213" i="89"/>
  <c r="FU183" i="89"/>
  <c r="FQ52" i="44"/>
  <c r="FQ78" i="44"/>
  <c r="GJ76" i="44"/>
  <c r="FN213" i="90"/>
  <c r="FG210" i="90"/>
  <c r="FG214" i="90"/>
  <c r="FL53" i="89"/>
  <c r="FN58" i="89"/>
  <c r="FN47" i="89"/>
  <c r="FN48" i="89"/>
  <c r="FN92" i="89"/>
  <c r="FN46" i="89"/>
  <c r="FN102" i="89"/>
  <c r="FN119" i="89"/>
  <c r="FN128" i="89"/>
  <c r="FN104" i="89"/>
  <c r="FN111" i="89"/>
  <c r="FN123" i="89"/>
  <c r="FN75" i="89"/>
  <c r="FN49" i="89"/>
  <c r="FN113" i="89"/>
  <c r="GI117" i="89"/>
  <c r="GI42" i="89"/>
  <c r="GI61" i="89"/>
  <c r="GI71" i="89"/>
  <c r="GI99" i="89"/>
  <c r="GI148" i="89"/>
  <c r="GI50" i="89"/>
  <c r="GI106" i="89"/>
  <c r="GI145" i="89"/>
  <c r="GI175" i="89"/>
  <c r="GI31" i="89"/>
  <c r="GI114" i="89"/>
  <c r="GI158" i="89"/>
  <c r="GI66" i="89"/>
  <c r="GI133" i="89"/>
  <c r="GI83" i="89"/>
  <c r="GI169" i="89"/>
  <c r="GI27" i="89"/>
  <c r="GI91" i="89"/>
  <c r="GI92" i="89"/>
  <c r="GI130" i="89"/>
  <c r="GI120" i="89"/>
  <c r="GI139" i="89"/>
  <c r="GI28" i="89"/>
  <c r="GI32" i="89"/>
  <c r="GI37" i="89"/>
  <c r="GI51" i="89"/>
  <c r="GI56" i="89"/>
  <c r="GI67" i="89"/>
  <c r="GI72" i="89"/>
  <c r="GI78" i="89"/>
  <c r="GI96" i="89"/>
  <c r="GI103" i="89"/>
  <c r="GI124" i="89"/>
  <c r="GI136" i="89"/>
  <c r="GI142" i="89"/>
  <c r="GI161" i="89"/>
  <c r="GI180" i="89"/>
  <c r="GI188" i="89"/>
  <c r="GI36" i="89"/>
  <c r="GI41" i="89"/>
  <c r="GI55" i="89"/>
  <c r="GI77" i="89"/>
  <c r="GI82" i="89"/>
  <c r="GI87" i="89"/>
  <c r="GI95" i="89"/>
  <c r="GI98" i="89"/>
  <c r="GI109" i="89"/>
  <c r="GI126" i="89"/>
  <c r="GI155" i="89"/>
  <c r="GI160" i="89"/>
  <c r="GI172" i="89"/>
  <c r="GI177" i="89"/>
  <c r="GI185" i="89"/>
  <c r="GI206" i="89"/>
  <c r="GI30" i="89"/>
  <c r="GI35" i="89"/>
  <c r="GI47" i="89"/>
  <c r="GI49" i="89"/>
  <c r="GI60" i="89"/>
  <c r="GI65" i="89"/>
  <c r="GI70" i="89"/>
  <c r="GI90" i="89"/>
  <c r="GI102" i="89"/>
  <c r="GI113" i="89"/>
  <c r="GI116" i="89"/>
  <c r="GI123" i="89"/>
  <c r="GI129" i="89"/>
  <c r="GI132" i="89"/>
  <c r="GI135" i="89"/>
  <c r="GI138" i="89"/>
  <c r="GI141" i="89"/>
  <c r="GI150" i="89"/>
  <c r="GI166" i="89"/>
  <c r="GI174" i="89"/>
  <c r="GI29" i="89"/>
  <c r="GI40" i="89"/>
  <c r="GI45" i="89"/>
  <c r="GI46" i="89"/>
  <c r="GI48" i="89"/>
  <c r="GI54" i="89"/>
  <c r="GI59" i="89"/>
  <c r="GI69" i="89"/>
  <c r="GI75" i="89"/>
  <c r="GI76" i="89"/>
  <c r="GI81" i="89"/>
  <c r="GI86" i="89"/>
  <c r="GI94" i="89"/>
  <c r="GI105" i="89"/>
  <c r="GI112" i="89"/>
  <c r="GI119" i="89"/>
  <c r="GI122" i="89"/>
  <c r="GI144" i="89"/>
  <c r="GI147" i="89"/>
  <c r="GI152" i="89"/>
  <c r="GI171" i="89"/>
  <c r="GI184" i="89"/>
  <c r="GI34" i="89"/>
  <c r="GI39" i="89"/>
  <c r="GI64" i="89"/>
  <c r="GI74" i="89"/>
  <c r="GI85" i="89"/>
  <c r="GI89" i="89"/>
  <c r="GI97" i="89"/>
  <c r="GI101" i="89"/>
  <c r="GI108" i="89"/>
  <c r="GI111" i="89"/>
  <c r="GI125" i="89"/>
  <c r="GI128" i="89"/>
  <c r="GI137" i="89"/>
  <c r="GI154" i="89"/>
  <c r="GI165" i="89"/>
  <c r="GI38" i="89"/>
  <c r="GI44" i="89"/>
  <c r="GI53" i="89"/>
  <c r="GI58" i="89"/>
  <c r="GI63" i="89"/>
  <c r="GI68" i="89"/>
  <c r="GI79" i="89"/>
  <c r="GI80" i="89"/>
  <c r="GI104" i="89"/>
  <c r="GI115" i="89"/>
  <c r="GI118" i="89"/>
  <c r="GI121" i="89"/>
  <c r="GI131" i="89"/>
  <c r="GI134" i="89"/>
  <c r="GI140" i="89"/>
  <c r="GI143" i="89"/>
  <c r="GI146" i="89"/>
  <c r="GI149" i="89"/>
  <c r="GI162" i="89"/>
  <c r="GI181" i="89"/>
  <c r="GI219" i="89"/>
  <c r="GI33" i="89"/>
  <c r="GI43" i="89"/>
  <c r="GI52" i="89"/>
  <c r="GI57" i="89"/>
  <c r="GI62" i="89"/>
  <c r="GI73" i="89"/>
  <c r="GI84" i="89"/>
  <c r="GI88" i="89"/>
  <c r="GI93" i="89"/>
  <c r="GI100" i="89"/>
  <c r="GI107" i="89"/>
  <c r="GI110" i="89"/>
  <c r="GI127" i="89"/>
  <c r="GI164" i="89"/>
  <c r="GI200" i="89"/>
  <c r="GI153" i="89"/>
  <c r="GI156" i="89"/>
  <c r="GI159" i="89"/>
  <c r="GI178" i="89"/>
  <c r="GI191" i="89"/>
  <c r="GI194" i="89"/>
  <c r="GI197" i="89"/>
  <c r="GI203" i="89"/>
  <c r="GI210" i="89"/>
  <c r="GI213" i="89"/>
  <c r="GI216" i="89"/>
  <c r="GI222" i="89"/>
  <c r="GI168" i="89"/>
  <c r="GI187" i="89"/>
  <c r="GI193" i="89"/>
  <c r="GI209" i="89"/>
  <c r="GI212" i="89"/>
  <c r="GI224" i="89"/>
  <c r="GI190" i="89"/>
  <c r="GI196" i="89"/>
  <c r="GI199" i="89"/>
  <c r="GI202" i="89"/>
  <c r="GI215" i="89"/>
  <c r="GI218" i="89"/>
  <c r="GI221" i="89"/>
  <c r="GI183" i="89"/>
  <c r="GI205" i="89"/>
  <c r="GI208" i="89"/>
  <c r="GI167" i="89"/>
  <c r="GI170" i="89"/>
  <c r="GI179" i="89"/>
  <c r="GI186" i="89"/>
  <c r="GI189" i="89"/>
  <c r="GI192" i="89"/>
  <c r="GI198" i="89"/>
  <c r="GI211" i="89"/>
  <c r="GI217" i="89"/>
  <c r="GI223" i="89"/>
  <c r="GI151" i="89"/>
  <c r="GI157" i="89"/>
  <c r="GI163" i="89"/>
  <c r="GI173" i="89"/>
  <c r="GI176" i="89"/>
  <c r="GI182" i="89"/>
  <c r="GI195" i="89"/>
  <c r="GI201" i="89"/>
  <c r="GI204" i="89"/>
  <c r="GI207" i="89"/>
  <c r="GI214" i="89"/>
  <c r="GI220" i="89"/>
  <c r="FG42" i="44"/>
  <c r="FG69" i="44"/>
  <c r="FG60" i="44"/>
  <c r="FG151" i="44"/>
  <c r="FG51" i="44"/>
  <c r="FG94" i="44"/>
  <c r="FO128" i="44"/>
  <c r="FG86" i="44"/>
  <c r="FG142" i="44"/>
  <c r="FG177" i="44"/>
  <c r="FG113" i="44"/>
  <c r="FG187" i="44"/>
  <c r="FG77" i="44"/>
  <c r="FG121" i="44"/>
  <c r="FG160" i="44"/>
  <c r="FG133" i="44"/>
  <c r="FG112" i="44"/>
  <c r="FG95" i="44"/>
  <c r="FG103" i="44"/>
  <c r="FG174" i="44"/>
  <c r="GI214" i="90"/>
  <c r="GI212" i="90"/>
  <c r="GI225" i="90"/>
  <c r="GI216" i="90"/>
  <c r="GI224" i="90"/>
  <c r="GI217" i="90"/>
  <c r="GI223" i="90"/>
  <c r="FP194" i="90"/>
  <c r="FO198" i="90"/>
  <c r="FO193" i="90"/>
  <c r="FO199" i="90"/>
  <c r="FO203" i="90"/>
  <c r="FO202" i="90"/>
  <c r="FO196" i="90"/>
  <c r="FO197" i="90"/>
  <c r="FO205" i="90"/>
  <c r="FO206" i="90"/>
  <c r="FO204" i="90"/>
  <c r="FN203" i="90"/>
  <c r="FN204" i="90"/>
  <c r="FM179" i="90"/>
  <c r="FM105" i="90"/>
  <c r="FM134" i="90"/>
  <c r="FM145" i="90"/>
  <c r="FM163" i="90"/>
  <c r="FM98" i="90"/>
  <c r="FM133" i="90"/>
  <c r="FM104" i="90"/>
  <c r="FM144" i="90"/>
  <c r="FL105" i="90"/>
  <c r="FL57" i="90"/>
  <c r="FL34" i="90"/>
  <c r="FL46" i="90"/>
  <c r="FL106" i="90"/>
  <c r="FL111" i="90"/>
  <c r="FL116" i="90"/>
  <c r="FL50" i="90"/>
  <c r="FL62" i="90"/>
  <c r="FL89" i="90"/>
  <c r="FL29" i="90"/>
  <c r="FL78" i="90"/>
  <c r="FL104" i="90"/>
  <c r="FL133" i="90"/>
  <c r="FL36" i="90"/>
  <c r="FL49" i="90"/>
  <c r="FL77" i="90"/>
  <c r="FL97" i="90"/>
  <c r="FL103" i="90"/>
  <c r="FL122" i="90"/>
  <c r="FL127" i="90"/>
  <c r="FL150" i="90"/>
  <c r="FL47" i="90"/>
  <c r="FL48" i="90"/>
  <c r="FL75" i="90"/>
  <c r="FL117" i="90"/>
  <c r="FL132" i="90"/>
  <c r="FL35" i="90"/>
  <c r="FL82" i="90"/>
  <c r="FL96" i="90"/>
  <c r="FI199" i="90"/>
  <c r="FI200" i="90"/>
  <c r="FI201" i="90"/>
  <c r="FI202" i="90"/>
  <c r="FH198" i="90"/>
  <c r="FH201" i="90"/>
  <c r="FU132" i="90"/>
  <c r="FU144" i="90"/>
  <c r="FU156" i="90"/>
  <c r="GK188" i="90"/>
  <c r="GK199" i="90"/>
  <c r="GK204" i="90"/>
  <c r="GK185" i="90"/>
  <c r="GK200" i="90"/>
  <c r="GK187" i="90"/>
  <c r="GK189" i="90"/>
  <c r="GK184" i="90"/>
  <c r="GK186" i="90"/>
  <c r="GK195" i="90"/>
  <c r="GK202" i="90"/>
  <c r="FU202" i="90"/>
  <c r="GK205" i="90"/>
  <c r="GK220" i="90"/>
  <c r="FP204" i="90"/>
  <c r="FN78" i="90"/>
  <c r="FN84" i="90"/>
  <c r="FN87" i="90"/>
  <c r="FN91" i="90"/>
  <c r="FN105" i="90"/>
  <c r="FN136" i="90"/>
  <c r="FN142" i="90"/>
  <c r="FN157" i="90"/>
  <c r="FN171" i="90"/>
  <c r="FN188" i="90"/>
  <c r="FN211" i="90"/>
  <c r="FN34" i="90"/>
  <c r="FN35" i="90"/>
  <c r="FN39" i="90"/>
  <c r="FN55" i="90"/>
  <c r="FN62" i="90"/>
  <c r="FN99" i="90"/>
  <c r="FN103" i="90"/>
  <c r="FN104" i="90"/>
  <c r="FN108" i="90"/>
  <c r="FN111" i="90"/>
  <c r="FN114" i="90"/>
  <c r="FN118" i="90"/>
  <c r="FN121" i="90"/>
  <c r="FN124" i="90"/>
  <c r="FN130" i="90"/>
  <c r="FN147" i="90"/>
  <c r="FN156" i="90"/>
  <c r="FN160" i="90"/>
  <c r="FN164" i="90"/>
  <c r="FN167" i="90"/>
  <c r="FN176" i="90"/>
  <c r="FN185" i="90"/>
  <c r="FN193" i="90"/>
  <c r="FN197" i="90"/>
  <c r="FN202" i="90"/>
  <c r="FN42" i="90"/>
  <c r="FN74" i="90"/>
  <c r="FN93" i="90"/>
  <c r="FN97" i="90"/>
  <c r="FN101" i="90"/>
  <c r="FN107" i="90"/>
  <c r="FN117" i="90"/>
  <c r="FN120" i="90"/>
  <c r="FN123" i="90"/>
  <c r="FN126" i="90"/>
  <c r="FN129" i="90"/>
  <c r="FN140" i="90"/>
  <c r="FN155" i="90"/>
  <c r="FN159" i="90"/>
  <c r="FN162" i="90"/>
  <c r="FN166" i="90"/>
  <c r="FN169" i="90"/>
  <c r="FN175" i="90"/>
  <c r="FN184" i="90"/>
  <c r="FN192" i="90"/>
  <c r="FN198" i="90"/>
  <c r="FN207" i="90"/>
  <c r="FN37" i="90"/>
  <c r="FN47" i="90"/>
  <c r="FN50" i="90"/>
  <c r="FN57" i="90"/>
  <c r="FN64" i="90"/>
  <c r="FN68" i="90"/>
  <c r="FN73" i="90"/>
  <c r="FN79" i="90"/>
  <c r="FN82" i="90"/>
  <c r="FN85" i="90"/>
  <c r="FN89" i="90"/>
  <c r="FN96" i="90"/>
  <c r="FN116" i="90"/>
  <c r="FN134" i="90"/>
  <c r="FN137" i="90"/>
  <c r="FN145" i="90"/>
  <c r="FN152" i="90"/>
  <c r="FN158" i="90"/>
  <c r="FN172" i="90"/>
  <c r="FN181" i="90"/>
  <c r="FN189" i="90"/>
  <c r="FN205" i="90"/>
  <c r="FN206" i="90"/>
  <c r="FN220" i="90"/>
  <c r="FN225" i="90"/>
  <c r="FN46" i="90"/>
  <c r="FN49" i="90"/>
  <c r="FN53" i="90"/>
  <c r="FN60" i="90"/>
  <c r="FN72" i="90"/>
  <c r="FN92" i="90"/>
  <c r="FN100" i="90"/>
  <c r="FN109" i="90"/>
  <c r="FN112" i="90"/>
  <c r="FN115" i="90"/>
  <c r="FN132" i="90"/>
  <c r="FN133" i="90"/>
  <c r="FN143" i="90"/>
  <c r="FN144" i="90"/>
  <c r="FN148" i="90"/>
  <c r="FN165" i="90"/>
  <c r="FN177" i="90"/>
  <c r="FN186" i="90"/>
  <c r="FN194" i="90"/>
  <c r="FN201" i="90"/>
  <c r="FN212" i="90"/>
  <c r="FN216" i="90"/>
  <c r="FN215" i="90"/>
  <c r="FN218" i="90"/>
  <c r="FN214" i="90"/>
  <c r="FN217" i="90"/>
  <c r="FN221" i="90"/>
  <c r="FN219" i="90"/>
  <c r="FN222" i="90"/>
  <c r="FG219" i="90"/>
  <c r="FG211" i="90"/>
  <c r="FG216" i="90"/>
  <c r="FG206" i="90"/>
  <c r="FG207" i="90"/>
  <c r="FG223" i="90"/>
  <c r="FG215" i="90"/>
  <c r="FG212" i="90"/>
  <c r="FG213" i="90"/>
  <c r="FG218" i="90"/>
  <c r="GI221" i="90"/>
  <c r="GI215" i="90"/>
  <c r="GI218" i="90"/>
  <c r="GI222" i="90"/>
  <c r="FT35" i="90"/>
  <c r="FT40" i="90"/>
  <c r="FT84" i="90"/>
  <c r="FT88" i="90"/>
  <c r="FT92" i="90"/>
  <c r="FT96" i="90"/>
  <c r="FT133" i="90"/>
  <c r="FT137" i="90"/>
  <c r="FT149" i="90"/>
  <c r="FT59" i="90"/>
  <c r="FT63" i="90"/>
  <c r="FT67" i="90"/>
  <c r="FT79" i="90"/>
  <c r="FT112" i="90"/>
  <c r="FT116" i="90"/>
  <c r="FT120" i="90"/>
  <c r="FT28" i="90"/>
  <c r="FT54" i="90"/>
  <c r="FT104" i="90"/>
  <c r="FT129" i="90"/>
  <c r="FT71" i="90"/>
  <c r="FT108" i="90"/>
  <c r="FT141" i="90"/>
  <c r="FT27" i="90"/>
  <c r="FT34" i="90"/>
  <c r="FT49" i="90"/>
  <c r="GJ199" i="90"/>
  <c r="GK89" i="44"/>
  <c r="GK145" i="44"/>
  <c r="GK181" i="44"/>
  <c r="GK208" i="44"/>
  <c r="GK106" i="44"/>
  <c r="GK134" i="44"/>
  <c r="GK170" i="44"/>
  <c r="GK69" i="44"/>
  <c r="GK78" i="44"/>
  <c r="GK123" i="44"/>
  <c r="GK49" i="44"/>
  <c r="GK95" i="44"/>
  <c r="GK131" i="44"/>
  <c r="GK167" i="44"/>
  <c r="GK30" i="44"/>
  <c r="GK66" i="44"/>
  <c r="GK120" i="44"/>
  <c r="GK38" i="44"/>
  <c r="GK156" i="44"/>
  <c r="GK192" i="44"/>
  <c r="GK55" i="44"/>
  <c r="GK200" i="44"/>
  <c r="GK33" i="44"/>
  <c r="GK41" i="44"/>
  <c r="GK44" i="44"/>
  <c r="GK58" i="44"/>
  <c r="GK61" i="44"/>
  <c r="GK72" i="44"/>
  <c r="GK81" i="44"/>
  <c r="GK92" i="44"/>
  <c r="GK98" i="44"/>
  <c r="GK109" i="44"/>
  <c r="GK112" i="44"/>
  <c r="GK115" i="44"/>
  <c r="GK126" i="44"/>
  <c r="GK137" i="44"/>
  <c r="GK148" i="44"/>
  <c r="GK151" i="44"/>
  <c r="GK159" i="44"/>
  <c r="GK162" i="44"/>
  <c r="GK173" i="44"/>
  <c r="GK184" i="44"/>
  <c r="GK187" i="44"/>
  <c r="GK195" i="44"/>
  <c r="GK203" i="44"/>
  <c r="GK211" i="44"/>
  <c r="GK27" i="44"/>
  <c r="GK35" i="44"/>
  <c r="GK46" i="44"/>
  <c r="GK52" i="44"/>
  <c r="GK63" i="44"/>
  <c r="GK74" i="44"/>
  <c r="GK83" i="44"/>
  <c r="GK86" i="44"/>
  <c r="GK100" i="44"/>
  <c r="GK103" i="44"/>
  <c r="GK111" i="44"/>
  <c r="GK117" i="44"/>
  <c r="GK128" i="44"/>
  <c r="GK139" i="44"/>
  <c r="GK142" i="44"/>
  <c r="GK150" i="44"/>
  <c r="GK153" i="44"/>
  <c r="GK164" i="44"/>
  <c r="GK175" i="44"/>
  <c r="GK178" i="44"/>
  <c r="GK186" i="44"/>
  <c r="GK189" i="44"/>
  <c r="GK197" i="44"/>
  <c r="GK205" i="44"/>
  <c r="GK213" i="44"/>
  <c r="GK32" i="44"/>
  <c r="GK40" i="44"/>
  <c r="GK43" i="44"/>
  <c r="GK57" i="44"/>
  <c r="GK60" i="44"/>
  <c r="GK68" i="44"/>
  <c r="GK71" i="44"/>
  <c r="GK77" i="44"/>
  <c r="GK80" i="44"/>
  <c r="GK91" i="44"/>
  <c r="GK94" i="44"/>
  <c r="GK97" i="44"/>
  <c r="GK108" i="44"/>
  <c r="GK114" i="44"/>
  <c r="GK125" i="44"/>
  <c r="GK136" i="44"/>
  <c r="GK147" i="44"/>
  <c r="GK158" i="44"/>
  <c r="GK161" i="44"/>
  <c r="GK172" i="44"/>
  <c r="GK183" i="44"/>
  <c r="GK194" i="44"/>
  <c r="GK202" i="44"/>
  <c r="GK210" i="44"/>
  <c r="GK29" i="44"/>
  <c r="GK37" i="44"/>
  <c r="GK48" i="44"/>
  <c r="GK51" i="44"/>
  <c r="GK54" i="44"/>
  <c r="GK65" i="44"/>
  <c r="GK85" i="44"/>
  <c r="GK88" i="44"/>
  <c r="GK102" i="44"/>
  <c r="GK105" i="44"/>
  <c r="GK119" i="44"/>
  <c r="GK122" i="44"/>
  <c r="GK130" i="44"/>
  <c r="GK133" i="44"/>
  <c r="GK141" i="44"/>
  <c r="GK144" i="44"/>
  <c r="GK155" i="44"/>
  <c r="GK166" i="44"/>
  <c r="GK169" i="44"/>
  <c r="GK180" i="44"/>
  <c r="GK191" i="44"/>
  <c r="GK199" i="44"/>
  <c r="GK207" i="44"/>
  <c r="GK215" i="44"/>
  <c r="GK34" i="44"/>
  <c r="GK45" i="44"/>
  <c r="GK59" i="44"/>
  <c r="GK62" i="44"/>
  <c r="GK73" i="44"/>
  <c r="GK76" i="44"/>
  <c r="GK82" i="44"/>
  <c r="GK93" i="44"/>
  <c r="GK99" i="44"/>
  <c r="GK110" i="44"/>
  <c r="GK116" i="44"/>
  <c r="GK127" i="44"/>
  <c r="GK138" i="44"/>
  <c r="GK149" i="44"/>
  <c r="GK152" i="44"/>
  <c r="GK163" i="44"/>
  <c r="GK174" i="44"/>
  <c r="GK177" i="44"/>
  <c r="GK185" i="44"/>
  <c r="GK188" i="44"/>
  <c r="GK196" i="44"/>
  <c r="GK204" i="44"/>
  <c r="GK212" i="44"/>
  <c r="GK31" i="44"/>
  <c r="GK39" i="44"/>
  <c r="GK42" i="44"/>
  <c r="GK50" i="44"/>
  <c r="GK56" i="44"/>
  <c r="GK67" i="44"/>
  <c r="GK70" i="44"/>
  <c r="GK79" i="44"/>
  <c r="GK90" i="44"/>
  <c r="GK96" i="44"/>
  <c r="GK107" i="44"/>
  <c r="GK113" i="44"/>
  <c r="GK124" i="44"/>
  <c r="GK132" i="44"/>
  <c r="GK135" i="44"/>
  <c r="GK146" i="44"/>
  <c r="GK157" i="44"/>
  <c r="GK160" i="44"/>
  <c r="GK168" i="44"/>
  <c r="GK171" i="44"/>
  <c r="GK182" i="44"/>
  <c r="GK193" i="44"/>
  <c r="GK201" i="44"/>
  <c r="GK209" i="44"/>
  <c r="GK28" i="44"/>
  <c r="GK36" i="44"/>
  <c r="GK47" i="44"/>
  <c r="GK53" i="44"/>
  <c r="GK64" i="44"/>
  <c r="GK75" i="44"/>
  <c r="GK84" i="44"/>
  <c r="GK87" i="44"/>
  <c r="GK101" i="44"/>
  <c r="GK104" i="44"/>
  <c r="GK118" i="44"/>
  <c r="GK121" i="44"/>
  <c r="GK129" i="44"/>
  <c r="GK140" i="44"/>
  <c r="GK143" i="44"/>
  <c r="GK154" i="44"/>
  <c r="GK165" i="44"/>
  <c r="GK176" i="44"/>
  <c r="GK179" i="44"/>
  <c r="GK190" i="44"/>
  <c r="GK198" i="44"/>
  <c r="GK206" i="44"/>
  <c r="GK214" i="44"/>
  <c r="GJ29" i="44"/>
  <c r="GJ46" i="44"/>
  <c r="GJ85" i="44"/>
  <c r="GJ94" i="44"/>
  <c r="GJ103" i="44"/>
  <c r="GJ55" i="44"/>
  <c r="GJ112" i="44"/>
  <c r="GJ121" i="44"/>
  <c r="GJ72" i="44"/>
  <c r="GJ111" i="44"/>
  <c r="GJ42" i="44"/>
  <c r="GJ81" i="44"/>
  <c r="GJ129" i="44"/>
  <c r="GJ160" i="44"/>
  <c r="GJ50" i="44"/>
  <c r="GJ107" i="44"/>
  <c r="GJ151" i="44"/>
  <c r="GJ59" i="44"/>
  <c r="GJ125" i="44"/>
  <c r="GJ168" i="44"/>
  <c r="GJ177" i="44"/>
  <c r="GJ185" i="44"/>
  <c r="GJ155" i="44"/>
  <c r="GJ164" i="44"/>
  <c r="GJ181" i="44"/>
  <c r="GJ220" i="44"/>
  <c r="GJ217" i="44"/>
  <c r="FT31" i="44"/>
  <c r="FT158" i="44"/>
  <c r="FT140" i="44"/>
  <c r="FT112" i="44"/>
  <c r="GJ33" i="44"/>
  <c r="GJ37" i="44"/>
  <c r="GJ41" i="44"/>
  <c r="GJ63" i="44"/>
  <c r="GJ67" i="44"/>
  <c r="GJ89" i="44"/>
  <c r="GJ93" i="44"/>
  <c r="GJ98" i="44"/>
  <c r="GJ102" i="44"/>
  <c r="GJ116" i="44"/>
  <c r="GJ120" i="44"/>
  <c r="GJ133" i="44"/>
  <c r="GJ137" i="44"/>
  <c r="GJ142" i="44"/>
  <c r="GJ146" i="44"/>
  <c r="GJ150" i="44"/>
  <c r="GJ159" i="44"/>
  <c r="GJ172" i="44"/>
  <c r="GJ176" i="44"/>
  <c r="GJ189" i="44"/>
  <c r="GJ193" i="44"/>
  <c r="GJ197" i="44"/>
  <c r="GJ201" i="44"/>
  <c r="GJ205" i="44"/>
  <c r="GJ209" i="44"/>
  <c r="GJ213" i="44"/>
  <c r="GJ224" i="44"/>
  <c r="GJ28" i="44"/>
  <c r="GJ45" i="44"/>
  <c r="GJ49" i="44"/>
  <c r="GJ54" i="44"/>
  <c r="GJ58" i="44"/>
  <c r="GJ71" i="44"/>
  <c r="GJ75" i="44"/>
  <c r="GJ80" i="44"/>
  <c r="GJ84" i="44"/>
  <c r="GJ106" i="44"/>
  <c r="GJ110" i="44"/>
  <c r="GJ124" i="44"/>
  <c r="GJ128" i="44"/>
  <c r="GJ132" i="44"/>
  <c r="GJ141" i="44"/>
  <c r="GJ154" i="44"/>
  <c r="GJ163" i="44"/>
  <c r="GJ167" i="44"/>
  <c r="GJ180" i="44"/>
  <c r="GJ184" i="44"/>
  <c r="GJ32" i="44"/>
  <c r="GJ36" i="44"/>
  <c r="GJ40" i="44"/>
  <c r="GJ62" i="44"/>
  <c r="GJ66" i="44"/>
  <c r="GJ88" i="44"/>
  <c r="GJ92" i="44"/>
  <c r="GJ97" i="44"/>
  <c r="GJ101" i="44"/>
  <c r="GJ115" i="44"/>
  <c r="GJ119" i="44"/>
  <c r="GJ136" i="44"/>
  <c r="GJ145" i="44"/>
  <c r="GJ149" i="44"/>
  <c r="GJ158" i="44"/>
  <c r="GJ171" i="44"/>
  <c r="GJ175" i="44"/>
  <c r="GJ188" i="44"/>
  <c r="GJ192" i="44"/>
  <c r="GJ196" i="44"/>
  <c r="GJ200" i="44"/>
  <c r="GJ204" i="44"/>
  <c r="GJ208" i="44"/>
  <c r="GJ212" i="44"/>
  <c r="GJ216" i="44"/>
  <c r="GJ219" i="44"/>
  <c r="GJ27" i="44"/>
  <c r="GJ44" i="44"/>
  <c r="GJ48" i="44"/>
  <c r="GJ53" i="44"/>
  <c r="GJ57" i="44"/>
  <c r="GJ70" i="44"/>
  <c r="GJ74" i="44"/>
  <c r="GJ79" i="44"/>
  <c r="GJ83" i="44"/>
  <c r="GJ105" i="44"/>
  <c r="GJ109" i="44"/>
  <c r="GJ123" i="44"/>
  <c r="GJ127" i="44"/>
  <c r="GJ131" i="44"/>
  <c r="GJ140" i="44"/>
  <c r="GJ153" i="44"/>
  <c r="GJ157" i="44"/>
  <c r="GJ162" i="44"/>
  <c r="GJ166" i="44"/>
  <c r="GJ179" i="44"/>
  <c r="GJ183" i="44"/>
  <c r="GJ31" i="44"/>
  <c r="GJ35" i="44"/>
  <c r="GJ39" i="44"/>
  <c r="GJ61" i="44"/>
  <c r="GJ65" i="44"/>
  <c r="GJ87" i="44"/>
  <c r="GJ91" i="44"/>
  <c r="GJ96" i="44"/>
  <c r="GJ100" i="44"/>
  <c r="GJ114" i="44"/>
  <c r="GJ118" i="44"/>
  <c r="GJ135" i="44"/>
  <c r="GJ139" i="44"/>
  <c r="GJ144" i="44"/>
  <c r="GJ148" i="44"/>
  <c r="GJ170" i="44"/>
  <c r="GJ174" i="44"/>
  <c r="GJ187" i="44"/>
  <c r="GJ191" i="44"/>
  <c r="GJ195" i="44"/>
  <c r="GJ199" i="44"/>
  <c r="GJ203" i="44"/>
  <c r="GJ207" i="44"/>
  <c r="GJ211" i="44"/>
  <c r="GJ215" i="44"/>
  <c r="GJ218" i="44"/>
  <c r="GJ30" i="44"/>
  <c r="GJ43" i="44"/>
  <c r="GJ47" i="44"/>
  <c r="GJ52" i="44"/>
  <c r="GJ56" i="44"/>
  <c r="GJ69" i="44"/>
  <c r="GJ73" i="44"/>
  <c r="GJ78" i="44"/>
  <c r="GJ82" i="44"/>
  <c r="GJ104" i="44"/>
  <c r="GJ108" i="44"/>
  <c r="GJ122" i="44"/>
  <c r="GJ126" i="44"/>
  <c r="GJ130" i="44"/>
  <c r="GJ152" i="44"/>
  <c r="GJ156" i="44"/>
  <c r="GJ161" i="44"/>
  <c r="GJ165" i="44"/>
  <c r="GJ178" i="44"/>
  <c r="GJ182" i="44"/>
  <c r="GJ186" i="44"/>
  <c r="GJ34" i="44"/>
  <c r="GJ38" i="44"/>
  <c r="GJ51" i="44"/>
  <c r="GJ60" i="44"/>
  <c r="GJ64" i="44"/>
  <c r="GJ68" i="44"/>
  <c r="GJ77" i="44"/>
  <c r="GJ86" i="44"/>
  <c r="GJ90" i="44"/>
  <c r="GJ95" i="44"/>
  <c r="GJ99" i="44"/>
  <c r="GJ113" i="44"/>
  <c r="GJ117" i="44"/>
  <c r="GJ134" i="44"/>
  <c r="GJ138" i="44"/>
  <c r="GJ143" i="44"/>
  <c r="GJ147" i="44"/>
  <c r="GJ169" i="44"/>
  <c r="GJ173" i="44"/>
  <c r="GJ190" i="44"/>
  <c r="GJ194" i="44"/>
  <c r="GJ198" i="44"/>
  <c r="GJ202" i="44"/>
  <c r="GJ206" i="44"/>
  <c r="GJ210" i="44"/>
  <c r="FG38" i="44"/>
  <c r="FG49" i="44"/>
  <c r="FG101" i="44"/>
  <c r="FG119" i="44"/>
  <c r="FQ29" i="44"/>
  <c r="FQ30" i="44"/>
  <c r="FQ31" i="44"/>
  <c r="FG32" i="44"/>
  <c r="FG33" i="44"/>
  <c r="FG34" i="44"/>
  <c r="FG35" i="44"/>
  <c r="FG46" i="44"/>
  <c r="FS47" i="44"/>
  <c r="FG56" i="44"/>
  <c r="FG64" i="44"/>
  <c r="FQ65" i="44"/>
  <c r="FG73" i="44"/>
  <c r="FG82" i="44"/>
  <c r="FG90" i="44"/>
  <c r="FG99" i="44"/>
  <c r="FG107" i="44"/>
  <c r="FG117" i="44"/>
  <c r="FG125" i="44"/>
  <c r="FG126" i="44"/>
  <c r="FG127" i="44"/>
  <c r="FG128" i="44"/>
  <c r="FG129" i="44"/>
  <c r="FG137" i="44"/>
  <c r="FG147" i="44"/>
  <c r="FG155" i="44"/>
  <c r="FG164" i="44"/>
  <c r="FI165" i="44"/>
  <c r="FG173" i="44"/>
  <c r="FI105" i="89"/>
  <c r="FQ106" i="89"/>
  <c r="FQ111" i="89"/>
  <c r="FQ122" i="89"/>
  <c r="FQ127" i="89"/>
  <c r="FQ132" i="89"/>
  <c r="FQ137" i="89"/>
  <c r="FQ146" i="89"/>
  <c r="FQ155" i="89"/>
  <c r="FQ164" i="89"/>
  <c r="FQ169" i="89"/>
  <c r="FQ174" i="89"/>
  <c r="FQ183" i="89"/>
  <c r="FQ188" i="89"/>
  <c r="FQ193" i="89"/>
  <c r="FI197" i="89"/>
  <c r="FQ198" i="89"/>
  <c r="FI202" i="89"/>
  <c r="FQ203" i="89"/>
  <c r="FQ207" i="89"/>
  <c r="FQ212" i="89"/>
  <c r="FQ217" i="89"/>
  <c r="FG39" i="44"/>
  <c r="FG75" i="44"/>
  <c r="FG109" i="44"/>
  <c r="FG157" i="44"/>
  <c r="FG29" i="44"/>
  <c r="FG31" i="44"/>
  <c r="FG36" i="44"/>
  <c r="FQ37" i="44"/>
  <c r="FQ38" i="44"/>
  <c r="FG28" i="44"/>
  <c r="FG27" i="44"/>
  <c r="FQ32" i="44"/>
  <c r="FQ33" i="44"/>
  <c r="FQ34" i="44"/>
  <c r="FG45" i="44"/>
  <c r="FG55" i="44"/>
  <c r="FG63" i="44"/>
  <c r="FG72" i="44"/>
  <c r="FG81" i="44"/>
  <c r="FG89" i="44"/>
  <c r="FG98" i="44"/>
  <c r="FG106" i="44"/>
  <c r="FG116" i="44"/>
  <c r="FG124" i="44"/>
  <c r="FQ125" i="44"/>
  <c r="FQ126" i="44"/>
  <c r="FQ127" i="44"/>
  <c r="FG136" i="44"/>
  <c r="FG146" i="44"/>
  <c r="FG154" i="44"/>
  <c r="FG163" i="44"/>
  <c r="FG172" i="44"/>
  <c r="FQ180" i="44"/>
  <c r="FN227" i="44"/>
  <c r="GI227" i="44"/>
  <c r="FQ89" i="89"/>
  <c r="FQ94" i="89"/>
  <c r="FQ98" i="89"/>
  <c r="FQ105" i="89"/>
  <c r="FQ110" i="89"/>
  <c r="FQ116" i="89"/>
  <c r="FQ121" i="89"/>
  <c r="FI126" i="89"/>
  <c r="FI136" i="89"/>
  <c r="FQ141" i="89"/>
  <c r="FQ150" i="89"/>
  <c r="FI154" i="89"/>
  <c r="FQ159" i="89"/>
  <c r="FQ178" i="89"/>
  <c r="FI192" i="89"/>
  <c r="FQ197" i="89"/>
  <c r="FQ202" i="89"/>
  <c r="FI216" i="89"/>
  <c r="FQ221" i="89"/>
  <c r="FG92" i="44"/>
  <c r="FG149" i="44"/>
  <c r="FQ39" i="44"/>
  <c r="FG44" i="44"/>
  <c r="FG54" i="44"/>
  <c r="FG62" i="44"/>
  <c r="FG71" i="44"/>
  <c r="FG80" i="44"/>
  <c r="FG88" i="44"/>
  <c r="FG97" i="44"/>
  <c r="FG105" i="44"/>
  <c r="FG115" i="44"/>
  <c r="FG123" i="44"/>
  <c r="FG135" i="44"/>
  <c r="FG144" i="44"/>
  <c r="FG145" i="44"/>
  <c r="FG153" i="44"/>
  <c r="FG162" i="44"/>
  <c r="FG171" i="44"/>
  <c r="FG179" i="44"/>
  <c r="GK222" i="44"/>
  <c r="FG225" i="44"/>
  <c r="FO227" i="44"/>
  <c r="GJ227" i="44"/>
  <c r="FQ88" i="89"/>
  <c r="FQ104" i="89"/>
  <c r="FI109" i="89"/>
  <c r="FI115" i="89"/>
  <c r="FQ126" i="89"/>
  <c r="FQ131" i="89"/>
  <c r="FQ136" i="89"/>
  <c r="FI140" i="89"/>
  <c r="FQ145" i="89"/>
  <c r="FQ154" i="89"/>
  <c r="FQ163" i="89"/>
  <c r="FQ168" i="89"/>
  <c r="FQ173" i="89"/>
  <c r="FQ182" i="89"/>
  <c r="FQ187" i="89"/>
  <c r="FI191" i="89"/>
  <c r="FQ192" i="89"/>
  <c r="FQ196" i="89"/>
  <c r="FQ201" i="89"/>
  <c r="FQ206" i="89"/>
  <c r="FQ211" i="89"/>
  <c r="FI215" i="89"/>
  <c r="FQ216" i="89"/>
  <c r="FI220" i="89"/>
  <c r="FG40" i="44"/>
  <c r="FG58" i="44"/>
  <c r="FG67" i="44"/>
  <c r="FG84" i="44"/>
  <c r="FQ110" i="44"/>
  <c r="FG131" i="44"/>
  <c r="FG139" i="44"/>
  <c r="FG30" i="44"/>
  <c r="FG43" i="44"/>
  <c r="FG52" i="44"/>
  <c r="FG53" i="44"/>
  <c r="FG61" i="44"/>
  <c r="FG70" i="44"/>
  <c r="FG78" i="44"/>
  <c r="FG79" i="44"/>
  <c r="FG87" i="44"/>
  <c r="FG96" i="44"/>
  <c r="FG104" i="44"/>
  <c r="FG114" i="44"/>
  <c r="FG122" i="44"/>
  <c r="FG134" i="44"/>
  <c r="FG143" i="44"/>
  <c r="FI144" i="44"/>
  <c r="FG152" i="44"/>
  <c r="FG161" i="44"/>
  <c r="FG170" i="44"/>
  <c r="FG178" i="44"/>
  <c r="FQ192" i="44"/>
  <c r="FH226" i="44"/>
  <c r="FP225" i="44"/>
  <c r="FQ97" i="89"/>
  <c r="FI102" i="89"/>
  <c r="FQ103" i="89"/>
  <c r="FQ109" i="89"/>
  <c r="FQ115" i="89"/>
  <c r="FI119" i="89"/>
  <c r="FQ120" i="89"/>
  <c r="FQ125" i="89"/>
  <c r="FQ135" i="89"/>
  <c r="FQ140" i="89"/>
  <c r="FQ149" i="89"/>
  <c r="FQ153" i="89"/>
  <c r="FQ158" i="89"/>
  <c r="FQ177" i="89"/>
  <c r="FQ191" i="89"/>
  <c r="FQ215" i="89"/>
  <c r="FQ220" i="89"/>
  <c r="FQ224" i="89"/>
  <c r="FG41" i="44"/>
  <c r="FG50" i="44"/>
  <c r="FG59" i="44"/>
  <c r="FG68" i="44"/>
  <c r="FG76" i="44"/>
  <c r="FG85" i="44"/>
  <c r="FG93" i="44"/>
  <c r="FQ94" i="44"/>
  <c r="FG102" i="44"/>
  <c r="FG110" i="44"/>
  <c r="FG111" i="44"/>
  <c r="FG120" i="44"/>
  <c r="FG132" i="44"/>
  <c r="FG140" i="44"/>
  <c r="FG141" i="44"/>
  <c r="FG150" i="44"/>
  <c r="FG158" i="44"/>
  <c r="FG159" i="44"/>
  <c r="FG168" i="44"/>
  <c r="FG176" i="44"/>
  <c r="FJ227" i="44"/>
  <c r="FR227" i="44"/>
  <c r="FQ102" i="89"/>
  <c r="FQ118" i="89"/>
  <c r="FQ119" i="89"/>
  <c r="FQ124" i="89"/>
  <c r="FI129" i="89"/>
  <c r="FQ134" i="89"/>
  <c r="FI143" i="89"/>
  <c r="FQ148" i="89"/>
  <c r="FQ152" i="89"/>
  <c r="FQ157" i="89"/>
  <c r="FI161" i="89"/>
  <c r="FI166" i="89"/>
  <c r="FI171" i="89"/>
  <c r="FQ176" i="89"/>
  <c r="FI180" i="89"/>
  <c r="FI185" i="89"/>
  <c r="FI209" i="89"/>
  <c r="FQ223" i="89"/>
  <c r="FG167" i="44"/>
  <c r="GJ101" i="89"/>
  <c r="FG37" i="44"/>
  <c r="FG175" i="44"/>
  <c r="FG47" i="44"/>
  <c r="FG48" i="44"/>
  <c r="FG57" i="44"/>
  <c r="FG65" i="44"/>
  <c r="FG66" i="44"/>
  <c r="FG74" i="44"/>
  <c r="FG83" i="44"/>
  <c r="FG91" i="44"/>
  <c r="FG100" i="44"/>
  <c r="FG108" i="44"/>
  <c r="FG118" i="44"/>
  <c r="FG130" i="44"/>
  <c r="FG138" i="44"/>
  <c r="FG148" i="44"/>
  <c r="FG156" i="44"/>
  <c r="FG165" i="44"/>
  <c r="FG166" i="44"/>
  <c r="FQ128" i="89"/>
  <c r="FQ133" i="89"/>
  <c r="FQ142" i="89"/>
  <c r="FQ147" i="89"/>
  <c r="FQ151" i="89"/>
  <c r="FQ160" i="89"/>
  <c r="FQ165" i="89"/>
  <c r="FQ170" i="89"/>
  <c r="FQ175" i="89"/>
  <c r="FQ179" i="89"/>
  <c r="FQ184" i="89"/>
  <c r="FI198" i="89"/>
  <c r="FI203" i="89"/>
  <c r="FQ208" i="89"/>
  <c r="FQ222" i="89"/>
  <c r="GK209" i="90"/>
  <c r="FU151" i="90"/>
  <c r="FU179" i="90"/>
  <c r="FU191" i="90"/>
  <c r="FU165" i="90"/>
  <c r="FU190" i="90"/>
  <c r="FU181" i="90"/>
  <c r="FU198" i="90"/>
  <c r="FU203" i="90"/>
  <c r="FU159" i="90"/>
  <c r="FU163" i="90"/>
  <c r="FU176" i="90"/>
  <c r="GK203" i="90"/>
  <c r="GK206" i="90"/>
  <c r="GK207" i="90"/>
  <c r="GK211" i="90"/>
  <c r="GK213" i="90"/>
  <c r="GK208" i="90"/>
  <c r="GK210" i="90"/>
  <c r="FQ205" i="90"/>
  <c r="FP198" i="90"/>
  <c r="FP196" i="90"/>
  <c r="FP202" i="90"/>
  <c r="FP197" i="90"/>
  <c r="FP203" i="90"/>
  <c r="FP199" i="90"/>
  <c r="FQ196" i="90"/>
  <c r="FQ201" i="90"/>
  <c r="FQ203" i="90"/>
  <c r="FQ206" i="90"/>
  <c r="FQ200" i="90"/>
  <c r="FQ209" i="90"/>
  <c r="FQ197" i="90"/>
  <c r="FQ202" i="90"/>
  <c r="FQ204" i="90"/>
  <c r="FP206" i="90"/>
  <c r="FP211" i="90"/>
  <c r="FP220" i="90"/>
  <c r="FP218" i="90"/>
  <c r="FO213" i="90"/>
  <c r="FO217" i="90"/>
  <c r="FO218" i="90"/>
  <c r="FO214" i="90"/>
  <c r="FO215" i="90"/>
  <c r="FO216" i="90"/>
  <c r="FO225" i="90"/>
  <c r="FO210" i="90"/>
  <c r="FO211" i="90"/>
  <c r="FO207" i="90"/>
  <c r="FO220" i="90"/>
  <c r="FH204" i="90"/>
  <c r="FH205" i="90"/>
  <c r="FH197" i="90"/>
  <c r="FH200" i="90"/>
  <c r="FH203" i="90"/>
  <c r="FH207" i="90"/>
  <c r="FH196" i="90"/>
  <c r="FH199" i="90"/>
  <c r="FH202" i="90"/>
  <c r="FH208" i="90"/>
  <c r="FH206" i="90"/>
  <c r="FH219" i="90"/>
  <c r="FH215" i="90"/>
  <c r="FK44" i="89"/>
  <c r="FK45" i="89"/>
  <c r="FK46" i="89"/>
  <c r="FK47" i="89"/>
  <c r="FK97" i="89"/>
  <c r="FK187" i="89"/>
  <c r="FK162" i="89"/>
  <c r="FK56" i="89"/>
  <c r="FK57" i="89"/>
  <c r="FK27" i="89"/>
  <c r="FK28" i="89"/>
  <c r="FK72" i="89"/>
  <c r="FK79" i="89"/>
  <c r="FK80" i="89"/>
  <c r="FK81" i="89"/>
  <c r="FK137" i="89"/>
  <c r="FK151" i="89"/>
  <c r="FK176" i="89"/>
  <c r="FK118" i="89"/>
  <c r="FK119" i="89"/>
  <c r="FK200" i="89"/>
  <c r="FK59" i="89"/>
  <c r="FK60" i="89"/>
  <c r="FK123" i="89"/>
  <c r="FK124" i="89"/>
  <c r="FJ141" i="89"/>
  <c r="FJ38" i="89"/>
  <c r="FJ91" i="89"/>
  <c r="FJ140" i="89"/>
  <c r="FJ206" i="89"/>
  <c r="FJ37" i="89"/>
  <c r="FJ48" i="89"/>
  <c r="FJ90" i="89"/>
  <c r="FJ170" i="89"/>
  <c r="FJ36" i="89"/>
  <c r="FJ75" i="89"/>
  <c r="FJ89" i="89"/>
  <c r="FJ121" i="89"/>
  <c r="FJ74" i="89"/>
  <c r="FJ120" i="89"/>
  <c r="FJ218" i="89"/>
  <c r="FJ59" i="89"/>
  <c r="FJ105" i="89"/>
  <c r="FJ142" i="89"/>
  <c r="FK58" i="89"/>
  <c r="FK61" i="89"/>
  <c r="FK82" i="89"/>
  <c r="FK83" i="89"/>
  <c r="FK98" i="89"/>
  <c r="FK99" i="89"/>
  <c r="FK105" i="89"/>
  <c r="FK106" i="89"/>
  <c r="FK125" i="89"/>
  <c r="FK126" i="89"/>
  <c r="FK138" i="89"/>
  <c r="FK140" i="89"/>
  <c r="FK141" i="89"/>
  <c r="FK142" i="89"/>
  <c r="FK143" i="89"/>
  <c r="FK152" i="89"/>
  <c r="FK163" i="89"/>
  <c r="FK177" i="89"/>
  <c r="FK188" i="89"/>
  <c r="FK201" i="89"/>
  <c r="FK43" i="89"/>
  <c r="FK55" i="89"/>
  <c r="FK71" i="89"/>
  <c r="FK73" i="89"/>
  <c r="FK74" i="89"/>
  <c r="FK75" i="89"/>
  <c r="FK78" i="89"/>
  <c r="FK96" i="89"/>
  <c r="FK117" i="89"/>
  <c r="FK120" i="89"/>
  <c r="FK121" i="89"/>
  <c r="FK122" i="89"/>
  <c r="FK135" i="89"/>
  <c r="FK136" i="89"/>
  <c r="FK150" i="89"/>
  <c r="FK160" i="89"/>
  <c r="FK161" i="89"/>
  <c r="FK174" i="89"/>
  <c r="FK175" i="89"/>
  <c r="FK186" i="89"/>
  <c r="FK199" i="89"/>
  <c r="FK35" i="89"/>
  <c r="FK40" i="89"/>
  <c r="FK41" i="89"/>
  <c r="FK42" i="89"/>
  <c r="FK48" i="89"/>
  <c r="FK52" i="89"/>
  <c r="FK53" i="89"/>
  <c r="FK54" i="89"/>
  <c r="FK69" i="89"/>
  <c r="FK70" i="89"/>
  <c r="FK76" i="89"/>
  <c r="FK77" i="89"/>
  <c r="FK95" i="89"/>
  <c r="FK116" i="89"/>
  <c r="FK134" i="89"/>
  <c r="FK149" i="89"/>
  <c r="FK159" i="89"/>
  <c r="FK173" i="89"/>
  <c r="FK183" i="89"/>
  <c r="FK184" i="89"/>
  <c r="FK185" i="89"/>
  <c r="FK198" i="89"/>
  <c r="FK32" i="89"/>
  <c r="FK34" i="89"/>
  <c r="FK36" i="89"/>
  <c r="FK37" i="89"/>
  <c r="FK38" i="89"/>
  <c r="FK39" i="89"/>
  <c r="FK49" i="89"/>
  <c r="FK50" i="89"/>
  <c r="FK51" i="89"/>
  <c r="FK68" i="89"/>
  <c r="FK88" i="89"/>
  <c r="FK94" i="89"/>
  <c r="FK111" i="89"/>
  <c r="FK113" i="89"/>
  <c r="FK114" i="89"/>
  <c r="FK115" i="89"/>
  <c r="FK132" i="89"/>
  <c r="FK133" i="89"/>
  <c r="FK148" i="89"/>
  <c r="FK158" i="89"/>
  <c r="FK169" i="89"/>
  <c r="FK172" i="89"/>
  <c r="FK182" i="89"/>
  <c r="FK31" i="89"/>
  <c r="FK33" i="89"/>
  <c r="FK66" i="89"/>
  <c r="FK67" i="89"/>
  <c r="FK87" i="89"/>
  <c r="FK89" i="89"/>
  <c r="FK90" i="89"/>
  <c r="FK91" i="89"/>
  <c r="FK92" i="89"/>
  <c r="FK93" i="89"/>
  <c r="FK110" i="89"/>
  <c r="FK112" i="89"/>
  <c r="FK131" i="89"/>
  <c r="FK146" i="89"/>
  <c r="FK147" i="89"/>
  <c r="FK156" i="89"/>
  <c r="FK157" i="89"/>
  <c r="FK168" i="89"/>
  <c r="FK170" i="89"/>
  <c r="FK171" i="89"/>
  <c r="FK181" i="89"/>
  <c r="FK29" i="89"/>
  <c r="FK30" i="89"/>
  <c r="FK64" i="89"/>
  <c r="FK65" i="89"/>
  <c r="FK85" i="89"/>
  <c r="FK86" i="89"/>
  <c r="FK101" i="89"/>
  <c r="FK104" i="89"/>
  <c r="FK108" i="89"/>
  <c r="FK109" i="89"/>
  <c r="FK128" i="89"/>
  <c r="FK130" i="89"/>
  <c r="FK145" i="89"/>
  <c r="FK155" i="89"/>
  <c r="FK167" i="89"/>
  <c r="FK179" i="89"/>
  <c r="FK180" i="89"/>
  <c r="FK190" i="89"/>
  <c r="FK62" i="89"/>
  <c r="FK63" i="89"/>
  <c r="FK84" i="89"/>
  <c r="FK100" i="89"/>
  <c r="FK102" i="89"/>
  <c r="FK103" i="89"/>
  <c r="FK107" i="89"/>
  <c r="FK127" i="89"/>
  <c r="FK129" i="89"/>
  <c r="FK139" i="89"/>
  <c r="FK144" i="89"/>
  <c r="FK153" i="89"/>
  <c r="FK154" i="89"/>
  <c r="FK164" i="89"/>
  <c r="FK165" i="89"/>
  <c r="FK166" i="89"/>
  <c r="FK178" i="89"/>
  <c r="FK189" i="89"/>
  <c r="FJ39" i="89"/>
  <c r="FJ40" i="89"/>
  <c r="FJ60" i="89"/>
  <c r="FJ61" i="89"/>
  <c r="FJ62" i="89"/>
  <c r="FJ92" i="89"/>
  <c r="FJ106" i="89"/>
  <c r="FJ107" i="89"/>
  <c r="FJ108" i="89"/>
  <c r="FJ122" i="89"/>
  <c r="FJ123" i="89"/>
  <c r="FJ143" i="89"/>
  <c r="FJ144" i="89"/>
  <c r="FJ145" i="89"/>
  <c r="FJ146" i="89"/>
  <c r="FJ171" i="89"/>
  <c r="FJ172" i="89"/>
  <c r="FJ173" i="89"/>
  <c r="FJ174" i="89"/>
  <c r="FJ205" i="89"/>
  <c r="FJ217" i="89"/>
  <c r="FJ41" i="89"/>
  <c r="FJ49" i="89"/>
  <c r="FJ63" i="89"/>
  <c r="FJ64" i="89"/>
  <c r="FR73" i="89"/>
  <c r="FJ76" i="89"/>
  <c r="FJ93" i="89"/>
  <c r="FJ94" i="89"/>
  <c r="FJ95" i="89"/>
  <c r="FJ96" i="89"/>
  <c r="FJ97" i="89"/>
  <c r="FJ98" i="89"/>
  <c r="FJ109" i="89"/>
  <c r="FJ110" i="89"/>
  <c r="FJ111" i="89"/>
  <c r="FJ124" i="89"/>
  <c r="FJ125" i="89"/>
  <c r="FJ147" i="89"/>
  <c r="FJ148" i="89"/>
  <c r="FJ149" i="89"/>
  <c r="FJ150" i="89"/>
  <c r="FJ151" i="89"/>
  <c r="FJ152" i="89"/>
  <c r="FJ153" i="89"/>
  <c r="FJ175" i="89"/>
  <c r="FJ176" i="89"/>
  <c r="FJ177" i="89"/>
  <c r="FJ178" i="89"/>
  <c r="FJ179" i="89"/>
  <c r="FJ196" i="89"/>
  <c r="FJ197" i="89"/>
  <c r="FJ198" i="89"/>
  <c r="FJ199" i="89"/>
  <c r="FJ200" i="89"/>
  <c r="FJ201" i="89"/>
  <c r="FJ204" i="89"/>
  <c r="FJ214" i="89"/>
  <c r="FJ215" i="89"/>
  <c r="FJ216" i="89"/>
  <c r="FJ42" i="89"/>
  <c r="FJ43" i="89"/>
  <c r="FJ44" i="89"/>
  <c r="FJ50" i="89"/>
  <c r="FJ65" i="89"/>
  <c r="FJ66" i="89"/>
  <c r="FJ77" i="89"/>
  <c r="FJ78" i="89"/>
  <c r="FJ79" i="89"/>
  <c r="FJ99" i="89"/>
  <c r="FJ100" i="89"/>
  <c r="FJ101" i="89"/>
  <c r="FJ126" i="89"/>
  <c r="FJ127" i="89"/>
  <c r="FJ128" i="89"/>
  <c r="FJ154" i="89"/>
  <c r="FJ155" i="89"/>
  <c r="FJ156" i="89"/>
  <c r="FJ180" i="89"/>
  <c r="FJ181" i="89"/>
  <c r="FJ182" i="89"/>
  <c r="FJ183" i="89"/>
  <c r="FJ195" i="89"/>
  <c r="FJ202" i="89"/>
  <c r="FJ203" i="89"/>
  <c r="FJ213" i="89"/>
  <c r="FJ224" i="89"/>
  <c r="FJ29" i="89"/>
  <c r="FJ45" i="89"/>
  <c r="FJ51" i="89"/>
  <c r="FJ52" i="89"/>
  <c r="FJ67" i="89"/>
  <c r="FJ68" i="89"/>
  <c r="FJ69" i="89"/>
  <c r="FJ80" i="89"/>
  <c r="FJ112" i="89"/>
  <c r="FJ113" i="89"/>
  <c r="FJ157" i="89"/>
  <c r="FJ158" i="89"/>
  <c r="FJ159" i="89"/>
  <c r="FJ160" i="89"/>
  <c r="FJ184" i="89"/>
  <c r="FJ194" i="89"/>
  <c r="FJ212" i="89"/>
  <c r="FJ223" i="89"/>
  <c r="FJ27" i="89"/>
  <c r="FJ30" i="89"/>
  <c r="FJ31" i="89"/>
  <c r="FJ32" i="89"/>
  <c r="FJ46" i="89"/>
  <c r="FJ53" i="89"/>
  <c r="FJ70" i="89"/>
  <c r="FJ71" i="89"/>
  <c r="FJ72" i="89"/>
  <c r="FJ81" i="89"/>
  <c r="FJ82" i="89"/>
  <c r="FJ102" i="89"/>
  <c r="FJ114" i="89"/>
  <c r="FJ129" i="89"/>
  <c r="FJ130" i="89"/>
  <c r="FJ131" i="89"/>
  <c r="FJ132" i="89"/>
  <c r="FJ161" i="89"/>
  <c r="FJ162" i="89"/>
  <c r="FJ163" i="89"/>
  <c r="FJ164" i="89"/>
  <c r="FJ185" i="89"/>
  <c r="FJ186" i="89"/>
  <c r="FJ187" i="89"/>
  <c r="FJ188" i="89"/>
  <c r="FJ189" i="89"/>
  <c r="FJ190" i="89"/>
  <c r="FJ193" i="89"/>
  <c r="FJ211" i="89"/>
  <c r="FJ222" i="89"/>
  <c r="FJ28" i="89"/>
  <c r="FJ47" i="89"/>
  <c r="FJ54" i="89"/>
  <c r="FJ55" i="89"/>
  <c r="FJ56" i="89"/>
  <c r="FJ83" i="89"/>
  <c r="FJ84" i="89"/>
  <c r="FJ85" i="89"/>
  <c r="FJ103" i="89"/>
  <c r="FJ104" i="89"/>
  <c r="FJ115" i="89"/>
  <c r="FJ116" i="89"/>
  <c r="FJ117" i="89"/>
  <c r="FJ118" i="89"/>
  <c r="FJ133" i="89"/>
  <c r="FJ134" i="89"/>
  <c r="FJ135" i="89"/>
  <c r="FJ165" i="89"/>
  <c r="FJ191" i="89"/>
  <c r="FJ192" i="89"/>
  <c r="FJ210" i="89"/>
  <c r="FJ221" i="89"/>
  <c r="FJ33" i="89"/>
  <c r="FJ34" i="89"/>
  <c r="FJ35" i="89"/>
  <c r="FJ57" i="89"/>
  <c r="FJ58" i="89"/>
  <c r="FJ73" i="89"/>
  <c r="FJ86" i="89"/>
  <c r="FJ87" i="89"/>
  <c r="FJ88" i="89"/>
  <c r="FJ119" i="89"/>
  <c r="FJ136" i="89"/>
  <c r="FJ137" i="89"/>
  <c r="FJ138" i="89"/>
  <c r="FJ139" i="89"/>
  <c r="FJ166" i="89"/>
  <c r="FJ167" i="89"/>
  <c r="FJ168" i="89"/>
  <c r="FJ169" i="89"/>
  <c r="FJ207" i="89"/>
  <c r="FJ208" i="89"/>
  <c r="FJ209" i="89"/>
  <c r="FJ219" i="89"/>
  <c r="FJ220" i="89"/>
  <c r="FR145" i="89"/>
  <c r="FR201" i="89"/>
  <c r="FK197" i="89"/>
  <c r="FK216" i="89"/>
  <c r="FK217" i="89"/>
  <c r="FK202" i="89"/>
  <c r="FK203" i="89"/>
  <c r="FK204" i="89"/>
  <c r="FK205" i="89"/>
  <c r="FK206" i="89"/>
  <c r="FK207" i="89"/>
  <c r="FK208" i="89"/>
  <c r="FK222" i="89"/>
  <c r="FK191" i="89"/>
  <c r="FK209" i="89"/>
  <c r="FK210" i="89"/>
  <c r="FK211" i="89"/>
  <c r="FK212" i="89"/>
  <c r="FK213" i="89"/>
  <c r="FK214" i="89"/>
  <c r="FK192" i="89"/>
  <c r="FK193" i="89"/>
  <c r="FK194" i="89"/>
  <c r="FK195" i="89"/>
  <c r="FK196" i="89"/>
  <c r="FK215" i="89"/>
  <c r="FS79" i="89"/>
  <c r="FS151" i="89"/>
  <c r="FS35" i="89"/>
  <c r="FS116" i="89"/>
  <c r="FS90" i="89"/>
  <c r="FS58" i="89"/>
  <c r="FS96" i="89"/>
  <c r="FS175" i="89"/>
  <c r="FS139" i="89"/>
  <c r="FS157" i="89"/>
  <c r="FS74" i="89"/>
  <c r="FS84" i="89"/>
  <c r="FS111" i="89"/>
  <c r="FS64" i="89"/>
  <c r="FS28" i="89"/>
  <c r="FS127" i="89"/>
  <c r="FS29" i="89"/>
  <c r="FS34" i="89"/>
  <c r="FS40" i="89"/>
  <c r="FS45" i="89"/>
  <c r="FS48" i="89"/>
  <c r="FS63" i="89"/>
  <c r="FS69" i="89"/>
  <c r="FS73" i="89"/>
  <c r="FS78" i="89"/>
  <c r="FS83" i="89"/>
  <c r="FS89" i="89"/>
  <c r="FS95" i="89"/>
  <c r="FS105" i="89"/>
  <c r="FS115" i="89"/>
  <c r="FS121" i="89"/>
  <c r="FS126" i="89"/>
  <c r="FS132" i="89"/>
  <c r="FS138" i="89"/>
  <c r="FS144" i="89"/>
  <c r="FS150" i="89"/>
  <c r="FS30" i="89"/>
  <c r="FS41" i="89"/>
  <c r="FS53" i="89"/>
  <c r="FS59" i="89"/>
  <c r="FS70" i="89"/>
  <c r="FS85" i="89"/>
  <c r="FS91" i="89"/>
  <c r="FS97" i="89"/>
  <c r="FS106" i="89"/>
  <c r="FS117" i="89"/>
  <c r="FS122" i="89"/>
  <c r="FS133" i="89"/>
  <c r="FS145" i="89"/>
  <c r="FS152" i="89"/>
  <c r="FS158" i="89"/>
  <c r="FS167" i="89"/>
  <c r="FS192" i="89"/>
  <c r="FS31" i="89"/>
  <c r="FS36" i="89"/>
  <c r="FS46" i="89"/>
  <c r="FS49" i="89"/>
  <c r="FS54" i="89"/>
  <c r="FS65" i="89"/>
  <c r="FS71" i="89"/>
  <c r="FS75" i="89"/>
  <c r="FS80" i="89"/>
  <c r="FS98" i="89"/>
  <c r="FS102" i="89"/>
  <c r="FS107" i="89"/>
  <c r="FS112" i="89"/>
  <c r="FS118" i="89"/>
  <c r="FS128" i="89"/>
  <c r="FS134" i="89"/>
  <c r="FS140" i="89"/>
  <c r="FS146" i="89"/>
  <c r="FS153" i="89"/>
  <c r="FS159" i="89"/>
  <c r="FS168" i="89"/>
  <c r="FS180" i="89"/>
  <c r="FS193" i="89"/>
  <c r="FS206" i="89"/>
  <c r="FS32" i="89"/>
  <c r="FS37" i="89"/>
  <c r="FS42" i="89"/>
  <c r="FS50" i="89"/>
  <c r="FS55" i="89"/>
  <c r="FS60" i="89"/>
  <c r="FS66" i="89"/>
  <c r="FS72" i="89"/>
  <c r="FS86" i="89"/>
  <c r="FS103" i="89"/>
  <c r="FS108" i="89"/>
  <c r="FS123" i="89"/>
  <c r="FS135" i="89"/>
  <c r="FS141" i="89"/>
  <c r="FS160" i="89"/>
  <c r="FS38" i="89"/>
  <c r="FS43" i="89"/>
  <c r="FS47" i="89"/>
  <c r="FS56" i="89"/>
  <c r="FS61" i="89"/>
  <c r="FS76" i="89"/>
  <c r="FS81" i="89"/>
  <c r="FS87" i="89"/>
  <c r="FS92" i="89"/>
  <c r="FS99" i="89"/>
  <c r="FS113" i="89"/>
  <c r="FS124" i="89"/>
  <c r="FS129" i="89"/>
  <c r="FS142" i="89"/>
  <c r="FS147" i="89"/>
  <c r="FS154" i="89"/>
  <c r="FS44" i="89"/>
  <c r="FS51" i="89"/>
  <c r="FS62" i="89"/>
  <c r="FS67" i="89"/>
  <c r="FS82" i="89"/>
  <c r="FS88" i="89"/>
  <c r="FS93" i="89"/>
  <c r="FS100" i="89"/>
  <c r="FS104" i="89"/>
  <c r="FS109" i="89"/>
  <c r="FS114" i="89"/>
  <c r="FS119" i="89"/>
  <c r="FS125" i="89"/>
  <c r="FS130" i="89"/>
  <c r="FS136" i="89"/>
  <c r="FS148" i="89"/>
  <c r="FS155" i="89"/>
  <c r="FS161" i="89"/>
  <c r="FS173" i="89"/>
  <c r="FS185" i="89"/>
  <c r="FS199" i="89"/>
  <c r="FS211" i="89"/>
  <c r="FS27" i="89"/>
  <c r="FS33" i="89"/>
  <c r="FS39" i="89"/>
  <c r="FS52" i="89"/>
  <c r="FS57" i="89"/>
  <c r="FS68" i="89"/>
  <c r="FS77" i="89"/>
  <c r="FS94" i="89"/>
  <c r="FS101" i="89"/>
  <c r="FS110" i="89"/>
  <c r="FS120" i="89"/>
  <c r="FS131" i="89"/>
  <c r="FS137" i="89"/>
  <c r="FS143" i="89"/>
  <c r="FS149" i="89"/>
  <c r="FS156" i="89"/>
  <c r="FS162" i="89"/>
  <c r="FS174" i="89"/>
  <c r="FS186" i="89"/>
  <c r="FS200" i="89"/>
  <c r="FS220" i="89"/>
  <c r="AW27" i="89"/>
  <c r="BM27" i="89"/>
  <c r="AG27" i="89" s="1"/>
  <c r="AW28" i="89"/>
  <c r="BM28" i="89"/>
  <c r="AG28" i="89" s="1"/>
  <c r="FT68" i="89"/>
  <c r="FT153" i="89"/>
  <c r="FT36" i="89"/>
  <c r="FT88" i="89"/>
  <c r="FT84" i="89"/>
  <c r="FT101" i="89"/>
  <c r="FT56" i="89"/>
  <c r="FT60" i="89"/>
  <c r="FG220" i="90"/>
  <c r="FG222" i="90"/>
  <c r="FG221" i="90"/>
  <c r="FU46" i="89"/>
  <c r="FU80" i="89"/>
  <c r="FU85" i="89"/>
  <c r="FU118" i="89"/>
  <c r="FU159" i="89"/>
  <c r="FU34" i="89"/>
  <c r="FU167" i="89"/>
  <c r="FM87" i="89"/>
  <c r="FU90" i="89"/>
  <c r="FU95" i="89"/>
  <c r="FU134" i="89"/>
  <c r="FU150" i="89"/>
  <c r="FU155" i="89"/>
  <c r="FU175" i="89"/>
  <c r="FM178" i="89"/>
  <c r="FU110" i="89"/>
  <c r="FU51" i="89"/>
  <c r="FM71" i="89"/>
  <c r="FU179" i="89"/>
  <c r="FM57" i="89"/>
  <c r="FM137" i="89"/>
  <c r="FU163" i="89"/>
  <c r="FU171" i="89"/>
  <c r="FM29" i="89"/>
  <c r="FM38" i="89"/>
  <c r="FU41" i="89"/>
  <c r="FU126" i="89"/>
  <c r="FU142" i="89"/>
  <c r="FU205" i="89"/>
  <c r="FQ139" i="44"/>
  <c r="FQ182" i="44"/>
  <c r="FQ204" i="44"/>
  <c r="FQ159" i="44"/>
  <c r="FQ170" i="44"/>
  <c r="FQ171" i="44"/>
  <c r="FQ190" i="44"/>
  <c r="FQ153" i="44"/>
  <c r="FQ154" i="44"/>
  <c r="FQ165" i="44"/>
  <c r="FQ176" i="44"/>
  <c r="FQ177" i="44"/>
  <c r="FH131" i="44"/>
  <c r="FH132" i="44"/>
  <c r="FH163" i="44"/>
  <c r="FH60" i="44"/>
  <c r="FH171" i="44"/>
  <c r="FH208" i="44"/>
  <c r="FH94" i="44"/>
  <c r="FH150" i="44"/>
  <c r="FH193" i="44"/>
  <c r="FH44" i="44"/>
  <c r="FH45" i="44"/>
  <c r="FH70" i="44"/>
  <c r="FH71" i="44"/>
  <c r="FH95" i="44"/>
  <c r="FH118" i="44"/>
  <c r="FH119" i="44"/>
  <c r="FH147" i="44"/>
  <c r="FH148" i="44"/>
  <c r="FH167" i="44"/>
  <c r="FH186" i="44"/>
  <c r="FH197" i="44"/>
  <c r="FH29" i="44"/>
  <c r="FH65" i="44"/>
  <c r="FH78" i="44"/>
  <c r="FH190" i="44"/>
  <c r="FH36" i="44"/>
  <c r="FH37" i="44"/>
  <c r="FH52" i="44"/>
  <c r="FH66" i="44"/>
  <c r="FH79" i="44"/>
  <c r="FH139" i="44"/>
  <c r="FH158" i="44"/>
  <c r="FH177" i="44"/>
  <c r="FH200" i="44"/>
  <c r="FH205" i="44"/>
  <c r="FH215" i="44"/>
  <c r="FH28" i="44"/>
  <c r="FH102" i="44"/>
  <c r="FH103" i="44"/>
  <c r="FH53" i="44"/>
  <c r="FH110" i="44"/>
  <c r="FH140" i="44"/>
  <c r="FH86" i="44"/>
  <c r="FH87" i="44"/>
  <c r="FH111" i="44"/>
  <c r="FH154" i="44"/>
  <c r="FH183" i="44"/>
  <c r="FH219" i="44"/>
  <c r="FH224" i="44"/>
  <c r="FJ40" i="44"/>
  <c r="FS36" i="44"/>
  <c r="FS127" i="44"/>
  <c r="FR66" i="44"/>
  <c r="FR67" i="44"/>
  <c r="FR68" i="44"/>
  <c r="FR69" i="44"/>
  <c r="FR131" i="44"/>
  <c r="FJ35" i="44"/>
  <c r="FR29" i="44"/>
  <c r="FR36" i="44"/>
  <c r="FR45" i="44"/>
  <c r="FR46" i="44"/>
  <c r="FR47" i="44"/>
  <c r="FR113" i="44"/>
  <c r="FR114" i="44"/>
  <c r="FR115" i="44"/>
  <c r="FR116" i="44"/>
  <c r="FR117" i="44"/>
  <c r="FR37" i="44"/>
  <c r="FR52" i="44"/>
  <c r="FR102" i="44"/>
  <c r="FR125" i="44"/>
  <c r="FR139" i="44"/>
  <c r="FR165" i="44"/>
  <c r="FR32" i="44"/>
  <c r="FR38" i="44"/>
  <c r="FR53" i="44"/>
  <c r="FR54" i="44"/>
  <c r="FR55" i="44"/>
  <c r="FR56" i="44"/>
  <c r="FR57" i="44"/>
  <c r="FR58" i="44"/>
  <c r="FR59" i="44"/>
  <c r="FR78" i="44"/>
  <c r="FR103" i="44"/>
  <c r="FR104" i="44"/>
  <c r="FR105" i="44"/>
  <c r="FR106" i="44"/>
  <c r="FR107" i="44"/>
  <c r="FR108" i="44"/>
  <c r="FR109" i="44"/>
  <c r="FR126" i="44"/>
  <c r="FR140" i="44"/>
  <c r="FR27" i="44"/>
  <c r="FR33" i="44"/>
  <c r="FR39" i="44"/>
  <c r="FR60" i="44"/>
  <c r="FR61" i="44"/>
  <c r="FR62" i="44"/>
  <c r="FR63" i="44"/>
  <c r="FR64" i="44"/>
  <c r="FR79" i="44"/>
  <c r="FR80" i="44"/>
  <c r="FR81" i="44"/>
  <c r="FR82" i="44"/>
  <c r="FR83" i="44"/>
  <c r="FR84" i="44"/>
  <c r="FR85" i="44"/>
  <c r="FR127" i="44"/>
  <c r="FR141" i="44"/>
  <c r="FR142" i="44"/>
  <c r="FR143" i="44"/>
  <c r="FR155" i="44"/>
  <c r="FR28" i="44"/>
  <c r="FR34" i="44"/>
  <c r="FR40" i="44"/>
  <c r="FR41" i="44"/>
  <c r="FR42" i="44"/>
  <c r="FR43" i="44"/>
  <c r="FR86" i="44"/>
  <c r="FR110" i="44"/>
  <c r="FR144" i="44"/>
  <c r="FR145" i="44"/>
  <c r="FR146" i="44"/>
  <c r="FR149" i="44"/>
  <c r="FR200" i="44"/>
  <c r="FR35" i="44"/>
  <c r="FR44" i="44"/>
  <c r="FR65" i="44"/>
  <c r="FR87" i="44"/>
  <c r="FR88" i="44"/>
  <c r="FR89" i="44"/>
  <c r="FR90" i="44"/>
  <c r="FR91" i="44"/>
  <c r="FR92" i="44"/>
  <c r="FR93" i="44"/>
  <c r="FR111" i="44"/>
  <c r="FR112" i="44"/>
  <c r="FR128" i="44"/>
  <c r="FR129" i="44"/>
  <c r="FR130" i="44"/>
  <c r="FR30" i="44"/>
  <c r="FR48" i="44"/>
  <c r="FR49" i="44"/>
  <c r="FR50" i="44"/>
  <c r="FR51" i="44"/>
  <c r="FR70" i="44"/>
  <c r="FR94" i="44"/>
  <c r="FR118" i="44"/>
  <c r="FR132" i="44"/>
  <c r="FR133" i="44"/>
  <c r="FR134" i="44"/>
  <c r="FR135" i="44"/>
  <c r="FR136" i="44"/>
  <c r="FR137" i="44"/>
  <c r="FR138" i="44"/>
  <c r="FR31" i="44"/>
  <c r="FR71" i="44"/>
  <c r="FR72" i="44"/>
  <c r="FR73" i="44"/>
  <c r="FR74" i="44"/>
  <c r="FR75" i="44"/>
  <c r="FR76" i="44"/>
  <c r="FR77" i="44"/>
  <c r="FR95" i="44"/>
  <c r="FR96" i="44"/>
  <c r="FR97" i="44"/>
  <c r="FR98" i="44"/>
  <c r="FR99" i="44"/>
  <c r="FR100" i="44"/>
  <c r="FR101" i="44"/>
  <c r="FR119" i="44"/>
  <c r="FR120" i="44"/>
  <c r="FR121" i="44"/>
  <c r="FR122" i="44"/>
  <c r="FR123" i="44"/>
  <c r="FR124" i="44"/>
  <c r="FR162" i="44"/>
  <c r="IP43" i="44"/>
  <c r="FS54" i="44"/>
  <c r="FS66" i="44"/>
  <c r="FS89" i="44"/>
  <c r="GK221" i="44"/>
  <c r="FT49" i="44"/>
  <c r="FT83" i="44"/>
  <c r="FT101" i="44"/>
  <c r="FT129" i="44"/>
  <c r="FT191" i="44"/>
  <c r="FT192" i="44"/>
  <c r="FT193" i="44"/>
  <c r="FT215" i="44"/>
  <c r="FT147" i="44"/>
  <c r="FT38" i="44"/>
  <c r="FT107" i="44"/>
  <c r="FT125" i="44"/>
  <c r="FT135" i="44"/>
  <c r="FT35" i="44"/>
  <c r="FT170" i="44"/>
  <c r="FT60" i="44"/>
  <c r="FT94" i="44"/>
  <c r="FT189" i="44"/>
  <c r="FT44" i="44"/>
  <c r="FT50" i="44"/>
  <c r="FT54" i="44"/>
  <c r="FT61" i="44"/>
  <c r="FT71" i="44"/>
  <c r="FT84" i="44"/>
  <c r="FT89" i="44"/>
  <c r="FT108" i="44"/>
  <c r="FT113" i="44"/>
  <c r="FT119" i="44"/>
  <c r="FT130" i="44"/>
  <c r="FT136" i="44"/>
  <c r="FT141" i="44"/>
  <c r="FT148" i="44"/>
  <c r="FT159" i="44"/>
  <c r="FT160" i="44"/>
  <c r="FT161" i="44"/>
  <c r="FT188" i="44"/>
  <c r="FT190" i="44"/>
  <c r="FT202" i="44"/>
  <c r="FT222" i="44"/>
  <c r="FT32" i="44"/>
  <c r="FT39" i="44"/>
  <c r="FT51" i="44"/>
  <c r="FT55" i="44"/>
  <c r="FT62" i="44"/>
  <c r="FT66" i="44"/>
  <c r="FT72" i="44"/>
  <c r="FT78" i="44"/>
  <c r="FT85" i="44"/>
  <c r="FT90" i="44"/>
  <c r="FT95" i="44"/>
  <c r="FT102" i="44"/>
  <c r="FT109" i="44"/>
  <c r="FT114" i="44"/>
  <c r="FT120" i="44"/>
  <c r="FT126" i="44"/>
  <c r="FT137" i="44"/>
  <c r="FT142" i="44"/>
  <c r="FT149" i="44"/>
  <c r="FT162" i="44"/>
  <c r="FT171" i="44"/>
  <c r="FT172" i="44"/>
  <c r="FT173" i="44"/>
  <c r="FT174" i="44"/>
  <c r="FT175" i="44"/>
  <c r="FT185" i="44"/>
  <c r="FT186" i="44"/>
  <c r="FT187" i="44"/>
  <c r="FT36" i="44"/>
  <c r="FT45" i="44"/>
  <c r="FT56" i="44"/>
  <c r="FT63" i="44"/>
  <c r="FT67" i="44"/>
  <c r="FT73" i="44"/>
  <c r="FT91" i="44"/>
  <c r="FT96" i="44"/>
  <c r="FT115" i="44"/>
  <c r="FT121" i="44"/>
  <c r="FT131" i="44"/>
  <c r="FT138" i="44"/>
  <c r="FT143" i="44"/>
  <c r="FT150" i="44"/>
  <c r="FT151" i="44"/>
  <c r="FT152" i="44"/>
  <c r="FT163" i="44"/>
  <c r="FT164" i="44"/>
  <c r="FT176" i="44"/>
  <c r="FT184" i="44"/>
  <c r="FT199" i="44"/>
  <c r="FT29" i="44"/>
  <c r="FT33" i="44"/>
  <c r="FT40" i="44"/>
  <c r="FT46" i="44"/>
  <c r="FT57" i="44"/>
  <c r="FT64" i="44"/>
  <c r="FT68" i="44"/>
  <c r="FT74" i="44"/>
  <c r="FT79" i="44"/>
  <c r="FT86" i="44"/>
  <c r="FT92" i="44"/>
  <c r="FT97" i="44"/>
  <c r="FT103" i="44"/>
  <c r="FT116" i="44"/>
  <c r="FT122" i="44"/>
  <c r="FT153" i="44"/>
  <c r="FT181" i="44"/>
  <c r="FT182" i="44"/>
  <c r="FT183" i="44"/>
  <c r="FT198" i="44"/>
  <c r="FT200" i="44"/>
  <c r="FT28" i="44"/>
  <c r="FT41" i="44"/>
  <c r="FT52" i="44"/>
  <c r="FT58" i="44"/>
  <c r="FT69" i="44"/>
  <c r="FT75" i="44"/>
  <c r="FT80" i="44"/>
  <c r="FT93" i="44"/>
  <c r="FT98" i="44"/>
  <c r="FT104" i="44"/>
  <c r="FT110" i="44"/>
  <c r="FT117" i="44"/>
  <c r="FT123" i="44"/>
  <c r="FT127" i="44"/>
  <c r="FT132" i="44"/>
  <c r="FT144" i="44"/>
  <c r="FT177" i="44"/>
  <c r="FT178" i="44"/>
  <c r="FT179" i="44"/>
  <c r="FT180" i="44"/>
  <c r="FT196" i="44"/>
  <c r="FT197" i="44"/>
  <c r="FT30" i="44"/>
  <c r="FT34" i="44"/>
  <c r="FT37" i="44"/>
  <c r="FT42" i="44"/>
  <c r="FT47" i="44"/>
  <c r="FT59" i="44"/>
  <c r="FT76" i="44"/>
  <c r="FT81" i="44"/>
  <c r="FT87" i="44"/>
  <c r="FT99" i="44"/>
  <c r="FT105" i="44"/>
  <c r="FT124" i="44"/>
  <c r="FT133" i="44"/>
  <c r="FT139" i="44"/>
  <c r="FT145" i="44"/>
  <c r="FT154" i="44"/>
  <c r="FT165" i="44"/>
  <c r="FT166" i="44"/>
  <c r="FT195" i="44"/>
  <c r="FT27" i="44"/>
  <c r="FT43" i="44"/>
  <c r="FT48" i="44"/>
  <c r="FT53" i="44"/>
  <c r="FT65" i="44"/>
  <c r="FT70" i="44"/>
  <c r="FT77" i="44"/>
  <c r="FT82" i="44"/>
  <c r="FT88" i="44"/>
  <c r="FT100" i="44"/>
  <c r="FT106" i="44"/>
  <c r="FT111" i="44"/>
  <c r="FT118" i="44"/>
  <c r="FT128" i="44"/>
  <c r="FT134" i="44"/>
  <c r="FT146" i="44"/>
  <c r="FT155" i="44"/>
  <c r="FT156" i="44"/>
  <c r="FT157" i="44"/>
  <c r="FT167" i="44"/>
  <c r="FT168" i="44"/>
  <c r="FT169" i="44"/>
  <c r="FT194" i="44"/>
  <c r="FT211" i="44"/>
  <c r="FT217" i="44"/>
  <c r="FT201" i="44"/>
  <c r="FT213" i="44"/>
  <c r="FT214" i="44"/>
  <c r="FT216" i="44"/>
  <c r="FT221" i="44"/>
  <c r="FT207" i="44"/>
  <c r="FT208" i="44"/>
  <c r="FT206" i="44"/>
  <c r="FT209" i="44"/>
  <c r="FT220" i="44"/>
  <c r="FT203" i="44"/>
  <c r="FT204" i="44"/>
  <c r="FT205" i="44"/>
  <c r="FT210" i="44"/>
  <c r="FT218" i="44"/>
  <c r="FT219" i="44"/>
  <c r="FT223" i="44"/>
  <c r="FT212" i="44"/>
  <c r="FT224" i="44"/>
  <c r="GJ226" i="44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BK222" i="90"/>
  <c r="AE222" i="90" s="1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FS192" i="90"/>
  <c r="FS166" i="90"/>
  <c r="FS35" i="90"/>
  <c r="FS9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AU220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AU227" i="90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GK225" i="90"/>
  <c r="FU223" i="90"/>
  <c r="GK227" i="90"/>
  <c r="GK224" i="90"/>
  <c r="GK221" i="90"/>
  <c r="GK222" i="90"/>
  <c r="FU221" i="90"/>
  <c r="FU222" i="90"/>
  <c r="FU225" i="90"/>
  <c r="FU220" i="90"/>
  <c r="AW27" i="90"/>
  <c r="BM27" i="90"/>
  <c r="AG27" i="90" s="1"/>
  <c r="FU226" i="90"/>
  <c r="FU224" i="90"/>
  <c r="JM90" i="90"/>
  <c r="DI90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JM87" i="90"/>
  <c r="CS87" i="90" s="1"/>
  <c r="JM176" i="90"/>
  <c r="CC176" i="90" s="1"/>
  <c r="JM178" i="90"/>
  <c r="CC178" i="90" s="1"/>
  <c r="JM202" i="90"/>
  <c r="CC202" i="90" s="1"/>
  <c r="JM210" i="90"/>
  <c r="DI210" i="90" s="1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CC80" i="90" s="1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CS135" i="90" s="1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CC158" i="90" s="1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JL218" i="90"/>
  <c r="DH218" i="90" s="1"/>
  <c r="JL221" i="90"/>
  <c r="CR221" i="90" s="1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DH141" i="90" s="1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CR86" i="90" s="1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CR65" i="90" s="1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DH197" i="90" s="1"/>
  <c r="JL204" i="90"/>
  <c r="CB204" i="90" s="1"/>
  <c r="JL208" i="90"/>
  <c r="DH208" i="90" s="1"/>
  <c r="JL227" i="90"/>
  <c r="CB227" i="90" s="1"/>
  <c r="JL148" i="90"/>
  <c r="CB148" i="90" s="1"/>
  <c r="JL146" i="90"/>
  <c r="CR146" i="90" s="1"/>
  <c r="JL84" i="90"/>
  <c r="DH84" i="90" s="1"/>
  <c r="JL92" i="90"/>
  <c r="CB92" i="90" s="1"/>
  <c r="JL157" i="90"/>
  <c r="CR157" i="90" s="1"/>
  <c r="JL202" i="90"/>
  <c r="CB202" i="90" s="1"/>
  <c r="JL79" i="90"/>
  <c r="CB79" i="90" s="1"/>
  <c r="JL215" i="90"/>
  <c r="CB215" i="90" s="1"/>
  <c r="JL220" i="90"/>
  <c r="CR220" i="90" s="1"/>
  <c r="JL223" i="90"/>
  <c r="CR223" i="90" s="1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JM164" i="89"/>
  <c r="CC164" i="89" s="1"/>
  <c r="JM179" i="89"/>
  <c r="CC179" i="89" s="1"/>
  <c r="JM183" i="89"/>
  <c r="CC183" i="89" s="1"/>
  <c r="JM195" i="89"/>
  <c r="CC195" i="89" s="1"/>
  <c r="JM215" i="89"/>
  <c r="CC215" i="89" s="1"/>
  <c r="JM151" i="89"/>
  <c r="CC151" i="89" s="1"/>
  <c r="JM172" i="89"/>
  <c r="CC172" i="89" s="1"/>
  <c r="JM196" i="89"/>
  <c r="CC196" i="89" s="1"/>
  <c r="JM213" i="89"/>
  <c r="DI213" i="89" s="1"/>
  <c r="JM152" i="89"/>
  <c r="CC152" i="89" s="1"/>
  <c r="JM34" i="89"/>
  <c r="CS34" i="89" s="1"/>
  <c r="JM90" i="89"/>
  <c r="DI90" i="89" s="1"/>
  <c r="JM95" i="89"/>
  <c r="CC95" i="89" s="1"/>
  <c r="JM120" i="89"/>
  <c r="DI120" i="89" s="1"/>
  <c r="JM128" i="89"/>
  <c r="CS128" i="89" s="1"/>
  <c r="JM136" i="89"/>
  <c r="CS136" i="89" s="1"/>
  <c r="JM144" i="89"/>
  <c r="CC144" i="89" s="1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CC227" i="89" s="1"/>
  <c r="JM101" i="89"/>
  <c r="CC101" i="89" s="1"/>
  <c r="JM116" i="89"/>
  <c r="CC116" i="89" s="1"/>
  <c r="JM124" i="89"/>
  <c r="DI124" i="89" s="1"/>
  <c r="JM132" i="89"/>
  <c r="CC132" i="89" s="1"/>
  <c r="JM140" i="89"/>
  <c r="CC140" i="89" s="1"/>
  <c r="JM147" i="89"/>
  <c r="CC147" i="89" s="1"/>
  <c r="JM155" i="89"/>
  <c r="CC155" i="89" s="1"/>
  <c r="JM193" i="89"/>
  <c r="DI193" i="89" s="1"/>
  <c r="JM198" i="89"/>
  <c r="DI198" i="89" s="1"/>
  <c r="JM37" i="89"/>
  <c r="CC37" i="89" s="1"/>
  <c r="JM58" i="89"/>
  <c r="CS58" i="89" s="1"/>
  <c r="JM65" i="89"/>
  <c r="CS65" i="89" s="1"/>
  <c r="JM149" i="89"/>
  <c r="CC149" i="89" s="1"/>
  <c r="JM163" i="89"/>
  <c r="CC163" i="89" s="1"/>
  <c r="JM166" i="89"/>
  <c r="CC166" i="89" s="1"/>
  <c r="JM54" i="89"/>
  <c r="DI54" i="89" s="1"/>
  <c r="JM82" i="89"/>
  <c r="CS82" i="89" s="1"/>
  <c r="JM92" i="89"/>
  <c r="CC92" i="89" s="1"/>
  <c r="JM97" i="89"/>
  <c r="CC97" i="89" s="1"/>
  <c r="JM100" i="89"/>
  <c r="CC100" i="89" s="1"/>
  <c r="JM156" i="89"/>
  <c r="CC156" i="89" s="1"/>
  <c r="JM171" i="89"/>
  <c r="CC171" i="89" s="1"/>
  <c r="GK28" i="89"/>
  <c r="GK37" i="89"/>
  <c r="GK39" i="89"/>
  <c r="JM50" i="89"/>
  <c r="CS50" i="89" s="1"/>
  <c r="GK52" i="89"/>
  <c r="GK54" i="89"/>
  <c r="GK65" i="89"/>
  <c r="GK67" i="89"/>
  <c r="JM78" i="89"/>
  <c r="CS78" i="89" s="1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DI169" i="89" s="1"/>
  <c r="GK174" i="89"/>
  <c r="JM177" i="89"/>
  <c r="CC177" i="89" s="1"/>
  <c r="GK182" i="89"/>
  <c r="JM187" i="89"/>
  <c r="CC187" i="89" s="1"/>
  <c r="JM189" i="89"/>
  <c r="CC189" i="89" s="1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CC159" i="89" s="1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DI190" i="89" s="1"/>
  <c r="GK202" i="89"/>
  <c r="GK207" i="89"/>
  <c r="GK209" i="89"/>
  <c r="GK29" i="89"/>
  <c r="GK38" i="89"/>
  <c r="JM49" i="89"/>
  <c r="CC49" i="89" s="1"/>
  <c r="GK53" i="89"/>
  <c r="GK55" i="89"/>
  <c r="GK64" i="89"/>
  <c r="GK66" i="89"/>
  <c r="JM77" i="89"/>
  <c r="CS77" i="89" s="1"/>
  <c r="GK81" i="89"/>
  <c r="GK83" i="89"/>
  <c r="JM87" i="89"/>
  <c r="CC87" i="89" s="1"/>
  <c r="JM91" i="89"/>
  <c r="CS91" i="89" s="1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DI222" i="89" s="1"/>
  <c r="GK31" i="89"/>
  <c r="JM35" i="89"/>
  <c r="CC35" i="89" s="1"/>
  <c r="GK40" i="89"/>
  <c r="GK42" i="89"/>
  <c r="JM53" i="89"/>
  <c r="CS53" i="89" s="1"/>
  <c r="GK57" i="89"/>
  <c r="GK59" i="89"/>
  <c r="JM66" i="89"/>
  <c r="CS66" i="89" s="1"/>
  <c r="GK68" i="89"/>
  <c r="GK70" i="89"/>
  <c r="JM81" i="89"/>
  <c r="CC81" i="89" s="1"/>
  <c r="GK85" i="89"/>
  <c r="GK87" i="89"/>
  <c r="JM89" i="89"/>
  <c r="CC89" i="89" s="1"/>
  <c r="JM102" i="89"/>
  <c r="CC102" i="89" s="1"/>
  <c r="JM119" i="89"/>
  <c r="CC119" i="89" s="1"/>
  <c r="JM121" i="89"/>
  <c r="CC121" i="89" s="1"/>
  <c r="JM123" i="89"/>
  <c r="DI123" i="89" s="1"/>
  <c r="JM125" i="89"/>
  <c r="CC125" i="89" s="1"/>
  <c r="JM127" i="89"/>
  <c r="CS127" i="89" s="1"/>
  <c r="JM129" i="89"/>
  <c r="CC129" i="89" s="1"/>
  <c r="JM131" i="89"/>
  <c r="CC131" i="89" s="1"/>
  <c r="JM133" i="89"/>
  <c r="CC133" i="89" s="1"/>
  <c r="JM135" i="89"/>
  <c r="CC135" i="89" s="1"/>
  <c r="JM137" i="89"/>
  <c r="CC137" i="89" s="1"/>
  <c r="JM139" i="89"/>
  <c r="DI139" i="89" s="1"/>
  <c r="JM141" i="89"/>
  <c r="CC141" i="89" s="1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CS57" i="89" s="1"/>
  <c r="GK61" i="89"/>
  <c r="JM70" i="89"/>
  <c r="CS70" i="89" s="1"/>
  <c r="GK72" i="89"/>
  <c r="GK74" i="89"/>
  <c r="JM85" i="89"/>
  <c r="CS85" i="89" s="1"/>
  <c r="JM88" i="89"/>
  <c r="CC88" i="89" s="1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CS61" i="89" s="1"/>
  <c r="GK63" i="89"/>
  <c r="JM74" i="89"/>
  <c r="DI74" i="89" s="1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CC182" i="89" s="1"/>
  <c r="GK184" i="89"/>
  <c r="GK189" i="89"/>
  <c r="GK198" i="89"/>
  <c r="JM201" i="89"/>
  <c r="CC201" i="89" s="1"/>
  <c r="JM206" i="89"/>
  <c r="CC206" i="89" s="1"/>
  <c r="JM209" i="89"/>
  <c r="CC209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JL151" i="89"/>
  <c r="DH151" i="89" s="1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CC30" i="89" s="1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JL186" i="89"/>
  <c r="CB186" i="89" s="1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CC48" i="89" s="1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CS64" i="89" s="1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CS80" i="89" s="1"/>
  <c r="JK82" i="89"/>
  <c r="CA82" i="89" s="1"/>
  <c r="JL82" i="89"/>
  <c r="CB82" i="89" s="1"/>
  <c r="JM84" i="89"/>
  <c r="CS84" i="89" s="1"/>
  <c r="JK94" i="89"/>
  <c r="CA94" i="89" s="1"/>
  <c r="JL96" i="89"/>
  <c r="DH96" i="89" s="1"/>
  <c r="JL98" i="89"/>
  <c r="DH98" i="89" s="1"/>
  <c r="JL101" i="89"/>
  <c r="CB101" i="89" s="1"/>
  <c r="JK105" i="89"/>
  <c r="DG105" i="89" s="1"/>
  <c r="JL109" i="89"/>
  <c r="DH109" i="89" s="1"/>
  <c r="JK112" i="89"/>
  <c r="CA112" i="89" s="1"/>
  <c r="JM114" i="89"/>
  <c r="CC114" i="89" s="1"/>
  <c r="JK120" i="89"/>
  <c r="CA120" i="89" s="1"/>
  <c r="JM122" i="89"/>
  <c r="CC122" i="89" s="1"/>
  <c r="JK124" i="89"/>
  <c r="DG124" i="89" s="1"/>
  <c r="JM126" i="89"/>
  <c r="CC126" i="89" s="1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CC142" i="89" s="1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CS83" i="89" s="1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DG127" i="89" s="1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CC226" i="89" s="1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CC224" i="89" s="1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FL211" i="90"/>
  <c r="FT211" i="90"/>
  <c r="BK221" i="90"/>
  <c r="AE221" i="90" s="1"/>
  <c r="AU223" i="90"/>
  <c r="AU224" i="90"/>
  <c r="BK225" i="90"/>
  <c r="AE225" i="90" s="1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FL212" i="90"/>
  <c r="FT212" i="90"/>
  <c r="BK218" i="90"/>
  <c r="AE218" i="90" s="1"/>
  <c r="FL218" i="90"/>
  <c r="FT218" i="90"/>
  <c r="FL221" i="90"/>
  <c r="FT221" i="90"/>
  <c r="JK221" i="90"/>
  <c r="DG221" i="90" s="1"/>
  <c r="JK225" i="90"/>
  <c r="CA225" i="90" s="1"/>
  <c r="JL225" i="90"/>
  <c r="CR225" i="90" s="1"/>
  <c r="AU226" i="90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FL213" i="90"/>
  <c r="FT213" i="90"/>
  <c r="JK218" i="90"/>
  <c r="CA218" i="90" s="1"/>
  <c r="AU219" i="90"/>
  <c r="JL219" i="90"/>
  <c r="CR219" i="90" s="1"/>
  <c r="BK220" i="90"/>
  <c r="AE220" i="90" s="1"/>
  <c r="JL222" i="90"/>
  <c r="CR222" i="90" s="1"/>
  <c r="BK227" i="90"/>
  <c r="AE227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FL207" i="90"/>
  <c r="FT207" i="90"/>
  <c r="JK207" i="90"/>
  <c r="CQ207" i="90" s="1"/>
  <c r="JL212" i="90"/>
  <c r="CB212" i="90" s="1"/>
  <c r="JL213" i="90"/>
  <c r="CR213" i="90" s="1"/>
  <c r="FL214" i="90"/>
  <c r="FT214" i="90"/>
  <c r="FL216" i="90"/>
  <c r="FT216" i="90"/>
  <c r="JM218" i="90"/>
  <c r="CC218" i="90" s="1"/>
  <c r="FL220" i="90"/>
  <c r="FT220" i="90"/>
  <c r="JK220" i="90"/>
  <c r="DG220" i="90" s="1"/>
  <c r="AU222" i="90"/>
  <c r="BK223" i="90"/>
  <c r="AE223" i="90" s="1"/>
  <c r="BK224" i="90"/>
  <c r="AE224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JM213" i="90"/>
  <c r="CS213" i="90" s="1"/>
  <c r="FL217" i="90"/>
  <c r="FT217" i="90"/>
  <c r="FL224" i="90"/>
  <c r="FT224" i="90"/>
  <c r="BK226" i="90"/>
  <c r="AE226" i="90" s="1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FL208" i="90"/>
  <c r="FT208" i="90"/>
  <c r="JL214" i="90"/>
  <c r="DH214" i="90" s="1"/>
  <c r="JL216" i="90"/>
  <c r="DH216" i="90" s="1"/>
  <c r="BK219" i="90"/>
  <c r="AE219" i="90" s="1"/>
  <c r="AU221" i="90"/>
  <c r="JK224" i="90"/>
  <c r="CQ224" i="90" s="1"/>
  <c r="JL224" i="90"/>
  <c r="CR224" i="90" s="1"/>
  <c r="AU225" i="90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FL209" i="90"/>
  <c r="FT209" i="90"/>
  <c r="JK209" i="90"/>
  <c r="CA209" i="90" s="1"/>
  <c r="FL210" i="90"/>
  <c r="FT210" i="90"/>
  <c r="FL215" i="90"/>
  <c r="FT215" i="90"/>
  <c r="JL217" i="90"/>
  <c r="DH217" i="90" s="1"/>
  <c r="JM217" i="90"/>
  <c r="DI217" i="90" s="1"/>
  <c r="AU218" i="90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GI221" i="44"/>
  <c r="GI216" i="44"/>
  <c r="AU225" i="44"/>
  <c r="HX37" i="44"/>
  <c r="IB44" i="44"/>
  <c r="IO27" i="44"/>
  <c r="FS223" i="44"/>
  <c r="FS225" i="44"/>
  <c r="BK226" i="44"/>
  <c r="AE226" i="44" s="1"/>
  <c r="AU223" i="44"/>
  <c r="BK223" i="44"/>
  <c r="AE223" i="44" s="1"/>
  <c r="AU224" i="44"/>
  <c r="BK224" i="44"/>
  <c r="AE224" i="44" s="1"/>
  <c r="BK227" i="44"/>
  <c r="AE227" i="44" s="1"/>
  <c r="JK197" i="44"/>
  <c r="CQ197" i="44" s="1"/>
  <c r="BK225" i="44"/>
  <c r="AE225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AU227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AU226" i="44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JM38" i="44"/>
  <c r="CC38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DI102" i="44" s="1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CS221" i="44" s="1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DI107" i="44" s="1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FU225" i="44"/>
  <c r="JM225" i="44"/>
  <c r="CC225" i="44" s="1"/>
  <c r="FU30" i="44"/>
  <c r="JM75" i="44"/>
  <c r="DI75" i="44" s="1"/>
  <c r="FU81" i="44"/>
  <c r="FU221" i="44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DI110" i="44" s="1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CC142" i="44" s="1"/>
  <c r="FU149" i="44"/>
  <c r="JM153" i="44"/>
  <c r="DI153" i="44" s="1"/>
  <c r="FU158" i="44"/>
  <c r="FU159" i="44"/>
  <c r="JM162" i="44"/>
  <c r="DI162" i="44" s="1"/>
  <c r="FU178" i="44"/>
  <c r="FU179" i="44"/>
  <c r="JM180" i="44"/>
  <c r="CS180" i="44" s="1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CC218" i="44" s="1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DI88" i="44" s="1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FU220" i="44"/>
  <c r="FU222" i="44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JM220" i="44"/>
  <c r="CS220" i="44" s="1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GJ221" i="44"/>
  <c r="GJ222" i="44"/>
  <c r="GJ223" i="44"/>
  <c r="FT225" i="44"/>
  <c r="JL207" i="44"/>
  <c r="DH207" i="44" s="1"/>
  <c r="JL222" i="44"/>
  <c r="CR222" i="44" s="1"/>
  <c r="JL208" i="44"/>
  <c r="DH208" i="44" s="1"/>
  <c r="GJ225" i="44"/>
  <c r="JL220" i="44"/>
  <c r="CB220" i="44" s="1"/>
  <c r="JL148" i="44"/>
  <c r="DH148" i="44" s="1"/>
  <c r="JL219" i="44"/>
  <c r="DH219" i="44" s="1"/>
  <c r="JL89" i="44"/>
  <c r="CR89" i="44" s="1"/>
  <c r="JL101" i="44"/>
  <c r="CR101" i="44" s="1"/>
  <c r="JL221" i="44"/>
  <c r="DH221" i="44" s="1"/>
  <c r="JL30" i="44"/>
  <c r="DH30" i="44" s="1"/>
  <c r="I22" i="44"/>
  <c r="I4" i="54" s="1"/>
  <c r="N22" i="44"/>
  <c r="N4" i="54" s="1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22" i="44"/>
  <c r="E4" i="54" s="1"/>
  <c r="F22" i="44"/>
  <c r="F4" i="54" s="1"/>
  <c r="JL52" i="44"/>
  <c r="CR52" i="44" s="1"/>
  <c r="JL60" i="44"/>
  <c r="CR60" i="44" s="1"/>
  <c r="JL65" i="44"/>
  <c r="CR65" i="44" s="1"/>
  <c r="JL70" i="44"/>
  <c r="CB70" i="44" s="1"/>
  <c r="JL81" i="44"/>
  <c r="CR81" i="44" s="1"/>
  <c r="J22" i="44"/>
  <c r="J4" i="54" s="1"/>
  <c r="JL27" i="44"/>
  <c r="CR27" i="44" s="1"/>
  <c r="JL31" i="44"/>
  <c r="DH31" i="44" s="1"/>
  <c r="JL32" i="44"/>
  <c r="CR32" i="44" s="1"/>
  <c r="JL33" i="44"/>
  <c r="DH33" i="44" s="1"/>
  <c r="JL34" i="44"/>
  <c r="CB34" i="44" s="1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DH42" i="44" s="1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CR106" i="44" s="1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CB134" i="44" s="1"/>
  <c r="JL138" i="44"/>
  <c r="CR138" i="44" s="1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CR212" i="44" s="1"/>
  <c r="JL216" i="44"/>
  <c r="DH216" i="44" s="1"/>
  <c r="JL225" i="44"/>
  <c r="DH225" i="44" s="1"/>
  <c r="K22" i="44"/>
  <c r="K4" i="54" s="1"/>
  <c r="JL58" i="44"/>
  <c r="CR58" i="44" s="1"/>
  <c r="JL64" i="44"/>
  <c r="DH64" i="44" s="1"/>
  <c r="JL69" i="44"/>
  <c r="CB69" i="44" s="1"/>
  <c r="JL79" i="44"/>
  <c r="CR79" i="44" s="1"/>
  <c r="JL87" i="44"/>
  <c r="CR87" i="44" s="1"/>
  <c r="JL95" i="44"/>
  <c r="DH95" i="44" s="1"/>
  <c r="JL180" i="44"/>
  <c r="CB180" i="44" s="1"/>
  <c r="C22" i="44"/>
  <c r="C4" i="54" s="1"/>
  <c r="L22" i="44"/>
  <c r="L4" i="54" s="1"/>
  <c r="JL29" i="44"/>
  <c r="CB29" i="44" s="1"/>
  <c r="JL63" i="44"/>
  <c r="CR63" i="44" s="1"/>
  <c r="JL78" i="44"/>
  <c r="CR78" i="44" s="1"/>
  <c r="JL86" i="44"/>
  <c r="CR86" i="44" s="1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CR125" i="44" s="1"/>
  <c r="JL129" i="44"/>
  <c r="CR129" i="44" s="1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DH197" i="44" s="1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H226" i="44" s="1"/>
  <c r="D22" i="44"/>
  <c r="D4" i="54" s="1"/>
  <c r="M22" i="44"/>
  <c r="M4" i="54" s="1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CR112" i="44" s="1"/>
  <c r="JL116" i="44"/>
  <c r="CR116" i="44" s="1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CB156" i="44" s="1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DH214" i="44" s="1"/>
  <c r="JL218" i="44"/>
  <c r="CB218" i="44" s="1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22" i="44"/>
  <c r="H4" i="54" s="1"/>
  <c r="H7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CB82" i="44" s="1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CR127" i="44" s="1"/>
  <c r="JL131" i="44"/>
  <c r="CR131" i="44" s="1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DH199" i="44" s="1"/>
  <c r="JL203" i="44"/>
  <c r="DH203" i="44" s="1"/>
  <c r="JL211" i="44"/>
  <c r="DH211" i="44" s="1"/>
  <c r="JL215" i="44"/>
  <c r="DH215" i="44" s="1"/>
  <c r="FT226" i="44"/>
  <c r="H21" i="44"/>
  <c r="H4" i="53" s="1"/>
  <c r="H8" i="53" s="1"/>
  <c r="H10" i="53" s="1"/>
  <c r="H12" i="53" s="1"/>
  <c r="I21" i="44"/>
  <c r="I4" i="53" s="1"/>
  <c r="DI26" i="44"/>
  <c r="DY26" i="44" s="1"/>
  <c r="CS26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D232" i="44"/>
  <c r="D233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L232" i="44"/>
  <c r="L233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HZ58" i="44"/>
  <c r="II62" i="44"/>
  <c r="IQ65" i="44"/>
  <c r="HZ66" i="44"/>
  <c r="II70" i="44"/>
  <c r="II73" i="44"/>
  <c r="IQ74" i="44"/>
  <c r="M233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M232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21" i="44"/>
  <c r="C4" i="53" s="1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II44" i="44"/>
  <c r="IS44" i="44"/>
  <c r="HW45" i="44"/>
  <c r="IR45" i="44"/>
  <c r="JK47" i="44"/>
  <c r="HX49" i="44"/>
  <c r="II50" i="44"/>
  <c r="II53" i="44"/>
  <c r="IQ56" i="44"/>
  <c r="HZ57" i="44"/>
  <c r="II61" i="44"/>
  <c r="IQ64" i="44"/>
  <c r="HZ65" i="44"/>
  <c r="II69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21" i="44"/>
  <c r="K4" i="53" s="1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IQ69" i="44"/>
  <c r="JM70" i="44"/>
  <c r="HZ70" i="44"/>
  <c r="JM73" i="44"/>
  <c r="HZ73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F232" i="44"/>
  <c r="F233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21" i="44"/>
  <c r="J4" i="53" s="1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21" i="44"/>
  <c r="D4" i="53" s="1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232" i="44"/>
  <c r="I233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21" i="44"/>
  <c r="E4" i="53" s="1"/>
  <c r="M21" i="44"/>
  <c r="M4" i="53" s="1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E233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E232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N232" i="44"/>
  <c r="N233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H232" i="44"/>
  <c r="H233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ID133" i="44"/>
  <c r="ID132" i="44"/>
  <c r="ID131" i="44"/>
  <c r="ID130" i="44"/>
  <c r="ID129" i="44"/>
  <c r="ID128" i="44"/>
  <c r="ID127" i="44"/>
  <c r="ID126" i="44"/>
  <c r="JJ126" i="44" s="1"/>
  <c r="ID125" i="44"/>
  <c r="ID124" i="44"/>
  <c r="ID123" i="44"/>
  <c r="ID122" i="44"/>
  <c r="ID121" i="44"/>
  <c r="ID120" i="44"/>
  <c r="ID119" i="44"/>
  <c r="ID118" i="44"/>
  <c r="ID117" i="44"/>
  <c r="ID116" i="44"/>
  <c r="ID115" i="44"/>
  <c r="ID114" i="44"/>
  <c r="ID113" i="44"/>
  <c r="ID112" i="44"/>
  <c r="ID111" i="44"/>
  <c r="ID110" i="44"/>
  <c r="ID109" i="44"/>
  <c r="ID108" i="44"/>
  <c r="ID107" i="44"/>
  <c r="ID106" i="44"/>
  <c r="ID105" i="44"/>
  <c r="ID104" i="44"/>
  <c r="ID103" i="44"/>
  <c r="ID102" i="44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J232" i="44"/>
  <c r="J233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G232" i="44"/>
  <c r="G233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21" i="44"/>
  <c r="L4" i="53" s="1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C232" i="44"/>
  <c r="C233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K232" i="44"/>
  <c r="K233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21" i="44"/>
  <c r="G4" i="53" s="1"/>
  <c r="O21" i="44"/>
  <c r="O4" i="53" s="1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IQ60" i="44"/>
  <c r="JM61" i="44"/>
  <c r="HZ61" i="44"/>
  <c r="II65" i="44"/>
  <c r="IQ68" i="44"/>
  <c r="JM69" i="44"/>
  <c r="HZ69" i="44"/>
  <c r="II74" i="44"/>
  <c r="JK100" i="44"/>
  <c r="JK99" i="44"/>
  <c r="JK102" i="44"/>
  <c r="JL102" i="44"/>
  <c r="JL146" i="44"/>
  <c r="JK150" i="44"/>
  <c r="JL153" i="44"/>
  <c r="JL161" i="44"/>
  <c r="JL169" i="44"/>
  <c r="JL177" i="44"/>
  <c r="JL185" i="44"/>
  <c r="JK147" i="44"/>
  <c r="JL150" i="44"/>
  <c r="JL158" i="44"/>
  <c r="JL166" i="44"/>
  <c r="JM166" i="44"/>
  <c r="JL174" i="44"/>
  <c r="JM174" i="44"/>
  <c r="JL182" i="44"/>
  <c r="JM182" i="44"/>
  <c r="JL190" i="44"/>
  <c r="JM190" i="44"/>
  <c r="JL147" i="44"/>
  <c r="JM147" i="44"/>
  <c r="JM187" i="44"/>
  <c r="JM149" i="44"/>
  <c r="JM168" i="44"/>
  <c r="JM176" i="44"/>
  <c r="JM184" i="44"/>
  <c r="JM165" i="44"/>
  <c r="JM173" i="44"/>
  <c r="JM181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JL159" i="44"/>
  <c r="JL167" i="44"/>
  <c r="JM167" i="44"/>
  <c r="JM175" i="44"/>
  <c r="JM183" i="44"/>
  <c r="JL191" i="44"/>
  <c r="JL192" i="44"/>
  <c r="JL193" i="44"/>
  <c r="JK194" i="44"/>
  <c r="DH26" i="89"/>
  <c r="DX26" i="89" s="1"/>
  <c r="CR26" i="89"/>
  <c r="DI26" i="89"/>
  <c r="DY26" i="89" s="1"/>
  <c r="CS26" i="89"/>
  <c r="JL194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IS72" i="89"/>
  <c r="HT73" i="89"/>
  <c r="IS76" i="89"/>
  <c r="HT77" i="89"/>
  <c r="IS80" i="89"/>
  <c r="HT81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IO34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IS51" i="89"/>
  <c r="HT52" i="89"/>
  <c r="IS55" i="89"/>
  <c r="HT56" i="89"/>
  <c r="IS59" i="89"/>
  <c r="HT60" i="89"/>
  <c r="IS63" i="89"/>
  <c r="HT64" i="89"/>
  <c r="IS67" i="89"/>
  <c r="HT68" i="89"/>
  <c r="IS71" i="89"/>
  <c r="HT72" i="89"/>
  <c r="IS75" i="89"/>
  <c r="HT76" i="89"/>
  <c r="IS79" i="89"/>
  <c r="HT80" i="89"/>
  <c r="IS83" i="89"/>
  <c r="HT84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197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JL34" i="89"/>
  <c r="IQ34" i="89"/>
  <c r="JL35" i="89"/>
  <c r="JK36" i="89"/>
  <c r="HY38" i="89"/>
  <c r="IS38" i="89"/>
  <c r="HY39" i="89"/>
  <c r="JL41" i="89"/>
  <c r="IP41" i="89"/>
  <c r="HT44" i="89"/>
  <c r="IS44" i="89"/>
  <c r="IK46" i="89"/>
  <c r="HT47" i="89"/>
  <c r="IS50" i="89"/>
  <c r="HT51" i="89"/>
  <c r="IS54" i="89"/>
  <c r="HT55" i="89"/>
  <c r="IS58" i="89"/>
  <c r="HT59" i="89"/>
  <c r="IS62" i="89"/>
  <c r="HT63" i="89"/>
  <c r="IS66" i="89"/>
  <c r="HT67" i="89"/>
  <c r="IS70" i="89"/>
  <c r="HT71" i="89"/>
  <c r="IS74" i="89"/>
  <c r="HT75" i="89"/>
  <c r="IS78" i="89"/>
  <c r="HT79" i="89"/>
  <c r="IS82" i="89"/>
  <c r="HT227" i="89"/>
  <c r="HT226" i="89"/>
  <c r="HT225" i="89"/>
  <c r="HT224" i="89"/>
  <c r="HT223" i="89"/>
  <c r="HT222" i="89"/>
  <c r="HT221" i="89"/>
  <c r="HT220" i="89"/>
  <c r="HT219" i="89"/>
  <c r="HT218" i="89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IB227" i="89"/>
  <c r="IB226" i="89"/>
  <c r="IB225" i="89"/>
  <c r="IB224" i="89"/>
  <c r="IB223" i="89"/>
  <c r="IB222" i="89"/>
  <c r="IB221" i="89"/>
  <c r="IB220" i="89"/>
  <c r="IB219" i="89"/>
  <c r="IB218" i="89"/>
  <c r="IB217" i="89"/>
  <c r="IB216" i="89"/>
  <c r="IB215" i="89"/>
  <c r="IB214" i="89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114" i="89"/>
  <c r="IN89" i="89"/>
  <c r="IN88" i="89"/>
  <c r="JD88" i="89" s="1"/>
  <c r="IN90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64" i="89"/>
  <c r="IN63" i="89"/>
  <c r="IN62" i="89"/>
  <c r="IN61" i="89"/>
  <c r="IN60" i="89"/>
  <c r="IN59" i="89"/>
  <c r="IN58" i="89"/>
  <c r="IN57" i="89"/>
  <c r="IN56" i="89"/>
  <c r="IN55" i="89"/>
  <c r="IN54" i="89"/>
  <c r="IN53" i="89"/>
  <c r="IN52" i="89"/>
  <c r="IN51" i="89"/>
  <c r="IN50" i="89"/>
  <c r="IN49" i="89"/>
  <c r="IN48" i="89"/>
  <c r="IN47" i="89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IB39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K36" i="89"/>
  <c r="JL37" i="89"/>
  <c r="IK37" i="89"/>
  <c r="IK40" i="89"/>
  <c r="HY41" i="89"/>
  <c r="JL43" i="89"/>
  <c r="IB44" i="89"/>
  <c r="HT46" i="89"/>
  <c r="IS46" i="89"/>
  <c r="IS49" i="89"/>
  <c r="HT50" i="89"/>
  <c r="IS53" i="89"/>
  <c r="HT54" i="89"/>
  <c r="IS57" i="89"/>
  <c r="HT58" i="89"/>
  <c r="IS61" i="89"/>
  <c r="HT62" i="89"/>
  <c r="IS65" i="89"/>
  <c r="HT66" i="89"/>
  <c r="IS69" i="89"/>
  <c r="HT70" i="89"/>
  <c r="IS73" i="89"/>
  <c r="HT74" i="89"/>
  <c r="IS77" i="89"/>
  <c r="HT78" i="89"/>
  <c r="IS81" i="89"/>
  <c r="HT82" i="89"/>
  <c r="IS85" i="89"/>
  <c r="HV215" i="89"/>
  <c r="HV213" i="89"/>
  <c r="HV212" i="89"/>
  <c r="HV211" i="89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JL87" i="89"/>
  <c r="JL91" i="89"/>
  <c r="JK88" i="89"/>
  <c r="JK90" i="89"/>
  <c r="JL88" i="89"/>
  <c r="JK89" i="89"/>
  <c r="JL90" i="89"/>
  <c r="JL115" i="89"/>
  <c r="JK116" i="89"/>
  <c r="JL118" i="89"/>
  <c r="JL117" i="89"/>
  <c r="JL142" i="89"/>
  <c r="JL143" i="89"/>
  <c r="JK146" i="89"/>
  <c r="JL146" i="89"/>
  <c r="JL144" i="89"/>
  <c r="JK172" i="89"/>
  <c r="JK171" i="89"/>
  <c r="JK179" i="89"/>
  <c r="JK180" i="89"/>
  <c r="JK177" i="89"/>
  <c r="JK192" i="89"/>
  <c r="JK174" i="89"/>
  <c r="JL191" i="89"/>
  <c r="JL192" i="89"/>
  <c r="JL196" i="89"/>
  <c r="JL198" i="89"/>
  <c r="JL194" i="89"/>
  <c r="JL195" i="89"/>
  <c r="JL197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JM27" i="90"/>
  <c r="JM29" i="90"/>
  <c r="JM30" i="90"/>
  <c r="AU227" i="89"/>
  <c r="AU226" i="89"/>
  <c r="AU225" i="89"/>
  <c r="AU224" i="89"/>
  <c r="AU223" i="89"/>
  <c r="AU222" i="89"/>
  <c r="AU221" i="89"/>
  <c r="AU220" i="89"/>
  <c r="AU219" i="89"/>
  <c r="AU218" i="89"/>
  <c r="AU217" i="89"/>
  <c r="AU216" i="89"/>
  <c r="BK227" i="89"/>
  <c r="AE227" i="89" s="1"/>
  <c r="BK226" i="89"/>
  <c r="AE226" i="89" s="1"/>
  <c r="BK225" i="89"/>
  <c r="AE225" i="89" s="1"/>
  <c r="BK224" i="89"/>
  <c r="AE224" i="89" s="1"/>
  <c r="BK223" i="89"/>
  <c r="AE223" i="89" s="1"/>
  <c r="BK222" i="89"/>
  <c r="AE222" i="89" s="1"/>
  <c r="BK221" i="89"/>
  <c r="AE221" i="89" s="1"/>
  <c r="BK220" i="89"/>
  <c r="AE220" i="89" s="1"/>
  <c r="BK219" i="89"/>
  <c r="AE219" i="89" s="1"/>
  <c r="BK218" i="89"/>
  <c r="AE218" i="89" s="1"/>
  <c r="BK217" i="89"/>
  <c r="AE217" i="89" s="1"/>
  <c r="BK216" i="89"/>
  <c r="AE216" i="89" s="1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D6" i="53"/>
  <c r="L6" i="53"/>
  <c r="E6" i="54"/>
  <c r="M6" i="54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E6" i="53"/>
  <c r="M6" i="53"/>
  <c r="F6" i="54"/>
  <c r="N6" i="54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F6" i="53"/>
  <c r="N6" i="53"/>
  <c r="G6" i="54"/>
  <c r="O6" i="54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I6" i="54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I6" i="53"/>
  <c r="J6" i="54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C6" i="54"/>
  <c r="K6" i="54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JK61" i="90"/>
  <c r="JK63" i="90"/>
  <c r="JK84" i="90"/>
  <c r="JK85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JK125" i="90"/>
  <c r="JM140" i="90"/>
  <c r="JL139" i="90"/>
  <c r="JK139" i="90"/>
  <c r="JK140" i="90"/>
  <c r="JK141" i="90"/>
  <c r="JK146" i="90"/>
  <c r="JK142" i="90"/>
  <c r="JM149" i="90"/>
  <c r="JM148" i="90"/>
  <c r="JK150" i="90"/>
  <c r="JK151" i="90"/>
  <c r="JM162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JL192" i="90"/>
  <c r="JL194" i="90"/>
  <c r="JL195" i="90"/>
  <c r="JK197" i="90"/>
  <c r="JK202" i="90"/>
  <c r="JK198" i="90"/>
  <c r="JK200" i="90"/>
  <c r="JM200" i="90"/>
  <c r="JL205" i="90"/>
  <c r="JM208" i="90"/>
  <c r="JM204" i="90"/>
  <c r="JL206" i="90"/>
  <c r="JL209" i="90"/>
  <c r="JK210" i="90"/>
  <c r="JK213" i="90"/>
  <c r="JL210" i="90"/>
  <c r="JK212" i="90"/>
  <c r="JK211" i="90"/>
  <c r="JK214" i="90"/>
  <c r="JM222" i="90"/>
  <c r="JK222" i="90"/>
  <c r="JM227" i="90"/>
  <c r="JM226" i="90"/>
  <c r="JJ110" i="44" l="1"/>
  <c r="JJ103" i="44"/>
  <c r="JJ131" i="44"/>
  <c r="JJ111" i="44"/>
  <c r="CP111" i="44" s="1"/>
  <c r="DI104" i="89"/>
  <c r="JI35" i="89"/>
  <c r="BY35" i="89" s="1"/>
  <c r="IY87" i="89"/>
  <c r="CU87" i="89" s="1"/>
  <c r="DI205" i="89"/>
  <c r="CS205" i="89"/>
  <c r="CS202" i="89"/>
  <c r="DI211" i="89"/>
  <c r="DI227" i="89"/>
  <c r="DI202" i="89"/>
  <c r="CS213" i="89"/>
  <c r="DI144" i="89"/>
  <c r="CS227" i="89"/>
  <c r="CC213" i="89"/>
  <c r="CS144" i="89"/>
  <c r="CS212" i="89"/>
  <c r="CS193" i="89"/>
  <c r="CS211" i="89"/>
  <c r="CC193" i="89"/>
  <c r="DI201" i="89"/>
  <c r="CS54" i="89"/>
  <c r="CS159" i="89"/>
  <c r="CC78" i="89"/>
  <c r="JJ104" i="44"/>
  <c r="BZ104" i="44" s="1"/>
  <c r="JJ118" i="44"/>
  <c r="BZ118" i="44" s="1"/>
  <c r="JA85" i="89"/>
  <c r="BQ85" i="89" s="1"/>
  <c r="JJ120" i="44"/>
  <c r="DF120" i="44" s="1"/>
  <c r="JJ123" i="44"/>
  <c r="BZ123" i="44" s="1"/>
  <c r="JJ107" i="44"/>
  <c r="BZ107" i="44" s="1"/>
  <c r="CB197" i="90"/>
  <c r="CS185" i="89"/>
  <c r="CC169" i="89"/>
  <c r="CC146" i="89"/>
  <c r="CC120" i="89"/>
  <c r="CS210" i="90"/>
  <c r="CS157" i="90"/>
  <c r="CS71" i="90"/>
  <c r="CC124" i="90"/>
  <c r="CS144" i="90"/>
  <c r="CS221" i="90"/>
  <c r="DI221" i="90"/>
  <c r="CC210" i="90"/>
  <c r="CC144" i="90"/>
  <c r="CS175" i="90"/>
  <c r="DI158" i="90"/>
  <c r="DI80" i="90"/>
  <c r="DI214" i="90"/>
  <c r="CC175" i="90"/>
  <c r="CS158" i="90"/>
  <c r="CS80" i="90"/>
  <c r="CC214" i="90"/>
  <c r="DI191" i="90"/>
  <c r="CC135" i="90"/>
  <c r="DI135" i="90"/>
  <c r="CS34" i="90"/>
  <c r="CC34" i="90"/>
  <c r="DI66" i="90"/>
  <c r="DI31" i="90"/>
  <c r="CC77" i="90"/>
  <c r="DI46" i="90"/>
  <c r="CB71" i="90"/>
  <c r="DH221" i="90"/>
  <c r="CB65" i="90"/>
  <c r="CB157" i="90"/>
  <c r="DH86" i="90"/>
  <c r="CB221" i="90"/>
  <c r="CR197" i="90"/>
  <c r="CR141" i="90"/>
  <c r="CR126" i="90"/>
  <c r="CR53" i="90"/>
  <c r="CB141" i="90"/>
  <c r="DH157" i="90"/>
  <c r="DH65" i="90"/>
  <c r="DH90" i="90"/>
  <c r="CB86" i="90"/>
  <c r="DH126" i="90"/>
  <c r="DH53" i="90"/>
  <c r="JD96" i="89"/>
  <c r="CJ96" i="89" s="1"/>
  <c r="JG87" i="89"/>
  <c r="BW87" i="89" s="1"/>
  <c r="IY156" i="89"/>
  <c r="BO156" i="89" s="1"/>
  <c r="JD151" i="89"/>
  <c r="CZ151" i="89" s="1"/>
  <c r="JI89" i="89"/>
  <c r="CO89" i="89" s="1"/>
  <c r="JI97" i="89"/>
  <c r="DE97" i="89" s="1"/>
  <c r="JI105" i="89"/>
  <c r="DE105" i="89" s="1"/>
  <c r="JI173" i="89"/>
  <c r="DE173" i="89" s="1"/>
  <c r="JI181" i="89"/>
  <c r="DE181" i="89" s="1"/>
  <c r="JI189" i="89"/>
  <c r="CO189" i="89" s="1"/>
  <c r="JI153" i="89"/>
  <c r="DE153" i="89" s="1"/>
  <c r="JI161" i="89"/>
  <c r="BY161" i="89" s="1"/>
  <c r="JI84" i="89"/>
  <c r="CO84" i="89" s="1"/>
  <c r="IZ172" i="89"/>
  <c r="CF172" i="89" s="1"/>
  <c r="IZ180" i="89"/>
  <c r="CF180" i="89" s="1"/>
  <c r="IZ188" i="89"/>
  <c r="CF188" i="89" s="1"/>
  <c r="JH214" i="89"/>
  <c r="DD214" i="89" s="1"/>
  <c r="JH222" i="89"/>
  <c r="CN222" i="89" s="1"/>
  <c r="IZ36" i="89"/>
  <c r="BP36" i="89" s="1"/>
  <c r="IY195" i="89"/>
  <c r="CE195" i="89" s="1"/>
  <c r="IY203" i="89"/>
  <c r="CU203" i="89" s="1"/>
  <c r="IY211" i="89"/>
  <c r="CE211" i="89" s="1"/>
  <c r="IZ218" i="89"/>
  <c r="CV218" i="89" s="1"/>
  <c r="IZ226" i="89"/>
  <c r="BP226" i="89" s="1"/>
  <c r="IY180" i="89"/>
  <c r="BO180" i="89" s="1"/>
  <c r="IZ92" i="89"/>
  <c r="CF92" i="89" s="1"/>
  <c r="JB40" i="89"/>
  <c r="BR40" i="89" s="1"/>
  <c r="JB48" i="89"/>
  <c r="CX48" i="89" s="1"/>
  <c r="JB56" i="89"/>
  <c r="BR56" i="89" s="1"/>
  <c r="JB64" i="89"/>
  <c r="BR64" i="89" s="1"/>
  <c r="JB72" i="89"/>
  <c r="BR72" i="89" s="1"/>
  <c r="JB80" i="89"/>
  <c r="BR80" i="89" s="1"/>
  <c r="JB88" i="89"/>
  <c r="CX88" i="89" s="1"/>
  <c r="JB96" i="89"/>
  <c r="BR96" i="89" s="1"/>
  <c r="JB104" i="89"/>
  <c r="BR104" i="89" s="1"/>
  <c r="JB195" i="89"/>
  <c r="BR195" i="89" s="1"/>
  <c r="JB203" i="89"/>
  <c r="BR203" i="89" s="1"/>
  <c r="JB211" i="89"/>
  <c r="CX211" i="89" s="1"/>
  <c r="IY222" i="89"/>
  <c r="CE222" i="89" s="1"/>
  <c r="IY191" i="89"/>
  <c r="BO191" i="89" s="1"/>
  <c r="IY199" i="89"/>
  <c r="BO199" i="89" s="1"/>
  <c r="IY207" i="89"/>
  <c r="BO207" i="89" s="1"/>
  <c r="CQ148" i="89"/>
  <c r="JC116" i="89"/>
  <c r="CY116" i="89" s="1"/>
  <c r="JD93" i="89"/>
  <c r="CZ93" i="89" s="1"/>
  <c r="JF188" i="89"/>
  <c r="BV188" i="89" s="1"/>
  <c r="JF196" i="89"/>
  <c r="BV196" i="89" s="1"/>
  <c r="JF204" i="89"/>
  <c r="DB204" i="89" s="1"/>
  <c r="JF212" i="89"/>
  <c r="BV212" i="89" s="1"/>
  <c r="JD95" i="89"/>
  <c r="BT95" i="89" s="1"/>
  <c r="JH224" i="89"/>
  <c r="CN224" i="89" s="1"/>
  <c r="IZ165" i="89"/>
  <c r="CV165" i="89" s="1"/>
  <c r="IZ173" i="89"/>
  <c r="CV173" i="89" s="1"/>
  <c r="IZ181" i="89"/>
  <c r="CF181" i="89" s="1"/>
  <c r="IZ189" i="89"/>
  <c r="BP189" i="89" s="1"/>
  <c r="JD94" i="89"/>
  <c r="BT94" i="89" s="1"/>
  <c r="JH223" i="89"/>
  <c r="CN223" i="89" s="1"/>
  <c r="IZ196" i="89"/>
  <c r="CF196" i="89" s="1"/>
  <c r="IZ204" i="89"/>
  <c r="BP204" i="89" s="1"/>
  <c r="IZ212" i="89"/>
  <c r="BP212" i="89" s="1"/>
  <c r="IZ101" i="89"/>
  <c r="CF101" i="89" s="1"/>
  <c r="CA195" i="89"/>
  <c r="CQ127" i="89"/>
  <c r="CA154" i="89"/>
  <c r="CA127" i="89"/>
  <c r="CQ149" i="89"/>
  <c r="DI210" i="89"/>
  <c r="CS169" i="89"/>
  <c r="CS146" i="89"/>
  <c r="CS120" i="89"/>
  <c r="CC127" i="89"/>
  <c r="CS184" i="89"/>
  <c r="DI195" i="89"/>
  <c r="DI98" i="89"/>
  <c r="CS170" i="89"/>
  <c r="CS195" i="89"/>
  <c r="CS156" i="89"/>
  <c r="DI194" i="89"/>
  <c r="CS151" i="89"/>
  <c r="DI140" i="89"/>
  <c r="CC39" i="89"/>
  <c r="CS210" i="89"/>
  <c r="DI170" i="89"/>
  <c r="CS149" i="89"/>
  <c r="CS140" i="89"/>
  <c r="CS39" i="89"/>
  <c r="CS104" i="89"/>
  <c r="DI127" i="89"/>
  <c r="CC185" i="89"/>
  <c r="DI156" i="89"/>
  <c r="CS98" i="89"/>
  <c r="CS198" i="89"/>
  <c r="CC222" i="89"/>
  <c r="CC198" i="89"/>
  <c r="CC42" i="89"/>
  <c r="DI173" i="89"/>
  <c r="CS111" i="89"/>
  <c r="CS87" i="89"/>
  <c r="DI49" i="89"/>
  <c r="CS49" i="89"/>
  <c r="CS206" i="89"/>
  <c r="CS168" i="89"/>
  <c r="CC66" i="89"/>
  <c r="CC168" i="89"/>
  <c r="DI66" i="89"/>
  <c r="CS222" i="89"/>
  <c r="DI101" i="89"/>
  <c r="CS164" i="89"/>
  <c r="CC220" i="89"/>
  <c r="CS215" i="89"/>
  <c r="CS187" i="89"/>
  <c r="CS101" i="89"/>
  <c r="CC91" i="89"/>
  <c r="CC219" i="89"/>
  <c r="CS99" i="89"/>
  <c r="DI119" i="89"/>
  <c r="CC85" i="89"/>
  <c r="DI34" i="89"/>
  <c r="DI30" i="89"/>
  <c r="CS152" i="89"/>
  <c r="CS119" i="89"/>
  <c r="DI85" i="89"/>
  <c r="CC82" i="89"/>
  <c r="CS30" i="89"/>
  <c r="DI207" i="89"/>
  <c r="CS174" i="89"/>
  <c r="DI135" i="89"/>
  <c r="DI82" i="89"/>
  <c r="DI215" i="89"/>
  <c r="DI225" i="89"/>
  <c r="DI206" i="89"/>
  <c r="CS173" i="89"/>
  <c r="CS150" i="89"/>
  <c r="DI111" i="89"/>
  <c r="CS135" i="89"/>
  <c r="DI48" i="89"/>
  <c r="CC43" i="89"/>
  <c r="CS207" i="89"/>
  <c r="DI87" i="89"/>
  <c r="CS43" i="89"/>
  <c r="CS203" i="89"/>
  <c r="DI203" i="89"/>
  <c r="DI189" i="89"/>
  <c r="DI99" i="89"/>
  <c r="CS88" i="89"/>
  <c r="CS189" i="89"/>
  <c r="DI121" i="89"/>
  <c r="CS96" i="89"/>
  <c r="DI88" i="89"/>
  <c r="CC61" i="89"/>
  <c r="CS121" i="89"/>
  <c r="CS93" i="89"/>
  <c r="DI96" i="89"/>
  <c r="DI61" i="89"/>
  <c r="CS188" i="89"/>
  <c r="DI174" i="89"/>
  <c r="DI137" i="89"/>
  <c r="CS92" i="89"/>
  <c r="DI93" i="89"/>
  <c r="CS209" i="89"/>
  <c r="DI209" i="89"/>
  <c r="CS137" i="89"/>
  <c r="DI92" i="89"/>
  <c r="CC34" i="89"/>
  <c r="DI116" i="89"/>
  <c r="DI91" i="89"/>
  <c r="CS116" i="89"/>
  <c r="CC221" i="89"/>
  <c r="DI223" i="89"/>
  <c r="DI94" i="89"/>
  <c r="DI78" i="89"/>
  <c r="CC54" i="89"/>
  <c r="DI159" i="89"/>
  <c r="DI151" i="89"/>
  <c r="CS141" i="89"/>
  <c r="CC80" i="89"/>
  <c r="CS48" i="89"/>
  <c r="DI80" i="89"/>
  <c r="DI142" i="89"/>
  <c r="CS132" i="89"/>
  <c r="CS142" i="89"/>
  <c r="CC64" i="89"/>
  <c r="DI64" i="89"/>
  <c r="CC190" i="89"/>
  <c r="CC139" i="89"/>
  <c r="CC123" i="89"/>
  <c r="CC86" i="89"/>
  <c r="CS37" i="89"/>
  <c r="DI179" i="89"/>
  <c r="CS162" i="89"/>
  <c r="CS90" i="89"/>
  <c r="CS181" i="89"/>
  <c r="DI176" i="89"/>
  <c r="CS94" i="89"/>
  <c r="DI106" i="89"/>
  <c r="CC90" i="89"/>
  <c r="CC58" i="89"/>
  <c r="CS179" i="89"/>
  <c r="CC124" i="89"/>
  <c r="CS106" i="89"/>
  <c r="CS175" i="89"/>
  <c r="CS40" i="89"/>
  <c r="DI37" i="89"/>
  <c r="DI143" i="89"/>
  <c r="CS103" i="89"/>
  <c r="CS123" i="89"/>
  <c r="DI150" i="89"/>
  <c r="DI187" i="89"/>
  <c r="DI71" i="89"/>
  <c r="CS190" i="89"/>
  <c r="CS124" i="89"/>
  <c r="CS139" i="89"/>
  <c r="CC40" i="89"/>
  <c r="CS176" i="89"/>
  <c r="DI175" i="89"/>
  <c r="DI103" i="89"/>
  <c r="CC38" i="89"/>
  <c r="DI58" i="89"/>
  <c r="CS38" i="89"/>
  <c r="CC50" i="89"/>
  <c r="CS161" i="89"/>
  <c r="DI50" i="89"/>
  <c r="DI35" i="89"/>
  <c r="CS97" i="89"/>
  <c r="DI97" i="89"/>
  <c r="DI224" i="89"/>
  <c r="CS224" i="89"/>
  <c r="DI157" i="89"/>
  <c r="DI110" i="89"/>
  <c r="DI226" i="89"/>
  <c r="DI81" i="89"/>
  <c r="CS74" i="89"/>
  <c r="CS226" i="89"/>
  <c r="DI65" i="89"/>
  <c r="DI208" i="89"/>
  <c r="DI132" i="89"/>
  <c r="DI125" i="89"/>
  <c r="CR225" i="89"/>
  <c r="CR177" i="89"/>
  <c r="CB96" i="89"/>
  <c r="CR218" i="89"/>
  <c r="CR99" i="89"/>
  <c r="CR96" i="89"/>
  <c r="CS81" i="89"/>
  <c r="CB223" i="89"/>
  <c r="DI141" i="89"/>
  <c r="CS110" i="89"/>
  <c r="DI95" i="89"/>
  <c r="JF200" i="89"/>
  <c r="BV200" i="89" s="1"/>
  <c r="JI52" i="89"/>
  <c r="BY52" i="89" s="1"/>
  <c r="JD47" i="89"/>
  <c r="BT47" i="89" s="1"/>
  <c r="JD55" i="89"/>
  <c r="BT55" i="89" s="1"/>
  <c r="JD63" i="89"/>
  <c r="BT63" i="89" s="1"/>
  <c r="JD71" i="89"/>
  <c r="BT71" i="89" s="1"/>
  <c r="JD79" i="89"/>
  <c r="BT79" i="89" s="1"/>
  <c r="JD90" i="89"/>
  <c r="BT90" i="89" s="1"/>
  <c r="CC65" i="89"/>
  <c r="JE30" i="89"/>
  <c r="BU30" i="89" s="1"/>
  <c r="DI126" i="89"/>
  <c r="JH226" i="89"/>
  <c r="CN226" i="89" s="1"/>
  <c r="CS199" i="89"/>
  <c r="CS183" i="89"/>
  <c r="CS148" i="89"/>
  <c r="CS125" i="89"/>
  <c r="CS95" i="89"/>
  <c r="CS126" i="89"/>
  <c r="JH219" i="89"/>
  <c r="DD219" i="89" s="1"/>
  <c r="JH227" i="89"/>
  <c r="CN227" i="89" s="1"/>
  <c r="CC57" i="89"/>
  <c r="DI182" i="89"/>
  <c r="DI153" i="89"/>
  <c r="CR147" i="89"/>
  <c r="JH218" i="89"/>
  <c r="DD218" i="89" s="1"/>
  <c r="CS182" i="89"/>
  <c r="CS157" i="89"/>
  <c r="DI100" i="89"/>
  <c r="JI63" i="89"/>
  <c r="BY63" i="89" s="1"/>
  <c r="DI57" i="89"/>
  <c r="CC83" i="89"/>
  <c r="IZ144" i="89"/>
  <c r="BP144" i="89" s="1"/>
  <c r="CS208" i="89"/>
  <c r="CC74" i="89"/>
  <c r="DI83" i="89"/>
  <c r="JD97" i="89"/>
  <c r="CJ97" i="89" s="1"/>
  <c r="DI199" i="89"/>
  <c r="CS153" i="89"/>
  <c r="CS100" i="89"/>
  <c r="JF189" i="89"/>
  <c r="BV189" i="89" s="1"/>
  <c r="JF205" i="89"/>
  <c r="BV205" i="89" s="1"/>
  <c r="DI183" i="89"/>
  <c r="DI148" i="89"/>
  <c r="JJ105" i="44"/>
  <c r="BZ105" i="44" s="1"/>
  <c r="JJ129" i="44"/>
  <c r="BZ129" i="44" s="1"/>
  <c r="JF43" i="44"/>
  <c r="BV43" i="44" s="1"/>
  <c r="JA144" i="44"/>
  <c r="CG144" i="44" s="1"/>
  <c r="DG219" i="44"/>
  <c r="JJ102" i="44"/>
  <c r="BZ102" i="44" s="1"/>
  <c r="JJ134" i="44"/>
  <c r="BZ134" i="44" s="1"/>
  <c r="JD37" i="44"/>
  <c r="CZ37" i="44" s="1"/>
  <c r="JB137" i="44"/>
  <c r="CX137" i="44" s="1"/>
  <c r="JJ112" i="44"/>
  <c r="BZ112" i="44" s="1"/>
  <c r="JD35" i="44"/>
  <c r="CZ35" i="44" s="1"/>
  <c r="JJ128" i="44"/>
  <c r="BZ128" i="44" s="1"/>
  <c r="DI221" i="44"/>
  <c r="CC110" i="44"/>
  <c r="DI227" i="44"/>
  <c r="CC221" i="44"/>
  <c r="CC177" i="44"/>
  <c r="CC180" i="44"/>
  <c r="CC133" i="44"/>
  <c r="CS88" i="44"/>
  <c r="CC54" i="44"/>
  <c r="CC227" i="44"/>
  <c r="DI218" i="44"/>
  <c r="CS156" i="44"/>
  <c r="CC160" i="44"/>
  <c r="DI142" i="44"/>
  <c r="CC88" i="44"/>
  <c r="CS102" i="44"/>
  <c r="DI58" i="44"/>
  <c r="CS218" i="44"/>
  <c r="CC156" i="44"/>
  <c r="CS107" i="44"/>
  <c r="CS142" i="44"/>
  <c r="CC102" i="44"/>
  <c r="DI177" i="44"/>
  <c r="CC107" i="44"/>
  <c r="CS58" i="44"/>
  <c r="DI160" i="44"/>
  <c r="CS110" i="44"/>
  <c r="DI180" i="44"/>
  <c r="DH125" i="44"/>
  <c r="CB125" i="44"/>
  <c r="DH155" i="44"/>
  <c r="CB86" i="44"/>
  <c r="DH212" i="44"/>
  <c r="CB226" i="44"/>
  <c r="CB212" i="44"/>
  <c r="CB171" i="44"/>
  <c r="CR144" i="44"/>
  <c r="CB127" i="44"/>
  <c r="CR134" i="44"/>
  <c r="DH87" i="44"/>
  <c r="DH34" i="44"/>
  <c r="CR82" i="44"/>
  <c r="CB144" i="44"/>
  <c r="CR100" i="44"/>
  <c r="CR66" i="44"/>
  <c r="CR226" i="44"/>
  <c r="DH134" i="44"/>
  <c r="CB87" i="44"/>
  <c r="CB195" i="44"/>
  <c r="DH171" i="44"/>
  <c r="DH66" i="44"/>
  <c r="DH82" i="44"/>
  <c r="CB155" i="44"/>
  <c r="DH127" i="44"/>
  <c r="CB100" i="44"/>
  <c r="DH86" i="44"/>
  <c r="CR34" i="44"/>
  <c r="CB65" i="44"/>
  <c r="CR214" i="44"/>
  <c r="DH183" i="44"/>
  <c r="CB112" i="44"/>
  <c r="CB214" i="44"/>
  <c r="CR219" i="44"/>
  <c r="CB183" i="44"/>
  <c r="DH112" i="44"/>
  <c r="DH65" i="44"/>
  <c r="CR42" i="44"/>
  <c r="CB219" i="44"/>
  <c r="DH179" i="44"/>
  <c r="CB42" i="44"/>
  <c r="CR195" i="44"/>
  <c r="CB179" i="44"/>
  <c r="D8" i="54"/>
  <c r="D10" i="54" s="1"/>
  <c r="D12" i="54" s="1"/>
  <c r="CB207" i="44"/>
  <c r="CB160" i="44"/>
  <c r="CB222" i="44"/>
  <c r="DH222" i="44"/>
  <c r="DH116" i="44"/>
  <c r="CB197" i="44"/>
  <c r="CB35" i="44"/>
  <c r="DH156" i="44"/>
  <c r="DH129" i="44"/>
  <c r="CR70" i="44"/>
  <c r="CR197" i="44"/>
  <c r="CR207" i="44"/>
  <c r="DH218" i="44"/>
  <c r="CR156" i="44"/>
  <c r="CB116" i="44"/>
  <c r="CB129" i="44"/>
  <c r="CR95" i="44"/>
  <c r="DH70" i="44"/>
  <c r="DH189" i="44"/>
  <c r="CR199" i="44"/>
  <c r="DH138" i="44"/>
  <c r="CB89" i="44"/>
  <c r="DH35" i="44"/>
  <c r="CB189" i="44"/>
  <c r="CB199" i="44"/>
  <c r="CB131" i="44"/>
  <c r="CB138" i="44"/>
  <c r="CB106" i="44"/>
  <c r="DH89" i="44"/>
  <c r="CR43" i="44"/>
  <c r="DH131" i="44"/>
  <c r="DH106" i="44"/>
  <c r="CB94" i="44"/>
  <c r="CB43" i="44"/>
  <c r="CR216" i="44"/>
  <c r="DH67" i="44"/>
  <c r="CR94" i="44"/>
  <c r="CB216" i="44"/>
  <c r="CR218" i="44"/>
  <c r="DH152" i="44"/>
  <c r="CB95" i="44"/>
  <c r="CR67" i="44"/>
  <c r="CB152" i="44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CP109" i="44" s="1"/>
  <c r="JJ125" i="44"/>
  <c r="BZ125" i="44" s="1"/>
  <c r="JC47" i="44"/>
  <c r="BS47" i="44" s="1"/>
  <c r="JB120" i="89"/>
  <c r="CX120" i="89" s="1"/>
  <c r="JA50" i="89"/>
  <c r="BQ50" i="89" s="1"/>
  <c r="JA59" i="89"/>
  <c r="CW59" i="89" s="1"/>
  <c r="JA75" i="89"/>
  <c r="BQ75" i="89" s="1"/>
  <c r="JA223" i="89"/>
  <c r="BQ223" i="89" s="1"/>
  <c r="JA42" i="89"/>
  <c r="BQ42" i="89" s="1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CO144" i="44" s="1"/>
  <c r="JI152" i="44"/>
  <c r="BY152" i="44" s="1"/>
  <c r="JI160" i="44"/>
  <c r="BY160" i="44" s="1"/>
  <c r="JI168" i="44"/>
  <c r="BY168" i="44" s="1"/>
  <c r="JI176" i="44"/>
  <c r="BY176" i="44" s="1"/>
  <c r="JI184" i="44"/>
  <c r="DE184" i="44" s="1"/>
  <c r="JI195" i="44"/>
  <c r="CO195" i="44" s="1"/>
  <c r="CA110" i="44"/>
  <c r="JH150" i="44"/>
  <c r="BX150" i="44" s="1"/>
  <c r="JH158" i="44"/>
  <c r="BX158" i="44" s="1"/>
  <c r="JH166" i="44"/>
  <c r="BX166" i="44" s="1"/>
  <c r="JH174" i="44"/>
  <c r="BX174" i="44" s="1"/>
  <c r="JH182" i="44"/>
  <c r="BX182" i="44" s="1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BX215" i="44" s="1"/>
  <c r="JH223" i="44"/>
  <c r="BX223" i="44" s="1"/>
  <c r="JH146" i="44"/>
  <c r="BX146" i="44" s="1"/>
  <c r="JH154" i="44"/>
  <c r="BX154" i="44" s="1"/>
  <c r="JH162" i="44"/>
  <c r="CN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BP217" i="44" s="1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8" i="54"/>
  <c r="M10" i="54" s="1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8" i="54"/>
  <c r="N10" i="54" s="1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8" i="54"/>
  <c r="K10" i="54" s="1"/>
  <c r="K12" i="54" s="1"/>
  <c r="C7" i="54"/>
  <c r="C9" i="54" s="1"/>
  <c r="C11" i="54" s="1"/>
  <c r="C13" i="54" s="1"/>
  <c r="J7" i="54"/>
  <c r="J9" i="54" s="1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8" i="54"/>
  <c r="H10" i="54" s="1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E7" i="5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7" i="54"/>
  <c r="L9" i="54" s="1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I7" i="54"/>
  <c r="CR98" i="44"/>
  <c r="CB200" i="44"/>
  <c r="DH213" i="44"/>
  <c r="DH157" i="44"/>
  <c r="CR115" i="44"/>
  <c r="CB71" i="44"/>
  <c r="DH68" i="44"/>
  <c r="DH98" i="44"/>
  <c r="F8" i="54"/>
  <c r="F10" i="54" s="1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H14" i="53" s="1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BW33" i="89"/>
  <c r="CM33" i="89"/>
  <c r="DC33" i="89"/>
  <c r="BV27" i="89"/>
  <c r="CL27" i="89"/>
  <c r="DB27" i="89"/>
  <c r="BV34" i="89"/>
  <c r="DB34" i="89"/>
  <c r="CL34" i="89"/>
  <c r="BZ103" i="44"/>
  <c r="DF103" i="44"/>
  <c r="CP103" i="44"/>
  <c r="BZ111" i="44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DE28" i="89"/>
  <c r="BY28" i="89"/>
  <c r="CO28" i="89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BQ83" i="89"/>
  <c r="CG83" i="89"/>
  <c r="CW83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DE27" i="89"/>
  <c r="BY27" i="89"/>
  <c r="CO27" i="89"/>
  <c r="DB43" i="89"/>
  <c r="CL43" i="89"/>
  <c r="BV43" i="89"/>
  <c r="BU28" i="89"/>
  <c r="CK28" i="89"/>
  <c r="DA28" i="89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Q146" i="89"/>
  <c r="DG146" i="89"/>
  <c r="CA146" i="89"/>
  <c r="CA89" i="89"/>
  <c r="CQ89" i="89"/>
  <c r="DG89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8" i="54"/>
  <c r="G10" i="54" s="1"/>
  <c r="G12" i="54" s="1"/>
  <c r="G7" i="54"/>
  <c r="F7" i="54"/>
  <c r="M7" i="54"/>
  <c r="D7" i="54"/>
  <c r="JG101" i="44"/>
  <c r="JG109" i="44"/>
  <c r="JG117" i="44"/>
  <c r="JG141" i="44"/>
  <c r="JG149" i="44"/>
  <c r="JG157" i="44"/>
  <c r="JG165" i="44"/>
  <c r="JG173" i="44"/>
  <c r="JG181" i="44"/>
  <c r="JG189" i="44"/>
  <c r="K7" i="5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IY47" i="90"/>
  <c r="IY142" i="90"/>
  <c r="CB43" i="89"/>
  <c r="DH43" i="89"/>
  <c r="CR43" i="89"/>
  <c r="BY45" i="89"/>
  <c r="CO45" i="89"/>
  <c r="DE45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JD174" i="89"/>
  <c r="JD182" i="89"/>
  <c r="JD190" i="89"/>
  <c r="JD222" i="89"/>
  <c r="JC182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Z126" i="44"/>
  <c r="CP126" i="44"/>
  <c r="DF126" i="44"/>
  <c r="BZ110" i="44"/>
  <c r="CP110" i="44"/>
  <c r="DF110" i="44"/>
  <c r="CR102" i="44"/>
  <c r="DH102" i="44"/>
  <c r="CB102" i="44"/>
  <c r="CA102" i="44"/>
  <c r="CQ102" i="44"/>
  <c r="DG102" i="44"/>
  <c r="BZ131" i="44"/>
  <c r="CP131" i="44"/>
  <c r="DF131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8" i="54"/>
  <c r="C10" i="54" s="1"/>
  <c r="C12" i="54" s="1"/>
  <c r="I8" i="54"/>
  <c r="I10" i="54" s="1"/>
  <c r="I12" i="54" s="1"/>
  <c r="CC208" i="90"/>
  <c r="CS208" i="90"/>
  <c r="DI208" i="90"/>
  <c r="JJ204" i="90"/>
  <c r="JA207" i="90"/>
  <c r="BO31" i="90"/>
  <c r="CE31" i="90"/>
  <c r="CU31" i="90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A179" i="89"/>
  <c r="CQ179" i="89"/>
  <c r="DG179" i="89"/>
  <c r="CA172" i="89"/>
  <c r="CQ172" i="89"/>
  <c r="DG172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G7" i="53"/>
  <c r="G8" i="53"/>
  <c r="G10" i="53" s="1"/>
  <c r="G12" i="53" s="1"/>
  <c r="L8" i="54"/>
  <c r="L10" i="54" s="1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8" i="54"/>
  <c r="J10" i="54" s="1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CB195" i="89"/>
  <c r="CR195" i="89"/>
  <c r="DH195" i="89"/>
  <c r="DA34" i="90"/>
  <c r="CA177" i="89"/>
  <c r="CQ177" i="89"/>
  <c r="DG177" i="89"/>
  <c r="DH146" i="89"/>
  <c r="CB146" i="89"/>
  <c r="CR146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B169" i="44"/>
  <c r="DH169" i="44"/>
  <c r="CR169" i="44"/>
  <c r="CR146" i="44"/>
  <c r="DH146" i="44"/>
  <c r="CB146" i="44"/>
  <c r="JC73" i="44"/>
  <c r="JC81" i="44"/>
  <c r="JC89" i="44"/>
  <c r="L7" i="53"/>
  <c r="L8" i="53"/>
  <c r="L10" i="53" s="1"/>
  <c r="L12" i="53" s="1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8" i="54"/>
  <c r="E10" i="54" s="1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DI69" i="44"/>
  <c r="CC69" i="44"/>
  <c r="CS69" i="44"/>
  <c r="CR45" i="44"/>
  <c r="CB45" i="44"/>
  <c r="DH45" i="44"/>
  <c r="N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CB143" i="89"/>
  <c r="DH143" i="89"/>
  <c r="CR143" i="89"/>
  <c r="CB118" i="89"/>
  <c r="CR118" i="89"/>
  <c r="DH118" i="89"/>
  <c r="CJ88" i="89"/>
  <c r="BT88" i="89"/>
  <c r="CZ88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CB191" i="89"/>
  <c r="CR191" i="89"/>
  <c r="DH191" i="89"/>
  <c r="DG192" i="89"/>
  <c r="CQ192" i="89"/>
  <c r="CA192" i="89"/>
  <c r="DH144" i="89"/>
  <c r="CB144" i="89"/>
  <c r="CR144" i="89"/>
  <c r="CB90" i="89"/>
  <c r="CR90" i="89"/>
  <c r="DH90" i="89"/>
  <c r="JH41" i="89"/>
  <c r="JH113" i="89"/>
  <c r="JH121" i="89"/>
  <c r="CB35" i="89"/>
  <c r="DH35" i="89"/>
  <c r="CR35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CB196" i="89"/>
  <c r="CR196" i="89"/>
  <c r="DH196" i="89"/>
  <c r="CA171" i="89"/>
  <c r="CQ171" i="89"/>
  <c r="DG171" i="89"/>
  <c r="CB142" i="89"/>
  <c r="CR142" i="89"/>
  <c r="DH142" i="89"/>
  <c r="CQ116" i="89"/>
  <c r="DG116" i="89"/>
  <c r="CA116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DG99" i="44"/>
  <c r="CQ99" i="44"/>
  <c r="CA99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O8" i="54"/>
  <c r="O10" i="54" s="1"/>
  <c r="O12" i="54" s="1"/>
  <c r="O7" i="54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DF111" i="44" l="1"/>
  <c r="DE35" i="89"/>
  <c r="CO35" i="89"/>
  <c r="DF123" i="44"/>
  <c r="CP123" i="44"/>
  <c r="DF118" i="44"/>
  <c r="CP118" i="44"/>
  <c r="DF104" i="44"/>
  <c r="CP104" i="44"/>
  <c r="CE87" i="89"/>
  <c r="BO87" i="89"/>
  <c r="CW85" i="89"/>
  <c r="BO211" i="89"/>
  <c r="CU211" i="89"/>
  <c r="CG85" i="89"/>
  <c r="CP120" i="44"/>
  <c r="BZ120" i="44"/>
  <c r="CP102" i="44"/>
  <c r="DF102" i="44"/>
  <c r="BT96" i="89"/>
  <c r="CZ96" i="89"/>
  <c r="DC87" i="89"/>
  <c r="CM87" i="89"/>
  <c r="CE156" i="89"/>
  <c r="CE203" i="89"/>
  <c r="CJ151" i="89"/>
  <c r="BT151" i="89"/>
  <c r="BO203" i="89"/>
  <c r="BT93" i="89"/>
  <c r="DF105" i="44"/>
  <c r="CP105" i="44"/>
  <c r="DF107" i="44"/>
  <c r="CP107" i="44"/>
  <c r="DF129" i="44"/>
  <c r="CP129" i="44"/>
  <c r="DB43" i="44"/>
  <c r="BQ144" i="44"/>
  <c r="CW144" i="44"/>
  <c r="CL43" i="44"/>
  <c r="CL109" i="90"/>
  <c r="BY84" i="89"/>
  <c r="DE84" i="89"/>
  <c r="BY89" i="89"/>
  <c r="DE89" i="89"/>
  <c r="CO97" i="89"/>
  <c r="BY97" i="89"/>
  <c r="CX64" i="89"/>
  <c r="CX203" i="89"/>
  <c r="CX56" i="89"/>
  <c r="CH56" i="89"/>
  <c r="CH203" i="89"/>
  <c r="CH64" i="89"/>
  <c r="CH211" i="89"/>
  <c r="BR211" i="89"/>
  <c r="CF189" i="89"/>
  <c r="BP172" i="89"/>
  <c r="CV172" i="89"/>
  <c r="CU156" i="89"/>
  <c r="CH72" i="89"/>
  <c r="CL196" i="89"/>
  <c r="CO105" i="89"/>
  <c r="BY105" i="89"/>
  <c r="CL204" i="89"/>
  <c r="DB196" i="89"/>
  <c r="CX72" i="89"/>
  <c r="CF218" i="89"/>
  <c r="CZ79" i="89"/>
  <c r="CJ79" i="89"/>
  <c r="CW223" i="89"/>
  <c r="BO222" i="89"/>
  <c r="CV189" i="89"/>
  <c r="BP180" i="89"/>
  <c r="BP218" i="89"/>
  <c r="CV180" i="89"/>
  <c r="CU222" i="89"/>
  <c r="CU180" i="89"/>
  <c r="CW42" i="89"/>
  <c r="CV226" i="89"/>
  <c r="CV144" i="89"/>
  <c r="CO173" i="89"/>
  <c r="CE180" i="89"/>
  <c r="CU199" i="89"/>
  <c r="CO181" i="89"/>
  <c r="CE199" i="89"/>
  <c r="BY181" i="89"/>
  <c r="BR88" i="89"/>
  <c r="CN214" i="89"/>
  <c r="BX214" i="89"/>
  <c r="CE191" i="89"/>
  <c r="CJ94" i="89"/>
  <c r="BX222" i="89"/>
  <c r="CF144" i="89"/>
  <c r="CF226" i="89"/>
  <c r="BV204" i="89"/>
  <c r="CU191" i="89"/>
  <c r="CZ94" i="89"/>
  <c r="CZ90" i="89"/>
  <c r="BY173" i="89"/>
  <c r="CG42" i="89"/>
  <c r="CJ90" i="89"/>
  <c r="BP188" i="89"/>
  <c r="DB189" i="89"/>
  <c r="CX80" i="89"/>
  <c r="CV188" i="89"/>
  <c r="CL189" i="89"/>
  <c r="CH80" i="89"/>
  <c r="BY189" i="89"/>
  <c r="DE189" i="89"/>
  <c r="DD222" i="89"/>
  <c r="BP92" i="89"/>
  <c r="CV92" i="89"/>
  <c r="CX104" i="89"/>
  <c r="CF36" i="89"/>
  <c r="BY153" i="89"/>
  <c r="CX195" i="89"/>
  <c r="BO195" i="89"/>
  <c r="CV36" i="89"/>
  <c r="CF204" i="89"/>
  <c r="CO153" i="89"/>
  <c r="CX40" i="89"/>
  <c r="CH104" i="89"/>
  <c r="CH40" i="89"/>
  <c r="DE161" i="89"/>
  <c r="CI116" i="89"/>
  <c r="CO161" i="89"/>
  <c r="CH48" i="89"/>
  <c r="CU195" i="89"/>
  <c r="BR48" i="89"/>
  <c r="BS116" i="89"/>
  <c r="CH195" i="89"/>
  <c r="CH88" i="89"/>
  <c r="CU207" i="89"/>
  <c r="CE207" i="89"/>
  <c r="CX96" i="89"/>
  <c r="CH96" i="89"/>
  <c r="CJ93" i="89"/>
  <c r="DB188" i="89"/>
  <c r="CL188" i="89"/>
  <c r="BX64" i="89"/>
  <c r="BP181" i="89"/>
  <c r="CZ71" i="89"/>
  <c r="CV181" i="89"/>
  <c r="CJ71" i="89"/>
  <c r="DB212" i="89"/>
  <c r="CL212" i="89"/>
  <c r="CG223" i="89"/>
  <c r="CO52" i="89"/>
  <c r="CV196" i="89"/>
  <c r="BP196" i="89"/>
  <c r="DE52" i="89"/>
  <c r="DA30" i="89"/>
  <c r="CK30" i="89"/>
  <c r="CZ95" i="89"/>
  <c r="CJ95" i="89"/>
  <c r="BR33" i="89"/>
  <c r="BX224" i="89"/>
  <c r="DD224" i="89"/>
  <c r="BX207" i="89"/>
  <c r="CF165" i="89"/>
  <c r="DD227" i="89"/>
  <c r="CM48" i="89"/>
  <c r="CF173" i="89"/>
  <c r="CJ33" i="89"/>
  <c r="BP101" i="89"/>
  <c r="CV101" i="89"/>
  <c r="BX88" i="89"/>
  <c r="CG59" i="89"/>
  <c r="CZ63" i="89"/>
  <c r="CN128" i="89"/>
  <c r="DC50" i="89"/>
  <c r="CJ63" i="89"/>
  <c r="DE63" i="89"/>
  <c r="CO63" i="89"/>
  <c r="BP173" i="89"/>
  <c r="CF212" i="89"/>
  <c r="CW75" i="89"/>
  <c r="CG75" i="89"/>
  <c r="BT97" i="89"/>
  <c r="CZ55" i="89"/>
  <c r="DE137" i="89"/>
  <c r="BX226" i="89"/>
  <c r="CJ55" i="89"/>
  <c r="CW50" i="89"/>
  <c r="DD226" i="89"/>
  <c r="CG50" i="89"/>
  <c r="BX181" i="89"/>
  <c r="CV212" i="89"/>
  <c r="BX227" i="89"/>
  <c r="CZ97" i="89"/>
  <c r="BP165" i="89"/>
  <c r="CH120" i="89"/>
  <c r="CN112" i="89"/>
  <c r="DB200" i="89"/>
  <c r="CJ85" i="89"/>
  <c r="BX218" i="89"/>
  <c r="CL200" i="89"/>
  <c r="CN218" i="89"/>
  <c r="BY176" i="89"/>
  <c r="BX223" i="89"/>
  <c r="CU183" i="89"/>
  <c r="DD223" i="89"/>
  <c r="DB205" i="89"/>
  <c r="CL205" i="89"/>
  <c r="BO61" i="89"/>
  <c r="CV204" i="89"/>
  <c r="CJ47" i="89"/>
  <c r="CZ47" i="89"/>
  <c r="CN219" i="89"/>
  <c r="BR120" i="89"/>
  <c r="BX219" i="89"/>
  <c r="CJ37" i="44"/>
  <c r="DF134" i="44"/>
  <c r="CP134" i="44"/>
  <c r="BT37" i="44"/>
  <c r="CH137" i="44"/>
  <c r="BR137" i="44"/>
  <c r="DF112" i="44"/>
  <c r="CP112" i="44"/>
  <c r="CP128" i="44"/>
  <c r="BZ109" i="44"/>
  <c r="CJ35" i="44"/>
  <c r="BT35" i="44"/>
  <c r="CN190" i="44"/>
  <c r="DF128" i="44"/>
  <c r="BY184" i="44"/>
  <c r="BW204" i="44"/>
  <c r="CF217" i="44"/>
  <c r="DD87" i="44"/>
  <c r="DF125" i="44"/>
  <c r="CP125" i="44"/>
  <c r="DE152" i="44"/>
  <c r="DD158" i="44"/>
  <c r="CO152" i="44"/>
  <c r="CN158" i="44"/>
  <c r="BX170" i="44"/>
  <c r="CF203" i="44"/>
  <c r="CF190" i="44"/>
  <c r="BP190" i="44"/>
  <c r="BX95" i="44"/>
  <c r="CV217" i="44"/>
  <c r="CN87" i="44"/>
  <c r="DD150" i="44"/>
  <c r="CY47" i="44"/>
  <c r="DD162" i="44"/>
  <c r="CN150" i="44"/>
  <c r="BY144" i="44"/>
  <c r="CI47" i="44"/>
  <c r="DE144" i="44"/>
  <c r="CE133" i="44"/>
  <c r="BX162" i="44"/>
  <c r="DF109" i="44"/>
  <c r="CK32" i="44"/>
  <c r="DD182" i="44"/>
  <c r="CN182" i="44"/>
  <c r="DD215" i="44"/>
  <c r="CK38" i="44"/>
  <c r="DE176" i="44"/>
  <c r="CN215" i="44"/>
  <c r="CO176" i="44"/>
  <c r="DA38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14" i="5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14" i="5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14" i="53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E14" i="53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14" i="53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DY213" i="89" l="1"/>
  <c r="DY105" i="89"/>
  <c r="DY53" i="89"/>
  <c r="DY224" i="89"/>
  <c r="DY117" i="89"/>
  <c r="DY128" i="89"/>
  <c r="DY138" i="89"/>
  <c r="DY190" i="89"/>
  <c r="DY30" i="89"/>
  <c r="DY201" i="89"/>
  <c r="DY41" i="89"/>
  <c r="DY222" i="89"/>
  <c r="DY63" i="89"/>
  <c r="DY146" i="89"/>
  <c r="DY73" i="89"/>
  <c r="DY156" i="89"/>
  <c r="DY85" i="89"/>
  <c r="DY168" i="89"/>
  <c r="DY95" i="89"/>
  <c r="DY180" i="89"/>
  <c r="DY31" i="89"/>
  <c r="DY45" i="89"/>
  <c r="DY55" i="89"/>
  <c r="DY65" i="89"/>
  <c r="DY77" i="89"/>
  <c r="DY87" i="89"/>
  <c r="DY97" i="89"/>
  <c r="DY109" i="89"/>
  <c r="DY120" i="89"/>
  <c r="DY130" i="89"/>
  <c r="DY142" i="89"/>
  <c r="DY148" i="89"/>
  <c r="DY158" i="89"/>
  <c r="DY172" i="89"/>
  <c r="DY182" i="89"/>
  <c r="DY215" i="89"/>
  <c r="DY205" i="89"/>
  <c r="DY216" i="89"/>
  <c r="DY226" i="89"/>
  <c r="DY27" i="89"/>
  <c r="DY88" i="89"/>
  <c r="DY47" i="89"/>
  <c r="DY57" i="89"/>
  <c r="DY69" i="89"/>
  <c r="DY79" i="89"/>
  <c r="DY119" i="89"/>
  <c r="DY101" i="89"/>
  <c r="DY111" i="89"/>
  <c r="DY122" i="89"/>
  <c r="DY134" i="89"/>
  <c r="DY165" i="89"/>
  <c r="DY150" i="89"/>
  <c r="DY162" i="89"/>
  <c r="DY174" i="89"/>
  <c r="DY184" i="89"/>
  <c r="DY197" i="89"/>
  <c r="DY207" i="89"/>
  <c r="DY218" i="89"/>
  <c r="DY29" i="89"/>
  <c r="DY39" i="89"/>
  <c r="DY49" i="89"/>
  <c r="DY61" i="89"/>
  <c r="DY71" i="89"/>
  <c r="DY81" i="89"/>
  <c r="DY93" i="89"/>
  <c r="DY103" i="89"/>
  <c r="DY115" i="89"/>
  <c r="DY126" i="89"/>
  <c r="DY136" i="89"/>
  <c r="DY166" i="89"/>
  <c r="DY154" i="89"/>
  <c r="DY164" i="89"/>
  <c r="DY176" i="89"/>
  <c r="DY188" i="89"/>
  <c r="DY199" i="89"/>
  <c r="DY209" i="89"/>
  <c r="FE152" i="89"/>
  <c r="DY223" i="89"/>
  <c r="DY40" i="89"/>
  <c r="DY48" i="89"/>
  <c r="DY56" i="89"/>
  <c r="DY64" i="89"/>
  <c r="DY72" i="89"/>
  <c r="DY80" i="89"/>
  <c r="DY89" i="89"/>
  <c r="DY96" i="89"/>
  <c r="DY104" i="89"/>
  <c r="DY112" i="89"/>
  <c r="DY121" i="89"/>
  <c r="DY129" i="89"/>
  <c r="DY137" i="89"/>
  <c r="DY192" i="89"/>
  <c r="DY149" i="89"/>
  <c r="DY157" i="89"/>
  <c r="DY193" i="89"/>
  <c r="DY175" i="89"/>
  <c r="DY183" i="89"/>
  <c r="DY191" i="89"/>
  <c r="DY200" i="89"/>
  <c r="DY208" i="89"/>
  <c r="DY214" i="89"/>
  <c r="DY225" i="89"/>
  <c r="DY33" i="89"/>
  <c r="DY32" i="89"/>
  <c r="DY42" i="89"/>
  <c r="DY50" i="89"/>
  <c r="DY58" i="89"/>
  <c r="DY66" i="89"/>
  <c r="DY74" i="89"/>
  <c r="DY82" i="89"/>
  <c r="DY90" i="89"/>
  <c r="DY98" i="89"/>
  <c r="DY106" i="89"/>
  <c r="DY116" i="89"/>
  <c r="DY123" i="89"/>
  <c r="DY131" i="89"/>
  <c r="DY139" i="89"/>
  <c r="DY167" i="89"/>
  <c r="DY151" i="89"/>
  <c r="DY159" i="89"/>
  <c r="DY169" i="89"/>
  <c r="DY177" i="89"/>
  <c r="DY185" i="89"/>
  <c r="DY194" i="89"/>
  <c r="DY202" i="89"/>
  <c r="DY210" i="89"/>
  <c r="DY219" i="89"/>
  <c r="DY227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DY37" i="89"/>
  <c r="DY34" i="89"/>
  <c r="DY44" i="89"/>
  <c r="DY52" i="89"/>
  <c r="DY60" i="89"/>
  <c r="DY68" i="89"/>
  <c r="DY76" i="89"/>
  <c r="DY84" i="89"/>
  <c r="DY92" i="89"/>
  <c r="DY100" i="89"/>
  <c r="DY108" i="89"/>
  <c r="DY114" i="89"/>
  <c r="DY125" i="89"/>
  <c r="DY133" i="89"/>
  <c r="DY141" i="89"/>
  <c r="DY145" i="89"/>
  <c r="DY153" i="89"/>
  <c r="DY161" i="89"/>
  <c r="DY171" i="89"/>
  <c r="DY179" i="89"/>
  <c r="DY187" i="89"/>
  <c r="DY196" i="89"/>
  <c r="DY204" i="89"/>
  <c r="DY212" i="89"/>
  <c r="DY221" i="89"/>
  <c r="DY28" i="89"/>
  <c r="DY38" i="89"/>
  <c r="DY46" i="89"/>
  <c r="DY54" i="89"/>
  <c r="DY62" i="89"/>
  <c r="DY70" i="89"/>
  <c r="DY78" i="89"/>
  <c r="DY86" i="89"/>
  <c r="DY94" i="89"/>
  <c r="DY102" i="89"/>
  <c r="DY110" i="89"/>
  <c r="DY118" i="89"/>
  <c r="DY127" i="89"/>
  <c r="DY135" i="89"/>
  <c r="DY143" i="89"/>
  <c r="DY147" i="89"/>
  <c r="DY155" i="89"/>
  <c r="DY163" i="89"/>
  <c r="DY173" i="89"/>
  <c r="DY181" i="89"/>
  <c r="DY189" i="89"/>
  <c r="DY198" i="89"/>
  <c r="DY206" i="89"/>
  <c r="DY217" i="89"/>
  <c r="FE97" i="89"/>
  <c r="FE137" i="89"/>
  <c r="FE227" i="89"/>
  <c r="FE86" i="89"/>
  <c r="FE72" i="89"/>
  <c r="FE210" i="89"/>
  <c r="EO184" i="89"/>
  <c r="EO53" i="89"/>
  <c r="EO144" i="89"/>
  <c r="FE216" i="89"/>
  <c r="EO195" i="89"/>
  <c r="EO69" i="89"/>
  <c r="EO133" i="89"/>
  <c r="EO200" i="89"/>
  <c r="EO77" i="89"/>
  <c r="EO141" i="89"/>
  <c r="EO208" i="89"/>
  <c r="EO85" i="89"/>
  <c r="EO149" i="89"/>
  <c r="EO213" i="89"/>
  <c r="EO30" i="89"/>
  <c r="EO95" i="89"/>
  <c r="EO157" i="89"/>
  <c r="EO224" i="89"/>
  <c r="EO87" i="89"/>
  <c r="EO103" i="89"/>
  <c r="EO166" i="89"/>
  <c r="EO45" i="89"/>
  <c r="EO111" i="89"/>
  <c r="EO176" i="89"/>
  <c r="EO61" i="89"/>
  <c r="EO125" i="89"/>
  <c r="FE80" i="89"/>
  <c r="FE169" i="89"/>
  <c r="FE194" i="89"/>
  <c r="FE89" i="89"/>
  <c r="FE144" i="89"/>
  <c r="FE202" i="89"/>
  <c r="FE40" i="89"/>
  <c r="FE105" i="89"/>
  <c r="FE160" i="89"/>
  <c r="FE48" i="89"/>
  <c r="FE113" i="89"/>
  <c r="FE180" i="89"/>
  <c r="FE56" i="89"/>
  <c r="FE121" i="89"/>
  <c r="FE188" i="89"/>
  <c r="FE64" i="89"/>
  <c r="FE129" i="89"/>
  <c r="EO223" i="89"/>
  <c r="FE208" i="89"/>
  <c r="FE32" i="89"/>
  <c r="FE39" i="89"/>
  <c r="FE47" i="89"/>
  <c r="FE55" i="89"/>
  <c r="FE63" i="89"/>
  <c r="FE71" i="89"/>
  <c r="FE79" i="89"/>
  <c r="FE88" i="89"/>
  <c r="FE96" i="89"/>
  <c r="FE104" i="89"/>
  <c r="FE112" i="89"/>
  <c r="FE120" i="89"/>
  <c r="FE128" i="89"/>
  <c r="FE136" i="89"/>
  <c r="FE176" i="89"/>
  <c r="FE143" i="89"/>
  <c r="FE151" i="89"/>
  <c r="FE159" i="89"/>
  <c r="FE179" i="89"/>
  <c r="FE187" i="89"/>
  <c r="FE219" i="89"/>
  <c r="FE226" i="89"/>
  <c r="FE193" i="89"/>
  <c r="FE201" i="89"/>
  <c r="FE209" i="89"/>
  <c r="FE33" i="89"/>
  <c r="FE41" i="89"/>
  <c r="FE49" i="89"/>
  <c r="FE57" i="89"/>
  <c r="FE65" i="89"/>
  <c r="FE73" i="89"/>
  <c r="FE81" i="89"/>
  <c r="FE90" i="89"/>
  <c r="FE98" i="89"/>
  <c r="FE106" i="89"/>
  <c r="FE114" i="89"/>
  <c r="FE122" i="89"/>
  <c r="FE130" i="89"/>
  <c r="FE138" i="89"/>
  <c r="FE175" i="89"/>
  <c r="FE145" i="89"/>
  <c r="FE153" i="89"/>
  <c r="FE161" i="89"/>
  <c r="FE181" i="89"/>
  <c r="FE165" i="89"/>
  <c r="FE220" i="89"/>
  <c r="FE213" i="89"/>
  <c r="FE195" i="89"/>
  <c r="FE203" i="89"/>
  <c r="FE211" i="89"/>
  <c r="FE27" i="89"/>
  <c r="FE34" i="89"/>
  <c r="FE42" i="89"/>
  <c r="FE50" i="89"/>
  <c r="FE58" i="89"/>
  <c r="FE66" i="89"/>
  <c r="FE74" i="89"/>
  <c r="FE82" i="89"/>
  <c r="FE91" i="89"/>
  <c r="FE99" i="89"/>
  <c r="FE107" i="89"/>
  <c r="FE115" i="89"/>
  <c r="FE123" i="89"/>
  <c r="FE131" i="89"/>
  <c r="FE139" i="89"/>
  <c r="FE174" i="89"/>
  <c r="FE146" i="89"/>
  <c r="FE154" i="89"/>
  <c r="FE162" i="89"/>
  <c r="FE182" i="89"/>
  <c r="FE170" i="89"/>
  <c r="FE221" i="89"/>
  <c r="FE218" i="89"/>
  <c r="FE196" i="89"/>
  <c r="FE204" i="89"/>
  <c r="FE212" i="89"/>
  <c r="FE28" i="89"/>
  <c r="FE35" i="89"/>
  <c r="FE43" i="89"/>
  <c r="FE51" i="89"/>
  <c r="FE59" i="89"/>
  <c r="FE67" i="89"/>
  <c r="FE75" i="89"/>
  <c r="FE83" i="89"/>
  <c r="FE92" i="89"/>
  <c r="FE100" i="89"/>
  <c r="FE108" i="89"/>
  <c r="FE116" i="89"/>
  <c r="FE124" i="89"/>
  <c r="FE132" i="89"/>
  <c r="FE140" i="89"/>
  <c r="FE190" i="89"/>
  <c r="FE147" i="89"/>
  <c r="FE155" i="89"/>
  <c r="FE163" i="89"/>
  <c r="FE183" i="89"/>
  <c r="FE178" i="89"/>
  <c r="FE222" i="89"/>
  <c r="FE215" i="89"/>
  <c r="FE197" i="89"/>
  <c r="FE205" i="89"/>
  <c r="FE29" i="89"/>
  <c r="FE36" i="89"/>
  <c r="FE44" i="89"/>
  <c r="FE52" i="89"/>
  <c r="FE60" i="89"/>
  <c r="FE68" i="89"/>
  <c r="FE76" i="89"/>
  <c r="FE84" i="89"/>
  <c r="FE93" i="89"/>
  <c r="FE101" i="89"/>
  <c r="FE109" i="89"/>
  <c r="FE117" i="89"/>
  <c r="FE125" i="89"/>
  <c r="FE133" i="89"/>
  <c r="FE141" i="89"/>
  <c r="FE173" i="89"/>
  <c r="FE148" i="89"/>
  <c r="FE156" i="89"/>
  <c r="FE164" i="89"/>
  <c r="FE184" i="89"/>
  <c r="FE166" i="89"/>
  <c r="FE223" i="89"/>
  <c r="FE217" i="89"/>
  <c r="FE198" i="89"/>
  <c r="FE206" i="89"/>
  <c r="FE30" i="89"/>
  <c r="FE37" i="89"/>
  <c r="FE45" i="89"/>
  <c r="FE53" i="89"/>
  <c r="FE61" i="89"/>
  <c r="FE69" i="89"/>
  <c r="FE77" i="89"/>
  <c r="FE85" i="89"/>
  <c r="FE94" i="89"/>
  <c r="FE102" i="89"/>
  <c r="FE110" i="89"/>
  <c r="FE118" i="89"/>
  <c r="FE126" i="89"/>
  <c r="FE134" i="89"/>
  <c r="FE142" i="89"/>
  <c r="FE172" i="89"/>
  <c r="FE149" i="89"/>
  <c r="FE157" i="89"/>
  <c r="FE168" i="89"/>
  <c r="FE185" i="89"/>
  <c r="FE177" i="89"/>
  <c r="FE224" i="89"/>
  <c r="FE191" i="89"/>
  <c r="FE199" i="89"/>
  <c r="FE207" i="89"/>
  <c r="FE31" i="89"/>
  <c r="FE38" i="89"/>
  <c r="FE46" i="89"/>
  <c r="FE54" i="89"/>
  <c r="FE62" i="89"/>
  <c r="FE70" i="89"/>
  <c r="FE78" i="89"/>
  <c r="FE87" i="89"/>
  <c r="FE95" i="89"/>
  <c r="FE103" i="89"/>
  <c r="FE111" i="89"/>
  <c r="FE119" i="89"/>
  <c r="FE127" i="89"/>
  <c r="FE135" i="89"/>
  <c r="FE167" i="89"/>
  <c r="FE189" i="89"/>
  <c r="FE150" i="89"/>
  <c r="FE158" i="89"/>
  <c r="FE171" i="89"/>
  <c r="FE186" i="89"/>
  <c r="FE214" i="89"/>
  <c r="FE225" i="89"/>
  <c r="FE192" i="89"/>
  <c r="FE200" i="89"/>
  <c r="EO91" i="89"/>
  <c r="EO70" i="89"/>
  <c r="EO96" i="89"/>
  <c r="EO118" i="89"/>
  <c r="EO134" i="89"/>
  <c r="EO150" i="89"/>
  <c r="EO158" i="89"/>
  <c r="EO168" i="89"/>
  <c r="EO177" i="89"/>
  <c r="EO193" i="89"/>
  <c r="EO201" i="89"/>
  <c r="EO209" i="89"/>
  <c r="EO217" i="89"/>
  <c r="EO225" i="89"/>
  <c r="EO31" i="89"/>
  <c r="EO46" i="89"/>
  <c r="EO54" i="89"/>
  <c r="EO62" i="89"/>
  <c r="EO78" i="89"/>
  <c r="EO86" i="89"/>
  <c r="EO104" i="89"/>
  <c r="EO113" i="89"/>
  <c r="EO126" i="89"/>
  <c r="EO142" i="89"/>
  <c r="EO185" i="89"/>
  <c r="EO32" i="89"/>
  <c r="EO89" i="89"/>
  <c r="EO47" i="89"/>
  <c r="EO55" i="89"/>
  <c r="EO63" i="89"/>
  <c r="EO71" i="89"/>
  <c r="EO79" i="89"/>
  <c r="EO90" i="89"/>
  <c r="EO97" i="89"/>
  <c r="EO105" i="89"/>
  <c r="EO114" i="89"/>
  <c r="EO119" i="89"/>
  <c r="EO127" i="89"/>
  <c r="EO135" i="89"/>
  <c r="EO145" i="89"/>
  <c r="EO151" i="89"/>
  <c r="EO159" i="89"/>
  <c r="EO167" i="89"/>
  <c r="EO178" i="89"/>
  <c r="EO186" i="89"/>
  <c r="EO197" i="89"/>
  <c r="EO202" i="89"/>
  <c r="EO210" i="89"/>
  <c r="EO218" i="89"/>
  <c r="EO226" i="89"/>
  <c r="EO39" i="89"/>
  <c r="EO80" i="89"/>
  <c r="EO106" i="89"/>
  <c r="EO128" i="89"/>
  <c r="EO136" i="89"/>
  <c r="EO170" i="89"/>
  <c r="EO171" i="89"/>
  <c r="EO179" i="89"/>
  <c r="EO187" i="89"/>
  <c r="EO199" i="89"/>
  <c r="EO203" i="89"/>
  <c r="EO211" i="89"/>
  <c r="EO227" i="89"/>
  <c r="EO72" i="89"/>
  <c r="EO37" i="89"/>
  <c r="EO35" i="89"/>
  <c r="EO41" i="89"/>
  <c r="EO49" i="89"/>
  <c r="EO57" i="89"/>
  <c r="EO65" i="89"/>
  <c r="EO73" i="89"/>
  <c r="EO81" i="89"/>
  <c r="EO88" i="89"/>
  <c r="EO99" i="89"/>
  <c r="EO107" i="89"/>
  <c r="EO115" i="89"/>
  <c r="EO121" i="89"/>
  <c r="EO129" i="89"/>
  <c r="EO137" i="89"/>
  <c r="EO169" i="89"/>
  <c r="EO153" i="89"/>
  <c r="EO161" i="89"/>
  <c r="EO172" i="89"/>
  <c r="EO180" i="89"/>
  <c r="EO188" i="89"/>
  <c r="EO191" i="89"/>
  <c r="EO204" i="89"/>
  <c r="EO212" i="89"/>
  <c r="EO220" i="89"/>
  <c r="EO40" i="89"/>
  <c r="EO64" i="89"/>
  <c r="EO98" i="89"/>
  <c r="EO112" i="89"/>
  <c r="EO152" i="89"/>
  <c r="EO27" i="89"/>
  <c r="EO33" i="89"/>
  <c r="EO42" i="89"/>
  <c r="EO50" i="89"/>
  <c r="EO58" i="89"/>
  <c r="EO66" i="89"/>
  <c r="EO74" i="89"/>
  <c r="EO82" i="89"/>
  <c r="EO116" i="89"/>
  <c r="EO100" i="89"/>
  <c r="EO108" i="89"/>
  <c r="EO117" i="89"/>
  <c r="EO122" i="89"/>
  <c r="EO130" i="89"/>
  <c r="EO138" i="89"/>
  <c r="EO165" i="89"/>
  <c r="EO154" i="89"/>
  <c r="EO162" i="89"/>
  <c r="EO173" i="89"/>
  <c r="EO181" i="89"/>
  <c r="EO189" i="89"/>
  <c r="EO194" i="89"/>
  <c r="EO205" i="89"/>
  <c r="EO215" i="89"/>
  <c r="EO221" i="89"/>
  <c r="EO48" i="89"/>
  <c r="EO160" i="89"/>
  <c r="EO36" i="89"/>
  <c r="EO43" i="89"/>
  <c r="EO51" i="89"/>
  <c r="EO59" i="89"/>
  <c r="EO75" i="89"/>
  <c r="EO83" i="89"/>
  <c r="EO93" i="89"/>
  <c r="EO101" i="89"/>
  <c r="EO109" i="89"/>
  <c r="EO146" i="89"/>
  <c r="EO123" i="89"/>
  <c r="EO131" i="89"/>
  <c r="EO139" i="89"/>
  <c r="EO147" i="89"/>
  <c r="EO155" i="89"/>
  <c r="EO163" i="89"/>
  <c r="EO174" i="89"/>
  <c r="EO182" i="89"/>
  <c r="EO190" i="89"/>
  <c r="EO196" i="89"/>
  <c r="EO206" i="89"/>
  <c r="EO214" i="89"/>
  <c r="EO222" i="89"/>
  <c r="EO34" i="89"/>
  <c r="EO56" i="89"/>
  <c r="EO92" i="89"/>
  <c r="EO120" i="89"/>
  <c r="EO219" i="89"/>
  <c r="EO28" i="89"/>
  <c r="EO67" i="89"/>
  <c r="EO29" i="89"/>
  <c r="EO38" i="89"/>
  <c r="EO44" i="89"/>
  <c r="EO52" i="89"/>
  <c r="EO60" i="89"/>
  <c r="EO68" i="89"/>
  <c r="EO76" i="89"/>
  <c r="EO84" i="89"/>
  <c r="EO94" i="89"/>
  <c r="EO102" i="89"/>
  <c r="EO110" i="89"/>
  <c r="EO143" i="89"/>
  <c r="EO124" i="89"/>
  <c r="EO132" i="89"/>
  <c r="EO140" i="89"/>
  <c r="EO148" i="89"/>
  <c r="EO156" i="89"/>
  <c r="EO164" i="89"/>
  <c r="EO175" i="89"/>
  <c r="EO183" i="89"/>
  <c r="EO192" i="89"/>
  <c r="EO198" i="89"/>
  <c r="EO207" i="89"/>
  <c r="EO216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BM217" i="89"/>
  <c r="AG217" i="89" s="1"/>
  <c r="AW217" i="89" s="1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BM30" i="89"/>
  <c r="AG30" i="89" s="1"/>
  <c r="AW30" i="89" s="1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DX226" i="44"/>
  <c r="DX225" i="44"/>
  <c r="DX224" i="44"/>
  <c r="DX223" i="44"/>
  <c r="DX222" i="44"/>
  <c r="DX221" i="44"/>
  <c r="DX220" i="44"/>
  <c r="DX219" i="44"/>
  <c r="DX218" i="44"/>
  <c r="DX217" i="44"/>
  <c r="DX216" i="44"/>
  <c r="DX215" i="44"/>
  <c r="DX214" i="44"/>
  <c r="DX213" i="44"/>
  <c r="DX212" i="44"/>
  <c r="DX211" i="44"/>
  <c r="DX210" i="44"/>
  <c r="DX209" i="44"/>
  <c r="DX208" i="44"/>
  <c r="DX207" i="44"/>
  <c r="DX206" i="44"/>
  <c r="DX205" i="44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DX32" i="44"/>
  <c r="DX31" i="44"/>
  <c r="DX30" i="44"/>
  <c r="DX29" i="44"/>
  <c r="DX28" i="44"/>
  <c r="DX27" i="44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DY225" i="90"/>
  <c r="BM225" i="90" s="1"/>
  <c r="AG225" i="90" s="1"/>
  <c r="AW225" i="90" s="1"/>
  <c r="DY227" i="90"/>
  <c r="DY223" i="90"/>
  <c r="DY224" i="90"/>
  <c r="DY221" i="90"/>
  <c r="DY220" i="90"/>
  <c r="DY222" i="90"/>
  <c r="DY218" i="90"/>
  <c r="DY217" i="90"/>
  <c r="DY216" i="90"/>
  <c r="DY219" i="90"/>
  <c r="DY215" i="90"/>
  <c r="DY213" i="90"/>
  <c r="DY212" i="90"/>
  <c r="DY211" i="90"/>
  <c r="DY214" i="90"/>
  <c r="DY208" i="90"/>
  <c r="DY205" i="90"/>
  <c r="DY209" i="90"/>
  <c r="DY210" i="90"/>
  <c r="DY204" i="90"/>
  <c r="DY203" i="90"/>
  <c r="DY202" i="90"/>
  <c r="DY207" i="90"/>
  <c r="DY206" i="90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DY31" i="90"/>
  <c r="DY30" i="90"/>
  <c r="BM30" i="90" s="1"/>
  <c r="AG30" i="90" s="1"/>
  <c r="AW30" i="90" s="1"/>
  <c r="DY29" i="90"/>
  <c r="DY28" i="90"/>
  <c r="BM28" i="90" s="1"/>
  <c r="AG28" i="90" s="1"/>
  <c r="AW28" i="90" s="1"/>
  <c r="DY27" i="90"/>
  <c r="DY34" i="90"/>
  <c r="DY35" i="90"/>
  <c r="BT229" i="89"/>
  <c r="BX228" i="90"/>
  <c r="DD229" i="44"/>
  <c r="CV228" i="89"/>
  <c r="BM31" i="89"/>
  <c r="AG31" i="89" s="1"/>
  <c r="AW31" i="89" s="1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DC229" i="44"/>
  <c r="CM228" i="89"/>
  <c r="CP228" i="90"/>
  <c r="BW228" i="90"/>
  <c r="BM33" i="89"/>
  <c r="AG33" i="89" s="1"/>
  <c r="AW33" i="89" s="1"/>
  <c r="BM32" i="89"/>
  <c r="AG32" i="89" s="1"/>
  <c r="AW32" i="89" s="1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DW225" i="90"/>
  <c r="DW224" i="90"/>
  <c r="DW223" i="90"/>
  <c r="DW222" i="90"/>
  <c r="DW221" i="90"/>
  <c r="DW219" i="90"/>
  <c r="DW220" i="90"/>
  <c r="DW218" i="90"/>
  <c r="DW217" i="90"/>
  <c r="DW216" i="90"/>
  <c r="DW213" i="90"/>
  <c r="DW212" i="90"/>
  <c r="DW211" i="90"/>
  <c r="DW214" i="90"/>
  <c r="DW215" i="90"/>
  <c r="DW210" i="90"/>
  <c r="DW209" i="90"/>
  <c r="DW208" i="90"/>
  <c r="DW207" i="90"/>
  <c r="DW206" i="90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R9" i="53"/>
  <c r="BM32" i="90" l="1"/>
  <c r="AG32" i="90" s="1"/>
  <c r="AW32" i="90" s="1"/>
  <c r="BM222" i="90"/>
  <c r="AG222" i="90" s="1"/>
  <c r="AW222" i="90" s="1"/>
  <c r="BM224" i="90"/>
  <c r="AG224" i="90" s="1"/>
  <c r="AW224" i="90" s="1"/>
  <c r="BM227" i="90"/>
  <c r="AG227" i="90" s="1"/>
  <c r="AW227" i="90" s="1"/>
  <c r="BM220" i="90"/>
  <c r="AG220" i="90" s="1"/>
  <c r="AW220" i="90" s="1"/>
  <c r="BM29" i="90"/>
  <c r="AG29" i="90" s="1"/>
  <c r="AW29" i="90" s="1"/>
  <c r="BM31" i="90"/>
  <c r="AG31" i="90" s="1"/>
  <c r="AW31" i="90" s="1"/>
  <c r="BM223" i="90"/>
  <c r="AG223" i="90" s="1"/>
  <c r="AW223" i="90" s="1"/>
  <c r="BK217" i="90"/>
  <c r="AE217" i="90" s="1"/>
  <c r="AU217" i="90" s="1"/>
  <c r="BK216" i="90"/>
  <c r="AE216" i="90" s="1"/>
  <c r="AU216" i="90" s="1"/>
  <c r="BK210" i="90"/>
  <c r="AE210" i="90" s="1"/>
  <c r="AU210" i="90" s="1"/>
  <c r="BK215" i="90"/>
  <c r="AE215" i="90" s="1"/>
  <c r="AU215" i="90" s="1"/>
  <c r="BK206" i="90"/>
  <c r="AE206" i="90" s="1"/>
  <c r="AU206" i="90" s="1"/>
  <c r="BK212" i="90"/>
  <c r="AE212" i="90" s="1"/>
  <c r="AU212" i="90" s="1"/>
  <c r="BL222" i="90"/>
  <c r="AF222" i="90" s="1"/>
  <c r="AV222" i="90" s="1"/>
  <c r="BM221" i="90"/>
  <c r="AG221" i="90" s="1"/>
  <c r="AW221" i="90" s="1"/>
  <c r="BL216" i="90"/>
  <c r="AF216" i="90" s="1"/>
  <c r="AV216" i="90" s="1"/>
  <c r="BL223" i="90"/>
  <c r="AF223" i="90" s="1"/>
  <c r="AV223" i="90" s="1"/>
  <c r="BK214" i="90"/>
  <c r="AE214" i="90" s="1"/>
  <c r="AU214" i="90" s="1"/>
  <c r="BL217" i="90"/>
  <c r="AF217" i="90" s="1"/>
  <c r="AV217" i="90" s="1"/>
  <c r="BL225" i="90"/>
  <c r="AF225" i="90" s="1"/>
  <c r="AV225" i="90" s="1"/>
  <c r="BK211" i="90"/>
  <c r="AE211" i="90" s="1"/>
  <c r="AU211" i="90" s="1"/>
  <c r="BL218" i="90"/>
  <c r="AF218" i="90" s="1"/>
  <c r="AV218" i="90" s="1"/>
  <c r="BL226" i="90"/>
  <c r="AF226" i="90" s="1"/>
  <c r="AV226" i="90" s="1"/>
  <c r="BL219" i="90"/>
  <c r="AF219" i="90" s="1"/>
  <c r="AV219" i="90" s="1"/>
  <c r="BL227" i="90"/>
  <c r="AF227" i="90" s="1"/>
  <c r="AV227" i="90" s="1"/>
  <c r="BK213" i="90"/>
  <c r="AE213" i="90" s="1"/>
  <c r="AU213" i="90" s="1"/>
  <c r="BL220" i="90"/>
  <c r="AF220" i="90" s="1"/>
  <c r="AV220" i="90" s="1"/>
  <c r="BK208" i="90"/>
  <c r="AE208" i="90" s="1"/>
  <c r="AU208" i="90" s="1"/>
  <c r="BM226" i="90"/>
  <c r="AG226" i="90" s="1"/>
  <c r="AW226" i="90" s="1"/>
  <c r="BL27" i="90"/>
  <c r="AF27" i="90" s="1"/>
  <c r="AV27" i="90" s="1"/>
  <c r="BL221" i="90"/>
  <c r="AF221" i="90" s="1"/>
  <c r="AV221" i="90" s="1"/>
  <c r="BK209" i="90"/>
  <c r="AE209" i="90" s="1"/>
  <c r="AU209" i="90" s="1"/>
  <c r="BL224" i="90"/>
  <c r="AF224" i="90" s="1"/>
  <c r="AV224" i="90" s="1"/>
  <c r="BK213" i="89"/>
  <c r="AE213" i="89" s="1"/>
  <c r="AU213" i="89" s="1"/>
  <c r="BK209" i="89"/>
  <c r="AE209" i="89" s="1"/>
  <c r="AU209" i="89" s="1"/>
  <c r="BM227" i="89"/>
  <c r="AG227" i="89" s="1"/>
  <c r="AW227" i="89" s="1"/>
  <c r="BK210" i="89"/>
  <c r="AE210" i="89" s="1"/>
  <c r="AU210" i="89" s="1"/>
  <c r="BM226" i="89"/>
  <c r="AG226" i="89" s="1"/>
  <c r="AW226" i="89" s="1"/>
  <c r="BL227" i="89"/>
  <c r="AF227" i="89" s="1"/>
  <c r="AV227" i="89" s="1"/>
  <c r="BK211" i="89"/>
  <c r="AE211" i="89" s="1"/>
  <c r="AU211" i="89" s="1"/>
  <c r="BM225" i="89"/>
  <c r="AG225" i="89" s="1"/>
  <c r="AW225" i="89" s="1"/>
  <c r="BM223" i="89"/>
  <c r="AG223" i="89" s="1"/>
  <c r="AW223" i="89" s="1"/>
  <c r="BK212" i="89"/>
  <c r="AE212" i="89" s="1"/>
  <c r="AU212" i="89" s="1"/>
  <c r="BM222" i="89"/>
  <c r="AG222" i="89" s="1"/>
  <c r="AW222" i="89" s="1"/>
  <c r="BM224" i="89"/>
  <c r="AG224" i="89" s="1"/>
  <c r="AW224" i="89" s="1"/>
  <c r="BK214" i="89"/>
  <c r="AE214" i="89" s="1"/>
  <c r="AU214" i="89" s="1"/>
  <c r="BM34" i="89"/>
  <c r="AG34" i="89" s="1"/>
  <c r="AW34" i="89" s="1"/>
  <c r="BM29" i="89"/>
  <c r="AG29" i="89" s="1"/>
  <c r="AW29" i="89" s="1"/>
  <c r="BK215" i="89"/>
  <c r="AE215" i="89" s="1"/>
  <c r="AU215" i="89" s="1"/>
  <c r="BK208" i="89"/>
  <c r="AE208" i="89" s="1"/>
  <c r="AU208" i="89" s="1"/>
  <c r="BM226" i="44"/>
  <c r="AG226" i="44" s="1"/>
  <c r="AW226" i="44" s="1"/>
  <c r="BM219" i="44"/>
  <c r="AG219" i="44" s="1"/>
  <c r="AW219" i="44" s="1"/>
  <c r="BM227" i="44"/>
  <c r="AG227" i="44" s="1"/>
  <c r="AW227" i="44" s="1"/>
  <c r="BM220" i="44"/>
  <c r="AG220" i="44" s="1"/>
  <c r="AW220" i="44" s="1"/>
  <c r="BM221" i="44"/>
  <c r="AG221" i="44" s="1"/>
  <c r="AW221" i="44" s="1"/>
  <c r="BM222" i="44"/>
  <c r="AG222" i="44" s="1"/>
  <c r="AW222" i="44" s="1"/>
  <c r="BM223" i="44"/>
  <c r="AG223" i="44" s="1"/>
  <c r="AW223" i="44" s="1"/>
  <c r="BM224" i="44"/>
  <c r="AG224" i="44" s="1"/>
  <c r="AW224" i="44" s="1"/>
  <c r="BM225" i="44"/>
  <c r="AG225" i="44" s="1"/>
  <c r="AW225" i="44" s="1"/>
  <c r="BK217" i="44"/>
  <c r="AE217" i="44" s="1"/>
  <c r="AU217" i="44" s="1"/>
  <c r="BK218" i="44"/>
  <c r="AE218" i="44" s="1"/>
  <c r="AU218" i="44" s="1"/>
  <c r="BK219" i="44"/>
  <c r="AE219" i="44" s="1"/>
  <c r="AU219" i="44" s="1"/>
  <c r="BK220" i="44"/>
  <c r="AE220" i="44" s="1"/>
  <c r="AU220" i="44" s="1"/>
  <c r="BK221" i="44"/>
  <c r="AE221" i="44" s="1"/>
  <c r="AU221" i="44" s="1"/>
  <c r="BK222" i="44"/>
  <c r="AE222" i="44" s="1"/>
  <c r="AU222" i="44" s="1"/>
  <c r="BK216" i="44"/>
  <c r="AE216" i="44" s="1"/>
  <c r="AU216" i="44" s="1"/>
  <c r="BK215" i="44"/>
  <c r="AE215" i="44" s="1"/>
  <c r="AU215" i="44" s="1"/>
  <c r="BK209" i="44"/>
  <c r="AE209" i="44" s="1"/>
  <c r="AU209" i="44" s="1"/>
  <c r="BK210" i="44"/>
  <c r="AE210" i="44" s="1"/>
  <c r="AU210" i="44" s="1"/>
  <c r="BK211" i="44"/>
  <c r="AE211" i="44" s="1"/>
  <c r="AU211" i="44" s="1"/>
  <c r="BK212" i="44"/>
  <c r="AE212" i="44" s="1"/>
  <c r="AU212" i="44" s="1"/>
  <c r="BK213" i="44"/>
  <c r="AE213" i="44" s="1"/>
  <c r="AU213" i="44" s="1"/>
  <c r="BK214" i="44"/>
  <c r="AE214" i="44" s="1"/>
  <c r="AU214" i="44" s="1"/>
  <c r="BL218" i="44"/>
  <c r="AF218" i="44" s="1"/>
  <c r="AV218" i="44" s="1"/>
  <c r="BL226" i="44"/>
  <c r="AF226" i="44" s="1"/>
  <c r="AV226" i="44" s="1"/>
  <c r="BL219" i="44"/>
  <c r="AF219" i="44" s="1"/>
  <c r="AV219" i="44" s="1"/>
  <c r="BL227" i="44"/>
  <c r="AF227" i="44" s="1"/>
  <c r="AV227" i="44" s="1"/>
  <c r="BL217" i="44"/>
  <c r="AF217" i="44" s="1"/>
  <c r="AV217" i="44" s="1"/>
  <c r="BL225" i="44"/>
  <c r="AF225" i="44" s="1"/>
  <c r="AV225" i="44" s="1"/>
  <c r="BL220" i="44"/>
  <c r="AF220" i="44" s="1"/>
  <c r="AV220" i="44" s="1"/>
  <c r="BL213" i="44"/>
  <c r="AF213" i="44" s="1"/>
  <c r="AV213" i="44" s="1"/>
  <c r="BL221" i="44"/>
  <c r="AF221" i="44" s="1"/>
  <c r="AV221" i="44" s="1"/>
  <c r="BL222" i="44"/>
  <c r="AF222" i="44" s="1"/>
  <c r="AV222" i="44" s="1"/>
  <c r="BL223" i="44"/>
  <c r="AF223" i="44" s="1"/>
  <c r="AV223" i="44" s="1"/>
  <c r="BL216" i="44"/>
  <c r="AF216" i="44" s="1"/>
  <c r="AV216" i="44" s="1"/>
  <c r="BL224" i="44"/>
  <c r="AF224" i="44" s="1"/>
  <c r="AV224" i="44" s="1"/>
  <c r="BM191" i="89"/>
  <c r="AG191" i="89" s="1"/>
  <c r="AW191" i="89" s="1"/>
  <c r="BM37" i="89"/>
  <c r="AG37" i="89" s="1"/>
  <c r="AW37" i="89" s="1"/>
  <c r="BM35" i="89"/>
  <c r="AG35" i="89" s="1"/>
  <c r="AW35" i="89" s="1"/>
  <c r="BM36" i="89"/>
  <c r="AG36" i="89" s="1"/>
  <c r="AW36" i="89" s="1"/>
  <c r="BM38" i="89"/>
  <c r="AG38" i="89" s="1"/>
  <c r="AW38" i="89" s="1"/>
  <c r="BL27" i="44"/>
  <c r="AF27" i="44" s="1"/>
  <c r="AV27" i="44" s="1"/>
  <c r="BK207" i="90"/>
  <c r="AE207" i="90" s="1"/>
  <c r="AU207" i="90" s="1"/>
  <c r="BM35" i="90"/>
  <c r="AG35" i="90" s="1"/>
  <c r="AW35" i="90" s="1"/>
  <c r="BK206" i="89"/>
  <c r="AE206" i="89" s="1"/>
  <c r="AU206" i="89" s="1"/>
  <c r="BK207" i="89"/>
  <c r="AE207" i="89" s="1"/>
  <c r="AU207" i="89" s="1"/>
  <c r="BL28" i="44"/>
  <c r="AF28" i="44" s="1"/>
  <c r="AV28" i="44" s="1"/>
  <c r="BL30" i="44"/>
  <c r="AF30" i="44" s="1"/>
  <c r="AV30" i="44" s="1"/>
  <c r="BL29" i="44"/>
  <c r="AF29" i="44" s="1"/>
  <c r="AV29" i="44" s="1"/>
  <c r="BM39" i="89"/>
  <c r="AG39" i="89" s="1"/>
  <c r="AW39" i="89" s="1"/>
  <c r="BM216" i="89"/>
  <c r="AG216" i="89" s="1"/>
  <c r="AW216" i="89" s="1"/>
  <c r="BL216" i="89"/>
  <c r="AF216" i="89" s="1"/>
  <c r="AV216" i="89" s="1"/>
  <c r="BL218" i="89"/>
  <c r="AF218" i="89" s="1"/>
  <c r="AV218" i="89" s="1"/>
  <c r="BL222" i="89"/>
  <c r="AF222" i="89" s="1"/>
  <c r="AV222" i="89" s="1"/>
  <c r="BL226" i="89"/>
  <c r="AF226" i="89" s="1"/>
  <c r="AV226" i="89" s="1"/>
  <c r="BL219" i="89"/>
  <c r="AF219" i="89" s="1"/>
  <c r="AV219" i="89" s="1"/>
  <c r="BL223" i="89"/>
  <c r="AF223" i="89" s="1"/>
  <c r="AV223" i="89" s="1"/>
  <c r="BL220" i="89"/>
  <c r="AF220" i="89" s="1"/>
  <c r="AV220" i="89" s="1"/>
  <c r="BL224" i="89"/>
  <c r="AF224" i="89" s="1"/>
  <c r="AV224" i="89" s="1"/>
  <c r="BL217" i="89"/>
  <c r="AF217" i="89" s="1"/>
  <c r="AV217" i="89" s="1"/>
  <c r="BL221" i="89"/>
  <c r="AF221" i="89" s="1"/>
  <c r="AV221" i="89" s="1"/>
  <c r="BL225" i="89"/>
  <c r="AF225" i="89" s="1"/>
  <c r="AV225" i="89" s="1"/>
  <c r="BL205" i="44"/>
  <c r="AF205" i="44" s="1"/>
  <c r="AV205" i="44" s="1"/>
  <c r="BL32" i="44"/>
  <c r="AF32" i="44" s="1"/>
  <c r="AV32" i="44" s="1"/>
  <c r="BL31" i="44"/>
  <c r="AF31" i="44" s="1"/>
  <c r="AV31" i="44" s="1"/>
  <c r="BM215" i="89"/>
  <c r="AG215" i="89" s="1"/>
  <c r="AW215" i="89" s="1"/>
  <c r="BM219" i="89"/>
  <c r="AG219" i="89" s="1"/>
  <c r="AW219" i="89" s="1"/>
  <c r="BM221" i="89"/>
  <c r="AG221" i="89" s="1"/>
  <c r="AW221" i="89" s="1"/>
  <c r="BM218" i="89"/>
  <c r="AG218" i="89" s="1"/>
  <c r="AW218" i="89" s="1"/>
  <c r="BM220" i="89"/>
  <c r="AG220" i="89" s="1"/>
  <c r="AW220" i="89" s="1"/>
  <c r="BM214" i="89"/>
  <c r="AG214" i="89" s="1"/>
  <c r="AW214" i="89" s="1"/>
  <c r="BM188" i="89"/>
  <c r="AG188" i="89" s="1"/>
  <c r="AW188" i="89" s="1"/>
  <c r="BM219" i="90"/>
  <c r="AG219" i="90" s="1"/>
  <c r="AW219" i="90" s="1"/>
  <c r="BM217" i="90"/>
  <c r="AG217" i="90" s="1"/>
  <c r="AW217" i="90" s="1"/>
  <c r="BM218" i="90"/>
  <c r="AG218" i="90" s="1"/>
  <c r="AW218" i="90" s="1"/>
  <c r="BM208" i="89"/>
  <c r="AG208" i="89" s="1"/>
  <c r="AW208" i="89" s="1"/>
  <c r="BM213" i="89"/>
  <c r="AG213" i="89" s="1"/>
  <c r="AW213" i="89" s="1"/>
  <c r="BM209" i="89"/>
  <c r="AG209" i="89" s="1"/>
  <c r="AW209" i="89" s="1"/>
  <c r="BM211" i="89"/>
  <c r="AG211" i="89" s="1"/>
  <c r="AW211" i="89" s="1"/>
  <c r="BM212" i="89"/>
  <c r="AG212" i="89" s="1"/>
  <c r="AW212" i="89" s="1"/>
  <c r="BM210" i="89"/>
  <c r="AG210" i="89" s="1"/>
  <c r="AW210" i="89" s="1"/>
  <c r="BM207" i="89"/>
  <c r="AG207" i="89" s="1"/>
  <c r="AW207" i="89" s="1"/>
  <c r="BM206" i="90"/>
  <c r="AG206" i="90" s="1"/>
  <c r="AW206" i="90" s="1"/>
  <c r="BM213" i="90"/>
  <c r="AG213" i="90" s="1"/>
  <c r="AW213" i="90" s="1"/>
  <c r="BM212" i="90"/>
  <c r="AG212" i="90" s="1"/>
  <c r="AW212" i="90" s="1"/>
  <c r="BM216" i="90"/>
  <c r="AG216" i="90" s="1"/>
  <c r="AW216" i="90" s="1"/>
  <c r="BM214" i="90"/>
  <c r="AG214" i="90" s="1"/>
  <c r="AW214" i="90" s="1"/>
  <c r="BM208" i="90"/>
  <c r="AG208" i="90" s="1"/>
  <c r="AW208" i="90" s="1"/>
  <c r="BM207" i="90"/>
  <c r="AG207" i="90" s="1"/>
  <c r="AW207" i="90" s="1"/>
  <c r="BM205" i="89"/>
  <c r="AG205" i="89" s="1"/>
  <c r="AW205" i="89" s="1"/>
  <c r="BM201" i="89"/>
  <c r="AG201" i="89" s="1"/>
  <c r="AW201" i="89" s="1"/>
  <c r="BM206" i="89"/>
  <c r="AG206" i="89" s="1"/>
  <c r="AW206" i="89" s="1"/>
  <c r="BM203" i="89"/>
  <c r="AG203" i="89" s="1"/>
  <c r="AW203" i="89" s="1"/>
  <c r="BM198" i="89"/>
  <c r="AG198" i="89" s="1"/>
  <c r="AW198" i="89" s="1"/>
  <c r="BM204" i="89"/>
  <c r="AG204" i="89" s="1"/>
  <c r="AW204" i="89" s="1"/>
  <c r="BM134" i="89"/>
  <c r="AG134" i="89" s="1"/>
  <c r="AW134" i="89" s="1"/>
  <c r="BM199" i="89"/>
  <c r="AG199" i="89" s="1"/>
  <c r="AW199" i="89" s="1"/>
  <c r="BM117" i="89"/>
  <c r="AG117" i="89" s="1"/>
  <c r="AW117" i="89" s="1"/>
  <c r="BM136" i="89"/>
  <c r="AG136" i="89" s="1"/>
  <c r="AW136" i="89" s="1"/>
  <c r="BM202" i="89"/>
  <c r="AG202" i="89" s="1"/>
  <c r="AW202" i="89" s="1"/>
  <c r="BM200" i="89"/>
  <c r="AG200" i="89" s="1"/>
  <c r="AW200" i="89" s="1"/>
  <c r="BM128" i="89"/>
  <c r="AG128" i="89" s="1"/>
  <c r="AW128" i="89" s="1"/>
  <c r="BL33" i="44"/>
  <c r="AF33" i="44" s="1"/>
  <c r="AV33" i="44" s="1"/>
  <c r="BM111" i="89"/>
  <c r="AG111" i="89" s="1"/>
  <c r="AW111" i="89" s="1"/>
  <c r="BM164" i="89"/>
  <c r="AG164" i="89" s="1"/>
  <c r="AW164" i="89" s="1"/>
  <c r="BM88" i="89"/>
  <c r="AG88" i="89" s="1"/>
  <c r="AW88" i="89" s="1"/>
  <c r="BM156" i="89"/>
  <c r="AG156" i="89" s="1"/>
  <c r="AW156" i="89" s="1"/>
  <c r="BM48" i="89"/>
  <c r="AG48" i="89" s="1"/>
  <c r="AW48" i="89" s="1"/>
  <c r="BM169" i="89"/>
  <c r="AG169" i="89" s="1"/>
  <c r="AW169" i="89" s="1"/>
  <c r="BM148" i="89"/>
  <c r="AG148" i="89" s="1"/>
  <c r="AW148" i="89" s="1"/>
  <c r="BM152" i="89"/>
  <c r="AG152" i="89" s="1"/>
  <c r="AW152" i="89" s="1"/>
  <c r="BM55" i="89"/>
  <c r="AG55" i="89" s="1"/>
  <c r="AW55" i="89" s="1"/>
  <c r="BM184" i="89"/>
  <c r="AG184" i="89" s="1"/>
  <c r="AW184" i="89" s="1"/>
  <c r="BM71" i="89"/>
  <c r="AG71" i="89" s="1"/>
  <c r="AW71" i="89" s="1"/>
  <c r="BM165" i="89"/>
  <c r="AG165" i="89" s="1"/>
  <c r="AW165" i="89" s="1"/>
  <c r="FA28" i="89"/>
  <c r="FA197" i="89"/>
  <c r="FA68" i="89"/>
  <c r="FA91" i="89"/>
  <c r="FA112" i="89"/>
  <c r="FA134" i="89"/>
  <c r="FA157" i="89"/>
  <c r="FA178" i="89"/>
  <c r="FA48" i="89"/>
  <c r="FA221" i="89"/>
  <c r="EZ195" i="89"/>
  <c r="EZ32" i="89"/>
  <c r="EZ88" i="89"/>
  <c r="EZ153" i="89"/>
  <c r="EZ208" i="89"/>
  <c r="EZ37" i="89"/>
  <c r="EZ98" i="89"/>
  <c r="EZ154" i="89"/>
  <c r="EZ217" i="89"/>
  <c r="EZ48" i="89"/>
  <c r="EZ106" i="89"/>
  <c r="EZ164" i="89"/>
  <c r="EZ218" i="89"/>
  <c r="EZ57" i="89"/>
  <c r="EZ111" i="89"/>
  <c r="EZ170" i="89"/>
  <c r="EZ65" i="89"/>
  <c r="EZ67" i="89"/>
  <c r="EZ129" i="89"/>
  <c r="EZ184" i="89"/>
  <c r="EZ121" i="89"/>
  <c r="EZ80" i="89"/>
  <c r="EZ131" i="89"/>
  <c r="EZ213" i="89"/>
  <c r="EZ175" i="89"/>
  <c r="EZ114" i="89"/>
  <c r="EZ145" i="89"/>
  <c r="DU217" i="89"/>
  <c r="BM159" i="89"/>
  <c r="AG159" i="89" s="1"/>
  <c r="AW159" i="89" s="1"/>
  <c r="BM94" i="89"/>
  <c r="AG94" i="89" s="1"/>
  <c r="AW94" i="89" s="1"/>
  <c r="BM72" i="89"/>
  <c r="AG72" i="89" s="1"/>
  <c r="AW72" i="89" s="1"/>
  <c r="BM170" i="89"/>
  <c r="AG170" i="89" s="1"/>
  <c r="AW170" i="89" s="1"/>
  <c r="BM97" i="89"/>
  <c r="AG97" i="89" s="1"/>
  <c r="AW97" i="89" s="1"/>
  <c r="BM137" i="89"/>
  <c r="AG137" i="89" s="1"/>
  <c r="AW137" i="89" s="1"/>
  <c r="BM102" i="89"/>
  <c r="AG102" i="89" s="1"/>
  <c r="AW102" i="89" s="1"/>
  <c r="BM80" i="89"/>
  <c r="AG80" i="89" s="1"/>
  <c r="AW80" i="89" s="1"/>
  <c r="BM43" i="89"/>
  <c r="AG43" i="89" s="1"/>
  <c r="AW43" i="89" s="1"/>
  <c r="BM110" i="89"/>
  <c r="AG110" i="89" s="1"/>
  <c r="AW110" i="89" s="1"/>
  <c r="BM45" i="89"/>
  <c r="AG45" i="89" s="1"/>
  <c r="AW45" i="89" s="1"/>
  <c r="BM151" i="89"/>
  <c r="AG151" i="89" s="1"/>
  <c r="AW151" i="89" s="1"/>
  <c r="BM90" i="89"/>
  <c r="AG90" i="89" s="1"/>
  <c r="AW90" i="89" s="1"/>
  <c r="BM195" i="89"/>
  <c r="AG195" i="89" s="1"/>
  <c r="AW195" i="89" s="1"/>
  <c r="BM145" i="89"/>
  <c r="AG145" i="89" s="1"/>
  <c r="AW145" i="89" s="1"/>
  <c r="BM139" i="89"/>
  <c r="AG139" i="89" s="1"/>
  <c r="AW139" i="89" s="1"/>
  <c r="BM113" i="89"/>
  <c r="AG113" i="89" s="1"/>
  <c r="AW113" i="89" s="1"/>
  <c r="BM59" i="89"/>
  <c r="AG59" i="89" s="1"/>
  <c r="AW59" i="89" s="1"/>
  <c r="BM74" i="89"/>
  <c r="AG74" i="89" s="1"/>
  <c r="AW74" i="89" s="1"/>
  <c r="BM69" i="89"/>
  <c r="AG69" i="89" s="1"/>
  <c r="AW69" i="89" s="1"/>
  <c r="BM124" i="89"/>
  <c r="AG124" i="89" s="1"/>
  <c r="AW124" i="89" s="1"/>
  <c r="BM51" i="89"/>
  <c r="AG51" i="89" s="1"/>
  <c r="AW51" i="89" s="1"/>
  <c r="BM194" i="89"/>
  <c r="AG194" i="89" s="1"/>
  <c r="AW194" i="89" s="1"/>
  <c r="BM180" i="89"/>
  <c r="AG180" i="89" s="1"/>
  <c r="AW180" i="89" s="1"/>
  <c r="BM178" i="89"/>
  <c r="AG178" i="89" s="1"/>
  <c r="AW178" i="89" s="1"/>
  <c r="BM86" i="89"/>
  <c r="AG86" i="89" s="1"/>
  <c r="AW86" i="89" s="1"/>
  <c r="BM183" i="89"/>
  <c r="AG183" i="89" s="1"/>
  <c r="AW183" i="89" s="1"/>
  <c r="BM52" i="89"/>
  <c r="AG52" i="89" s="1"/>
  <c r="AW52" i="89" s="1"/>
  <c r="BM89" i="89"/>
  <c r="AG89" i="89" s="1"/>
  <c r="AW89" i="89" s="1"/>
  <c r="BM96" i="89"/>
  <c r="AG96" i="89" s="1"/>
  <c r="AW96" i="89" s="1"/>
  <c r="BM107" i="89"/>
  <c r="AG107" i="89" s="1"/>
  <c r="AW107" i="89" s="1"/>
  <c r="BM63" i="89"/>
  <c r="AG63" i="89" s="1"/>
  <c r="AW63" i="89" s="1"/>
  <c r="BM122" i="89"/>
  <c r="AG122" i="89" s="1"/>
  <c r="AW122" i="89" s="1"/>
  <c r="BM64" i="89"/>
  <c r="AG64" i="89" s="1"/>
  <c r="AW64" i="89" s="1"/>
  <c r="BM105" i="89"/>
  <c r="AG105" i="89" s="1"/>
  <c r="AW105" i="89" s="1"/>
  <c r="BM185" i="89"/>
  <c r="AG185" i="89" s="1"/>
  <c r="AW185" i="89" s="1"/>
  <c r="BM53" i="89"/>
  <c r="AG53" i="89" s="1"/>
  <c r="AW53" i="89" s="1"/>
  <c r="BM125" i="89"/>
  <c r="AG125" i="89" s="1"/>
  <c r="AW125" i="89" s="1"/>
  <c r="BM129" i="89"/>
  <c r="AG129" i="89" s="1"/>
  <c r="AW129" i="89" s="1"/>
  <c r="BM65" i="89"/>
  <c r="AG65" i="89" s="1"/>
  <c r="AW65" i="89" s="1"/>
  <c r="BM182" i="89"/>
  <c r="AG182" i="89" s="1"/>
  <c r="AW182" i="89" s="1"/>
  <c r="BM172" i="89"/>
  <c r="AG172" i="89" s="1"/>
  <c r="AW172" i="89" s="1"/>
  <c r="BM144" i="89"/>
  <c r="AG144" i="89" s="1"/>
  <c r="AW144" i="89" s="1"/>
  <c r="BM160" i="89"/>
  <c r="AG160" i="89" s="1"/>
  <c r="AW160" i="89" s="1"/>
  <c r="BM87" i="89"/>
  <c r="AG87" i="89" s="1"/>
  <c r="AW87" i="89" s="1"/>
  <c r="BM174" i="89"/>
  <c r="AG174" i="89" s="1"/>
  <c r="AW174" i="89" s="1"/>
  <c r="BM56" i="89"/>
  <c r="AG56" i="89" s="1"/>
  <c r="AW56" i="89" s="1"/>
  <c r="BM60" i="89"/>
  <c r="AG60" i="89" s="1"/>
  <c r="AW60" i="89" s="1"/>
  <c r="BM98" i="89"/>
  <c r="AG98" i="89" s="1"/>
  <c r="AW98" i="89" s="1"/>
  <c r="BM118" i="89"/>
  <c r="AG118" i="89" s="1"/>
  <c r="AW118" i="89" s="1"/>
  <c r="BM133" i="89"/>
  <c r="AG133" i="89" s="1"/>
  <c r="AW133" i="89" s="1"/>
  <c r="BM153" i="89"/>
  <c r="AG153" i="89" s="1"/>
  <c r="AW153" i="89" s="1"/>
  <c r="BM171" i="89"/>
  <c r="AG171" i="89" s="1"/>
  <c r="AW171" i="89" s="1"/>
  <c r="BM82" i="89"/>
  <c r="AG82" i="89" s="1"/>
  <c r="AW82" i="89" s="1"/>
  <c r="BM132" i="89"/>
  <c r="AG132" i="89" s="1"/>
  <c r="AW132" i="89" s="1"/>
  <c r="BM196" i="89"/>
  <c r="AG196" i="89" s="1"/>
  <c r="AW196" i="89" s="1"/>
  <c r="BM141" i="89"/>
  <c r="AG141" i="89" s="1"/>
  <c r="AW141" i="89" s="1"/>
  <c r="BM146" i="89"/>
  <c r="AG146" i="89" s="1"/>
  <c r="AW146" i="89" s="1"/>
  <c r="BM179" i="89"/>
  <c r="AG179" i="89" s="1"/>
  <c r="AW179" i="89" s="1"/>
  <c r="BM67" i="89"/>
  <c r="AG67" i="89" s="1"/>
  <c r="AW67" i="89" s="1"/>
  <c r="BM104" i="89"/>
  <c r="AG104" i="89" s="1"/>
  <c r="AW104" i="89" s="1"/>
  <c r="BM91" i="89"/>
  <c r="AG91" i="89" s="1"/>
  <c r="AW91" i="89" s="1"/>
  <c r="BM47" i="89"/>
  <c r="AG47" i="89" s="1"/>
  <c r="AW47" i="89" s="1"/>
  <c r="BM46" i="89"/>
  <c r="AG46" i="89" s="1"/>
  <c r="AW46" i="89" s="1"/>
  <c r="BM161" i="89"/>
  <c r="AG161" i="89" s="1"/>
  <c r="AW161" i="89" s="1"/>
  <c r="BM106" i="89"/>
  <c r="AG106" i="89" s="1"/>
  <c r="AW106" i="89" s="1"/>
  <c r="BM41" i="89"/>
  <c r="AG41" i="89" s="1"/>
  <c r="AW41" i="89" s="1"/>
  <c r="BM166" i="89"/>
  <c r="AG166" i="89" s="1"/>
  <c r="AW166" i="89" s="1"/>
  <c r="BM54" i="89"/>
  <c r="AG54" i="89" s="1"/>
  <c r="AW54" i="89" s="1"/>
  <c r="BM149" i="89"/>
  <c r="AG149" i="89" s="1"/>
  <c r="AW149" i="89" s="1"/>
  <c r="BM177" i="89"/>
  <c r="AG177" i="89" s="1"/>
  <c r="AW177" i="89" s="1"/>
  <c r="BM140" i="89"/>
  <c r="AG140" i="89" s="1"/>
  <c r="AW140" i="89" s="1"/>
  <c r="BM75" i="89"/>
  <c r="AG75" i="89" s="1"/>
  <c r="AW75" i="89" s="1"/>
  <c r="BM95" i="89"/>
  <c r="AG95" i="89" s="1"/>
  <c r="AW95" i="89" s="1"/>
  <c r="BM68" i="89"/>
  <c r="AG68" i="89" s="1"/>
  <c r="AW68" i="89" s="1"/>
  <c r="BM112" i="89"/>
  <c r="AG112" i="89" s="1"/>
  <c r="AW112" i="89" s="1"/>
  <c r="BM121" i="89"/>
  <c r="AG121" i="89" s="1"/>
  <c r="AW121" i="89" s="1"/>
  <c r="BM186" i="89"/>
  <c r="AG186" i="89" s="1"/>
  <c r="AW186" i="89" s="1"/>
  <c r="BM119" i="89"/>
  <c r="AG119" i="89" s="1"/>
  <c r="AW119" i="89" s="1"/>
  <c r="BM126" i="89"/>
  <c r="AG126" i="89" s="1"/>
  <c r="AW126" i="89" s="1"/>
  <c r="BM123" i="89"/>
  <c r="AG123" i="89" s="1"/>
  <c r="AW123" i="89" s="1"/>
  <c r="BM193" i="89"/>
  <c r="AG193" i="89" s="1"/>
  <c r="AW193" i="89" s="1"/>
  <c r="BM176" i="89"/>
  <c r="AG176" i="89" s="1"/>
  <c r="AW176" i="89" s="1"/>
  <c r="BM190" i="89"/>
  <c r="AG190" i="89" s="1"/>
  <c r="AW190" i="89" s="1"/>
  <c r="BM83" i="89"/>
  <c r="AG83" i="89" s="1"/>
  <c r="AW83" i="89" s="1"/>
  <c r="BM99" i="89"/>
  <c r="AG99" i="89" s="1"/>
  <c r="AW99" i="89" s="1"/>
  <c r="BM181" i="89"/>
  <c r="AG181" i="89" s="1"/>
  <c r="AW181" i="89" s="1"/>
  <c r="BM61" i="89"/>
  <c r="AG61" i="89" s="1"/>
  <c r="AW61" i="89" s="1"/>
  <c r="BM158" i="89"/>
  <c r="AG158" i="89" s="1"/>
  <c r="AW158" i="89" s="1"/>
  <c r="BM157" i="89"/>
  <c r="AG157" i="89" s="1"/>
  <c r="AW157" i="89" s="1"/>
  <c r="BM77" i="89"/>
  <c r="AG77" i="89" s="1"/>
  <c r="AW77" i="89" s="1"/>
  <c r="BM189" i="89"/>
  <c r="AG189" i="89" s="1"/>
  <c r="AW189" i="89" s="1"/>
  <c r="BM58" i="89"/>
  <c r="AG58" i="89" s="1"/>
  <c r="AW58" i="89" s="1"/>
  <c r="BM192" i="89"/>
  <c r="AG192" i="89" s="1"/>
  <c r="AW192" i="89" s="1"/>
  <c r="BM167" i="89"/>
  <c r="AG167" i="89" s="1"/>
  <c r="AW167" i="89" s="1"/>
  <c r="BM78" i="89"/>
  <c r="AG78" i="89" s="1"/>
  <c r="AW78" i="89" s="1"/>
  <c r="BM103" i="89"/>
  <c r="AG103" i="89" s="1"/>
  <c r="AW103" i="89" s="1"/>
  <c r="BM163" i="89"/>
  <c r="AG163" i="89" s="1"/>
  <c r="AW163" i="89" s="1"/>
  <c r="BM101" i="89"/>
  <c r="AG101" i="89" s="1"/>
  <c r="AW101" i="89" s="1"/>
  <c r="BM108" i="89"/>
  <c r="AG108" i="89" s="1"/>
  <c r="AW108" i="89" s="1"/>
  <c r="BM73" i="89"/>
  <c r="AG73" i="89" s="1"/>
  <c r="AW73" i="89" s="1"/>
  <c r="BM85" i="89"/>
  <c r="AG85" i="89" s="1"/>
  <c r="AW85" i="89" s="1"/>
  <c r="BM70" i="89"/>
  <c r="AG70" i="89" s="1"/>
  <c r="AW70" i="89" s="1"/>
  <c r="BM138" i="89"/>
  <c r="AG138" i="89" s="1"/>
  <c r="AW138" i="89" s="1"/>
  <c r="BM62" i="89"/>
  <c r="AG62" i="89" s="1"/>
  <c r="AW62" i="89" s="1"/>
  <c r="BM114" i="89"/>
  <c r="AG114" i="89" s="1"/>
  <c r="AW114" i="89" s="1"/>
  <c r="BM49" i="89"/>
  <c r="AG49" i="89" s="1"/>
  <c r="AW49" i="89" s="1"/>
  <c r="BM187" i="89"/>
  <c r="AG187" i="89" s="1"/>
  <c r="AW187" i="89" s="1"/>
  <c r="BM120" i="89"/>
  <c r="AG120" i="89" s="1"/>
  <c r="AW120" i="89" s="1"/>
  <c r="BM40" i="89"/>
  <c r="AG40" i="89" s="1"/>
  <c r="AW40" i="89" s="1"/>
  <c r="BM79" i="89"/>
  <c r="AG79" i="89" s="1"/>
  <c r="AW79" i="89" s="1"/>
  <c r="BM76" i="89"/>
  <c r="AG76" i="89" s="1"/>
  <c r="AW76" i="89" s="1"/>
  <c r="BM197" i="89"/>
  <c r="AG197" i="89" s="1"/>
  <c r="AW197" i="89" s="1"/>
  <c r="BM127" i="89"/>
  <c r="AG127" i="89" s="1"/>
  <c r="AW127" i="89" s="1"/>
  <c r="BM154" i="89"/>
  <c r="AG154" i="89" s="1"/>
  <c r="AW154" i="89" s="1"/>
  <c r="BM168" i="89"/>
  <c r="AG168" i="89" s="1"/>
  <c r="AW168" i="89" s="1"/>
  <c r="BM115" i="89"/>
  <c r="AG115" i="89" s="1"/>
  <c r="AW115" i="89" s="1"/>
  <c r="BM50" i="89"/>
  <c r="AG50" i="89" s="1"/>
  <c r="AW50" i="89" s="1"/>
  <c r="BM130" i="89"/>
  <c r="AG130" i="89" s="1"/>
  <c r="AW130" i="89" s="1"/>
  <c r="BM92" i="89"/>
  <c r="AG92" i="89" s="1"/>
  <c r="AW92" i="89" s="1"/>
  <c r="BM155" i="89"/>
  <c r="AG155" i="89" s="1"/>
  <c r="AW155" i="89" s="1"/>
  <c r="BM93" i="89"/>
  <c r="AG93" i="89" s="1"/>
  <c r="AW93" i="89" s="1"/>
  <c r="BM173" i="89"/>
  <c r="AG173" i="89" s="1"/>
  <c r="AW173" i="89" s="1"/>
  <c r="BM42" i="89"/>
  <c r="AG42" i="89" s="1"/>
  <c r="AW42" i="89" s="1"/>
  <c r="BM109" i="89"/>
  <c r="AG109" i="89" s="1"/>
  <c r="AW109" i="89" s="1"/>
  <c r="BM44" i="89"/>
  <c r="AG44" i="89" s="1"/>
  <c r="AW44" i="89" s="1"/>
  <c r="BM100" i="89"/>
  <c r="AG100" i="89" s="1"/>
  <c r="AW100" i="89" s="1"/>
  <c r="BM150" i="89"/>
  <c r="AG150" i="89" s="1"/>
  <c r="AW150" i="89" s="1"/>
  <c r="BM135" i="89"/>
  <c r="AG135" i="89" s="1"/>
  <c r="AW135" i="89" s="1"/>
  <c r="BM84" i="89"/>
  <c r="AG84" i="89" s="1"/>
  <c r="AW84" i="89" s="1"/>
  <c r="BM147" i="89"/>
  <c r="AG147" i="89" s="1"/>
  <c r="AW147" i="89" s="1"/>
  <c r="BM57" i="89"/>
  <c r="AG57" i="89" s="1"/>
  <c r="AW57" i="89" s="1"/>
  <c r="BM116" i="89"/>
  <c r="AG116" i="89" s="1"/>
  <c r="AW116" i="89" s="1"/>
  <c r="BM131" i="89"/>
  <c r="AG131" i="89" s="1"/>
  <c r="AW131" i="89" s="1"/>
  <c r="BM66" i="89"/>
  <c r="AG66" i="89" s="1"/>
  <c r="AW66" i="89" s="1"/>
  <c r="BM175" i="89"/>
  <c r="AG175" i="89" s="1"/>
  <c r="AW175" i="89" s="1"/>
  <c r="BM143" i="89"/>
  <c r="AG143" i="89" s="1"/>
  <c r="AW143" i="89" s="1"/>
  <c r="BM90" i="90"/>
  <c r="AG90" i="90" s="1"/>
  <c r="AW90" i="90" s="1"/>
  <c r="BM162" i="89"/>
  <c r="AG162" i="89" s="1"/>
  <c r="AW162" i="89" s="1"/>
  <c r="BM81" i="89"/>
  <c r="AG81" i="89" s="1"/>
  <c r="AW81" i="89" s="1"/>
  <c r="BM142" i="89"/>
  <c r="AG142" i="89" s="1"/>
  <c r="AW142" i="89" s="1"/>
  <c r="BL37" i="44"/>
  <c r="AF37" i="44" s="1"/>
  <c r="AV37" i="44" s="1"/>
  <c r="BL34" i="44"/>
  <c r="AF34" i="44" s="1"/>
  <c r="AV34" i="44" s="1"/>
  <c r="BL36" i="44"/>
  <c r="AF36" i="44" s="1"/>
  <c r="AV36" i="44" s="1"/>
  <c r="BL99" i="44"/>
  <c r="AF99" i="44" s="1"/>
  <c r="AV99" i="44" s="1"/>
  <c r="BL35" i="44"/>
  <c r="AF35" i="44" s="1"/>
  <c r="AV35" i="44" s="1"/>
  <c r="BL100" i="44"/>
  <c r="AF100" i="44" s="1"/>
  <c r="AV100" i="44" s="1"/>
  <c r="BL97" i="44"/>
  <c r="AF97" i="44" s="1"/>
  <c r="AV97" i="44" s="1"/>
  <c r="DU52" i="89"/>
  <c r="DU89" i="89"/>
  <c r="DU118" i="89"/>
  <c r="DU153" i="89"/>
  <c r="DU183" i="89"/>
  <c r="BL98" i="44"/>
  <c r="AF98" i="44" s="1"/>
  <c r="AV98" i="44" s="1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BI215" i="89" s="1"/>
  <c r="AC215" i="89" s="1"/>
  <c r="AS215" i="89" s="1"/>
  <c r="EK223" i="89"/>
  <c r="ES72" i="89"/>
  <c r="ES138" i="89"/>
  <c r="DM89" i="89"/>
  <c r="DM218" i="89"/>
  <c r="DM61" i="89"/>
  <c r="DM97" i="89"/>
  <c r="DM162" i="89"/>
  <c r="DM226" i="89"/>
  <c r="EK31" i="89"/>
  <c r="EK40" i="89"/>
  <c r="EK48" i="89"/>
  <c r="EK56" i="89"/>
  <c r="EK64" i="89"/>
  <c r="EK72" i="89"/>
  <c r="EK80" i="89"/>
  <c r="EK88" i="89"/>
  <c r="EK96" i="89"/>
  <c r="EK104" i="89"/>
  <c r="EK112" i="89"/>
  <c r="EK120" i="89"/>
  <c r="EK128" i="89"/>
  <c r="EK136" i="89"/>
  <c r="EK144" i="89"/>
  <c r="EK152" i="89"/>
  <c r="EK160" i="89"/>
  <c r="EK168" i="89"/>
  <c r="EK176" i="89"/>
  <c r="EK184" i="89"/>
  <c r="EK191" i="89"/>
  <c r="EK199" i="89"/>
  <c r="EK207" i="89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EK225" i="89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EK193" i="89"/>
  <c r="EK201" i="89"/>
  <c r="EK209" i="89"/>
  <c r="EK218" i="89"/>
  <c r="EK226" i="89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BA224" i="89" s="1"/>
  <c r="U224" i="89" s="1"/>
  <c r="AK224" i="89" s="1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BF226" i="89" s="1"/>
  <c r="Z226" i="89" s="1"/>
  <c r="AP226" i="89" s="1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EX203" i="89"/>
  <c r="EX211" i="89"/>
  <c r="EX219" i="89"/>
  <c r="EX227" i="89"/>
  <c r="EW207" i="89"/>
  <c r="EX29" i="89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EX178" i="89"/>
  <c r="EX186" i="89"/>
  <c r="EX199" i="89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EX152" i="89"/>
  <c r="EX160" i="89"/>
  <c r="EX171" i="89"/>
  <c r="EX179" i="89"/>
  <c r="EX187" i="89"/>
  <c r="EX192" i="89"/>
  <c r="EX206" i="89"/>
  <c r="EX215" i="89"/>
  <c r="EX222" i="89"/>
  <c r="EX31" i="89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DU145" i="44"/>
  <c r="DU153" i="44"/>
  <c r="DU161" i="44"/>
  <c r="DU169" i="44"/>
  <c r="DU177" i="44"/>
  <c r="DU185" i="44"/>
  <c r="DU195" i="44"/>
  <c r="DU205" i="44"/>
  <c r="DU213" i="44"/>
  <c r="DU221" i="44"/>
  <c r="BI221" i="44" s="1"/>
  <c r="AC221" i="44" s="1"/>
  <c r="AS221" i="44" s="1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DU206" i="44"/>
  <c r="DU214" i="44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DU208" i="44"/>
  <c r="DU216" i="44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DP215" i="44"/>
  <c r="DP223" i="44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BD225" i="44" s="1"/>
  <c r="X225" i="44" s="1"/>
  <c r="AN225" i="44" s="1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DP202" i="44"/>
  <c r="DP210" i="44"/>
  <c r="DP218" i="44"/>
  <c r="DP226" i="44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DP211" i="44"/>
  <c r="BD211" i="44" s="1"/>
  <c r="X211" i="44" s="1"/>
  <c r="AN211" i="44" s="1"/>
  <c r="DP219" i="44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14" i="37" s="1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DQ213" i="90"/>
  <c r="DQ221" i="90"/>
  <c r="BE221" i="90" s="1"/>
  <c r="Y221" i="90" s="1"/>
  <c r="AO221" i="90" s="1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BH29" i="89" s="1"/>
  <c r="AB29" i="89" s="1"/>
  <c r="AR29" i="89" s="1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DT198" i="89"/>
  <c r="DT206" i="89"/>
  <c r="DT215" i="89"/>
  <c r="BH215" i="89" s="1"/>
  <c r="AB215" i="89" s="1"/>
  <c r="AR215" i="89" s="1"/>
  <c r="DT223" i="89"/>
  <c r="BH223" i="89" s="1"/>
  <c r="AB223" i="89" s="1"/>
  <c r="AR223" i="89" s="1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D220" i="89" s="1"/>
  <c r="X220" i="89" s="1"/>
  <c r="AN220" i="89" s="1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BF226" i="90" s="1"/>
  <c r="Z226" i="90" s="1"/>
  <c r="AP226" i="90" s="1"/>
  <c r="DR225" i="90"/>
  <c r="DR224" i="90"/>
  <c r="DR223" i="90"/>
  <c r="DR222" i="90"/>
  <c r="DR221" i="90"/>
  <c r="DR220" i="90"/>
  <c r="DR219" i="90"/>
  <c r="DR218" i="90"/>
  <c r="DR217" i="90"/>
  <c r="DR215" i="90"/>
  <c r="DR214" i="90"/>
  <c r="DR216" i="90"/>
  <c r="DR213" i="90"/>
  <c r="DR212" i="90"/>
  <c r="BF212" i="90" s="1"/>
  <c r="Z212" i="90" s="1"/>
  <c r="AP212" i="90" s="1"/>
  <c r="DR211" i="90"/>
  <c r="DR210" i="90"/>
  <c r="DR209" i="90"/>
  <c r="DR208" i="90"/>
  <c r="DR207" i="90"/>
  <c r="DR206" i="90"/>
  <c r="DR205" i="90"/>
  <c r="DR204" i="90"/>
  <c r="DR203" i="90"/>
  <c r="DR202" i="90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BF220" i="44" s="1"/>
  <c r="Z220" i="44" s="1"/>
  <c r="AP220" i="44" s="1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BD223" i="90" s="1"/>
  <c r="X223" i="90" s="1"/>
  <c r="AN223" i="90" s="1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DQ198" i="90"/>
  <c r="DQ205" i="90"/>
  <c r="DQ216" i="90"/>
  <c r="BE216" i="90" s="1"/>
  <c r="Y216" i="90" s="1"/>
  <c r="AO216" i="90" s="1"/>
  <c r="DQ222" i="90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DT214" i="89"/>
  <c r="BH214" i="89" s="1"/>
  <c r="AB214" i="89" s="1"/>
  <c r="AR214" i="89" s="1"/>
  <c r="DT199" i="89"/>
  <c r="DT207" i="89"/>
  <c r="DT216" i="89"/>
  <c r="BH216" i="89" s="1"/>
  <c r="AB216" i="89" s="1"/>
  <c r="AR216" i="89" s="1"/>
  <c r="DT224" i="89"/>
  <c r="BH224" i="89" s="1"/>
  <c r="AB224" i="89" s="1"/>
  <c r="AR224" i="89" s="1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D221" i="89" s="1"/>
  <c r="X221" i="89" s="1"/>
  <c r="AN221" i="89" s="1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DP200" i="90"/>
  <c r="DP206" i="90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BE223" i="90" s="1"/>
  <c r="Y223" i="90" s="1"/>
  <c r="AO223" i="90" s="1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BJ227" i="89" s="1"/>
  <c r="AD227" i="89" s="1"/>
  <c r="AT227" i="89" s="1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DT200" i="89"/>
  <c r="DT208" i="89"/>
  <c r="BH208" i="89" s="1"/>
  <c r="AB208" i="89" s="1"/>
  <c r="AR208" i="89" s="1"/>
  <c r="DT217" i="89"/>
  <c r="BH217" i="89" s="1"/>
  <c r="AB217" i="89" s="1"/>
  <c r="AR217" i="89" s="1"/>
  <c r="DT225" i="89"/>
  <c r="BH225" i="89" s="1"/>
  <c r="AB225" i="89" s="1"/>
  <c r="AR225" i="89" s="1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AY227" i="90" s="1"/>
  <c r="S227" i="90" s="1"/>
  <c r="AI227" i="90" s="1"/>
  <c r="DK226" i="90"/>
  <c r="DK225" i="90"/>
  <c r="DK224" i="90"/>
  <c r="AY224" i="90" s="1"/>
  <c r="S224" i="90" s="1"/>
  <c r="AI224" i="90" s="1"/>
  <c r="DK223" i="90"/>
  <c r="AY223" i="90" s="1"/>
  <c r="S223" i="90" s="1"/>
  <c r="AI223" i="90" s="1"/>
  <c r="DK221" i="90"/>
  <c r="DK220" i="90"/>
  <c r="DK219" i="90"/>
  <c r="DK222" i="90"/>
  <c r="AY222" i="90" s="1"/>
  <c r="S222" i="90" s="1"/>
  <c r="AI222" i="90" s="1"/>
  <c r="DK218" i="90"/>
  <c r="AY218" i="90" s="1"/>
  <c r="S218" i="90" s="1"/>
  <c r="AI218" i="90" s="1"/>
  <c r="DK216" i="90"/>
  <c r="DK215" i="90"/>
  <c r="DK217" i="90"/>
  <c r="AY217" i="90" s="1"/>
  <c r="S217" i="90" s="1"/>
  <c r="AI217" i="90" s="1"/>
  <c r="DK214" i="90"/>
  <c r="DK213" i="90"/>
  <c r="DK212" i="90"/>
  <c r="DK210" i="90"/>
  <c r="DK209" i="90"/>
  <c r="DK208" i="90"/>
  <c r="DK207" i="90"/>
  <c r="DK206" i="90"/>
  <c r="DK205" i="90"/>
  <c r="DK211" i="90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DP207" i="90"/>
  <c r="DP217" i="90"/>
  <c r="DP225" i="90"/>
  <c r="BD225" i="90" s="1"/>
  <c r="X225" i="90" s="1"/>
  <c r="AN225" i="90" s="1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DQ200" i="90"/>
  <c r="DQ206" i="90"/>
  <c r="DQ215" i="90"/>
  <c r="BE215" i="90" s="1"/>
  <c r="Y215" i="90" s="1"/>
  <c r="AO215" i="90" s="1"/>
  <c r="DQ224" i="90"/>
  <c r="BE224" i="90" s="1"/>
  <c r="Y224" i="90" s="1"/>
  <c r="AO224" i="90" s="1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DT193" i="89"/>
  <c r="DT201" i="89"/>
  <c r="BH201" i="89" s="1"/>
  <c r="AB201" i="89" s="1"/>
  <c r="AR201" i="89" s="1"/>
  <c r="DT209" i="89"/>
  <c r="BH209" i="89" s="1"/>
  <c r="AB209" i="89" s="1"/>
  <c r="AR209" i="89" s="1"/>
  <c r="DT218" i="89"/>
  <c r="BH218" i="89" s="1"/>
  <c r="AB218" i="89" s="1"/>
  <c r="AR218" i="89" s="1"/>
  <c r="DT226" i="89"/>
  <c r="BH226" i="89" s="1"/>
  <c r="AB226" i="89" s="1"/>
  <c r="AR226" i="89" s="1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BD213" i="89" s="1"/>
  <c r="X213" i="89" s="1"/>
  <c r="AN213" i="89" s="1"/>
  <c r="DP223" i="89"/>
  <c r="BD223" i="89" s="1"/>
  <c r="X223" i="89" s="1"/>
  <c r="AN223" i="89" s="1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DP202" i="90"/>
  <c r="DP208" i="90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BJ221" i="89" s="1"/>
  <c r="AD221" i="89" s="1"/>
  <c r="AT221" i="89" s="1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DT194" i="89"/>
  <c r="DT202" i="89"/>
  <c r="BH202" i="89" s="1"/>
  <c r="AB202" i="89" s="1"/>
  <c r="AR202" i="89" s="1"/>
  <c r="DT210" i="89"/>
  <c r="BH210" i="89" s="1"/>
  <c r="AB210" i="89" s="1"/>
  <c r="AR210" i="89" s="1"/>
  <c r="DT219" i="89"/>
  <c r="BH219" i="89" s="1"/>
  <c r="AB219" i="89" s="1"/>
  <c r="AR219" i="89" s="1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D224" i="89" s="1"/>
  <c r="X224" i="89" s="1"/>
  <c r="AN224" i="89" s="1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BB227" i="90" s="1"/>
  <c r="V227" i="90" s="1"/>
  <c r="AL227" i="90" s="1"/>
  <c r="DN226" i="90"/>
  <c r="DN225" i="90"/>
  <c r="BB225" i="90" s="1"/>
  <c r="V225" i="90" s="1"/>
  <c r="AL225" i="90" s="1"/>
  <c r="DN224" i="90"/>
  <c r="DN223" i="90"/>
  <c r="BB223" i="90" s="1"/>
  <c r="V223" i="90" s="1"/>
  <c r="AL223" i="90" s="1"/>
  <c r="DN222" i="90"/>
  <c r="DN221" i="90"/>
  <c r="BB221" i="90" s="1"/>
  <c r="V221" i="90" s="1"/>
  <c r="AL221" i="90" s="1"/>
  <c r="DN220" i="90"/>
  <c r="BB220" i="90" s="1"/>
  <c r="V220" i="90" s="1"/>
  <c r="AL220" i="90" s="1"/>
  <c r="DN219" i="90"/>
  <c r="BB219" i="90" s="1"/>
  <c r="V219" i="90" s="1"/>
  <c r="AL219" i="90" s="1"/>
  <c r="DN215" i="90"/>
  <c r="BB215" i="90" s="1"/>
  <c r="V215" i="90" s="1"/>
  <c r="AL215" i="90" s="1"/>
  <c r="DN214" i="90"/>
  <c r="DN216" i="90"/>
  <c r="BB216" i="90" s="1"/>
  <c r="V216" i="90" s="1"/>
  <c r="AL216" i="90" s="1"/>
  <c r="DN218" i="90"/>
  <c r="BB218" i="90" s="1"/>
  <c r="V218" i="90" s="1"/>
  <c r="AL218" i="90" s="1"/>
  <c r="DN217" i="90"/>
  <c r="BB217" i="90" s="1"/>
  <c r="V217" i="90" s="1"/>
  <c r="AL217" i="90" s="1"/>
  <c r="DN213" i="90"/>
  <c r="DN212" i="90"/>
  <c r="DN211" i="90"/>
  <c r="BB211" i="90" s="1"/>
  <c r="V211" i="90" s="1"/>
  <c r="AL211" i="90" s="1"/>
  <c r="DN204" i="90"/>
  <c r="DN203" i="90"/>
  <c r="DN202" i="90"/>
  <c r="DN201" i="90"/>
  <c r="DN207" i="90"/>
  <c r="DN208" i="90"/>
  <c r="DN206" i="90"/>
  <c r="DN209" i="90"/>
  <c r="DN205" i="90"/>
  <c r="DN200" i="90"/>
  <c r="DN199" i="90"/>
  <c r="DN198" i="90"/>
  <c r="DN197" i="90"/>
  <c r="DN196" i="90"/>
  <c r="DN195" i="90"/>
  <c r="DN210" i="90"/>
  <c r="DN194" i="90"/>
  <c r="DN193" i="90"/>
  <c r="DN192" i="90"/>
  <c r="DN191" i="90"/>
  <c r="DN190" i="90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DU226" i="90"/>
  <c r="DU225" i="90"/>
  <c r="DU224" i="90"/>
  <c r="DU223" i="90"/>
  <c r="DU222" i="90"/>
  <c r="DU218" i="90"/>
  <c r="DU217" i="90"/>
  <c r="DU221" i="90"/>
  <c r="DU219" i="90"/>
  <c r="DU220" i="90"/>
  <c r="DU215" i="90"/>
  <c r="DU216" i="90"/>
  <c r="DU214" i="90"/>
  <c r="BI214" i="90" s="1"/>
  <c r="AC214" i="90" s="1"/>
  <c r="AS214" i="90" s="1"/>
  <c r="DU213" i="90"/>
  <c r="DU212" i="90"/>
  <c r="DU211" i="90"/>
  <c r="DU210" i="90"/>
  <c r="DU209" i="90"/>
  <c r="DU208" i="90"/>
  <c r="DU207" i="90"/>
  <c r="DU206" i="90"/>
  <c r="DU204" i="90"/>
  <c r="DU203" i="90"/>
  <c r="DU202" i="90"/>
  <c r="DU201" i="90"/>
  <c r="DU200" i="90"/>
  <c r="DU205" i="90"/>
  <c r="DU199" i="90"/>
  <c r="DU198" i="90"/>
  <c r="DU197" i="90"/>
  <c r="DU196" i="90"/>
  <c r="DU195" i="90"/>
  <c r="DU194" i="90"/>
  <c r="DU193" i="90"/>
  <c r="DU192" i="90"/>
  <c r="DU191" i="90"/>
  <c r="DU190" i="90"/>
  <c r="DU189" i="90"/>
  <c r="DU188" i="90"/>
  <c r="DU187" i="90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DP203" i="90"/>
  <c r="DP209" i="90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DQ192" i="90"/>
  <c r="DQ210" i="90"/>
  <c r="BE210" i="90" s="1"/>
  <c r="Y210" i="90" s="1"/>
  <c r="AO210" i="90" s="1"/>
  <c r="DQ207" i="90"/>
  <c r="DQ218" i="90"/>
  <c r="BE218" i="90" s="1"/>
  <c r="Y218" i="90" s="1"/>
  <c r="AO218" i="90" s="1"/>
  <c r="DQ226" i="90"/>
  <c r="BE226" i="90" s="1"/>
  <c r="Y226" i="90" s="1"/>
  <c r="AO226" i="90" s="1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BJ216" i="89" s="1"/>
  <c r="AD216" i="89" s="1"/>
  <c r="AT216" i="89" s="1"/>
  <c r="DV200" i="89"/>
  <c r="DV208" i="89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DL200" i="89"/>
  <c r="DL208" i="89"/>
  <c r="AZ208" i="89" s="1"/>
  <c r="T208" i="89" s="1"/>
  <c r="AJ208" i="89" s="1"/>
  <c r="DL216" i="89"/>
  <c r="AZ216" i="89" s="1"/>
  <c r="T216" i="89" s="1"/>
  <c r="AJ216" i="89" s="1"/>
  <c r="DL224" i="89"/>
  <c r="AZ224" i="89" s="1"/>
  <c r="T224" i="89" s="1"/>
  <c r="AJ224" i="89" s="1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DT195" i="89"/>
  <c r="DT203" i="89"/>
  <c r="DT211" i="89"/>
  <c r="BH211" i="89" s="1"/>
  <c r="AB211" i="89" s="1"/>
  <c r="AR211" i="89" s="1"/>
  <c r="DT220" i="89"/>
  <c r="BH220" i="89" s="1"/>
  <c r="AB220" i="89" s="1"/>
  <c r="AR220" i="89" s="1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DP209" i="89"/>
  <c r="DP217" i="89"/>
  <c r="DP225" i="89"/>
  <c r="BD225" i="89" s="1"/>
  <c r="X225" i="89" s="1"/>
  <c r="AN225" i="89" s="1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DP204" i="90"/>
  <c r="DP210" i="90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DQ193" i="90"/>
  <c r="DQ202" i="90"/>
  <c r="DQ211" i="90"/>
  <c r="BE211" i="90" s="1"/>
  <c r="Y211" i="90" s="1"/>
  <c r="AO211" i="90" s="1"/>
  <c r="DQ219" i="90"/>
  <c r="BE219" i="90" s="1"/>
  <c r="Y219" i="90" s="1"/>
  <c r="AO219" i="90" s="1"/>
  <c r="DQ227" i="90"/>
  <c r="BE227" i="90" s="1"/>
  <c r="Y227" i="90" s="1"/>
  <c r="AO227" i="90" s="1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DV209" i="89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DL217" i="89"/>
  <c r="AZ217" i="89" s="1"/>
  <c r="T217" i="89" s="1"/>
  <c r="AJ217" i="89" s="1"/>
  <c r="DL225" i="89"/>
  <c r="AZ225" i="89" s="1"/>
  <c r="T225" i="89" s="1"/>
  <c r="AJ225" i="89" s="1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EY198" i="44"/>
  <c r="EY206" i="44"/>
  <c r="BG206" i="44" s="1"/>
  <c r="AA206" i="44" s="1"/>
  <c r="AQ206" i="44" s="1"/>
  <c r="EY214" i="44"/>
  <c r="EY222" i="44"/>
  <c r="DT27" i="89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DT196" i="89"/>
  <c r="DT204" i="89"/>
  <c r="DT212" i="89"/>
  <c r="BH212" i="89" s="1"/>
  <c r="AB212" i="89" s="1"/>
  <c r="AR212" i="89" s="1"/>
  <c r="DT221" i="89"/>
  <c r="BH221" i="89" s="1"/>
  <c r="AB221" i="89" s="1"/>
  <c r="AR221" i="89" s="1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DP210" i="89"/>
  <c r="DP218" i="89"/>
  <c r="DP226" i="89"/>
  <c r="BD226" i="89" s="1"/>
  <c r="X226" i="89" s="1"/>
  <c r="AN226" i="89" s="1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DT222" i="90"/>
  <c r="DT226" i="90"/>
  <c r="BH226" i="90" s="1"/>
  <c r="AB226" i="90" s="1"/>
  <c r="AR226" i="90" s="1"/>
  <c r="DT227" i="90"/>
  <c r="DT221" i="90"/>
  <c r="BH221" i="90" s="1"/>
  <c r="AB221" i="90" s="1"/>
  <c r="AR221" i="90" s="1"/>
  <c r="DT220" i="90"/>
  <c r="DT225" i="90"/>
  <c r="DT218" i="90"/>
  <c r="BH218" i="90" s="1"/>
  <c r="AB218" i="90" s="1"/>
  <c r="AR218" i="90" s="1"/>
  <c r="DT217" i="90"/>
  <c r="DT216" i="90"/>
  <c r="DT219" i="90"/>
  <c r="DT215" i="90"/>
  <c r="DT214" i="90"/>
  <c r="DT213" i="90"/>
  <c r="DT212" i="90"/>
  <c r="DT211" i="90"/>
  <c r="DT210" i="90"/>
  <c r="BH210" i="90" s="1"/>
  <c r="AB210" i="90" s="1"/>
  <c r="AR210" i="90" s="1"/>
  <c r="DT209" i="90"/>
  <c r="DT208" i="90"/>
  <c r="DT207" i="90"/>
  <c r="DT206" i="90"/>
  <c r="DT204" i="90"/>
  <c r="DT203" i="90"/>
  <c r="DT202" i="90"/>
  <c r="DT205" i="90"/>
  <c r="DT201" i="90"/>
  <c r="DT200" i="90"/>
  <c r="DT199" i="90"/>
  <c r="DT198" i="90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BG226" i="89" s="1"/>
  <c r="AA226" i="89" s="1"/>
  <c r="AQ226" i="89" s="1"/>
  <c r="DS225" i="89"/>
  <c r="DS224" i="89"/>
  <c r="BG224" i="89" s="1"/>
  <c r="AA224" i="89" s="1"/>
  <c r="AQ224" i="89" s="1"/>
  <c r="DS223" i="89"/>
  <c r="DS222" i="89"/>
  <c r="DS221" i="89"/>
  <c r="DS220" i="89"/>
  <c r="DS219" i="89"/>
  <c r="BG219" i="89" s="1"/>
  <c r="AA219" i="89" s="1"/>
  <c r="AQ219" i="89" s="1"/>
  <c r="DS218" i="89"/>
  <c r="DS217" i="89"/>
  <c r="BG217" i="89" s="1"/>
  <c r="AA217" i="89" s="1"/>
  <c r="AQ217" i="89" s="1"/>
  <c r="DS216" i="89"/>
  <c r="BG216" i="89" s="1"/>
  <c r="AA216" i="89" s="1"/>
  <c r="AQ216" i="89" s="1"/>
  <c r="DS213" i="89"/>
  <c r="DS215" i="89"/>
  <c r="DS212" i="89"/>
  <c r="DS211" i="89"/>
  <c r="BG211" i="89" s="1"/>
  <c r="AA211" i="89" s="1"/>
  <c r="AQ211" i="89" s="1"/>
  <c r="DS210" i="89"/>
  <c r="BG210" i="89" s="1"/>
  <c r="AA210" i="89" s="1"/>
  <c r="AQ210" i="89" s="1"/>
  <c r="DS209" i="89"/>
  <c r="BG209" i="89" s="1"/>
  <c r="AA209" i="89" s="1"/>
  <c r="AQ209" i="89" s="1"/>
  <c r="DS208" i="89"/>
  <c r="DS207" i="89"/>
  <c r="DS206" i="89"/>
  <c r="DS205" i="89"/>
  <c r="DS204" i="89"/>
  <c r="DS203" i="89"/>
  <c r="DS202" i="89"/>
  <c r="DS201" i="89"/>
  <c r="DS200" i="89"/>
  <c r="DS199" i="89"/>
  <c r="DS198" i="89"/>
  <c r="DS197" i="89"/>
  <c r="DS196" i="89"/>
  <c r="DS195" i="89"/>
  <c r="DS194" i="89"/>
  <c r="DS193" i="89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DS31" i="89"/>
  <c r="DS30" i="89"/>
  <c r="DS29" i="89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EC204" i="44"/>
  <c r="EC203" i="44"/>
  <c r="EC202" i="44"/>
  <c r="EC201" i="44"/>
  <c r="EC200" i="44"/>
  <c r="EC199" i="44"/>
  <c r="EC198" i="44"/>
  <c r="EC197" i="44"/>
  <c r="EC196" i="44"/>
  <c r="EC195" i="44"/>
  <c r="EC194" i="44"/>
  <c r="EC193" i="44"/>
  <c r="EC192" i="44"/>
  <c r="EC190" i="44"/>
  <c r="EC189" i="44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DP211" i="90"/>
  <c r="DP213" i="90"/>
  <c r="BD213" i="90" s="1"/>
  <c r="X213" i="90" s="1"/>
  <c r="AN213" i="90" s="1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DQ194" i="90"/>
  <c r="DQ203" i="90"/>
  <c r="DQ212" i="90"/>
  <c r="BE212" i="90" s="1"/>
  <c r="Y212" i="90" s="1"/>
  <c r="AO212" i="90" s="1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BE214" i="44" s="1"/>
  <c r="Y214" i="44" s="1"/>
  <c r="AO214" i="44" s="1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DL202" i="89"/>
  <c r="DL210" i="89"/>
  <c r="AZ210" i="89" s="1"/>
  <c r="T210" i="89" s="1"/>
  <c r="AJ210" i="89" s="1"/>
  <c r="DL218" i="89"/>
  <c r="AZ218" i="89" s="1"/>
  <c r="T218" i="89" s="1"/>
  <c r="AJ218" i="89" s="1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BH28" i="89" s="1"/>
  <c r="AB28" i="89" s="1"/>
  <c r="AR28" i="89" s="1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DT197" i="89"/>
  <c r="DT205" i="89"/>
  <c r="BH205" i="89" s="1"/>
  <c r="AB205" i="89" s="1"/>
  <c r="AR205" i="89" s="1"/>
  <c r="DT213" i="89"/>
  <c r="BH213" i="89" s="1"/>
  <c r="AB213" i="89" s="1"/>
  <c r="AR213" i="89" s="1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DV198" i="90"/>
  <c r="DV202" i="90"/>
  <c r="DV218" i="90"/>
  <c r="BJ218" i="90" s="1"/>
  <c r="AD218" i="90" s="1"/>
  <c r="AT218" i="90" s="1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DP177" i="89"/>
  <c r="DP185" i="89"/>
  <c r="DP193" i="89"/>
  <c r="DP203" i="89"/>
  <c r="DP211" i="89"/>
  <c r="DP219" i="89"/>
  <c r="R9" i="54"/>
  <c r="AY216" i="90" l="1"/>
  <c r="S216" i="90" s="1"/>
  <c r="AI216" i="90" s="1"/>
  <c r="BB213" i="90"/>
  <c r="V213" i="90" s="1"/>
  <c r="AL213" i="90" s="1"/>
  <c r="BE203" i="90"/>
  <c r="Y203" i="90" s="1"/>
  <c r="AO203" i="90" s="1"/>
  <c r="BB212" i="90"/>
  <c r="V212" i="90" s="1"/>
  <c r="AL212" i="90" s="1"/>
  <c r="BB203" i="90"/>
  <c r="V203" i="90" s="1"/>
  <c r="AL203" i="90" s="1"/>
  <c r="BB207" i="90"/>
  <c r="V207" i="90" s="1"/>
  <c r="AL207" i="90" s="1"/>
  <c r="BE202" i="90"/>
  <c r="Y202" i="90" s="1"/>
  <c r="AO202" i="90" s="1"/>
  <c r="BD201" i="90"/>
  <c r="X201" i="90" s="1"/>
  <c r="AN201" i="90" s="1"/>
  <c r="AY211" i="90"/>
  <c r="S211" i="90" s="1"/>
  <c r="AI211" i="90" s="1"/>
  <c r="BB210" i="90"/>
  <c r="V210" i="90" s="1"/>
  <c r="AL210" i="90" s="1"/>
  <c r="BD203" i="90"/>
  <c r="X203" i="90" s="1"/>
  <c r="AN203" i="90" s="1"/>
  <c r="BC200" i="90"/>
  <c r="W200" i="90" s="1"/>
  <c r="AM200" i="90" s="1"/>
  <c r="BE205" i="90"/>
  <c r="Y205" i="90" s="1"/>
  <c r="AO205" i="90" s="1"/>
  <c r="AY209" i="90"/>
  <c r="S209" i="90" s="1"/>
  <c r="AI209" i="90" s="1"/>
  <c r="BD210" i="90"/>
  <c r="X210" i="90" s="1"/>
  <c r="AN210" i="90" s="1"/>
  <c r="BH204" i="90"/>
  <c r="AB204" i="90" s="1"/>
  <c r="AR204" i="90" s="1"/>
  <c r="AY207" i="90"/>
  <c r="S207" i="90" s="1"/>
  <c r="AI207" i="90" s="1"/>
  <c r="BC201" i="90"/>
  <c r="W201" i="90" s="1"/>
  <c r="AM201" i="90" s="1"/>
  <c r="BB197" i="90"/>
  <c r="V197" i="90" s="1"/>
  <c r="AL197" i="90" s="1"/>
  <c r="BE204" i="90"/>
  <c r="Y204" i="90" s="1"/>
  <c r="AO204" i="90" s="1"/>
  <c r="BD208" i="90"/>
  <c r="X208" i="90" s="1"/>
  <c r="AN208" i="90" s="1"/>
  <c r="BD207" i="90"/>
  <c r="X207" i="90" s="1"/>
  <c r="AN207" i="90" s="1"/>
  <c r="BD206" i="90"/>
  <c r="X206" i="90" s="1"/>
  <c r="AN206" i="90" s="1"/>
  <c r="BG201" i="89"/>
  <c r="AA201" i="89" s="1"/>
  <c r="AQ201" i="89" s="1"/>
  <c r="AZ202" i="89"/>
  <c r="T202" i="89" s="1"/>
  <c r="AJ202" i="89" s="1"/>
  <c r="BJ200" i="89"/>
  <c r="AD200" i="89" s="1"/>
  <c r="AT200" i="89" s="1"/>
  <c r="BJ208" i="89"/>
  <c r="AD208" i="89" s="1"/>
  <c r="AT208" i="89" s="1"/>
  <c r="BI199" i="89"/>
  <c r="AC199" i="89" s="1"/>
  <c r="AS199" i="89" s="1"/>
  <c r="BI201" i="89"/>
  <c r="AC201" i="89" s="1"/>
  <c r="AS201" i="89" s="1"/>
  <c r="BH206" i="89"/>
  <c r="AB206" i="89" s="1"/>
  <c r="AR206" i="89" s="1"/>
  <c r="BH207" i="89"/>
  <c r="AB207" i="89" s="1"/>
  <c r="AR207" i="89" s="1"/>
  <c r="BH199" i="89"/>
  <c r="AB199" i="89" s="1"/>
  <c r="AR199" i="89" s="1"/>
  <c r="BH204" i="89"/>
  <c r="AB204" i="89" s="1"/>
  <c r="AR204" i="89" s="1"/>
  <c r="BF199" i="89"/>
  <c r="Z199" i="89" s="1"/>
  <c r="AP199" i="89" s="1"/>
  <c r="BF204" i="89"/>
  <c r="Z204" i="89" s="1"/>
  <c r="AP204" i="89" s="1"/>
  <c r="BD199" i="89"/>
  <c r="X199" i="89" s="1"/>
  <c r="AN199" i="89" s="1"/>
  <c r="BA201" i="89"/>
  <c r="U201" i="89" s="1"/>
  <c r="AK201" i="89" s="1"/>
  <c r="AZ200" i="89"/>
  <c r="T200" i="89" s="1"/>
  <c r="AJ200" i="89" s="1"/>
  <c r="BD203" i="89"/>
  <c r="X203" i="89" s="1"/>
  <c r="AN203" i="89" s="1"/>
  <c r="BH198" i="89"/>
  <c r="AB198" i="89" s="1"/>
  <c r="AR198" i="89" s="1"/>
  <c r="BG202" i="89"/>
  <c r="AA202" i="89" s="1"/>
  <c r="AQ202" i="89" s="1"/>
  <c r="BH200" i="89"/>
  <c r="AB200" i="89" s="1"/>
  <c r="AR200" i="89" s="1"/>
  <c r="BH196" i="89"/>
  <c r="AB196" i="89" s="1"/>
  <c r="AR196" i="89" s="1"/>
  <c r="BJ209" i="89"/>
  <c r="AD209" i="89" s="1"/>
  <c r="AT209" i="89" s="1"/>
  <c r="BH203" i="89"/>
  <c r="AB203" i="89" s="1"/>
  <c r="AR203" i="89" s="1"/>
  <c r="BF200" i="89"/>
  <c r="Z200" i="89" s="1"/>
  <c r="AP200" i="89" s="1"/>
  <c r="BI207" i="89"/>
  <c r="AC207" i="89" s="1"/>
  <c r="AS207" i="89" s="1"/>
  <c r="BB201" i="90"/>
  <c r="V201" i="90" s="1"/>
  <c r="AL201" i="90" s="1"/>
  <c r="BB202" i="90"/>
  <c r="V202" i="90" s="1"/>
  <c r="AL202" i="90" s="1"/>
  <c r="BE206" i="90"/>
  <c r="Y206" i="90" s="1"/>
  <c r="AO206" i="90" s="1"/>
  <c r="AY210" i="90"/>
  <c r="S210" i="90" s="1"/>
  <c r="AI210" i="90" s="1"/>
  <c r="BF198" i="89"/>
  <c r="Z198" i="89" s="1"/>
  <c r="AP198" i="89" s="1"/>
  <c r="BA204" i="44"/>
  <c r="U204" i="44" s="1"/>
  <c r="AK204" i="44" s="1"/>
  <c r="BA203" i="44"/>
  <c r="U203" i="44" s="1"/>
  <c r="AK203" i="44" s="1"/>
  <c r="BD207" i="44"/>
  <c r="X207" i="44" s="1"/>
  <c r="AN207" i="44" s="1"/>
  <c r="BA205" i="44"/>
  <c r="U205" i="44" s="1"/>
  <c r="AK205" i="44" s="1"/>
  <c r="BF206" i="44"/>
  <c r="Z206" i="44" s="1"/>
  <c r="AP206" i="44" s="1"/>
  <c r="BI202" i="44"/>
  <c r="AC202" i="44" s="1"/>
  <c r="AS202" i="44" s="1"/>
  <c r="BA199" i="44"/>
  <c r="U199" i="44" s="1"/>
  <c r="AK199" i="44" s="1"/>
  <c r="BH197" i="89"/>
  <c r="AB197" i="89" s="1"/>
  <c r="AR197" i="89" s="1"/>
  <c r="BI120" i="89"/>
  <c r="AC120" i="89" s="1"/>
  <c r="AS120" i="89" s="1"/>
  <c r="BH198" i="90"/>
  <c r="AB198" i="90" s="1"/>
  <c r="AR198" i="90" s="1"/>
  <c r="BJ201" i="89"/>
  <c r="AD201" i="89" s="1"/>
  <c r="AT201" i="89" s="1"/>
  <c r="BI200" i="44"/>
  <c r="AC200" i="44" s="1"/>
  <c r="AS200" i="44" s="1"/>
  <c r="BI198" i="44"/>
  <c r="AC198" i="44" s="1"/>
  <c r="AS198" i="44" s="1"/>
  <c r="BA201" i="44"/>
  <c r="U201" i="44" s="1"/>
  <c r="AK201" i="44" s="1"/>
  <c r="BB198" i="90"/>
  <c r="V198" i="90" s="1"/>
  <c r="AL198" i="90" s="1"/>
  <c r="BE200" i="90"/>
  <c r="Y200" i="90" s="1"/>
  <c r="AO200" i="90" s="1"/>
  <c r="BD198" i="90"/>
  <c r="X198" i="90" s="1"/>
  <c r="AN198" i="90" s="1"/>
  <c r="BH194" i="89"/>
  <c r="AB194" i="89" s="1"/>
  <c r="AR194" i="89" s="1"/>
  <c r="BH195" i="89"/>
  <c r="AB195" i="89" s="1"/>
  <c r="AR195" i="89" s="1"/>
  <c r="BC199" i="89"/>
  <c r="W199" i="89" s="1"/>
  <c r="AM199" i="89" s="1"/>
  <c r="BF193" i="89"/>
  <c r="Z193" i="89" s="1"/>
  <c r="AP193" i="89" s="1"/>
  <c r="BF28" i="89"/>
  <c r="Z28" i="89" s="1"/>
  <c r="AP28" i="89" s="1"/>
  <c r="BH193" i="89"/>
  <c r="AB193" i="89" s="1"/>
  <c r="AR193" i="89" s="1"/>
  <c r="BH192" i="89"/>
  <c r="AB192" i="89" s="1"/>
  <c r="AR192" i="89" s="1"/>
  <c r="BG29" i="89"/>
  <c r="AA29" i="89" s="1"/>
  <c r="AQ29" i="89" s="1"/>
  <c r="BG194" i="89"/>
  <c r="AA194" i="89" s="1"/>
  <c r="AQ194" i="89" s="1"/>
  <c r="BF27" i="89"/>
  <c r="Z27" i="89" s="1"/>
  <c r="AP27" i="89" s="1"/>
  <c r="BD27" i="90"/>
  <c r="X27" i="90" s="1"/>
  <c r="AN27" i="90" s="1"/>
  <c r="BD192" i="90"/>
  <c r="X192" i="90" s="1"/>
  <c r="AN192" i="90" s="1"/>
  <c r="BD197" i="90"/>
  <c r="X197" i="90" s="1"/>
  <c r="AN197" i="90" s="1"/>
  <c r="BB192" i="90"/>
  <c r="V192" i="90" s="1"/>
  <c r="AL192" i="90" s="1"/>
  <c r="BE198" i="90"/>
  <c r="Y198" i="90" s="1"/>
  <c r="AO198" i="90" s="1"/>
  <c r="BC193" i="90"/>
  <c r="W193" i="90" s="1"/>
  <c r="AM193" i="90" s="1"/>
  <c r="BE193" i="90"/>
  <c r="Y193" i="90" s="1"/>
  <c r="AO193" i="90" s="1"/>
  <c r="BB191" i="90"/>
  <c r="V191" i="90" s="1"/>
  <c r="AL191" i="90" s="1"/>
  <c r="BC198" i="90"/>
  <c r="W198" i="90" s="1"/>
  <c r="AM198" i="90" s="1"/>
  <c r="BC199" i="90"/>
  <c r="W199" i="90" s="1"/>
  <c r="AM199" i="90" s="1"/>
  <c r="BD193" i="90"/>
  <c r="X193" i="90" s="1"/>
  <c r="AN193" i="90" s="1"/>
  <c r="BF29" i="89"/>
  <c r="Z29" i="89" s="1"/>
  <c r="AP29" i="89" s="1"/>
  <c r="BI128" i="89"/>
  <c r="AC128" i="89" s="1"/>
  <c r="AS128" i="89" s="1"/>
  <c r="BH27" i="89"/>
  <c r="AB27" i="89" s="1"/>
  <c r="AR27" i="89" s="1"/>
  <c r="BF197" i="89"/>
  <c r="Z197" i="89" s="1"/>
  <c r="AP197" i="89" s="1"/>
  <c r="BJ30" i="89"/>
  <c r="AD30" i="89" s="1"/>
  <c r="AT30" i="89" s="1"/>
  <c r="BH191" i="89"/>
  <c r="AB191" i="89" s="1"/>
  <c r="AR191" i="89" s="1"/>
  <c r="BH190" i="89"/>
  <c r="AB190" i="89" s="1"/>
  <c r="AR190" i="89" s="1"/>
  <c r="BC194" i="89"/>
  <c r="W194" i="89" s="1"/>
  <c r="AM194" i="89" s="1"/>
  <c r="BH187" i="89"/>
  <c r="AB187" i="89" s="1"/>
  <c r="AR187" i="89" s="1"/>
  <c r="BH186" i="89"/>
  <c r="AB186" i="89" s="1"/>
  <c r="AR186" i="89" s="1"/>
  <c r="BH30" i="89"/>
  <c r="AB30" i="89" s="1"/>
  <c r="AR30" i="89" s="1"/>
  <c r="BC196" i="89"/>
  <c r="W196" i="89" s="1"/>
  <c r="AM196" i="89" s="1"/>
  <c r="BF196" i="89"/>
  <c r="Z196" i="89" s="1"/>
  <c r="AP196" i="89" s="1"/>
  <c r="BH189" i="89"/>
  <c r="AB189" i="89" s="1"/>
  <c r="AR189" i="89" s="1"/>
  <c r="BG193" i="89"/>
  <c r="AA193" i="89" s="1"/>
  <c r="AQ193" i="89" s="1"/>
  <c r="AZ194" i="89"/>
  <c r="T194" i="89" s="1"/>
  <c r="AJ194" i="89" s="1"/>
  <c r="BC197" i="89"/>
  <c r="W197" i="89" s="1"/>
  <c r="AM197" i="89" s="1"/>
  <c r="BF192" i="89"/>
  <c r="Z192" i="89" s="1"/>
  <c r="AP192" i="89" s="1"/>
  <c r="BH188" i="89"/>
  <c r="AB188" i="89" s="1"/>
  <c r="AR188" i="89" s="1"/>
  <c r="BF190" i="89"/>
  <c r="Z190" i="89" s="1"/>
  <c r="AP190" i="89" s="1"/>
  <c r="BC195" i="89"/>
  <c r="W195" i="89" s="1"/>
  <c r="AM195" i="89" s="1"/>
  <c r="BC192" i="89"/>
  <c r="W192" i="89" s="1"/>
  <c r="AM192" i="89" s="1"/>
  <c r="BC191" i="89"/>
  <c r="W191" i="89" s="1"/>
  <c r="AM191" i="89" s="1"/>
  <c r="BF195" i="89"/>
  <c r="Z195" i="89" s="1"/>
  <c r="AP195" i="89" s="1"/>
  <c r="BA197" i="44"/>
  <c r="U197" i="44" s="1"/>
  <c r="AK197" i="44" s="1"/>
  <c r="BA200" i="44"/>
  <c r="U200" i="44" s="1"/>
  <c r="AK200" i="44" s="1"/>
  <c r="BA198" i="44"/>
  <c r="U198" i="44" s="1"/>
  <c r="AK198" i="44" s="1"/>
  <c r="BA202" i="44"/>
  <c r="U202" i="44" s="1"/>
  <c r="AK202" i="44" s="1"/>
  <c r="BI190" i="44"/>
  <c r="AC190" i="44" s="1"/>
  <c r="AS190" i="44" s="1"/>
  <c r="BH28" i="90"/>
  <c r="AB28" i="90" s="1"/>
  <c r="AR28" i="90" s="1"/>
  <c r="BE28" i="90"/>
  <c r="Y28" i="90" s="1"/>
  <c r="AO28" i="90" s="1"/>
  <c r="BD28" i="89"/>
  <c r="X28" i="89" s="1"/>
  <c r="AN28" i="89" s="1"/>
  <c r="BF31" i="89"/>
  <c r="Z31" i="89" s="1"/>
  <c r="AP31" i="89" s="1"/>
  <c r="BJ28" i="89"/>
  <c r="AD28" i="89" s="1"/>
  <c r="AT28" i="89" s="1"/>
  <c r="BG32" i="89"/>
  <c r="AA32" i="89" s="1"/>
  <c r="AQ32" i="89" s="1"/>
  <c r="BF30" i="89"/>
  <c r="Z30" i="89" s="1"/>
  <c r="AP30" i="89" s="1"/>
  <c r="BD30" i="89"/>
  <c r="X30" i="89" s="1"/>
  <c r="AN30" i="89" s="1"/>
  <c r="BD31" i="89"/>
  <c r="X31" i="89" s="1"/>
  <c r="AN31" i="89" s="1"/>
  <c r="BD29" i="89"/>
  <c r="X29" i="89" s="1"/>
  <c r="AN29" i="89" s="1"/>
  <c r="AZ192" i="89"/>
  <c r="T192" i="89" s="1"/>
  <c r="AJ192" i="89" s="1"/>
  <c r="BD31" i="90"/>
  <c r="X31" i="90" s="1"/>
  <c r="AN31" i="90" s="1"/>
  <c r="BD191" i="90"/>
  <c r="X191" i="90" s="1"/>
  <c r="AN191" i="90" s="1"/>
  <c r="BB194" i="90"/>
  <c r="V194" i="90" s="1"/>
  <c r="AL194" i="90" s="1"/>
  <c r="BB190" i="90"/>
  <c r="V190" i="90" s="1"/>
  <c r="AL190" i="90" s="1"/>
  <c r="BE196" i="90"/>
  <c r="Y196" i="90" s="1"/>
  <c r="AO196" i="90" s="1"/>
  <c r="BC189" i="90"/>
  <c r="W189" i="90" s="1"/>
  <c r="AM189" i="90" s="1"/>
  <c r="BE189" i="90"/>
  <c r="Y189" i="90" s="1"/>
  <c r="AO189" i="90" s="1"/>
  <c r="BF188" i="89"/>
  <c r="Z188" i="89" s="1"/>
  <c r="AP188" i="89" s="1"/>
  <c r="BF189" i="89"/>
  <c r="Z189" i="89" s="1"/>
  <c r="AP189" i="89" s="1"/>
  <c r="BF186" i="89"/>
  <c r="Z186" i="89" s="1"/>
  <c r="AP186" i="89" s="1"/>
  <c r="BC189" i="89"/>
  <c r="W189" i="89" s="1"/>
  <c r="AM189" i="89" s="1"/>
  <c r="BI188" i="89"/>
  <c r="AC188" i="89" s="1"/>
  <c r="AS188" i="89" s="1"/>
  <c r="BH184" i="89"/>
  <c r="AB184" i="89" s="1"/>
  <c r="AR184" i="89" s="1"/>
  <c r="BC187" i="89"/>
  <c r="W187" i="89" s="1"/>
  <c r="AM187" i="89" s="1"/>
  <c r="BI186" i="89"/>
  <c r="AC186" i="89" s="1"/>
  <c r="AS186" i="89" s="1"/>
  <c r="BC188" i="89"/>
  <c r="W188" i="89" s="1"/>
  <c r="AM188" i="89" s="1"/>
  <c r="BG189" i="44"/>
  <c r="AA189" i="44" s="1"/>
  <c r="AQ189" i="44" s="1"/>
  <c r="BA189" i="44"/>
  <c r="U189" i="44" s="1"/>
  <c r="AK189" i="44" s="1"/>
  <c r="BA190" i="44"/>
  <c r="U190" i="44" s="1"/>
  <c r="AK190" i="44" s="1"/>
  <c r="BH31" i="89"/>
  <c r="AB31" i="89" s="1"/>
  <c r="AR31" i="89" s="1"/>
  <c r="BF32" i="89"/>
  <c r="Z32" i="89" s="1"/>
  <c r="AP32" i="89" s="1"/>
  <c r="BF33" i="89"/>
  <c r="Z33" i="89" s="1"/>
  <c r="AP33" i="89" s="1"/>
  <c r="AZ209" i="89"/>
  <c r="T209" i="89" s="1"/>
  <c r="AJ209" i="89" s="1"/>
  <c r="BA221" i="89"/>
  <c r="U221" i="89" s="1"/>
  <c r="AK221" i="89" s="1"/>
  <c r="BA195" i="89"/>
  <c r="U195" i="89" s="1"/>
  <c r="AK195" i="89" s="1"/>
  <c r="BA217" i="89"/>
  <c r="U217" i="89" s="1"/>
  <c r="AK217" i="89" s="1"/>
  <c r="BA199" i="89"/>
  <c r="U199" i="89" s="1"/>
  <c r="AK199" i="89" s="1"/>
  <c r="BA197" i="89"/>
  <c r="U197" i="89" s="1"/>
  <c r="AK197" i="89" s="1"/>
  <c r="BF201" i="89"/>
  <c r="Z201" i="89" s="1"/>
  <c r="AP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I209" i="89"/>
  <c r="AC209" i="89" s="1"/>
  <c r="AS209" i="89" s="1"/>
  <c r="BA202" i="89"/>
  <c r="U202" i="89" s="1"/>
  <c r="AK202" i="89" s="1"/>
  <c r="BA223" i="89"/>
  <c r="U223" i="89" s="1"/>
  <c r="AK223" i="89" s="1"/>
  <c r="BA204" i="89"/>
  <c r="U204" i="89" s="1"/>
  <c r="AK204" i="89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I225" i="89"/>
  <c r="AC225" i="89" s="1"/>
  <c r="AS225" i="89" s="1"/>
  <c r="BA226" i="89"/>
  <c r="U226" i="89" s="1"/>
  <c r="AK226" i="89" s="1"/>
  <c r="BI189" i="89"/>
  <c r="AC189" i="89" s="1"/>
  <c r="AS189" i="89" s="1"/>
  <c r="BA207" i="89"/>
  <c r="U207" i="89" s="1"/>
  <c r="AK207" i="89" s="1"/>
  <c r="BA205" i="89"/>
  <c r="U205" i="89" s="1"/>
  <c r="AK205" i="89" s="1"/>
  <c r="BI217" i="89"/>
  <c r="AC217" i="89" s="1"/>
  <c r="AS21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BC193" i="89"/>
  <c r="W193" i="89" s="1"/>
  <c r="AM193" i="89" s="1"/>
  <c r="BC190" i="89"/>
  <c r="W190" i="89" s="1"/>
  <c r="AM190" i="89" s="1"/>
  <c r="BC28" i="89"/>
  <c r="W28" i="89" s="1"/>
  <c r="AM28" i="89" s="1"/>
  <c r="BI31" i="89"/>
  <c r="AC31" i="89" s="1"/>
  <c r="AS31" i="89" s="1"/>
  <c r="BC27" i="89"/>
  <c r="W27" i="89" s="1"/>
  <c r="AM27" i="89" s="1"/>
  <c r="BD219" i="44"/>
  <c r="X219" i="44" s="1"/>
  <c r="AN219" i="44" s="1"/>
  <c r="BD198" i="44"/>
  <c r="X198" i="44" s="1"/>
  <c r="AN198" i="44" s="1"/>
  <c r="BD197" i="44"/>
  <c r="X197" i="44" s="1"/>
  <c r="AN197" i="44" s="1"/>
  <c r="BD190" i="44"/>
  <c r="X190" i="44" s="1"/>
  <c r="AN190" i="44" s="1"/>
  <c r="BD201" i="44"/>
  <c r="X201" i="44" s="1"/>
  <c r="AN201" i="44" s="1"/>
  <c r="BD204" i="44"/>
  <c r="X204" i="44" s="1"/>
  <c r="AN204" i="44" s="1"/>
  <c r="BD203" i="44"/>
  <c r="X203" i="44" s="1"/>
  <c r="AN203" i="44" s="1"/>
  <c r="BD226" i="44"/>
  <c r="X226" i="44" s="1"/>
  <c r="AN226" i="44" s="1"/>
  <c r="BD202" i="44"/>
  <c r="X202" i="44" s="1"/>
  <c r="AN202" i="44" s="1"/>
  <c r="BE29" i="89"/>
  <c r="Y29" i="89" s="1"/>
  <c r="AO29" i="89" s="1"/>
  <c r="BC28" i="90"/>
  <c r="W28" i="90" s="1"/>
  <c r="AM28" i="90" s="1"/>
  <c r="BJ202" i="90"/>
  <c r="AD202" i="90" s="1"/>
  <c r="AT202" i="90" s="1"/>
  <c r="BH186" i="90"/>
  <c r="AB186" i="90" s="1"/>
  <c r="AR186" i="90" s="1"/>
  <c r="BH223" i="90"/>
  <c r="AB223" i="90" s="1"/>
  <c r="AR223" i="90" s="1"/>
  <c r="BE29" i="90"/>
  <c r="Y29" i="90" s="1"/>
  <c r="AO29" i="90" s="1"/>
  <c r="BJ189" i="90"/>
  <c r="AD189" i="90" s="1"/>
  <c r="AT189" i="90" s="1"/>
  <c r="BF202" i="90"/>
  <c r="Z202" i="90" s="1"/>
  <c r="AP202" i="90" s="1"/>
  <c r="BE186" i="90"/>
  <c r="Y186" i="90" s="1"/>
  <c r="AO186" i="90" s="1"/>
  <c r="BD209" i="90"/>
  <c r="X209" i="90" s="1"/>
  <c r="AN209" i="90" s="1"/>
  <c r="BC202" i="90"/>
  <c r="W202" i="90" s="1"/>
  <c r="AM202" i="90" s="1"/>
  <c r="BA209" i="90"/>
  <c r="U209" i="90" s="1"/>
  <c r="AK209" i="90" s="1"/>
  <c r="BA220" i="90"/>
  <c r="U220" i="90" s="1"/>
  <c r="AK220" i="90" s="1"/>
  <c r="BA226" i="90"/>
  <c r="U226" i="90" s="1"/>
  <c r="AK226" i="90" s="1"/>
  <c r="BA210" i="90"/>
  <c r="U210" i="90" s="1"/>
  <c r="AK210" i="90" s="1"/>
  <c r="BA221" i="90"/>
  <c r="U221" i="90" s="1"/>
  <c r="AK221" i="90" s="1"/>
  <c r="BA227" i="90"/>
  <c r="U227" i="90" s="1"/>
  <c r="AK227" i="90" s="1"/>
  <c r="BA211" i="90"/>
  <c r="U211" i="90" s="1"/>
  <c r="AK211" i="90" s="1"/>
  <c r="BA217" i="90"/>
  <c r="U217" i="90" s="1"/>
  <c r="AK217" i="90" s="1"/>
  <c r="BA212" i="90"/>
  <c r="U212" i="90" s="1"/>
  <c r="AK212" i="90" s="1"/>
  <c r="BA218" i="90"/>
  <c r="U218" i="90" s="1"/>
  <c r="AK218" i="90" s="1"/>
  <c r="BA214" i="90"/>
  <c r="U214" i="90" s="1"/>
  <c r="AK214" i="90" s="1"/>
  <c r="BA213" i="90"/>
  <c r="U213" i="90" s="1"/>
  <c r="AK213" i="90" s="1"/>
  <c r="BA223" i="90"/>
  <c r="U223" i="90" s="1"/>
  <c r="AK223" i="90" s="1"/>
  <c r="BA206" i="90"/>
  <c r="U206" i="90" s="1"/>
  <c r="AK206" i="90" s="1"/>
  <c r="BA219" i="90"/>
  <c r="U219" i="90" s="1"/>
  <c r="AK219" i="90" s="1"/>
  <c r="BA222" i="90"/>
  <c r="U222" i="90" s="1"/>
  <c r="AK222" i="90" s="1"/>
  <c r="BA207" i="90"/>
  <c r="U207" i="90" s="1"/>
  <c r="AK207" i="90" s="1"/>
  <c r="BA216" i="90"/>
  <c r="U216" i="90" s="1"/>
  <c r="AK216" i="90" s="1"/>
  <c r="BA224" i="90"/>
  <c r="U224" i="90" s="1"/>
  <c r="AK224" i="90" s="1"/>
  <c r="BA208" i="90"/>
  <c r="U208" i="90" s="1"/>
  <c r="AK208" i="90" s="1"/>
  <c r="BA215" i="90"/>
  <c r="U215" i="90" s="1"/>
  <c r="AK215" i="90" s="1"/>
  <c r="BA225" i="90"/>
  <c r="U225" i="90" s="1"/>
  <c r="AK225" i="90" s="1"/>
  <c r="BE30" i="90"/>
  <c r="Y30" i="90" s="1"/>
  <c r="AO30" i="90" s="1"/>
  <c r="BE188" i="90"/>
  <c r="Y188" i="90" s="1"/>
  <c r="AO188" i="90" s="1"/>
  <c r="BI215" i="90"/>
  <c r="AC215" i="90" s="1"/>
  <c r="AS215" i="90" s="1"/>
  <c r="BI224" i="90"/>
  <c r="AC224" i="90" s="1"/>
  <c r="AS224" i="90" s="1"/>
  <c r="BI206" i="90"/>
  <c r="AC206" i="90" s="1"/>
  <c r="AS206" i="90" s="1"/>
  <c r="BI197" i="90"/>
  <c r="AC197" i="90" s="1"/>
  <c r="AS197" i="90" s="1"/>
  <c r="BI213" i="90"/>
  <c r="AC213" i="90" s="1"/>
  <c r="AS213" i="90" s="1"/>
  <c r="BI202" i="90"/>
  <c r="AC202" i="90" s="1"/>
  <c r="AS202" i="90" s="1"/>
  <c r="BI196" i="90"/>
  <c r="AC196" i="90" s="1"/>
  <c r="AS196" i="90" s="1"/>
  <c r="BI217" i="90"/>
  <c r="AC217" i="90" s="1"/>
  <c r="AS217" i="90" s="1"/>
  <c r="BI187" i="90"/>
  <c r="AC187" i="90" s="1"/>
  <c r="AS187" i="90" s="1"/>
  <c r="BI211" i="90"/>
  <c r="AC211" i="90" s="1"/>
  <c r="AS211" i="90" s="1"/>
  <c r="BI227" i="90"/>
  <c r="AC227" i="90" s="1"/>
  <c r="AS227" i="90" s="1"/>
  <c r="BH194" i="90"/>
  <c r="AB194" i="90" s="1"/>
  <c r="AR194" i="90" s="1"/>
  <c r="BH211" i="90"/>
  <c r="AB211" i="90" s="1"/>
  <c r="AR211" i="90" s="1"/>
  <c r="BC88" i="90"/>
  <c r="W88" i="90" s="1"/>
  <c r="AM88" i="90" s="1"/>
  <c r="BJ212" i="90"/>
  <c r="AD212" i="90" s="1"/>
  <c r="AT212" i="90" s="1"/>
  <c r="BJ211" i="90"/>
  <c r="AD211" i="90" s="1"/>
  <c r="AT211" i="90" s="1"/>
  <c r="BJ225" i="90"/>
  <c r="AD225" i="90" s="1"/>
  <c r="AT225" i="90" s="1"/>
  <c r="BJ222" i="90"/>
  <c r="AD222" i="90" s="1"/>
  <c r="AT222" i="90" s="1"/>
  <c r="BJ208" i="90"/>
  <c r="AD208" i="90" s="1"/>
  <c r="AT208" i="90" s="1"/>
  <c r="BJ205" i="90"/>
  <c r="AD205" i="90" s="1"/>
  <c r="AT205" i="90" s="1"/>
  <c r="BJ214" i="90"/>
  <c r="AD214" i="90" s="1"/>
  <c r="AT214" i="90" s="1"/>
  <c r="BJ221" i="90"/>
  <c r="AD221" i="90" s="1"/>
  <c r="AT221" i="90" s="1"/>
  <c r="BJ206" i="90"/>
  <c r="AD206" i="90" s="1"/>
  <c r="AT206" i="90" s="1"/>
  <c r="BJ224" i="90"/>
  <c r="AD224" i="90" s="1"/>
  <c r="AT224" i="90" s="1"/>
  <c r="BJ223" i="90"/>
  <c r="AD223" i="90" s="1"/>
  <c r="AT223" i="90" s="1"/>
  <c r="BJ213" i="90"/>
  <c r="AD213" i="90" s="1"/>
  <c r="AT213" i="90" s="1"/>
  <c r="BJ210" i="90"/>
  <c r="AD210" i="90" s="1"/>
  <c r="AT210" i="90" s="1"/>
  <c r="BJ217" i="90"/>
  <c r="AD217" i="90" s="1"/>
  <c r="AT217" i="90" s="1"/>
  <c r="BJ216" i="90"/>
  <c r="AD216" i="90" s="1"/>
  <c r="AT216" i="90" s="1"/>
  <c r="BJ201" i="90"/>
  <c r="AD201" i="90" s="1"/>
  <c r="AT201" i="90" s="1"/>
  <c r="BJ226" i="90"/>
  <c r="AD226" i="90" s="1"/>
  <c r="AT226" i="90" s="1"/>
  <c r="BJ204" i="90"/>
  <c r="AD204" i="90" s="1"/>
  <c r="AT204" i="90" s="1"/>
  <c r="BJ203" i="90"/>
  <c r="AD203" i="90" s="1"/>
  <c r="AT203" i="90" s="1"/>
  <c r="BJ215" i="90"/>
  <c r="AD215" i="90" s="1"/>
  <c r="AT215" i="90" s="1"/>
  <c r="BJ227" i="90"/>
  <c r="AD227" i="90" s="1"/>
  <c r="AT227" i="90" s="1"/>
  <c r="BJ207" i="90"/>
  <c r="AD207" i="90" s="1"/>
  <c r="AT207" i="90" s="1"/>
  <c r="BJ220" i="90"/>
  <c r="AD220" i="90" s="1"/>
  <c r="AT220" i="90" s="1"/>
  <c r="BJ219" i="90"/>
  <c r="AD219" i="90" s="1"/>
  <c r="AT219" i="90" s="1"/>
  <c r="BJ209" i="90"/>
  <c r="AD209" i="90" s="1"/>
  <c r="AT209" i="90" s="1"/>
  <c r="BI225" i="90"/>
  <c r="AC225" i="90" s="1"/>
  <c r="AS225" i="90" s="1"/>
  <c r="BI204" i="90"/>
  <c r="AC204" i="90" s="1"/>
  <c r="AS204" i="90" s="1"/>
  <c r="BI218" i="90"/>
  <c r="AC218" i="90" s="1"/>
  <c r="AS218" i="90" s="1"/>
  <c r="BI207" i="90"/>
  <c r="AC207" i="90" s="1"/>
  <c r="AS207" i="90" s="1"/>
  <c r="BF220" i="90"/>
  <c r="Z220" i="90" s="1"/>
  <c r="AP220" i="90" s="1"/>
  <c r="BE190" i="90"/>
  <c r="Y190" i="90" s="1"/>
  <c r="AO190" i="90" s="1"/>
  <c r="BE222" i="90"/>
  <c r="Y222" i="90" s="1"/>
  <c r="AO222" i="90" s="1"/>
  <c r="BE208" i="90"/>
  <c r="Y208" i="90" s="1"/>
  <c r="AO208" i="90" s="1"/>
  <c r="BE213" i="90"/>
  <c r="Y213" i="90" s="1"/>
  <c r="AO213" i="90" s="1"/>
  <c r="BC33" i="90"/>
  <c r="W33" i="90" s="1"/>
  <c r="AM33" i="90" s="1"/>
  <c r="BC32" i="90"/>
  <c r="W32" i="90" s="1"/>
  <c r="AM32" i="90" s="1"/>
  <c r="BJ189" i="89"/>
  <c r="AD189" i="89" s="1"/>
  <c r="AT189" i="89" s="1"/>
  <c r="BI223" i="89"/>
  <c r="AC223" i="89" s="1"/>
  <c r="AS223" i="89" s="1"/>
  <c r="BI226" i="89"/>
  <c r="AC226" i="89" s="1"/>
  <c r="AS226" i="89" s="1"/>
  <c r="BD217" i="89"/>
  <c r="X217" i="89" s="1"/>
  <c r="AN217" i="89" s="1"/>
  <c r="BD209" i="89"/>
  <c r="X209" i="89" s="1"/>
  <c r="AN209" i="89" s="1"/>
  <c r="BD211" i="89"/>
  <c r="X211" i="89" s="1"/>
  <c r="AN211" i="89" s="1"/>
  <c r="BD201" i="89"/>
  <c r="X201" i="89" s="1"/>
  <c r="AN201" i="89" s="1"/>
  <c r="BD218" i="89"/>
  <c r="X218" i="89" s="1"/>
  <c r="AN218" i="89" s="1"/>
  <c r="BD202" i="89"/>
  <c r="X202" i="89" s="1"/>
  <c r="AN202" i="89" s="1"/>
  <c r="BC30" i="89"/>
  <c r="W30" i="89" s="1"/>
  <c r="AM30" i="89" s="1"/>
  <c r="BC29" i="89"/>
  <c r="W29" i="89" s="1"/>
  <c r="AM29" i="89" s="1"/>
  <c r="BI118" i="89"/>
  <c r="AC118" i="89" s="1"/>
  <c r="AS118" i="89" s="1"/>
  <c r="Q2" i="89"/>
  <c r="BI149" i="89"/>
  <c r="AC149" i="89" s="1"/>
  <c r="AS149" i="89" s="1"/>
  <c r="BI44" i="89"/>
  <c r="AC44" i="89" s="1"/>
  <c r="AS44" i="89" s="1"/>
  <c r="BD200" i="44"/>
  <c r="X200" i="44" s="1"/>
  <c r="AN200" i="44" s="1"/>
  <c r="BD210" i="44"/>
  <c r="X210" i="44" s="1"/>
  <c r="AN210" i="44" s="1"/>
  <c r="BD215" i="44"/>
  <c r="X215" i="44" s="1"/>
  <c r="AN215" i="44" s="1"/>
  <c r="BD222" i="44"/>
  <c r="X222" i="44" s="1"/>
  <c r="AN222" i="44" s="1"/>
  <c r="BD218" i="44"/>
  <c r="X218" i="44" s="1"/>
  <c r="AN218" i="44" s="1"/>
  <c r="BD223" i="44"/>
  <c r="X223" i="44" s="1"/>
  <c r="AN223" i="44" s="1"/>
  <c r="BD195" i="44"/>
  <c r="X195" i="44" s="1"/>
  <c r="AN195" i="44" s="1"/>
  <c r="BH220" i="44"/>
  <c r="AB220" i="44" s="1"/>
  <c r="AR220" i="44" s="1"/>
  <c r="BE221" i="44"/>
  <c r="Y221" i="44" s="1"/>
  <c r="AO221" i="44" s="1"/>
  <c r="BI214" i="44"/>
  <c r="AC214" i="44" s="1"/>
  <c r="AS214" i="44" s="1"/>
  <c r="BI216" i="44"/>
  <c r="AC216" i="44" s="1"/>
  <c r="AS216" i="44" s="1"/>
  <c r="BI192" i="44"/>
  <c r="AC192" i="44" s="1"/>
  <c r="AS192" i="44" s="1"/>
  <c r="BG201" i="44"/>
  <c r="AA201" i="44" s="1"/>
  <c r="AQ201" i="44" s="1"/>
  <c r="BD193" i="44"/>
  <c r="X193" i="44" s="1"/>
  <c r="AN193" i="44" s="1"/>
  <c r="BD189" i="44"/>
  <c r="X189" i="44" s="1"/>
  <c r="AN189" i="44" s="1"/>
  <c r="BI56" i="44"/>
  <c r="AC56" i="44" s="1"/>
  <c r="AS56" i="44" s="1"/>
  <c r="BI144" i="89"/>
  <c r="AC144" i="89" s="1"/>
  <c r="AS144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15" i="37" s="1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X43" i="89" s="1"/>
  <c r="AN43" i="89" s="1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W32" i="44" l="1"/>
  <c r="AM32" i="44" s="1"/>
  <c r="G2" i="44" s="1"/>
  <c r="V31" i="44"/>
  <c r="AL31" i="44" s="1"/>
  <c r="F2" i="44" s="1"/>
  <c r="G2" i="90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C2" i="44"/>
  <c r="I2" i="44"/>
  <c r="H2" i="89"/>
  <c r="R13" i="54"/>
  <c r="T3" i="54"/>
  <c r="T4" i="54" s="1"/>
  <c r="B2" i="90" l="1"/>
  <c r="B2" i="44"/>
  <c r="B2" i="89"/>
</calcChain>
</file>

<file path=xl/sharedStrings.xml><?xml version="1.0" encoding="utf-8"?>
<sst xmlns="http://schemas.openxmlformats.org/spreadsheetml/2006/main" count="358" uniqueCount="86">
  <si>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</si>
  <si>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</si>
  <si>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</si>
  <si>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</si>
  <si>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</si>
  <si>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</si>
  <si>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</si>
  <si>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</si>
  <si>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</si>
  <si>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</si>
  <si>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</si>
  <si>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</si>
  <si>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</si>
  <si>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</si>
  <si>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</si>
  <si>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</si>
  <si>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</si>
  <si>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</si>
  <si>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</si>
  <si>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</si>
  <si>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</si>
  <si>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</si>
  <si>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</si>
  <si>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</si>
  <si>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</si>
  <si>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</si>
  <si>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</si>
  <si>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</si>
  <si>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</si>
  <si>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</si>
  <si>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</si>
  <si>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</si>
  <si>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</si>
  <si>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</si>
  <si>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</si>
  <si>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</si>
  <si>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</si>
  <si>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</si>
  <si>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</si>
  <si>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</si>
  <si>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</si>
  <si>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</si>
  <si>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</si>
  <si>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</si>
  <si>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</si>
  <si>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</si>
  <si>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</si>
  <si>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</si>
  <si>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</si>
  <si>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</si>
  <si>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</si>
  <si>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</si>
  <si>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</si>
  <si>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</si>
  <si>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</si>
  <si>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</si>
  <si>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</si>
  <si>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</si>
  <si>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</si>
  <si>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</si>
  <si>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</si>
  <si>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</si>
  <si>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</si>
  <si>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</si>
  <si>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</si>
  <si>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</si>
  <si>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</si>
  <si>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</si>
  <si>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</si>
  <si>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</si>
  <si>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</si>
  <si>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</si>
  <si>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</si>
  <si>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</si>
  <si>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</si>
  <si>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</si>
  <si>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</si>
  <si>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</si>
  <si>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</si>
  <si>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</si>
  <si>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</si>
  <si>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</si>
  <si>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</si>
  <si>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</si>
  <si>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</si>
  <si>
    <t>MMP-1(S318C)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</si>
</sst>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5" fillId="3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92.754999999999995</c:v>
                </c:pt>
                <c:pt idx="1">
                  <c:v>93.653000000000006</c:v>
                </c:pt>
                <c:pt idx="2">
                  <c:v>93.162999999999997</c:v>
                </c:pt>
                <c:pt idx="3">
                  <c:v>93.326999999999998</c:v>
                </c:pt>
                <c:pt idx="4">
                  <c:v>92.102000000000004</c:v>
                </c:pt>
                <c:pt idx="5">
                  <c:v>92.51</c:v>
                </c:pt>
                <c:pt idx="6">
                  <c:v>93.897999999999996</c:v>
                </c:pt>
                <c:pt idx="7">
                  <c:v>92.918000000000006</c:v>
                </c:pt>
                <c:pt idx="8">
                  <c:v>94.061000000000007</c:v>
                </c:pt>
                <c:pt idx="9">
                  <c:v>93.816000000000003</c:v>
                </c:pt>
                <c:pt idx="10">
                  <c:v>92.429000000000002</c:v>
                </c:pt>
                <c:pt idx="11">
                  <c:v>92.346999999999994</c:v>
                </c:pt>
                <c:pt idx="12">
                  <c:v>92.918000000000006</c:v>
                </c:pt>
                <c:pt idx="13">
                  <c:v>91.938999999999993</c:v>
                </c:pt>
                <c:pt idx="14">
                  <c:v>93.081999999999994</c:v>
                </c:pt>
                <c:pt idx="15">
                  <c:v>94.143000000000001</c:v>
                </c:pt>
                <c:pt idx="16">
                  <c:v>93.653000000000006</c:v>
                </c:pt>
                <c:pt idx="17">
                  <c:v>93.326999999999998</c:v>
                </c:pt>
                <c:pt idx="18">
                  <c:v>93.897999999999996</c:v>
                </c:pt>
                <c:pt idx="19">
                  <c:v>93.408000000000001</c:v>
                </c:pt>
                <c:pt idx="20">
                  <c:v>93.897999999999996</c:v>
                </c:pt>
                <c:pt idx="21">
                  <c:v>94.959000000000003</c:v>
                </c:pt>
                <c:pt idx="22">
                  <c:v>95.122</c:v>
                </c:pt>
                <c:pt idx="23">
                  <c:v>95.531000000000006</c:v>
                </c:pt>
                <c:pt idx="24">
                  <c:v>97.570999999999998</c:v>
                </c:pt>
                <c:pt idx="25">
                  <c:v>95.611999999999995</c:v>
                </c:pt>
                <c:pt idx="26">
                  <c:v>97.162999999999997</c:v>
                </c:pt>
                <c:pt idx="27">
                  <c:v>96.591999999999999</c:v>
                </c:pt>
                <c:pt idx="28">
                  <c:v>97.162999999999997</c:v>
                </c:pt>
                <c:pt idx="29">
                  <c:v>97.326999999999998</c:v>
                </c:pt>
                <c:pt idx="30">
                  <c:v>97.734999999999999</c:v>
                </c:pt>
                <c:pt idx="31">
                  <c:v>97.570999999999998</c:v>
                </c:pt>
                <c:pt idx="32">
                  <c:v>99.203999999999994</c:v>
                </c:pt>
                <c:pt idx="33">
                  <c:v>98.796000000000006</c:v>
                </c:pt>
                <c:pt idx="34">
                  <c:v>98.959000000000003</c:v>
                </c:pt>
                <c:pt idx="35">
                  <c:v>100.34699999999999</c:v>
                </c:pt>
                <c:pt idx="36">
                  <c:v>100.91800000000001</c:v>
                </c:pt>
                <c:pt idx="37">
                  <c:v>102.551</c:v>
                </c:pt>
                <c:pt idx="38">
                  <c:v>101.735</c:v>
                </c:pt>
                <c:pt idx="39">
                  <c:v>103.53100000000001</c:v>
                </c:pt>
                <c:pt idx="40">
                  <c:v>103.367</c:v>
                </c:pt>
                <c:pt idx="41">
                  <c:v>104.91800000000001</c:v>
                </c:pt>
                <c:pt idx="42">
                  <c:v>105</c:v>
                </c:pt>
                <c:pt idx="43">
                  <c:v>105.91800000000001</c:v>
                </c:pt>
                <c:pt idx="44">
                  <c:v>106.06100000000001</c:v>
                </c:pt>
                <c:pt idx="45">
                  <c:v>107.224</c:v>
                </c:pt>
                <c:pt idx="46">
                  <c:v>111.408</c:v>
                </c:pt>
                <c:pt idx="47">
                  <c:v>113.79600000000001</c:v>
                </c:pt>
                <c:pt idx="48">
                  <c:v>118.673</c:v>
                </c:pt>
                <c:pt idx="49">
                  <c:v>122.878</c:v>
                </c:pt>
                <c:pt idx="50">
                  <c:v>130.30600000000001</c:v>
                </c:pt>
                <c:pt idx="51">
                  <c:v>140.22399999999999</c:v>
                </c:pt>
                <c:pt idx="52">
                  <c:v>149.857</c:v>
                </c:pt>
                <c:pt idx="53">
                  <c:v>163.20400000000001</c:v>
                </c:pt>
                <c:pt idx="54">
                  <c:v>176.30600000000001</c:v>
                </c:pt>
                <c:pt idx="55">
                  <c:v>187.143</c:v>
                </c:pt>
                <c:pt idx="56">
                  <c:v>197.673</c:v>
                </c:pt>
                <c:pt idx="57">
                  <c:v>207.98</c:v>
                </c:pt>
                <c:pt idx="58">
                  <c:v>214.673</c:v>
                </c:pt>
                <c:pt idx="59">
                  <c:v>219</c:v>
                </c:pt>
                <c:pt idx="60">
                  <c:v>220.22399999999999</c:v>
                </c:pt>
                <c:pt idx="61">
                  <c:v>220.714</c:v>
                </c:pt>
                <c:pt idx="62">
                  <c:v>217.44900000000001</c:v>
                </c:pt>
                <c:pt idx="63">
                  <c:v>210.26499999999999</c:v>
                </c:pt>
                <c:pt idx="64">
                  <c:v>200.959</c:v>
                </c:pt>
                <c:pt idx="65">
                  <c:v>188.571</c:v>
                </c:pt>
                <c:pt idx="66">
                  <c:v>171.06100000000001</c:v>
                </c:pt>
                <c:pt idx="67">
                  <c:v>151.22399999999999</c:v>
                </c:pt>
                <c:pt idx="68">
                  <c:v>129.22399999999999</c:v>
                </c:pt>
                <c:pt idx="69">
                  <c:v>108.91800000000001</c:v>
                </c:pt>
                <c:pt idx="70">
                  <c:v>98.388000000000005</c:v>
                </c:pt>
                <c:pt idx="71">
                  <c:v>97.897999999999996</c:v>
                </c:pt>
                <c:pt idx="72">
                  <c:v>98.713999999999999</c:v>
                </c:pt>
                <c:pt idx="73">
                  <c:v>101.34699999999999</c:v>
                </c:pt>
                <c:pt idx="74">
                  <c:v>105.041</c:v>
                </c:pt>
                <c:pt idx="75">
                  <c:v>110.959</c:v>
                </c:pt>
                <c:pt idx="76">
                  <c:v>120.041</c:v>
                </c:pt>
                <c:pt idx="77">
                  <c:v>126.46899999999999</c:v>
                </c:pt>
                <c:pt idx="78">
                  <c:v>137.041</c:v>
                </c:pt>
                <c:pt idx="79">
                  <c:v>147.714</c:v>
                </c:pt>
                <c:pt idx="80">
                  <c:v>156.041</c:v>
                </c:pt>
                <c:pt idx="81">
                  <c:v>165.673</c:v>
                </c:pt>
                <c:pt idx="82">
                  <c:v>172.79599999999999</c:v>
                </c:pt>
                <c:pt idx="83">
                  <c:v>177.55099999999999</c:v>
                </c:pt>
                <c:pt idx="84">
                  <c:v>179.22399999999999</c:v>
                </c:pt>
                <c:pt idx="85">
                  <c:v>181.30600000000001</c:v>
                </c:pt>
                <c:pt idx="86">
                  <c:v>178.245</c:v>
                </c:pt>
                <c:pt idx="87">
                  <c:v>171.79599999999999</c:v>
                </c:pt>
                <c:pt idx="88">
                  <c:v>162.65299999999999</c:v>
                </c:pt>
                <c:pt idx="89">
                  <c:v>148.83699999999999</c:v>
                </c:pt>
                <c:pt idx="90">
                  <c:v>132.714</c:v>
                </c:pt>
                <c:pt idx="91">
                  <c:v>114.306</c:v>
                </c:pt>
                <c:pt idx="92">
                  <c:v>96.591999999999999</c:v>
                </c:pt>
                <c:pt idx="93">
                  <c:v>88.346999999999994</c:v>
                </c:pt>
                <c:pt idx="94">
                  <c:v>86.959000000000003</c:v>
                </c:pt>
                <c:pt idx="95">
                  <c:v>85</c:v>
                </c:pt>
                <c:pt idx="96">
                  <c:v>86.959000000000003</c:v>
                </c:pt>
                <c:pt idx="97">
                  <c:v>86.632999999999996</c:v>
                </c:pt>
                <c:pt idx="98">
                  <c:v>87.122</c:v>
                </c:pt>
                <c:pt idx="99">
                  <c:v>86.632999999999996</c:v>
                </c:pt>
                <c:pt idx="100">
                  <c:v>87.938999999999993</c:v>
                </c:pt>
                <c:pt idx="101">
                  <c:v>88.754999999999995</c:v>
                </c:pt>
                <c:pt idx="102">
                  <c:v>89.081999999999994</c:v>
                </c:pt>
                <c:pt idx="103">
                  <c:v>88.51</c:v>
                </c:pt>
                <c:pt idx="104">
                  <c:v>87.122</c:v>
                </c:pt>
                <c:pt idx="105">
                  <c:v>87.286000000000001</c:v>
                </c:pt>
                <c:pt idx="106">
                  <c:v>89.162999999999997</c:v>
                </c:pt>
                <c:pt idx="107">
                  <c:v>88.754999999999995</c:v>
                </c:pt>
                <c:pt idx="108">
                  <c:v>89.49</c:v>
                </c:pt>
                <c:pt idx="109">
                  <c:v>88.673000000000002</c:v>
                </c:pt>
                <c:pt idx="110">
                  <c:v>89.49</c:v>
                </c:pt>
                <c:pt idx="111">
                  <c:v>89.98</c:v>
                </c:pt>
                <c:pt idx="112">
                  <c:v>90.224000000000004</c:v>
                </c:pt>
                <c:pt idx="113">
                  <c:v>88.51</c:v>
                </c:pt>
                <c:pt idx="114">
                  <c:v>87.531000000000006</c:v>
                </c:pt>
                <c:pt idx="115">
                  <c:v>88.918000000000006</c:v>
                </c:pt>
                <c:pt idx="116">
                  <c:v>87.775999999999996</c:v>
                </c:pt>
                <c:pt idx="117">
                  <c:v>88.183999999999997</c:v>
                </c:pt>
                <c:pt idx="118">
                  <c:v>88.02</c:v>
                </c:pt>
                <c:pt idx="119">
                  <c:v>86.959000000000003</c:v>
                </c:pt>
                <c:pt idx="120">
                  <c:v>87.938999999999993</c:v>
                </c:pt>
                <c:pt idx="121">
                  <c:v>87.938999999999993</c:v>
                </c:pt>
                <c:pt idx="122">
                  <c:v>88.591999999999999</c:v>
                </c:pt>
                <c:pt idx="123">
                  <c:v>88.837000000000003</c:v>
                </c:pt>
                <c:pt idx="124">
                  <c:v>87.938999999999993</c:v>
                </c:pt>
                <c:pt idx="125">
                  <c:v>87.448999999999998</c:v>
                </c:pt>
                <c:pt idx="126">
                  <c:v>87.938999999999993</c:v>
                </c:pt>
                <c:pt idx="127">
                  <c:v>88.346999999999994</c:v>
                </c:pt>
                <c:pt idx="128">
                  <c:v>88.265000000000001</c:v>
                </c:pt>
                <c:pt idx="129">
                  <c:v>87.367000000000004</c:v>
                </c:pt>
                <c:pt idx="130">
                  <c:v>87.040999999999997</c:v>
                </c:pt>
                <c:pt idx="131">
                  <c:v>88.591999999999999</c:v>
                </c:pt>
                <c:pt idx="132">
                  <c:v>89.408000000000001</c:v>
                </c:pt>
                <c:pt idx="133">
                  <c:v>88.429000000000002</c:v>
                </c:pt>
                <c:pt idx="134">
                  <c:v>88.51</c:v>
                </c:pt>
                <c:pt idx="135">
                  <c:v>88.673000000000002</c:v>
                </c:pt>
                <c:pt idx="136">
                  <c:v>90.551000000000002</c:v>
                </c:pt>
                <c:pt idx="137">
                  <c:v>88.02</c:v>
                </c:pt>
                <c:pt idx="138">
                  <c:v>89.326999999999998</c:v>
                </c:pt>
                <c:pt idx="139">
                  <c:v>88.183999999999997</c:v>
                </c:pt>
                <c:pt idx="140">
                  <c:v>87.856999999999999</c:v>
                </c:pt>
                <c:pt idx="141">
                  <c:v>88.265000000000001</c:v>
                </c:pt>
                <c:pt idx="142">
                  <c:v>87.286000000000001</c:v>
                </c:pt>
                <c:pt idx="143">
                  <c:v>87.122</c:v>
                </c:pt>
                <c:pt idx="144">
                  <c:v>87.122</c:v>
                </c:pt>
                <c:pt idx="145">
                  <c:v>88.183999999999997</c:v>
                </c:pt>
                <c:pt idx="146">
                  <c:v>87.286000000000001</c:v>
                </c:pt>
                <c:pt idx="147">
                  <c:v>87.775999999999996</c:v>
                </c:pt>
                <c:pt idx="148">
                  <c:v>85.98</c:v>
                </c:pt>
                <c:pt idx="149">
                  <c:v>88.673000000000002</c:v>
                </c:pt>
                <c:pt idx="150">
                  <c:v>87.938999999999993</c:v>
                </c:pt>
                <c:pt idx="151">
                  <c:v>87.367000000000004</c:v>
                </c:pt>
                <c:pt idx="152">
                  <c:v>87.856999999999999</c:v>
                </c:pt>
                <c:pt idx="153">
                  <c:v>88.51</c:v>
                </c:pt>
                <c:pt idx="154">
                  <c:v>88.918000000000006</c:v>
                </c:pt>
                <c:pt idx="155">
                  <c:v>89.734999999999999</c:v>
                </c:pt>
                <c:pt idx="156">
                  <c:v>87.040999999999997</c:v>
                </c:pt>
                <c:pt idx="157">
                  <c:v>88.591999999999999</c:v>
                </c:pt>
                <c:pt idx="158">
                  <c:v>86.959000000000003</c:v>
                </c:pt>
                <c:pt idx="159">
                  <c:v>85.98</c:v>
                </c:pt>
                <c:pt idx="160">
                  <c:v>86.632999999999996</c:v>
                </c:pt>
                <c:pt idx="161">
                  <c:v>86.305999999999997</c:v>
                </c:pt>
                <c:pt idx="162">
                  <c:v>88.346999999999994</c:v>
                </c:pt>
                <c:pt idx="163">
                  <c:v>86.632999999999996</c:v>
                </c:pt>
                <c:pt idx="164">
                  <c:v>86.632999999999996</c:v>
                </c:pt>
                <c:pt idx="165">
                  <c:v>86.305999999999997</c:v>
                </c:pt>
                <c:pt idx="166">
                  <c:v>88.265000000000001</c:v>
                </c:pt>
                <c:pt idx="167">
                  <c:v>87.531000000000006</c:v>
                </c:pt>
                <c:pt idx="168">
                  <c:v>87.203999999999994</c:v>
                </c:pt>
                <c:pt idx="169">
                  <c:v>87.856999999999999</c:v>
                </c:pt>
                <c:pt idx="170">
                  <c:v>89</c:v>
                </c:pt>
                <c:pt idx="171">
                  <c:v>87.203999999999994</c:v>
                </c:pt>
                <c:pt idx="172">
                  <c:v>85.734999999999999</c:v>
                </c:pt>
                <c:pt idx="173">
                  <c:v>85.816000000000003</c:v>
                </c:pt>
                <c:pt idx="174">
                  <c:v>85.653000000000006</c:v>
                </c:pt>
                <c:pt idx="175">
                  <c:v>84.429000000000002</c:v>
                </c:pt>
                <c:pt idx="176">
                  <c:v>83.856999999999999</c:v>
                </c:pt>
                <c:pt idx="177">
                  <c:v>85.162999999999997</c:v>
                </c:pt>
                <c:pt idx="178">
                  <c:v>85.081999999999994</c:v>
                </c:pt>
                <c:pt idx="179">
                  <c:v>84.429000000000002</c:v>
                </c:pt>
                <c:pt idx="180">
                  <c:v>85</c:v>
                </c:pt>
                <c:pt idx="181">
                  <c:v>84.673000000000002</c:v>
                </c:pt>
                <c:pt idx="182">
                  <c:v>86.632999999999996</c:v>
                </c:pt>
                <c:pt idx="183">
                  <c:v>85.162999999999997</c:v>
                </c:pt>
                <c:pt idx="184">
                  <c:v>87.531000000000006</c:v>
                </c:pt>
                <c:pt idx="185">
                  <c:v>86.388000000000005</c:v>
                </c:pt>
                <c:pt idx="186">
                  <c:v>85.816000000000003</c:v>
                </c:pt>
                <c:pt idx="187">
                  <c:v>85.326999999999998</c:v>
                </c:pt>
                <c:pt idx="188">
                  <c:v>84.429000000000002</c:v>
                </c:pt>
                <c:pt idx="189">
                  <c:v>83.448999999999998</c:v>
                </c:pt>
                <c:pt idx="190">
                  <c:v>83.367000000000004</c:v>
                </c:pt>
                <c:pt idx="191">
                  <c:v>83.040999999999997</c:v>
                </c:pt>
                <c:pt idx="192">
                  <c:v>82.796000000000006</c:v>
                </c:pt>
                <c:pt idx="193">
                  <c:v>82.551000000000002</c:v>
                </c:pt>
                <c:pt idx="194">
                  <c:v>81.734999999999999</c:v>
                </c:pt>
                <c:pt idx="195">
                  <c:v>83.286000000000001</c:v>
                </c:pt>
                <c:pt idx="196">
                  <c:v>82.224000000000004</c:v>
                </c:pt>
                <c:pt idx="197">
                  <c:v>82.632999999999996</c:v>
                </c:pt>
                <c:pt idx="198">
                  <c:v>83.531000000000006</c:v>
                </c:pt>
                <c:pt idx="199">
                  <c:v>82.468999999999994</c:v>
                </c:pt>
                <c:pt idx="200">
                  <c:v>81.816000000000003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90.613171438598343</c:v>
                </c:pt>
                <c:pt idx="1">
                  <c:v>90.86929703921453</c:v>
                </c:pt>
                <c:pt idx="2">
                  <c:v>91.124139200912154</c:v>
                </c:pt>
                <c:pt idx="3">
                  <c:v>91.37753049113563</c:v>
                </c:pt>
                <c:pt idx="4">
                  <c:v>91.629284772742906</c:v>
                </c:pt>
                <c:pt idx="5">
                  <c:v>91.879195510395135</c:v>
                </c:pt>
                <c:pt idx="6">
                  <c:v>92.127033996600403</c:v>
                </c:pt>
                <c:pt idx="7">
                  <c:v>92.37254751136571</c:v>
                </c:pt>
                <c:pt idx="8">
                  <c:v>92.615457435443574</c:v>
                </c:pt>
                <c:pt idx="9">
                  <c:v>92.855457344926535</c:v>
                </c:pt>
                <c:pt idx="10">
                  <c:v>93.092211125082173</c:v>
                </c:pt>
                <c:pt idx="11">
                  <c:v>93.325351154809596</c:v>
                </c:pt>
                <c:pt idx="12">
                  <c:v>93.554476631428116</c:v>
                </c:pt>
                <c:pt idx="13">
                  <c:v>93.779152130964277</c:v>
                </c:pt>
                <c:pt idx="14">
                  <c:v>93.998906535138545</c:v>
                </c:pt>
                <c:pt idx="15">
                  <c:v>94.213232508005262</c:v>
                </c:pt>
                <c:pt idx="16">
                  <c:v>94.421586780159871</c:v>
                </c:pt>
                <c:pt idx="17">
                  <c:v>94.623391607253239</c:v>
                </c:pt>
                <c:pt idx="18">
                  <c:v>94.818037926974426</c:v>
                </c:pt>
                <c:pt idx="19">
                  <c:v>95.004890964401667</c:v>
                </c:pt>
                <c:pt idx="20">
                  <c:v>95.183299355061379</c:v>
                </c:pt>
                <c:pt idx="21">
                  <c:v>95.352609299380418</c:v>
                </c:pt>
                <c:pt idx="22">
                  <c:v>95.512185867565933</c:v>
                </c:pt>
                <c:pt idx="23">
                  <c:v>95.661444378707642</c:v>
                </c:pt>
                <c:pt idx="24">
                  <c:v>95.799895817645847</c:v>
                </c:pt>
                <c:pt idx="25">
                  <c:v>95.927211552182413</c:v>
                </c:pt>
                <c:pt idx="26">
                  <c:v>96.043314171930305</c:v>
                </c:pt>
                <c:pt idx="27">
                  <c:v>96.148503047876943</c:v>
                </c:pt>
                <c:pt idx="28">
                  <c:v>96.243625105603613</c:v>
                </c:pt>
                <c:pt idx="29">
                  <c:v>96.330303125602512</c:v>
                </c:pt>
                <c:pt idx="30">
                  <c:v>96.41123533150359</c:v>
                </c:pt>
                <c:pt idx="31">
                  <c:v>96.490580672552198</c:v>
                </c:pt>
                <c:pt idx="32">
                  <c:v>96.574443486295181</c:v>
                </c:pt>
                <c:pt idx="33">
                  <c:v>96.671468456142776</c:v>
                </c:pt>
                <c:pt idx="34">
                  <c:v>96.793551195129666</c:v>
                </c:pt>
                <c:pt idx="35">
                  <c:v>96.9566606380114</c:v>
                </c:pt>
                <c:pt idx="36">
                  <c:v>97.181756089787925</c:v>
                </c:pt>
                <c:pt idx="37">
                  <c:v>97.495763945597886</c:v>
                </c:pt>
                <c:pt idx="38">
                  <c:v>97.932556957114599</c:v>
                </c:pt>
                <c:pt idx="39">
                  <c:v>98.533853384357869</c:v>
                </c:pt>
                <c:pt idx="40">
                  <c:v>99.349926252238774</c:v>
                </c:pt>
                <c:pt idx="41">
                  <c:v>100.43998705587441</c:v>
                </c:pt>
                <c:pt idx="42">
                  <c:v>101.87208745587085</c:v>
                </c:pt>
                <c:pt idx="43">
                  <c:v>103.72237141075473</c:v>
                </c:pt>
                <c:pt idx="44">
                  <c:v>106.07351384161706</c:v>
                </c:pt>
                <c:pt idx="45">
                  <c:v>109.01220508220344</c:v>
                </c:pt>
                <c:pt idx="46">
                  <c:v>112.6255865766647</c:v>
                </c:pt>
                <c:pt idx="47">
                  <c:v>116.99661339537724</c:v>
                </c:pt>
                <c:pt idx="48">
                  <c:v>122.1984086746783</c:v>
                </c:pt>
                <c:pt idx="49">
                  <c:v>128.28776882607031</c:v>
                </c:pt>
                <c:pt idx="50">
                  <c:v>135.29803937187748</c:v>
                </c:pt>
                <c:pt idx="51">
                  <c:v>143.23153311163546</c:v>
                </c:pt>
                <c:pt idx="52">
                  <c:v>152.05137390151864</c:v>
                </c:pt>
                <c:pt idx="53">
                  <c:v>161.67196057533215</c:v>
                </c:pt>
                <c:pt idx="54">
                  <c:v>171.94611267688376</c:v>
                </c:pt>
                <c:pt idx="55">
                  <c:v>182.64579523539217</c:v>
                </c:pt>
                <c:pt idx="56">
                  <c:v>193.43343888505893</c:v>
                </c:pt>
                <c:pt idx="57">
                  <c:v>203.82456179184732</c:v>
                </c:pt>
                <c:pt idx="58">
                  <c:v>213.15175756731915</c:v>
                </c:pt>
                <c:pt idx="59">
                  <c:v>220.55417850749618</c:v>
                </c:pt>
                <c:pt idx="60">
                  <c:v>225.02820856018576</c:v>
                </c:pt>
                <c:pt idx="61">
                  <c:v>225.57097389559726</c:v>
                </c:pt>
                <c:pt idx="62">
                  <c:v>221.41735185013246</c:v>
                </c:pt>
                <c:pt idx="63">
                  <c:v>212.31683126260447</c:v>
                </c:pt>
                <c:pt idx="64">
                  <c:v>198.74545386300935</c:v>
                </c:pt>
                <c:pt idx="65">
                  <c:v>181.93930576110722</c:v>
                </c:pt>
                <c:pt idx="66">
                  <c:v>163.69296794983282</c:v>
                </c:pt>
                <c:pt idx="67">
                  <c:v>145.9702174593817</c:v>
                </c:pt>
                <c:pt idx="68">
                  <c:v>130.46737430477719</c:v>
                </c:pt>
                <c:pt idx="69">
                  <c:v>118.29323824338941</c:v>
                </c:pt>
                <c:pt idx="70">
                  <c:v>109.86808857841433</c:v>
                </c:pt>
                <c:pt idx="71">
                  <c:v>105.0377344504539</c:v>
                </c:pt>
                <c:pt idx="72">
                  <c:v>103.31150266780443</c:v>
                </c:pt>
                <c:pt idx="73">
                  <c:v>104.10769155748982</c:v>
                </c:pt>
                <c:pt idx="74">
                  <c:v>106.923508406324</c:v>
                </c:pt>
                <c:pt idx="75">
                  <c:v>111.40395981811412</c:v>
                </c:pt>
                <c:pt idx="76">
                  <c:v>117.32954694294096</c:v>
                </c:pt>
                <c:pt idx="77">
                  <c:v>124.55992726829874</c:v>
                </c:pt>
                <c:pt idx="78">
                  <c:v>132.96448762391395</c:v>
                </c:pt>
                <c:pt idx="79">
                  <c:v>142.35434418243852</c:v>
                </c:pt>
                <c:pt idx="80">
                  <c:v>152.41552367617206</c:v>
                </c:pt>
                <c:pt idx="81">
                  <c:v>162.63818302998135</c:v>
                </c:pt>
                <c:pt idx="82">
                  <c:v>172.24795075075951</c:v>
                </c:pt>
                <c:pt idx="83">
                  <c:v>180.17417985169118</c:v>
                </c:pt>
                <c:pt idx="84">
                  <c:v>185.12180929255055</c:v>
                </c:pt>
                <c:pt idx="85">
                  <c:v>185.81249524943559</c:v>
                </c:pt>
                <c:pt idx="86">
                  <c:v>181.38939345291593</c:v>
                </c:pt>
                <c:pt idx="87">
                  <c:v>171.84926401522307</c:v>
                </c:pt>
                <c:pt idx="88">
                  <c:v>158.26445880353606</c:v>
                </c:pt>
                <c:pt idx="89">
                  <c:v>142.60085847534157</c:v>
                </c:pt>
                <c:pt idx="90">
                  <c:v>127.14778008236314</c:v>
                </c:pt>
                <c:pt idx="91">
                  <c:v>113.81859123287552</c:v>
                </c:pt>
                <c:pt idx="92">
                  <c:v>103.66395905706254</c:v>
                </c:pt>
                <c:pt idx="93">
                  <c:v>96.793737887935919</c:v>
                </c:pt>
                <c:pt idx="94">
                  <c:v>92.651187295604174</c:v>
                </c:pt>
                <c:pt idx="95">
                  <c:v>90.41757681744825</c:v>
                </c:pt>
                <c:pt idx="96">
                  <c:v>89.334946625916274</c:v>
                </c:pt>
                <c:pt idx="97">
                  <c:v>88.857491245184221</c:v>
                </c:pt>
                <c:pt idx="98">
                  <c:v>88.659694229485339</c:v>
                </c:pt>
                <c:pt idx="99">
                  <c:v>88.576237073734802</c:v>
                </c:pt>
                <c:pt idx="100">
                  <c:v>88.534535421637045</c:v>
                </c:pt>
                <c:pt idx="101">
                  <c:v>88.506770388074671</c:v>
                </c:pt>
                <c:pt idx="102">
                  <c:v>88.483558642157277</c:v>
                </c:pt>
                <c:pt idx="103">
                  <c:v>88.462080082611664</c:v>
                </c:pt>
                <c:pt idx="104">
                  <c:v>88.441552697164326</c:v>
                </c:pt>
                <c:pt idx="105">
                  <c:v>88.42175120037227</c:v>
                </c:pt>
                <c:pt idx="106">
                  <c:v>88.402586267610673</c:v>
                </c:pt>
                <c:pt idx="107">
                  <c:v>88.384000012251306</c:v>
                </c:pt>
                <c:pt idx="108">
                  <c:v>88.365943027246445</c:v>
                </c:pt>
                <c:pt idx="109">
                  <c:v>88.348369759914476</c:v>
                </c:pt>
                <c:pt idx="110">
                  <c:v>88.331237501795343</c:v>
                </c:pt>
                <c:pt idx="111">
                  <c:v>88.314506011808518</c:v>
                </c:pt>
                <c:pt idx="112">
                  <c:v>88.298137243725719</c:v>
                </c:pt>
                <c:pt idx="113">
                  <c:v>88.282095094961321</c:v>
                </c:pt>
                <c:pt idx="114">
                  <c:v>88.26634516461732</c:v>
                </c:pt>
                <c:pt idx="115">
                  <c:v>88.250854518655146</c:v>
                </c:pt>
                <c:pt idx="116">
                  <c:v>88.235591461343262</c:v>
                </c:pt>
                <c:pt idx="117">
                  <c:v>88.220525312349764</c:v>
                </c:pt>
                <c:pt idx="118">
                  <c:v>88.205626188978357</c:v>
                </c:pt>
                <c:pt idx="119">
                  <c:v>88.190864793196752</c:v>
                </c:pt>
                <c:pt idx="120">
                  <c:v>88.176212203293488</c:v>
                </c:pt>
                <c:pt idx="121">
                  <c:v>88.16163967022537</c:v>
                </c:pt>
                <c:pt idx="122">
                  <c:v>88.1471184189881</c:v>
                </c:pt>
                <c:pt idx="123">
                  <c:v>88.132619455663871</c:v>
                </c:pt>
                <c:pt idx="124">
                  <c:v>88.118113381169394</c:v>
                </c:pt>
                <c:pt idx="125">
                  <c:v>88.103570213155535</c:v>
                </c:pt>
                <c:pt idx="126">
                  <c:v>88.088959217991217</c:v>
                </c:pt>
                <c:pt idx="127">
                  <c:v>88.074248755299465</c:v>
                </c:pt>
                <c:pt idx="128">
                  <c:v>88.059406138098879</c:v>
                </c:pt>
                <c:pt idx="129">
                  <c:v>88.044397512228798</c:v>
                </c:pt>
                <c:pt idx="130">
                  <c:v>88.029187759391021</c:v>
                </c:pt>
                <c:pt idx="131">
                  <c:v>88.013740428834126</c:v>
                </c:pt>
                <c:pt idx="132">
                  <c:v>87.99801770353578</c:v>
                </c:pt>
                <c:pt idx="133">
                  <c:v>87.981980408236367</c:v>
                </c:pt>
                <c:pt idx="134">
                  <c:v>87.965588070980942</c:v>
                </c:pt>
                <c:pt idx="135">
                  <c:v>87.948799064560433</c:v>
                </c:pt>
                <c:pt idx="136">
                  <c:v>87.93157090355831</c:v>
                </c:pt>
                <c:pt idx="137">
                  <c:v>87.913860924622469</c:v>
                </c:pt>
                <c:pt idx="138">
                  <c:v>87.895627999936849</c:v>
                </c:pt>
                <c:pt idx="139">
                  <c:v>87.876836979985924</c:v>
                </c:pt>
                <c:pt idx="140">
                  <c:v>87.857469830435292</c:v>
                </c:pt>
                <c:pt idx="141">
                  <c:v>87.837551606395294</c:v>
                </c:pt>
                <c:pt idx="142">
                  <c:v>87.817205518414482</c:v>
                </c:pt>
                <c:pt idx="143">
                  <c:v>87.796757022012841</c:v>
                </c:pt>
                <c:pt idx="144">
                  <c:v>87.776904985855211</c:v>
                </c:pt>
                <c:pt idx="145">
                  <c:v>87.758955880501517</c:v>
                </c:pt>
                <c:pt idx="146">
                  <c:v>87.745061537179737</c:v>
                </c:pt>
                <c:pt idx="147">
                  <c:v>87.738314027449221</c:v>
                </c:pt>
                <c:pt idx="148">
                  <c:v>87.74246989197745</c:v>
                </c:pt>
                <c:pt idx="149">
                  <c:v>87.761080894777393</c:v>
                </c:pt>
                <c:pt idx="150">
                  <c:v>87.795990112866676</c:v>
                </c:pt>
                <c:pt idx="151">
                  <c:v>87.845527442019403</c:v>
                </c:pt>
                <c:pt idx="152">
                  <c:v>87.903164173875382</c:v>
                </c:pt>
                <c:pt idx="153">
                  <c:v>87.95756525426971</c:v>
                </c:pt>
                <c:pt idx="154">
                  <c:v>87.994628653362255</c:v>
                </c:pt>
                <c:pt idx="155">
                  <c:v>88.001220349573799</c:v>
                </c:pt>
                <c:pt idx="156">
                  <c:v>87.969312970064706</c:v>
                </c:pt>
                <c:pt idx="157">
                  <c:v>87.898759073148199</c:v>
                </c:pt>
                <c:pt idx="158">
                  <c:v>87.797397037424645</c:v>
                </c:pt>
                <c:pt idx="159">
                  <c:v>87.678421594977848</c:v>
                </c:pt>
                <c:pt idx="160">
                  <c:v>87.556235861175011</c:v>
                </c:pt>
                <c:pt idx="161">
                  <c:v>87.442577592402614</c:v>
                </c:pt>
                <c:pt idx="162">
                  <c:v>87.344313923880549</c:v>
                </c:pt>
                <c:pt idx="163">
                  <c:v>87.263293609810148</c:v>
                </c:pt>
                <c:pt idx="164">
                  <c:v>87.197697791640678</c:v>
                </c:pt>
                <c:pt idx="165">
                  <c:v>87.143914261218598</c:v>
                </c:pt>
                <c:pt idx="166">
                  <c:v>87.098116765502056</c:v>
                </c:pt>
                <c:pt idx="167">
                  <c:v>87.05717702469606</c:v>
                </c:pt>
                <c:pt idx="168">
                  <c:v>87.018945958727642</c:v>
                </c:pt>
                <c:pt idx="169">
                  <c:v>86.982142978861219</c:v>
                </c:pt>
                <c:pt idx="170">
                  <c:v>86.946099162519928</c:v>
                </c:pt>
                <c:pt idx="171">
                  <c:v>86.910510551105915</c:v>
                </c:pt>
                <c:pt idx="172">
                  <c:v>86.875262342817294</c:v>
                </c:pt>
                <c:pt idx="173">
                  <c:v>86.840325234019801</c:v>
                </c:pt>
                <c:pt idx="174">
                  <c:v>86.805702739950803</c:v>
                </c:pt>
                <c:pt idx="175">
                  <c:v>86.77140770808461</c:v>
                </c:pt>
                <c:pt idx="176">
                  <c:v>86.737453122178664</c:v>
                </c:pt>
                <c:pt idx="177">
                  <c:v>86.703849044293875</c:v>
                </c:pt>
                <c:pt idx="178">
                  <c:v>86.67060190520607</c:v>
                </c:pt>
                <c:pt idx="179">
                  <c:v>86.637714601435931</c:v>
                </c:pt>
                <c:pt idx="180">
                  <c:v>86.605186838373598</c:v>
                </c:pt>
                <c:pt idx="181">
                  <c:v>86.573015533014953</c:v>
                </c:pt>
                <c:pt idx="182">
                  <c:v>86.541195217009644</c:v>
                </c:pt>
                <c:pt idx="183">
                  <c:v>86.50971842037805</c:v>
                </c:pt>
                <c:pt idx="184">
                  <c:v>86.478576028320546</c:v>
                </c:pt>
                <c:pt idx="185">
                  <c:v>86.447757607688231</c:v>
                </c:pt>
                <c:pt idx="186">
                  <c:v>86.417251701631571</c:v>
                </c:pt>
                <c:pt idx="187">
                  <c:v>86.387046092184193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90.613171437715778</c:v>
                </c:pt>
                <c:pt idx="1">
                  <c:v>90.869297037269121</c:v>
                </c:pt>
                <c:pt idx="2">
                  <c:v>91.124139196675955</c:v>
                </c:pt>
                <c:pt idx="3">
                  <c:v>91.37753048202309</c:v>
                </c:pt>
                <c:pt idx="4">
                  <c:v>91.629284753378556</c:v>
                </c:pt>
                <c:pt idx="5">
                  <c:v>91.879195469744602</c:v>
                </c:pt>
                <c:pt idx="6">
                  <c:v>92.127033912300021</c:v>
                </c:pt>
                <c:pt idx="7">
                  <c:v>92.372547338665555</c:v>
                </c:pt>
                <c:pt idx="8">
                  <c:v>92.615457085936669</c:v>
                </c:pt>
                <c:pt idx="9">
                  <c:v>92.855456646181551</c:v>
                </c:pt>
                <c:pt idx="10">
                  <c:v>93.092209745074413</c:v>
                </c:pt>
                <c:pt idx="11">
                  <c:v>93.325348462380703</c:v>
                </c:pt>
                <c:pt idx="12">
                  <c:v>93.554471442151211</c:v>
                </c:pt>
                <c:pt idx="13">
                  <c:v>93.779142250682384</c:v>
                </c:pt>
                <c:pt idx="14">
                  <c:v>93.998887951458769</c:v>
                </c:pt>
                <c:pt idx="15">
                  <c:v>94.213197978211909</c:v>
                </c:pt>
                <c:pt idx="16">
                  <c:v>94.421523399590953</c:v>
                </c:pt>
                <c:pt idx="17">
                  <c:v>94.623276681284054</c:v>
                </c:pt>
                <c:pt idx="18">
                  <c:v>94.81783206311782</c:v>
                </c:pt>
                <c:pt idx="19">
                  <c:v>95.004526678870619</c:v>
                </c:pt>
                <c:pt idx="20">
                  <c:v>95.182662554221778</c:v>
                </c:pt>
                <c:pt idx="21">
                  <c:v>95.351509622180842</c:v>
                </c:pt>
                <c:pt idx="22">
                  <c:v>95.510309894055084</c:v>
                </c:pt>
                <c:pt idx="23">
                  <c:v>95.65828291594525</c:v>
                </c:pt>
                <c:pt idx="24">
                  <c:v>95.794632624258639</c:v>
                </c:pt>
                <c:pt idx="25">
                  <c:v>95.918555687219197</c:v>
                </c:pt>
                <c:pt idx="26">
                  <c:v>96.029251381483775</c:v>
                </c:pt>
                <c:pt idx="27">
                  <c:v>96.125933002830038</c:v>
                </c:pt>
                <c:pt idx="28">
                  <c:v>96.207840747246038</c:v>
                </c:pt>
                <c:pt idx="29">
                  <c:v>96.274255924348395</c:v>
                </c:pt>
                <c:pt idx="30">
                  <c:v>96.324516280811068</c:v>
                </c:pt>
                <c:pt idx="31">
                  <c:v>96.35803212071653</c:v>
                </c:pt>
                <c:pt idx="32">
                  <c:v>96.374302817246786</c:v>
                </c:pt>
                <c:pt idx="33">
                  <c:v>96.372933222139139</c:v>
                </c:pt>
                <c:pt idx="34">
                  <c:v>96.35364940322863</c:v>
                </c:pt>
                <c:pt idx="35">
                  <c:v>96.316313084253238</c:v>
                </c:pt>
                <c:pt idx="36">
                  <c:v>96.260934132940207</c:v>
                </c:pt>
                <c:pt idx="37">
                  <c:v>96.187680450324876</c:v>
                </c:pt>
                <c:pt idx="38">
                  <c:v>96.096884661458319</c:v>
                </c:pt>
                <c:pt idx="39">
                  <c:v>95.989047097438274</c:v>
                </c:pt>
                <c:pt idx="40">
                  <c:v>95.864834689702008</c:v>
                </c:pt>
                <c:pt idx="41">
                  <c:v>95.725075564331988</c:v>
                </c:pt>
                <c:pt idx="42">
                  <c:v>95.57074931731394</c:v>
                </c:pt>
                <c:pt idx="43">
                  <c:v>95.402973158414483</c:v>
                </c:pt>
                <c:pt idx="44">
                  <c:v>95.222984316489843</c:v>
                </c:pt>
                <c:pt idx="45">
                  <c:v>95.032119286737355</c:v>
                </c:pt>
                <c:pt idx="46">
                  <c:v>94.831790655791139</c:v>
                </c:pt>
                <c:pt idx="47">
                  <c:v>94.623462351472568</c:v>
                </c:pt>
                <c:pt idx="48">
                  <c:v>94.40862422233495</c:v>
                </c:pt>
                <c:pt idx="49">
                  <c:v>94.188766854722545</c:v>
                </c:pt>
                <c:pt idx="50">
                  <c:v>93.965357483874413</c:v>
                </c:pt>
                <c:pt idx="51">
                  <c:v>93.739817757312395</c:v>
                </c:pt>
                <c:pt idx="52">
                  <c:v>93.513503973716723</c:v>
                </c:pt>
                <c:pt idx="53">
                  <c:v>93.287690261380419</c:v>
                </c:pt>
                <c:pt idx="54">
                  <c:v>93.063554990592621</c:v>
                </c:pt>
                <c:pt idx="55">
                  <c:v>92.842170546728525</c:v>
                </c:pt>
                <c:pt idx="56">
                  <c:v>92.624496436384163</c:v>
                </c:pt>
                <c:pt idx="57">
                  <c:v>92.411375565944283</c:v>
                </c:pt>
                <c:pt idx="58">
                  <c:v>92.203533425871754</c:v>
                </c:pt>
                <c:pt idx="59">
                  <c:v>92.001579837170709</c:v>
                </c:pt>
                <c:pt idx="60">
                  <c:v>91.80601286867801</c:v>
                </c:pt>
                <c:pt idx="61">
                  <c:v>91.617224512777668</c:v>
                </c:pt>
                <c:pt idx="62">
                  <c:v>91.435507709044174</c:v>
                </c:pt>
                <c:pt idx="63">
                  <c:v>91.261064325625327</c:v>
                </c:pt>
                <c:pt idx="64">
                  <c:v>91.094013742024799</c:v>
                </c:pt>
                <c:pt idx="65">
                  <c:v>90.934401719681489</c:v>
                </c:pt>
                <c:pt idx="66">
                  <c:v>90.782209294206595</c:v>
                </c:pt>
                <c:pt idx="67">
                  <c:v>90.637361471855172</c:v>
                </c:pt>
                <c:pt idx="68">
                  <c:v>90.499735560068316</c:v>
                </c:pt>
                <c:pt idx="69">
                  <c:v>90.36916900577053</c:v>
                </c:pt>
                <c:pt idx="70">
                  <c:v>90.245466654276626</c:v>
                </c:pt>
                <c:pt idx="71">
                  <c:v>90.128407375475206</c:v>
                </c:pt>
                <c:pt idx="72">
                  <c:v>90.017750032192865</c:v>
                </c:pt>
                <c:pt idx="73">
                  <c:v>89.913238788446947</c:v>
                </c:pt>
                <c:pt idx="74">
                  <c:v>89.81460777303775</c:v>
                </c:pt>
                <c:pt idx="75">
                  <c:v>89.721585127147861</c:v>
                </c:pt>
                <c:pt idx="76">
                  <c:v>89.633896473906873</c:v>
                </c:pt>
                <c:pt idx="77">
                  <c:v>89.551267853876013</c:v>
                </c:pt>
                <c:pt idx="78">
                  <c:v>89.473428173707774</c:v>
                </c:pt>
                <c:pt idx="79">
                  <c:v>89.400111216406103</c:v>
                </c:pt>
                <c:pt idx="80">
                  <c:v>89.331057261146313</c:v>
                </c:pt>
                <c:pt idx="81">
                  <c:v>89.266014358942712</c:v>
                </c:pt>
                <c:pt idx="82">
                  <c:v>89.204739307935768</c:v>
                </c:pt>
                <c:pt idx="83">
                  <c:v>89.14699836900266</c:v>
                </c:pt>
                <c:pt idx="84">
                  <c:v>89.092567759014628</c:v>
                </c:pt>
                <c:pt idx="85">
                  <c:v>89.041233955546332</c:v>
                </c:pt>
                <c:pt idx="86">
                  <c:v>88.992793843333516</c:v>
                </c:pt>
                <c:pt idx="87">
                  <c:v>88.947054729364936</c:v>
                </c:pt>
                <c:pt idx="88">
                  <c:v>88.903834250260545</c:v>
                </c:pt>
                <c:pt idx="89">
                  <c:v>88.862960192568494</c:v>
                </c:pt>
                <c:pt idx="90">
                  <c:v>88.82427024383783</c:v>
                </c:pt>
                <c:pt idx="91">
                  <c:v>88.787611689801508</c:v>
                </c:pt>
                <c:pt idx="92">
                  <c:v>88.752841070734704</c:v>
                </c:pt>
                <c:pt idx="93">
                  <c:v>88.719823808031975</c:v>
                </c:pt>
                <c:pt idx="94">
                  <c:v>88.688433810257706</c:v>
                </c:pt>
                <c:pt idx="95">
                  <c:v>88.658553066353932</c:v>
                </c:pt>
                <c:pt idx="96">
                  <c:v>88.630071232319835</c:v>
                </c:pt>
                <c:pt idx="97">
                  <c:v>88.602885216488431</c:v>
                </c:pt>
                <c:pt idx="98">
                  <c:v>88.576898767502414</c:v>
                </c:pt>
                <c:pt idx="99">
                  <c:v>88.552022068211627</c:v>
                </c:pt>
                <c:pt idx="100">
                  <c:v>88.528171337965503</c:v>
                </c:pt>
                <c:pt idx="101">
                  <c:v>88.505268445137759</c:v>
                </c:pt>
                <c:pt idx="102">
                  <c:v>88.483240531183128</c:v>
                </c:pt>
                <c:pt idx="103">
                  <c:v>88.462019647076303</c:v>
                </c:pt>
                <c:pt idx="104">
                  <c:v>88.441542402606714</c:v>
                </c:pt>
                <c:pt idx="105">
                  <c:v>88.42174962869187</c:v>
                </c:pt>
                <c:pt idx="106">
                  <c:v>88.402586052617991</c:v>
                </c:pt>
                <c:pt idx="107">
                  <c:v>88.383999985908261</c:v>
                </c:pt>
                <c:pt idx="108">
                  <c:v>88.365943024355857</c:v>
                </c:pt>
                <c:pt idx="109">
                  <c:v>88.348369759630486</c:v>
                </c:pt>
                <c:pt idx="110">
                  <c:v>88.331237501770374</c:v>
                </c:pt>
                <c:pt idx="111">
                  <c:v>88.314506011806557</c:v>
                </c:pt>
                <c:pt idx="112">
                  <c:v>88.298137243725577</c:v>
                </c:pt>
                <c:pt idx="113">
                  <c:v>88.282095094961306</c:v>
                </c:pt>
                <c:pt idx="114">
                  <c:v>88.26634516461732</c:v>
                </c:pt>
                <c:pt idx="115">
                  <c:v>88.250854518655146</c:v>
                </c:pt>
                <c:pt idx="116">
                  <c:v>88.235591461343262</c:v>
                </c:pt>
                <c:pt idx="117">
                  <c:v>88.220525312349764</c:v>
                </c:pt>
                <c:pt idx="118">
                  <c:v>88.205626188978357</c:v>
                </c:pt>
                <c:pt idx="119">
                  <c:v>88.190864793196752</c:v>
                </c:pt>
                <c:pt idx="120">
                  <c:v>88.176212203293488</c:v>
                </c:pt>
                <c:pt idx="121">
                  <c:v>88.16163967022537</c:v>
                </c:pt>
                <c:pt idx="122">
                  <c:v>88.1471184189881</c:v>
                </c:pt>
                <c:pt idx="123">
                  <c:v>88.132619455663871</c:v>
                </c:pt>
                <c:pt idx="124">
                  <c:v>88.118113381169394</c:v>
                </c:pt>
                <c:pt idx="125">
                  <c:v>88.103570213155535</c:v>
                </c:pt>
                <c:pt idx="126">
                  <c:v>88.088959217991203</c:v>
                </c:pt>
                <c:pt idx="127">
                  <c:v>88.074248755299351</c:v>
                </c:pt>
                <c:pt idx="128">
                  <c:v>88.059406138098041</c:v>
                </c:pt>
                <c:pt idx="129">
                  <c:v>88.044397512223085</c:v>
                </c:pt>
                <c:pt idx="130">
                  <c:v>88.029187759354855</c:v>
                </c:pt>
                <c:pt idx="131">
                  <c:v>88.013740428620537</c:v>
                </c:pt>
                <c:pt idx="132">
                  <c:v>87.99801770235787</c:v>
                </c:pt>
                <c:pt idx="133">
                  <c:v>87.981980402171828</c:v>
                </c:pt>
                <c:pt idx="134">
                  <c:v>87.965588041833698</c:v>
                </c:pt>
                <c:pt idx="135">
                  <c:v>87.948798933805918</c:v>
                </c:pt>
                <c:pt idx="136">
                  <c:v>87.931570356149592</c:v>
                </c:pt>
                <c:pt idx="137">
                  <c:v>87.913858786206788</c:v>
                </c:pt>
                <c:pt idx="138">
                  <c:v>87.895620206665271</c:v>
                </c:pt>
                <c:pt idx="139">
                  <c:v>87.876810488325091</c:v>
                </c:pt>
                <c:pt idx="140">
                  <c:v>87.857385852031697</c:v>
                </c:pt>
                <c:pt idx="141">
                  <c:v>87.837303409766179</c:v>
                </c:pt>
                <c:pt idx="142">
                  <c:v>87.81652178178156</c:v>
                </c:pt>
                <c:pt idx="143">
                  <c:v>87.79500178297819</c:v>
                </c:pt>
                <c:pt idx="144">
                  <c:v>87.772707167515193</c:v>
                </c:pt>
                <c:pt idx="145">
                  <c:v>87.7496054161236</c:v>
                </c:pt>
                <c:pt idx="146">
                  <c:v>87.725668545960247</c:v>
                </c:pt>
                <c:pt idx="147">
                  <c:v>87.700873918427433</c:v>
                </c:pt>
                <c:pt idx="148">
                  <c:v>87.675205016553349</c:v>
                </c:pt>
                <c:pt idx="149">
                  <c:v>87.648652160682715</c:v>
                </c:pt>
                <c:pt idx="150">
                  <c:v>87.621213129771746</c:v>
                </c:pt>
                <c:pt idx="151">
                  <c:v>87.592893655867115</c:v>
                </c:pt>
                <c:pt idx="152">
                  <c:v>87.563707761641382</c:v>
                </c:pt>
                <c:pt idx="153">
                  <c:v>87.533677915269607</c:v>
                </c:pt>
                <c:pt idx="154">
                  <c:v>87.502834983403048</c:v>
                </c:pt>
                <c:pt idx="155">
                  <c:v>87.471217971255498</c:v>
                </c:pt>
                <c:pt idx="156">
                  <c:v>87.438873548401872</c:v>
                </c:pt>
                <c:pt idx="157">
                  <c:v>87.40585536915728</c:v>
                </c:pt>
                <c:pt idx="158">
                  <c:v>87.372223206610187</c:v>
                </c:pt>
                <c:pt idx="159">
                  <c:v>87.338041928735208</c:v>
                </c:pt>
                <c:pt idx="160">
                  <c:v>87.303380352772677</c:v>
                </c:pt>
                <c:pt idx="161">
                  <c:v>87.268310019626483</c:v>
                </c:pt>
                <c:pt idx="162">
                  <c:v>87.23290393299763</c:v>
                </c:pt>
                <c:pt idx="163">
                  <c:v>87.197235308175124</c:v>
                </c:pt>
                <c:pt idx="164">
                  <c:v>87.161376372948354</c:v>
                </c:pt>
                <c:pt idx="165">
                  <c:v>87.125397258309135</c:v>
                </c:pt>
                <c:pt idx="166">
                  <c:v>87.089365009990132</c:v>
                </c:pt>
                <c:pt idx="167">
                  <c:v>87.053342744063144</c:v>
                </c:pt>
                <c:pt idx="168">
                  <c:v>87.017388961458522</c:v>
                </c:pt>
                <c:pt idx="169">
                  <c:v>86.981557027999287</c:v>
                </c:pt>
                <c:pt idx="170">
                  <c:v>86.945894818911341</c:v>
                </c:pt>
                <c:pt idx="171">
                  <c:v>86.910444520187411</c:v>
                </c:pt>
                <c:pt idx="172">
                  <c:v>86.875242573915457</c:v>
                </c:pt>
                <c:pt idx="173">
                  <c:v>86.840319750850966</c:v>
                </c:pt>
                <c:pt idx="174">
                  <c:v>86.805701331110498</c:v>
                </c:pt>
                <c:pt idx="175">
                  <c:v>86.77140737277783</c:v>
                </c:pt>
                <c:pt idx="176">
                  <c:v>86.737453048261614</c:v>
                </c:pt>
                <c:pt idx="177">
                  <c:v>86.703849029202047</c:v>
                </c:pt>
                <c:pt idx="178">
                  <c:v>86.670601902352374</c:v>
                </c:pt>
                <c:pt idx="179">
                  <c:v>86.637714600936221</c:v>
                </c:pt>
                <c:pt idx="180">
                  <c:v>86.605186838292568</c:v>
                </c:pt>
                <c:pt idx="181">
                  <c:v>86.573015533002788</c:v>
                </c:pt>
                <c:pt idx="182">
                  <c:v>86.541195217007953</c:v>
                </c:pt>
                <c:pt idx="183">
                  <c:v>86.509718420377837</c:v>
                </c:pt>
                <c:pt idx="184">
                  <c:v>86.478576028320518</c:v>
                </c:pt>
                <c:pt idx="185">
                  <c:v>86.447757607688231</c:v>
                </c:pt>
                <c:pt idx="186">
                  <c:v>86.417251701631571</c:v>
                </c:pt>
                <c:pt idx="187">
                  <c:v>86.387046092184193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93.537999999999997</c:v>
                </c:pt>
                <c:pt idx="1">
                  <c:v>93.462000000000003</c:v>
                </c:pt>
                <c:pt idx="2">
                  <c:v>93.537999999999997</c:v>
                </c:pt>
                <c:pt idx="3">
                  <c:v>93.846000000000004</c:v>
                </c:pt>
                <c:pt idx="4">
                  <c:v>95.076999999999998</c:v>
                </c:pt>
                <c:pt idx="5">
                  <c:v>94.923000000000002</c:v>
                </c:pt>
                <c:pt idx="6">
                  <c:v>93.230999999999995</c:v>
                </c:pt>
                <c:pt idx="7">
                  <c:v>92.385000000000005</c:v>
                </c:pt>
                <c:pt idx="8">
                  <c:v>93.769000000000005</c:v>
                </c:pt>
                <c:pt idx="9">
                  <c:v>93.308000000000007</c:v>
                </c:pt>
                <c:pt idx="10">
                  <c:v>93.230999999999995</c:v>
                </c:pt>
                <c:pt idx="11">
                  <c:v>93.769000000000005</c:v>
                </c:pt>
                <c:pt idx="12">
                  <c:v>94.846000000000004</c:v>
                </c:pt>
                <c:pt idx="13">
                  <c:v>92.691999999999993</c:v>
                </c:pt>
                <c:pt idx="14">
                  <c:v>93.462000000000003</c:v>
                </c:pt>
                <c:pt idx="15">
                  <c:v>93.385000000000005</c:v>
                </c:pt>
                <c:pt idx="16">
                  <c:v>93.537999999999997</c:v>
                </c:pt>
                <c:pt idx="17">
                  <c:v>94.462000000000003</c:v>
                </c:pt>
                <c:pt idx="18">
                  <c:v>93.923000000000002</c:v>
                </c:pt>
                <c:pt idx="19">
                  <c:v>93.537999999999997</c:v>
                </c:pt>
                <c:pt idx="20">
                  <c:v>95.923000000000002</c:v>
                </c:pt>
                <c:pt idx="21">
                  <c:v>95</c:v>
                </c:pt>
                <c:pt idx="22">
                  <c:v>94.308000000000007</c:v>
                </c:pt>
                <c:pt idx="23">
                  <c:v>94.385000000000005</c:v>
                </c:pt>
                <c:pt idx="24">
                  <c:v>95.846000000000004</c:v>
                </c:pt>
                <c:pt idx="25">
                  <c:v>93.614999999999995</c:v>
                </c:pt>
                <c:pt idx="26">
                  <c:v>95.923000000000002</c:v>
                </c:pt>
                <c:pt idx="27">
                  <c:v>97.385000000000005</c:v>
                </c:pt>
                <c:pt idx="28">
                  <c:v>96.308000000000007</c:v>
                </c:pt>
                <c:pt idx="29">
                  <c:v>96.691999999999993</c:v>
                </c:pt>
                <c:pt idx="30">
                  <c:v>96.385000000000005</c:v>
                </c:pt>
                <c:pt idx="31">
                  <c:v>96.923000000000002</c:v>
                </c:pt>
                <c:pt idx="32">
                  <c:v>98.769000000000005</c:v>
                </c:pt>
                <c:pt idx="33">
                  <c:v>98</c:v>
                </c:pt>
                <c:pt idx="34">
                  <c:v>99</c:v>
                </c:pt>
                <c:pt idx="35">
                  <c:v>99.691999999999993</c:v>
                </c:pt>
                <c:pt idx="36">
                  <c:v>100.923</c:v>
                </c:pt>
                <c:pt idx="37">
                  <c:v>102.23099999999999</c:v>
                </c:pt>
                <c:pt idx="38">
                  <c:v>102.23099999999999</c:v>
                </c:pt>
                <c:pt idx="39">
                  <c:v>104.923</c:v>
                </c:pt>
                <c:pt idx="40">
                  <c:v>105.846</c:v>
                </c:pt>
                <c:pt idx="41">
                  <c:v>106.154</c:v>
                </c:pt>
                <c:pt idx="42">
                  <c:v>107.846</c:v>
                </c:pt>
                <c:pt idx="43">
                  <c:v>110.462</c:v>
                </c:pt>
                <c:pt idx="44">
                  <c:v>112.923</c:v>
                </c:pt>
                <c:pt idx="45">
                  <c:v>115.69199999999999</c:v>
                </c:pt>
                <c:pt idx="46">
                  <c:v>119.36499999999999</c:v>
                </c:pt>
                <c:pt idx="47">
                  <c:v>124.288</c:v>
                </c:pt>
                <c:pt idx="48">
                  <c:v>127.154</c:v>
                </c:pt>
                <c:pt idx="49">
                  <c:v>133.923</c:v>
                </c:pt>
                <c:pt idx="50">
                  <c:v>141.73099999999999</c:v>
                </c:pt>
                <c:pt idx="51">
                  <c:v>150.03800000000001</c:v>
                </c:pt>
                <c:pt idx="52">
                  <c:v>161.98099999999999</c:v>
                </c:pt>
                <c:pt idx="53">
                  <c:v>174.48099999999999</c:v>
                </c:pt>
                <c:pt idx="54">
                  <c:v>190.077</c:v>
                </c:pt>
                <c:pt idx="55">
                  <c:v>204.923</c:v>
                </c:pt>
                <c:pt idx="56">
                  <c:v>217.78800000000001</c:v>
                </c:pt>
                <c:pt idx="57">
                  <c:v>227.78800000000001</c:v>
                </c:pt>
                <c:pt idx="58">
                  <c:v>236.80799999999999</c:v>
                </c:pt>
                <c:pt idx="59">
                  <c:v>241.73099999999999</c:v>
                </c:pt>
                <c:pt idx="60">
                  <c:v>245.25</c:v>
                </c:pt>
                <c:pt idx="61">
                  <c:v>244.25</c:v>
                </c:pt>
                <c:pt idx="62">
                  <c:v>238.28800000000001</c:v>
                </c:pt>
                <c:pt idx="63">
                  <c:v>226.346</c:v>
                </c:pt>
                <c:pt idx="64">
                  <c:v>208.61500000000001</c:v>
                </c:pt>
                <c:pt idx="65">
                  <c:v>182.86500000000001</c:v>
                </c:pt>
                <c:pt idx="66">
                  <c:v>150.44200000000001</c:v>
                </c:pt>
                <c:pt idx="67">
                  <c:v>118.19199999999999</c:v>
                </c:pt>
                <c:pt idx="68">
                  <c:v>102.38500000000001</c:v>
                </c:pt>
                <c:pt idx="69">
                  <c:v>98.462000000000003</c:v>
                </c:pt>
                <c:pt idx="70">
                  <c:v>97.691999999999993</c:v>
                </c:pt>
                <c:pt idx="71">
                  <c:v>100.38500000000001</c:v>
                </c:pt>
                <c:pt idx="72">
                  <c:v>103.38500000000001</c:v>
                </c:pt>
                <c:pt idx="73">
                  <c:v>106.154</c:v>
                </c:pt>
                <c:pt idx="74">
                  <c:v>111.577</c:v>
                </c:pt>
                <c:pt idx="75">
                  <c:v>118.154</c:v>
                </c:pt>
                <c:pt idx="76">
                  <c:v>125.36499999999999</c:v>
                </c:pt>
                <c:pt idx="77">
                  <c:v>137.03800000000001</c:v>
                </c:pt>
                <c:pt idx="78">
                  <c:v>149.096</c:v>
                </c:pt>
                <c:pt idx="79">
                  <c:v>161.88499999999999</c:v>
                </c:pt>
                <c:pt idx="80">
                  <c:v>174.98099999999999</c:v>
                </c:pt>
                <c:pt idx="81">
                  <c:v>185.327</c:v>
                </c:pt>
                <c:pt idx="82">
                  <c:v>194.23099999999999</c:v>
                </c:pt>
                <c:pt idx="83">
                  <c:v>199.53800000000001</c:v>
                </c:pt>
                <c:pt idx="84">
                  <c:v>202.73099999999999</c:v>
                </c:pt>
                <c:pt idx="85">
                  <c:v>199.76900000000001</c:v>
                </c:pt>
                <c:pt idx="86">
                  <c:v>191</c:v>
                </c:pt>
                <c:pt idx="87">
                  <c:v>178.25</c:v>
                </c:pt>
                <c:pt idx="88">
                  <c:v>154.827</c:v>
                </c:pt>
                <c:pt idx="89">
                  <c:v>128.30799999999999</c:v>
                </c:pt>
                <c:pt idx="90">
                  <c:v>106.11499999999999</c:v>
                </c:pt>
                <c:pt idx="91">
                  <c:v>89.308000000000007</c:v>
                </c:pt>
                <c:pt idx="92">
                  <c:v>84.769000000000005</c:v>
                </c:pt>
                <c:pt idx="93">
                  <c:v>84.537999999999997</c:v>
                </c:pt>
                <c:pt idx="94">
                  <c:v>83.537999999999997</c:v>
                </c:pt>
                <c:pt idx="95">
                  <c:v>83.076999999999998</c:v>
                </c:pt>
                <c:pt idx="96">
                  <c:v>83.923000000000002</c:v>
                </c:pt>
                <c:pt idx="97">
                  <c:v>83.846000000000004</c:v>
                </c:pt>
                <c:pt idx="98">
                  <c:v>84</c:v>
                </c:pt>
                <c:pt idx="99">
                  <c:v>84.691999999999993</c:v>
                </c:pt>
                <c:pt idx="100">
                  <c:v>84.308000000000007</c:v>
                </c:pt>
                <c:pt idx="101">
                  <c:v>85.385000000000005</c:v>
                </c:pt>
                <c:pt idx="102">
                  <c:v>84.691999999999993</c:v>
                </c:pt>
                <c:pt idx="103">
                  <c:v>85</c:v>
                </c:pt>
                <c:pt idx="104">
                  <c:v>84.537999999999997</c:v>
                </c:pt>
                <c:pt idx="105">
                  <c:v>84.846000000000004</c:v>
                </c:pt>
                <c:pt idx="106">
                  <c:v>84.846000000000004</c:v>
                </c:pt>
                <c:pt idx="107">
                  <c:v>85.691999999999993</c:v>
                </c:pt>
                <c:pt idx="108">
                  <c:v>87</c:v>
                </c:pt>
                <c:pt idx="109">
                  <c:v>86.462000000000003</c:v>
                </c:pt>
                <c:pt idx="110">
                  <c:v>85</c:v>
                </c:pt>
                <c:pt idx="111">
                  <c:v>84.923000000000002</c:v>
                </c:pt>
                <c:pt idx="112">
                  <c:v>85.846000000000004</c:v>
                </c:pt>
                <c:pt idx="113">
                  <c:v>84.923000000000002</c:v>
                </c:pt>
                <c:pt idx="114">
                  <c:v>84.614999999999995</c:v>
                </c:pt>
                <c:pt idx="115">
                  <c:v>85.153999999999996</c:v>
                </c:pt>
                <c:pt idx="116">
                  <c:v>85.537999999999997</c:v>
                </c:pt>
                <c:pt idx="117">
                  <c:v>85.462000000000003</c:v>
                </c:pt>
                <c:pt idx="118">
                  <c:v>86.230999999999995</c:v>
                </c:pt>
                <c:pt idx="119">
                  <c:v>85.385000000000005</c:v>
                </c:pt>
                <c:pt idx="120">
                  <c:v>85.230999999999995</c:v>
                </c:pt>
                <c:pt idx="121">
                  <c:v>87</c:v>
                </c:pt>
                <c:pt idx="122">
                  <c:v>86.537999999999997</c:v>
                </c:pt>
                <c:pt idx="123">
                  <c:v>87.153999999999996</c:v>
                </c:pt>
                <c:pt idx="124">
                  <c:v>85.153999999999996</c:v>
                </c:pt>
                <c:pt idx="125">
                  <c:v>85.230999999999995</c:v>
                </c:pt>
                <c:pt idx="126">
                  <c:v>84.462000000000003</c:v>
                </c:pt>
                <c:pt idx="127">
                  <c:v>82.385000000000005</c:v>
                </c:pt>
                <c:pt idx="128">
                  <c:v>83.230999999999995</c:v>
                </c:pt>
                <c:pt idx="129">
                  <c:v>82.769000000000005</c:v>
                </c:pt>
                <c:pt idx="130">
                  <c:v>82.308000000000007</c:v>
                </c:pt>
                <c:pt idx="131">
                  <c:v>83.462000000000003</c:v>
                </c:pt>
                <c:pt idx="132">
                  <c:v>83.537999999999997</c:v>
                </c:pt>
                <c:pt idx="133">
                  <c:v>83.614999999999995</c:v>
                </c:pt>
                <c:pt idx="134">
                  <c:v>85.462000000000003</c:v>
                </c:pt>
                <c:pt idx="135">
                  <c:v>83.230999999999995</c:v>
                </c:pt>
                <c:pt idx="136">
                  <c:v>82.308000000000007</c:v>
                </c:pt>
                <c:pt idx="137">
                  <c:v>81.846000000000004</c:v>
                </c:pt>
                <c:pt idx="138">
                  <c:v>82.614999999999995</c:v>
                </c:pt>
                <c:pt idx="139">
                  <c:v>81.462000000000003</c:v>
                </c:pt>
                <c:pt idx="140">
                  <c:v>82</c:v>
                </c:pt>
                <c:pt idx="141">
                  <c:v>81.691999999999993</c:v>
                </c:pt>
                <c:pt idx="142">
                  <c:v>82.923000000000002</c:v>
                </c:pt>
                <c:pt idx="143">
                  <c:v>81.153999999999996</c:v>
                </c:pt>
                <c:pt idx="144">
                  <c:v>81.923000000000002</c:v>
                </c:pt>
                <c:pt idx="145">
                  <c:v>82.846000000000004</c:v>
                </c:pt>
                <c:pt idx="146">
                  <c:v>83.230999999999995</c:v>
                </c:pt>
                <c:pt idx="147">
                  <c:v>83.614999999999995</c:v>
                </c:pt>
                <c:pt idx="148">
                  <c:v>82.385000000000005</c:v>
                </c:pt>
                <c:pt idx="149">
                  <c:v>82.846000000000004</c:v>
                </c:pt>
                <c:pt idx="150">
                  <c:v>82.153999999999996</c:v>
                </c:pt>
                <c:pt idx="151">
                  <c:v>83.308000000000007</c:v>
                </c:pt>
                <c:pt idx="152">
                  <c:v>83.537999999999997</c:v>
                </c:pt>
                <c:pt idx="153">
                  <c:v>82</c:v>
                </c:pt>
                <c:pt idx="154">
                  <c:v>83</c:v>
                </c:pt>
                <c:pt idx="155">
                  <c:v>84</c:v>
                </c:pt>
                <c:pt idx="156">
                  <c:v>82</c:v>
                </c:pt>
                <c:pt idx="157">
                  <c:v>82.614999999999995</c:v>
                </c:pt>
                <c:pt idx="158">
                  <c:v>82.691999999999993</c:v>
                </c:pt>
                <c:pt idx="159">
                  <c:v>82.230999999999995</c:v>
                </c:pt>
                <c:pt idx="160">
                  <c:v>82.537999999999997</c:v>
                </c:pt>
                <c:pt idx="161">
                  <c:v>82.614999999999995</c:v>
                </c:pt>
                <c:pt idx="162">
                  <c:v>82.691999999999993</c:v>
                </c:pt>
                <c:pt idx="163">
                  <c:v>83.153999999999996</c:v>
                </c:pt>
                <c:pt idx="164">
                  <c:v>81.614999999999995</c:v>
                </c:pt>
                <c:pt idx="165">
                  <c:v>82.614999999999995</c:v>
                </c:pt>
                <c:pt idx="166">
                  <c:v>80.769000000000005</c:v>
                </c:pt>
                <c:pt idx="167">
                  <c:v>81.308000000000007</c:v>
                </c:pt>
                <c:pt idx="168">
                  <c:v>81.230999999999995</c:v>
                </c:pt>
                <c:pt idx="169">
                  <c:v>80.769000000000005</c:v>
                </c:pt>
                <c:pt idx="170">
                  <c:v>81.537999999999997</c:v>
                </c:pt>
                <c:pt idx="171">
                  <c:v>81</c:v>
                </c:pt>
                <c:pt idx="172">
                  <c:v>81.385000000000005</c:v>
                </c:pt>
                <c:pt idx="173">
                  <c:v>80.153999999999996</c:v>
                </c:pt>
                <c:pt idx="174">
                  <c:v>80.691999999999993</c:v>
                </c:pt>
                <c:pt idx="175">
                  <c:v>81</c:v>
                </c:pt>
                <c:pt idx="176">
                  <c:v>81.614999999999995</c:v>
                </c:pt>
                <c:pt idx="177">
                  <c:v>80.614999999999995</c:v>
                </c:pt>
                <c:pt idx="178">
                  <c:v>80.537999999999997</c:v>
                </c:pt>
                <c:pt idx="179">
                  <c:v>80.462000000000003</c:v>
                </c:pt>
                <c:pt idx="180">
                  <c:v>81.691999999999993</c:v>
                </c:pt>
                <c:pt idx="181">
                  <c:v>80.769000000000005</c:v>
                </c:pt>
                <c:pt idx="182">
                  <c:v>81.691999999999993</c:v>
                </c:pt>
                <c:pt idx="183">
                  <c:v>81.462000000000003</c:v>
                </c:pt>
                <c:pt idx="184">
                  <c:v>81.230999999999995</c:v>
                </c:pt>
                <c:pt idx="185">
                  <c:v>80.769000000000005</c:v>
                </c:pt>
                <c:pt idx="186">
                  <c:v>81</c:v>
                </c:pt>
                <c:pt idx="187">
                  <c:v>81.462000000000003</c:v>
                </c:pt>
                <c:pt idx="188">
                  <c:v>79.846000000000004</c:v>
                </c:pt>
                <c:pt idx="189">
                  <c:v>80.614999999999995</c:v>
                </c:pt>
                <c:pt idx="190">
                  <c:v>80.614999999999995</c:v>
                </c:pt>
                <c:pt idx="191">
                  <c:v>80.153999999999996</c:v>
                </c:pt>
                <c:pt idx="192">
                  <c:v>79.923000000000002</c:v>
                </c:pt>
                <c:pt idx="193">
                  <c:v>80.076999999999998</c:v>
                </c:pt>
                <c:pt idx="194">
                  <c:v>80.153999999999996</c:v>
                </c:pt>
                <c:pt idx="195">
                  <c:v>80.769000000000005</c:v>
                </c:pt>
                <c:pt idx="196">
                  <c:v>80.923000000000002</c:v>
                </c:pt>
                <c:pt idx="197">
                  <c:v>80.537999999999997</c:v>
                </c:pt>
                <c:pt idx="198">
                  <c:v>79.691999999999993</c:v>
                </c:pt>
                <c:pt idx="199">
                  <c:v>80.691999999999993</c:v>
                </c:pt>
                <c:pt idx="200">
                  <c:v>79.385000000000005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91.408183850570083</c:v>
                </c:pt>
                <c:pt idx="1">
                  <c:v>91.631321725312461</c:v>
                </c:pt>
                <c:pt idx="2">
                  <c:v>91.853291367202473</c:v>
                </c:pt>
                <c:pt idx="3">
                  <c:v>92.073924372816663</c:v>
                </c:pt>
                <c:pt idx="4">
                  <c:v>92.293032597244988</c:v>
                </c:pt>
                <c:pt idx="5">
                  <c:v>92.510406330942189</c:v>
                </c:pt>
                <c:pt idx="6">
                  <c:v>92.725812397079849</c:v>
                </c:pt>
                <c:pt idx="7">
                  <c:v>92.938992189663551</c:v>
                </c:pt>
                <c:pt idx="8">
                  <c:v>93.149659681998969</c:v>
                </c:pt>
                <c:pt idx="9">
                  <c:v>93.357499447806532</c:v>
                </c:pt>
                <c:pt idx="10">
                  <c:v>93.562164754882176</c:v>
                </c:pt>
                <c:pt idx="11">
                  <c:v>93.763275815893465</c:v>
                </c:pt>
                <c:pt idx="12">
                  <c:v>93.96041831592747</c:v>
                </c:pt>
                <c:pt idx="13">
                  <c:v>94.153142386470833</c:v>
                </c:pt>
                <c:pt idx="14">
                  <c:v>94.340962267265724</c:v>
                </c:pt>
                <c:pt idx="15">
                  <c:v>94.523357000198885</c:v>
                </c:pt>
                <c:pt idx="16">
                  <c:v>94.699772645535475</c:v>
                </c:pt>
                <c:pt idx="17">
                  <c:v>94.869626716756159</c:v>
                </c:pt>
                <c:pt idx="18">
                  <c:v>95.032315816618905</c:v>
                </c:pt>
                <c:pt idx="19">
                  <c:v>95.187227848700417</c:v>
                </c:pt>
                <c:pt idx="20">
                  <c:v>95.333760703804273</c:v>
                </c:pt>
                <c:pt idx="21">
                  <c:v>95.471350008726418</c:v>
                </c:pt>
                <c:pt idx="22">
                  <c:v>95.599509402708534</c:v>
                </c:pt>
                <c:pt idx="23">
                  <c:v>95.717887892177416</c:v>
                </c:pt>
                <c:pt idx="24">
                  <c:v>95.826350126436679</c:v>
                </c:pt>
                <c:pt idx="25">
                  <c:v>95.9250869044631</c:v>
                </c:pt>
                <c:pt idx="26">
                  <c:v>96.014764788400342</c:v>
                </c:pt>
                <c:pt idx="27">
                  <c:v>96.096725221850988</c:v>
                </c:pt>
                <c:pt idx="28">
                  <c:v>96.17324480902785</c:v>
                </c:pt>
                <c:pt idx="29">
                  <c:v>96.247869087820163</c:v>
                </c:pt>
                <c:pt idx="30">
                  <c:v>96.325831808351353</c:v>
                </c:pt>
                <c:pt idx="31">
                  <c:v>96.414569897296076</c:v>
                </c:pt>
                <c:pt idx="32">
                  <c:v>96.524340368932954</c:v>
                </c:pt>
                <c:pt idx="33">
                  <c:v>96.668938844610906</c:v>
                </c:pt>
                <c:pt idx="34">
                  <c:v>96.866509540024808</c:v>
                </c:pt>
                <c:pt idx="35">
                  <c:v>97.140423234065977</c:v>
                </c:pt>
                <c:pt idx="36">
                  <c:v>97.520182825462186</c:v>
                </c:pt>
                <c:pt idx="37">
                  <c:v>98.042296069689399</c:v>
                </c:pt>
                <c:pt idx="38">
                  <c:v>98.75103304392627</c:v>
                </c:pt>
                <c:pt idx="39">
                  <c:v>99.698963615991417</c:v>
                </c:pt>
                <c:pt idx="40">
                  <c:v>100.94715026540615</c:v>
                </c:pt>
                <c:pt idx="41">
                  <c:v>102.564857291613</c:v>
                </c:pt>
                <c:pt idx="42">
                  <c:v>104.62863251093992</c:v>
                </c:pt>
                <c:pt idx="43">
                  <c:v>107.22062588928584</c:v>
                </c:pt>
                <c:pt idx="44">
                  <c:v>110.42603470399114</c:v>
                </c:pt>
                <c:pt idx="45">
                  <c:v>114.32960929240919</c:v>
                </c:pt>
                <c:pt idx="46">
                  <c:v>119.01121805607627</c:v>
                </c:pt>
                <c:pt idx="47">
                  <c:v>124.54055365520399</c:v>
                </c:pt>
                <c:pt idx="48">
                  <c:v>130.9711599613133</c:v>
                </c:pt>
                <c:pt idx="49">
                  <c:v>138.33406406817866</c:v>
                </c:pt>
                <c:pt idx="50">
                  <c:v>146.63139939253438</c:v>
                </c:pt>
                <c:pt idx="51">
                  <c:v>155.83049171634815</c:v>
                </c:pt>
                <c:pt idx="52">
                  <c:v>165.85893047139453</c:v>
                </c:pt>
                <c:pt idx="53">
                  <c:v>176.60110976259421</c:v>
                </c:pt>
                <c:pt idx="54">
                  <c:v>187.89638663749346</c:v>
                </c:pt>
                <c:pt idx="55">
                  <c:v>199.53759714009615</c:v>
                </c:pt>
                <c:pt idx="56">
                  <c:v>211.26410946871073</c:v>
                </c:pt>
                <c:pt idx="57">
                  <c:v>222.73263001034582</c:v>
                </c:pt>
                <c:pt idx="58">
                  <c:v>233.43285634933858</c:v>
                </c:pt>
                <c:pt idx="59">
                  <c:v>242.51506838197304</c:v>
                </c:pt>
                <c:pt idx="60">
                  <c:v>248.56362189183429</c:v>
                </c:pt>
                <c:pt idx="61">
                  <c:v>249.51496204622188</c:v>
                </c:pt>
                <c:pt idx="62">
                  <c:v>243.06589686097715</c:v>
                </c:pt>
                <c:pt idx="63">
                  <c:v>227.75444846126453</c:v>
                </c:pt>
                <c:pt idx="64">
                  <c:v>204.2788492182631</c:v>
                </c:pt>
                <c:pt idx="65">
                  <c:v>176.02418397642245</c:v>
                </c:pt>
                <c:pt idx="66">
                  <c:v>148.03444465930608</c:v>
                </c:pt>
                <c:pt idx="67">
                  <c:v>124.88692332101593</c:v>
                </c:pt>
                <c:pt idx="68">
                  <c:v>108.92924107620829</c:v>
                </c:pt>
                <c:pt idx="69">
                  <c:v>99.997307679968188</c:v>
                </c:pt>
                <c:pt idx="70">
                  <c:v>96.43932536960088</c:v>
                </c:pt>
                <c:pt idx="71">
                  <c:v>96.413627859669788</c:v>
                </c:pt>
                <c:pt idx="72">
                  <c:v>98.646480294415568</c:v>
                </c:pt>
                <c:pt idx="73">
                  <c:v>102.54389789211071</c:v>
                </c:pt>
                <c:pt idx="74">
                  <c:v>107.97285327556432</c:v>
                </c:pt>
                <c:pt idx="75">
                  <c:v>115.00781429257721</c:v>
                </c:pt>
                <c:pt idx="76">
                  <c:v>123.7553976766705</c:v>
                </c:pt>
                <c:pt idx="77">
                  <c:v>134.24783615896445</c:v>
                </c:pt>
                <c:pt idx="78">
                  <c:v>146.36494150995387</c:v>
                </c:pt>
                <c:pt idx="79">
                  <c:v>159.75300347510984</c:v>
                </c:pt>
                <c:pt idx="80">
                  <c:v>173.72576537767338</c:v>
                </c:pt>
                <c:pt idx="81">
                  <c:v>187.160218179118</c:v>
                </c:pt>
                <c:pt idx="82">
                  <c:v>198.44905027571195</c:v>
                </c:pt>
                <c:pt idx="83">
                  <c:v>205.62479732756705</c:v>
                </c:pt>
                <c:pt idx="84">
                  <c:v>206.76526158217811</c:v>
                </c:pt>
                <c:pt idx="85">
                  <c:v>200.65796942790456</c:v>
                </c:pt>
                <c:pt idx="86">
                  <c:v>187.46996930982567</c:v>
                </c:pt>
                <c:pt idx="87">
                  <c:v>169.01366478323015</c:v>
                </c:pt>
                <c:pt idx="88">
                  <c:v>148.32468353086557</c:v>
                </c:pt>
                <c:pt idx="89">
                  <c:v>128.67028984834775</c:v>
                </c:pt>
                <c:pt idx="90">
                  <c:v>112.4934738123083</c:v>
                </c:pt>
                <c:pt idx="91">
                  <c:v>100.83491705899536</c:v>
                </c:pt>
                <c:pt idx="92">
                  <c:v>93.430954952099754</c:v>
                </c:pt>
                <c:pt idx="93">
                  <c:v>89.264304241742479</c:v>
                </c:pt>
                <c:pt idx="94">
                  <c:v>87.168331170130287</c:v>
                </c:pt>
                <c:pt idx="95">
                  <c:v>86.207008992193124</c:v>
                </c:pt>
                <c:pt idx="96">
                  <c:v>85.784101113976774</c:v>
                </c:pt>
                <c:pt idx="97">
                  <c:v>85.584094632735344</c:v>
                </c:pt>
                <c:pt idx="98">
                  <c:v>85.465215428186838</c:v>
                </c:pt>
                <c:pt idx="99">
                  <c:v>85.372681733774343</c:v>
                </c:pt>
                <c:pt idx="100">
                  <c:v>85.28813339445982</c:v>
                </c:pt>
                <c:pt idx="101">
                  <c:v>85.206191912316257</c:v>
                </c:pt>
                <c:pt idx="102">
                  <c:v>85.12547192367559</c:v>
                </c:pt>
                <c:pt idx="103">
                  <c:v>85.045679887191781</c:v>
                </c:pt>
                <c:pt idx="104">
                  <c:v>84.966836064139386</c:v>
                </c:pt>
                <c:pt idx="105">
                  <c:v>84.889137084000168</c:v>
                </c:pt>
                <c:pt idx="106">
                  <c:v>84.813009348371764</c:v>
                </c:pt>
                <c:pt idx="107">
                  <c:v>84.739247004609794</c:v>
                </c:pt>
                <c:pt idx="108">
                  <c:v>84.669219740624328</c:v>
                </c:pt>
                <c:pt idx="109">
                  <c:v>84.605147502767167</c:v>
                </c:pt>
                <c:pt idx="110">
                  <c:v>84.550422454059714</c:v>
                </c:pt>
                <c:pt idx="111">
                  <c:v>84.509924993868935</c:v>
                </c:pt>
                <c:pt idx="112">
                  <c:v>84.490235436636027</c:v>
                </c:pt>
                <c:pt idx="113">
                  <c:v>84.499593943346014</c:v>
                </c:pt>
                <c:pt idx="114">
                  <c:v>84.547419733950818</c:v>
                </c:pt>
                <c:pt idx="115">
                  <c:v>84.643176413821237</c:v>
                </c:pt>
                <c:pt idx="116">
                  <c:v>84.794371409961457</c:v>
                </c:pt>
                <c:pt idx="117">
                  <c:v>85.003531729183635</c:v>
                </c:pt>
                <c:pt idx="118">
                  <c:v>85.264205788288081</c:v>
                </c:pt>
                <c:pt idx="119">
                  <c:v>85.556601523541275</c:v>
                </c:pt>
                <c:pt idx="120">
                  <c:v>85.844527945984808</c:v>
                </c:pt>
                <c:pt idx="121">
                  <c:v>86.076513314168054</c:v>
                </c:pt>
                <c:pt idx="122">
                  <c:v>86.194112989057345</c:v>
                </c:pt>
                <c:pt idx="123">
                  <c:v>86.147944061065914</c:v>
                </c:pt>
                <c:pt idx="124">
                  <c:v>85.91683904192692</c:v>
                </c:pt>
                <c:pt idx="125">
                  <c:v>85.520759083379374</c:v>
                </c:pt>
                <c:pt idx="126">
                  <c:v>85.01855385272286</c:v>
                </c:pt>
                <c:pt idx="127">
                  <c:v>84.489178570012982</c:v>
                </c:pt>
                <c:pt idx="128">
                  <c:v>84.005104548872879</c:v>
                </c:pt>
                <c:pt idx="129">
                  <c:v>83.611451229954469</c:v>
                </c:pt>
                <c:pt idx="130">
                  <c:v>83.319883332736723</c:v>
                </c:pt>
                <c:pt idx="131">
                  <c:v>83.11656835175819</c:v>
                </c:pt>
                <c:pt idx="132">
                  <c:v>82.976294681938867</c:v>
                </c:pt>
                <c:pt idx="133">
                  <c:v>82.874453503924371</c:v>
                </c:pt>
                <c:pt idx="134">
                  <c:v>82.793014776199428</c:v>
                </c:pt>
                <c:pt idx="135">
                  <c:v>82.72122199132977</c:v>
                </c:pt>
                <c:pt idx="136">
                  <c:v>82.653694754737117</c:v>
                </c:pt>
                <c:pt idx="137">
                  <c:v>82.588206236917131</c:v>
                </c:pt>
                <c:pt idx="138">
                  <c:v>82.524182196463386</c:v>
                </c:pt>
                <c:pt idx="139">
                  <c:v>82.462090995581335</c:v>
                </c:pt>
                <c:pt idx="140">
                  <c:v>82.403585982132256</c:v>
                </c:pt>
                <c:pt idx="141">
                  <c:v>82.352239793969218</c:v>
                </c:pt>
                <c:pt idx="142">
                  <c:v>82.314630018846088</c:v>
                </c:pt>
                <c:pt idx="143">
                  <c:v>82.301204346310996</c:v>
                </c:pt>
                <c:pt idx="144">
                  <c:v>82.325844576299176</c:v>
                </c:pt>
                <c:pt idx="145">
                  <c:v>82.402796217383013</c:v>
                </c:pt>
                <c:pt idx="146">
                  <c:v>82.540315315501559</c:v>
                </c:pt>
                <c:pt idx="147">
                  <c:v>82.732385716524746</c:v>
                </c:pt>
                <c:pt idx="148">
                  <c:v>82.952462069033714</c:v>
                </c:pt>
                <c:pt idx="149">
                  <c:v>83.154394214465853</c:v>
                </c:pt>
                <c:pt idx="150">
                  <c:v>83.283442797456217</c:v>
                </c:pt>
                <c:pt idx="151">
                  <c:v>83.294719042506571</c:v>
                </c:pt>
                <c:pt idx="152">
                  <c:v>83.170782541240925</c:v>
                </c:pt>
                <c:pt idx="153">
                  <c:v>82.929020248333686</c:v>
                </c:pt>
                <c:pt idx="154">
                  <c:v>82.61455363009506</c:v>
                </c:pt>
                <c:pt idx="155">
                  <c:v>82.282606637228028</c:v>
                </c:pt>
                <c:pt idx="156">
                  <c:v>81.979723586917174</c:v>
                </c:pt>
                <c:pt idx="157">
                  <c:v>81.732416804035665</c:v>
                </c:pt>
                <c:pt idx="158">
                  <c:v>81.546195993500646</c:v>
                </c:pt>
                <c:pt idx="159">
                  <c:v>81.41207420103639</c:v>
                </c:pt>
                <c:pt idx="160">
                  <c:v>81.315174098162316</c:v>
                </c:pt>
                <c:pt idx="161">
                  <c:v>81.241266201223624</c:v>
                </c:pt>
                <c:pt idx="162">
                  <c:v>81.179832569203754</c:v>
                </c:pt>
                <c:pt idx="163">
                  <c:v>81.124384372718055</c:v>
                </c:pt>
                <c:pt idx="164">
                  <c:v>81.071465143218759</c:v>
                </c:pt>
                <c:pt idx="165">
                  <c:v>81.019451324102818</c:v>
                </c:pt>
                <c:pt idx="166">
                  <c:v>80.967656503745275</c:v>
                </c:pt>
                <c:pt idx="167">
                  <c:v>80.915810593122117</c:v>
                </c:pt>
                <c:pt idx="168">
                  <c:v>80.863807620457322</c:v>
                </c:pt>
                <c:pt idx="169">
                  <c:v>80.811600837665893</c:v>
                </c:pt>
                <c:pt idx="170">
                  <c:v>80.759164546240001</c:v>
                </c:pt>
                <c:pt idx="171">
                  <c:v>80.706481712908626</c:v>
                </c:pt>
                <c:pt idx="172">
                  <c:v>80.653540238873177</c:v>
                </c:pt>
                <c:pt idx="173">
                  <c:v>80.600331771155169</c:v>
                </c:pt>
                <c:pt idx="174">
                  <c:v>80.546851169330665</c:v>
                </c:pt>
                <c:pt idx="175">
                  <c:v>80.493096121706927</c:v>
                </c:pt>
                <c:pt idx="176">
                  <c:v>80.439066795902605</c:v>
                </c:pt>
                <c:pt idx="177">
                  <c:v>80.384765504896833</c:v>
                </c:pt>
                <c:pt idx="178">
                  <c:v>80.330196389449839</c:v>
                </c:pt>
                <c:pt idx="179">
                  <c:v>80.275365120412928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91.408183842929105</c:v>
                </c:pt>
                <c:pt idx="1">
                  <c:v>91.631321709413527</c:v>
                </c:pt>
                <c:pt idx="2">
                  <c:v>91.853291334495864</c:v>
                </c:pt>
                <c:pt idx="3">
                  <c:v>92.073924306296746</c:v>
                </c:pt>
                <c:pt idx="4">
                  <c:v>92.293032463488061</c:v>
                </c:pt>
                <c:pt idx="5">
                  <c:v>92.510406065035355</c:v>
                </c:pt>
                <c:pt idx="6">
                  <c:v>92.725811874453527</c:v>
                </c:pt>
                <c:pt idx="7">
                  <c:v>92.938991174112815</c:v>
                </c:pt>
                <c:pt idx="8">
                  <c:v>93.149657730984302</c:v>
                </c:pt>
                <c:pt idx="9">
                  <c:v>93.35749574212565</c:v>
                </c:pt>
                <c:pt idx="10">
                  <c:v>93.562157796246993</c:v>
                </c:pt>
                <c:pt idx="11">
                  <c:v>93.76326289689969</c:v>
                </c:pt>
                <c:pt idx="12">
                  <c:v>93.960394603179836</c:v>
                </c:pt>
                <c:pt idx="13">
                  <c:v>94.153099355252863</c:v>
                </c:pt>
                <c:pt idx="14">
                  <c:v>94.340885064302881</c:v>
                </c:pt>
                <c:pt idx="15">
                  <c:v>94.523220059397147</c:v>
                </c:pt>
                <c:pt idx="16">
                  <c:v>94.699532496783462</c:v>
                </c:pt>
                <c:pt idx="17">
                  <c:v>94.869210349688942</c:v>
                </c:pt>
                <c:pt idx="18">
                  <c:v>95.031602107939463</c:v>
                </c:pt>
                <c:pt idx="19">
                  <c:v>95.186018325635416</c:v>
                </c:pt>
                <c:pt idx="20">
                  <c:v>95.331734160444512</c:v>
                </c:pt>
                <c:pt idx="21">
                  <c:v>95.467993048346926</c:v>
                </c:pt>
                <c:pt idx="22">
                  <c:v>95.594011651278407</c:v>
                </c:pt>
                <c:pt idx="23">
                  <c:v>95.708986200366425</c:v>
                </c:pt>
                <c:pt idx="24">
                  <c:v>95.812100332704361</c:v>
                </c:pt>
                <c:pt idx="25">
                  <c:v>95.902534483422073</c:v>
                </c:pt>
                <c:pt idx="26">
                  <c:v>95.979476846194558</c:v>
                </c:pt>
                <c:pt idx="27">
                  <c:v>96.042135853963373</c:v>
                </c:pt>
                <c:pt idx="28">
                  <c:v>96.089754058153645</c:v>
                </c:pt>
                <c:pt idx="29">
                  <c:v>96.121623200885338</c:v>
                </c:pt>
                <c:pt idx="30">
                  <c:v>96.137100183825538</c:v>
                </c:pt>
                <c:pt idx="31">
                  <c:v>96.135623544142575</c:v>
                </c:pt>
                <c:pt idx="32">
                  <c:v>96.116729958665275</c:v>
                </c:pt>
                <c:pt idx="33">
                  <c:v>96.080070219177813</c:v>
                </c:pt>
                <c:pt idx="34">
                  <c:v>96.025424062837857</c:v>
                </c:pt>
                <c:pt idx="35">
                  <c:v>95.952713210031931</c:v>
                </c:pt>
                <c:pt idx="36">
                  <c:v>95.862011964701594</c:v>
                </c:pt>
                <c:pt idx="37">
                  <c:v>95.753554774529164</c:v>
                </c:pt>
                <c:pt idx="38">
                  <c:v>95.62774023275081</c:v>
                </c:pt>
                <c:pt idx="39">
                  <c:v>95.48513112856557</c:v>
                </c:pt>
                <c:pt idx="40">
                  <c:v>95.326450313911408</c:v>
                </c:pt>
                <c:pt idx="41">
                  <c:v>95.152572341626623</c:v>
                </c:pt>
                <c:pt idx="42">
                  <c:v>94.964511031207152</c:v>
                </c:pt>
                <c:pt idx="43">
                  <c:v>94.763403318782849</c:v>
                </c:pt>
                <c:pt idx="44">
                  <c:v>94.550489932131086</c:v>
                </c:pt>
                <c:pt idx="45">
                  <c:v>94.327093585061832</c:v>
                </c:pt>
                <c:pt idx="46">
                  <c:v>94.094595496505406</c:v>
                </c:pt>
                <c:pt idx="47">
                  <c:v>93.854411100214364</c:v>
                </c:pt>
                <c:pt idx="48">
                  <c:v>93.607965818016581</c:v>
                </c:pt>
                <c:pt idx="49">
                  <c:v>93.356671724827535</c:v>
                </c:pt>
                <c:pt idx="50">
                  <c:v>93.101905843449359</c:v>
                </c:pt>
                <c:pt idx="51">
                  <c:v>92.84499068136968</c:v>
                </c:pt>
                <c:pt idx="52">
                  <c:v>92.587177472349993</c:v>
                </c:pt>
                <c:pt idx="53">
                  <c:v>92.329632425324334</c:v>
                </c:pt>
                <c:pt idx="54">
                  <c:v>92.073426124173224</c:v>
                </c:pt>
                <c:pt idx="55">
                  <c:v>91.819526074721523</c:v>
                </c:pt>
                <c:pt idx="56">
                  <c:v>91.568792267810153</c:v>
                </c:pt>
                <c:pt idx="57">
                  <c:v>91.321975524672581</c:v>
                </c:pt>
                <c:pt idx="58">
                  <c:v>91.079718315499534</c:v>
                </c:pt>
                <c:pt idx="59">
                  <c:v>90.842557693920554</c:v>
                </c:pt>
                <c:pt idx="60">
                  <c:v>90.610929967124051</c:v>
                </c:pt>
                <c:pt idx="61">
                  <c:v>90.38517672006158</c:v>
                </c:pt>
                <c:pt idx="62">
                  <c:v>90.16555182843139</c:v>
                </c:pt>
                <c:pt idx="63">
                  <c:v>89.952229124439228</c:v>
                </c:pt>
                <c:pt idx="64">
                  <c:v>89.745310417368117</c:v>
                </c:pt>
                <c:pt idx="65">
                  <c:v>89.544833613876548</c:v>
                </c:pt>
                <c:pt idx="66">
                  <c:v>89.350780727429253</c:v>
                </c:pt>
                <c:pt idx="67">
                  <c:v>89.163085609783096</c:v>
                </c:pt>
                <c:pt idx="68">
                  <c:v>88.981641278137573</c:v>
                </c:pt>
                <c:pt idx="69">
                  <c:v>88.806306748178031</c:v>
                </c:pt>
                <c:pt idx="70">
                  <c:v>88.636913315098994</c:v>
                </c:pt>
                <c:pt idx="71">
                  <c:v>88.473270251537812</c:v>
                </c:pt>
                <c:pt idx="72">
                  <c:v>88.315169913251609</c:v>
                </c:pt>
                <c:pt idx="73">
                  <c:v>88.162392260635258</c:v>
                </c:pt>
                <c:pt idx="74">
                  <c:v>88.014708817260953</c:v>
                </c:pt>
                <c:pt idx="75">
                  <c:v>87.871886096048385</c:v>
                </c:pt>
                <c:pt idx="76">
                  <c:v>87.733688530006717</c:v>
                </c:pt>
                <c:pt idx="77">
                  <c:v>87.599880948273722</c:v>
                </c:pt>
                <c:pt idx="78">
                  <c:v>87.470230639913979</c:v>
                </c:pt>
                <c:pt idx="79">
                  <c:v>87.344509048092789</c:v>
                </c:pt>
                <c:pt idx="80">
                  <c:v>87.222493136203184</c:v>
                </c:pt>
                <c:pt idx="81">
                  <c:v>87.103966465631871</c:v>
                </c:pt>
                <c:pt idx="82">
                  <c:v>86.988720022379283</c:v>
                </c:pt>
                <c:pt idx="83">
                  <c:v>86.876552826924396</c:v>
                </c:pt>
                <c:pt idx="84">
                  <c:v>86.767272358719126</c:v>
                </c:pt>
                <c:pt idx="85">
                  <c:v>86.66069482364729</c:v>
                </c:pt>
                <c:pt idx="86">
                  <c:v>86.556645289782637</c:v>
                </c:pt>
                <c:pt idx="87">
                  <c:v>86.45495771390577</c:v>
                </c:pt>
                <c:pt idx="88">
                  <c:v>86.35547487853276</c:v>
                </c:pt>
                <c:pt idx="89">
                  <c:v>86.258048256701557</c:v>
                </c:pt>
                <c:pt idx="90">
                  <c:v>86.162537819468511</c:v>
                </c:pt>
                <c:pt idx="91">
                  <c:v>86.06881179899321</c:v>
                </c:pt>
                <c:pt idx="92">
                  <c:v>85.976746418230533</c:v>
                </c:pt>
                <c:pt idx="93">
                  <c:v>85.886225596596844</c:v>
                </c:pt>
                <c:pt idx="94">
                  <c:v>85.797140639520521</c:v>
                </c:pt>
                <c:pt idx="95">
                  <c:v>85.709389918511405</c:v>
                </c:pt>
                <c:pt idx="96">
                  <c:v>85.622878547273629</c:v>
                </c:pt>
                <c:pt idx="97">
                  <c:v>85.537518058426599</c:v>
                </c:pt>
                <c:pt idx="98">
                  <c:v>85.453226084573743</c:v>
                </c:pt>
                <c:pt idx="99">
                  <c:v>85.369926046753406</c:v>
                </c:pt>
                <c:pt idx="100">
                  <c:v>85.287546852707237</c:v>
                </c:pt>
                <c:pt idx="101">
                  <c:v>85.206022606894194</c:v>
                </c:pt>
                <c:pt idx="102">
                  <c:v>85.125292333753009</c:v>
                </c:pt>
                <c:pt idx="103">
                  <c:v>85.04529971535888</c:v>
                </c:pt>
                <c:pt idx="104">
                  <c:v>84.965992844323722</c:v>
                </c:pt>
                <c:pt idx="105">
                  <c:v>84.887323992541411</c:v>
                </c:pt>
                <c:pt idx="106">
                  <c:v>84.809249396175673</c:v>
                </c:pt>
                <c:pt idx="107">
                  <c:v>84.731729057115146</c:v>
                </c:pt>
                <c:pt idx="108">
                  <c:v>84.654726560976627</c:v>
                </c:pt>
                <c:pt idx="109">
                  <c:v>84.578208911611981</c:v>
                </c:pt>
                <c:pt idx="110">
                  <c:v>84.5021463819632</c:v>
                </c:pt>
                <c:pt idx="111">
                  <c:v>84.426512381005963</c:v>
                </c:pt>
                <c:pt idx="112">
                  <c:v>84.351283336419684</c:v>
                </c:pt>
                <c:pt idx="113">
                  <c:v>84.27643859251522</c:v>
                </c:pt>
                <c:pt idx="114">
                  <c:v>84.201960322834367</c:v>
                </c:pt>
                <c:pt idx="115">
                  <c:v>84.12783345670222</c:v>
                </c:pt>
                <c:pt idx="116">
                  <c:v>84.054045618858808</c:v>
                </c:pt>
                <c:pt idx="117">
                  <c:v>83.980587081114393</c:v>
                </c:pt>
                <c:pt idx="118">
                  <c:v>83.907450724758647</c:v>
                </c:pt>
                <c:pt idx="119">
                  <c:v>83.83463201220124</c:v>
                </c:pt>
                <c:pt idx="120">
                  <c:v>83.762128966028399</c:v>
                </c:pt>
                <c:pt idx="121">
                  <c:v>83.689942153322647</c:v>
                </c:pt>
                <c:pt idx="122">
                  <c:v>83.618074672709511</c:v>
                </c:pt>
                <c:pt idx="123">
                  <c:v>83.546532141169251</c:v>
                </c:pt>
                <c:pt idx="124">
                  <c:v>83.475322677187492</c:v>
                </c:pt>
                <c:pt idx="125">
                  <c:v>83.404456876324645</c:v>
                </c:pt>
                <c:pt idx="126">
                  <c:v>83.333947774777073</c:v>
                </c:pt>
                <c:pt idx="127">
                  <c:v>83.26381079600344</c:v>
                </c:pt>
                <c:pt idx="128">
                  <c:v>83.194063675027877</c:v>
                </c:pt>
                <c:pt idx="129">
                  <c:v>83.124726354643485</c:v>
                </c:pt>
                <c:pt idx="130">
                  <c:v>83.055820847475161</c:v>
                </c:pt>
                <c:pt idx="131">
                  <c:v>82.98737105777262</c:v>
                </c:pt>
                <c:pt idx="132">
                  <c:v>82.919402556956783</c:v>
                </c:pt>
                <c:pt idx="133">
                  <c:v>82.851942307402993</c:v>
                </c:pt>
                <c:pt idx="134">
                  <c:v>82.785018329782176</c:v>
                </c:pt>
                <c:pt idx="135">
                  <c:v>82.71865931055666</c:v>
                </c:pt>
                <c:pt idx="136">
                  <c:v>82.652894147994914</c:v>
                </c:pt>
                <c:pt idx="137">
                  <c:v>82.587751437351585</c:v>
                </c:pt>
                <c:pt idx="138">
                  <c:v>82.523258898654632</c:v>
                </c:pt>
                <c:pt idx="139">
                  <c:v>82.459442753796225</c:v>
                </c:pt>
                <c:pt idx="140">
                  <c:v>82.396327063236768</c:v>
                </c:pt>
                <c:pt idx="141">
                  <c:v>82.333933036437529</c:v>
                </c:pt>
                <c:pt idx="142">
                  <c:v>82.272278333913178</c:v>
                </c:pt>
                <c:pt idx="143">
                  <c:v>82.211376382259559</c:v>
                </c:pt>
                <c:pt idx="144">
                  <c:v>82.151235726348077</c:v>
                </c:pt>
                <c:pt idx="145">
                  <c:v>82.091859444750327</c:v>
                </c:pt>
                <c:pt idx="146">
                  <c:v>82.033244655049501</c:v>
                </c:pt>
                <c:pt idx="147">
                  <c:v>81.975382134750276</c:v>
                </c:pt>
                <c:pt idx="148">
                  <c:v>81.918256080856509</c:v>
                </c:pt>
                <c:pt idx="149">
                  <c:v>81.861844026816925</c:v>
                </c:pt>
                <c:pt idx="150">
                  <c:v>81.806116929578295</c:v>
                </c:pt>
                <c:pt idx="151">
                  <c:v>81.751039432228268</c:v>
                </c:pt>
                <c:pt idx="152">
                  <c:v>81.69657029961084</c:v>
                </c:pt>
                <c:pt idx="153">
                  <c:v>81.642663015923347</c:v>
                </c:pt>
                <c:pt idx="154">
                  <c:v>81.589266525287599</c:v>
                </c:pt>
                <c:pt idx="155">
                  <c:v>81.536326089257045</c:v>
                </c:pt>
                <c:pt idx="156">
                  <c:v>81.483784229728229</c:v>
                </c:pt>
                <c:pt idx="157">
                  <c:v>81.431581722183367</c:v>
                </c:pt>
                <c:pt idx="158">
                  <c:v>81.379658602833842</c:v>
                </c:pt>
                <c:pt idx="159">
                  <c:v>81.327955154086922</c:v>
                </c:pt>
                <c:pt idx="160">
                  <c:v>81.276412835650547</c:v>
                </c:pt>
                <c:pt idx="161">
                  <c:v>81.2249751331791</c:v>
                </c:pt>
                <c:pt idx="162">
                  <c:v>81.173588302187284</c:v>
                </c:pt>
                <c:pt idx="163">
                  <c:v>81.122201991493995</c:v>
                </c:pt>
                <c:pt idx="164">
                  <c:v>81.070769737177699</c:v>
                </c:pt>
                <c:pt idx="165">
                  <c:v>81.019249324454876</c:v>
                </c:pt>
                <c:pt idx="166">
                  <c:v>80.9676030206452</c:v>
                </c:pt>
                <c:pt idx="167">
                  <c:v>80.915797687188288</c:v>
                </c:pt>
                <c:pt idx="168">
                  <c:v>80.863804782370835</c:v>
                </c:pt>
                <c:pt idx="169">
                  <c:v>80.811600268964014</c:v>
                </c:pt>
                <c:pt idx="170">
                  <c:v>80.759164442408547</c:v>
                </c:pt>
                <c:pt idx="171">
                  <c:v>80.706481695637393</c:v>
                </c:pt>
                <c:pt idx="172">
                  <c:v>80.653540236255978</c:v>
                </c:pt>
                <c:pt idx="173">
                  <c:v>80.6003317707939</c:v>
                </c:pt>
                <c:pt idx="174">
                  <c:v>80.546851169285247</c:v>
                </c:pt>
                <c:pt idx="175">
                  <c:v>80.493096121701726</c:v>
                </c:pt>
                <c:pt idx="176">
                  <c:v>80.439066795902065</c:v>
                </c:pt>
                <c:pt idx="177">
                  <c:v>80.384765504896777</c:v>
                </c:pt>
                <c:pt idx="178">
                  <c:v>80.330196389449839</c:v>
                </c:pt>
                <c:pt idx="179">
                  <c:v>80.275365120412928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92.022000000000006</c:v>
                </c:pt>
                <c:pt idx="1">
                  <c:v>90.778000000000006</c:v>
                </c:pt>
                <c:pt idx="2">
                  <c:v>90.421999999999997</c:v>
                </c:pt>
                <c:pt idx="3">
                  <c:v>93</c:v>
                </c:pt>
                <c:pt idx="4">
                  <c:v>91.843999999999994</c:v>
                </c:pt>
                <c:pt idx="5">
                  <c:v>92.2</c:v>
                </c:pt>
                <c:pt idx="6">
                  <c:v>92.2</c:v>
                </c:pt>
                <c:pt idx="7">
                  <c:v>91.578000000000003</c:v>
                </c:pt>
                <c:pt idx="8">
                  <c:v>93.177999999999997</c:v>
                </c:pt>
                <c:pt idx="9">
                  <c:v>91.4</c:v>
                </c:pt>
                <c:pt idx="10">
                  <c:v>92.644000000000005</c:v>
                </c:pt>
                <c:pt idx="11">
                  <c:v>91.489000000000004</c:v>
                </c:pt>
                <c:pt idx="12">
                  <c:v>92.378</c:v>
                </c:pt>
                <c:pt idx="13">
                  <c:v>91.578000000000003</c:v>
                </c:pt>
                <c:pt idx="14">
                  <c:v>90.956000000000003</c:v>
                </c:pt>
                <c:pt idx="15">
                  <c:v>90.332999999999998</c:v>
                </c:pt>
                <c:pt idx="16">
                  <c:v>92.644000000000005</c:v>
                </c:pt>
                <c:pt idx="17">
                  <c:v>91.221999999999994</c:v>
                </c:pt>
                <c:pt idx="18">
                  <c:v>91.4</c:v>
                </c:pt>
                <c:pt idx="19">
                  <c:v>92.822000000000003</c:v>
                </c:pt>
                <c:pt idx="20">
                  <c:v>91.311000000000007</c:v>
                </c:pt>
                <c:pt idx="21">
                  <c:v>91.132999999999996</c:v>
                </c:pt>
                <c:pt idx="22">
                  <c:v>92.111000000000004</c:v>
                </c:pt>
                <c:pt idx="23">
                  <c:v>92.822000000000003</c:v>
                </c:pt>
                <c:pt idx="24">
                  <c:v>93.622</c:v>
                </c:pt>
                <c:pt idx="25">
                  <c:v>93.533000000000001</c:v>
                </c:pt>
                <c:pt idx="26">
                  <c:v>93.266999999999996</c:v>
                </c:pt>
                <c:pt idx="27">
                  <c:v>93.444000000000003</c:v>
                </c:pt>
                <c:pt idx="28">
                  <c:v>93.8</c:v>
                </c:pt>
                <c:pt idx="29">
                  <c:v>93.355999999999995</c:v>
                </c:pt>
                <c:pt idx="30">
                  <c:v>93.710999999999999</c:v>
                </c:pt>
                <c:pt idx="31">
                  <c:v>95.043999999999997</c:v>
                </c:pt>
                <c:pt idx="32">
                  <c:v>95.667000000000002</c:v>
                </c:pt>
                <c:pt idx="33">
                  <c:v>96.911000000000001</c:v>
                </c:pt>
                <c:pt idx="34">
                  <c:v>97.533000000000001</c:v>
                </c:pt>
                <c:pt idx="35">
                  <c:v>98.244</c:v>
                </c:pt>
                <c:pt idx="36">
                  <c:v>99.489000000000004</c:v>
                </c:pt>
                <c:pt idx="37">
                  <c:v>99.578000000000003</c:v>
                </c:pt>
                <c:pt idx="38">
                  <c:v>100.822</c:v>
                </c:pt>
                <c:pt idx="39">
                  <c:v>101.8</c:v>
                </c:pt>
                <c:pt idx="40">
                  <c:v>101.97799999999999</c:v>
                </c:pt>
                <c:pt idx="41">
                  <c:v>104.02200000000001</c:v>
                </c:pt>
                <c:pt idx="42">
                  <c:v>105.444</c:v>
                </c:pt>
                <c:pt idx="43">
                  <c:v>106.15600000000001</c:v>
                </c:pt>
                <c:pt idx="44">
                  <c:v>109.178</c:v>
                </c:pt>
                <c:pt idx="45">
                  <c:v>112.2</c:v>
                </c:pt>
                <c:pt idx="46">
                  <c:v>116.64400000000001</c:v>
                </c:pt>
                <c:pt idx="47">
                  <c:v>120.4</c:v>
                </c:pt>
                <c:pt idx="48">
                  <c:v>125.244</c:v>
                </c:pt>
                <c:pt idx="49">
                  <c:v>131.333</c:v>
                </c:pt>
                <c:pt idx="50">
                  <c:v>139.06700000000001</c:v>
                </c:pt>
                <c:pt idx="51">
                  <c:v>146.88900000000001</c:v>
                </c:pt>
                <c:pt idx="52">
                  <c:v>160.22200000000001</c:v>
                </c:pt>
                <c:pt idx="53">
                  <c:v>173.64400000000001</c:v>
                </c:pt>
                <c:pt idx="54">
                  <c:v>190.62200000000001</c:v>
                </c:pt>
                <c:pt idx="55">
                  <c:v>206.46700000000001</c:v>
                </c:pt>
                <c:pt idx="56">
                  <c:v>220.511</c:v>
                </c:pt>
                <c:pt idx="57">
                  <c:v>233.04400000000001</c:v>
                </c:pt>
                <c:pt idx="58">
                  <c:v>242.46700000000001</c:v>
                </c:pt>
                <c:pt idx="59">
                  <c:v>248.244</c:v>
                </c:pt>
                <c:pt idx="60">
                  <c:v>252.244</c:v>
                </c:pt>
                <c:pt idx="61">
                  <c:v>251.44399999999999</c:v>
                </c:pt>
                <c:pt idx="62">
                  <c:v>245.578</c:v>
                </c:pt>
                <c:pt idx="63">
                  <c:v>232.86699999999999</c:v>
                </c:pt>
                <c:pt idx="64">
                  <c:v>211.53299999999999</c:v>
                </c:pt>
                <c:pt idx="65">
                  <c:v>179.2</c:v>
                </c:pt>
                <c:pt idx="66">
                  <c:v>136.68899999999999</c:v>
                </c:pt>
                <c:pt idx="67">
                  <c:v>102.911</c:v>
                </c:pt>
                <c:pt idx="68">
                  <c:v>93.444000000000003</c:v>
                </c:pt>
                <c:pt idx="69">
                  <c:v>92.466999999999999</c:v>
                </c:pt>
                <c:pt idx="70">
                  <c:v>94.6</c:v>
                </c:pt>
                <c:pt idx="71">
                  <c:v>97.888999999999996</c:v>
                </c:pt>
                <c:pt idx="72">
                  <c:v>100.02200000000001</c:v>
                </c:pt>
                <c:pt idx="73">
                  <c:v>103.044</c:v>
                </c:pt>
                <c:pt idx="74">
                  <c:v>109.178</c:v>
                </c:pt>
                <c:pt idx="75">
                  <c:v>115.97799999999999</c:v>
                </c:pt>
                <c:pt idx="76">
                  <c:v>124.77800000000001</c:v>
                </c:pt>
                <c:pt idx="77">
                  <c:v>138.28899999999999</c:v>
                </c:pt>
                <c:pt idx="78">
                  <c:v>150.88900000000001</c:v>
                </c:pt>
                <c:pt idx="79">
                  <c:v>164.4</c:v>
                </c:pt>
                <c:pt idx="80">
                  <c:v>176.93299999999999</c:v>
                </c:pt>
                <c:pt idx="81">
                  <c:v>189.02199999999999</c:v>
                </c:pt>
                <c:pt idx="82">
                  <c:v>198.44399999999999</c:v>
                </c:pt>
                <c:pt idx="83">
                  <c:v>205.04400000000001</c:v>
                </c:pt>
                <c:pt idx="84">
                  <c:v>208.68899999999999</c:v>
                </c:pt>
                <c:pt idx="85">
                  <c:v>206.55600000000001</c:v>
                </c:pt>
                <c:pt idx="86">
                  <c:v>198.13300000000001</c:v>
                </c:pt>
                <c:pt idx="87">
                  <c:v>182.178</c:v>
                </c:pt>
                <c:pt idx="88">
                  <c:v>156.4</c:v>
                </c:pt>
                <c:pt idx="89">
                  <c:v>123.911</c:v>
                </c:pt>
                <c:pt idx="90">
                  <c:v>95.688999999999993</c:v>
                </c:pt>
                <c:pt idx="91">
                  <c:v>83.4</c:v>
                </c:pt>
                <c:pt idx="92">
                  <c:v>81.977999999999994</c:v>
                </c:pt>
                <c:pt idx="93">
                  <c:v>81.710999999999999</c:v>
                </c:pt>
                <c:pt idx="94">
                  <c:v>82.066999999999993</c:v>
                </c:pt>
                <c:pt idx="95">
                  <c:v>81.533000000000001</c:v>
                </c:pt>
                <c:pt idx="96">
                  <c:v>81.533000000000001</c:v>
                </c:pt>
                <c:pt idx="97">
                  <c:v>81.444000000000003</c:v>
                </c:pt>
                <c:pt idx="98">
                  <c:v>81.888999999999996</c:v>
                </c:pt>
                <c:pt idx="99">
                  <c:v>81.977999999999994</c:v>
                </c:pt>
                <c:pt idx="100">
                  <c:v>84.022000000000006</c:v>
                </c:pt>
                <c:pt idx="101">
                  <c:v>82.867000000000004</c:v>
                </c:pt>
                <c:pt idx="102">
                  <c:v>81.888999999999996</c:v>
                </c:pt>
                <c:pt idx="103">
                  <c:v>82.066999999999993</c:v>
                </c:pt>
                <c:pt idx="104">
                  <c:v>84.289000000000001</c:v>
                </c:pt>
                <c:pt idx="105">
                  <c:v>82.867000000000004</c:v>
                </c:pt>
                <c:pt idx="106">
                  <c:v>84.2</c:v>
                </c:pt>
                <c:pt idx="107">
                  <c:v>83.489000000000004</c:v>
                </c:pt>
                <c:pt idx="108">
                  <c:v>83.843999999999994</c:v>
                </c:pt>
                <c:pt idx="109">
                  <c:v>81.622</c:v>
                </c:pt>
                <c:pt idx="110">
                  <c:v>83.933000000000007</c:v>
                </c:pt>
                <c:pt idx="111">
                  <c:v>84.378</c:v>
                </c:pt>
                <c:pt idx="112">
                  <c:v>83.043999999999997</c:v>
                </c:pt>
                <c:pt idx="113">
                  <c:v>82.332999999999998</c:v>
                </c:pt>
                <c:pt idx="114">
                  <c:v>83.311000000000007</c:v>
                </c:pt>
                <c:pt idx="115">
                  <c:v>83.311000000000007</c:v>
                </c:pt>
                <c:pt idx="116">
                  <c:v>82.778000000000006</c:v>
                </c:pt>
                <c:pt idx="117">
                  <c:v>83.933000000000007</c:v>
                </c:pt>
                <c:pt idx="118">
                  <c:v>84.644000000000005</c:v>
                </c:pt>
                <c:pt idx="119">
                  <c:v>85</c:v>
                </c:pt>
                <c:pt idx="120">
                  <c:v>85.266999999999996</c:v>
                </c:pt>
                <c:pt idx="121">
                  <c:v>86.778000000000006</c:v>
                </c:pt>
                <c:pt idx="122">
                  <c:v>85.8</c:v>
                </c:pt>
                <c:pt idx="123">
                  <c:v>88.022000000000006</c:v>
                </c:pt>
                <c:pt idx="124">
                  <c:v>86.510999999999996</c:v>
                </c:pt>
                <c:pt idx="125">
                  <c:v>85.888999999999996</c:v>
                </c:pt>
                <c:pt idx="126">
                  <c:v>85.710999999999999</c:v>
                </c:pt>
                <c:pt idx="127">
                  <c:v>84.555999999999997</c:v>
                </c:pt>
                <c:pt idx="128">
                  <c:v>83.221999999999994</c:v>
                </c:pt>
                <c:pt idx="129">
                  <c:v>83.132999999999996</c:v>
                </c:pt>
                <c:pt idx="130">
                  <c:v>80.733000000000004</c:v>
                </c:pt>
                <c:pt idx="131">
                  <c:v>81.622</c:v>
                </c:pt>
                <c:pt idx="132">
                  <c:v>80.733000000000004</c:v>
                </c:pt>
                <c:pt idx="133">
                  <c:v>81.177999999999997</c:v>
                </c:pt>
                <c:pt idx="134">
                  <c:v>81.533000000000001</c:v>
                </c:pt>
                <c:pt idx="135">
                  <c:v>79.578000000000003</c:v>
                </c:pt>
                <c:pt idx="136">
                  <c:v>79.221999999999994</c:v>
                </c:pt>
                <c:pt idx="137">
                  <c:v>80.822000000000003</c:v>
                </c:pt>
                <c:pt idx="138">
                  <c:v>80.555999999999997</c:v>
                </c:pt>
                <c:pt idx="139">
                  <c:v>80.822000000000003</c:v>
                </c:pt>
                <c:pt idx="140">
                  <c:v>79.132999999999996</c:v>
                </c:pt>
                <c:pt idx="141">
                  <c:v>79.933000000000007</c:v>
                </c:pt>
                <c:pt idx="142">
                  <c:v>79.043999999999997</c:v>
                </c:pt>
                <c:pt idx="143">
                  <c:v>79.578000000000003</c:v>
                </c:pt>
                <c:pt idx="144">
                  <c:v>80.644000000000005</c:v>
                </c:pt>
                <c:pt idx="145">
                  <c:v>80.466999999999999</c:v>
                </c:pt>
                <c:pt idx="146">
                  <c:v>80.733000000000004</c:v>
                </c:pt>
                <c:pt idx="147">
                  <c:v>80.911000000000001</c:v>
                </c:pt>
                <c:pt idx="148">
                  <c:v>81.177999999999997</c:v>
                </c:pt>
                <c:pt idx="149">
                  <c:v>81.977999999999994</c:v>
                </c:pt>
                <c:pt idx="150">
                  <c:v>81.533000000000001</c:v>
                </c:pt>
                <c:pt idx="151">
                  <c:v>81.977999999999994</c:v>
                </c:pt>
                <c:pt idx="152">
                  <c:v>81.710999999999999</c:v>
                </c:pt>
                <c:pt idx="153">
                  <c:v>82.156000000000006</c:v>
                </c:pt>
                <c:pt idx="154">
                  <c:v>82.510999999999996</c:v>
                </c:pt>
                <c:pt idx="155">
                  <c:v>81.710999999999999</c:v>
                </c:pt>
                <c:pt idx="156">
                  <c:v>82.867000000000004</c:v>
                </c:pt>
                <c:pt idx="157">
                  <c:v>80.733000000000004</c:v>
                </c:pt>
                <c:pt idx="158">
                  <c:v>81</c:v>
                </c:pt>
                <c:pt idx="159">
                  <c:v>79.933000000000007</c:v>
                </c:pt>
                <c:pt idx="160">
                  <c:v>79.578000000000003</c:v>
                </c:pt>
                <c:pt idx="161">
                  <c:v>79.489000000000004</c:v>
                </c:pt>
                <c:pt idx="162">
                  <c:v>80.822000000000003</c:v>
                </c:pt>
                <c:pt idx="163">
                  <c:v>78.867000000000004</c:v>
                </c:pt>
                <c:pt idx="164">
                  <c:v>79.933000000000007</c:v>
                </c:pt>
                <c:pt idx="165">
                  <c:v>78.599999999999994</c:v>
                </c:pt>
                <c:pt idx="166">
                  <c:v>78.332999999999998</c:v>
                </c:pt>
                <c:pt idx="167">
                  <c:v>77.710999999999999</c:v>
                </c:pt>
                <c:pt idx="168">
                  <c:v>78.956000000000003</c:v>
                </c:pt>
                <c:pt idx="169">
                  <c:v>78.311000000000007</c:v>
                </c:pt>
                <c:pt idx="170">
                  <c:v>79.043999999999997</c:v>
                </c:pt>
                <c:pt idx="171">
                  <c:v>79.311000000000007</c:v>
                </c:pt>
                <c:pt idx="172">
                  <c:v>78.956000000000003</c:v>
                </c:pt>
                <c:pt idx="173">
                  <c:v>77.888999999999996</c:v>
                </c:pt>
                <c:pt idx="174">
                  <c:v>78.688999999999993</c:v>
                </c:pt>
                <c:pt idx="175">
                  <c:v>78.156000000000006</c:v>
                </c:pt>
                <c:pt idx="176">
                  <c:v>78.332999999999998</c:v>
                </c:pt>
                <c:pt idx="177">
                  <c:v>78.244</c:v>
                </c:pt>
                <c:pt idx="178">
                  <c:v>78.421999999999997</c:v>
                </c:pt>
                <c:pt idx="179">
                  <c:v>78.421999999999997</c:v>
                </c:pt>
                <c:pt idx="180">
                  <c:v>77.8</c:v>
                </c:pt>
                <c:pt idx="181">
                  <c:v>77.8</c:v>
                </c:pt>
                <c:pt idx="182">
                  <c:v>76.466999999999999</c:v>
                </c:pt>
                <c:pt idx="183">
                  <c:v>78.688999999999993</c:v>
                </c:pt>
                <c:pt idx="184">
                  <c:v>77.888999999999996</c:v>
                </c:pt>
                <c:pt idx="185">
                  <c:v>76.289000000000001</c:v>
                </c:pt>
                <c:pt idx="186">
                  <c:v>77.977999999999994</c:v>
                </c:pt>
                <c:pt idx="187">
                  <c:v>78.599999999999994</c:v>
                </c:pt>
                <c:pt idx="188">
                  <c:v>77.444000000000003</c:v>
                </c:pt>
                <c:pt idx="189">
                  <c:v>77.355999999999995</c:v>
                </c:pt>
                <c:pt idx="190">
                  <c:v>77.8</c:v>
                </c:pt>
                <c:pt idx="191">
                  <c:v>76.266999999999996</c:v>
                </c:pt>
                <c:pt idx="192">
                  <c:v>76.466999999999999</c:v>
                </c:pt>
                <c:pt idx="193">
                  <c:v>76.733000000000004</c:v>
                </c:pt>
                <c:pt idx="194">
                  <c:v>76.555999999999997</c:v>
                </c:pt>
                <c:pt idx="195">
                  <c:v>76.644000000000005</c:v>
                </c:pt>
                <c:pt idx="196">
                  <c:v>77.888999999999996</c:v>
                </c:pt>
                <c:pt idx="197">
                  <c:v>77.622</c:v>
                </c:pt>
                <c:pt idx="198">
                  <c:v>77.266999999999996</c:v>
                </c:pt>
                <c:pt idx="199">
                  <c:v>76.111000000000004</c:v>
                </c:pt>
                <c:pt idx="200">
                  <c:v>76.911000000000001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89.24147463652352</c:v>
                </c:pt>
                <c:pt idx="1">
                  <c:v>89.465135420383021</c:v>
                </c:pt>
                <c:pt idx="2">
                  <c:v>89.687348145980806</c:v>
                </c:pt>
                <c:pt idx="3">
                  <c:v>89.907924446632876</c:v>
                </c:pt>
                <c:pt idx="4">
                  <c:v>90.126655114427237</c:v>
                </c:pt>
                <c:pt idx="5">
                  <c:v>90.34330826735264</c:v>
                </c:pt>
                <c:pt idx="6">
                  <c:v>90.557627444929295</c:v>
                </c:pt>
                <c:pt idx="7">
                  <c:v>90.769329652767453</c:v>
                </c:pt>
                <c:pt idx="8">
                  <c:v>90.97810338481122</c:v>
                </c:pt>
                <c:pt idx="9">
                  <c:v>91.18360666306981</c:v>
                </c:pt>
                <c:pt idx="10">
                  <c:v>91.385465149547599</c:v>
                </c:pt>
                <c:pt idx="11">
                  <c:v>91.58327040562223</c:v>
                </c:pt>
                <c:pt idx="12">
                  <c:v>91.776578402938597</c:v>
                </c:pt>
                <c:pt idx="13">
                  <c:v>91.964908430969956</c:v>
                </c:pt>
                <c:pt idx="14">
                  <c:v>92.147742605587226</c:v>
                </c:pt>
                <c:pt idx="15">
                  <c:v>92.324526268688984</c:v>
                </c:pt>
                <c:pt idx="16">
                  <c:v>92.494669692990328</c:v>
                </c:pt>
                <c:pt idx="17">
                  <c:v>92.657551684567977</c:v>
                </c:pt>
                <c:pt idx="18">
                  <c:v>92.812525929986109</c:v>
                </c:pt>
                <c:pt idx="19">
                  <c:v>92.958931291784239</c:v>
                </c:pt>
                <c:pt idx="20">
                  <c:v>93.096107748446315</c:v>
                </c:pt>
                <c:pt idx="21">
                  <c:v>93.223420339770527</c:v>
                </c:pt>
                <c:pt idx="22">
                  <c:v>93.340294354277759</c:v>
                </c:pt>
                <c:pt idx="23">
                  <c:v>93.446266116122487</c:v>
                </c:pt>
                <c:pt idx="24">
                  <c:v>93.541055115723708</c:v>
                </c:pt>
                <c:pt idx="25">
                  <c:v>93.624664875287934</c:v>
                </c:pt>
                <c:pt idx="26">
                  <c:v>93.697521797686491</c:v>
                </c:pt>
                <c:pt idx="27">
                  <c:v>93.760663199243069</c:v>
                </c:pt>
                <c:pt idx="28">
                  <c:v>93.815987568868266</c:v>
                </c:pt>
                <c:pt idx="29">
                  <c:v>93.866581510139468</c:v>
                </c:pt>
                <c:pt idx="30">
                  <c:v>93.917138362285428</c:v>
                </c:pt>
                <c:pt idx="31">
                  <c:v>93.974482579656069</c:v>
                </c:pt>
                <c:pt idx="32">
                  <c:v>94.048210879336722</c:v>
                </c:pt>
                <c:pt idx="33">
                  <c:v>94.151455175740111</c:v>
                </c:pt>
                <c:pt idx="34">
                  <c:v>94.301762657878854</c:v>
                </c:pt>
                <c:pt idx="35">
                  <c:v>94.522074422370579</c:v>
                </c:pt>
                <c:pt idx="36">
                  <c:v>94.841765559164799</c:v>
                </c:pt>
                <c:pt idx="37">
                  <c:v>95.297686716093949</c:v>
                </c:pt>
                <c:pt idx="38">
                  <c:v>95.935120880513963</c:v>
                </c:pt>
                <c:pt idx="39">
                  <c:v>96.808541248747147</c:v>
                </c:pt>
                <c:pt idx="40">
                  <c:v>97.982029451582292</c:v>
                </c:pt>
                <c:pt idx="41">
                  <c:v>99.529191904712278</c:v>
                </c:pt>
                <c:pt idx="42">
                  <c:v>101.53240030219463</c:v>
                </c:pt>
                <c:pt idx="43">
                  <c:v>104.08118532967262</c:v>
                </c:pt>
                <c:pt idx="44">
                  <c:v>107.26963541050849</c:v>
                </c:pt>
                <c:pt idx="45">
                  <c:v>111.19269859279035</c:v>
                </c:pt>
                <c:pt idx="46">
                  <c:v>115.94135752356061</c:v>
                </c:pt>
                <c:pt idx="47">
                  <c:v>121.59674402948161</c:v>
                </c:pt>
                <c:pt idx="48">
                  <c:v>128.2233767973274</c:v>
                </c:pt>
                <c:pt idx="49">
                  <c:v>135.86183478357535</c:v>
                </c:pt>
                <c:pt idx="50">
                  <c:v>144.52130826622255</c:v>
                </c:pt>
                <c:pt idx="51">
                  <c:v>154.17258385961699</c:v>
                </c:pt>
                <c:pt idx="52">
                  <c:v>164.74210269997693</c:v>
                </c:pt>
                <c:pt idx="53">
                  <c:v>176.10776541639919</c:v>
                </c:pt>
                <c:pt idx="54">
                  <c:v>188.09711957768911</c:v>
                </c:pt>
                <c:pt idx="55">
                  <c:v>200.4883432728829</c:v>
                </c:pt>
                <c:pt idx="56">
                  <c:v>213.0132827918884</c:v>
                </c:pt>
                <c:pt idx="57">
                  <c:v>225.35593480531881</c:v>
                </c:pt>
                <c:pt idx="58">
                  <c:v>237.11715611495885</c:v>
                </c:pt>
                <c:pt idx="59">
                  <c:v>247.66180057425629</c:v>
                </c:pt>
                <c:pt idx="60">
                  <c:v>255.72246492954983</c:v>
                </c:pt>
                <c:pt idx="61">
                  <c:v>258.8226262560533</c:v>
                </c:pt>
                <c:pt idx="62">
                  <c:v>253.21527616099965</c:v>
                </c:pt>
                <c:pt idx="63">
                  <c:v>235.50090938086336</c:v>
                </c:pt>
                <c:pt idx="64">
                  <c:v>205.83624089808788</c:v>
                </c:pt>
                <c:pt idx="65">
                  <c:v>169.90633014251702</c:v>
                </c:pt>
                <c:pt idx="66">
                  <c:v>136.59294080490042</c:v>
                </c:pt>
                <c:pt idx="67">
                  <c:v>112.68695214962815</c:v>
                </c:pt>
                <c:pt idx="68">
                  <c:v>99.644445825085057</c:v>
                </c:pt>
                <c:pt idx="69">
                  <c:v>94.822455945507414</c:v>
                </c:pt>
                <c:pt idx="70">
                  <c:v>94.725822669264303</c:v>
                </c:pt>
                <c:pt idx="71">
                  <c:v>97.023844347338354</c:v>
                </c:pt>
                <c:pt idx="72">
                  <c:v>100.72055127768607</c:v>
                </c:pt>
                <c:pt idx="73">
                  <c:v>105.57163723987088</c:v>
                </c:pt>
                <c:pt idx="74">
                  <c:v>111.6006204341672</c:v>
                </c:pt>
                <c:pt idx="75">
                  <c:v>118.8739541006189</c:v>
                </c:pt>
                <c:pt idx="76">
                  <c:v>127.42067170420513</c:v>
                </c:pt>
                <c:pt idx="77">
                  <c:v>137.20130791051074</c:v>
                </c:pt>
                <c:pt idx="78">
                  <c:v>148.0908219910977</c:v>
                </c:pt>
                <c:pt idx="79">
                  <c:v>159.86815539822732</c:v>
                </c:pt>
                <c:pt idx="80">
                  <c:v>172.20971659426411</c:v>
                </c:pt>
                <c:pt idx="81">
                  <c:v>184.67088484085875</c:v>
                </c:pt>
                <c:pt idx="82">
                  <c:v>196.59576489892174</c:v>
                </c:pt>
                <c:pt idx="83">
                  <c:v>206.83510297557581</c:v>
                </c:pt>
                <c:pt idx="84">
                  <c:v>213.24430364594073</c:v>
                </c:pt>
                <c:pt idx="85">
                  <c:v>212.46438280601487</c:v>
                </c:pt>
                <c:pt idx="86">
                  <c:v>201.11486651529168</c:v>
                </c:pt>
                <c:pt idx="87">
                  <c:v>178.6906942671323</c:v>
                </c:pt>
                <c:pt idx="88">
                  <c:v>149.74529064965736</c:v>
                </c:pt>
                <c:pt idx="89">
                  <c:v>122.10117155746366</c:v>
                </c:pt>
                <c:pt idx="90">
                  <c:v>101.92495045396039</c:v>
                </c:pt>
                <c:pt idx="91">
                  <c:v>90.535162850953398</c:v>
                </c:pt>
                <c:pt idx="92">
                  <c:v>85.521631392323854</c:v>
                </c:pt>
                <c:pt idx="93">
                  <c:v>83.772257369611978</c:v>
                </c:pt>
                <c:pt idx="94">
                  <c:v>83.256575170881888</c:v>
                </c:pt>
                <c:pt idx="95">
                  <c:v>83.092879263745971</c:v>
                </c:pt>
                <c:pt idx="96">
                  <c:v>83.006492318158195</c:v>
                </c:pt>
                <c:pt idx="97">
                  <c:v>82.933986806270866</c:v>
                </c:pt>
                <c:pt idx="98">
                  <c:v>82.864285135438607</c:v>
                </c:pt>
                <c:pt idx="99">
                  <c:v>82.795885015212761</c:v>
                </c:pt>
                <c:pt idx="100">
                  <c:v>82.728632969566618</c:v>
                </c:pt>
                <c:pt idx="101">
                  <c:v>82.662581556426957</c:v>
                </c:pt>
                <c:pt idx="102">
                  <c:v>82.5979125978116</c:v>
                </c:pt>
                <c:pt idx="103">
                  <c:v>82.535004112868478</c:v>
                </c:pt>
                <c:pt idx="104">
                  <c:v>82.474547051423656</c:v>
                </c:pt>
                <c:pt idx="105">
                  <c:v>82.417714832707418</c:v>
                </c:pt>
                <c:pt idx="106">
                  <c:v>82.366394230639258</c:v>
                </c:pt>
                <c:pt idx="107">
                  <c:v>82.323478595885092</c:v>
                </c:pt>
                <c:pt idx="108">
                  <c:v>82.293209018566898</c:v>
                </c:pt>
                <c:pt idx="109">
                  <c:v>82.281525188609535</c:v>
                </c:pt>
                <c:pt idx="110">
                  <c:v>82.296356250024203</c:v>
                </c:pt>
                <c:pt idx="111">
                  <c:v>82.347746384786504</c:v>
                </c:pt>
                <c:pt idx="112">
                  <c:v>82.447676115187306</c:v>
                </c:pt>
                <c:pt idx="113">
                  <c:v>82.609414795729379</c:v>
                </c:pt>
                <c:pt idx="114">
                  <c:v>82.846226910952026</c:v>
                </c:pt>
                <c:pt idx="115">
                  <c:v>83.169258500846894</c:v>
                </c:pt>
                <c:pt idx="116">
                  <c:v>83.584466574095245</c:v>
                </c:pt>
                <c:pt idx="117">
                  <c:v>84.088578855199685</c:v>
                </c:pt>
                <c:pt idx="118">
                  <c:v>84.66439563876304</c:v>
                </c:pt>
                <c:pt idx="119">
                  <c:v>85.276390795843653</c:v>
                </c:pt>
                <c:pt idx="120">
                  <c:v>85.868495050151367</c:v>
                </c:pt>
                <c:pt idx="121">
                  <c:v>86.366713344162022</c:v>
                </c:pt>
                <c:pt idx="122">
                  <c:v>86.688956081202662</c:v>
                </c:pt>
                <c:pt idx="123">
                  <c:v>86.762296647387188</c:v>
                </c:pt>
                <c:pt idx="124">
                  <c:v>86.543944259960966</c:v>
                </c:pt>
                <c:pt idx="125">
                  <c:v>86.038381005776884</c:v>
                </c:pt>
                <c:pt idx="126">
                  <c:v>85.302265974965891</c:v>
                </c:pt>
                <c:pt idx="127">
                  <c:v>84.432703754264907</c:v>
                </c:pt>
                <c:pt idx="128">
                  <c:v>83.54199050836506</c:v>
                </c:pt>
                <c:pt idx="129">
                  <c:v>82.7286738014474</c:v>
                </c:pt>
                <c:pt idx="130">
                  <c:v>82.056332818680488</c:v>
                </c:pt>
                <c:pt idx="131">
                  <c:v>81.546927756404173</c:v>
                </c:pt>
                <c:pt idx="132">
                  <c:v>81.18806237065283</c:v>
                </c:pt>
                <c:pt idx="133">
                  <c:v>80.947784081777385</c:v>
                </c:pt>
                <c:pt idx="134">
                  <c:v>80.789359594112071</c:v>
                </c:pt>
                <c:pt idx="135">
                  <c:v>80.68114882919717</c:v>
                </c:pt>
                <c:pt idx="136">
                  <c:v>80.600557457606669</c:v>
                </c:pt>
                <c:pt idx="137">
                  <c:v>80.533712319791917</c:v>
                </c:pt>
                <c:pt idx="138">
                  <c:v>80.47324031211248</c:v>
                </c:pt>
                <c:pt idx="139">
                  <c:v>80.415953472956176</c:v>
                </c:pt>
                <c:pt idx="140">
                  <c:v>80.361315914416181</c:v>
                </c:pt>
                <c:pt idx="141">
                  <c:v>80.310889209301251</c:v>
                </c:pt>
                <c:pt idx="142">
                  <c:v>80.268621672959029</c:v>
                </c:pt>
                <c:pt idx="143">
                  <c:v>80.241684584799472</c:v>
                </c:pt>
                <c:pt idx="144">
                  <c:v>80.241362319867591</c:v>
                </c:pt>
                <c:pt idx="145">
                  <c:v>80.283210913574976</c:v>
                </c:pt>
                <c:pt idx="146">
                  <c:v>80.3854587228155</c:v>
                </c:pt>
                <c:pt idx="147">
                  <c:v>80.56476305939411</c:v>
                </c:pt>
                <c:pt idx="148">
                  <c:v>80.829289674407121</c:v>
                </c:pt>
                <c:pt idx="149">
                  <c:v>81.170657399384524</c:v>
                </c:pt>
                <c:pt idx="150">
                  <c:v>81.557986753234673</c:v>
                </c:pt>
                <c:pt idx="151">
                  <c:v>81.937967708057087</c:v>
                </c:pt>
                <c:pt idx="152">
                  <c:v>82.243468269485675</c:v>
                </c:pt>
                <c:pt idx="153">
                  <c:v>82.409715163830754</c:v>
                </c:pt>
                <c:pt idx="154">
                  <c:v>82.392986380598302</c:v>
                </c:pt>
                <c:pt idx="155">
                  <c:v>82.184480697164503</c:v>
                </c:pt>
                <c:pt idx="156">
                  <c:v>81.8133453334477</c:v>
                </c:pt>
                <c:pt idx="157">
                  <c:v>81.337441648065862</c:v>
                </c:pt>
                <c:pt idx="158">
                  <c:v>80.825862651563185</c:v>
                </c:pt>
                <c:pt idx="159">
                  <c:v>80.340451724371704</c:v>
                </c:pt>
                <c:pt idx="160">
                  <c:v>79.923018289678637</c:v>
                </c:pt>
                <c:pt idx="161">
                  <c:v>79.591386173564999</c:v>
                </c:pt>
                <c:pt idx="162">
                  <c:v>79.34320837008508</c:v>
                </c:pt>
                <c:pt idx="163">
                  <c:v>79.163857321515422</c:v>
                </c:pt>
                <c:pt idx="164">
                  <c:v>79.034451585805627</c:v>
                </c:pt>
                <c:pt idx="165">
                  <c:v>78.937531132357108</c:v>
                </c:pt>
                <c:pt idx="166">
                  <c:v>78.859753181821816</c:v>
                </c:pt>
                <c:pt idx="167">
                  <c:v>78.792267472291897</c:v>
                </c:pt>
                <c:pt idx="168">
                  <c:v>78.729859310727278</c:v>
                </c:pt>
                <c:pt idx="169">
                  <c:v>78.669764029820868</c:v>
                </c:pt>
                <c:pt idx="170">
                  <c:v>78.610652518058146</c:v>
                </c:pt>
                <c:pt idx="171">
                  <c:v>78.551942688146397</c:v>
                </c:pt>
                <c:pt idx="172">
                  <c:v>78.493401857476698</c:v>
                </c:pt>
                <c:pt idx="173">
                  <c:v>78.434945272868063</c:v>
                </c:pt>
                <c:pt idx="174">
                  <c:v>78.376545044999318</c:v>
                </c:pt>
                <c:pt idx="175">
                  <c:v>78.318193069047567</c:v>
                </c:pt>
                <c:pt idx="176">
                  <c:v>78.259887346666417</c:v>
                </c:pt>
                <c:pt idx="177">
                  <c:v>78.201627409557986</c:v>
                </c:pt>
                <c:pt idx="178">
                  <c:v>78.143412943932319</c:v>
                </c:pt>
                <c:pt idx="179">
                  <c:v>78.085243437672844</c:v>
                </c:pt>
                <c:pt idx="180">
                  <c:v>78.027118124464081</c:v>
                </c:pt>
                <c:pt idx="181">
                  <c:v>77.969036005131002</c:v>
                </c:pt>
                <c:pt idx="182">
                  <c:v>77.910995885324496</c:v>
                </c:pt>
                <c:pt idx="183">
                  <c:v>77.852996414002789</c:v>
                </c:pt>
                <c:pt idx="184">
                  <c:v>77.795036119012423</c:v>
                </c:pt>
                <c:pt idx="185">
                  <c:v>77.737113438976863</c:v>
                </c:pt>
                <c:pt idx="186">
                  <c:v>77.679226751411832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89.241474633480308</c:v>
                </c:pt>
                <c:pt idx="1">
                  <c:v>89.465135413849012</c:v>
                </c:pt>
                <c:pt idx="2">
                  <c:v>89.687348132118046</c:v>
                </c:pt>
                <c:pt idx="3">
                  <c:v>89.907924417569703</c:v>
                </c:pt>
                <c:pt idx="4">
                  <c:v>90.126655054218489</c:v>
                </c:pt>
                <c:pt idx="5">
                  <c:v>90.343308144099083</c:v>
                </c:pt>
                <c:pt idx="6">
                  <c:v>90.557627195606202</c:v>
                </c:pt>
                <c:pt idx="7">
                  <c:v>90.769329154400992</c:v>
                </c:pt>
                <c:pt idx="8">
                  <c:v>90.978102400441273</c:v>
                </c:pt>
                <c:pt idx="9">
                  <c:v>91.183604741787818</c:v>
                </c:pt>
                <c:pt idx="10">
                  <c:v>91.385461444045092</c:v>
                </c:pt>
                <c:pt idx="11">
                  <c:v>91.583263343644518</c:v>
                </c:pt>
                <c:pt idx="12">
                  <c:v>91.776565103637907</c:v>
                </c:pt>
                <c:pt idx="13">
                  <c:v>91.964883682149818</c:v>
                </c:pt>
                <c:pt idx="14">
                  <c:v>92.147697095944523</c:v>
                </c:pt>
                <c:pt idx="15">
                  <c:v>92.32444357438726</c:v>
                </c:pt>
                <c:pt idx="16">
                  <c:v>92.494521211959253</c:v>
                </c:pt>
                <c:pt idx="17">
                  <c:v>92.657288239788372</c:v>
                </c:pt>
                <c:pt idx="18">
                  <c:v>92.812064047546102</c:v>
                </c:pt>
                <c:pt idx="19">
                  <c:v>92.958131095486365</c:v>
                </c:pt>
                <c:pt idx="20">
                  <c:v>93.094737861093662</c:v>
                </c:pt>
                <c:pt idx="21">
                  <c:v>93.221102964295724</c:v>
                </c:pt>
                <c:pt idx="22">
                  <c:v>93.336420607850016</c:v>
                </c:pt>
                <c:pt idx="23">
                  <c:v>93.439867453632488</c:v>
                </c:pt>
                <c:pt idx="24">
                  <c:v>93.530611029481634</c:v>
                </c:pt>
                <c:pt idx="25">
                  <c:v>93.60781972353989</c:v>
                </c:pt>
                <c:pt idx="26">
                  <c:v>93.670674372681049</c:v>
                </c:pt>
                <c:pt idx="27">
                  <c:v>93.718381388283277</c:v>
                </c:pt>
                <c:pt idx="28">
                  <c:v>93.750187286936026</c:v>
                </c:pt>
                <c:pt idx="29">
                  <c:v>93.765394407491712</c:v>
                </c:pt>
                <c:pt idx="30">
                  <c:v>93.763377502456251</c:v>
                </c:pt>
                <c:pt idx="31">
                  <c:v>93.743600795858541</c:v>
                </c:pt>
                <c:pt idx="32">
                  <c:v>93.705635007733648</c:v>
                </c:pt>
                <c:pt idx="33">
                  <c:v>93.64917376473575</c:v>
                </c:pt>
                <c:pt idx="34">
                  <c:v>93.57404875546213</c:v>
                </c:pt>
                <c:pt idx="35">
                  <c:v>93.48024295617455</c:v>
                </c:pt>
                <c:pt idx="36">
                  <c:v>93.367901255240156</c:v>
                </c:pt>
                <c:pt idx="37">
                  <c:v>93.237337848406113</c:v>
                </c:pt>
                <c:pt idx="38">
                  <c:v>93.089039864700723</c:v>
                </c:pt>
                <c:pt idx="39">
                  <c:v>92.923666813367248</c:v>
                </c:pt>
                <c:pt idx="40">
                  <c:v>92.742045610633909</c:v>
                </c:pt>
                <c:pt idx="41">
                  <c:v>92.545161141997738</c:v>
                </c:pt>
                <c:pt idx="42">
                  <c:v>92.334142528120267</c:v>
                </c:pt>
                <c:pt idx="43">
                  <c:v>92.110245474987252</c:v>
                </c:pt>
                <c:pt idx="44">
                  <c:v>91.874831285307181</c:v>
                </c:pt>
                <c:pt idx="45">
                  <c:v>91.629343272701959</c:v>
                </c:pt>
                <c:pt idx="46">
                  <c:v>91.375281440167001</c:v>
                </c:pt>
                <c:pt idx="47">
                  <c:v>91.114176350709585</c:v>
                </c:pt>
                <c:pt idx="48">
                  <c:v>90.847563127200516</c:v>
                </c:pt>
                <c:pt idx="49">
                  <c:v>90.576956471779411</c:v>
                </c:pt>
                <c:pt idx="50">
                  <c:v>90.303827499038462</c:v>
                </c:pt>
                <c:pt idx="51">
                  <c:v>90.029583041989426</c:v>
                </c:pt>
                <c:pt idx="52">
                  <c:v>89.755547928345564</c:v>
                </c:pt>
                <c:pt idx="53">
                  <c:v>89.482950550740739</c:v>
                </c:pt>
                <c:pt idx="54">
                  <c:v>89.212911881449088</c:v>
                </c:pt>
                <c:pt idx="55">
                  <c:v>88.946437921477013</c:v>
                </c:pt>
                <c:pt idx="56">
                  <c:v>88.684415434467184</c:v>
                </c:pt>
                <c:pt idx="57">
                  <c:v>88.427610703529808</c:v>
                </c:pt>
                <c:pt idx="58">
                  <c:v>88.176670966688604</c:v>
                </c:pt>
                <c:pt idx="59">
                  <c:v>87.932128134143028</c:v>
                </c:pt>
                <c:pt idx="60">
                  <c:v>87.694404365842701</c:v>
                </c:pt>
                <c:pt idx="61">
                  <c:v>87.4638190872206</c:v>
                </c:pt>
                <c:pt idx="62">
                  <c:v>87.240597039704369</c:v>
                </c:pt>
                <c:pt idx="63">
                  <c:v>87.024876995858335</c:v>
                </c:pt>
                <c:pt idx="64">
                  <c:v>86.816720811889809</c:v>
                </c:pt>
                <c:pt idx="65">
                  <c:v>86.616122538450398</c:v>
                </c:pt>
                <c:pt idx="66">
                  <c:v>86.423017360530594</c:v>
                </c:pt>
                <c:pt idx="67">
                  <c:v>86.237290185920969</c:v>
                </c:pt>
                <c:pt idx="68">
                  <c:v>86.058783747104314</c:v>
                </c:pt>
                <c:pt idx="69">
                  <c:v>85.887306122179041</c:v>
                </c:pt>
                <c:pt idx="70">
                  <c:v>85.722637615729212</c:v>
                </c:pt>
                <c:pt idx="71">
                  <c:v>85.564536970183624</c:v>
                </c:pt>
                <c:pt idx="72">
                  <c:v>85.41274690224266</c:v>
                </c:pt>
                <c:pt idx="73">
                  <c:v>85.266998977763393</c:v>
                </c:pt>
                <c:pt idx="74">
                  <c:v>85.127017852601995</c:v>
                </c:pt>
                <c:pt idx="75">
                  <c:v>84.992524916930094</c:v>
                </c:pt>
                <c:pt idx="76">
                  <c:v>84.863241387110719</c:v>
                </c:pt>
                <c:pt idx="77">
                  <c:v>84.738890892955766</c:v>
                </c:pt>
                <c:pt idx="78">
                  <c:v>84.619201609673354</c:v>
                </c:pt>
                <c:pt idx="79">
                  <c:v>84.503907983565128</c:v>
                </c:pt>
                <c:pt idx="80">
                  <c:v>84.392752098996681</c:v>
                </c:pt>
                <c:pt idx="81">
                  <c:v>84.285484731718043</c:v>
                </c:pt>
                <c:pt idx="82">
                  <c:v>84.181866130562653</c:v>
                </c:pt>
                <c:pt idx="83">
                  <c:v>84.081666566152364</c:v>
                </c:pt>
                <c:pt idx="84">
                  <c:v>83.984666681672891</c:v>
                </c:pt>
                <c:pt idx="85">
                  <c:v>83.890657677207926</c:v>
                </c:pt>
                <c:pt idx="86">
                  <c:v>83.799441355633505</c:v>
                </c:pt>
                <c:pt idx="87">
                  <c:v>83.710830054756599</c:v>
                </c:pt>
                <c:pt idx="88">
                  <c:v>83.624646487276564</c:v>
                </c:pt>
                <c:pt idx="89">
                  <c:v>83.540723507288234</c:v>
                </c:pt>
                <c:pt idx="90">
                  <c:v>83.458903819441957</c:v>
                </c:pt>
                <c:pt idx="91">
                  <c:v>83.379039644530565</c:v>
                </c:pt>
                <c:pt idx="92">
                  <c:v>83.300992353181798</c:v>
                </c:pt>
                <c:pt idx="93">
                  <c:v>83.224632077481985</c:v>
                </c:pt>
                <c:pt idx="94">
                  <c:v>83.149837308730369</c:v>
                </c:pt>
                <c:pt idx="95">
                  <c:v>83.076494488103577</c:v>
                </c:pt>
                <c:pt idx="96">
                  <c:v>83.00449759577883</c:v>
                </c:pt>
                <c:pt idx="97">
                  <c:v>82.933747743003053</c:v>
                </c:pt>
                <c:pt idx="98">
                  <c:v>82.864152770686459</c:v>
                </c:pt>
                <c:pt idx="99">
                  <c:v>82.795626857323853</c:v>
                </c:pt>
                <c:pt idx="100">
                  <c:v>82.728090138391124</c:v>
                </c:pt>
                <c:pt idx="101">
                  <c:v>82.661468338811616</c:v>
                </c:pt>
                <c:pt idx="102">
                  <c:v>82.595692419624811</c:v>
                </c:pt>
                <c:pt idx="103">
                  <c:v>82.530698239605712</c:v>
                </c:pt>
                <c:pt idx="104">
                  <c:v>82.466426232265903</c:v>
                </c:pt>
                <c:pt idx="105">
                  <c:v>82.402821098408737</c:v>
                </c:pt>
                <c:pt idx="106">
                  <c:v>82.339831514201109</c:v>
                </c:pt>
                <c:pt idx="107">
                  <c:v>82.277409854557021</c:v>
                </c:pt>
                <c:pt idx="108">
                  <c:v>82.215511931495669</c:v>
                </c:pt>
                <c:pt idx="109">
                  <c:v>82.154096747036562</c:v>
                </c:pt>
                <c:pt idx="110">
                  <c:v>82.093126260117344</c:v>
                </c:pt>
                <c:pt idx="111">
                  <c:v>82.032565166966904</c:v>
                </c:pt>
                <c:pt idx="112">
                  <c:v>81.972380694330127</c:v>
                </c:pt>
                <c:pt idx="113">
                  <c:v>81.912542404921766</c:v>
                </c:pt>
                <c:pt idx="114">
                  <c:v>81.853022014479976</c:v>
                </c:pt>
                <c:pt idx="115">
                  <c:v>81.793793219795674</c:v>
                </c:pt>
                <c:pt idx="116">
                  <c:v>81.734831537109613</c:v>
                </c:pt>
                <c:pt idx="117">
                  <c:v>81.676114150294467</c:v>
                </c:pt>
                <c:pt idx="118">
                  <c:v>81.617619768271709</c:v>
                </c:pt>
                <c:pt idx="119">
                  <c:v>81.559328491155284</c:v>
                </c:pt>
                <c:pt idx="120">
                  <c:v>81.501221684662937</c:v>
                </c:pt>
                <c:pt idx="121">
                  <c:v>81.443281862391856</c:v>
                </c:pt>
                <c:pt idx="122">
                  <c:v>81.385492575619978</c:v>
                </c:pt>
                <c:pt idx="123">
                  <c:v>81.327838310364072</c:v>
                </c:pt>
                <c:pt idx="124">
                  <c:v>81.270304391504681</c:v>
                </c:pt>
                <c:pt idx="125">
                  <c:v>81.212876893871154</c:v>
                </c:pt>
                <c:pt idx="126">
                  <c:v>81.155542560270945</c:v>
                </c:pt>
                <c:pt idx="127">
                  <c:v>81.098288726540787</c:v>
                </c:pt>
                <c:pt idx="128">
                  <c:v>81.041103253795924</c:v>
                </c:pt>
                <c:pt idx="129">
                  <c:v>80.983974468148645</c:v>
                </c:pt>
                <c:pt idx="130">
                  <c:v>80.926891108262026</c:v>
                </c:pt>
                <c:pt idx="131">
                  <c:v>80.869842281188809</c:v>
                </c:pt>
                <c:pt idx="132">
                  <c:v>80.81281742701529</c:v>
                </c:pt>
                <c:pt idx="133">
                  <c:v>80.755806292879015</c:v>
                </c:pt>
                <c:pt idx="134">
                  <c:v>80.698798916945989</c:v>
                </c:pt>
                <c:pt idx="135">
                  <c:v>80.641785622913247</c:v>
                </c:pt>
                <c:pt idx="136">
                  <c:v>80.584757025529996</c:v>
                </c:pt>
                <c:pt idx="137">
                  <c:v>80.527704047501729</c:v>
                </c:pt>
                <c:pt idx="138">
                  <c:v>80.470617947943524</c:v>
                </c:pt>
                <c:pt idx="139">
                  <c:v>80.413490362277599</c:v>
                </c:pt>
                <c:pt idx="140">
                  <c:v>80.356313353122744</c:v>
                </c:pt>
                <c:pt idx="141">
                  <c:v>80.299079471303017</c:v>
                </c:pt>
                <c:pt idx="142">
                  <c:v>80.241781825619171</c:v>
                </c:pt>
                <c:pt idx="143">
                  <c:v>80.184414159498644</c:v>
                </c:pt>
                <c:pt idx="144">
                  <c:v>80.126970932092561</c:v>
                </c:pt>
                <c:pt idx="145">
                  <c:v>80.069447400859929</c:v>
                </c:pt>
                <c:pt idx="146">
                  <c:v>80.011839702211233</c:v>
                </c:pt>
                <c:pt idx="147">
                  <c:v>79.954144926423908</c:v>
                </c:pt>
                <c:pt idx="148">
                  <c:v>79.896361182840351</c:v>
                </c:pt>
                <c:pt idx="149">
                  <c:v>79.838487651358392</c:v>
                </c:pt>
                <c:pt idx="150">
                  <c:v>79.780524616459715</c:v>
                </c:pt>
                <c:pt idx="151">
                  <c:v>79.722473480509393</c:v>
                </c:pt>
                <c:pt idx="152">
                  <c:v>79.664336753799219</c:v>
                </c:pt>
                <c:pt idx="153">
                  <c:v>79.606118019768616</c:v>
                </c:pt>
                <c:pt idx="154">
                  <c:v>79.547821874969927</c:v>
                </c:pt>
                <c:pt idx="155">
                  <c:v>79.489453844576445</c:v>
                </c:pt>
                <c:pt idx="156">
                  <c:v>79.431020275471653</c:v>
                </c:pt>
                <c:pt idx="157">
                  <c:v>79.372528210115547</c:v>
                </c:pt>
                <c:pt idx="158">
                  <c:v>79.313985245363341</c:v>
                </c:pt>
                <c:pt idx="159">
                  <c:v>79.255399381139952</c:v>
                </c:pt>
                <c:pt idx="160">
                  <c:v>79.196778864294643</c:v>
                </c:pt>
                <c:pt idx="161">
                  <c:v>79.138132033049772</c:v>
                </c:pt>
                <c:pt idx="162">
                  <c:v>79.079467167219917</c:v>
                </c:pt>
                <c:pt idx="163">
                  <c:v>79.020792348849483</c:v>
                </c:pt>
                <c:pt idx="164">
                  <c:v>78.962115337153719</c:v>
                </c:pt>
                <c:pt idx="165">
                  <c:v>78.903443460725057</c:v>
                </c:pt>
                <c:pt idx="166">
                  <c:v>78.844783528963092</c:v>
                </c:pt>
                <c:pt idx="167">
                  <c:v>78.786141763680121</c:v>
                </c:pt>
                <c:pt idx="168">
                  <c:v>78.727523750893681</c:v>
                </c:pt>
                <c:pt idx="169">
                  <c:v>78.668934411995437</c:v>
                </c:pt>
                <c:pt idx="170">
                  <c:v>78.610377992818471</c:v>
                </c:pt>
                <c:pt idx="171">
                  <c:v>78.551858068630565</c:v>
                </c:pt>
                <c:pt idx="172">
                  <c:v>78.493377562759918</c:v>
                </c:pt>
                <c:pt idx="173">
                  <c:v>78.434938776402731</c:v>
                </c:pt>
                <c:pt idx="174">
                  <c:v>78.376543427146046</c:v>
                </c:pt>
                <c:pt idx="175">
                  <c:v>78.318192693839393</c:v>
                </c:pt>
                <c:pt idx="176">
                  <c:v>78.259887265635157</c:v>
                </c:pt>
                <c:pt idx="177">
                  <c:v>78.201627393262868</c:v>
                </c:pt>
                <c:pt idx="178">
                  <c:v>78.143412940881149</c:v>
                </c:pt>
                <c:pt idx="179">
                  <c:v>78.085243437140903</c:v>
                </c:pt>
                <c:pt idx="180">
                  <c:v>78.027118124377736</c:v>
                </c:pt>
                <c:pt idx="181">
                  <c:v>77.969036005117957</c:v>
                </c:pt>
                <c:pt idx="182">
                  <c:v>77.910995885322663</c:v>
                </c:pt>
                <c:pt idx="183">
                  <c:v>77.852996414002547</c:v>
                </c:pt>
                <c:pt idx="184">
                  <c:v>77.795036119012394</c:v>
                </c:pt>
                <c:pt idx="185">
                  <c:v>77.737113438976863</c:v>
                </c:pt>
                <c:pt idx="186">
                  <c:v>77.679226751411832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89.444000000000003</c:v>
                </c:pt>
                <c:pt idx="1">
                  <c:v>89.888999999999996</c:v>
                </c:pt>
                <c:pt idx="2">
                  <c:v>90.244</c:v>
                </c:pt>
                <c:pt idx="3">
                  <c:v>88.644000000000005</c:v>
                </c:pt>
                <c:pt idx="4">
                  <c:v>88.555999999999997</c:v>
                </c:pt>
                <c:pt idx="5">
                  <c:v>89.622</c:v>
                </c:pt>
                <c:pt idx="6">
                  <c:v>89.8</c:v>
                </c:pt>
                <c:pt idx="7">
                  <c:v>91.756</c:v>
                </c:pt>
                <c:pt idx="8">
                  <c:v>88.555999999999997</c:v>
                </c:pt>
                <c:pt idx="9">
                  <c:v>90.156000000000006</c:v>
                </c:pt>
                <c:pt idx="10">
                  <c:v>90.156000000000006</c:v>
                </c:pt>
                <c:pt idx="11">
                  <c:v>89.8</c:v>
                </c:pt>
                <c:pt idx="12">
                  <c:v>89.977999999999994</c:v>
                </c:pt>
                <c:pt idx="13">
                  <c:v>89.622</c:v>
                </c:pt>
                <c:pt idx="14">
                  <c:v>91.221999999999994</c:v>
                </c:pt>
                <c:pt idx="15">
                  <c:v>90.066999999999993</c:v>
                </c:pt>
                <c:pt idx="16">
                  <c:v>90.332999999999998</c:v>
                </c:pt>
                <c:pt idx="17">
                  <c:v>91.311000000000007</c:v>
                </c:pt>
                <c:pt idx="18">
                  <c:v>90.244</c:v>
                </c:pt>
                <c:pt idx="19">
                  <c:v>90.956000000000003</c:v>
                </c:pt>
                <c:pt idx="20">
                  <c:v>90.956000000000003</c:v>
                </c:pt>
                <c:pt idx="21">
                  <c:v>91.132999999999996</c:v>
                </c:pt>
                <c:pt idx="22">
                  <c:v>91.667000000000002</c:v>
                </c:pt>
                <c:pt idx="23">
                  <c:v>92.644000000000005</c:v>
                </c:pt>
                <c:pt idx="24">
                  <c:v>92.2</c:v>
                </c:pt>
                <c:pt idx="25">
                  <c:v>92.2</c:v>
                </c:pt>
                <c:pt idx="26">
                  <c:v>92.022000000000006</c:v>
                </c:pt>
                <c:pt idx="27">
                  <c:v>91.489000000000004</c:v>
                </c:pt>
                <c:pt idx="28">
                  <c:v>94.244</c:v>
                </c:pt>
                <c:pt idx="29">
                  <c:v>94.510999999999996</c:v>
                </c:pt>
                <c:pt idx="30">
                  <c:v>94.332999999999998</c:v>
                </c:pt>
                <c:pt idx="31">
                  <c:v>95.311000000000007</c:v>
                </c:pt>
                <c:pt idx="32">
                  <c:v>95.4</c:v>
                </c:pt>
                <c:pt idx="33">
                  <c:v>95.933000000000007</c:v>
                </c:pt>
                <c:pt idx="34">
                  <c:v>96.466999999999999</c:v>
                </c:pt>
                <c:pt idx="35">
                  <c:v>97.622</c:v>
                </c:pt>
                <c:pt idx="36">
                  <c:v>97.8</c:v>
                </c:pt>
                <c:pt idx="37">
                  <c:v>99.132999999999996</c:v>
                </c:pt>
                <c:pt idx="38">
                  <c:v>100.02200000000001</c:v>
                </c:pt>
                <c:pt idx="39">
                  <c:v>102.06699999999999</c:v>
                </c:pt>
                <c:pt idx="40">
                  <c:v>103.31100000000001</c:v>
                </c:pt>
                <c:pt idx="41">
                  <c:v>104.467</c:v>
                </c:pt>
                <c:pt idx="42">
                  <c:v>106.333</c:v>
                </c:pt>
                <c:pt idx="43">
                  <c:v>108.467</c:v>
                </c:pt>
                <c:pt idx="44">
                  <c:v>111.31100000000001</c:v>
                </c:pt>
                <c:pt idx="45">
                  <c:v>114.68899999999999</c:v>
                </c:pt>
                <c:pt idx="46">
                  <c:v>120.35599999999999</c:v>
                </c:pt>
                <c:pt idx="47">
                  <c:v>125.867</c:v>
                </c:pt>
                <c:pt idx="48">
                  <c:v>130.04400000000001</c:v>
                </c:pt>
                <c:pt idx="49">
                  <c:v>136.71100000000001</c:v>
                </c:pt>
                <c:pt idx="50">
                  <c:v>143.15600000000001</c:v>
                </c:pt>
                <c:pt idx="51">
                  <c:v>153.19999999999999</c:v>
                </c:pt>
                <c:pt idx="52">
                  <c:v>163.77799999999999</c:v>
                </c:pt>
                <c:pt idx="53">
                  <c:v>177.55600000000001</c:v>
                </c:pt>
                <c:pt idx="54">
                  <c:v>191.86699999999999</c:v>
                </c:pt>
                <c:pt idx="55">
                  <c:v>205.756</c:v>
                </c:pt>
                <c:pt idx="56">
                  <c:v>220.333</c:v>
                </c:pt>
                <c:pt idx="57">
                  <c:v>232.15600000000001</c:v>
                </c:pt>
                <c:pt idx="58">
                  <c:v>240.68899999999999</c:v>
                </c:pt>
                <c:pt idx="59">
                  <c:v>246.733</c:v>
                </c:pt>
                <c:pt idx="60">
                  <c:v>250.02199999999999</c:v>
                </c:pt>
                <c:pt idx="61">
                  <c:v>249.4</c:v>
                </c:pt>
                <c:pt idx="62">
                  <c:v>244.333</c:v>
                </c:pt>
                <c:pt idx="63">
                  <c:v>232.68899999999999</c:v>
                </c:pt>
                <c:pt idx="64">
                  <c:v>211.44399999999999</c:v>
                </c:pt>
                <c:pt idx="65">
                  <c:v>183.31100000000001</c:v>
                </c:pt>
                <c:pt idx="66">
                  <c:v>146.04400000000001</c:v>
                </c:pt>
                <c:pt idx="67">
                  <c:v>112.22199999999999</c:v>
                </c:pt>
                <c:pt idx="68">
                  <c:v>94.244</c:v>
                </c:pt>
                <c:pt idx="69">
                  <c:v>93.177999999999997</c:v>
                </c:pt>
                <c:pt idx="70">
                  <c:v>95.933000000000007</c:v>
                </c:pt>
                <c:pt idx="71">
                  <c:v>99.132999999999996</c:v>
                </c:pt>
                <c:pt idx="72">
                  <c:v>100.911</c:v>
                </c:pt>
                <c:pt idx="73">
                  <c:v>105.089</c:v>
                </c:pt>
                <c:pt idx="74">
                  <c:v>110.867</c:v>
                </c:pt>
                <c:pt idx="75">
                  <c:v>117.444</c:v>
                </c:pt>
                <c:pt idx="76">
                  <c:v>125.178</c:v>
                </c:pt>
                <c:pt idx="77">
                  <c:v>137.77799999999999</c:v>
                </c:pt>
                <c:pt idx="78">
                  <c:v>149.46700000000001</c:v>
                </c:pt>
                <c:pt idx="79">
                  <c:v>163.422</c:v>
                </c:pt>
                <c:pt idx="80">
                  <c:v>175.15600000000001</c:v>
                </c:pt>
                <c:pt idx="81">
                  <c:v>188.13300000000001</c:v>
                </c:pt>
                <c:pt idx="82">
                  <c:v>198.178</c:v>
                </c:pt>
                <c:pt idx="83">
                  <c:v>205.04400000000001</c:v>
                </c:pt>
                <c:pt idx="84">
                  <c:v>207.35599999999999</c:v>
                </c:pt>
                <c:pt idx="85">
                  <c:v>205.733</c:v>
                </c:pt>
                <c:pt idx="86">
                  <c:v>197.62200000000001</c:v>
                </c:pt>
                <c:pt idx="87">
                  <c:v>182.178</c:v>
                </c:pt>
                <c:pt idx="88">
                  <c:v>158.53299999999999</c:v>
                </c:pt>
                <c:pt idx="89">
                  <c:v>128.88900000000001</c:v>
                </c:pt>
                <c:pt idx="90">
                  <c:v>99.933000000000007</c:v>
                </c:pt>
                <c:pt idx="91">
                  <c:v>84.022000000000006</c:v>
                </c:pt>
                <c:pt idx="92">
                  <c:v>82.244</c:v>
                </c:pt>
                <c:pt idx="93">
                  <c:v>80.733000000000004</c:v>
                </c:pt>
                <c:pt idx="94">
                  <c:v>81.888999999999996</c:v>
                </c:pt>
                <c:pt idx="95">
                  <c:v>82.6</c:v>
                </c:pt>
                <c:pt idx="96">
                  <c:v>82.156000000000006</c:v>
                </c:pt>
                <c:pt idx="97">
                  <c:v>81.977999999999994</c:v>
                </c:pt>
                <c:pt idx="98">
                  <c:v>81.8</c:v>
                </c:pt>
                <c:pt idx="99">
                  <c:v>81.977999999999994</c:v>
                </c:pt>
                <c:pt idx="100">
                  <c:v>82.244</c:v>
                </c:pt>
                <c:pt idx="101">
                  <c:v>84.2</c:v>
                </c:pt>
                <c:pt idx="102">
                  <c:v>82.778000000000006</c:v>
                </c:pt>
                <c:pt idx="103">
                  <c:v>84.466999999999999</c:v>
                </c:pt>
                <c:pt idx="104">
                  <c:v>83.578000000000003</c:v>
                </c:pt>
                <c:pt idx="105">
                  <c:v>84.111000000000004</c:v>
                </c:pt>
                <c:pt idx="106">
                  <c:v>83.843999999999994</c:v>
                </c:pt>
                <c:pt idx="107">
                  <c:v>83.843999999999994</c:v>
                </c:pt>
                <c:pt idx="108">
                  <c:v>83.933000000000007</c:v>
                </c:pt>
                <c:pt idx="109">
                  <c:v>84.466999999999999</c:v>
                </c:pt>
                <c:pt idx="110">
                  <c:v>84.733000000000004</c:v>
                </c:pt>
                <c:pt idx="111">
                  <c:v>83.578000000000003</c:v>
                </c:pt>
                <c:pt idx="112">
                  <c:v>82.6</c:v>
                </c:pt>
                <c:pt idx="113">
                  <c:v>83.933000000000007</c:v>
                </c:pt>
                <c:pt idx="114">
                  <c:v>83.489000000000004</c:v>
                </c:pt>
                <c:pt idx="115">
                  <c:v>84.733000000000004</c:v>
                </c:pt>
                <c:pt idx="116">
                  <c:v>84.555999999999997</c:v>
                </c:pt>
                <c:pt idx="117">
                  <c:v>85.977999999999994</c:v>
                </c:pt>
                <c:pt idx="118">
                  <c:v>86.956000000000003</c:v>
                </c:pt>
                <c:pt idx="119">
                  <c:v>87.311000000000007</c:v>
                </c:pt>
                <c:pt idx="120">
                  <c:v>88.022000000000006</c:v>
                </c:pt>
                <c:pt idx="121">
                  <c:v>87.933000000000007</c:v>
                </c:pt>
                <c:pt idx="122">
                  <c:v>88.555999999999997</c:v>
                </c:pt>
                <c:pt idx="123">
                  <c:v>87.667000000000002</c:v>
                </c:pt>
                <c:pt idx="124">
                  <c:v>88.378</c:v>
                </c:pt>
                <c:pt idx="125">
                  <c:v>87.043999999999997</c:v>
                </c:pt>
                <c:pt idx="126">
                  <c:v>85.977999999999994</c:v>
                </c:pt>
                <c:pt idx="127">
                  <c:v>84.022000000000006</c:v>
                </c:pt>
                <c:pt idx="128">
                  <c:v>83.043999999999997</c:v>
                </c:pt>
                <c:pt idx="129">
                  <c:v>82.332999999999998</c:v>
                </c:pt>
                <c:pt idx="130">
                  <c:v>80.378</c:v>
                </c:pt>
                <c:pt idx="131">
                  <c:v>81.444000000000003</c:v>
                </c:pt>
                <c:pt idx="132">
                  <c:v>80.822000000000003</c:v>
                </c:pt>
                <c:pt idx="133">
                  <c:v>81.088999999999999</c:v>
                </c:pt>
                <c:pt idx="134">
                  <c:v>80.733000000000004</c:v>
                </c:pt>
                <c:pt idx="135">
                  <c:v>80.289000000000001</c:v>
                </c:pt>
                <c:pt idx="136">
                  <c:v>80.644000000000005</c:v>
                </c:pt>
                <c:pt idx="137">
                  <c:v>80.378</c:v>
                </c:pt>
                <c:pt idx="138">
                  <c:v>80.022000000000006</c:v>
                </c:pt>
                <c:pt idx="139">
                  <c:v>79.756</c:v>
                </c:pt>
                <c:pt idx="140">
                  <c:v>79.843999999999994</c:v>
                </c:pt>
                <c:pt idx="141">
                  <c:v>79.933000000000007</c:v>
                </c:pt>
                <c:pt idx="142">
                  <c:v>80.733000000000004</c:v>
                </c:pt>
                <c:pt idx="143">
                  <c:v>80.733000000000004</c:v>
                </c:pt>
                <c:pt idx="144">
                  <c:v>80.2</c:v>
                </c:pt>
                <c:pt idx="145">
                  <c:v>80.022000000000006</c:v>
                </c:pt>
                <c:pt idx="146">
                  <c:v>80.911000000000001</c:v>
                </c:pt>
                <c:pt idx="147">
                  <c:v>81.533000000000001</c:v>
                </c:pt>
                <c:pt idx="148">
                  <c:v>81.977999999999994</c:v>
                </c:pt>
                <c:pt idx="149">
                  <c:v>82.510999999999996</c:v>
                </c:pt>
                <c:pt idx="150">
                  <c:v>83.043999999999997</c:v>
                </c:pt>
                <c:pt idx="151">
                  <c:v>83.489000000000004</c:v>
                </c:pt>
                <c:pt idx="152">
                  <c:v>83.311000000000007</c:v>
                </c:pt>
                <c:pt idx="153">
                  <c:v>82.510999999999996</c:v>
                </c:pt>
                <c:pt idx="154">
                  <c:v>83.311000000000007</c:v>
                </c:pt>
                <c:pt idx="155">
                  <c:v>82.156000000000006</c:v>
                </c:pt>
                <c:pt idx="156">
                  <c:v>82.244</c:v>
                </c:pt>
                <c:pt idx="157">
                  <c:v>80.911000000000001</c:v>
                </c:pt>
                <c:pt idx="158">
                  <c:v>79.489000000000004</c:v>
                </c:pt>
                <c:pt idx="159">
                  <c:v>79.311000000000007</c:v>
                </c:pt>
                <c:pt idx="160">
                  <c:v>79.756</c:v>
                </c:pt>
                <c:pt idx="161">
                  <c:v>79.311000000000007</c:v>
                </c:pt>
                <c:pt idx="162">
                  <c:v>77.888999999999996</c:v>
                </c:pt>
                <c:pt idx="163">
                  <c:v>78.156000000000006</c:v>
                </c:pt>
                <c:pt idx="164">
                  <c:v>78.244</c:v>
                </c:pt>
                <c:pt idx="165">
                  <c:v>78.421999999999997</c:v>
                </c:pt>
                <c:pt idx="166">
                  <c:v>78.332999999999998</c:v>
                </c:pt>
                <c:pt idx="167">
                  <c:v>78.867000000000004</c:v>
                </c:pt>
                <c:pt idx="168">
                  <c:v>78.332999999999998</c:v>
                </c:pt>
                <c:pt idx="169">
                  <c:v>78.421999999999997</c:v>
                </c:pt>
                <c:pt idx="170">
                  <c:v>78.688999999999993</c:v>
                </c:pt>
                <c:pt idx="171">
                  <c:v>78.421999999999997</c:v>
                </c:pt>
                <c:pt idx="172">
                  <c:v>78.066999999999993</c:v>
                </c:pt>
                <c:pt idx="173">
                  <c:v>77</c:v>
                </c:pt>
                <c:pt idx="174">
                  <c:v>77.533000000000001</c:v>
                </c:pt>
                <c:pt idx="175">
                  <c:v>77.088999999999999</c:v>
                </c:pt>
                <c:pt idx="176">
                  <c:v>76.911000000000001</c:v>
                </c:pt>
                <c:pt idx="177">
                  <c:v>76.466999999999999</c:v>
                </c:pt>
                <c:pt idx="178">
                  <c:v>76.378</c:v>
                </c:pt>
                <c:pt idx="179">
                  <c:v>77.622</c:v>
                </c:pt>
                <c:pt idx="180">
                  <c:v>77</c:v>
                </c:pt>
                <c:pt idx="181">
                  <c:v>76.466999999999999</c:v>
                </c:pt>
                <c:pt idx="182">
                  <c:v>77.088999999999999</c:v>
                </c:pt>
                <c:pt idx="183">
                  <c:v>77.977999999999994</c:v>
                </c:pt>
                <c:pt idx="184">
                  <c:v>77.266999999999996</c:v>
                </c:pt>
                <c:pt idx="185">
                  <c:v>76.111000000000004</c:v>
                </c:pt>
                <c:pt idx="186">
                  <c:v>76.355999999999995</c:v>
                </c:pt>
                <c:pt idx="187">
                  <c:v>77.355999999999995</c:v>
                </c:pt>
                <c:pt idx="188">
                  <c:v>77.355999999999995</c:v>
                </c:pt>
                <c:pt idx="189">
                  <c:v>76.733000000000004</c:v>
                </c:pt>
                <c:pt idx="190">
                  <c:v>76.378</c:v>
                </c:pt>
                <c:pt idx="191">
                  <c:v>78.244</c:v>
                </c:pt>
                <c:pt idx="192">
                  <c:v>77.533000000000001</c:v>
                </c:pt>
                <c:pt idx="193">
                  <c:v>77.888999999999996</c:v>
                </c:pt>
                <c:pt idx="194">
                  <c:v>76.733000000000004</c:v>
                </c:pt>
                <c:pt idx="195">
                  <c:v>78.778000000000006</c:v>
                </c:pt>
                <c:pt idx="196">
                  <c:v>77.177999999999997</c:v>
                </c:pt>
                <c:pt idx="197">
                  <c:v>76.289000000000001</c:v>
                </c:pt>
                <c:pt idx="198">
                  <c:v>77.533000000000001</c:v>
                </c:pt>
                <c:pt idx="199">
                  <c:v>76.533000000000001</c:v>
                </c:pt>
                <c:pt idx="200">
                  <c:v>77.266999999999996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87.241410265053332</c:v>
                </c:pt>
                <c:pt idx="1">
                  <c:v>87.511727077770502</c:v>
                </c:pt>
                <c:pt idx="2">
                  <c:v>87.78080176057351</c:v>
                </c:pt>
                <c:pt idx="3">
                  <c:v>88.048447786964232</c:v>
                </c:pt>
                <c:pt idx="4">
                  <c:v>88.314456412427717</c:v>
                </c:pt>
                <c:pt idx="5">
                  <c:v>88.578594624861935</c:v>
                </c:pt>
                <c:pt idx="6">
                  <c:v>88.840603015820534</c:v>
                </c:pt>
                <c:pt idx="7">
                  <c:v>89.100193601235461</c:v>
                </c:pt>
                <c:pt idx="8">
                  <c:v>89.357047633613078</c:v>
                </c:pt>
                <c:pt idx="9">
                  <c:v>89.610813466158845</c:v>
                </c:pt>
                <c:pt idx="10">
                  <c:v>89.86110455507513</c:v>
                </c:pt>
                <c:pt idx="11">
                  <c:v>90.107497722549738</c:v>
                </c:pt>
                <c:pt idx="12">
                  <c:v>90.349531854154463</c:v>
                </c:pt>
                <c:pt idx="13">
                  <c:v>90.5867072766668</c:v>
                </c:pt>
                <c:pt idx="14">
                  <c:v>90.818486164062335</c:v>
                </c:pt>
                <c:pt idx="15">
                  <c:v>91.044294461611941</c:v>
                </c:pt>
                <c:pt idx="16">
                  <c:v>91.263526014736073</c:v>
                </c:pt>
                <c:pt idx="17">
                  <c:v>91.475549857853338</c:v>
                </c:pt>
                <c:pt idx="18">
                  <c:v>91.679721979267995</c:v>
                </c:pt>
                <c:pt idx="19">
                  <c:v>91.875403353625344</c:v>
                </c:pt>
                <c:pt idx="20">
                  <c:v>92.061986646197013</c:v>
                </c:pt>
                <c:pt idx="21">
                  <c:v>92.238934762516053</c:v>
                </c:pt>
                <c:pt idx="22">
                  <c:v>92.405835353384958</c:v>
                </c:pt>
                <c:pt idx="23">
                  <c:v>92.562476483770951</c:v>
                </c:pt>
                <c:pt idx="24">
                  <c:v>92.708949903662642</c:v>
                </c:pt>
                <c:pt idx="25">
                  <c:v>92.845789651291284</c:v>
                </c:pt>
                <c:pt idx="26">
                  <c:v>92.974154955611397</c:v>
                </c:pt>
                <c:pt idx="27">
                  <c:v>93.096067404024481</c:v>
                </c:pt>
                <c:pt idx="28">
                  <c:v>93.214712848572091</c:v>
                </c:pt>
                <c:pt idx="29">
                  <c:v>93.334818207933765</c:v>
                </c:pt>
                <c:pt idx="30">
                  <c:v>93.463111781543958</c:v>
                </c:pt>
                <c:pt idx="31">
                  <c:v>93.608872473919789</c:v>
                </c:pt>
                <c:pt idx="32">
                  <c:v>93.784567969090446</c:v>
                </c:pt>
                <c:pt idx="33">
                  <c:v>94.006573984365971</c:v>
                </c:pt>
                <c:pt idx="34">
                  <c:v>94.295955990606799</c:v>
                </c:pt>
                <c:pt idx="35">
                  <c:v>94.679281169229228</c:v>
                </c:pt>
                <c:pt idx="36">
                  <c:v>95.189412189251158</c:v>
                </c:pt>
                <c:pt idx="37">
                  <c:v>95.866216393325658</c:v>
                </c:pt>
                <c:pt idx="38">
                  <c:v>96.757105486927102</c:v>
                </c:pt>
                <c:pt idx="39">
                  <c:v>97.917303721241197</c:v>
                </c:pt>
                <c:pt idx="40">
                  <c:v>99.409729292186881</c:v>
                </c:pt>
                <c:pt idx="41">
                  <c:v>101.30436711566782</c:v>
                </c:pt>
                <c:pt idx="42">
                  <c:v>103.67701434205091</c:v>
                </c:pt>
                <c:pt idx="43">
                  <c:v>106.60729584102734</c:v>
                </c:pt>
                <c:pt idx="44">
                  <c:v>110.1758777189047</c:v>
                </c:pt>
                <c:pt idx="45">
                  <c:v>114.46085392038844</c:v>
                </c:pt>
                <c:pt idx="46">
                  <c:v>119.53334371892031</c:v>
                </c:pt>
                <c:pt idx="47">
                  <c:v>125.45241401652268</c:v>
                </c:pt>
                <c:pt idx="48">
                  <c:v>132.25952522719015</c:v>
                </c:pt>
                <c:pt idx="49">
                  <c:v>139.97278627548602</c:v>
                </c:pt>
                <c:pt idx="50">
                  <c:v>148.58138422204772</c:v>
                </c:pt>
                <c:pt idx="51">
                  <c:v>158.04061739369754</c:v>
                </c:pt>
                <c:pt idx="52">
                  <c:v>168.26799755320047</c:v>
                </c:pt>
                <c:pt idx="53">
                  <c:v>179.14088580185191</c:v>
                </c:pt>
                <c:pt idx="54">
                  <c:v>190.49606169889401</c:v>
                </c:pt>
                <c:pt idx="55">
                  <c:v>202.13133114638796</c:v>
                </c:pt>
                <c:pt idx="56">
                  <c:v>213.8078142036332</c:v>
                </c:pt>
                <c:pt idx="57">
                  <c:v>225.24505818595517</c:v>
                </c:pt>
                <c:pt idx="58">
                  <c:v>236.07992604042531</c:v>
                </c:pt>
                <c:pt idx="59">
                  <c:v>245.71819434415201</c:v>
                </c:pt>
                <c:pt idx="60">
                  <c:v>252.99309495464797</c:v>
                </c:pt>
                <c:pt idx="61">
                  <c:v>255.7185169186298</c:v>
                </c:pt>
                <c:pt idx="62">
                  <c:v>250.690142687953</c:v>
                </c:pt>
                <c:pt idx="63">
                  <c:v>234.9709589389642</c:v>
                </c:pt>
                <c:pt idx="64">
                  <c:v>208.38941401770686</c:v>
                </c:pt>
                <c:pt idx="65">
                  <c:v>175.26713595328874</c:v>
                </c:pt>
                <c:pt idx="66">
                  <c:v>143.03083863121361</c:v>
                </c:pt>
                <c:pt idx="67">
                  <c:v>118.2036824082542</c:v>
                </c:pt>
                <c:pt idx="68">
                  <c:v>103.23855544378453</c:v>
                </c:pt>
                <c:pt idx="69">
                  <c:v>96.667040359504071</c:v>
                </c:pt>
                <c:pt idx="70">
                  <c:v>95.496631788252799</c:v>
                </c:pt>
                <c:pt idx="71">
                  <c:v>97.285662192996156</c:v>
                </c:pt>
                <c:pt idx="72">
                  <c:v>100.75817955183841</c:v>
                </c:pt>
                <c:pt idx="73">
                  <c:v>105.48016106753899</c:v>
                </c:pt>
                <c:pt idx="74">
                  <c:v>111.3964988883521</c:v>
                </c:pt>
                <c:pt idx="75">
                  <c:v>118.55230636783577</c:v>
                </c:pt>
                <c:pt idx="76">
                  <c:v>126.97507640696351</c:v>
                </c:pt>
                <c:pt idx="77">
                  <c:v>136.62952942286026</c:v>
                </c:pt>
                <c:pt idx="78">
                  <c:v>147.3968224352391</c:v>
                </c:pt>
                <c:pt idx="79">
                  <c:v>159.06318593406883</c:v>
                </c:pt>
                <c:pt idx="80">
                  <c:v>171.31332457840003</c:v>
                </c:pt>
                <c:pt idx="81">
                  <c:v>183.71382199291301</c:v>
                </c:pt>
                <c:pt idx="82">
                  <c:v>195.63078053324767</c:v>
                </c:pt>
                <c:pt idx="83">
                  <c:v>205.96443364422063</c:v>
                </c:pt>
                <c:pt idx="84">
                  <c:v>212.65676950872984</c:v>
                </c:pt>
                <c:pt idx="85">
                  <c:v>212.42701054024548</c:v>
                </c:pt>
                <c:pt idx="86">
                  <c:v>201.84260049736807</c:v>
                </c:pt>
                <c:pt idx="87">
                  <c:v>180.13590415771617</c:v>
                </c:pt>
                <c:pt idx="88">
                  <c:v>151.52902352630937</c:v>
                </c:pt>
                <c:pt idx="89">
                  <c:v>123.73275063812596</c:v>
                </c:pt>
                <c:pt idx="90">
                  <c:v>103.11497847095723</c:v>
                </c:pt>
                <c:pt idx="91">
                  <c:v>91.291413462943808</c:v>
                </c:pt>
                <c:pt idx="92">
                  <c:v>86.005977062050732</c:v>
                </c:pt>
                <c:pt idx="93">
                  <c:v>84.134340297831002</c:v>
                </c:pt>
                <c:pt idx="94">
                  <c:v>83.57621980848343</c:v>
                </c:pt>
                <c:pt idx="95">
                  <c:v>83.399159995858511</c:v>
                </c:pt>
                <c:pt idx="96">
                  <c:v>83.307030929991583</c:v>
                </c:pt>
                <c:pt idx="97">
                  <c:v>83.230240347548232</c:v>
                </c:pt>
                <c:pt idx="98">
                  <c:v>83.156460233639379</c:v>
                </c:pt>
                <c:pt idx="99">
                  <c:v>83.084047654322532</c:v>
                </c:pt>
                <c:pt idx="100">
                  <c:v>83.012924965619732</c:v>
                </c:pt>
                <c:pt idx="101">
                  <c:v>82.943313952436654</c:v>
                </c:pt>
                <c:pt idx="102">
                  <c:v>82.875686968417526</c:v>
                </c:pt>
                <c:pt idx="103">
                  <c:v>82.810900304822098</c:v>
                </c:pt>
                <c:pt idx="104">
                  <c:v>82.750404275778635</c:v>
                </c:pt>
                <c:pt idx="105">
                  <c:v>82.696531927166859</c:v>
                </c:pt>
                <c:pt idx="106">
                  <c:v>82.652868355755402</c:v>
                </c:pt>
                <c:pt idx="107">
                  <c:v>82.624684457092926</c:v>
                </c:pt>
                <c:pt idx="108">
                  <c:v>82.619389366909417</c:v>
                </c:pt>
                <c:pt idx="109">
                  <c:v>82.646916263951937</c:v>
                </c:pt>
                <c:pt idx="110">
                  <c:v>82.71991076101618</c:v>
                </c:pt>
                <c:pt idx="111">
                  <c:v>82.853547198317457</c:v>
                </c:pt>
                <c:pt idx="112">
                  <c:v>83.064764094721724</c:v>
                </c:pt>
                <c:pt idx="113">
                  <c:v>83.370691807290598</c:v>
                </c:pt>
                <c:pt idx="114">
                  <c:v>83.786047756575115</c:v>
                </c:pt>
                <c:pt idx="115">
                  <c:v>84.319315523541292</c:v>
                </c:pt>
                <c:pt idx="116">
                  <c:v>84.967668162170824</c:v>
                </c:pt>
                <c:pt idx="117">
                  <c:v>85.710980670540621</c:v>
                </c:pt>
                <c:pt idx="118">
                  <c:v>86.506062563375608</c:v>
                </c:pt>
                <c:pt idx="119">
                  <c:v>87.283410381171109</c:v>
                </c:pt>
                <c:pt idx="120">
                  <c:v>87.949827586655275</c:v>
                </c:pt>
                <c:pt idx="121">
                  <c:v>88.400092351365629</c:v>
                </c:pt>
                <c:pt idx="122">
                  <c:v>88.538324193013139</c:v>
                </c:pt>
                <c:pt idx="123">
                  <c:v>88.30481132893263</c:v>
                </c:pt>
                <c:pt idx="124">
                  <c:v>87.698966011696186</c:v>
                </c:pt>
                <c:pt idx="125">
                  <c:v>86.787476984779218</c:v>
                </c:pt>
                <c:pt idx="126">
                  <c:v>85.691265307568116</c:v>
                </c:pt>
                <c:pt idx="127">
                  <c:v>84.554266831733784</c:v>
                </c:pt>
                <c:pt idx="128">
                  <c:v>83.506068471107966</c:v>
                </c:pt>
                <c:pt idx="129">
                  <c:v>82.633212566068565</c:v>
                </c:pt>
                <c:pt idx="130">
                  <c:v>81.968772297796065</c:v>
                </c:pt>
                <c:pt idx="131">
                  <c:v>81.500259230192498</c:v>
                </c:pt>
                <c:pt idx="132">
                  <c:v>81.188148166054518</c:v>
                </c:pt>
                <c:pt idx="133">
                  <c:v>80.985204711455921</c:v>
                </c:pt>
                <c:pt idx="134">
                  <c:v>80.849913960937997</c:v>
                </c:pt>
                <c:pt idx="135">
                  <c:v>80.752285785572269</c:v>
                </c:pt>
                <c:pt idx="136">
                  <c:v>80.673970528444244</c:v>
                </c:pt>
                <c:pt idx="137">
                  <c:v>80.605800987504381</c:v>
                </c:pt>
                <c:pt idx="138">
                  <c:v>80.545239206789901</c:v>
                </c:pt>
                <c:pt idx="139">
                  <c:v>80.494958890976648</c:v>
                </c:pt>
                <c:pt idx="140">
                  <c:v>80.462717563127597</c:v>
                </c:pt>
                <c:pt idx="141">
                  <c:v>80.461929821014309</c:v>
                </c:pt>
                <c:pt idx="142">
                  <c:v>80.511820357209047</c:v>
                </c:pt>
                <c:pt idx="143">
                  <c:v>80.635698746733823</c:v>
                </c:pt>
                <c:pt idx="144">
                  <c:v>80.856024679597468</c:v>
                </c:pt>
                <c:pt idx="145">
                  <c:v>81.18591811856902</c:v>
                </c:pt>
                <c:pt idx="146">
                  <c:v>81.618715512807384</c:v>
                </c:pt>
                <c:pt idx="147">
                  <c:v>82.119449069557945</c:v>
                </c:pt>
                <c:pt idx="148">
                  <c:v>82.623337316223854</c:v>
                </c:pt>
                <c:pt idx="149">
                  <c:v>83.045063620727277</c:v>
                </c:pt>
                <c:pt idx="150">
                  <c:v>83.298460479130767</c:v>
                </c:pt>
                <c:pt idx="151">
                  <c:v>83.320836178198746</c:v>
                </c:pt>
                <c:pt idx="152">
                  <c:v>83.092633881624465</c:v>
                </c:pt>
                <c:pt idx="153">
                  <c:v>82.643994523005844</c:v>
                </c:pt>
                <c:pt idx="154">
                  <c:v>82.045216386076191</c:v>
                </c:pt>
                <c:pt idx="155">
                  <c:v>81.385256511321728</c:v>
                </c:pt>
                <c:pt idx="156">
                  <c:v>80.747302649334586</c:v>
                </c:pt>
                <c:pt idx="157">
                  <c:v>80.190547084718105</c:v>
                </c:pt>
                <c:pt idx="158">
                  <c:v>79.743138088683196</c:v>
                </c:pt>
                <c:pt idx="159">
                  <c:v>79.405742858184254</c:v>
                </c:pt>
                <c:pt idx="160">
                  <c:v>79.161285371223556</c:v>
                </c:pt>
                <c:pt idx="161">
                  <c:v>78.985612254779241</c:v>
                </c:pt>
                <c:pt idx="162">
                  <c:v>78.855469542567576</c:v>
                </c:pt>
                <c:pt idx="163">
                  <c:v>78.752606320958947</c:v>
                </c:pt>
                <c:pt idx="164">
                  <c:v>78.664662127123322</c:v>
                </c:pt>
                <c:pt idx="165">
                  <c:v>78.584225768323066</c:v>
                </c:pt>
                <c:pt idx="166">
                  <c:v>78.507309256948417</c:v>
                </c:pt>
                <c:pt idx="167">
                  <c:v>78.431972377186852</c:v>
                </c:pt>
                <c:pt idx="168">
                  <c:v>78.357359295117163</c:v>
                </c:pt>
                <c:pt idx="169">
                  <c:v>78.283128801615192</c:v>
                </c:pt>
                <c:pt idx="170">
                  <c:v>78.209159807922845</c:v>
                </c:pt>
                <c:pt idx="171">
                  <c:v>78.135415902134781</c:v>
                </c:pt>
                <c:pt idx="172">
                  <c:v>78.061889377133753</c:v>
                </c:pt>
                <c:pt idx="173">
                  <c:v>77.988580368417189</c:v>
                </c:pt>
                <c:pt idx="174">
                  <c:v>77.915489887422396</c:v>
                </c:pt>
                <c:pt idx="175">
                  <c:v>77.84261782099226</c:v>
                </c:pt>
                <c:pt idx="176">
                  <c:v>77.769962539285913</c:v>
                </c:pt>
                <c:pt idx="177">
                  <c:v>77.697520972563296</c:v>
                </c:pt>
                <c:pt idx="178">
                  <c:v>77.625288804607905</c:v>
                </c:pt>
                <c:pt idx="179">
                  <c:v>77.553260682485558</c:v>
                </c:pt>
                <c:pt idx="180">
                  <c:v>77.481430415821222</c:v>
                </c:pt>
                <c:pt idx="181">
                  <c:v>77.409791158705445</c:v>
                </c:pt>
                <c:pt idx="182">
                  <c:v>77.338335572642634</c:v>
                </c:pt>
                <c:pt idx="183">
                  <c:v>77.267055970536759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87.241410238228795</c:v>
                </c:pt>
                <c:pt idx="1">
                  <c:v>87.511727024034784</c:v>
                </c:pt>
                <c:pt idx="2">
                  <c:v>87.780801654085735</c:v>
                </c:pt>
                <c:pt idx="3">
                  <c:v>88.048447578206577</c:v>
                </c:pt>
                <c:pt idx="4">
                  <c:v>88.31445600758066</c:v>
                </c:pt>
                <c:pt idx="5">
                  <c:v>88.578593848175885</c:v>
                </c:pt>
                <c:pt idx="6">
                  <c:v>88.840601541791827</c:v>
                </c:pt>
                <c:pt idx="7">
                  <c:v>89.100190833833082</c:v>
                </c:pt>
                <c:pt idx="8">
                  <c:v>89.357042493832196</c:v>
                </c:pt>
                <c:pt idx="9">
                  <c:v>89.610804022879691</c:v>
                </c:pt>
                <c:pt idx="10">
                  <c:v>89.861087391530674</c:v>
                </c:pt>
                <c:pt idx="11">
                  <c:v>90.107466862469025</c:v>
                </c:pt>
                <c:pt idx="12">
                  <c:v>90.349476964175565</c:v>
                </c:pt>
                <c:pt idx="13">
                  <c:v>90.586610694932915</c:v>
                </c:pt>
                <c:pt idx="14">
                  <c:v>90.818318050458004</c:v>
                </c:pt>
                <c:pt idx="15">
                  <c:v>91.044004982888481</c:v>
                </c:pt>
                <c:pt idx="16">
                  <c:v>91.263032913188127</c:v>
                </c:pt>
                <c:pt idx="17">
                  <c:v>91.474718932499599</c:v>
                </c:pt>
                <c:pt idx="18">
                  <c:v>91.678336839548194</c:v>
                </c:pt>
                <c:pt idx="19">
                  <c:v>91.873119169634748</c:v>
                </c:pt>
                <c:pt idx="20">
                  <c:v>92.058260374556625</c:v>
                </c:pt>
                <c:pt idx="21">
                  <c:v>92.232921310265539</c:v>
                </c:pt>
                <c:pt idx="22">
                  <c:v>92.396235178377196</c:v>
                </c:pt>
                <c:pt idx="23">
                  <c:v>92.547315046927338</c:v>
                </c:pt>
                <c:pt idx="24">
                  <c:v>92.685263043296047</c:v>
                </c:pt>
                <c:pt idx="25">
                  <c:v>92.809181266612299</c:v>
                </c:pt>
                <c:pt idx="26">
                  <c:v>92.918184407424647</c:v>
                </c:pt>
                <c:pt idx="27">
                  <c:v>93.011413989083181</c:v>
                </c:pt>
                <c:pt idx="28">
                  <c:v>93.088054059411093</c:v>
                </c:pt>
                <c:pt idx="29">
                  <c:v>93.147348065565623</c:v>
                </c:pt>
                <c:pt idx="30">
                  <c:v>93.188616543819535</c:v>
                </c:pt>
                <c:pt idx="31">
                  <c:v>93.211275155287751</c:v>
                </c:pt>
                <c:pt idx="32">
                  <c:v>93.214852505793871</c:v>
                </c:pt>
                <c:pt idx="33">
                  <c:v>93.199007111584763</c:v>
                </c:pt>
                <c:pt idx="34">
                  <c:v>93.163542821333479</c:v>
                </c:pt>
                <c:pt idx="35">
                  <c:v>93.108421987197374</c:v>
                </c:pt>
                <c:pt idx="36">
                  <c:v>93.033775700480319</c:v>
                </c:pt>
                <c:pt idx="37">
                  <c:v>92.939910474945904</c:v>
                </c:pt>
                <c:pt idx="38">
                  <c:v>92.827310873759643</c:v>
                </c:pt>
                <c:pt idx="39">
                  <c:v>92.69663773093778</c:v>
                </c:pt>
                <c:pt idx="40">
                  <c:v>92.548721807204629</c:v>
                </c:pt>
                <c:pt idx="41">
                  <c:v>92.38455293146707</c:v>
                </c:pt>
                <c:pt idx="42">
                  <c:v>92.205264897809414</c:v>
                </c:pt>
                <c:pt idx="43">
                  <c:v>92.012116597499059</c:v>
                </c:pt>
                <c:pt idx="44">
                  <c:v>91.806470049640438</c:v>
                </c:pt>
                <c:pt idx="45">
                  <c:v>91.589766138483441</c:v>
                </c:pt>
                <c:pt idx="46">
                  <c:v>91.363498959254301</c:v>
                </c:pt>
                <c:pt idx="47">
                  <c:v>91.129189711776192</c:v>
                </c:pt>
                <c:pt idx="48">
                  <c:v>90.888361061421662</c:v>
                </c:pt>
                <c:pt idx="49">
                  <c:v>90.642512814562565</c:v>
                </c:pt>
                <c:pt idx="50">
                  <c:v>90.393099639469639</c:v>
                </c:pt>
                <c:pt idx="51">
                  <c:v>90.141511415443233</c:v>
                </c:pt>
                <c:pt idx="52">
                  <c:v>89.889056626272605</c:v>
                </c:pt>
                <c:pt idx="53">
                  <c:v>89.636949042385837</c:v>
                </c:pt>
                <c:pt idx="54">
                  <c:v>89.38629777143116</c:v>
                </c:pt>
                <c:pt idx="55">
                  <c:v>89.138100609396162</c:v>
                </c:pt>
                <c:pt idx="56">
                  <c:v>88.893240500741442</c:v>
                </c:pt>
                <c:pt idx="57">
                  <c:v>88.652484820400602</c:v>
                </c:pt>
                <c:pt idx="58">
                  <c:v>88.416487124071409</c:v>
                </c:pt>
                <c:pt idx="59">
                  <c:v>88.185790974804107</c:v>
                </c:pt>
                <c:pt idx="60">
                  <c:v>87.960835440534268</c:v>
                </c:pt>
                <c:pt idx="61">
                  <c:v>87.741961864807152</c:v>
                </c:pt>
                <c:pt idx="62">
                  <c:v>87.529421536855409</c:v>
                </c:pt>
                <c:pt idx="63">
                  <c:v>87.323383922729334</c:v>
                </c:pt>
                <c:pt idx="64">
                  <c:v>87.123945161970397</c:v>
                </c:pt>
                <c:pt idx="65">
                  <c:v>86.931136580571589</c:v>
                </c:pt>
                <c:pt idx="66">
                  <c:v>86.74493301759118</c:v>
                </c:pt>
                <c:pt idx="67">
                  <c:v>86.565260807432011</c:v>
                </c:pt>
                <c:pt idx="68">
                  <c:v>86.392005300819108</c:v>
                </c:pt>
                <c:pt idx="69">
                  <c:v>86.225017843881574</c:v>
                </c:pt>
                <c:pt idx="70">
                  <c:v>86.064122165967632</c:v>
                </c:pt>
                <c:pt idx="71">
                  <c:v>85.909120152790592</c:v>
                </c:pt>
                <c:pt idx="72">
                  <c:v>85.759797002418793</c:v>
                </c:pt>
                <c:pt idx="73">
                  <c:v>85.615925777877024</c:v>
                </c:pt>
                <c:pt idx="74">
                  <c:v>85.477271382237717</c:v>
                </c:pt>
                <c:pt idx="75">
                  <c:v>85.343593990617507</c:v>
                </c:pt>
                <c:pt idx="76">
                  <c:v>85.214651979036972</c:v>
                </c:pt>
                <c:pt idx="77">
                  <c:v>85.090204393203649</c:v>
                </c:pt>
                <c:pt idx="78">
                  <c:v>84.97001300144575</c:v>
                </c:pt>
                <c:pt idx="79">
                  <c:v>84.85384397570806</c:v>
                </c:pt>
                <c:pt idx="80">
                  <c:v>84.741469243106195</c:v>
                </c:pt>
                <c:pt idx="81">
                  <c:v>84.632667548345793</c:v>
                </c:pt>
                <c:pt idx="82">
                  <c:v>84.52722526461298</c:v>
                </c:pt>
                <c:pt idx="83">
                  <c:v>84.424936987542708</c:v>
                </c:pt>
                <c:pt idx="84">
                  <c:v>84.325605943736704</c:v>
                </c:pt>
                <c:pt idx="85">
                  <c:v>84.229044242156746</c:v>
                </c:pt>
                <c:pt idx="86">
                  <c:v>84.135072993651491</c:v>
                </c:pt>
                <c:pt idx="87">
                  <c:v>84.043522320952263</c:v>
                </c:pt>
                <c:pt idx="88">
                  <c:v>83.954231278733118</c:v>
                </c:pt>
                <c:pt idx="89">
                  <c:v>83.867047700800001</c:v>
                </c:pt>
                <c:pt idx="90">
                  <c:v>83.781827989165905</c:v>
                </c:pt>
                <c:pt idx="91">
                  <c:v>83.698436857680392</c:v>
                </c:pt>
                <c:pt idx="92">
                  <c:v>83.616747041014349</c:v>
                </c:pt>
                <c:pt idx="93">
                  <c:v>83.536638978139351</c:v>
                </c:pt>
                <c:pt idx="94">
                  <c:v>83.458000477974821</c:v>
                </c:pt>
                <c:pt idx="95">
                  <c:v>83.380726373590448</c:v>
                </c:pt>
                <c:pt idx="96">
                  <c:v>83.304718170230004</c:v>
                </c:pt>
                <c:pt idx="97">
                  <c:v>83.229883691449999</c:v>
                </c:pt>
                <c:pt idx="98">
                  <c:v>83.156136726827924</c:v>
                </c:pt>
                <c:pt idx="99">
                  <c:v>83.083396683974016</c:v>
                </c:pt>
                <c:pt idx="100">
                  <c:v>83.011588246966411</c:v>
                </c:pt>
                <c:pt idx="101">
                  <c:v>82.940641042807073</c:v>
                </c:pt>
                <c:pt idx="102">
                  <c:v>82.870489317054933</c:v>
                </c:pt>
                <c:pt idx="103">
                  <c:v>82.801071619424206</c:v>
                </c:pt>
                <c:pt idx="104">
                  <c:v>82.732330499828421</c:v>
                </c:pt>
                <c:pt idx="105">
                  <c:v>82.664212215098331</c:v>
                </c:pt>
                <c:pt idx="106">
                  <c:v>82.596666446398345</c:v>
                </c:pt>
                <c:pt idx="107">
                  <c:v>82.5296460272031</c:v>
                </c:pt>
                <c:pt idx="108">
                  <c:v>82.463106681572597</c:v>
                </c:pt>
                <c:pt idx="109">
                  <c:v>82.39700677237262</c:v>
                </c:pt>
                <c:pt idx="110">
                  <c:v>82.331307059029086</c:v>
                </c:pt>
                <c:pt idx="111">
                  <c:v>82.265970464373694</c:v>
                </c:pt>
                <c:pt idx="112">
                  <c:v>82.200961850136423</c:v>
                </c:pt>
                <c:pt idx="113">
                  <c:v>82.136247800664506</c:v>
                </c:pt>
                <c:pt idx="114">
                  <c:v>82.071796414499801</c:v>
                </c:pt>
                <c:pt idx="115">
                  <c:v>82.007577103526472</c:v>
                </c:pt>
                <c:pt idx="116">
                  <c:v>81.943560399509494</c:v>
                </c:pt>
                <c:pt idx="117">
                  <c:v>81.879717767983479</c:v>
                </c:pt>
                <c:pt idx="118">
                  <c:v>81.816021429623376</c:v>
                </c:pt>
                <c:pt idx="119">
                  <c:v>81.752444189432126</c:v>
                </c:pt>
                <c:pt idx="120">
                  <c:v>81.688959274320283</c:v>
                </c:pt>
                <c:pt idx="121">
                  <c:v>81.62554017992565</c:v>
                </c:pt>
                <c:pt idx="122">
                  <c:v>81.562160527830059</c:v>
                </c:pt>
                <c:pt idx="123">
                  <c:v>81.498793934668072</c:v>
                </c:pt>
                <c:pt idx="124">
                  <c:v>81.435413894989566</c:v>
                </c:pt>
                <c:pt idx="125">
                  <c:v>81.371993680120042</c:v>
                </c:pt>
                <c:pt idx="126">
                  <c:v>81.308506255653413</c:v>
                </c:pt>
                <c:pt idx="127">
                  <c:v>81.244924220588913</c:v>
                </c:pt>
                <c:pt idx="128">
                  <c:v>81.181219771469657</c:v>
                </c:pt>
                <c:pt idx="129">
                  <c:v>81.117364695162166</c:v>
                </c:pt>
                <c:pt idx="130">
                  <c:v>81.05333039410246</c:v>
                </c:pt>
                <c:pt idx="131">
                  <c:v>80.989087947882012</c:v>
                </c:pt>
                <c:pt idx="132">
                  <c:v>80.924608214912325</c:v>
                </c:pt>
                <c:pt idx="133">
                  <c:v>80.859861977539339</c:v>
                </c:pt>
                <c:pt idx="134">
                  <c:v>80.794820133332067</c:v>
                </c:pt>
                <c:pt idx="135">
                  <c:v>80.729453934299428</c:v>
                </c:pt>
                <c:pt idx="136">
                  <c:v>80.663735274461132</c:v>
                </c:pt>
                <c:pt idx="137">
                  <c:v>80.597637024499377</c:v>
                </c:pt>
                <c:pt idx="138">
                  <c:v>80.531133410155661</c:v>
                </c:pt>
                <c:pt idx="139">
                  <c:v>80.464200428655147</c:v>
                </c:pt>
                <c:pt idx="140">
                  <c:v>80.396816294820738</c:v>
                </c:pt>
                <c:pt idx="141">
                  <c:v>80.32896190580675</c:v>
                </c:pt>
                <c:pt idx="142">
                  <c:v>80.260621310705375</c:v>
                </c:pt>
                <c:pt idx="143">
                  <c:v>80.191782168866553</c:v>
                </c:pt>
                <c:pt idx="144">
                  <c:v>80.122436178856489</c:v>
                </c:pt>
                <c:pt idx="145">
                  <c:v>80.052579458802398</c:v>
                </c:pt>
                <c:pt idx="146">
                  <c:v>79.982212858656524</c:v>
                </c:pt>
                <c:pt idx="147">
                  <c:v>79.911342185839061</c:v>
                </c:pt>
                <c:pt idx="148">
                  <c:v>79.839978327890435</c:v>
                </c:pt>
                <c:pt idx="149">
                  <c:v>79.768137259183703</c:v>
                </c:pt>
                <c:pt idx="150">
                  <c:v>79.695839923300355</c:v>
                </c:pt>
                <c:pt idx="151">
                  <c:v>79.623111988126311</c:v>
                </c:pt>
                <c:pt idx="152">
                  <c:v>79.549983476732535</c:v>
                </c:pt>
                <c:pt idx="153">
                  <c:v>79.476488283240371</c:v>
                </c:pt>
                <c:pt idx="154">
                  <c:v>79.402663588671459</c:v>
                </c:pt>
                <c:pt idx="155">
                  <c:v>79.32854919678789</c:v>
                </c:pt>
                <c:pt idx="156">
                  <c:v>79.254186813745861</c:v>
                </c:pt>
                <c:pt idx="157">
                  <c:v>79.179619297728266</c:v>
                </c:pt>
                <c:pt idx="158">
                  <c:v>79.104889905437048</c:v>
                </c:pt>
                <c:pt idx="159">
                  <c:v>79.030041561416766</c:v>
                </c:pt>
                <c:pt idx="160">
                  <c:v>78.95511617379411</c:v>
                </c:pt>
                <c:pt idx="161">
                  <c:v>78.880154016421486</c:v>
                </c:pt>
                <c:pt idx="162">
                  <c:v>78.805193192958995</c:v>
                </c:pt>
                <c:pt idx="163">
                  <c:v>78.730269193512058</c:v>
                </c:pt>
                <c:pt idx="164">
                  <c:v>78.655414549446704</c:v>
                </c:pt>
                <c:pt idx="165">
                  <c:v>78.580658587281988</c:v>
                </c:pt>
                <c:pt idx="166">
                  <c:v>78.506027278381836</c:v>
                </c:pt>
                <c:pt idx="167">
                  <c:v>78.431543177731044</c:v>
                </c:pt>
                <c:pt idx="168">
                  <c:v>78.357225442484761</c:v>
                </c:pt>
                <c:pt idx="169">
                  <c:v>78.283089919248653</c:v>
                </c:pt>
                <c:pt idx="170">
                  <c:v>78.209149288132011</c:v>
                </c:pt>
                <c:pt idx="171">
                  <c:v>78.135413251422349</c:v>
                </c:pt>
                <c:pt idx="172">
                  <c:v>78.061888755129459</c:v>
                </c:pt>
                <c:pt idx="173">
                  <c:v>77.988580232499757</c:v>
                </c:pt>
                <c:pt idx="174">
                  <c:v>77.915489859766666</c:v>
                </c:pt>
                <c:pt idx="175">
                  <c:v>77.842617815752618</c:v>
                </c:pt>
                <c:pt idx="176">
                  <c:v>77.769962538361625</c:v>
                </c:pt>
                <c:pt idx="177">
                  <c:v>77.697520972411496</c:v>
                </c:pt>
                <c:pt idx="178">
                  <c:v>77.625288804584699</c:v>
                </c:pt>
                <c:pt idx="179">
                  <c:v>77.553260682482247</c:v>
                </c:pt>
                <c:pt idx="180">
                  <c:v>77.481430415820782</c:v>
                </c:pt>
                <c:pt idx="181">
                  <c:v>77.409791158705389</c:v>
                </c:pt>
                <c:pt idx="182">
                  <c:v>77.338335572642634</c:v>
                </c:pt>
                <c:pt idx="183">
                  <c:v>77.267055970536759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89.203000000000003</c:v>
                </c:pt>
                <c:pt idx="1">
                  <c:v>88.728999999999999</c:v>
                </c:pt>
                <c:pt idx="2">
                  <c:v>88.254000000000005</c:v>
                </c:pt>
                <c:pt idx="3">
                  <c:v>87.78</c:v>
                </c:pt>
                <c:pt idx="4">
                  <c:v>89.135999999999996</c:v>
                </c:pt>
                <c:pt idx="5">
                  <c:v>88.661000000000001</c:v>
                </c:pt>
                <c:pt idx="6">
                  <c:v>88.186000000000007</c:v>
                </c:pt>
                <c:pt idx="7">
                  <c:v>88.457999999999998</c:v>
                </c:pt>
                <c:pt idx="8">
                  <c:v>87.915000000000006</c:v>
                </c:pt>
                <c:pt idx="9">
                  <c:v>88.661000000000001</c:v>
                </c:pt>
                <c:pt idx="10">
                  <c:v>89</c:v>
                </c:pt>
                <c:pt idx="11">
                  <c:v>88.119</c:v>
                </c:pt>
                <c:pt idx="12">
                  <c:v>89.271000000000001</c:v>
                </c:pt>
                <c:pt idx="13">
                  <c:v>89.677999999999997</c:v>
                </c:pt>
                <c:pt idx="14">
                  <c:v>89.338999999999999</c:v>
                </c:pt>
                <c:pt idx="15">
                  <c:v>90.016999999999996</c:v>
                </c:pt>
                <c:pt idx="16">
                  <c:v>90.287999999999997</c:v>
                </c:pt>
                <c:pt idx="17">
                  <c:v>89.542000000000002</c:v>
                </c:pt>
                <c:pt idx="18">
                  <c:v>90.763000000000005</c:v>
                </c:pt>
                <c:pt idx="19">
                  <c:v>90.897999999999996</c:v>
                </c:pt>
                <c:pt idx="20">
                  <c:v>90.897999999999996</c:v>
                </c:pt>
                <c:pt idx="21">
                  <c:v>90.694999999999993</c:v>
                </c:pt>
                <c:pt idx="22">
                  <c:v>91.78</c:v>
                </c:pt>
                <c:pt idx="23">
                  <c:v>91.236999999999995</c:v>
                </c:pt>
                <c:pt idx="24">
                  <c:v>91.78</c:v>
                </c:pt>
                <c:pt idx="25">
                  <c:v>91.305000000000007</c:v>
                </c:pt>
                <c:pt idx="26">
                  <c:v>92.728999999999999</c:v>
                </c:pt>
                <c:pt idx="27">
                  <c:v>91.305000000000007</c:v>
                </c:pt>
                <c:pt idx="28">
                  <c:v>93.542000000000002</c:v>
                </c:pt>
                <c:pt idx="29">
                  <c:v>93</c:v>
                </c:pt>
                <c:pt idx="30">
                  <c:v>93.542000000000002</c:v>
                </c:pt>
                <c:pt idx="31">
                  <c:v>95.168999999999997</c:v>
                </c:pt>
                <c:pt idx="32">
                  <c:v>95.78</c:v>
                </c:pt>
                <c:pt idx="33">
                  <c:v>94.897999999999996</c:v>
                </c:pt>
                <c:pt idx="34">
                  <c:v>96.254000000000005</c:v>
                </c:pt>
                <c:pt idx="35">
                  <c:v>97.542000000000002</c:v>
                </c:pt>
                <c:pt idx="36">
                  <c:v>97</c:v>
                </c:pt>
                <c:pt idx="37">
                  <c:v>97.948999999999998</c:v>
                </c:pt>
                <c:pt idx="38">
                  <c:v>99.78</c:v>
                </c:pt>
                <c:pt idx="39">
                  <c:v>101.271</c:v>
                </c:pt>
                <c:pt idx="40">
                  <c:v>102.69499999999999</c:v>
                </c:pt>
                <c:pt idx="41">
                  <c:v>104.864</c:v>
                </c:pt>
                <c:pt idx="42">
                  <c:v>106.96599999999999</c:v>
                </c:pt>
                <c:pt idx="43">
                  <c:v>110.08499999999999</c:v>
                </c:pt>
                <c:pt idx="44">
                  <c:v>112.831</c:v>
                </c:pt>
                <c:pt idx="45">
                  <c:v>115.492</c:v>
                </c:pt>
                <c:pt idx="46">
                  <c:v>121.271</c:v>
                </c:pt>
                <c:pt idx="47">
                  <c:v>126.864</c:v>
                </c:pt>
                <c:pt idx="48">
                  <c:v>134.27099999999999</c:v>
                </c:pt>
                <c:pt idx="49">
                  <c:v>142.203</c:v>
                </c:pt>
                <c:pt idx="50">
                  <c:v>152.23699999999999</c:v>
                </c:pt>
                <c:pt idx="51">
                  <c:v>162.16900000000001</c:v>
                </c:pt>
                <c:pt idx="52">
                  <c:v>173.22</c:v>
                </c:pt>
                <c:pt idx="53">
                  <c:v>186</c:v>
                </c:pt>
                <c:pt idx="54">
                  <c:v>198.458</c:v>
                </c:pt>
                <c:pt idx="55">
                  <c:v>210.40700000000001</c:v>
                </c:pt>
                <c:pt idx="56">
                  <c:v>221.542</c:v>
                </c:pt>
                <c:pt idx="57">
                  <c:v>230.27099999999999</c:v>
                </c:pt>
                <c:pt idx="58">
                  <c:v>235.898</c:v>
                </c:pt>
                <c:pt idx="59">
                  <c:v>239.69499999999999</c:v>
                </c:pt>
                <c:pt idx="60">
                  <c:v>240.83099999999999</c:v>
                </c:pt>
                <c:pt idx="61">
                  <c:v>236.40700000000001</c:v>
                </c:pt>
                <c:pt idx="62">
                  <c:v>227.23699999999999</c:v>
                </c:pt>
                <c:pt idx="63">
                  <c:v>213.017</c:v>
                </c:pt>
                <c:pt idx="64">
                  <c:v>189.91499999999999</c:v>
                </c:pt>
                <c:pt idx="65">
                  <c:v>162.35599999999999</c:v>
                </c:pt>
                <c:pt idx="66">
                  <c:v>130</c:v>
                </c:pt>
                <c:pt idx="67">
                  <c:v>105.339</c:v>
                </c:pt>
                <c:pt idx="68">
                  <c:v>95.983000000000004</c:v>
                </c:pt>
                <c:pt idx="69">
                  <c:v>97</c:v>
                </c:pt>
                <c:pt idx="70">
                  <c:v>98.424000000000007</c:v>
                </c:pt>
                <c:pt idx="71">
                  <c:v>102.492</c:v>
                </c:pt>
                <c:pt idx="72">
                  <c:v>106.52500000000001</c:v>
                </c:pt>
                <c:pt idx="73">
                  <c:v>111.61</c:v>
                </c:pt>
                <c:pt idx="74">
                  <c:v>118.458</c:v>
                </c:pt>
                <c:pt idx="75">
                  <c:v>126.881</c:v>
                </c:pt>
                <c:pt idx="76">
                  <c:v>138.102</c:v>
                </c:pt>
                <c:pt idx="77">
                  <c:v>149.69499999999999</c:v>
                </c:pt>
                <c:pt idx="78">
                  <c:v>161.84700000000001</c:v>
                </c:pt>
                <c:pt idx="79">
                  <c:v>172.76300000000001</c:v>
                </c:pt>
                <c:pt idx="80">
                  <c:v>183.559</c:v>
                </c:pt>
                <c:pt idx="81">
                  <c:v>190.81399999999999</c:v>
                </c:pt>
                <c:pt idx="82">
                  <c:v>195.83099999999999</c:v>
                </c:pt>
                <c:pt idx="83">
                  <c:v>196.59299999999999</c:v>
                </c:pt>
                <c:pt idx="84">
                  <c:v>190.96600000000001</c:v>
                </c:pt>
                <c:pt idx="85">
                  <c:v>180.017</c:v>
                </c:pt>
                <c:pt idx="86">
                  <c:v>161.83099999999999</c:v>
                </c:pt>
                <c:pt idx="87">
                  <c:v>138.661</c:v>
                </c:pt>
                <c:pt idx="88">
                  <c:v>111.508</c:v>
                </c:pt>
                <c:pt idx="89">
                  <c:v>90.694999999999993</c:v>
                </c:pt>
                <c:pt idx="90">
                  <c:v>80.457999999999998</c:v>
                </c:pt>
                <c:pt idx="91">
                  <c:v>79.034000000000006</c:v>
                </c:pt>
                <c:pt idx="92">
                  <c:v>78.153000000000006</c:v>
                </c:pt>
                <c:pt idx="93">
                  <c:v>79.305000000000007</c:v>
                </c:pt>
                <c:pt idx="94">
                  <c:v>79.575999999999993</c:v>
                </c:pt>
                <c:pt idx="95">
                  <c:v>79.305000000000007</c:v>
                </c:pt>
                <c:pt idx="96">
                  <c:v>78.424000000000007</c:v>
                </c:pt>
                <c:pt idx="97">
                  <c:v>80.728999999999999</c:v>
                </c:pt>
                <c:pt idx="98">
                  <c:v>80.661000000000001</c:v>
                </c:pt>
                <c:pt idx="99">
                  <c:v>79.507999999999996</c:v>
                </c:pt>
                <c:pt idx="100">
                  <c:v>79.168999999999997</c:v>
                </c:pt>
                <c:pt idx="101">
                  <c:v>79.915000000000006</c:v>
                </c:pt>
                <c:pt idx="102">
                  <c:v>80.728999999999999</c:v>
                </c:pt>
                <c:pt idx="103">
                  <c:v>80.051000000000002</c:v>
                </c:pt>
                <c:pt idx="104">
                  <c:v>80.593000000000004</c:v>
                </c:pt>
                <c:pt idx="105">
                  <c:v>80.932000000000002</c:v>
                </c:pt>
                <c:pt idx="106">
                  <c:v>80.728999999999999</c:v>
                </c:pt>
                <c:pt idx="107">
                  <c:v>81</c:v>
                </c:pt>
                <c:pt idx="108">
                  <c:v>80.457999999999998</c:v>
                </c:pt>
                <c:pt idx="109">
                  <c:v>80.186000000000007</c:v>
                </c:pt>
                <c:pt idx="110">
                  <c:v>80.728999999999999</c:v>
                </c:pt>
                <c:pt idx="111">
                  <c:v>80.525000000000006</c:v>
                </c:pt>
                <c:pt idx="112">
                  <c:v>79.915000000000006</c:v>
                </c:pt>
                <c:pt idx="113">
                  <c:v>80.457999999999998</c:v>
                </c:pt>
                <c:pt idx="114">
                  <c:v>80.39</c:v>
                </c:pt>
                <c:pt idx="115">
                  <c:v>81.61</c:v>
                </c:pt>
                <c:pt idx="116">
                  <c:v>83.507999999999996</c:v>
                </c:pt>
                <c:pt idx="117">
                  <c:v>83.373000000000005</c:v>
                </c:pt>
                <c:pt idx="118">
                  <c:v>83.305000000000007</c:v>
                </c:pt>
                <c:pt idx="119">
                  <c:v>84.39</c:v>
                </c:pt>
                <c:pt idx="120">
                  <c:v>85.271000000000001</c:v>
                </c:pt>
                <c:pt idx="121">
                  <c:v>86.153000000000006</c:v>
                </c:pt>
                <c:pt idx="122">
                  <c:v>86.287999999999997</c:v>
                </c:pt>
                <c:pt idx="123">
                  <c:v>85.338999999999999</c:v>
                </c:pt>
                <c:pt idx="124">
                  <c:v>83.102000000000004</c:v>
                </c:pt>
                <c:pt idx="125">
                  <c:v>82.22</c:v>
                </c:pt>
                <c:pt idx="126">
                  <c:v>81.948999999999998</c:v>
                </c:pt>
                <c:pt idx="127">
                  <c:v>79.236999999999995</c:v>
                </c:pt>
                <c:pt idx="128">
                  <c:v>78.694999999999993</c:v>
                </c:pt>
                <c:pt idx="129">
                  <c:v>77.948999999999998</c:v>
                </c:pt>
                <c:pt idx="130">
                  <c:v>77.474999999999994</c:v>
                </c:pt>
                <c:pt idx="131">
                  <c:v>76.39</c:v>
                </c:pt>
                <c:pt idx="132">
                  <c:v>75.168999999999997</c:v>
                </c:pt>
                <c:pt idx="133">
                  <c:v>75.846999999999994</c:v>
                </c:pt>
                <c:pt idx="134">
                  <c:v>76.457999999999998</c:v>
                </c:pt>
                <c:pt idx="135">
                  <c:v>76.728999999999999</c:v>
                </c:pt>
                <c:pt idx="136">
                  <c:v>75.983000000000004</c:v>
                </c:pt>
                <c:pt idx="137">
                  <c:v>75.373000000000005</c:v>
                </c:pt>
                <c:pt idx="138">
                  <c:v>76.051000000000002</c:v>
                </c:pt>
                <c:pt idx="139">
                  <c:v>75.034000000000006</c:v>
                </c:pt>
                <c:pt idx="140">
                  <c:v>76.186000000000007</c:v>
                </c:pt>
                <c:pt idx="141">
                  <c:v>76.39</c:v>
                </c:pt>
                <c:pt idx="142">
                  <c:v>75.644000000000005</c:v>
                </c:pt>
                <c:pt idx="143">
                  <c:v>76.254000000000005</c:v>
                </c:pt>
                <c:pt idx="144">
                  <c:v>75.507999999999996</c:v>
                </c:pt>
                <c:pt idx="145">
                  <c:v>76.661000000000001</c:v>
                </c:pt>
                <c:pt idx="146">
                  <c:v>77.067999999999998</c:v>
                </c:pt>
                <c:pt idx="147">
                  <c:v>78.965999999999994</c:v>
                </c:pt>
                <c:pt idx="148">
                  <c:v>79.168999999999997</c:v>
                </c:pt>
                <c:pt idx="149">
                  <c:v>79.712000000000003</c:v>
                </c:pt>
                <c:pt idx="150">
                  <c:v>80.39</c:v>
                </c:pt>
                <c:pt idx="151">
                  <c:v>80.322000000000003</c:v>
                </c:pt>
                <c:pt idx="152">
                  <c:v>79.626999999999995</c:v>
                </c:pt>
                <c:pt idx="153">
                  <c:v>80.254000000000005</c:v>
                </c:pt>
                <c:pt idx="154">
                  <c:v>78.831000000000003</c:v>
                </c:pt>
                <c:pt idx="155">
                  <c:v>77.677999999999997</c:v>
                </c:pt>
                <c:pt idx="156">
                  <c:v>77.119</c:v>
                </c:pt>
                <c:pt idx="157">
                  <c:v>75.644000000000005</c:v>
                </c:pt>
                <c:pt idx="158">
                  <c:v>75.507999999999996</c:v>
                </c:pt>
                <c:pt idx="159">
                  <c:v>76.119</c:v>
                </c:pt>
                <c:pt idx="160">
                  <c:v>75.78</c:v>
                </c:pt>
                <c:pt idx="161">
                  <c:v>74.965999999999994</c:v>
                </c:pt>
                <c:pt idx="162">
                  <c:v>75.102000000000004</c:v>
                </c:pt>
                <c:pt idx="163">
                  <c:v>75.373000000000005</c:v>
                </c:pt>
                <c:pt idx="164">
                  <c:v>74.558999999999997</c:v>
                </c:pt>
                <c:pt idx="165">
                  <c:v>75.644000000000005</c:v>
                </c:pt>
                <c:pt idx="166">
                  <c:v>75.034000000000006</c:v>
                </c:pt>
                <c:pt idx="167">
                  <c:v>74.763000000000005</c:v>
                </c:pt>
                <c:pt idx="168">
                  <c:v>75.168999999999997</c:v>
                </c:pt>
                <c:pt idx="169">
                  <c:v>75.441000000000003</c:v>
                </c:pt>
                <c:pt idx="170">
                  <c:v>74.153000000000006</c:v>
                </c:pt>
                <c:pt idx="171">
                  <c:v>74.355999999999995</c:v>
                </c:pt>
                <c:pt idx="172">
                  <c:v>75.102000000000004</c:v>
                </c:pt>
                <c:pt idx="173">
                  <c:v>73.406999999999996</c:v>
                </c:pt>
                <c:pt idx="174">
                  <c:v>74.763000000000005</c:v>
                </c:pt>
                <c:pt idx="175">
                  <c:v>74.067999999999998</c:v>
                </c:pt>
                <c:pt idx="176">
                  <c:v>75.168999999999997</c:v>
                </c:pt>
                <c:pt idx="177">
                  <c:v>74.492000000000004</c:v>
                </c:pt>
                <c:pt idx="178">
                  <c:v>75.168999999999997</c:v>
                </c:pt>
                <c:pt idx="179">
                  <c:v>74.424000000000007</c:v>
                </c:pt>
                <c:pt idx="180">
                  <c:v>74.254000000000005</c:v>
                </c:pt>
                <c:pt idx="181">
                  <c:v>74.22</c:v>
                </c:pt>
                <c:pt idx="182">
                  <c:v>73.864000000000004</c:v>
                </c:pt>
                <c:pt idx="183">
                  <c:v>74.153000000000006</c:v>
                </c:pt>
                <c:pt idx="184">
                  <c:v>74.424000000000007</c:v>
                </c:pt>
                <c:pt idx="185">
                  <c:v>74.355999999999995</c:v>
                </c:pt>
                <c:pt idx="186">
                  <c:v>73.881</c:v>
                </c:pt>
                <c:pt idx="187">
                  <c:v>74.355999999999995</c:v>
                </c:pt>
                <c:pt idx="188">
                  <c:v>73.575999999999993</c:v>
                </c:pt>
                <c:pt idx="189">
                  <c:v>73.661000000000001</c:v>
                </c:pt>
                <c:pt idx="190">
                  <c:v>74.153000000000006</c:v>
                </c:pt>
                <c:pt idx="191">
                  <c:v>74.694999999999993</c:v>
                </c:pt>
                <c:pt idx="192">
                  <c:v>73.474999999999994</c:v>
                </c:pt>
                <c:pt idx="193">
                  <c:v>73.406999999999996</c:v>
                </c:pt>
                <c:pt idx="194">
                  <c:v>74.492000000000004</c:v>
                </c:pt>
                <c:pt idx="195">
                  <c:v>74.287999999999997</c:v>
                </c:pt>
                <c:pt idx="196">
                  <c:v>74.016999999999996</c:v>
                </c:pt>
                <c:pt idx="197">
                  <c:v>73.338999999999999</c:v>
                </c:pt>
                <c:pt idx="198">
                  <c:v>74.424000000000007</c:v>
                </c:pt>
                <c:pt idx="199">
                  <c:v>73.051000000000002</c:v>
                </c:pt>
                <c:pt idx="200">
                  <c:v>73.728999999999999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86.650215186425896</c:v>
                </c:pt>
                <c:pt idx="1">
                  <c:v>86.904258000930852</c:v>
                </c:pt>
                <c:pt idx="2">
                  <c:v>87.156976336076013</c:v>
                </c:pt>
                <c:pt idx="3">
                  <c:v>87.408163417431808</c:v>
                </c:pt>
                <c:pt idx="4">
                  <c:v>87.657587733254346</c:v>
                </c:pt>
                <c:pt idx="5">
                  <c:v>87.904990849123365</c:v>
                </c:pt>
                <c:pt idx="6">
                  <c:v>88.150085187025411</c:v>
                </c:pt>
                <c:pt idx="7">
                  <c:v>88.392551823417776</c:v>
                </c:pt>
                <c:pt idx="8">
                  <c:v>88.632038385271898</c:v>
                </c:pt>
                <c:pt idx="9">
                  <c:v>88.86815715718491</c:v>
                </c:pt>
                <c:pt idx="10">
                  <c:v>89.100483560113901</c:v>
                </c:pt>
                <c:pt idx="11">
                  <c:v>89.328555228178971</c:v>
                </c:pt>
                <c:pt idx="12">
                  <c:v>89.551872000936726</c:v>
                </c:pt>
                <c:pt idx="13">
                  <c:v>89.769897273039462</c:v>
                </c:pt>
                <c:pt idx="14">
                  <c:v>89.98206131182026</c:v>
                </c:pt>
                <c:pt idx="15">
                  <c:v>90.187767378663779</c:v>
                </c:pt>
                <c:pt idx="16">
                  <c:v>90.386401786343114</c:v>
                </c:pt>
                <c:pt idx="17">
                  <c:v>90.577349406995097</c:v>
                </c:pt>
                <c:pt idx="18">
                  <c:v>90.760016628552265</c:v>
                </c:pt>
                <c:pt idx="19">
                  <c:v>90.933864352513609</c:v>
                </c:pt>
                <c:pt idx="20">
                  <c:v>91.098454337267711</c:v>
                </c:pt>
                <c:pt idx="21">
                  <c:v>91.253513011169389</c:v>
                </c:pt>
                <c:pt idx="22">
                  <c:v>91.399017782278406</c:v>
                </c:pt>
                <c:pt idx="23">
                  <c:v>91.535311805288416</c:v>
                </c:pt>
                <c:pt idx="24">
                  <c:v>91.663254044960496</c:v>
                </c:pt>
                <c:pt idx="25">
                  <c:v>91.78441217187671</c:v>
                </c:pt>
                <c:pt idx="26">
                  <c:v>91.901306165560428</c:v>
                </c:pt>
                <c:pt idx="27">
                  <c:v>92.017710257350529</c:v>
                </c:pt>
                <c:pt idx="28">
                  <c:v>92.139019750789188</c:v>
                </c:pt>
                <c:pt idx="29">
                  <c:v>92.272687008075152</c:v>
                </c:pt>
                <c:pt idx="30">
                  <c:v>92.428727176364703</c:v>
                </c:pt>
                <c:pt idx="31">
                  <c:v>92.620288765181115</c:v>
                </c:pt>
                <c:pt idx="32">
                  <c:v>92.864276773035215</c:v>
                </c:pt>
                <c:pt idx="33">
                  <c:v>93.182006636316814</c:v>
                </c:pt>
                <c:pt idx="34">
                  <c:v>93.599855986712328</c:v>
                </c:pt>
                <c:pt idx="35">
                  <c:v>94.149868486066438</c:v>
                </c:pt>
                <c:pt idx="36">
                  <c:v>94.870250631105918</c:v>
                </c:pt>
                <c:pt idx="37">
                  <c:v>95.805689531330799</c:v>
                </c:pt>
                <c:pt idx="38">
                  <c:v>97.007408779677547</c:v>
                </c:pt>
                <c:pt idx="39">
                  <c:v>98.532872490211062</c:v>
                </c:pt>
                <c:pt idx="40">
                  <c:v>100.44504639769249</c:v>
                </c:pt>
                <c:pt idx="41">
                  <c:v>102.81113163419609</c:v>
                </c:pt>
                <c:pt idx="42">
                  <c:v>105.70070320636538</c:v>
                </c:pt>
                <c:pt idx="43">
                  <c:v>109.1832125381661</c:v>
                </c:pt>
                <c:pt idx="44">
                  <c:v>113.3248521041598</c:v>
                </c:pt>
                <c:pt idx="45">
                  <c:v>118.18482939401645</c:v>
                </c:pt>
                <c:pt idx="46">
                  <c:v>123.81115509080543</c:v>
                </c:pt>
                <c:pt idx="47">
                  <c:v>130.23611282771031</c:v>
                </c:pt>
                <c:pt idx="48">
                  <c:v>137.47164024892578</c:v>
                </c:pt>
                <c:pt idx="49">
                  <c:v>145.5049072749369</c:v>
                </c:pt>
                <c:pt idx="50">
                  <c:v>154.29442062919176</c:v>
                </c:pt>
                <c:pt idx="51">
                  <c:v>163.76700553852123</c:v>
                </c:pt>
                <c:pt idx="52">
                  <c:v>173.81599754344981</c:v>
                </c:pt>
                <c:pt idx="53">
                  <c:v>184.30083883695414</c:v>
                </c:pt>
                <c:pt idx="54">
                  <c:v>195.04765430190983</c:v>
                </c:pt>
                <c:pt idx="55">
                  <c:v>205.84802691198203</c:v>
                </c:pt>
                <c:pt idx="56">
                  <c:v>216.44612043349474</c:v>
                </c:pt>
                <c:pt idx="57">
                  <c:v>226.48939349366333</c:v>
                </c:pt>
                <c:pt idx="58">
                  <c:v>235.40276713376727</c:v>
                </c:pt>
                <c:pt idx="59">
                  <c:v>242.16777991535463</c:v>
                </c:pt>
                <c:pt idx="60">
                  <c:v>245.10746390651946</c:v>
                </c:pt>
                <c:pt idx="61">
                  <c:v>241.97890125517864</c:v>
                </c:pt>
                <c:pt idx="62">
                  <c:v>230.72867936806458</c:v>
                </c:pt>
                <c:pt idx="63">
                  <c:v>210.84778974478053</c:v>
                </c:pt>
                <c:pt idx="64">
                  <c:v>184.48975567731117</c:v>
                </c:pt>
                <c:pt idx="65">
                  <c:v>156.22888121818031</c:v>
                </c:pt>
                <c:pt idx="66">
                  <c:v>131.23207451278412</c:v>
                </c:pt>
                <c:pt idx="67">
                  <c:v>113.03251673840458</c:v>
                </c:pt>
                <c:pt idx="68">
                  <c:v>102.4748355266705</c:v>
                </c:pt>
                <c:pt idx="69">
                  <c:v>98.298767575599584</c:v>
                </c:pt>
                <c:pt idx="70">
                  <c:v>98.513129709107886</c:v>
                </c:pt>
                <c:pt idx="71">
                  <c:v>101.46610824626677</c:v>
                </c:pt>
                <c:pt idx="72">
                  <c:v>106.19331272420315</c:v>
                </c:pt>
                <c:pt idx="73">
                  <c:v>112.27304027988681</c:v>
                </c:pt>
                <c:pt idx="74">
                  <c:v>119.55777461434333</c:v>
                </c:pt>
                <c:pt idx="75">
                  <c:v>127.97672421556065</c:v>
                </c:pt>
                <c:pt idx="76">
                  <c:v>137.43400310457301</c:v>
                </c:pt>
                <c:pt idx="77">
                  <c:v>147.76589852892678</c:v>
                </c:pt>
                <c:pt idx="78">
                  <c:v>158.72317736559611</c:v>
                </c:pt>
                <c:pt idx="79">
                  <c:v>169.95190884745796</c:v>
                </c:pt>
                <c:pt idx="80">
                  <c:v>180.93151796450962</c:v>
                </c:pt>
                <c:pt idx="81">
                  <c:v>190.80222994153434</c:v>
                </c:pt>
                <c:pt idx="82">
                  <c:v>198.05997287487094</c:v>
                </c:pt>
                <c:pt idx="83">
                  <c:v>200.35089165643046</c:v>
                </c:pt>
                <c:pt idx="84">
                  <c:v>194.95679236241358</c:v>
                </c:pt>
                <c:pt idx="85">
                  <c:v>180.37679877507668</c:v>
                </c:pt>
                <c:pt idx="86">
                  <c:v>158.18273112895602</c:v>
                </c:pt>
                <c:pt idx="87">
                  <c:v>133.20994834464253</c:v>
                </c:pt>
                <c:pt idx="88">
                  <c:v>111.20369419382575</c:v>
                </c:pt>
                <c:pt idx="89">
                  <c:v>95.719602840977842</c:v>
                </c:pt>
                <c:pt idx="90">
                  <c:v>86.939137395796948</c:v>
                </c:pt>
                <c:pt idx="91">
                  <c:v>82.888631236116439</c:v>
                </c:pt>
                <c:pt idx="92">
                  <c:v>81.333395756297264</c:v>
                </c:pt>
                <c:pt idx="93">
                  <c:v>80.795883560648022</c:v>
                </c:pt>
                <c:pt idx="94">
                  <c:v>80.585010094774603</c:v>
                </c:pt>
                <c:pt idx="95">
                  <c:v>80.457931554954101</c:v>
                </c:pt>
                <c:pt idx="96">
                  <c:v>80.348754570088687</c:v>
                </c:pt>
                <c:pt idx="97">
                  <c:v>80.243476184819485</c:v>
                </c:pt>
                <c:pt idx="98">
                  <c:v>80.139799899107103</c:v>
                </c:pt>
                <c:pt idx="99">
                  <c:v>80.037577213420732</c:v>
                </c:pt>
                <c:pt idx="100">
                  <c:v>79.937126490684008</c:v>
                </c:pt>
                <c:pt idx="101">
                  <c:v>79.839099227067663</c:v>
                </c:pt>
                <c:pt idx="102">
                  <c:v>79.744624173717611</c:v>
                </c:pt>
                <c:pt idx="103">
                  <c:v>79.65554688995455</c:v>
                </c:pt>
                <c:pt idx="104">
                  <c:v>79.574750282028063</c:v>
                </c:pt>
                <c:pt idx="105">
                  <c:v>79.506550373862424</c:v>
                </c:pt>
                <c:pt idx="106">
                  <c:v>79.457141974240145</c:v>
                </c:pt>
                <c:pt idx="107">
                  <c:v>79.435037530385003</c:v>
                </c:pt>
                <c:pt idx="108">
                  <c:v>79.451402768456518</c:v>
                </c:pt>
                <c:pt idx="109">
                  <c:v>79.520149758462367</c:v>
                </c:pt>
                <c:pt idx="110">
                  <c:v>79.657609089436932</c:v>
                </c:pt>
                <c:pt idx="111">
                  <c:v>79.88157502483142</c:v>
                </c:pt>
                <c:pt idx="112">
                  <c:v>80.209505319769534</c:v>
                </c:pt>
                <c:pt idx="113">
                  <c:v>80.655666035904275</c:v>
                </c:pt>
                <c:pt idx="114">
                  <c:v>81.227064515220917</c:v>
                </c:pt>
                <c:pt idx="115">
                  <c:v>81.918183165861237</c:v>
                </c:pt>
                <c:pt idx="116">
                  <c:v>82.704949895920308</c:v>
                </c:pt>
                <c:pt idx="117">
                  <c:v>83.539192738660404</c:v>
                </c:pt>
                <c:pt idx="118">
                  <c:v>84.345955245164276</c:v>
                </c:pt>
                <c:pt idx="119">
                  <c:v>85.026953563552453</c:v>
                </c:pt>
                <c:pt idx="120">
                  <c:v>85.473091790329818</c:v>
                </c:pt>
                <c:pt idx="121">
                  <c:v>85.586330339730807</c:v>
                </c:pt>
                <c:pt idx="122">
                  <c:v>85.30648153202938</c:v>
                </c:pt>
                <c:pt idx="123">
                  <c:v>84.63379370774885</c:v>
                </c:pt>
                <c:pt idx="124">
                  <c:v>83.636868477273822</c:v>
                </c:pt>
                <c:pt idx="125">
                  <c:v>82.439844175724005</c:v>
                </c:pt>
                <c:pt idx="126">
                  <c:v>81.191655764781871</c:v>
                </c:pt>
                <c:pt idx="127">
                  <c:v>80.028734913710267</c:v>
                </c:pt>
                <c:pt idx="128">
                  <c:v>79.045430454283036</c:v>
                </c:pt>
                <c:pt idx="129">
                  <c:v>78.281896404900365</c:v>
                </c:pt>
                <c:pt idx="130">
                  <c:v>77.730307461942104</c:v>
                </c:pt>
                <c:pt idx="131">
                  <c:v>77.35255245415658</c:v>
                </c:pt>
                <c:pt idx="132">
                  <c:v>77.099909466540808</c:v>
                </c:pt>
                <c:pt idx="133">
                  <c:v>76.927636880833106</c:v>
                </c:pt>
                <c:pt idx="134">
                  <c:v>76.802064518061343</c:v>
                </c:pt>
                <c:pt idx="135">
                  <c:v>76.701565397699625</c:v>
                </c:pt>
                <c:pt idx="136">
                  <c:v>76.614336000071873</c:v>
                </c:pt>
                <c:pt idx="137">
                  <c:v>76.53558364032898</c:v>
                </c:pt>
                <c:pt idx="138">
                  <c:v>76.465616200696175</c:v>
                </c:pt>
                <c:pt idx="139">
                  <c:v>76.409300982037209</c:v>
                </c:pt>
                <c:pt idx="140">
                  <c:v>76.376666171671388</c:v>
                </c:pt>
                <c:pt idx="141">
                  <c:v>76.38392956003436</c:v>
                </c:pt>
                <c:pt idx="142">
                  <c:v>76.453792825230764</c:v>
                </c:pt>
                <c:pt idx="143">
                  <c:v>76.613504939926344</c:v>
                </c:pt>
                <c:pt idx="144">
                  <c:v>76.889327927471157</c:v>
                </c:pt>
                <c:pt idx="145">
                  <c:v>77.297070081289505</c:v>
                </c:pt>
                <c:pt idx="146">
                  <c:v>77.83039293727893</c:v>
                </c:pt>
                <c:pt idx="147">
                  <c:v>78.451008423968915</c:v>
                </c:pt>
                <c:pt idx="148">
                  <c:v>79.08624901024271</c:v>
                </c:pt>
                <c:pt idx="149">
                  <c:v>79.638301742838763</c:v>
                </c:pt>
                <c:pt idx="150">
                  <c:v>80.005203461203379</c:v>
                </c:pt>
                <c:pt idx="151">
                  <c:v>80.107988820975848</c:v>
                </c:pt>
                <c:pt idx="152">
                  <c:v>79.914209014452524</c:v>
                </c:pt>
                <c:pt idx="153">
                  <c:v>79.448229772555351</c:v>
                </c:pt>
                <c:pt idx="154">
                  <c:v>78.783824069273805</c:v>
                </c:pt>
                <c:pt idx="155">
                  <c:v>78.022138693280795</c:v>
                </c:pt>
                <c:pt idx="156">
                  <c:v>77.264065140683357</c:v>
                </c:pt>
                <c:pt idx="157">
                  <c:v>76.587326294428067</c:v>
                </c:pt>
                <c:pt idx="158">
                  <c:v>76.035041256128466</c:v>
                </c:pt>
                <c:pt idx="159">
                  <c:v>75.616689400456423</c:v>
                </c:pt>
                <c:pt idx="160">
                  <c:v>75.317561061289112</c:v>
                </c:pt>
                <c:pt idx="161">
                  <c:v>75.110951764885243</c:v>
                </c:pt>
                <c:pt idx="162">
                  <c:v>74.96843715536086</c:v>
                </c:pt>
                <c:pt idx="163">
                  <c:v>74.866060130582085</c:v>
                </c:pt>
                <c:pt idx="164">
                  <c:v>74.786548504430286</c:v>
                </c:pt>
                <c:pt idx="165">
                  <c:v>74.71889727865144</c:v>
                </c:pt>
                <c:pt idx="166">
                  <c:v>74.656799575172798</c:v>
                </c:pt>
                <c:pt idx="167">
                  <c:v>74.596966211918712</c:v>
                </c:pt>
                <c:pt idx="168">
                  <c:v>74.537820473328068</c:v>
                </c:pt>
                <c:pt idx="169">
                  <c:v>74.478659296109996</c:v>
                </c:pt>
                <c:pt idx="170">
                  <c:v>74.419185569693283</c:v>
                </c:pt>
                <c:pt idx="171">
                  <c:v>74.359276513893505</c:v>
                </c:pt>
                <c:pt idx="172">
                  <c:v>74.298880310898767</c:v>
                </c:pt>
                <c:pt idx="173">
                  <c:v>74.237974029079808</c:v>
                </c:pt>
                <c:pt idx="174">
                  <c:v>74.176547734882377</c:v>
                </c:pt>
                <c:pt idx="175">
                  <c:v>74.114598713852573</c:v>
                </c:pt>
                <c:pt idx="176">
                  <c:v>74.052129248900428</c:v>
                </c:pt>
                <c:pt idx="177">
                  <c:v>73.989145556493042</c:v>
                </c:pt>
                <c:pt idx="178">
                  <c:v>73.925657087411381</c:v>
                </c:pt>
                <c:pt idx="179">
                  <c:v>73.861675955568955</c:v>
                </c:pt>
                <c:pt idx="180">
                  <c:v>73.797216432143387</c:v>
                </c:pt>
                <c:pt idx="181">
                  <c:v>73.732294490633208</c:v>
                </c:pt>
                <c:pt idx="182">
                  <c:v>73.666927399876656</c:v>
                </c:pt>
                <c:pt idx="183">
                  <c:v>73.601133363791675</c:v>
                </c:pt>
                <c:pt idx="184">
                  <c:v>73.534931206174619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86.650215009159595</c:v>
                </c:pt>
                <c:pt idx="1">
                  <c:v>86.904257664388979</c:v>
                </c:pt>
                <c:pt idx="2">
                  <c:v>87.156975703542315</c:v>
                </c:pt>
                <c:pt idx="3">
                  <c:v>87.408162240476713</c:v>
                </c:pt>
                <c:pt idx="4">
                  <c:v>87.657585565211946</c:v>
                </c:pt>
                <c:pt idx="5">
                  <c:v>87.904986895390664</c:v>
                </c:pt>
                <c:pt idx="6">
                  <c:v>88.150078048993393</c:v>
                </c:pt>
                <c:pt idx="7">
                  <c:v>88.392539065454969</c:v>
                </c:pt>
                <c:pt idx="8">
                  <c:v>88.632015810892142</c:v>
                </c:pt>
                <c:pt idx="9">
                  <c:v>88.868117613059425</c:v>
                </c:pt>
                <c:pt idx="10">
                  <c:v>89.100414982909214</c:v>
                </c:pt>
                <c:pt idx="11">
                  <c:v>89.328437492190105</c:v>
                </c:pt>
                <c:pt idx="12">
                  <c:v>89.551671890220149</c:v>
                </c:pt>
                <c:pt idx="13">
                  <c:v>89.769560557536423</c:v>
                </c:pt>
                <c:pt idx="14">
                  <c:v>89.981500409118084</c:v>
                </c:pt>
                <c:pt idx="15">
                  <c:v>90.186842374673859</c:v>
                </c:pt>
                <c:pt idx="16">
                  <c:v>90.384891597234073</c:v>
                </c:pt>
                <c:pt idx="17">
                  <c:v>90.574908502899788</c:v>
                </c:pt>
                <c:pt idx="18">
                  <c:v>90.756110902736722</c:v>
                </c:pt>
                <c:pt idx="19">
                  <c:v>90.927677290875764</c:v>
                </c:pt>
                <c:pt idx="20">
                  <c:v>91.088751499116327</c:v>
                </c:pt>
                <c:pt idx="21">
                  <c:v>91.238448855814937</c:v>
                </c:pt>
                <c:pt idx="22">
                  <c:v>91.375863973690159</c:v>
                </c:pt>
                <c:pt idx="23">
                  <c:v>91.500080255661075</c:v>
                </c:pt>
                <c:pt idx="24">
                  <c:v>91.610181158666052</c:v>
                </c:pt>
                <c:pt idx="25">
                  <c:v>91.705263191950152</c:v>
                </c:pt>
                <c:pt idx="26">
                  <c:v>91.784450548930948</c:v>
                </c:pt>
                <c:pt idx="27">
                  <c:v>91.846911182078372</c:v>
                </c:pt>
                <c:pt idx="28">
                  <c:v>91.891874031422844</c:v>
                </c:pt>
                <c:pt idx="29">
                  <c:v>91.918647014137932</c:v>
                </c:pt>
                <c:pt idx="30">
                  <c:v>91.926635281557992</c:v>
                </c:pt>
                <c:pt idx="31">
                  <c:v>91.915359158825368</c:v>
                </c:pt>
                <c:pt idx="32">
                  <c:v>91.884471109862119</c:v>
                </c:pt>
                <c:pt idx="33">
                  <c:v>91.833771025460351</c:v>
                </c:pt>
                <c:pt idx="34">
                  <c:v>91.763219123153107</c:v>
                </c:pt>
                <c:pt idx="35">
                  <c:v>91.672945780488917</c:v>
                </c:pt>
                <c:pt idx="36">
                  <c:v>91.563257701822621</c:v>
                </c:pt>
                <c:pt idx="37">
                  <c:v>91.434639942399954</c:v>
                </c:pt>
                <c:pt idx="38">
                  <c:v>91.287753477695532</c:v>
                </c:pt>
                <c:pt idx="39">
                  <c:v>91.1234282016609</c:v>
                </c:pt>
                <c:pt idx="40">
                  <c:v>90.942651451953864</c:v>
                </c:pt>
                <c:pt idx="41">
                  <c:v>90.746552377869421</c:v>
                </c:pt>
                <c:pt idx="42">
                  <c:v>90.536382670973722</c:v>
                </c:pt>
                <c:pt idx="43">
                  <c:v>90.313494353442138</c:v>
                </c:pt>
                <c:pt idx="44">
                  <c:v>90.079315451383437</c:v>
                </c:pt>
                <c:pt idx="45">
                  <c:v>89.835324460536697</c:v>
                </c:pt>
                <c:pt idx="46">
                  <c:v>89.583024535153669</c:v>
                </c:pt>
                <c:pt idx="47">
                  <c:v>89.323918298398524</c:v>
                </c:pt>
                <c:pt idx="48">
                  <c:v>89.059484089904956</c:v>
                </c:pt>
                <c:pt idx="49">
                  <c:v>88.791154342894203</c:v>
                </c:pt>
                <c:pt idx="50">
                  <c:v>88.520296631770776</c:v>
                </c:pt>
                <c:pt idx="51">
                  <c:v>88.248197764771547</c:v>
                </c:pt>
                <c:pt idx="52">
                  <c:v>87.976051128076506</c:v>
                </c:pt>
                <c:pt idx="53">
                  <c:v>87.704947329233732</c:v>
                </c:pt>
                <c:pt idx="54">
                  <c:v>87.435868047805158</c:v>
                </c:pt>
                <c:pt idx="55">
                  <c:v>87.169682885910746</c:v>
                </c:pt>
                <c:pt idx="56">
                  <c:v>86.907148924023346</c:v>
                </c:pt>
                <c:pt idx="57">
                  <c:v>86.648912628468722</c:v>
                </c:pt>
                <c:pt idx="58">
                  <c:v>86.39551372497121</c:v>
                </c:pt>
                <c:pt idx="59">
                  <c:v>86.147390644048485</c:v>
                </c:pt>
                <c:pt idx="60">
                  <c:v>85.904887154926001</c:v>
                </c:pt>
                <c:pt idx="61">
                  <c:v>85.668259830355751</c:v>
                </c:pt>
                <c:pt idx="62">
                  <c:v>85.437686020769917</c:v>
                </c:pt>
                <c:pt idx="63">
                  <c:v>85.213272058460731</c:v>
                </c:pt>
                <c:pt idx="64">
                  <c:v>84.995061457425464</c:v>
                </c:pt>
                <c:pt idx="65">
                  <c:v>84.783042919320778</c:v>
                </c:pt>
                <c:pt idx="66">
                  <c:v>84.577157998518686</c:v>
                </c:pt>
                <c:pt idx="67">
                  <c:v>84.37730831809067</c:v>
                </c:pt>
                <c:pt idx="68">
                  <c:v>84.183362262794006</c:v>
                </c:pt>
                <c:pt idx="69">
                  <c:v>83.995161104396658</c:v>
                </c:pt>
                <c:pt idx="70">
                  <c:v>83.81252453891625</c:v>
                </c:pt>
                <c:pt idx="71">
                  <c:v>83.635255634796948</c:v>
                </c:pt>
                <c:pt idx="72">
                  <c:v>83.463145206109843</c:v>
                </c:pt>
                <c:pt idx="73">
                  <c:v>83.295975636040424</c:v>
                </c:pt>
                <c:pt idx="74">
                  <c:v>83.133524183772991</c:v>
                </c:pt>
                <c:pt idx="75">
                  <c:v>82.975565812942307</c:v>
                </c:pt>
                <c:pt idx="76">
                  <c:v>82.821875582621828</c:v>
                </c:pt>
                <c:pt idx="77">
                  <c:v>82.672230642828367</c:v>
                </c:pt>
                <c:pt idx="78">
                  <c:v>82.526411876164588</c:v>
                </c:pt>
                <c:pt idx="79">
                  <c:v>82.384205225851133</c:v>
                </c:pt>
                <c:pt idx="80">
                  <c:v>82.245402748320643</c:v>
                </c:pt>
                <c:pt idx="81">
                  <c:v>82.109803425997654</c:v>
                </c:pt>
                <c:pt idx="82">
                  <c:v>81.97721377307073</c:v>
                </c:pt>
                <c:pt idx="83">
                  <c:v>81.847448264123344</c:v>
                </c:pt>
                <c:pt idx="84">
                  <c:v>81.720329612543424</c:v>
                </c:pt>
                <c:pt idx="85">
                  <c:v>81.595688922764325</c:v>
                </c:pt>
                <c:pt idx="86">
                  <c:v>81.473365737654987</c:v>
                </c:pt>
                <c:pt idx="87">
                  <c:v>81.353207999819432</c:v>
                </c:pt>
                <c:pt idx="88">
                  <c:v>81.235071943201632</c:v>
                </c:pt>
                <c:pt idx="89">
                  <c:v>81.118821929236944</c:v>
                </c:pt>
                <c:pt idx="90">
                  <c:v>81.004330239844947</c:v>
                </c:pt>
                <c:pt idx="91">
                  <c:v>80.891476837815759</c:v>
                </c:pt>
                <c:pt idx="92">
                  <c:v>80.780149103596116</c:v>
                </c:pt>
                <c:pt idx="93">
                  <c:v>80.670241556117944</c:v>
                </c:pt>
                <c:pt idx="94">
                  <c:v>80.561655564118055</c:v>
                </c:pt>
                <c:pt idx="95">
                  <c:v>80.454299053359918</c:v>
                </c:pt>
                <c:pt idx="96">
                  <c:v>80.3480862142696</c:v>
                </c:pt>
                <c:pt idx="97">
                  <c:v>80.242937213726449</c:v>
                </c:pt>
                <c:pt idx="98">
                  <c:v>80.13877791408791</c:v>
                </c:pt>
                <c:pt idx="99">
                  <c:v>80.035539601968111</c:v>
                </c:pt>
                <c:pt idx="100">
                  <c:v>79.93315872881297</c:v>
                </c:pt>
                <c:pt idx="101">
                  <c:v>79.831576664917648</c:v>
                </c:pt>
                <c:pt idx="102">
                  <c:v>79.730739468195154</c:v>
                </c:pt>
                <c:pt idx="103">
                  <c:v>79.63059766872712</c:v>
                </c:pt>
                <c:pt idx="104">
                  <c:v>79.531106069892374</c:v>
                </c:pt>
                <c:pt idx="105">
                  <c:v>79.43222356667485</c:v>
                </c:pt>
                <c:pt idx="106">
                  <c:v>79.333912981584945</c:v>
                </c:pt>
                <c:pt idx="107">
                  <c:v>79.236140918485901</c:v>
                </c:pt>
                <c:pt idx="108">
                  <c:v>79.138877634487599</c:v>
                </c:pt>
                <c:pt idx="109">
                  <c:v>79.042096929951697</c:v>
                </c:pt>
                <c:pt idx="110">
                  <c:v>78.945776056531571</c:v>
                </c:pt>
                <c:pt idx="111">
                  <c:v>78.849895643047574</c:v>
                </c:pt>
                <c:pt idx="112">
                  <c:v>78.754439638860006</c:v>
                </c:pt>
                <c:pt idx="113">
                  <c:v>78.659395274244105</c:v>
                </c:pt>
                <c:pt idx="114">
                  <c:v>78.564753037085495</c:v>
                </c:pt>
                <c:pt idx="115">
                  <c:v>78.470506664991944</c:v>
                </c:pt>
                <c:pt idx="116">
                  <c:v>78.376653151650402</c:v>
                </c:pt>
                <c:pt idx="117">
                  <c:v>78.283192765939603</c:v>
                </c:pt>
                <c:pt idx="118">
                  <c:v>78.190129081928177</c:v>
                </c:pt>
                <c:pt idx="119">
                  <c:v>78.097469017442634</c:v>
                </c:pt>
                <c:pt idx="120">
                  <c:v>78.005222878368741</c:v>
                </c:pt>
                <c:pt idx="121">
                  <c:v>77.913404405253431</c:v>
                </c:pt>
                <c:pt idx="122">
                  <c:v>77.822030818100899</c:v>
                </c:pt>
                <c:pt idx="123">
                  <c:v>77.731122854507788</c:v>
                </c:pt>
                <c:pt idx="124">
                  <c:v>77.640704795471649</c:v>
                </c:pt>
                <c:pt idx="125">
                  <c:v>77.550804472347536</c:v>
                </c:pt>
                <c:pt idx="126">
                  <c:v>77.461453247548434</c:v>
                </c:pt>
                <c:pt idx="127">
                  <c:v>77.372685960724269</c:v>
                </c:pt>
                <c:pt idx="128">
                  <c:v>77.28454083135999</c:v>
                </c:pt>
                <c:pt idx="129">
                  <c:v>77.197059308075538</c:v>
                </c:pt>
                <c:pt idx="130">
                  <c:v>77.110285854464763</c:v>
                </c:pt>
                <c:pt idx="131">
                  <c:v>77.024267661178527</c:v>
                </c:pt>
                <c:pt idx="132">
                  <c:v>76.939054274240846</c:v>
                </c:pt>
                <c:pt idx="133">
                  <c:v>76.85469713040851</c:v>
                </c:pt>
                <c:pt idx="134">
                  <c:v>76.771248991857789</c:v>
                </c:pt>
                <c:pt idx="135">
                  <c:v>76.688763274717488</c:v>
                </c:pt>
                <c:pt idx="136">
                  <c:v>76.607293269050786</c:v>
                </c:pt>
                <c:pt idx="137">
                  <c:v>76.526891251867326</c:v>
                </c:pt>
                <c:pt idx="138">
                  <c:v>76.447607499611678</c:v>
                </c:pt>
                <c:pt idx="139">
                  <c:v>76.369489212238321</c:v>
                </c:pt>
                <c:pt idx="140">
                  <c:v>76.292579367269695</c:v>
                </c:pt>
                <c:pt idx="141">
                  <c:v>76.216915528859573</c:v>
                </c:pt>
                <c:pt idx="142">
                  <c:v>76.142528643459485</c:v>
                </c:pt>
                <c:pt idx="143">
                  <c:v>76.069441859730034</c:v>
                </c:pt>
                <c:pt idx="144">
                  <c:v>75.997669415289835</c:v>
                </c:pt>
                <c:pt idx="145">
                  <c:v>75.927215636175532</c:v>
                </c:pt>
                <c:pt idx="146">
                  <c:v>75.85807409593221</c:v>
                </c:pt>
                <c:pt idx="147">
                  <c:v>75.790226979611447</c:v>
                </c:pt>
                <c:pt idx="148">
                  <c:v>75.723644693327287</c:v>
                </c:pt>
                <c:pt idx="149">
                  <c:v>75.658285752349045</c:v>
                </c:pt>
                <c:pt idx="150">
                  <c:v>75.594096970213229</c:v>
                </c:pt>
                <c:pt idx="151">
                  <c:v>75.531013958523232</c:v>
                </c:pt>
                <c:pt idx="152">
                  <c:v>75.468961932763818</c:v>
                </c:pt>
                <c:pt idx="153">
                  <c:v>75.407856804584014</c:v>
                </c:pt>
                <c:pt idx="154">
                  <c:v>75.347606526717939</c:v>
                </c:pt>
                <c:pt idx="155">
                  <c:v>75.288112644135367</c:v>
                </c:pt>
                <c:pt idx="156">
                  <c:v>75.229271995140763</c:v>
                </c:pt>
                <c:pt idx="157">
                  <c:v>75.170978499724441</c:v>
                </c:pt>
                <c:pt idx="158">
                  <c:v>75.113124969950292</c:v>
                </c:pt>
                <c:pt idx="159">
                  <c:v>75.055604878610268</c:v>
                </c:pt>
                <c:pt idx="160">
                  <c:v>74.998314027496392</c:v>
                </c:pt>
                <c:pt idx="161">
                  <c:v>74.94115206484075</c:v>
                </c:pt>
                <c:pt idx="162">
                  <c:v>74.884023811931115</c:v>
                </c:pt>
                <c:pt idx="163">
                  <c:v>74.826840370682248</c:v>
                </c:pt>
                <c:pt idx="164">
                  <c:v>74.769519996083673</c:v>
                </c:pt>
                <c:pt idx="165">
                  <c:v>74.711988729083814</c:v>
                </c:pt>
                <c:pt idx="166">
                  <c:v>74.654180795902548</c:v>
                </c:pt>
                <c:pt idx="167">
                  <c:v>74.596038788481266</c:v>
                </c:pt>
                <c:pt idx="168">
                  <c:v>74.537513647488396</c:v>
                </c:pt>
                <c:pt idx="169">
                  <c:v>74.478564473912058</c:v>
                </c:pt>
                <c:pt idx="170">
                  <c:v>74.419158197870104</c:v>
                </c:pt>
                <c:pt idx="171">
                  <c:v>74.359269134066096</c:v>
                </c:pt>
                <c:pt idx="172">
                  <c:v>74.298878452614105</c:v>
                </c:pt>
                <c:pt idx="173">
                  <c:v>74.237973592083108</c:v>
                </c:pt>
                <c:pt idx="174">
                  <c:v>74.176547638915423</c:v>
                </c:pt>
                <c:pt idx="175">
                  <c:v>74.114598694172713</c:v>
                </c:pt>
                <c:pt idx="176">
                  <c:v>74.052129245132008</c:v>
                </c:pt>
                <c:pt idx="177">
                  <c:v>73.989145555819263</c:v>
                </c:pt>
                <c:pt idx="178">
                  <c:v>73.925657087298902</c:v>
                </c:pt>
                <c:pt idx="179">
                  <c:v>73.861675955551419</c:v>
                </c:pt>
                <c:pt idx="180">
                  <c:v>73.797216432140829</c:v>
                </c:pt>
                <c:pt idx="181">
                  <c:v>73.732294490632867</c:v>
                </c:pt>
                <c:pt idx="182">
                  <c:v>73.666927399876613</c:v>
                </c:pt>
                <c:pt idx="183">
                  <c:v>73.601133363791675</c:v>
                </c:pt>
                <c:pt idx="184">
                  <c:v>73.534931206174619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85.881</c:v>
                </c:pt>
                <c:pt idx="1">
                  <c:v>85</c:v>
                </c:pt>
                <c:pt idx="2">
                  <c:v>86.626999999999995</c:v>
                </c:pt>
                <c:pt idx="3">
                  <c:v>86.626999999999995</c:v>
                </c:pt>
                <c:pt idx="4">
                  <c:v>85.948999999999998</c:v>
                </c:pt>
                <c:pt idx="5">
                  <c:v>86.084999999999994</c:v>
                </c:pt>
                <c:pt idx="6">
                  <c:v>85.677999999999997</c:v>
                </c:pt>
                <c:pt idx="7">
                  <c:v>86.22</c:v>
                </c:pt>
                <c:pt idx="8">
                  <c:v>86.558999999999997</c:v>
                </c:pt>
                <c:pt idx="9">
                  <c:v>86.492000000000004</c:v>
                </c:pt>
                <c:pt idx="10">
                  <c:v>86.897999999999996</c:v>
                </c:pt>
                <c:pt idx="11">
                  <c:v>86.626999999999995</c:v>
                </c:pt>
                <c:pt idx="12">
                  <c:v>86.287999999999997</c:v>
                </c:pt>
                <c:pt idx="13">
                  <c:v>86.424000000000007</c:v>
                </c:pt>
                <c:pt idx="14">
                  <c:v>86.626999999999995</c:v>
                </c:pt>
                <c:pt idx="15">
                  <c:v>87.373000000000005</c:v>
                </c:pt>
                <c:pt idx="16">
                  <c:v>87.575999999999993</c:v>
                </c:pt>
                <c:pt idx="17">
                  <c:v>86.355999999999995</c:v>
                </c:pt>
                <c:pt idx="18">
                  <c:v>87.575999999999993</c:v>
                </c:pt>
                <c:pt idx="19">
                  <c:v>87.507999999999996</c:v>
                </c:pt>
                <c:pt idx="20">
                  <c:v>86.22</c:v>
                </c:pt>
                <c:pt idx="21">
                  <c:v>87.441000000000003</c:v>
                </c:pt>
                <c:pt idx="22">
                  <c:v>87.712000000000003</c:v>
                </c:pt>
                <c:pt idx="23">
                  <c:v>87.712000000000003</c:v>
                </c:pt>
                <c:pt idx="24">
                  <c:v>88.39</c:v>
                </c:pt>
                <c:pt idx="25">
                  <c:v>88.728999999999999</c:v>
                </c:pt>
                <c:pt idx="26">
                  <c:v>89.271000000000001</c:v>
                </c:pt>
                <c:pt idx="27">
                  <c:v>89</c:v>
                </c:pt>
                <c:pt idx="28">
                  <c:v>89.61</c:v>
                </c:pt>
                <c:pt idx="29">
                  <c:v>89.135999999999996</c:v>
                </c:pt>
                <c:pt idx="30">
                  <c:v>90.22</c:v>
                </c:pt>
                <c:pt idx="31">
                  <c:v>90.831000000000003</c:v>
                </c:pt>
                <c:pt idx="32">
                  <c:v>91.507999999999996</c:v>
                </c:pt>
                <c:pt idx="33">
                  <c:v>91.983000000000004</c:v>
                </c:pt>
                <c:pt idx="34">
                  <c:v>93.542000000000002</c:v>
                </c:pt>
                <c:pt idx="35">
                  <c:v>92.796999999999997</c:v>
                </c:pt>
                <c:pt idx="36">
                  <c:v>94.153000000000006</c:v>
                </c:pt>
                <c:pt idx="37">
                  <c:v>94.153000000000006</c:v>
                </c:pt>
                <c:pt idx="38">
                  <c:v>94.355999999999995</c:v>
                </c:pt>
                <c:pt idx="39">
                  <c:v>95.983000000000004</c:v>
                </c:pt>
                <c:pt idx="40">
                  <c:v>95.846999999999994</c:v>
                </c:pt>
                <c:pt idx="41">
                  <c:v>97.745999999999995</c:v>
                </c:pt>
                <c:pt idx="42">
                  <c:v>99.034000000000006</c:v>
                </c:pt>
                <c:pt idx="43">
                  <c:v>100.322</c:v>
                </c:pt>
                <c:pt idx="44">
                  <c:v>102.831</c:v>
                </c:pt>
                <c:pt idx="45">
                  <c:v>105.068</c:v>
                </c:pt>
                <c:pt idx="46">
                  <c:v>109.61</c:v>
                </c:pt>
                <c:pt idx="47">
                  <c:v>113.23699999999999</c:v>
                </c:pt>
                <c:pt idx="48">
                  <c:v>117.831</c:v>
                </c:pt>
                <c:pt idx="49">
                  <c:v>125.35599999999999</c:v>
                </c:pt>
                <c:pt idx="50">
                  <c:v>132.983</c:v>
                </c:pt>
                <c:pt idx="51">
                  <c:v>142.42400000000001</c:v>
                </c:pt>
                <c:pt idx="52">
                  <c:v>154.69499999999999</c:v>
                </c:pt>
                <c:pt idx="53">
                  <c:v>166.339</c:v>
                </c:pt>
                <c:pt idx="54">
                  <c:v>179.71199999999999</c:v>
                </c:pt>
                <c:pt idx="55">
                  <c:v>193.83099999999999</c:v>
                </c:pt>
                <c:pt idx="56">
                  <c:v>206.83099999999999</c:v>
                </c:pt>
                <c:pt idx="57">
                  <c:v>217.74600000000001</c:v>
                </c:pt>
                <c:pt idx="58">
                  <c:v>226.28800000000001</c:v>
                </c:pt>
                <c:pt idx="59">
                  <c:v>233.61</c:v>
                </c:pt>
                <c:pt idx="60">
                  <c:v>236.72900000000001</c:v>
                </c:pt>
                <c:pt idx="61">
                  <c:v>238.339</c:v>
                </c:pt>
                <c:pt idx="62">
                  <c:v>235.59299999999999</c:v>
                </c:pt>
                <c:pt idx="63">
                  <c:v>227.71199999999999</c:v>
                </c:pt>
                <c:pt idx="64">
                  <c:v>214.74600000000001</c:v>
                </c:pt>
                <c:pt idx="65">
                  <c:v>195.898</c:v>
                </c:pt>
                <c:pt idx="66">
                  <c:v>171</c:v>
                </c:pt>
                <c:pt idx="67">
                  <c:v>142.102</c:v>
                </c:pt>
                <c:pt idx="68">
                  <c:v>115.678</c:v>
                </c:pt>
                <c:pt idx="69">
                  <c:v>97.406999999999996</c:v>
                </c:pt>
                <c:pt idx="70">
                  <c:v>93.745999999999995</c:v>
                </c:pt>
                <c:pt idx="71">
                  <c:v>97</c:v>
                </c:pt>
                <c:pt idx="72">
                  <c:v>99.507999999999996</c:v>
                </c:pt>
                <c:pt idx="73">
                  <c:v>104</c:v>
                </c:pt>
                <c:pt idx="74">
                  <c:v>109.39</c:v>
                </c:pt>
                <c:pt idx="75">
                  <c:v>115.881</c:v>
                </c:pt>
                <c:pt idx="76">
                  <c:v>124.15300000000001</c:v>
                </c:pt>
                <c:pt idx="77">
                  <c:v>134.322</c:v>
                </c:pt>
                <c:pt idx="78">
                  <c:v>144.94900000000001</c:v>
                </c:pt>
                <c:pt idx="79">
                  <c:v>156.35599999999999</c:v>
                </c:pt>
                <c:pt idx="80">
                  <c:v>168.83099999999999</c:v>
                </c:pt>
                <c:pt idx="81">
                  <c:v>178.83099999999999</c:v>
                </c:pt>
                <c:pt idx="82">
                  <c:v>187.84700000000001</c:v>
                </c:pt>
                <c:pt idx="83">
                  <c:v>192.22</c:v>
                </c:pt>
                <c:pt idx="84">
                  <c:v>193.59299999999999</c:v>
                </c:pt>
                <c:pt idx="85">
                  <c:v>190.28800000000001</c:v>
                </c:pt>
                <c:pt idx="86">
                  <c:v>179.52500000000001</c:v>
                </c:pt>
                <c:pt idx="87">
                  <c:v>163.458</c:v>
                </c:pt>
                <c:pt idx="88">
                  <c:v>141.38999999999999</c:v>
                </c:pt>
                <c:pt idx="89">
                  <c:v>116.119</c:v>
                </c:pt>
                <c:pt idx="90">
                  <c:v>93.745999999999995</c:v>
                </c:pt>
                <c:pt idx="91">
                  <c:v>79.983000000000004</c:v>
                </c:pt>
                <c:pt idx="92">
                  <c:v>77.948999999999998</c:v>
                </c:pt>
                <c:pt idx="93">
                  <c:v>76.39</c:v>
                </c:pt>
                <c:pt idx="94">
                  <c:v>77.542000000000002</c:v>
                </c:pt>
                <c:pt idx="95">
                  <c:v>76.932000000000002</c:v>
                </c:pt>
                <c:pt idx="96">
                  <c:v>77.271000000000001</c:v>
                </c:pt>
                <c:pt idx="97">
                  <c:v>76.254000000000005</c:v>
                </c:pt>
                <c:pt idx="98">
                  <c:v>77.338999999999999</c:v>
                </c:pt>
                <c:pt idx="99">
                  <c:v>79.236999999999995</c:v>
                </c:pt>
                <c:pt idx="100">
                  <c:v>77.067999999999998</c:v>
                </c:pt>
                <c:pt idx="101">
                  <c:v>78.153000000000006</c:v>
                </c:pt>
                <c:pt idx="102">
                  <c:v>78.084999999999994</c:v>
                </c:pt>
                <c:pt idx="103">
                  <c:v>78.287999999999997</c:v>
                </c:pt>
                <c:pt idx="104">
                  <c:v>77.881</c:v>
                </c:pt>
                <c:pt idx="105">
                  <c:v>77.271000000000001</c:v>
                </c:pt>
                <c:pt idx="106">
                  <c:v>77.677999999999997</c:v>
                </c:pt>
                <c:pt idx="107">
                  <c:v>77.406999999999996</c:v>
                </c:pt>
                <c:pt idx="108">
                  <c:v>79.034000000000006</c:v>
                </c:pt>
                <c:pt idx="109">
                  <c:v>78.763000000000005</c:v>
                </c:pt>
                <c:pt idx="110">
                  <c:v>78.831000000000003</c:v>
                </c:pt>
                <c:pt idx="111">
                  <c:v>78.965999999999994</c:v>
                </c:pt>
                <c:pt idx="112">
                  <c:v>79.102000000000004</c:v>
                </c:pt>
                <c:pt idx="113">
                  <c:v>78.831000000000003</c:v>
                </c:pt>
                <c:pt idx="114">
                  <c:v>78.831000000000003</c:v>
                </c:pt>
                <c:pt idx="115">
                  <c:v>80.051000000000002</c:v>
                </c:pt>
                <c:pt idx="116">
                  <c:v>79.78</c:v>
                </c:pt>
                <c:pt idx="117">
                  <c:v>81.271000000000001</c:v>
                </c:pt>
                <c:pt idx="118">
                  <c:v>82.084999999999994</c:v>
                </c:pt>
                <c:pt idx="119">
                  <c:v>83.78</c:v>
                </c:pt>
                <c:pt idx="120">
                  <c:v>85.677999999999997</c:v>
                </c:pt>
                <c:pt idx="121">
                  <c:v>86.424000000000007</c:v>
                </c:pt>
                <c:pt idx="122">
                  <c:v>86.831000000000003</c:v>
                </c:pt>
                <c:pt idx="123">
                  <c:v>86.965999999999994</c:v>
                </c:pt>
                <c:pt idx="124">
                  <c:v>86.492000000000004</c:v>
                </c:pt>
                <c:pt idx="125">
                  <c:v>86.355999999999995</c:v>
                </c:pt>
                <c:pt idx="126">
                  <c:v>84.186000000000007</c:v>
                </c:pt>
                <c:pt idx="127">
                  <c:v>82.22</c:v>
                </c:pt>
                <c:pt idx="128">
                  <c:v>81</c:v>
                </c:pt>
                <c:pt idx="129">
                  <c:v>78.558999999999997</c:v>
                </c:pt>
                <c:pt idx="130">
                  <c:v>78.287999999999997</c:v>
                </c:pt>
                <c:pt idx="131">
                  <c:v>76.864000000000004</c:v>
                </c:pt>
                <c:pt idx="132">
                  <c:v>75.897999999999996</c:v>
                </c:pt>
                <c:pt idx="133">
                  <c:v>76.119</c:v>
                </c:pt>
                <c:pt idx="134">
                  <c:v>75.575999999999993</c:v>
                </c:pt>
                <c:pt idx="135">
                  <c:v>75.102000000000004</c:v>
                </c:pt>
                <c:pt idx="136">
                  <c:v>75.168999999999997</c:v>
                </c:pt>
                <c:pt idx="137">
                  <c:v>75.034000000000006</c:v>
                </c:pt>
                <c:pt idx="138">
                  <c:v>74.558999999999997</c:v>
                </c:pt>
                <c:pt idx="139">
                  <c:v>75.034000000000006</c:v>
                </c:pt>
                <c:pt idx="140">
                  <c:v>75.168999999999997</c:v>
                </c:pt>
                <c:pt idx="141">
                  <c:v>74.034000000000006</c:v>
                </c:pt>
                <c:pt idx="142">
                  <c:v>74.897999999999996</c:v>
                </c:pt>
                <c:pt idx="143">
                  <c:v>74.948999999999998</c:v>
                </c:pt>
                <c:pt idx="144">
                  <c:v>76.457999999999998</c:v>
                </c:pt>
                <c:pt idx="145">
                  <c:v>75.915000000000006</c:v>
                </c:pt>
                <c:pt idx="146">
                  <c:v>76.593000000000004</c:v>
                </c:pt>
                <c:pt idx="147">
                  <c:v>77.067999999999998</c:v>
                </c:pt>
                <c:pt idx="148">
                  <c:v>78.355999999999995</c:v>
                </c:pt>
                <c:pt idx="149">
                  <c:v>79.168999999999997</c:v>
                </c:pt>
                <c:pt idx="150">
                  <c:v>79.915000000000006</c:v>
                </c:pt>
                <c:pt idx="151">
                  <c:v>80.186000000000007</c:v>
                </c:pt>
                <c:pt idx="152">
                  <c:v>80.593000000000004</c:v>
                </c:pt>
                <c:pt idx="153">
                  <c:v>80.322000000000003</c:v>
                </c:pt>
                <c:pt idx="154">
                  <c:v>80.051000000000002</c:v>
                </c:pt>
                <c:pt idx="155">
                  <c:v>78.424000000000007</c:v>
                </c:pt>
                <c:pt idx="156">
                  <c:v>78.763000000000005</c:v>
                </c:pt>
                <c:pt idx="157">
                  <c:v>77.542000000000002</c:v>
                </c:pt>
                <c:pt idx="158">
                  <c:v>76.728999999999999</c:v>
                </c:pt>
                <c:pt idx="159">
                  <c:v>75.373000000000005</c:v>
                </c:pt>
                <c:pt idx="160">
                  <c:v>74.763000000000005</c:v>
                </c:pt>
                <c:pt idx="161">
                  <c:v>75.507999999999996</c:v>
                </c:pt>
                <c:pt idx="162">
                  <c:v>75.236999999999995</c:v>
                </c:pt>
                <c:pt idx="163">
                  <c:v>74.287999999999997</c:v>
                </c:pt>
                <c:pt idx="164">
                  <c:v>73.745999999999995</c:v>
                </c:pt>
                <c:pt idx="165">
                  <c:v>73.507999999999996</c:v>
                </c:pt>
                <c:pt idx="166">
                  <c:v>73.881</c:v>
                </c:pt>
                <c:pt idx="167">
                  <c:v>73.948999999999998</c:v>
                </c:pt>
                <c:pt idx="168">
                  <c:v>73.271000000000001</c:v>
                </c:pt>
                <c:pt idx="169">
                  <c:v>74.016999999999996</c:v>
                </c:pt>
                <c:pt idx="170">
                  <c:v>75.016999999999996</c:v>
                </c:pt>
                <c:pt idx="171">
                  <c:v>73.78</c:v>
                </c:pt>
                <c:pt idx="172">
                  <c:v>73.813999999999993</c:v>
                </c:pt>
                <c:pt idx="173">
                  <c:v>73.813999999999993</c:v>
                </c:pt>
                <c:pt idx="174">
                  <c:v>74.22</c:v>
                </c:pt>
                <c:pt idx="175">
                  <c:v>74.542000000000002</c:v>
                </c:pt>
                <c:pt idx="176">
                  <c:v>73.813999999999993</c:v>
                </c:pt>
                <c:pt idx="177">
                  <c:v>73.168999999999997</c:v>
                </c:pt>
                <c:pt idx="178">
                  <c:v>73.881</c:v>
                </c:pt>
                <c:pt idx="179">
                  <c:v>72.864000000000004</c:v>
                </c:pt>
                <c:pt idx="180">
                  <c:v>72.626999999999995</c:v>
                </c:pt>
                <c:pt idx="181">
                  <c:v>72.39</c:v>
                </c:pt>
                <c:pt idx="182">
                  <c:v>73.406999999999996</c:v>
                </c:pt>
                <c:pt idx="183">
                  <c:v>73.61</c:v>
                </c:pt>
                <c:pt idx="184">
                  <c:v>73.203000000000003</c:v>
                </c:pt>
                <c:pt idx="185">
                  <c:v>73.813999999999993</c:v>
                </c:pt>
                <c:pt idx="186">
                  <c:v>73.881</c:v>
                </c:pt>
                <c:pt idx="187">
                  <c:v>72.507999999999996</c:v>
                </c:pt>
                <c:pt idx="188">
                  <c:v>73.135999999999996</c:v>
                </c:pt>
                <c:pt idx="189">
                  <c:v>72.186000000000007</c:v>
                </c:pt>
                <c:pt idx="190">
                  <c:v>73.864000000000004</c:v>
                </c:pt>
                <c:pt idx="191">
                  <c:v>73.846999999999994</c:v>
                </c:pt>
                <c:pt idx="192">
                  <c:v>73.271000000000001</c:v>
                </c:pt>
                <c:pt idx="193">
                  <c:v>73.067999999999998</c:v>
                </c:pt>
                <c:pt idx="194">
                  <c:v>72.846999999999994</c:v>
                </c:pt>
                <c:pt idx="195">
                  <c:v>74.558999999999997</c:v>
                </c:pt>
                <c:pt idx="196">
                  <c:v>74.203000000000003</c:v>
                </c:pt>
                <c:pt idx="197">
                  <c:v>72.712000000000003</c:v>
                </c:pt>
                <c:pt idx="198">
                  <c:v>72.661000000000001</c:v>
                </c:pt>
                <c:pt idx="199">
                  <c:v>73.203000000000003</c:v>
                </c:pt>
                <c:pt idx="200">
                  <c:v>72.712000000000003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83.958731922302846</c:v>
                </c:pt>
                <c:pt idx="1">
                  <c:v>84.198684152839704</c:v>
                </c:pt>
                <c:pt idx="2">
                  <c:v>84.437441836686716</c:v>
                </c:pt>
                <c:pt idx="3">
                  <c:v>84.674832715073677</c:v>
                </c:pt>
                <c:pt idx="4">
                  <c:v>84.910664270651793</c:v>
                </c:pt>
                <c:pt idx="5">
                  <c:v>85.144721837570941</c:v>
                </c:pt>
                <c:pt idx="6">
                  <c:v>85.376766623805551</c:v>
                </c:pt>
                <c:pt idx="7">
                  <c:v>85.606533665090538</c:v>
                </c:pt>
                <c:pt idx="8">
                  <c:v>85.833729739041459</c:v>
                </c:pt>
                <c:pt idx="9">
                  <c:v>86.058031280574241</c:v>
                </c:pt>
                <c:pt idx="10">
                  <c:v>86.279082357020144</c:v>
                </c:pt>
                <c:pt idx="11">
                  <c:v>86.496492785436587</c:v>
                </c:pt>
                <c:pt idx="12">
                  <c:v>86.709836508569566</c:v>
                </c:pt>
                <c:pt idx="13">
                  <c:v>86.918650394081837</c:v>
                </c:pt>
                <c:pt idx="14">
                  <c:v>87.122433690150231</c:v>
                </c:pt>
                <c:pt idx="15">
                  <c:v>87.3206484678078</c:v>
                </c:pt>
                <c:pt idx="16">
                  <c:v>87.51272151781437</c:v>
                </c:pt>
                <c:pt idx="17">
                  <c:v>87.698048362178596</c:v>
                </c:pt>
                <c:pt idx="18">
                  <c:v>87.876000306326461</c:v>
                </c:pt>
                <c:pt idx="19">
                  <c:v>88.045935819683081</c:v>
                </c:pt>
                <c:pt idx="20">
                  <c:v>88.207218015508317</c:v>
                </c:pt>
                <c:pt idx="21">
                  <c:v>88.359240631802848</c:v>
                </c:pt>
                <c:pt idx="22">
                  <c:v>88.501465718369204</c:v>
                </c:pt>
                <c:pt idx="23">
                  <c:v>88.633477227390586</c:v>
                </c:pt>
                <c:pt idx="24">
                  <c:v>88.755055887229446</c:v>
                </c:pt>
                <c:pt idx="25">
                  <c:v>88.866282086222128</c:v>
                </c:pt>
                <c:pt idx="26">
                  <c:v>88.967674940012387</c:v>
                </c:pt>
                <c:pt idx="27">
                  <c:v>89.060377142498226</c:v>
                </c:pt>
                <c:pt idx="28">
                  <c:v>89.146396416523217</c:v>
                </c:pt>
                <c:pt idx="29">
                  <c:v>89.228915112447368</c:v>
                </c:pt>
                <c:pt idx="30">
                  <c:v>89.312679386905273</c:v>
                </c:pt>
                <c:pt idx="31">
                  <c:v>89.404477980535859</c:v>
                </c:pt>
                <c:pt idx="32">
                  <c:v>89.513717386795634</c:v>
                </c:pt>
                <c:pt idx="33">
                  <c:v>89.653094625304917</c:v>
                </c:pt>
                <c:pt idx="34">
                  <c:v>89.839360408194963</c:v>
                </c:pt>
                <c:pt idx="35">
                  <c:v>90.094153861716364</c:v>
                </c:pt>
                <c:pt idx="36">
                  <c:v>90.444875041166625</c:v>
                </c:pt>
                <c:pt idx="37">
                  <c:v>90.92554354987027</c:v>
                </c:pt>
                <c:pt idx="38">
                  <c:v>91.577571461148651</c:v>
                </c:pt>
                <c:pt idx="39">
                  <c:v>92.450357896088477</c:v>
                </c:pt>
                <c:pt idx="40">
                  <c:v>93.601593165616535</c:v>
                </c:pt>
                <c:pt idx="41">
                  <c:v>95.097145135309589</c:v>
                </c:pt>
                <c:pt idx="42">
                  <c:v>97.010392721526003</c:v>
                </c:pt>
                <c:pt idx="43">
                  <c:v>99.420874722707197</c:v>
                </c:pt>
                <c:pt idx="44">
                  <c:v>102.41213990394225</c:v>
                </c:pt>
                <c:pt idx="45">
                  <c:v>106.06871906424858</c:v>
                </c:pt>
                <c:pt idx="46">
                  <c:v>110.47219311457017</c:v>
                </c:pt>
                <c:pt idx="47">
                  <c:v>115.69640249693468</c:v>
                </c:pt>
                <c:pt idx="48">
                  <c:v>121.80192973874217</c:v>
                </c:pt>
                <c:pt idx="49">
                  <c:v>128.83008303860908</c:v>
                </c:pt>
                <c:pt idx="50">
                  <c:v>136.7967059941306</c:v>
                </c:pt>
                <c:pt idx="51">
                  <c:v>145.68622361694551</c:v>
                </c:pt>
                <c:pt idx="52">
                  <c:v>155.44637982965853</c:v>
                </c:pt>
                <c:pt idx="53">
                  <c:v>165.98404447124344</c:v>
                </c:pt>
                <c:pt idx="54">
                  <c:v>177.1620115096018</c:v>
                </c:pt>
                <c:pt idx="55">
                  <c:v>188.79520328306992</c:v>
                </c:pt>
                <c:pt idx="56">
                  <c:v>200.64090890336362</c:v>
                </c:pt>
                <c:pt idx="57">
                  <c:v>212.37077014718776</c:v>
                </c:pt>
                <c:pt idx="58">
                  <c:v>223.50543216674737</c:v>
                </c:pt>
                <c:pt idx="59">
                  <c:v>233.29929312878508</c:v>
                </c:pt>
                <c:pt idx="60">
                  <c:v>240.60447362665687</c:v>
                </c:pt>
                <c:pt idx="61">
                  <c:v>243.8256741931813</c:v>
                </c:pt>
                <c:pt idx="62">
                  <c:v>241.146237252427</c:v>
                </c:pt>
                <c:pt idx="63">
                  <c:v>231.14168000735845</c:v>
                </c:pt>
                <c:pt idx="64">
                  <c:v>213.62917869026046</c:v>
                </c:pt>
                <c:pt idx="65">
                  <c:v>190.27380688595775</c:v>
                </c:pt>
                <c:pt idx="66">
                  <c:v>164.42330839299561</c:v>
                </c:pt>
                <c:pt idx="67">
                  <c:v>140.06949473789476</c:v>
                </c:pt>
                <c:pt idx="68">
                  <c:v>120.46374614232143</c:v>
                </c:pt>
                <c:pt idx="69">
                  <c:v>107.18270366845873</c:v>
                </c:pt>
                <c:pt idx="70">
                  <c:v>100.08751574763684</c:v>
                </c:pt>
                <c:pt idx="71">
                  <c:v>97.986422482900934</c:v>
                </c:pt>
                <c:pt idx="72">
                  <c:v>99.450598168271128</c:v>
                </c:pt>
                <c:pt idx="73">
                  <c:v>103.34505402427492</c:v>
                </c:pt>
                <c:pt idx="74">
                  <c:v>108.97471845718837</c:v>
                </c:pt>
                <c:pt idx="75">
                  <c:v>115.98614343058419</c:v>
                </c:pt>
                <c:pt idx="76">
                  <c:v>124.20214989461117</c:v>
                </c:pt>
                <c:pt idx="77">
                  <c:v>133.4895585363322</c:v>
                </c:pt>
                <c:pt idx="78">
                  <c:v>143.68170134099378</c:v>
                </c:pt>
                <c:pt idx="79">
                  <c:v>154.53957758199161</c:v>
                </c:pt>
                <c:pt idx="80">
                  <c:v>165.72309350272485</c:v>
                </c:pt>
                <c:pt idx="81">
                  <c:v>176.72964597519044</c:v>
                </c:pt>
                <c:pt idx="82">
                  <c:v>186.74081541786344</c:v>
                </c:pt>
                <c:pt idx="83">
                  <c:v>194.36203861205831</c:v>
                </c:pt>
                <c:pt idx="84">
                  <c:v>197.44496010499159</c:v>
                </c:pt>
                <c:pt idx="85">
                  <c:v>193.46727345655924</c:v>
                </c:pt>
                <c:pt idx="86">
                  <c:v>180.82841953068984</c:v>
                </c:pt>
                <c:pt idx="87">
                  <c:v>160.49633695807483</c:v>
                </c:pt>
                <c:pt idx="88">
                  <c:v>136.46740791674094</c:v>
                </c:pt>
                <c:pt idx="89">
                  <c:v>114.07118418138059</c:v>
                </c:pt>
                <c:pt idx="90">
                  <c:v>97.227195052444586</c:v>
                </c:pt>
                <c:pt idx="91">
                  <c:v>86.903348300837095</c:v>
                </c:pt>
                <c:pt idx="92">
                  <c:v>81.70974153900093</c:v>
                </c:pt>
                <c:pt idx="93">
                  <c:v>79.538286750635407</c:v>
                </c:pt>
                <c:pt idx="94">
                  <c:v>78.754207905567242</c:v>
                </c:pt>
                <c:pt idx="95">
                  <c:v>78.47631296330178</c:v>
                </c:pt>
                <c:pt idx="96">
                  <c:v>78.34723277182232</c:v>
                </c:pt>
                <c:pt idx="97">
                  <c:v>78.254224284156138</c:v>
                </c:pt>
                <c:pt idx="98">
                  <c:v>78.169135834920979</c:v>
                </c:pt>
                <c:pt idx="99">
                  <c:v>78.086385166307466</c:v>
                </c:pt>
                <c:pt idx="100">
                  <c:v>78.005202624420178</c:v>
                </c:pt>
                <c:pt idx="101">
                  <c:v>77.925777135528079</c:v>
                </c:pt>
                <c:pt idx="102">
                  <c:v>77.84869191356276</c:v>
                </c:pt>
                <c:pt idx="103">
                  <c:v>77.775007334177602</c:v>
                </c:pt>
                <c:pt idx="104">
                  <c:v>77.706507891584664</c:v>
                </c:pt>
                <c:pt idx="105">
                  <c:v>77.646057126648955</c:v>
                </c:pt>
                <c:pt idx="106">
                  <c:v>77.598060404790843</c:v>
                </c:pt>
                <c:pt idx="107">
                  <c:v>77.569023633112309</c:v>
                </c:pt>
                <c:pt idx="108">
                  <c:v>77.568164428346961</c:v>
                </c:pt>
                <c:pt idx="109">
                  <c:v>77.607986968255133</c:v>
                </c:pt>
                <c:pt idx="110">
                  <c:v>77.704676789547861</c:v>
                </c:pt>
                <c:pt idx="111">
                  <c:v>77.878114672204276</c:v>
                </c:pt>
                <c:pt idx="112">
                  <c:v>78.15125946457367</c:v>
                </c:pt>
                <c:pt idx="113">
                  <c:v>78.548617045823221</c:v>
                </c:pt>
                <c:pt idx="114">
                  <c:v>79.093501820379046</c:v>
                </c:pt>
                <c:pt idx="115">
                  <c:v>79.803817668127081</c:v>
                </c:pt>
                <c:pt idx="116">
                  <c:v>80.686178839310074</c:v>
                </c:pt>
                <c:pt idx="117">
                  <c:v>81.72847340587856</c:v>
                </c:pt>
                <c:pt idx="118">
                  <c:v>82.891637240040865</c:v>
                </c:pt>
                <c:pt idx="119">
                  <c:v>84.102605323289367</c:v>
                </c:pt>
                <c:pt idx="120">
                  <c:v>85.251942178609781</c:v>
                </c:pt>
                <c:pt idx="121">
                  <c:v>86.200653176820566</c:v>
                </c:pt>
                <c:pt idx="122">
                  <c:v>86.799682394228583</c:v>
                </c:pt>
                <c:pt idx="123">
                  <c:v>86.921468524010464</c:v>
                </c:pt>
                <c:pt idx="124">
                  <c:v>86.496316926686504</c:v>
                </c:pt>
                <c:pt idx="125">
                  <c:v>85.540510718361503</c:v>
                </c:pt>
                <c:pt idx="126">
                  <c:v>84.162548551048189</c:v>
                </c:pt>
                <c:pt idx="127">
                  <c:v>82.541088409450808</c:v>
                </c:pt>
                <c:pt idx="128">
                  <c:v>80.880535833934886</c:v>
                </c:pt>
                <c:pt idx="129">
                  <c:v>79.360856165403845</c:v>
                </c:pt>
                <c:pt idx="130">
                  <c:v>78.100490224662948</c:v>
                </c:pt>
                <c:pt idx="131">
                  <c:v>77.143857843224225</c:v>
                </c:pt>
                <c:pt idx="132">
                  <c:v>76.472785526107927</c:v>
                </c:pt>
                <c:pt idx="133">
                  <c:v>76.031649371077194</c:v>
                </c:pt>
                <c:pt idx="134">
                  <c:v>75.753571067796372</c:v>
                </c:pt>
                <c:pt idx="135">
                  <c:v>75.578950084722194</c:v>
                </c:pt>
                <c:pt idx="136">
                  <c:v>75.463904009578357</c:v>
                </c:pt>
                <c:pt idx="137">
                  <c:v>75.380940075785233</c:v>
                </c:pt>
                <c:pt idx="138">
                  <c:v>75.315880586866925</c:v>
                </c:pt>
                <c:pt idx="139">
                  <c:v>75.264404178014757</c:v>
                </c:pt>
                <c:pt idx="140">
                  <c:v>75.230001105733464</c:v>
                </c:pt>
                <c:pt idx="141">
                  <c:v>75.223696814304915</c:v>
                </c:pt>
                <c:pt idx="142">
                  <c:v>75.264852453837747</c:v>
                </c:pt>
                <c:pt idx="143">
                  <c:v>75.381584612958093</c:v>
                </c:pt>
                <c:pt idx="144">
                  <c:v>75.608826457646529</c:v>
                </c:pt>
                <c:pt idx="145">
                  <c:v>75.982085511314907</c:v>
                </c:pt>
                <c:pt idx="146">
                  <c:v>76.526056358641085</c:v>
                </c:pt>
                <c:pt idx="147">
                  <c:v>77.23966481221791</c:v>
                </c:pt>
                <c:pt idx="148">
                  <c:v>78.082250754165116</c:v>
                </c:pt>
                <c:pt idx="149">
                  <c:v>78.967805316855674</c:v>
                </c:pt>
                <c:pt idx="150">
                  <c:v>79.773454600433794</c:v>
                </c:pt>
                <c:pt idx="151">
                  <c:v>80.363753772418107</c:v>
                </c:pt>
                <c:pt idx="152">
                  <c:v>80.625166171232507</c:v>
                </c:pt>
                <c:pt idx="153">
                  <c:v>80.498936899710827</c:v>
                </c:pt>
                <c:pt idx="154">
                  <c:v>79.999343180639343</c:v>
                </c:pt>
                <c:pt idx="155">
                  <c:v>79.209548711951768</c:v>
                </c:pt>
                <c:pt idx="156">
                  <c:v>78.256700215351486</c:v>
                </c:pt>
                <c:pt idx="157">
                  <c:v>77.276503248832455</c:v>
                </c:pt>
                <c:pt idx="158">
                  <c:v>76.380803055351819</c:v>
                </c:pt>
                <c:pt idx="159">
                  <c:v>75.638481578562136</c:v>
                </c:pt>
                <c:pt idx="160">
                  <c:v>75.072813704307762</c:v>
                </c:pt>
                <c:pt idx="161">
                  <c:v>74.671541921951814</c:v>
                </c:pt>
                <c:pt idx="162">
                  <c:v>74.402475574119094</c:v>
                </c:pt>
                <c:pt idx="163">
                  <c:v>74.227955296533665</c:v>
                </c:pt>
                <c:pt idx="164">
                  <c:v>74.114461094054107</c:v>
                </c:pt>
                <c:pt idx="165">
                  <c:v>74.036813411184283</c:v>
                </c:pt>
                <c:pt idx="166">
                  <c:v>73.978401688692813</c:v>
                </c:pt>
                <c:pt idx="167">
                  <c:v>73.929407367892154</c:v>
                </c:pt>
                <c:pt idx="168">
                  <c:v>73.884566091067882</c:v>
                </c:pt>
                <c:pt idx="169">
                  <c:v>73.841294491526199</c:v>
                </c:pt>
                <c:pt idx="170">
                  <c:v>73.798422124518368</c:v>
                </c:pt>
                <c:pt idx="171">
                  <c:v>73.755453658137313</c:v>
                </c:pt>
                <c:pt idx="172">
                  <c:v>73.712189466195497</c:v>
                </c:pt>
                <c:pt idx="173">
                  <c:v>73.66855044008382</c:v>
                </c:pt>
                <c:pt idx="174">
                  <c:v>73.62450454366116</c:v>
                </c:pt>
                <c:pt idx="175">
                  <c:v>73.580038540223427</c:v>
                </c:pt>
                <c:pt idx="176">
                  <c:v>73.535147800289764</c:v>
                </c:pt>
                <c:pt idx="177">
                  <c:v>73.489832688550564</c:v>
                </c:pt>
                <c:pt idx="178">
                  <c:v>73.444097147041006</c:v>
                </c:pt>
                <c:pt idx="179">
                  <c:v>73.397947964662549</c:v>
                </c:pt>
                <c:pt idx="180">
                  <c:v>73.3513942615388</c:v>
                </c:pt>
                <c:pt idx="181">
                  <c:v>73.304447055128634</c:v>
                </c:pt>
                <c:pt idx="182">
                  <c:v>73.257118874538179</c:v>
                </c:pt>
                <c:pt idx="183">
                  <c:v>73.209423415476181</c:v>
                </c:pt>
                <c:pt idx="184">
                  <c:v>73.161375233895853</c:v>
                </c:pt>
                <c:pt idx="185">
                  <c:v>73.112989476945828</c:v>
                </c:pt>
                <c:pt idx="186">
                  <c:v>73.064281649446315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83.958731913539793</c:v>
                </c:pt>
                <c:pt idx="1">
                  <c:v>84.198684134799734</c:v>
                </c:pt>
                <c:pt idx="2">
                  <c:v>84.437441799959643</c:v>
                </c:pt>
                <c:pt idx="3">
                  <c:v>84.674832641128958</c:v>
                </c:pt>
                <c:pt idx="4">
                  <c:v>84.910664123421185</c:v>
                </c:pt>
                <c:pt idx="5">
                  <c:v>85.144721547663622</c:v>
                </c:pt>
                <c:pt idx="6">
                  <c:v>85.376766059271148</c:v>
                </c:pt>
                <c:pt idx="7">
                  <c:v>85.606532577934743</c:v>
                </c:pt>
                <c:pt idx="8">
                  <c:v>85.833727668598371</c:v>
                </c:pt>
                <c:pt idx="9">
                  <c:v>86.058027381109881</c:v>
                </c:pt>
                <c:pt idx="10">
                  <c:v>86.279075094008235</c:v>
                </c:pt>
                <c:pt idx="11">
                  <c:v>86.496479407205285</c:v>
                </c:pt>
                <c:pt idx="12">
                  <c:v>86.709812138835673</c:v>
                </c:pt>
                <c:pt idx="13">
                  <c:v>86.918606493222995</c:v>
                </c:pt>
                <c:pt idx="14">
                  <c:v>87.122355479591363</c:v>
                </c:pt>
                <c:pt idx="15">
                  <c:v>87.320510674570059</c:v>
                </c:pt>
                <c:pt idx="16">
                  <c:v>87.51248143528187</c:v>
                </c:pt>
                <c:pt idx="17">
                  <c:v>87.697634683283042</c:v>
                </c:pt>
                <c:pt idx="18">
                  <c:v>87.875295392044066</c:v>
                </c:pt>
                <c:pt idx="19">
                  <c:v>88.044747921008693</c:v>
                </c:pt>
                <c:pt idx="20">
                  <c:v>88.205238346298771</c:v>
                </c:pt>
                <c:pt idx="21">
                  <c:v>88.355977940373307</c:v>
                </c:pt>
                <c:pt idx="22">
                  <c:v>88.496147948745786</c:v>
                </c:pt>
                <c:pt idx="23">
                  <c:v>88.624905799445415</c:v>
                </c:pt>
                <c:pt idx="24">
                  <c:v>88.741392858504099</c:v>
                </c:pt>
                <c:pt idx="25">
                  <c:v>88.844743810752988</c:v>
                </c:pt>
                <c:pt idx="26">
                  <c:v>88.934097698383596</c:v>
                </c:pt>
                <c:pt idx="27">
                  <c:v>89.008610589455429</c:v>
                </c:pt>
                <c:pt idx="28">
                  <c:v>89.067469775104442</c:v>
                </c:pt>
                <c:pt idx="29">
                  <c:v>89.109909309093851</c:v>
                </c:pt>
                <c:pt idx="30">
                  <c:v>89.135226609435449</c:v>
                </c:pt>
                <c:pt idx="31">
                  <c:v>89.142799743543733</c:v>
                </c:pt>
                <c:pt idx="32">
                  <c:v>89.132104921779856</c:v>
                </c:pt>
                <c:pt idx="33">
                  <c:v>89.102733636680568</c:v>
                </c:pt>
                <c:pt idx="34">
                  <c:v>89.054408814972902</c:v>
                </c:pt>
                <c:pt idx="35">
                  <c:v>88.98699930524603</c:v>
                </c:pt>
                <c:pt idx="36">
                  <c:v>88.900532013869764</c:v>
                </c:pt>
                <c:pt idx="37">
                  <c:v>88.795201031760357</c:v>
                </c:pt>
                <c:pt idx="38">
                  <c:v>88.671373168575286</c:v>
                </c:pt>
                <c:pt idx="39">
                  <c:v>88.529589428981382</c:v>
                </c:pt>
                <c:pt idx="40">
                  <c:v>88.370562123754851</c:v>
                </c:pt>
                <c:pt idx="41">
                  <c:v>88.195167498350557</c:v>
                </c:pt>
                <c:pt idx="42">
                  <c:v>88.004433971111567</c:v>
                </c:pt>
                <c:pt idx="43">
                  <c:v>87.799526287548176</c:v>
                </c:pt>
                <c:pt idx="44">
                  <c:v>87.581726099822077</c:v>
                </c:pt>
                <c:pt idx="45">
                  <c:v>87.352409655849911</c:v>
                </c:pt>
                <c:pt idx="46">
                  <c:v>87.113023416611924</c:v>
                </c:pt>
                <c:pt idx="47">
                  <c:v>86.865058503375565</c:v>
                </c:pt>
                <c:pt idx="48">
                  <c:v>86.610024903488195</c:v>
                </c:pt>
                <c:pt idx="49">
                  <c:v>86.349426334274838</c:v>
                </c:pt>
                <c:pt idx="50">
                  <c:v>86.084736584507397</c:v>
                </c:pt>
                <c:pt idx="51">
                  <c:v>85.817378031154007</c:v>
                </c:pt>
                <c:pt idx="52">
                  <c:v>85.548702877770367</c:v>
                </c:pt>
                <c:pt idx="53">
                  <c:v>85.279977493398761</c:v>
                </c:pt>
                <c:pt idx="54">
                  <c:v>85.012370060450351</c:v>
                </c:pt>
                <c:pt idx="55">
                  <c:v>84.746941578567231</c:v>
                </c:pt>
                <c:pt idx="56">
                  <c:v>84.484640128314126</c:v>
                </c:pt>
                <c:pt idx="57">
                  <c:v>84.226298180255071</c:v>
                </c:pt>
                <c:pt idx="58">
                  <c:v>83.972632645059718</c:v>
                </c:pt>
                <c:pt idx="59">
                  <c:v>83.724247299521565</c:v>
                </c:pt>
                <c:pt idx="60">
                  <c:v>83.481637190236768</c:v>
                </c:pt>
                <c:pt idx="61">
                  <c:v>83.245194607993213</c:v>
                </c:pt>
                <c:pt idx="62">
                  <c:v>83.01521623740382</c:v>
                </c:pt>
                <c:pt idx="63">
                  <c:v>82.791911113285906</c:v>
                </c:pt>
                <c:pt idx="64">
                  <c:v>82.57540905304856</c:v>
                </c:pt>
                <c:pt idx="65">
                  <c:v>82.365769278597668</c:v>
                </c:pt>
                <c:pt idx="66">
                  <c:v>82.162988988303738</c:v>
                </c:pt>
                <c:pt idx="67">
                  <c:v>81.967011686423987</c:v>
                </c:pt>
                <c:pt idx="68">
                  <c:v>81.777735121796823</c:v>
                </c:pt>
                <c:pt idx="69">
                  <c:v>81.595018728102531</c:v>
                </c:pt>
                <c:pt idx="70">
                  <c:v>81.418690493588585</c:v>
                </c:pt>
                <c:pt idx="71">
                  <c:v>81.248553218477838</c:v>
                </c:pt>
                <c:pt idx="72">
                  <c:v>81.084390143281638</c:v>
                </c:pt>
                <c:pt idx="73">
                  <c:v>80.925969951186204</c:v>
                </c:pt>
                <c:pt idx="74">
                  <c:v>80.773051163000048</c:v>
                </c:pt>
                <c:pt idx="75">
                  <c:v>80.62538595439274</c:v>
                </c:pt>
                <c:pt idx="76">
                  <c:v>80.482723432906454</c:v>
                </c:pt>
                <c:pt idx="77">
                  <c:v>80.344812417068667</c:v>
                </c:pt>
                <c:pt idx="78">
                  <c:v>80.211403762436788</c:v>
                </c:pt>
                <c:pt idx="79">
                  <c:v>80.082252280063841</c:v>
                </c:pt>
                <c:pt idx="80">
                  <c:v>79.957118292136386</c:v>
                </c:pt>
                <c:pt idx="81">
                  <c:v>79.835768867777418</c:v>
                </c:pt>
                <c:pt idx="82">
                  <c:v>79.717978779544893</c:v>
                </c:pt>
                <c:pt idx="83">
                  <c:v>79.603531218244612</c:v>
                </c:pt>
                <c:pt idx="84">
                  <c:v>79.49221830051934</c:v>
                </c:pt>
                <c:pt idx="85">
                  <c:v>79.383841400426704</c:v>
                </c:pt>
                <c:pt idx="86">
                  <c:v>79.278211332996889</c:v>
                </c:pt>
                <c:pt idx="87">
                  <c:v>79.175148414648447</c:v>
                </c:pt>
                <c:pt idx="88">
                  <c:v>79.074482422396017</c:v>
                </c:pt>
                <c:pt idx="89">
                  <c:v>78.976052471043928</c:v>
                </c:pt>
                <c:pt idx="90">
                  <c:v>78.879706825042831</c:v>
                </c:pt>
                <c:pt idx="91">
                  <c:v>78.785302659405644</c:v>
                </c:pt>
                <c:pt idx="92">
                  <c:v>78.692705782026394</c:v>
                </c:pt>
                <c:pt idx="93">
                  <c:v>78.601790327920313</c:v>
                </c:pt>
                <c:pt idx="94">
                  <c:v>78.512438434289223</c:v>
                </c:pt>
                <c:pt idx="95">
                  <c:v>78.424539903901319</c:v>
                </c:pt>
                <c:pt idx="96">
                  <c:v>78.337991863040386</c:v>
                </c:pt>
                <c:pt idx="97">
                  <c:v>78.252698419212948</c:v>
                </c:pt>
                <c:pt idx="98">
                  <c:v>78.168570322881749</c:v>
                </c:pt>
                <c:pt idx="99">
                  <c:v>78.085524636709707</c:v>
                </c:pt>
                <c:pt idx="100">
                  <c:v>78.003484415128725</c:v>
                </c:pt>
                <c:pt idx="101">
                  <c:v>77.922378396484248</c:v>
                </c:pt>
                <c:pt idx="102">
                  <c:v>77.842140709530824</c:v>
                </c:pt>
                <c:pt idx="103">
                  <c:v>77.762710595656173</c:v>
                </c:pt>
                <c:pt idx="104">
                  <c:v>77.684032147882746</c:v>
                </c:pt>
                <c:pt idx="105">
                  <c:v>77.606054067418611</c:v>
                </c:pt>
                <c:pt idx="106">
                  <c:v>77.528729438304936</c:v>
                </c:pt>
                <c:pt idx="107">
                  <c:v>77.452015520516042</c:v>
                </c:pt>
                <c:pt idx="108">
                  <c:v>77.375873561710463</c:v>
                </c:pt>
                <c:pt idx="109">
                  <c:v>77.300268627694422</c:v>
                </c:pt>
                <c:pt idx="110">
                  <c:v>77.225169451538591</c:v>
                </c:pt>
                <c:pt idx="111">
                  <c:v>77.150548301176528</c:v>
                </c:pt>
                <c:pt idx="112">
                  <c:v>77.076380865202637</c:v>
                </c:pt>
                <c:pt idx="113">
                  <c:v>77.002646156471243</c:v>
                </c:pt>
                <c:pt idx="114">
                  <c:v>76.929326432971138</c:v>
                </c:pt>
                <c:pt idx="115">
                  <c:v>76.856407135302476</c:v>
                </c:pt>
                <c:pt idx="116">
                  <c:v>76.783876839910562</c:v>
                </c:pt>
                <c:pt idx="117">
                  <c:v>76.711727227024994</c:v>
                </c:pt>
                <c:pt idx="118">
                  <c:v>76.639953062006043</c:v>
                </c:pt>
                <c:pt idx="119">
                  <c:v>76.568552188506914</c:v>
                </c:pt>
                <c:pt idx="120">
                  <c:v>76.497525531513929</c:v>
                </c:pt>
                <c:pt idx="121">
                  <c:v>76.426877107920092</c:v>
                </c:pt>
                <c:pt idx="122">
                  <c:v>76.356614041819867</c:v>
                </c:pt>
                <c:pt idx="123">
                  <c:v>76.286746581179443</c:v>
                </c:pt>
                <c:pt idx="124">
                  <c:v>76.217288111942338</c:v>
                </c:pt>
                <c:pt idx="125">
                  <c:v>76.148255164979204</c:v>
                </c:pt>
                <c:pt idx="126">
                  <c:v>76.079667410594382</c:v>
                </c:pt>
                <c:pt idx="127">
                  <c:v>76.011547634584105</c:v>
                </c:pt>
                <c:pt idx="128">
                  <c:v>75.943921689124565</c:v>
                </c:pt>
                <c:pt idx="129">
                  <c:v>75.876818411095641</c:v>
                </c:pt>
                <c:pt idx="130">
                  <c:v>75.810269499868269</c:v>
                </c:pt>
                <c:pt idx="131">
                  <c:v>75.744309346160279</c:v>
                </c:pt>
                <c:pt idx="132">
                  <c:v>75.678974803377628</c:v>
                </c:pt>
                <c:pt idx="133">
                  <c:v>75.614304892987633</c:v>
                </c:pt>
                <c:pt idx="134">
                  <c:v>75.550340436016199</c:v>
                </c:pt>
                <c:pt idx="135">
                  <c:v>75.487123603817935</c:v>
                </c:pt>
                <c:pt idx="136">
                  <c:v>75.424697382930347</c:v>
                </c:pt>
                <c:pt idx="137">
                  <c:v>75.363104951169021</c:v>
                </c:pt>
                <c:pt idx="138">
                  <c:v>75.302388965197537</c:v>
                </c:pt>
                <c:pt idx="139">
                  <c:v>75.242590763623127</c:v>
                </c:pt>
                <c:pt idx="140">
                  <c:v>75.183749494172275</c:v>
                </c:pt>
                <c:pt idx="141">
                  <c:v>75.125901178565925</c:v>
                </c:pt>
                <c:pt idx="142">
                  <c:v>75.06907773413306</c:v>
                </c:pt>
                <c:pt idx="143">
                  <c:v>75.013305976676051</c:v>
                </c:pt>
                <c:pt idx="144">
                  <c:v>74.958606634253357</c:v>
                </c:pt>
                <c:pt idx="145">
                  <c:v>74.904993405928252</c:v>
                </c:pt>
                <c:pt idx="146">
                  <c:v>74.852472102667221</c:v>
                </c:pt>
                <c:pt idx="147">
                  <c:v>74.801039908988855</c:v>
                </c:pt>
                <c:pt idx="148">
                  <c:v>74.750684803255311</c:v>
                </c:pt>
                <c:pt idx="149">
                  <c:v>74.701385171381986</c:v>
                </c:pt>
                <c:pt idx="150">
                  <c:v>74.653109643109701</c:v>
                </c:pt>
                <c:pt idx="151">
                  <c:v>74.605817171951514</c:v>
                </c:pt>
                <c:pt idx="152">
                  <c:v>74.559457369851771</c:v>
                </c:pt>
                <c:pt idx="153">
                  <c:v>74.513971096066015</c:v>
                </c:pt>
                <c:pt idx="154">
                  <c:v>74.469291287566847</c:v>
                </c:pt>
                <c:pt idx="155">
                  <c:v>74.425344006310013</c:v>
                </c:pt>
                <c:pt idx="156">
                  <c:v>74.382049667882285</c:v>
                </c:pt>
                <c:pt idx="157">
                  <c:v>74.339324407256981</c:v>
                </c:pt>
                <c:pt idx="158">
                  <c:v>74.297081531286267</c:v>
                </c:pt>
                <c:pt idx="159">
                  <c:v>74.255233004594473</c:v>
                </c:pt>
                <c:pt idx="160">
                  <c:v>74.213690915842847</c:v>
                </c:pt>
                <c:pt idx="161">
                  <c:v>74.172368874753403</c:v>
                </c:pt>
                <c:pt idx="162">
                  <c:v>74.131183296378708</c:v>
                </c:pt>
                <c:pt idx="163">
                  <c:v>74.090054537252513</c:v>
                </c:pt>
                <c:pt idx="164">
                  <c:v>74.048907857498946</c:v>
                </c:pt>
                <c:pt idx="165">
                  <c:v>74.00767419293058</c:v>
                </c:pt>
                <c:pt idx="166">
                  <c:v>73.966290730889199</c:v>
                </c:pt>
                <c:pt idx="167">
                  <c:v>73.924701292461165</c:v>
                </c:pt>
                <c:pt idx="168">
                  <c:v>73.882856531265674</c:v>
                </c:pt>
                <c:pt idx="169">
                  <c:v>73.840713964984445</c:v>
                </c:pt>
                <c:pt idx="170">
                  <c:v>73.798237860058094</c:v>
                </c:pt>
                <c:pt idx="171">
                  <c:v>73.755398992550596</c:v>
                </c:pt>
                <c:pt idx="172">
                  <c:v>73.71217430922664</c:v>
                </c:pt>
                <c:pt idx="173">
                  <c:v>73.668546512628694</c:v>
                </c:pt>
                <c:pt idx="174">
                  <c:v>73.624503592647429</c:v>
                </c:pt>
                <c:pt idx="175">
                  <c:v>73.580038325036142</c:v>
                </c:pt>
                <c:pt idx="176">
                  <c:v>73.535147754793087</c:v>
                </c:pt>
                <c:pt idx="177">
                  <c:v>73.48983267956271</c:v>
                </c:pt>
                <c:pt idx="178">
                  <c:v>73.444097145382074</c:v>
                </c:pt>
                <c:pt idx="179">
                  <c:v>73.397947964376471</c:v>
                </c:pt>
                <c:pt idx="180">
                  <c:v>73.351394261492715</c:v>
                </c:pt>
                <c:pt idx="181">
                  <c:v>73.304447055121699</c:v>
                </c:pt>
                <c:pt idx="182">
                  <c:v>73.257118874537198</c:v>
                </c:pt>
                <c:pt idx="183">
                  <c:v>73.209423415476053</c:v>
                </c:pt>
                <c:pt idx="184">
                  <c:v>73.161375233895839</c:v>
                </c:pt>
                <c:pt idx="185">
                  <c:v>73.112989476945828</c:v>
                </c:pt>
                <c:pt idx="186">
                  <c:v>73.064281649446315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87.733000000000004</c:v>
                </c:pt>
                <c:pt idx="1">
                  <c:v>86.6</c:v>
                </c:pt>
                <c:pt idx="2">
                  <c:v>86.332999999999998</c:v>
                </c:pt>
                <c:pt idx="3">
                  <c:v>87</c:v>
                </c:pt>
                <c:pt idx="4">
                  <c:v>86.2</c:v>
                </c:pt>
                <c:pt idx="5">
                  <c:v>86.867000000000004</c:v>
                </c:pt>
                <c:pt idx="6">
                  <c:v>86.266999999999996</c:v>
                </c:pt>
                <c:pt idx="7">
                  <c:v>86.6</c:v>
                </c:pt>
                <c:pt idx="8">
                  <c:v>86.733000000000004</c:v>
                </c:pt>
                <c:pt idx="9">
                  <c:v>86.2</c:v>
                </c:pt>
                <c:pt idx="10">
                  <c:v>86.867000000000004</c:v>
                </c:pt>
                <c:pt idx="11">
                  <c:v>87.132999999999996</c:v>
                </c:pt>
                <c:pt idx="12">
                  <c:v>86.6</c:v>
                </c:pt>
                <c:pt idx="13">
                  <c:v>86.6</c:v>
                </c:pt>
                <c:pt idx="14">
                  <c:v>87.132999999999996</c:v>
                </c:pt>
                <c:pt idx="15">
                  <c:v>85.8</c:v>
                </c:pt>
                <c:pt idx="16">
                  <c:v>87.6</c:v>
                </c:pt>
                <c:pt idx="17">
                  <c:v>88.533000000000001</c:v>
                </c:pt>
                <c:pt idx="18">
                  <c:v>87.8</c:v>
                </c:pt>
                <c:pt idx="19">
                  <c:v>87.4</c:v>
                </c:pt>
                <c:pt idx="20">
                  <c:v>88.4</c:v>
                </c:pt>
                <c:pt idx="21">
                  <c:v>88.066999999999993</c:v>
                </c:pt>
                <c:pt idx="22">
                  <c:v>88.4</c:v>
                </c:pt>
                <c:pt idx="23">
                  <c:v>87.867000000000004</c:v>
                </c:pt>
                <c:pt idx="24">
                  <c:v>89.533000000000001</c:v>
                </c:pt>
                <c:pt idx="25">
                  <c:v>89.533000000000001</c:v>
                </c:pt>
                <c:pt idx="26">
                  <c:v>90.2</c:v>
                </c:pt>
                <c:pt idx="27">
                  <c:v>90.466999999999999</c:v>
                </c:pt>
                <c:pt idx="28">
                  <c:v>90.066999999999993</c:v>
                </c:pt>
                <c:pt idx="29">
                  <c:v>90.733000000000004</c:v>
                </c:pt>
                <c:pt idx="30">
                  <c:v>89.4</c:v>
                </c:pt>
                <c:pt idx="31">
                  <c:v>91.533000000000001</c:v>
                </c:pt>
                <c:pt idx="32">
                  <c:v>91.867000000000004</c:v>
                </c:pt>
                <c:pt idx="33">
                  <c:v>92.4</c:v>
                </c:pt>
                <c:pt idx="34">
                  <c:v>93.132999999999996</c:v>
                </c:pt>
                <c:pt idx="35">
                  <c:v>93.132999999999996</c:v>
                </c:pt>
                <c:pt idx="36">
                  <c:v>94.132999999999996</c:v>
                </c:pt>
                <c:pt idx="37">
                  <c:v>94.867000000000004</c:v>
                </c:pt>
                <c:pt idx="38">
                  <c:v>96.733000000000004</c:v>
                </c:pt>
                <c:pt idx="39">
                  <c:v>96.667000000000002</c:v>
                </c:pt>
                <c:pt idx="40">
                  <c:v>98.667000000000002</c:v>
                </c:pt>
                <c:pt idx="41">
                  <c:v>99.667000000000002</c:v>
                </c:pt>
                <c:pt idx="42">
                  <c:v>100.867</c:v>
                </c:pt>
                <c:pt idx="43">
                  <c:v>102.133</c:v>
                </c:pt>
                <c:pt idx="44">
                  <c:v>104.43300000000001</c:v>
                </c:pt>
                <c:pt idx="45">
                  <c:v>107.35</c:v>
                </c:pt>
                <c:pt idx="46">
                  <c:v>109.45</c:v>
                </c:pt>
                <c:pt idx="47">
                  <c:v>113.4</c:v>
                </c:pt>
                <c:pt idx="48">
                  <c:v>118.05</c:v>
                </c:pt>
                <c:pt idx="49">
                  <c:v>125.117</c:v>
                </c:pt>
                <c:pt idx="50">
                  <c:v>133.083</c:v>
                </c:pt>
                <c:pt idx="51">
                  <c:v>143.69999999999999</c:v>
                </c:pt>
                <c:pt idx="52">
                  <c:v>155.43299999999999</c:v>
                </c:pt>
                <c:pt idx="53">
                  <c:v>169.31700000000001</c:v>
                </c:pt>
                <c:pt idx="54">
                  <c:v>183.55</c:v>
                </c:pt>
                <c:pt idx="55">
                  <c:v>199.36699999999999</c:v>
                </c:pt>
                <c:pt idx="56">
                  <c:v>213.35</c:v>
                </c:pt>
                <c:pt idx="57">
                  <c:v>224.417</c:v>
                </c:pt>
                <c:pt idx="58">
                  <c:v>232.81700000000001</c:v>
                </c:pt>
                <c:pt idx="59">
                  <c:v>238.28299999999999</c:v>
                </c:pt>
                <c:pt idx="60">
                  <c:v>238.78299999999999</c:v>
                </c:pt>
                <c:pt idx="61">
                  <c:v>237.1</c:v>
                </c:pt>
                <c:pt idx="62">
                  <c:v>229.833</c:v>
                </c:pt>
                <c:pt idx="63">
                  <c:v>216.11699999999999</c:v>
                </c:pt>
                <c:pt idx="64">
                  <c:v>194.1</c:v>
                </c:pt>
                <c:pt idx="65">
                  <c:v>168.05</c:v>
                </c:pt>
                <c:pt idx="66">
                  <c:v>138.11699999999999</c:v>
                </c:pt>
                <c:pt idx="67">
                  <c:v>110.983</c:v>
                </c:pt>
                <c:pt idx="68">
                  <c:v>95.132999999999996</c:v>
                </c:pt>
                <c:pt idx="69">
                  <c:v>93.466999999999999</c:v>
                </c:pt>
                <c:pt idx="70">
                  <c:v>94.2</c:v>
                </c:pt>
                <c:pt idx="71">
                  <c:v>97.933000000000007</c:v>
                </c:pt>
                <c:pt idx="72">
                  <c:v>101.8</c:v>
                </c:pt>
                <c:pt idx="73">
                  <c:v>106.833</c:v>
                </c:pt>
                <c:pt idx="74">
                  <c:v>114.333</c:v>
                </c:pt>
                <c:pt idx="75">
                  <c:v>122.43300000000001</c:v>
                </c:pt>
                <c:pt idx="76">
                  <c:v>132.78299999999999</c:v>
                </c:pt>
                <c:pt idx="77">
                  <c:v>144.417</c:v>
                </c:pt>
                <c:pt idx="78">
                  <c:v>157.767</c:v>
                </c:pt>
                <c:pt idx="79">
                  <c:v>170.03299999999999</c:v>
                </c:pt>
                <c:pt idx="80">
                  <c:v>181.6</c:v>
                </c:pt>
                <c:pt idx="81">
                  <c:v>191.3</c:v>
                </c:pt>
                <c:pt idx="82">
                  <c:v>195.53299999999999</c:v>
                </c:pt>
                <c:pt idx="83">
                  <c:v>195.767</c:v>
                </c:pt>
                <c:pt idx="84">
                  <c:v>190.18299999999999</c:v>
                </c:pt>
                <c:pt idx="85">
                  <c:v>178.017</c:v>
                </c:pt>
                <c:pt idx="86">
                  <c:v>156.78299999999999</c:v>
                </c:pt>
                <c:pt idx="87">
                  <c:v>132.69999999999999</c:v>
                </c:pt>
                <c:pt idx="88">
                  <c:v>105.583</c:v>
                </c:pt>
                <c:pt idx="89">
                  <c:v>87.266999999999996</c:v>
                </c:pt>
                <c:pt idx="90">
                  <c:v>79.400000000000006</c:v>
                </c:pt>
                <c:pt idx="91">
                  <c:v>78.466999999999999</c:v>
                </c:pt>
                <c:pt idx="92">
                  <c:v>77.466999999999999</c:v>
                </c:pt>
                <c:pt idx="93">
                  <c:v>76.599999999999994</c:v>
                </c:pt>
                <c:pt idx="94">
                  <c:v>77.2</c:v>
                </c:pt>
                <c:pt idx="95">
                  <c:v>77.400000000000006</c:v>
                </c:pt>
                <c:pt idx="96">
                  <c:v>77.667000000000002</c:v>
                </c:pt>
                <c:pt idx="97">
                  <c:v>77.849999999999994</c:v>
                </c:pt>
                <c:pt idx="98">
                  <c:v>77.2</c:v>
                </c:pt>
                <c:pt idx="99">
                  <c:v>78.667000000000002</c:v>
                </c:pt>
                <c:pt idx="100">
                  <c:v>79.2</c:v>
                </c:pt>
                <c:pt idx="101">
                  <c:v>78.332999999999998</c:v>
                </c:pt>
                <c:pt idx="102">
                  <c:v>79.867000000000004</c:v>
                </c:pt>
                <c:pt idx="103">
                  <c:v>78.8</c:v>
                </c:pt>
                <c:pt idx="104">
                  <c:v>78.400000000000006</c:v>
                </c:pt>
                <c:pt idx="105">
                  <c:v>78.533000000000001</c:v>
                </c:pt>
                <c:pt idx="106">
                  <c:v>79.867000000000004</c:v>
                </c:pt>
                <c:pt idx="107">
                  <c:v>79.599999999999994</c:v>
                </c:pt>
                <c:pt idx="108">
                  <c:v>79</c:v>
                </c:pt>
                <c:pt idx="109">
                  <c:v>79.332999999999998</c:v>
                </c:pt>
                <c:pt idx="110">
                  <c:v>79.132999999999996</c:v>
                </c:pt>
                <c:pt idx="111">
                  <c:v>79.066999999999993</c:v>
                </c:pt>
                <c:pt idx="112">
                  <c:v>80.400000000000006</c:v>
                </c:pt>
                <c:pt idx="113">
                  <c:v>80.132999999999996</c:v>
                </c:pt>
                <c:pt idx="114">
                  <c:v>80.332999999999998</c:v>
                </c:pt>
                <c:pt idx="115">
                  <c:v>80.867000000000004</c:v>
                </c:pt>
                <c:pt idx="116">
                  <c:v>81.867000000000004</c:v>
                </c:pt>
                <c:pt idx="117">
                  <c:v>83.867000000000004</c:v>
                </c:pt>
                <c:pt idx="118">
                  <c:v>86.332999999999998</c:v>
                </c:pt>
                <c:pt idx="119">
                  <c:v>87.266999999999996</c:v>
                </c:pt>
                <c:pt idx="120">
                  <c:v>88</c:v>
                </c:pt>
                <c:pt idx="121">
                  <c:v>89.667000000000002</c:v>
                </c:pt>
                <c:pt idx="122">
                  <c:v>87.8</c:v>
                </c:pt>
                <c:pt idx="123">
                  <c:v>88.332999999999998</c:v>
                </c:pt>
                <c:pt idx="124">
                  <c:v>86.6</c:v>
                </c:pt>
                <c:pt idx="125">
                  <c:v>84.533000000000001</c:v>
                </c:pt>
                <c:pt idx="126">
                  <c:v>83</c:v>
                </c:pt>
                <c:pt idx="127">
                  <c:v>81.05</c:v>
                </c:pt>
                <c:pt idx="128">
                  <c:v>79.400000000000006</c:v>
                </c:pt>
                <c:pt idx="129">
                  <c:v>78</c:v>
                </c:pt>
                <c:pt idx="130">
                  <c:v>77.2</c:v>
                </c:pt>
                <c:pt idx="131">
                  <c:v>76</c:v>
                </c:pt>
                <c:pt idx="132">
                  <c:v>76.266999999999996</c:v>
                </c:pt>
                <c:pt idx="133">
                  <c:v>75.8</c:v>
                </c:pt>
                <c:pt idx="134">
                  <c:v>75.05</c:v>
                </c:pt>
                <c:pt idx="135">
                  <c:v>75.332999999999998</c:v>
                </c:pt>
                <c:pt idx="136">
                  <c:v>75.849999999999994</c:v>
                </c:pt>
                <c:pt idx="137">
                  <c:v>75.667000000000002</c:v>
                </c:pt>
                <c:pt idx="138">
                  <c:v>74.8</c:v>
                </c:pt>
                <c:pt idx="139">
                  <c:v>73.917000000000002</c:v>
                </c:pt>
                <c:pt idx="140">
                  <c:v>76.132999999999996</c:v>
                </c:pt>
                <c:pt idx="141">
                  <c:v>74.2</c:v>
                </c:pt>
                <c:pt idx="142">
                  <c:v>74.400000000000006</c:v>
                </c:pt>
                <c:pt idx="143">
                  <c:v>76.2</c:v>
                </c:pt>
                <c:pt idx="144">
                  <c:v>75.2</c:v>
                </c:pt>
                <c:pt idx="145">
                  <c:v>76.599999999999994</c:v>
                </c:pt>
                <c:pt idx="146">
                  <c:v>77.599999999999994</c:v>
                </c:pt>
                <c:pt idx="147">
                  <c:v>78.466999999999999</c:v>
                </c:pt>
                <c:pt idx="148">
                  <c:v>78.132999999999996</c:v>
                </c:pt>
                <c:pt idx="149">
                  <c:v>80.733000000000004</c:v>
                </c:pt>
                <c:pt idx="150">
                  <c:v>81.066999999999993</c:v>
                </c:pt>
                <c:pt idx="151">
                  <c:v>81</c:v>
                </c:pt>
                <c:pt idx="152">
                  <c:v>80.867000000000004</c:v>
                </c:pt>
                <c:pt idx="153">
                  <c:v>80.332999999999998</c:v>
                </c:pt>
                <c:pt idx="154">
                  <c:v>80.2</c:v>
                </c:pt>
                <c:pt idx="155">
                  <c:v>78.599999999999994</c:v>
                </c:pt>
                <c:pt idx="156">
                  <c:v>77.332999999999998</c:v>
                </c:pt>
                <c:pt idx="157">
                  <c:v>75.599999999999994</c:v>
                </c:pt>
                <c:pt idx="158">
                  <c:v>75.466999999999999</c:v>
                </c:pt>
                <c:pt idx="159">
                  <c:v>75.667000000000002</c:v>
                </c:pt>
                <c:pt idx="160">
                  <c:v>73.867000000000004</c:v>
                </c:pt>
                <c:pt idx="161">
                  <c:v>74.599999999999994</c:v>
                </c:pt>
                <c:pt idx="162">
                  <c:v>73.933000000000007</c:v>
                </c:pt>
                <c:pt idx="163">
                  <c:v>74.132999999999996</c:v>
                </c:pt>
                <c:pt idx="164">
                  <c:v>73.867000000000004</c:v>
                </c:pt>
                <c:pt idx="165">
                  <c:v>74</c:v>
                </c:pt>
                <c:pt idx="166">
                  <c:v>73.400000000000006</c:v>
                </c:pt>
                <c:pt idx="167">
                  <c:v>73.2</c:v>
                </c:pt>
                <c:pt idx="168">
                  <c:v>74</c:v>
                </c:pt>
                <c:pt idx="169">
                  <c:v>73.867000000000004</c:v>
                </c:pt>
                <c:pt idx="170">
                  <c:v>72.783000000000001</c:v>
                </c:pt>
                <c:pt idx="171">
                  <c:v>73.316999999999993</c:v>
                </c:pt>
                <c:pt idx="172">
                  <c:v>72.667000000000002</c:v>
                </c:pt>
                <c:pt idx="173">
                  <c:v>73.45</c:v>
                </c:pt>
                <c:pt idx="174">
                  <c:v>73.533000000000001</c:v>
                </c:pt>
                <c:pt idx="175">
                  <c:v>73.832999999999998</c:v>
                </c:pt>
                <c:pt idx="176">
                  <c:v>73.332999999999998</c:v>
                </c:pt>
                <c:pt idx="177">
                  <c:v>73.066999999999993</c:v>
                </c:pt>
                <c:pt idx="178">
                  <c:v>73.716999999999999</c:v>
                </c:pt>
                <c:pt idx="179">
                  <c:v>74.266999999999996</c:v>
                </c:pt>
                <c:pt idx="180">
                  <c:v>72.733000000000004</c:v>
                </c:pt>
                <c:pt idx="181">
                  <c:v>74.599999999999994</c:v>
                </c:pt>
                <c:pt idx="182">
                  <c:v>73.066999999999993</c:v>
                </c:pt>
                <c:pt idx="183">
                  <c:v>74.132999999999996</c:v>
                </c:pt>
                <c:pt idx="184">
                  <c:v>73.2</c:v>
                </c:pt>
                <c:pt idx="185">
                  <c:v>72.917000000000002</c:v>
                </c:pt>
                <c:pt idx="186">
                  <c:v>72.983000000000004</c:v>
                </c:pt>
                <c:pt idx="187">
                  <c:v>72.382999999999996</c:v>
                </c:pt>
                <c:pt idx="188">
                  <c:v>73.667000000000002</c:v>
                </c:pt>
                <c:pt idx="189">
                  <c:v>72.7</c:v>
                </c:pt>
                <c:pt idx="190">
                  <c:v>73.933000000000007</c:v>
                </c:pt>
                <c:pt idx="191">
                  <c:v>72.667000000000002</c:v>
                </c:pt>
                <c:pt idx="192">
                  <c:v>73.2</c:v>
                </c:pt>
                <c:pt idx="193">
                  <c:v>72.599999999999994</c:v>
                </c:pt>
                <c:pt idx="194">
                  <c:v>72.733000000000004</c:v>
                </c:pt>
                <c:pt idx="195">
                  <c:v>72.716999999999999</c:v>
                </c:pt>
                <c:pt idx="196">
                  <c:v>71.849999999999994</c:v>
                </c:pt>
                <c:pt idx="197">
                  <c:v>72.066999999999993</c:v>
                </c:pt>
                <c:pt idx="198">
                  <c:v>72.933000000000007</c:v>
                </c:pt>
                <c:pt idx="199">
                  <c:v>72.650000000000006</c:v>
                </c:pt>
                <c:pt idx="200">
                  <c:v>72.983000000000004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84.280726145699006</c:v>
                </c:pt>
                <c:pt idx="1">
                  <c:v>84.537457146149222</c:v>
                </c:pt>
                <c:pt idx="2">
                  <c:v>84.793062034551056</c:v>
                </c:pt>
                <c:pt idx="3">
                  <c:v>85.047372841098721</c:v>
                </c:pt>
                <c:pt idx="4">
                  <c:v>85.300201396327864</c:v>
                </c:pt>
                <c:pt idx="5">
                  <c:v>85.55133738517037</c:v>
                </c:pt>
                <c:pt idx="6">
                  <c:v>85.800546294759044</c:v>
                </c:pt>
                <c:pt idx="7">
                  <c:v>86.04756726934626</c:v>
                </c:pt>
                <c:pt idx="8">
                  <c:v>86.292110892273527</c:v>
                </c:pt>
                <c:pt idx="9">
                  <c:v>86.533856923441121</c:v>
                </c:pt>
                <c:pt idx="10">
                  <c:v>86.772452031904734</c:v>
                </c:pt>
                <c:pt idx="11">
                  <c:v>87.007507578192588</c:v>
                </c:pt>
                <c:pt idx="12">
                  <c:v>87.23859752144088</c:v>
                </c:pt>
                <c:pt idx="13">
                  <c:v>87.465256555198025</c:v>
                </c:pt>
                <c:pt idx="14">
                  <c:v>87.686978616929892</c:v>
                </c:pt>
                <c:pt idx="15">
                  <c:v>87.903215976180363</c:v>
                </c:pt>
                <c:pt idx="16">
                  <c:v>88.113379194365336</c:v>
                </c:pt>
                <c:pt idx="17">
                  <c:v>88.316838378824812</c:v>
                </c:pt>
                <c:pt idx="18">
                  <c:v>88.51292634401895</c:v>
                </c:pt>
                <c:pt idx="19">
                  <c:v>88.700944569416009</c:v>
                </c:pt>
                <c:pt idx="20">
                  <c:v>88.880173240384352</c:v>
                </c:pt>
                <c:pt idx="21">
                  <c:v>89.049887217273366</c:v>
                </c:pt>
                <c:pt idx="22">
                  <c:v>89.209380548193352</c:v>
                </c:pt>
                <c:pt idx="23">
                  <c:v>89.358003176118729</c:v>
                </c:pt>
                <c:pt idx="24">
                  <c:v>89.495214841332015</c:v>
                </c:pt>
                <c:pt idx="25">
                  <c:v>89.620662881825453</c:v>
                </c:pt>
                <c:pt idx="26">
                  <c:v>89.734292690792074</c:v>
                </c:pt>
                <c:pt idx="27">
                  <c:v>89.836501948848806</c:v>
                </c:pt>
                <c:pt idx="28">
                  <c:v>89.928352268962016</c:v>
                </c:pt>
                <c:pt idx="29">
                  <c:v>90.011854311887191</c:v>
                </c:pt>
                <c:pt idx="30">
                  <c:v>90.090344330374606</c:v>
                </c:pt>
                <c:pt idx="31">
                  <c:v>90.168970879248803</c:v>
                </c:pt>
                <c:pt idx="32">
                  <c:v>90.255309292128061</c:v>
                </c:pt>
                <c:pt idx="33">
                  <c:v>90.360117512434584</c:v>
                </c:pt>
                <c:pt idx="34">
                  <c:v>90.498238916322961</c:v>
                </c:pt>
                <c:pt idx="35">
                  <c:v>90.689644847234518</c:v>
                </c:pt>
                <c:pt idx="36">
                  <c:v>90.960590887090987</c:v>
                </c:pt>
                <c:pt idx="37">
                  <c:v>91.344836085366723</c:v>
                </c:pt>
                <c:pt idx="38">
                  <c:v>91.884843895934083</c:v>
                </c:pt>
                <c:pt idx="39">
                  <c:v>92.632848950232685</c:v>
                </c:pt>
                <c:pt idx="40">
                  <c:v>93.651637867575843</c:v>
                </c:pt>
                <c:pt idx="41">
                  <c:v>95.014859363132473</c:v>
                </c:pt>
                <c:pt idx="42">
                  <c:v>96.806654623369425</c:v>
                </c:pt>
                <c:pt idx="43">
                  <c:v>99.120389946888594</c:v>
                </c:pt>
                <c:pt idx="44">
                  <c:v>102.05628698753036</c:v>
                </c:pt>
                <c:pt idx="45">
                  <c:v>105.71778789565714</c:v>
                </c:pt>
                <c:pt idx="46">
                  <c:v>110.20656760506878</c:v>
                </c:pt>
                <c:pt idx="47">
                  <c:v>115.6162145363196</c:v>
                </c:pt>
                <c:pt idx="48">
                  <c:v>122.02474062584365</c:v>
                </c:pt>
                <c:pt idx="49">
                  <c:v>129.48624294267958</c:v>
                </c:pt>
                <c:pt idx="50">
                  <c:v>138.02220717726703</c:v>
                </c:pt>
                <c:pt idx="51">
                  <c:v>147.61309399675653</c:v>
                </c:pt>
                <c:pt idx="52">
                  <c:v>158.19093222407915</c:v>
                </c:pt>
                <c:pt idx="53">
                  <c:v>169.63350137872612</c:v>
                </c:pt>
                <c:pt idx="54">
                  <c:v>181.75980030975413</c:v>
                </c:pt>
                <c:pt idx="55">
                  <c:v>194.32347312229533</c:v>
                </c:pt>
                <c:pt idx="56">
                  <c:v>206.99330136273682</c:v>
                </c:pt>
                <c:pt idx="57">
                  <c:v>219.29731162443022</c:v>
                </c:pt>
                <c:pt idx="58">
                  <c:v>230.50056726022299</c:v>
                </c:pt>
                <c:pt idx="59">
                  <c:v>239.4192074107585</c:v>
                </c:pt>
                <c:pt idx="60">
                  <c:v>244.28039107282089</c:v>
                </c:pt>
                <c:pt idx="61">
                  <c:v>242.88042973994141</c:v>
                </c:pt>
                <c:pt idx="62">
                  <c:v>233.28927431826304</c:v>
                </c:pt>
                <c:pt idx="63">
                  <c:v>215.0001647070363</c:v>
                </c:pt>
                <c:pt idx="64">
                  <c:v>189.8614791964597</c:v>
                </c:pt>
                <c:pt idx="65">
                  <c:v>161.93582470851916</c:v>
                </c:pt>
                <c:pt idx="66">
                  <c:v>136.06584470499519</c:v>
                </c:pt>
                <c:pt idx="67">
                  <c:v>115.96897366330707</c:v>
                </c:pt>
                <c:pt idx="68">
                  <c:v>103.09457193525026</c:v>
                </c:pt>
                <c:pt idx="69">
                  <c:v>96.810648725854321</c:v>
                </c:pt>
                <c:pt idx="70">
                  <c:v>95.458540931800059</c:v>
                </c:pt>
                <c:pt idx="71">
                  <c:v>97.399063846648914</c:v>
                </c:pt>
                <c:pt idx="72">
                  <c:v>101.52879988584792</c:v>
                </c:pt>
                <c:pt idx="73">
                  <c:v>107.29391380149282</c:v>
                </c:pt>
                <c:pt idx="74">
                  <c:v>114.48097326494145</c:v>
                </c:pt>
                <c:pt idx="75">
                  <c:v>123.00660097841221</c:v>
                </c:pt>
                <c:pt idx="76">
                  <c:v>132.78305757919176</c:v>
                </c:pt>
                <c:pt idx="77">
                  <c:v>143.65006665664467</c:v>
                </c:pt>
                <c:pt idx="78">
                  <c:v>155.34191057074452</c:v>
                </c:pt>
                <c:pt idx="79">
                  <c:v>167.45681505901243</c:v>
                </c:pt>
                <c:pt idx="80">
                  <c:v>179.37766476003046</c:v>
                </c:pt>
                <c:pt idx="81">
                  <c:v>190.07017630246634</c:v>
                </c:pt>
                <c:pt idx="82">
                  <c:v>197.75890993150534</c:v>
                </c:pt>
                <c:pt idx="83">
                  <c:v>199.7885251404719</c:v>
                </c:pt>
                <c:pt idx="84">
                  <c:v>193.3266426054482</c:v>
                </c:pt>
                <c:pt idx="85">
                  <c:v>177.19393719069257</c:v>
                </c:pt>
                <c:pt idx="86">
                  <c:v>153.67584931168034</c:v>
                </c:pt>
                <c:pt idx="87">
                  <c:v>128.24634089104106</c:v>
                </c:pt>
                <c:pt idx="88">
                  <c:v>106.72871134929365</c:v>
                </c:pt>
                <c:pt idx="89">
                  <c:v>92.214743850257847</c:v>
                </c:pt>
                <c:pt idx="90">
                  <c:v>84.338710537663985</c:v>
                </c:pt>
                <c:pt idx="91">
                  <c:v>80.8656528311258</c:v>
                </c:pt>
                <c:pt idx="92">
                  <c:v>79.588281383034371</c:v>
                </c:pt>
                <c:pt idx="93">
                  <c:v>79.158954353608578</c:v>
                </c:pt>
                <c:pt idx="94">
                  <c:v>78.98767881673767</c:v>
                </c:pt>
                <c:pt idx="95">
                  <c:v>78.879497255461786</c:v>
                </c:pt>
                <c:pt idx="96">
                  <c:v>78.784560929968919</c:v>
                </c:pt>
                <c:pt idx="97">
                  <c:v>78.692845758770048</c:v>
                </c:pt>
                <c:pt idx="98">
                  <c:v>78.602751217696209</c:v>
                </c:pt>
                <c:pt idx="99">
                  <c:v>78.514129959973914</c:v>
                </c:pt>
                <c:pt idx="100">
                  <c:v>78.427152408564496</c:v>
                </c:pt>
                <c:pt idx="101">
                  <c:v>78.342255438190605</c:v>
                </c:pt>
                <c:pt idx="102">
                  <c:v>78.260304437282372</c:v>
                </c:pt>
                <c:pt idx="103">
                  <c:v>78.182872764736416</c:v>
                </c:pt>
                <c:pt idx="104">
                  <c:v>78.112659316838332</c:v>
                </c:pt>
                <c:pt idx="105">
                  <c:v>78.054072641688435</c:v>
                </c:pt>
                <c:pt idx="106">
                  <c:v>78.01399127709314</c:v>
                </c:pt>
                <c:pt idx="107">
                  <c:v>78.0026686542042</c:v>
                </c:pt>
                <c:pt idx="108">
                  <c:v>78.034683564428846</c:v>
                </c:pt>
                <c:pt idx="109">
                  <c:v>78.129745308870028</c:v>
                </c:pt>
                <c:pt idx="110">
                  <c:v>78.313056363637926</c:v>
                </c:pt>
                <c:pt idx="111">
                  <c:v>78.614833111408387</c:v>
                </c:pt>
                <c:pt idx="112">
                  <c:v>79.068507613310913</c:v>
                </c:pt>
                <c:pt idx="113">
                  <c:v>79.707095212771137</c:v>
                </c:pt>
                <c:pt idx="114">
                  <c:v>80.557228038674154</c:v>
                </c:pt>
                <c:pt idx="115">
                  <c:v>81.630482745774003</c:v>
                </c:pt>
                <c:pt idx="116">
                  <c:v>82.912067934982574</c:v>
                </c:pt>
                <c:pt idx="117">
                  <c:v>84.348059277936585</c:v>
                </c:pt>
                <c:pt idx="118">
                  <c:v>85.834515487433322</c:v>
                </c:pt>
                <c:pt idx="119">
                  <c:v>87.214622889181143</c:v>
                </c:pt>
                <c:pt idx="120">
                  <c:v>88.291706949082368</c:v>
                </c:pt>
                <c:pt idx="121">
                  <c:v>88.863501159775822</c:v>
                </c:pt>
                <c:pt idx="122">
                  <c:v>88.774447148623892</c:v>
                </c:pt>
                <c:pt idx="123">
                  <c:v>87.970323499722255</c:v>
                </c:pt>
                <c:pt idx="124">
                  <c:v>86.530892584170871</c:v>
                </c:pt>
                <c:pt idx="125">
                  <c:v>84.660252338946307</c:v>
                </c:pt>
                <c:pt idx="126">
                  <c:v>82.632851050882081</c:v>
                </c:pt>
                <c:pt idx="127">
                  <c:v>80.716025343168909</c:v>
                </c:pt>
                <c:pt idx="128">
                  <c:v>79.102219972144198</c:v>
                </c:pt>
                <c:pt idx="129">
                  <c:v>77.877126137356484</c:v>
                </c:pt>
                <c:pt idx="130">
                  <c:v>77.02921915985354</c:v>
                </c:pt>
                <c:pt idx="131">
                  <c:v>76.486170778172635</c:v>
                </c:pt>
                <c:pt idx="132">
                  <c:v>76.156021874644097</c:v>
                </c:pt>
                <c:pt idx="133">
                  <c:v>75.956723260816304</c:v>
                </c:pt>
                <c:pt idx="134">
                  <c:v>75.82906227177196</c:v>
                </c:pt>
                <c:pt idx="135">
                  <c:v>75.736845769443718</c:v>
                </c:pt>
                <c:pt idx="136">
                  <c:v>75.661177257728383</c:v>
                </c:pt>
                <c:pt idx="137">
                  <c:v>75.594239189485108</c:v>
                </c:pt>
                <c:pt idx="138">
                  <c:v>75.53524012734546</c:v>
                </c:pt>
                <c:pt idx="139">
                  <c:v>75.489118072991573</c:v>
                </c:pt>
                <c:pt idx="140">
                  <c:v>75.46756709469274</c:v>
                </c:pt>
                <c:pt idx="141">
                  <c:v>75.491407153501655</c:v>
                </c:pt>
                <c:pt idx="142">
                  <c:v>75.5926390534201</c:v>
                </c:pt>
                <c:pt idx="143">
                  <c:v>75.813632311160902</c:v>
                </c:pt>
                <c:pt idx="144">
                  <c:v>76.200422389520739</c:v>
                </c:pt>
                <c:pt idx="145">
                  <c:v>76.78818066687397</c:v>
                </c:pt>
                <c:pt idx="146">
                  <c:v>77.580392412840737</c:v>
                </c:pt>
                <c:pt idx="147">
                  <c:v>78.528477472349962</c:v>
                </c:pt>
                <c:pt idx="148">
                  <c:v>79.522733930514818</c:v>
                </c:pt>
                <c:pt idx="149">
                  <c:v>80.404718812226349</c:v>
                </c:pt>
                <c:pt idx="150">
                  <c:v>81.003420099988475</c:v>
                </c:pt>
                <c:pt idx="151">
                  <c:v>81.185314372447095</c:v>
                </c:pt>
                <c:pt idx="152">
                  <c:v>80.898573240131654</c:v>
                </c:pt>
                <c:pt idx="153">
                  <c:v>80.191435562602493</c:v>
                </c:pt>
                <c:pt idx="154">
                  <c:v>79.195842315313428</c:v>
                </c:pt>
                <c:pt idx="155">
                  <c:v>78.083924914939999</c:v>
                </c:pt>
                <c:pt idx="156">
                  <c:v>77.017004955986096</c:v>
                </c:pt>
                <c:pt idx="157">
                  <c:v>76.10764932116183</c:v>
                </c:pt>
                <c:pt idx="158">
                  <c:v>75.405888488795767</c:v>
                </c:pt>
                <c:pt idx="159">
                  <c:v>74.907944445540437</c:v>
                </c:pt>
                <c:pt idx="160">
                  <c:v>74.577221960737944</c:v>
                </c:pt>
                <c:pt idx="161">
                  <c:v>74.366052015067723</c:v>
                </c:pt>
                <c:pt idx="162">
                  <c:v>74.230876855912129</c:v>
                </c:pt>
                <c:pt idx="163">
                  <c:v>74.139127359405222</c:v>
                </c:pt>
                <c:pt idx="164">
                  <c:v>74.069815576917236</c:v>
                </c:pt>
                <c:pt idx="165">
                  <c:v>74.01099567001063</c:v>
                </c:pt>
                <c:pt idx="166">
                  <c:v>73.956575843263082</c:v>
                </c:pt>
                <c:pt idx="167">
                  <c:v>73.903744240194186</c:v>
                </c:pt>
                <c:pt idx="168">
                  <c:v>73.851314265753302</c:v>
                </c:pt>
                <c:pt idx="169">
                  <c:v>73.798821403761465</c:v>
                </c:pt>
                <c:pt idx="170">
                  <c:v>73.746092209705211</c:v>
                </c:pt>
                <c:pt idx="171">
                  <c:v>73.69306151210354</c:v>
                </c:pt>
                <c:pt idx="172">
                  <c:v>73.639702714718794</c:v>
                </c:pt>
                <c:pt idx="173">
                  <c:v>73.586003615903991</c:v>
                </c:pt>
                <c:pt idx="174">
                  <c:v>73.531958591157505</c:v>
                </c:pt>
                <c:pt idx="175">
                  <c:v>73.477566072618103</c:v>
                </c:pt>
                <c:pt idx="176">
                  <c:v>73.422827586498101</c:v>
                </c:pt>
                <c:pt idx="177">
                  <c:v>73.367747217265304</c:v>
                </c:pt>
                <c:pt idx="178">
                  <c:v>73.312331192386665</c:v>
                </c:pt>
                <c:pt idx="179">
                  <c:v>73.256587514687027</c:v>
                </c:pt>
                <c:pt idx="180">
                  <c:v>73.200525628000662</c:v>
                </c:pt>
                <c:pt idx="181">
                  <c:v>73.144156114353905</c:v>
                </c:pt>
                <c:pt idx="182">
                  <c:v>73.087490422666875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84.280726145065827</c:v>
                </c:pt>
                <c:pt idx="1">
                  <c:v>84.537457144719085</c:v>
                </c:pt>
                <c:pt idx="2">
                  <c:v>84.793062031361742</c:v>
                </c:pt>
                <c:pt idx="3">
                  <c:v>85.047372834076498</c:v>
                </c:pt>
                <c:pt idx="4">
                  <c:v>85.300201381062337</c:v>
                </c:pt>
                <c:pt idx="5">
                  <c:v>85.551337352405511</c:v>
                </c:pt>
                <c:pt idx="6">
                  <c:v>85.8005462253263</c:v>
                </c:pt>
                <c:pt idx="7">
                  <c:v>86.047567124074874</c:v>
                </c:pt>
                <c:pt idx="8">
                  <c:v>86.292110592180876</c:v>
                </c:pt>
                <c:pt idx="9">
                  <c:v>86.533856311386415</c:v>
                </c:pt>
                <c:pt idx="10">
                  <c:v>86.772450799410962</c:v>
                </c:pt>
                <c:pt idx="11">
                  <c:v>87.007505127782252</c:v>
                </c:pt>
                <c:pt idx="12">
                  <c:v>87.238592711358692</c:v>
                </c:pt>
                <c:pt idx="13">
                  <c:v>87.465247232840056</c:v>
                </c:pt>
                <c:pt idx="14">
                  <c:v>87.686960778416832</c:v>
                </c:pt>
                <c:pt idx="15">
                  <c:v>87.903182274533577</c:v>
                </c:pt>
                <c:pt idx="16">
                  <c:v>88.113316330194479</c:v>
                </c:pt>
                <c:pt idx="17">
                  <c:v>88.316722603806596</c:v>
                </c:pt>
                <c:pt idx="18">
                  <c:v>88.512715827528524</c:v>
                </c:pt>
                <c:pt idx="19">
                  <c:v>88.700566634530659</c:v>
                </c:pt>
                <c:pt idx="20">
                  <c:v>88.879503344300986</c:v>
                </c:pt>
                <c:pt idx="21">
                  <c:v>89.048714866719649</c:v>
                </c:pt>
                <c:pt idx="22">
                  <c:v>89.207354885432764</c:v>
                </c:pt>
                <c:pt idx="23">
                  <c:v>89.354547473258251</c:v>
                </c:pt>
                <c:pt idx="24">
                  <c:v>89.489394275067866</c:v>
                </c:pt>
                <c:pt idx="25">
                  <c:v>89.610983364975652</c:v>
                </c:pt>
                <c:pt idx="26">
                  <c:v>89.718399843167205</c:v>
                </c:pt>
                <c:pt idx="27">
                  <c:v>89.81073818225947</c:v>
                </c:pt>
                <c:pt idx="28">
                  <c:v>89.88711626341528</c:v>
                </c:pt>
                <c:pt idx="29">
                  <c:v>89.946690959359316</c:v>
                </c:pt>
                <c:pt idx="30">
                  <c:v>89.988675027127115</c:v>
                </c:pt>
                <c:pt idx="31">
                  <c:v>90.012354971575618</c:v>
                </c:pt>
                <c:pt idx="32">
                  <c:v>90.017109436825109</c:v>
                </c:pt>
                <c:pt idx="33">
                  <c:v>90.00242758389679</c:v>
                </c:pt>
                <c:pt idx="34">
                  <c:v>89.967926827162898</c:v>
                </c:pt>
                <c:pt idx="35">
                  <c:v>89.913369238836623</c:v>
                </c:pt>
                <c:pt idx="36">
                  <c:v>89.838675898511482</c:v>
                </c:pt>
                <c:pt idx="37">
                  <c:v>89.743938471501991</c:v>
                </c:pt>
                <c:pt idx="38">
                  <c:v>89.629427351022059</c:v>
                </c:pt>
                <c:pt idx="39">
                  <c:v>89.495595797381114</c:v>
                </c:pt>
                <c:pt idx="40">
                  <c:v>89.343079650625867</c:v>
                </c:pt>
                <c:pt idx="41">
                  <c:v>89.172692375170513</c:v>
                </c:pt>
                <c:pt idx="42">
                  <c:v>88.985415405353251</c:v>
                </c:pt>
                <c:pt idx="43">
                  <c:v>88.782383985320905</c:v>
                </c:pt>
                <c:pt idx="44">
                  <c:v>88.564868918646553</c:v>
                </c:pt>
                <c:pt idx="45">
                  <c:v>88.334254845468053</c:v>
                </c:pt>
                <c:pt idx="46">
                  <c:v>88.092015831826814</c:v>
                </c:pt>
                <c:pt idx="47">
                  <c:v>87.839689174480171</c:v>
                </c:pt>
                <c:pt idx="48">
                  <c:v>87.578848386461402</c:v>
                </c:pt>
                <c:pt idx="49">
                  <c:v>87.311076331104815</c:v>
                </c:pt>
                <c:pt idx="50">
                  <c:v>87.037939417655409</c:v>
                </c:pt>
                <c:pt idx="51">
                  <c:v>86.760963667368486</c:v>
                </c:pt>
                <c:pt idx="52">
                  <c:v>86.481613316383644</c:v>
                </c:pt>
                <c:pt idx="53">
                  <c:v>86.201272454123909</c:v>
                </c:pt>
                <c:pt idx="54">
                  <c:v>85.921230017699955</c:v>
                </c:pt>
                <c:pt idx="55">
                  <c:v>85.642668287139472</c:v>
                </c:pt>
                <c:pt idx="56">
                  <c:v>85.366654864566513</c:v>
                </c:pt>
                <c:pt idx="57">
                  <c:v>85.094137981280056</c:v>
                </c:pt>
                <c:pt idx="58">
                  <c:v>84.825944865465473</c:v>
                </c:pt>
                <c:pt idx="59">
                  <c:v>84.56278282238992</c:v>
                </c:pt>
                <c:pt idx="60">
                  <c:v>84.305242628069664</c:v>
                </c:pt>
                <c:pt idx="61">
                  <c:v>84.053803814119661</c:v>
                </c:pt>
                <c:pt idx="62">
                  <c:v>83.808841421911438</c:v>
                </c:pt>
                <c:pt idx="63">
                  <c:v>83.57063382356236</c:v>
                </c:pt>
                <c:pt idx="64">
                  <c:v>83.339371240708076</c:v>
                </c:pt>
                <c:pt idx="65">
                  <c:v>83.115164634710908</c:v>
                </c:pt>
                <c:pt idx="66">
                  <c:v>82.89805468969621</c:v>
                </c:pt>
                <c:pt idx="67">
                  <c:v>82.688020659045108</c:v>
                </c:pt>
                <c:pt idx="68">
                  <c:v>82.48498889393916</c:v>
                </c:pt>
                <c:pt idx="69">
                  <c:v>82.288840917247057</c:v>
                </c:pt>
                <c:pt idx="70">
                  <c:v>82.099420946157792</c:v>
                </c:pt>
                <c:pt idx="71">
                  <c:v>81.916542801774114</c:v>
                </c:pt>
                <c:pt idx="72">
                  <c:v>81.73999617314152</c:v>
                </c:pt>
                <c:pt idx="73">
                  <c:v>81.569552227005673</c:v>
                </c:pt>
                <c:pt idx="74">
                  <c:v>81.404968573318115</c:v>
                </c:pt>
                <c:pt idx="75">
                  <c:v>81.245993610659923</c:v>
                </c:pt>
                <c:pt idx="76">
                  <c:v>81.092370285909908</c:v>
                </c:pt>
                <c:pt idx="77">
                  <c:v>80.943839309270928</c:v>
                </c:pt>
                <c:pt idx="78">
                  <c:v>80.800141869776809</c:v>
                </c:pt>
                <c:pt idx="79">
                  <c:v>80.661021898196594</c:v>
                </c:pt>
                <c:pt idx="80">
                  <c:v>80.526227924327188</c:v>
                </c:pt>
                <c:pt idx="81">
                  <c:v>80.395514574453784</c:v>
                </c:pt>
                <c:pt idx="82">
                  <c:v>80.268643752625849</c:v>
                </c:pt>
                <c:pt idx="83">
                  <c:v>80.145385546644121</c:v>
                </c:pt>
                <c:pt idx="84">
                  <c:v>80.025518896525725</c:v>
                </c:pt>
                <c:pt idx="85">
                  <c:v>79.908832059896326</c:v>
                </c:pt>
                <c:pt idx="86">
                  <c:v>79.795122905397619</c:v>
                </c:pt>
                <c:pt idx="87">
                  <c:v>79.684199061901296</c:v>
                </c:pt>
                <c:pt idx="88">
                  <c:v>79.575877948160112</c:v>
                </c:pt>
                <c:pt idx="89">
                  <c:v>79.469986704559076</c:v>
                </c:pt>
                <c:pt idx="90">
                  <c:v>79.366362045878446</c:v>
                </c:pt>
                <c:pt idx="91">
                  <c:v>79.264850051467803</c:v>
                </c:pt>
                <c:pt idx="92">
                  <c:v>79.165305906958537</c:v>
                </c:pt>
                <c:pt idx="93">
                  <c:v>79.067593609604415</c:v>
                </c:pt>
                <c:pt idx="94">
                  <c:v>78.971585647533786</c:v>
                </c:pt>
                <c:pt idx="95">
                  <c:v>78.877162661600451</c:v>
                </c:pt>
                <c:pt idx="96">
                  <c:v>78.784213097125644</c:v>
                </c:pt>
                <c:pt idx="97">
                  <c:v>78.692632851608167</c:v>
                </c:pt>
                <c:pt idx="98">
                  <c:v>78.602324923429606</c:v>
                </c:pt>
                <c:pt idx="99">
                  <c:v>78.513199065678052</c:v>
                </c:pt>
                <c:pt idx="100">
                  <c:v>78.425171448441802</c:v>
                </c:pt>
                <c:pt idx="101">
                  <c:v>78.338164332267269</c:v>
                </c:pt>
                <c:pt idx="102">
                  <c:v>78.252105754918944</c:v>
                </c:pt>
                <c:pt idx="103">
                  <c:v>78.166929233110665</c:v>
                </c:pt>
                <c:pt idx="104">
                  <c:v>78.082573480483518</c:v>
                </c:pt>
                <c:pt idx="105">
                  <c:v>77.998982142775759</c:v>
                </c:pt>
                <c:pt idx="106">
                  <c:v>77.916103550852611</c:v>
                </c:pt>
                <c:pt idx="107">
                  <c:v>77.833890492031173</c:v>
                </c:pt>
                <c:pt idx="108">
                  <c:v>77.75229999993681</c:v>
                </c:pt>
                <c:pt idx="109">
                  <c:v>77.671293162954683</c:v>
                </c:pt>
                <c:pt idx="110">
                  <c:v>77.59083495118675</c:v>
                </c:pt>
                <c:pt idx="111">
                  <c:v>77.510894061681469</c:v>
                </c:pt>
                <c:pt idx="112">
                  <c:v>77.431442781563831</c:v>
                </c:pt>
                <c:pt idx="113">
                  <c:v>77.352456868551229</c:v>
                </c:pt>
                <c:pt idx="114">
                  <c:v>77.273915448186145</c:v>
                </c:pt>
                <c:pt idx="115">
                  <c:v>77.195800926947186</c:v>
                </c:pt>
                <c:pt idx="116">
                  <c:v>77.118098920204076</c:v>
                </c:pt>
                <c:pt idx="117">
                  <c:v>77.040798193755734</c:v>
                </c:pt>
                <c:pt idx="118">
                  <c:v>76.963890617428817</c:v>
                </c:pt>
                <c:pt idx="119">
                  <c:v>76.887371128906679</c:v>
                </c:pt>
                <c:pt idx="120">
                  <c:v>76.811237705606786</c:v>
                </c:pt>
                <c:pt idx="121">
                  <c:v>76.735491342020566</c:v>
                </c:pt>
                <c:pt idx="122">
                  <c:v>76.66013602947595</c:v>
                </c:pt>
                <c:pt idx="123">
                  <c:v>76.585178734779774</c:v>
                </c:pt>
                <c:pt idx="124">
                  <c:v>76.510629373652421</c:v>
                </c:pt>
                <c:pt idx="125">
                  <c:v>76.436500774291943</c:v>
                </c:pt>
                <c:pt idx="126">
                  <c:v>76.362808625817109</c:v>
                </c:pt>
                <c:pt idx="127">
                  <c:v>76.289571405765926</c:v>
                </c:pt>
                <c:pt idx="128">
                  <c:v>76.216810280301175</c:v>
                </c:pt>
                <c:pt idx="129">
                  <c:v>76.144548970344815</c:v>
                </c:pt>
                <c:pt idx="130">
                  <c:v>76.07281357658195</c:v>
                </c:pt>
                <c:pt idx="131">
                  <c:v>76.001632356209342</c:v>
                </c:pt>
                <c:pt idx="132">
                  <c:v>75.931035444527254</c:v>
                </c:pt>
                <c:pt idx="133">
                  <c:v>75.861054515062861</c:v>
                </c:pt>
                <c:pt idx="134">
                  <c:v>75.791722372954567</c:v>
                </c:pt>
                <c:pt idx="135">
                  <c:v>75.72307247788261</c:v>
                </c:pt>
                <c:pt idx="136">
                  <c:v>75.65513839496974</c:v>
                </c:pt>
                <c:pt idx="137">
                  <c:v>75.587953174816434</c:v>
                </c:pt>
                <c:pt idx="138">
                  <c:v>75.521548667175239</c:v>
                </c:pt>
                <c:pt idx="139">
                  <c:v>75.455954776640993</c:v>
                </c:pt>
                <c:pt idx="140">
                  <c:v>75.391198673013548</c:v>
                </c:pt>
                <c:pt idx="141">
                  <c:v>75.327303973482657</c:v>
                </c:pt>
                <c:pt idx="142">
                  <c:v>75.264289918217344</c:v>
                </c:pt>
                <c:pt idx="143">
                  <c:v>75.20217056498808</c:v>
                </c:pt>
                <c:pt idx="144">
                  <c:v>75.140954031726523</c:v>
                </c:pt>
                <c:pt idx="145">
                  <c:v>75.080641818041968</c:v>
                </c:pt>
                <c:pt idx="146">
                  <c:v>75.0212282372933</c:v>
                </c:pt>
                <c:pt idx="147">
                  <c:v>74.962699989556342</c:v>
                </c:pt>
                <c:pt idx="148">
                  <c:v>74.905035902545933</c:v>
                </c:pt>
                <c:pt idx="149">
                  <c:v>74.848206862220152</c:v>
                </c:pt>
                <c:pt idx="150">
                  <c:v>74.792175947579253</c:v>
                </c:pt>
                <c:pt idx="151">
                  <c:v>74.736898775431001</c:v>
                </c:pt>
                <c:pt idx="152">
                  <c:v>74.682324051175243</c:v>
                </c:pt>
                <c:pt idx="153">
                  <c:v>74.628394311645138</c:v>
                </c:pt>
                <c:pt idx="154">
                  <c:v>74.575046836486365</c:v>
                </c:pt>
                <c:pt idx="155">
                  <c:v>74.522214696213382</c:v>
                </c:pt>
                <c:pt idx="156">
                  <c:v>74.469827898606582</c:v>
                </c:pt>
                <c:pt idx="157">
                  <c:v>74.417814591004344</c:v>
                </c:pt>
                <c:pt idx="158">
                  <c:v>74.36610227456714</c:v>
                </c:pt>
                <c:pt idx="159">
                  <c:v>74.314618987775972</c:v>
                </c:pt>
                <c:pt idx="160">
                  <c:v>74.263294420056496</c:v>
                </c:pt>
                <c:pt idx="161">
                  <c:v>74.212060922081122</c:v>
                </c:pt>
                <c:pt idx="162">
                  <c:v>74.1608543864251</c:v>
                </c:pt>
                <c:pt idx="163">
                  <c:v>74.109614980210992</c:v>
                </c:pt>
                <c:pt idx="164">
                  <c:v>74.058287719526135</c:v>
                </c:pt>
                <c:pt idx="165">
                  <c:v>74.006822883170528</c:v>
                </c:pt>
                <c:pt idx="166">
                  <c:v>73.955176270218558</c:v>
                </c:pt>
                <c:pt idx="167">
                  <c:v>73.903309311632583</c:v>
                </c:pt>
                <c:pt idx="168">
                  <c:v>73.851189050562368</c:v>
                </c:pt>
                <c:pt idx="169">
                  <c:v>73.798788008954475</c:v>
                </c:pt>
                <c:pt idx="170">
                  <c:v>73.746083959742833</c:v>
                </c:pt>
                <c:pt idx="171">
                  <c:v>73.693059624345011</c:v>
                </c:pt>
                <c:pt idx="172">
                  <c:v>73.63970231465008</c:v>
                </c:pt>
                <c:pt idx="173">
                  <c:v>73.586003537382155</c:v>
                </c:pt>
                <c:pt idx="174">
                  <c:v>73.531958576885344</c:v>
                </c:pt>
                <c:pt idx="175">
                  <c:v>73.4775660702159</c:v>
                </c:pt>
                <c:pt idx="176">
                  <c:v>73.422827586123702</c:v>
                </c:pt>
                <c:pt idx="177">
                  <c:v>73.367747217211274</c:v>
                </c:pt>
                <c:pt idx="178">
                  <c:v>73.312331192379446</c:v>
                </c:pt>
                <c:pt idx="179">
                  <c:v>73.256587514686132</c:v>
                </c:pt>
                <c:pt idx="180">
                  <c:v>73.200525628000563</c:v>
                </c:pt>
                <c:pt idx="181">
                  <c:v>73.144156114353891</c:v>
                </c:pt>
                <c:pt idx="182">
                  <c:v>73.087490422666875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87.8</c:v>
                </c:pt>
                <c:pt idx="1">
                  <c:v>86.6</c:v>
                </c:pt>
                <c:pt idx="2">
                  <c:v>87.2</c:v>
                </c:pt>
                <c:pt idx="3">
                  <c:v>88.066999999999993</c:v>
                </c:pt>
                <c:pt idx="4">
                  <c:v>87.2</c:v>
                </c:pt>
                <c:pt idx="5">
                  <c:v>87.6</c:v>
                </c:pt>
                <c:pt idx="6">
                  <c:v>87.2</c:v>
                </c:pt>
                <c:pt idx="7">
                  <c:v>86.066999999999993</c:v>
                </c:pt>
                <c:pt idx="8">
                  <c:v>86.466999999999999</c:v>
                </c:pt>
                <c:pt idx="9">
                  <c:v>86.933000000000007</c:v>
                </c:pt>
                <c:pt idx="10">
                  <c:v>87.266999999999996</c:v>
                </c:pt>
                <c:pt idx="11">
                  <c:v>87.533000000000001</c:v>
                </c:pt>
                <c:pt idx="12">
                  <c:v>88.733000000000004</c:v>
                </c:pt>
                <c:pt idx="13">
                  <c:v>87.466999999999999</c:v>
                </c:pt>
                <c:pt idx="14">
                  <c:v>87.2</c:v>
                </c:pt>
                <c:pt idx="15">
                  <c:v>86.733000000000004</c:v>
                </c:pt>
                <c:pt idx="16">
                  <c:v>87.266999999999996</c:v>
                </c:pt>
                <c:pt idx="17">
                  <c:v>87.2</c:v>
                </c:pt>
                <c:pt idx="18">
                  <c:v>86.533000000000001</c:v>
                </c:pt>
                <c:pt idx="19">
                  <c:v>87.6</c:v>
                </c:pt>
                <c:pt idx="20">
                  <c:v>87.4</c:v>
                </c:pt>
                <c:pt idx="21">
                  <c:v>88.667000000000002</c:v>
                </c:pt>
                <c:pt idx="22">
                  <c:v>88.8</c:v>
                </c:pt>
                <c:pt idx="23">
                  <c:v>88.533000000000001</c:v>
                </c:pt>
                <c:pt idx="24">
                  <c:v>88.733000000000004</c:v>
                </c:pt>
                <c:pt idx="25">
                  <c:v>88.8</c:v>
                </c:pt>
                <c:pt idx="26">
                  <c:v>89</c:v>
                </c:pt>
                <c:pt idx="27">
                  <c:v>89.332999999999998</c:v>
                </c:pt>
                <c:pt idx="28">
                  <c:v>90.466999999999999</c:v>
                </c:pt>
                <c:pt idx="29">
                  <c:v>90.2</c:v>
                </c:pt>
                <c:pt idx="30">
                  <c:v>91.533000000000001</c:v>
                </c:pt>
                <c:pt idx="31">
                  <c:v>92.332999999999998</c:v>
                </c:pt>
                <c:pt idx="32">
                  <c:v>91.733000000000004</c:v>
                </c:pt>
                <c:pt idx="33">
                  <c:v>92</c:v>
                </c:pt>
                <c:pt idx="34">
                  <c:v>92.867000000000004</c:v>
                </c:pt>
                <c:pt idx="35">
                  <c:v>93.2</c:v>
                </c:pt>
                <c:pt idx="36">
                  <c:v>93.667000000000002</c:v>
                </c:pt>
                <c:pt idx="37">
                  <c:v>93.266999999999996</c:v>
                </c:pt>
                <c:pt idx="38">
                  <c:v>95</c:v>
                </c:pt>
                <c:pt idx="39">
                  <c:v>95.6</c:v>
                </c:pt>
                <c:pt idx="40">
                  <c:v>96.332999999999998</c:v>
                </c:pt>
                <c:pt idx="41">
                  <c:v>97.066999999999993</c:v>
                </c:pt>
                <c:pt idx="42">
                  <c:v>97.533000000000001</c:v>
                </c:pt>
                <c:pt idx="43">
                  <c:v>99.733000000000004</c:v>
                </c:pt>
                <c:pt idx="44">
                  <c:v>100.95</c:v>
                </c:pt>
                <c:pt idx="45">
                  <c:v>102.81699999999999</c:v>
                </c:pt>
                <c:pt idx="46">
                  <c:v>106.43300000000001</c:v>
                </c:pt>
                <c:pt idx="47">
                  <c:v>109.25</c:v>
                </c:pt>
                <c:pt idx="48">
                  <c:v>112.367</c:v>
                </c:pt>
                <c:pt idx="49">
                  <c:v>117.583</c:v>
                </c:pt>
                <c:pt idx="50">
                  <c:v>124.967</c:v>
                </c:pt>
                <c:pt idx="51">
                  <c:v>132.733</c:v>
                </c:pt>
                <c:pt idx="52">
                  <c:v>144.483</c:v>
                </c:pt>
                <c:pt idx="53">
                  <c:v>157.25</c:v>
                </c:pt>
                <c:pt idx="54">
                  <c:v>172.61699999999999</c:v>
                </c:pt>
                <c:pt idx="55">
                  <c:v>189.05</c:v>
                </c:pt>
                <c:pt idx="56">
                  <c:v>206.5</c:v>
                </c:pt>
                <c:pt idx="57">
                  <c:v>220.233</c:v>
                </c:pt>
                <c:pt idx="58">
                  <c:v>230.5</c:v>
                </c:pt>
                <c:pt idx="59">
                  <c:v>237.9</c:v>
                </c:pt>
                <c:pt idx="60">
                  <c:v>241.167</c:v>
                </c:pt>
                <c:pt idx="61">
                  <c:v>241.2</c:v>
                </c:pt>
                <c:pt idx="62">
                  <c:v>235.78299999999999</c:v>
                </c:pt>
                <c:pt idx="63">
                  <c:v>223.333</c:v>
                </c:pt>
                <c:pt idx="64">
                  <c:v>202.13300000000001</c:v>
                </c:pt>
                <c:pt idx="65">
                  <c:v>173.31700000000001</c:v>
                </c:pt>
                <c:pt idx="66">
                  <c:v>141.18299999999999</c:v>
                </c:pt>
                <c:pt idx="67">
                  <c:v>108.95</c:v>
                </c:pt>
                <c:pt idx="68">
                  <c:v>92.733000000000004</c:v>
                </c:pt>
                <c:pt idx="69">
                  <c:v>90.8</c:v>
                </c:pt>
                <c:pt idx="70">
                  <c:v>93</c:v>
                </c:pt>
                <c:pt idx="71">
                  <c:v>95.466999999999999</c:v>
                </c:pt>
                <c:pt idx="72">
                  <c:v>100.4</c:v>
                </c:pt>
                <c:pt idx="73">
                  <c:v>105.717</c:v>
                </c:pt>
                <c:pt idx="74">
                  <c:v>112.617</c:v>
                </c:pt>
                <c:pt idx="75">
                  <c:v>120.56699999999999</c:v>
                </c:pt>
                <c:pt idx="76">
                  <c:v>131.15</c:v>
                </c:pt>
                <c:pt idx="77">
                  <c:v>144.5</c:v>
                </c:pt>
                <c:pt idx="78">
                  <c:v>156.9</c:v>
                </c:pt>
                <c:pt idx="79">
                  <c:v>170.13300000000001</c:v>
                </c:pt>
                <c:pt idx="80">
                  <c:v>182.3</c:v>
                </c:pt>
                <c:pt idx="81">
                  <c:v>190.18299999999999</c:v>
                </c:pt>
                <c:pt idx="82">
                  <c:v>196.88300000000001</c:v>
                </c:pt>
                <c:pt idx="83">
                  <c:v>195.81700000000001</c:v>
                </c:pt>
                <c:pt idx="84">
                  <c:v>189.13300000000001</c:v>
                </c:pt>
                <c:pt idx="85">
                  <c:v>172.21700000000001</c:v>
                </c:pt>
                <c:pt idx="86">
                  <c:v>149.983</c:v>
                </c:pt>
                <c:pt idx="87">
                  <c:v>122.7</c:v>
                </c:pt>
                <c:pt idx="88">
                  <c:v>95.466999999999999</c:v>
                </c:pt>
                <c:pt idx="89">
                  <c:v>79.132999999999996</c:v>
                </c:pt>
                <c:pt idx="90">
                  <c:v>75.733000000000004</c:v>
                </c:pt>
                <c:pt idx="91">
                  <c:v>75.400000000000006</c:v>
                </c:pt>
                <c:pt idx="92">
                  <c:v>76.332999999999998</c:v>
                </c:pt>
                <c:pt idx="93">
                  <c:v>75.733000000000004</c:v>
                </c:pt>
                <c:pt idx="94">
                  <c:v>76.933000000000007</c:v>
                </c:pt>
                <c:pt idx="95">
                  <c:v>74.8</c:v>
                </c:pt>
                <c:pt idx="96">
                  <c:v>75.933000000000007</c:v>
                </c:pt>
                <c:pt idx="97">
                  <c:v>76</c:v>
                </c:pt>
                <c:pt idx="98">
                  <c:v>76</c:v>
                </c:pt>
                <c:pt idx="99">
                  <c:v>76.466999999999999</c:v>
                </c:pt>
                <c:pt idx="100">
                  <c:v>77.667000000000002</c:v>
                </c:pt>
                <c:pt idx="101">
                  <c:v>77.400000000000006</c:v>
                </c:pt>
                <c:pt idx="102">
                  <c:v>77.8</c:v>
                </c:pt>
                <c:pt idx="103">
                  <c:v>77.400000000000006</c:v>
                </c:pt>
                <c:pt idx="104">
                  <c:v>77.400000000000006</c:v>
                </c:pt>
                <c:pt idx="105">
                  <c:v>77.667000000000002</c:v>
                </c:pt>
                <c:pt idx="106">
                  <c:v>78.332999999999998</c:v>
                </c:pt>
                <c:pt idx="107">
                  <c:v>77.8</c:v>
                </c:pt>
                <c:pt idx="108">
                  <c:v>77.533000000000001</c:v>
                </c:pt>
                <c:pt idx="109">
                  <c:v>77.8</c:v>
                </c:pt>
                <c:pt idx="110">
                  <c:v>78.466999999999999</c:v>
                </c:pt>
                <c:pt idx="111">
                  <c:v>76.867000000000004</c:v>
                </c:pt>
                <c:pt idx="112">
                  <c:v>77.400000000000006</c:v>
                </c:pt>
                <c:pt idx="113">
                  <c:v>77.733000000000004</c:v>
                </c:pt>
                <c:pt idx="114">
                  <c:v>79.266999999999996</c:v>
                </c:pt>
                <c:pt idx="115">
                  <c:v>79.933000000000007</c:v>
                </c:pt>
                <c:pt idx="116">
                  <c:v>81.599999999999994</c:v>
                </c:pt>
                <c:pt idx="117">
                  <c:v>84.2</c:v>
                </c:pt>
                <c:pt idx="118">
                  <c:v>85.4</c:v>
                </c:pt>
                <c:pt idx="119">
                  <c:v>86.933000000000007</c:v>
                </c:pt>
                <c:pt idx="120">
                  <c:v>88.8</c:v>
                </c:pt>
                <c:pt idx="121">
                  <c:v>88.332999999999998</c:v>
                </c:pt>
                <c:pt idx="122">
                  <c:v>88.266999999999996</c:v>
                </c:pt>
                <c:pt idx="123">
                  <c:v>88.117000000000004</c:v>
                </c:pt>
                <c:pt idx="124">
                  <c:v>85</c:v>
                </c:pt>
                <c:pt idx="125">
                  <c:v>83.533000000000001</c:v>
                </c:pt>
                <c:pt idx="126">
                  <c:v>80.733000000000004</c:v>
                </c:pt>
                <c:pt idx="127">
                  <c:v>78.733000000000004</c:v>
                </c:pt>
                <c:pt idx="128">
                  <c:v>77.2</c:v>
                </c:pt>
                <c:pt idx="129">
                  <c:v>76.2</c:v>
                </c:pt>
                <c:pt idx="130">
                  <c:v>75.132999999999996</c:v>
                </c:pt>
                <c:pt idx="131">
                  <c:v>74.400000000000006</c:v>
                </c:pt>
                <c:pt idx="132">
                  <c:v>73.667000000000002</c:v>
                </c:pt>
                <c:pt idx="133">
                  <c:v>74.733000000000004</c:v>
                </c:pt>
                <c:pt idx="134">
                  <c:v>73.933000000000007</c:v>
                </c:pt>
                <c:pt idx="135">
                  <c:v>73.183000000000007</c:v>
                </c:pt>
                <c:pt idx="136">
                  <c:v>72.733000000000004</c:v>
                </c:pt>
                <c:pt idx="137">
                  <c:v>73.582999999999998</c:v>
                </c:pt>
                <c:pt idx="138">
                  <c:v>72.483000000000004</c:v>
                </c:pt>
                <c:pt idx="139">
                  <c:v>73.667000000000002</c:v>
                </c:pt>
                <c:pt idx="140">
                  <c:v>73.8</c:v>
                </c:pt>
                <c:pt idx="141">
                  <c:v>74.332999999999998</c:v>
                </c:pt>
                <c:pt idx="142">
                  <c:v>75.066999999999993</c:v>
                </c:pt>
                <c:pt idx="143">
                  <c:v>74.533000000000001</c:v>
                </c:pt>
                <c:pt idx="144">
                  <c:v>75.400000000000006</c:v>
                </c:pt>
                <c:pt idx="145">
                  <c:v>75.332999999999998</c:v>
                </c:pt>
                <c:pt idx="146">
                  <c:v>76</c:v>
                </c:pt>
                <c:pt idx="147">
                  <c:v>77.466999999999999</c:v>
                </c:pt>
                <c:pt idx="148">
                  <c:v>78.867000000000004</c:v>
                </c:pt>
                <c:pt idx="149">
                  <c:v>79.582999999999998</c:v>
                </c:pt>
                <c:pt idx="150">
                  <c:v>81.132999999999996</c:v>
                </c:pt>
                <c:pt idx="151">
                  <c:v>80.2</c:v>
                </c:pt>
                <c:pt idx="152">
                  <c:v>79.933000000000007</c:v>
                </c:pt>
                <c:pt idx="153">
                  <c:v>78.783000000000001</c:v>
                </c:pt>
                <c:pt idx="154">
                  <c:v>77.400000000000006</c:v>
                </c:pt>
                <c:pt idx="155">
                  <c:v>75.667000000000002</c:v>
                </c:pt>
                <c:pt idx="156">
                  <c:v>75.2</c:v>
                </c:pt>
                <c:pt idx="157">
                  <c:v>73.332999999999998</c:v>
                </c:pt>
                <c:pt idx="158">
                  <c:v>72.132999999999996</c:v>
                </c:pt>
                <c:pt idx="159">
                  <c:v>72.233000000000004</c:v>
                </c:pt>
                <c:pt idx="160">
                  <c:v>71.400000000000006</c:v>
                </c:pt>
                <c:pt idx="161">
                  <c:v>71.417000000000002</c:v>
                </c:pt>
                <c:pt idx="162">
                  <c:v>72.099999999999994</c:v>
                </c:pt>
                <c:pt idx="163">
                  <c:v>70.95</c:v>
                </c:pt>
                <c:pt idx="164">
                  <c:v>71.349999999999994</c:v>
                </c:pt>
                <c:pt idx="165">
                  <c:v>71.400000000000006</c:v>
                </c:pt>
                <c:pt idx="166">
                  <c:v>71.283000000000001</c:v>
                </c:pt>
                <c:pt idx="167">
                  <c:v>71</c:v>
                </c:pt>
                <c:pt idx="168">
                  <c:v>71.283000000000001</c:v>
                </c:pt>
                <c:pt idx="169">
                  <c:v>70.917000000000002</c:v>
                </c:pt>
                <c:pt idx="170">
                  <c:v>72</c:v>
                </c:pt>
                <c:pt idx="171">
                  <c:v>71.332999999999998</c:v>
                </c:pt>
                <c:pt idx="172">
                  <c:v>72</c:v>
                </c:pt>
                <c:pt idx="173">
                  <c:v>70.900000000000006</c:v>
                </c:pt>
                <c:pt idx="174">
                  <c:v>71.283000000000001</c:v>
                </c:pt>
                <c:pt idx="175">
                  <c:v>71.382999999999996</c:v>
                </c:pt>
                <c:pt idx="176">
                  <c:v>69.966999999999999</c:v>
                </c:pt>
                <c:pt idx="177">
                  <c:v>71.400000000000006</c:v>
                </c:pt>
                <c:pt idx="178">
                  <c:v>70.082999999999998</c:v>
                </c:pt>
                <c:pt idx="179">
                  <c:v>70.966999999999999</c:v>
                </c:pt>
                <c:pt idx="180">
                  <c:v>71.25</c:v>
                </c:pt>
                <c:pt idx="181">
                  <c:v>72.183000000000007</c:v>
                </c:pt>
                <c:pt idx="182">
                  <c:v>69.733000000000004</c:v>
                </c:pt>
                <c:pt idx="183">
                  <c:v>70.150000000000006</c:v>
                </c:pt>
                <c:pt idx="184">
                  <c:v>70.266999999999996</c:v>
                </c:pt>
                <c:pt idx="185">
                  <c:v>70.95</c:v>
                </c:pt>
                <c:pt idx="186">
                  <c:v>69.882999999999996</c:v>
                </c:pt>
                <c:pt idx="187">
                  <c:v>70.733000000000004</c:v>
                </c:pt>
                <c:pt idx="188">
                  <c:v>70.650000000000006</c:v>
                </c:pt>
                <c:pt idx="189">
                  <c:v>71.082999999999998</c:v>
                </c:pt>
                <c:pt idx="190">
                  <c:v>70.117000000000004</c:v>
                </c:pt>
                <c:pt idx="191">
                  <c:v>71.533000000000001</c:v>
                </c:pt>
                <c:pt idx="192">
                  <c:v>70.283000000000001</c:v>
                </c:pt>
                <c:pt idx="193">
                  <c:v>70.667000000000002</c:v>
                </c:pt>
                <c:pt idx="194">
                  <c:v>71.683000000000007</c:v>
                </c:pt>
                <c:pt idx="195">
                  <c:v>70.3</c:v>
                </c:pt>
                <c:pt idx="196">
                  <c:v>70.117000000000004</c:v>
                </c:pt>
                <c:pt idx="197">
                  <c:v>71.183000000000007</c:v>
                </c:pt>
                <c:pt idx="198">
                  <c:v>71.033000000000001</c:v>
                </c:pt>
                <c:pt idx="199">
                  <c:v>70.983000000000004</c:v>
                </c:pt>
                <c:pt idx="200">
                  <c:v>71.367000000000004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84.729875873471229</c:v>
                </c:pt>
                <c:pt idx="1">
                  <c:v>84.96424968923769</c:v>
                </c:pt>
                <c:pt idx="2">
                  <c:v>85.197415886447075</c:v>
                </c:pt>
                <c:pt idx="3">
                  <c:v>85.429210286795794</c:v>
                </c:pt>
                <c:pt idx="4">
                  <c:v>85.659449756416109</c:v>
                </c:pt>
                <c:pt idx="5">
                  <c:v>85.887930401899524</c:v>
                </c:pt>
                <c:pt idx="6">
                  <c:v>86.114425661500178</c:v>
                </c:pt>
                <c:pt idx="7">
                  <c:v>86.338684300570932</c:v>
                </c:pt>
                <c:pt idx="8">
                  <c:v>86.560428325024716</c:v>
                </c:pt>
                <c:pt idx="9">
                  <c:v>86.77935083246831</c:v>
                </c:pt>
                <c:pt idx="10">
                  <c:v>86.995113827876864</c:v>
                </c:pt>
                <c:pt idx="11">
                  <c:v>87.207346039630679</c:v>
                </c:pt>
                <c:pt idx="12">
                  <c:v>87.415640782985022</c:v>
                </c:pt>
                <c:pt idx="13">
                  <c:v>87.619553932497098</c:v>
                </c:pt>
                <c:pt idx="14">
                  <c:v>87.818602084090443</c:v>
                </c:pt>
                <c:pt idx="15">
                  <c:v>88.012261013779536</c:v>
                </c:pt>
                <c:pt idx="16">
                  <c:v>88.199964577674024</c:v>
                </c:pt>
                <c:pt idx="17">
                  <c:v>88.381104253302951</c:v>
                </c:pt>
                <c:pt idx="18">
                  <c:v>88.55502960589196</c:v>
                </c:pt>
                <c:pt idx="19">
                  <c:v>88.721050090880041</c:v>
                </c:pt>
                <c:pt idx="20">
                  <c:v>88.8784387993216</c:v>
                </c:pt>
                <c:pt idx="21">
                  <c:v>89.026439049931497</c:v>
                </c:pt>
                <c:pt idx="22">
                  <c:v>89.164275177532275</c:v>
                </c:pt>
                <c:pt idx="23">
                  <c:v>89.291169525004165</c:v>
                </c:pt>
                <c:pt idx="24">
                  <c:v>89.406368592875381</c:v>
                </c:pt>
                <c:pt idx="25">
                  <c:v>89.509182629078964</c:v>
                </c:pt>
                <c:pt idx="26">
                  <c:v>89.599044748031957</c:v>
                </c:pt>
                <c:pt idx="27">
                  <c:v>89.675598038909854</c:v>
                </c:pt>
                <c:pt idx="28">
                  <c:v>89.738822105235002</c:v>
                </c:pt>
                <c:pt idx="29">
                  <c:v>89.789214039877237</c:v>
                </c:pt>
                <c:pt idx="30">
                  <c:v>89.828042815303277</c:v>
                </c:pt>
                <c:pt idx="31">
                  <c:v>89.85770009160909</c:v>
                </c:pt>
                <c:pt idx="32">
                  <c:v>89.882173876010867</c:v>
                </c:pt>
                <c:pt idx="33">
                  <c:v>89.90767333551463</c:v>
                </c:pt>
                <c:pt idx="34">
                  <c:v>89.943432034473403</c:v>
                </c:pt>
                <c:pt idx="35">
                  <c:v>90.002711270763996</c:v>
                </c:pt>
                <c:pt idx="36">
                  <c:v>90.10401313249821</c:v>
                </c:pt>
                <c:pt idx="37">
                  <c:v>90.272492528339384</c:v>
                </c:pt>
                <c:pt idx="38">
                  <c:v>90.541527293838385</c:v>
                </c:pt>
                <c:pt idx="39">
                  <c:v>90.954364983978692</c:v>
                </c:pt>
                <c:pt idx="40">
                  <c:v>91.565715069670034</c:v>
                </c:pt>
                <c:pt idx="41">
                  <c:v>92.44309900504156</c:v>
                </c:pt>
                <c:pt idx="42">
                  <c:v>93.667713635971609</c:v>
                </c:pt>
                <c:pt idx="43">
                  <c:v>95.334514036324038</c:v>
                </c:pt>
                <c:pt idx="44">
                  <c:v>97.551190888317606</c:v>
                </c:pt>
                <c:pt idx="45">
                  <c:v>100.43571728561643</c:v>
                </c:pt>
                <c:pt idx="46">
                  <c:v>104.11218254583525</c:v>
                </c:pt>
                <c:pt idx="47">
                  <c:v>108.70472612869736</c:v>
                </c:pt>
                <c:pt idx="48">
                  <c:v>114.32953791168711</c:v>
                </c:pt>
                <c:pt idx="49">
                  <c:v>121.08509907147383</c:v>
                </c:pt>
                <c:pt idx="50">
                  <c:v>129.04108811454697</c:v>
                </c:pt>
                <c:pt idx="51">
                  <c:v>138.22664574817483</c:v>
                </c:pt>
                <c:pt idx="52">
                  <c:v>148.61894403254644</c:v>
                </c:pt>
                <c:pt idx="53">
                  <c:v>160.13317359374042</c:v>
                </c:pt>
                <c:pt idx="54">
                  <c:v>172.61494794163238</c:v>
                </c:pt>
                <c:pt idx="55">
                  <c:v>185.83496628543438</c:v>
                </c:pt>
                <c:pt idx="56">
                  <c:v>199.48116317472767</c:v>
                </c:pt>
                <c:pt idx="57">
                  <c:v>213.13060443505532</c:v>
                </c:pt>
                <c:pt idx="58">
                  <c:v>226.16017404088041</c:v>
                </c:pt>
                <c:pt idx="59">
                  <c:v>237.54491462808616</c:v>
                </c:pt>
                <c:pt idx="60">
                  <c:v>245.56860212820848</c:v>
                </c:pt>
                <c:pt idx="61">
                  <c:v>247.69809251030702</c:v>
                </c:pt>
                <c:pt idx="62">
                  <c:v>241.10540394140972</c:v>
                </c:pt>
                <c:pt idx="63">
                  <c:v>224.10647231725267</c:v>
                </c:pt>
                <c:pt idx="64">
                  <c:v>197.87502689842913</c:v>
                </c:pt>
                <c:pt idx="65">
                  <c:v>166.94418214195559</c:v>
                </c:pt>
                <c:pt idx="66">
                  <c:v>137.55194845701618</c:v>
                </c:pt>
                <c:pt idx="67">
                  <c:v>114.76907938718523</c:v>
                </c:pt>
                <c:pt idx="68">
                  <c:v>100.55799275236758</c:v>
                </c:pt>
                <c:pt idx="69">
                  <c:v>93.97086606914182</c:v>
                </c:pt>
                <c:pt idx="70">
                  <c:v>92.761184717202468</c:v>
                </c:pt>
                <c:pt idx="71">
                  <c:v>94.891871934685867</c:v>
                </c:pt>
                <c:pt idx="72">
                  <c:v>99.143954193635366</c:v>
                </c:pt>
                <c:pt idx="73">
                  <c:v>105.0054405174168</c:v>
                </c:pt>
                <c:pt idx="74">
                  <c:v>112.33602627012795</c:v>
                </c:pt>
                <c:pt idx="75">
                  <c:v>121.10304155087704</c:v>
                </c:pt>
                <c:pt idx="76">
                  <c:v>131.23996699994768</c:v>
                </c:pt>
                <c:pt idx="77">
                  <c:v>142.58323249189903</c:v>
                </c:pt>
                <c:pt idx="78">
                  <c:v>154.84351623097049</c:v>
                </c:pt>
                <c:pt idx="79">
                  <c:v>167.57786198079054</c:v>
                </c:pt>
                <c:pt idx="80">
                  <c:v>180.10444191924978</c:v>
                </c:pt>
                <c:pt idx="81">
                  <c:v>191.25645077371621</c:v>
                </c:pt>
                <c:pt idx="82">
                  <c:v>198.95335936935402</c:v>
                </c:pt>
                <c:pt idx="83">
                  <c:v>200.01401117226018</c:v>
                </c:pt>
                <c:pt idx="84">
                  <c:v>191.17207088604366</c:v>
                </c:pt>
                <c:pt idx="85">
                  <c:v>171.61065034595967</c:v>
                </c:pt>
                <c:pt idx="86">
                  <c:v>145.07006221728778</c:v>
                </c:pt>
                <c:pt idx="87">
                  <c:v>118.62610789480327</c:v>
                </c:pt>
                <c:pt idx="88">
                  <c:v>98.422464570251165</c:v>
                </c:pt>
                <c:pt idx="89">
                  <c:v>86.399692542010342</c:v>
                </c:pt>
                <c:pt idx="90">
                  <c:v>80.772030819358918</c:v>
                </c:pt>
                <c:pt idx="91">
                  <c:v>78.662865146819541</c:v>
                </c:pt>
                <c:pt idx="92">
                  <c:v>77.989309709040313</c:v>
                </c:pt>
                <c:pt idx="93">
                  <c:v>77.760977827398847</c:v>
                </c:pt>
                <c:pt idx="94">
                  <c:v>77.639756146259259</c:v>
                </c:pt>
                <c:pt idx="95">
                  <c:v>77.539650103657507</c:v>
                </c:pt>
                <c:pt idx="96">
                  <c:v>77.443999017858062</c:v>
                </c:pt>
                <c:pt idx="97">
                  <c:v>77.35026034943273</c:v>
                </c:pt>
                <c:pt idx="98">
                  <c:v>77.258090040958379</c:v>
                </c:pt>
                <c:pt idx="99">
                  <c:v>77.167460571963559</c:v>
                </c:pt>
                <c:pt idx="100">
                  <c:v>77.078484281024302</c:v>
                </c:pt>
                <c:pt idx="101">
                  <c:v>76.991491060900429</c:v>
                </c:pt>
                <c:pt idx="102">
                  <c:v>76.907199153357311</c:v>
                </c:pt>
                <c:pt idx="103">
                  <c:v>76.826999709698299</c:v>
                </c:pt>
                <c:pt idx="104">
                  <c:v>76.753401332709032</c:v>
                </c:pt>
                <c:pt idx="105">
                  <c:v>76.690682651917328</c:v>
                </c:pt>
                <c:pt idx="106">
                  <c:v>76.645784666888602</c:v>
                </c:pt>
                <c:pt idx="107">
                  <c:v>76.629430416021577</c:v>
                </c:pt>
                <c:pt idx="108">
                  <c:v>76.657378102578406</c:v>
                </c:pt>
                <c:pt idx="109">
                  <c:v>76.751592441667825</c:v>
                </c:pt>
                <c:pt idx="110">
                  <c:v>76.940967569662277</c:v>
                </c:pt>
                <c:pt idx="111">
                  <c:v>77.261078055100242</c:v>
                </c:pt>
                <c:pt idx="112">
                  <c:v>77.752305379817344</c:v>
                </c:pt>
                <c:pt idx="113">
                  <c:v>78.455613029147813</c:v>
                </c:pt>
                <c:pt idx="114">
                  <c:v>79.405244614490172</c:v>
                </c:pt>
                <c:pt idx="115">
                  <c:v>80.617767392619584</c:v>
                </c:pt>
                <c:pt idx="116">
                  <c:v>82.077440528922679</c:v>
                </c:pt>
                <c:pt idx="117">
                  <c:v>83.71941062309098</c:v>
                </c:pt>
                <c:pt idx="118">
                  <c:v>85.415284573298081</c:v>
                </c:pt>
                <c:pt idx="119">
                  <c:v>86.969736040539871</c:v>
                </c:pt>
                <c:pt idx="120">
                  <c:v>88.13921027989926</c:v>
                </c:pt>
                <c:pt idx="121">
                  <c:v>88.679794452481644</c:v>
                </c:pt>
                <c:pt idx="122">
                  <c:v>88.418000636020196</c:v>
                </c:pt>
                <c:pt idx="123">
                  <c:v>87.319975099467896</c:v>
                </c:pt>
                <c:pt idx="124">
                  <c:v>85.524310663856681</c:v>
                </c:pt>
                <c:pt idx="125">
                  <c:v>83.313878670437873</c:v>
                </c:pt>
                <c:pt idx="126">
                  <c:v>81.032105720651728</c:v>
                </c:pt>
                <c:pt idx="127">
                  <c:v>78.980447777073451</c:v>
                </c:pt>
                <c:pt idx="128">
                  <c:v>77.343619670052846</c:v>
                </c:pt>
                <c:pt idx="129">
                  <c:v>76.170274242374788</c:v>
                </c:pt>
                <c:pt idx="130">
                  <c:v>75.404331614749026</c:v>
                </c:pt>
                <c:pt idx="131">
                  <c:v>74.939259141530627</c:v>
                </c:pt>
                <c:pt idx="132">
                  <c:v>74.666115286032493</c:v>
                </c:pt>
                <c:pt idx="133">
                  <c:v>74.500267783827582</c:v>
                </c:pt>
                <c:pt idx="134">
                  <c:v>74.387486428031636</c:v>
                </c:pt>
                <c:pt idx="135">
                  <c:v>74.298237201166373</c:v>
                </c:pt>
                <c:pt idx="136">
                  <c:v>74.21895182747906</c:v>
                </c:pt>
                <c:pt idx="137">
                  <c:v>74.145255825122646</c:v>
                </c:pt>
                <c:pt idx="138">
                  <c:v>74.078662405665725</c:v>
                </c:pt>
                <c:pt idx="139">
                  <c:v>74.026507091358255</c:v>
                </c:pt>
                <c:pt idx="140">
                  <c:v>74.004363449176552</c:v>
                </c:pt>
                <c:pt idx="141">
                  <c:v>74.039743598360857</c:v>
                </c:pt>
                <c:pt idx="142">
                  <c:v>74.174851218479375</c:v>
                </c:pt>
                <c:pt idx="143">
                  <c:v>74.464708814091068</c:v>
                </c:pt>
                <c:pt idx="144">
                  <c:v>74.966376052724726</c:v>
                </c:pt>
                <c:pt idx="145">
                  <c:v>75.717092068853461</c:v>
                </c:pt>
                <c:pt idx="146">
                  <c:v>76.705070630020984</c:v>
                </c:pt>
                <c:pt idx="147">
                  <c:v>77.844613542750849</c:v>
                </c:pt>
                <c:pt idx="148">
                  <c:v>78.972004668329987</c:v>
                </c:pt>
                <c:pt idx="149">
                  <c:v>79.874332712201237</c:v>
                </c:pt>
                <c:pt idx="150">
                  <c:v>80.348546321942337</c:v>
                </c:pt>
                <c:pt idx="151">
                  <c:v>80.269538741142824</c:v>
                </c:pt>
                <c:pt idx="152">
                  <c:v>79.636280293575297</c:v>
                </c:pt>
                <c:pt idx="153">
                  <c:v>78.572799679383451</c:v>
                </c:pt>
                <c:pt idx="154">
                  <c:v>77.283215208272765</c:v>
                </c:pt>
                <c:pt idx="155">
                  <c:v>75.983115685509972</c:v>
                </c:pt>
                <c:pt idx="156">
                  <c:v>74.838795392345986</c:v>
                </c:pt>
                <c:pt idx="157">
                  <c:v>73.93690834104703</c:v>
                </c:pt>
                <c:pt idx="158">
                  <c:v>73.288235396449096</c:v>
                </c:pt>
                <c:pt idx="159">
                  <c:v>72.853376312179307</c:v>
                </c:pt>
                <c:pt idx="160">
                  <c:v>72.573127077546502</c:v>
                </c:pt>
                <c:pt idx="161">
                  <c:v>72.391119801191977</c:v>
                </c:pt>
                <c:pt idx="162">
                  <c:v>72.264738361464978</c:v>
                </c:pt>
                <c:pt idx="163">
                  <c:v>72.166663000420584</c:v>
                </c:pt>
                <c:pt idx="164">
                  <c:v>72.081608319241226</c:v>
                </c:pt>
                <c:pt idx="165">
                  <c:v>72.001993790081727</c:v>
                </c:pt>
                <c:pt idx="166">
                  <c:v>71.924455943919014</c:v>
                </c:pt>
                <c:pt idx="167">
                  <c:v>71.847651696831846</c:v>
                </c:pt>
                <c:pt idx="168">
                  <c:v>71.77109667856368</c:v>
                </c:pt>
                <c:pt idx="169">
                  <c:v>71.69463297183907</c:v>
                </c:pt>
                <c:pt idx="170">
                  <c:v>71.618214205920552</c:v>
                </c:pt>
                <c:pt idx="171">
                  <c:v>71.541828300788751</c:v>
                </c:pt>
                <c:pt idx="172">
                  <c:v>71.465472578525123</c:v>
                </c:pt>
                <c:pt idx="173">
                  <c:v>71.389146554333522</c:v>
                </c:pt>
                <c:pt idx="174">
                  <c:v>71.312850065463408</c:v>
                </c:pt>
                <c:pt idx="175">
                  <c:v>71.236582848986032</c:v>
                </c:pt>
                <c:pt idx="176">
                  <c:v>71.160344473986854</c:v>
                </c:pt>
                <c:pt idx="177">
                  <c:v>71.08413435134149</c:v>
                </c:pt>
                <c:pt idx="178">
                  <c:v>71.007951757706252</c:v>
                </c:pt>
                <c:pt idx="179">
                  <c:v>70.931795860434647</c:v>
                </c:pt>
                <c:pt idx="180">
                  <c:v>70.855665740790144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84.729875873448677</c:v>
                </c:pt>
                <c:pt idx="1">
                  <c:v>84.964249689181344</c:v>
                </c:pt>
                <c:pt idx="2">
                  <c:v>85.197415886308335</c:v>
                </c:pt>
                <c:pt idx="3">
                  <c:v>85.429210286459039</c:v>
                </c:pt>
                <c:pt idx="4">
                  <c:v>85.659449755610268</c:v>
                </c:pt>
                <c:pt idx="5">
                  <c:v>85.887930399998567</c:v>
                </c:pt>
                <c:pt idx="6">
                  <c:v>86.114425657079479</c:v>
                </c:pt>
                <c:pt idx="7">
                  <c:v>86.338684290436362</c:v>
                </c:pt>
                <c:pt idx="8">
                  <c:v>86.560428302120528</c:v>
                </c:pt>
                <c:pt idx="9">
                  <c:v>86.779350781439007</c:v>
                </c:pt>
                <c:pt idx="10">
                  <c:v>86.99511371579905</c:v>
                </c:pt>
                <c:pt idx="11">
                  <c:v>87.207345796961292</c:v>
                </c:pt>
                <c:pt idx="12">
                  <c:v>87.415640265013806</c:v>
                </c:pt>
                <c:pt idx="13">
                  <c:v>87.619552842584824</c:v>
                </c:pt>
                <c:pt idx="14">
                  <c:v>87.818599823235189</c:v>
                </c:pt>
                <c:pt idx="15">
                  <c:v>88.012256390509464</c:v>
                </c:pt>
                <c:pt idx="16">
                  <c:v>88.199955257563474</c:v>
                </c:pt>
                <c:pt idx="17">
                  <c:v>88.381085731291094</c:v>
                </c:pt>
                <c:pt idx="18">
                  <c:v>88.554993318935317</c:v>
                </c:pt>
                <c:pt idx="19">
                  <c:v>88.720980008599142</c:v>
                </c:pt>
                <c:pt idx="20">
                  <c:v>88.878305366950329</c:v>
                </c:pt>
                <c:pt idx="21">
                  <c:v>89.026188606598851</c:v>
                </c:pt>
                <c:pt idx="22">
                  <c:v>89.16381178072362</c:v>
                </c:pt>
                <c:pt idx="23">
                  <c:v>89.290324261930252</c:v>
                </c:pt>
                <c:pt idx="24">
                  <c:v>89.404848654258558</c:v>
                </c:pt>
                <c:pt idx="25">
                  <c:v>89.506488269865812</c:v>
                </c:pt>
                <c:pt idx="26">
                  <c:v>89.594336273387825</c:v>
                </c:pt>
                <c:pt idx="27">
                  <c:v>89.667486555757151</c:v>
                </c:pt>
                <c:pt idx="28">
                  <c:v>89.72504634424844</c:v>
                </c:pt>
                <c:pt idx="29">
                  <c:v>89.766150486382244</c:v>
                </c:pt>
                <c:pt idx="30">
                  <c:v>89.789977262756139</c:v>
                </c:pt>
                <c:pt idx="31">
                  <c:v>89.79576548991912</c:v>
                </c:pt>
                <c:pt idx="32">
                  <c:v>89.782832572648218</c:v>
                </c:pt>
                <c:pt idx="33">
                  <c:v>89.750593060685489</c:v>
                </c:pt>
                <c:pt idx="34">
                  <c:v>89.698577165025</c:v>
                </c:pt>
                <c:pt idx="35">
                  <c:v>89.626448601424769</c:v>
                </c:pt>
                <c:pt idx="36">
                  <c:v>89.534021062997482</c:v>
                </c:pt>
                <c:pt idx="37">
                  <c:v>89.421272588577878</c:v>
                </c:pt>
                <c:pt idx="38">
                  <c:v>89.288357097191962</c:v>
                </c:pt>
                <c:pt idx="39">
                  <c:v>89.135612407405461</c:v>
                </c:pt>
                <c:pt idx="40">
                  <c:v>88.963564156497895</c:v>
                </c:pt>
                <c:pt idx="41">
                  <c:v>88.772925177143321</c:v>
                </c:pt>
                <c:pt idx="42">
                  <c:v>88.564590072878943</c:v>
                </c:pt>
                <c:pt idx="43">
                  <c:v>88.339624947884829</c:v>
                </c:pt>
                <c:pt idx="44">
                  <c:v>88.099252477365411</c:v>
                </c:pt>
                <c:pt idx="45">
                  <c:v>87.844832735329362</c:v>
                </c:pt>
                <c:pt idx="46">
                  <c:v>87.57784040905301</c:v>
                </c:pt>
                <c:pt idx="47">
                  <c:v>87.299839207195859</c:v>
                </c:pt>
                <c:pt idx="48">
                  <c:v>87.01245439750619</c:v>
                </c:pt>
                <c:pt idx="49">
                  <c:v>86.717344480854919</c:v>
                </c:pt>
                <c:pt idx="50">
                  <c:v>86.416173016974497</c:v>
                </c:pt>
                <c:pt idx="51">
                  <c:v>86.110581565513598</c:v>
                </c:pt>
                <c:pt idx="52">
                  <c:v>85.802164600904433</c:v>
                </c:pt>
                <c:pt idx="53">
                  <c:v>85.492447112347435</c:v>
                </c:pt>
                <c:pt idx="54">
                  <c:v>85.182865424916386</c:v>
                </c:pt>
                <c:pt idx="55">
                  <c:v>84.874751589347753</c:v>
                </c:pt>
                <c:pt idx="56">
                  <c:v>84.569321500855608</c:v>
                </c:pt>
                <c:pt idx="57">
                  <c:v>84.267666733718514</c:v>
                </c:pt>
                <c:pt idx="58">
                  <c:v>83.970749927966779</c:v>
                </c:pt>
                <c:pt idx="59">
                  <c:v>83.679403443508718</c:v>
                </c:pt>
                <c:pt idx="60">
                  <c:v>83.394330908415071</c:v>
                </c:pt>
                <c:pt idx="61">
                  <c:v>83.116111231822472</c:v>
                </c:pt>
                <c:pt idx="62">
                  <c:v>82.845204625635517</c:v>
                </c:pt>
                <c:pt idx="63">
                  <c:v>82.581960178847893</c:v>
                </c:pt>
                <c:pt idx="64">
                  <c:v>82.326624548842801</c:v>
                </c:pt>
                <c:pt idx="65">
                  <c:v>82.079351370110189</c:v>
                </c:pt>
                <c:pt idx="66">
                  <c:v>81.840211027235895</c:v>
                </c:pt>
                <c:pt idx="67">
                  <c:v>81.609200491112702</c:v>
                </c:pt>
                <c:pt idx="68">
                  <c:v>81.386252971170421</c:v>
                </c:pt>
                <c:pt idx="69">
                  <c:v>81.171247188944648</c:v>
                </c:pt>
                <c:pt idx="70">
                  <c:v>80.964016127259853</c:v>
                </c:pt>
                <c:pt idx="71">
                  <c:v>80.764355153219356</c:v>
                </c:pt>
                <c:pt idx="72">
                  <c:v>80.572029451258771</c:v>
                </c:pt>
                <c:pt idx="73">
                  <c:v>80.386780734445523</c:v>
                </c:pt>
                <c:pt idx="74">
                  <c:v>80.208333228108202</c:v>
                </c:pt>
                <c:pt idx="75">
                  <c:v>80.036398940148501</c:v>
                </c:pt>
                <c:pt idx="76">
                  <c:v>79.870682247592285</c:v>
                </c:pt>
                <c:pt idx="77">
                  <c:v>79.710883839736255</c:v>
                </c:pt>
                <c:pt idx="78">
                  <c:v>79.556704065329129</c:v>
                </c:pt>
                <c:pt idx="79">
                  <c:v>79.40784573526301</c:v>
                </c:pt>
                <c:pt idx="80">
                  <c:v>79.264016433861059</c:v>
                </c:pt>
                <c:pt idx="81">
                  <c:v>79.124930391592557</c:v>
                </c:pt>
                <c:pt idx="82">
                  <c:v>78.990309970401313</c:v>
                </c:pt>
                <c:pt idx="83">
                  <c:v>78.859886810208891</c:v>
                </c:pt>
                <c:pt idx="84">
                  <c:v>78.733402681881287</c:v>
                </c:pt>
                <c:pt idx="85">
                  <c:v>78.610610088290699</c:v>
                </c:pt>
                <c:pt idx="86">
                  <c:v>78.491272651276148</c:v>
                </c:pt>
                <c:pt idx="87">
                  <c:v>78.375165318457618</c:v>
                </c:pt>
                <c:pt idx="88">
                  <c:v>78.262074420110494</c:v>
                </c:pt>
                <c:pt idx="89">
                  <c:v>78.151797602733581</c:v>
                </c:pt>
                <c:pt idx="90">
                  <c:v>78.044143662604355</c:v>
                </c:pt>
                <c:pt idx="91">
                  <c:v>77.938932299533889</c:v>
                </c:pt>
                <c:pt idx="92">
                  <c:v>77.835993808230555</c:v>
                </c:pt>
                <c:pt idx="93">
                  <c:v>77.735168722155308</c:v>
                </c:pt>
                <c:pt idx="94">
                  <c:v>77.636307422496273</c:v>
                </c:pt>
                <c:pt idx="95">
                  <c:v>77.539269722895227</c:v>
                </c:pt>
                <c:pt idx="96">
                  <c:v>77.443924438802711</c:v>
                </c:pt>
                <c:pt idx="97">
                  <c:v>77.350148948808723</c:v>
                </c:pt>
                <c:pt idx="98">
                  <c:v>77.257828753967061</c:v>
                </c:pt>
                <c:pt idx="99">
                  <c:v>77.166857039986212</c:v>
                </c:pt>
                <c:pt idx="100">
                  <c:v>77.077134246178801</c:v>
                </c:pt>
                <c:pt idx="101">
                  <c:v>76.988567644224716</c:v>
                </c:pt>
                <c:pt idx="102">
                  <c:v>76.901070929094431</c:v>
                </c:pt>
                <c:pt idx="103">
                  <c:v>76.814563823882935</c:v>
                </c:pt>
                <c:pt idx="104">
                  <c:v>76.728971699804816</c:v>
                </c:pt>
                <c:pt idx="105">
                  <c:v>76.644225212187067</c:v>
                </c:pt>
                <c:pt idx="106">
                  <c:v>76.560259952953828</c:v>
                </c:pt>
                <c:pt idx="107">
                  <c:v>76.477016119819098</c:v>
                </c:pt>
                <c:pt idx="108">
                  <c:v>76.394438202177852</c:v>
                </c:pt>
                <c:pt idx="109">
                  <c:v>76.312474683507048</c:v>
                </c:pt>
                <c:pt idx="110">
                  <c:v>76.231077759948064</c:v>
                </c:pt>
                <c:pt idx="111">
                  <c:v>76.150203074635996</c:v>
                </c:pt>
                <c:pt idx="112">
                  <c:v>76.069809467262601</c:v>
                </c:pt>
                <c:pt idx="113">
                  <c:v>75.989858738306893</c:v>
                </c:pt>
                <c:pt idx="114">
                  <c:v>75.910315427333614</c:v>
                </c:pt>
                <c:pt idx="115">
                  <c:v>75.831146604745499</c:v>
                </c:pt>
                <c:pt idx="116">
                  <c:v>75.752321676374919</c:v>
                </c:pt>
                <c:pt idx="117">
                  <c:v>75.673812200314885</c:v>
                </c:pt>
                <c:pt idx="118">
                  <c:v>75.595591715414159</c:v>
                </c:pt>
                <c:pt idx="119">
                  <c:v>75.517635580897306</c:v>
                </c:pt>
                <c:pt idx="120">
                  <c:v>75.439920826615989</c:v>
                </c:pt>
                <c:pt idx="121">
                  <c:v>75.362426013489554</c:v>
                </c:pt>
                <c:pt idx="122">
                  <c:v>75.285131103754466</c:v>
                </c:pt>
                <c:pt idx="123">
                  <c:v>75.208017340706135</c:v>
                </c:pt>
                <c:pt idx="124">
                  <c:v>75.131067137688603</c:v>
                </c:pt>
                <c:pt idx="125">
                  <c:v>75.05426397615868</c:v>
                </c:pt>
                <c:pt idx="126">
                  <c:v>74.977592312725093</c:v>
                </c:pt>
                <c:pt idx="127">
                  <c:v>74.90103749513375</c:v>
                </c:pt>
                <c:pt idx="128">
                  <c:v>74.824585687235668</c:v>
                </c:pt>
                <c:pt idx="129">
                  <c:v>74.748223803028324</c:v>
                </c:pt>
                <c:pt idx="130">
                  <c:v>74.671939449902965</c:v>
                </c:pt>
                <c:pt idx="131">
                  <c:v>74.59572088124942</c:v>
                </c:pt>
                <c:pt idx="132">
                  <c:v>74.519556958563285</c:v>
                </c:pt>
                <c:pt idx="133">
                  <c:v>74.443437123162397</c:v>
                </c:pt>
                <c:pt idx="134">
                  <c:v>74.367351377539592</c:v>
                </c:pt>
                <c:pt idx="135">
                  <c:v>74.291290276258039</c:v>
                </c:pt>
                <c:pt idx="136">
                  <c:v>74.215244926124868</c:v>
                </c:pt>
                <c:pt idx="137">
                  <c:v>74.139206995161544</c:v>
                </c:pt>
                <c:pt idx="138">
                  <c:v>74.063168729625318</c:v>
                </c:pt>
                <c:pt idx="139">
                  <c:v>73.987122978035131</c:v>
                </c:pt>
                <c:pt idx="140">
                  <c:v>73.911063220827117</c:v>
                </c:pt>
                <c:pt idx="141">
                  <c:v>73.834983603931207</c:v>
                </c:pt>
                <c:pt idx="142">
                  <c:v>73.758878974241128</c:v>
                </c:pt>
                <c:pt idx="143">
                  <c:v>73.682744914675524</c:v>
                </c:pt>
                <c:pt idx="144">
                  <c:v>73.606577776328919</c:v>
                </c:pt>
                <c:pt idx="145">
                  <c:v>73.530374705115236</c:v>
                </c:pt>
                <c:pt idx="146">
                  <c:v>73.454133660343231</c:v>
                </c:pt>
                <c:pt idx="147">
                  <c:v>73.377853422850023</c:v>
                </c:pt>
                <c:pt idx="148">
                  <c:v>73.301533590664832</c:v>
                </c:pt>
                <c:pt idx="149">
                  <c:v>73.225174560674475</c:v>
                </c:pt>
                <c:pt idx="150">
                  <c:v>73.14877749539491</c:v>
                </c:pt>
                <c:pt idx="151">
                  <c:v>73.072344274682578</c:v>
                </c:pt>
                <c:pt idx="152">
                  <c:v>72.995877432999265</c:v>
                </c:pt>
                <c:pt idx="153">
                  <c:v>72.919380083613916</c:v>
                </c:pt>
                <c:pt idx="154">
                  <c:v>72.842855831831784</c:v>
                </c:pt>
                <c:pt idx="155">
                  <c:v>72.766308679922332</c:v>
                </c:pt>
                <c:pt idx="156">
                  <c:v>72.689742926834541</c:v>
                </c:pt>
                <c:pt idx="157">
                  <c:v>72.613163066007644</c:v>
                </c:pt>
                <c:pt idx="158">
                  <c:v>72.536573684597371</c:v>
                </c:pt>
                <c:pt idx="159">
                  <c:v>72.459979367250327</c:v>
                </c:pt>
                <c:pt idx="160">
                  <c:v>72.383384607196888</c:v>
                </c:pt>
                <c:pt idx="161">
                  <c:v>72.306793726935652</c:v>
                </c:pt>
                <c:pt idx="162">
                  <c:v>72.230210810195288</c:v>
                </c:pt>
                <c:pt idx="163">
                  <c:v>72.153639646235675</c:v>
                </c:pt>
                <c:pt idx="164">
                  <c:v>72.077083686932241</c:v>
                </c:pt>
                <c:pt idx="165">
                  <c:v>72.000546016520659</c:v>
                </c:pt>
                <c:pt idx="166">
                  <c:v>71.924029333389825</c:v>
                </c:pt>
                <c:pt idx="167">
                  <c:v>71.847535942922121</c:v>
                </c:pt>
                <c:pt idx="168">
                  <c:v>71.771067760098077</c:v>
                </c:pt>
                <c:pt idx="169">
                  <c:v>71.694626320407338</c:v>
                </c:pt>
                <c:pt idx="170">
                  <c:v>71.618212797531854</c:v>
                </c:pt>
                <c:pt idx="171">
                  <c:v>71.541828026273294</c:v>
                </c:pt>
                <c:pt idx="172">
                  <c:v>71.46547252927364</c:v>
                </c:pt>
                <c:pt idx="173">
                  <c:v>71.389146546200479</c:v>
                </c:pt>
                <c:pt idx="174">
                  <c:v>71.312850064227334</c:v>
                </c:pt>
                <c:pt idx="175">
                  <c:v>71.236582848813143</c:v>
                </c:pt>
                <c:pt idx="176">
                  <c:v>71.160344473964599</c:v>
                </c:pt>
                <c:pt idx="177">
                  <c:v>71.084134351338861</c:v>
                </c:pt>
                <c:pt idx="178">
                  <c:v>71.007951757705968</c:v>
                </c:pt>
                <c:pt idx="179">
                  <c:v>70.931795860434619</c:v>
                </c:pt>
                <c:pt idx="180">
                  <c:v>70.855665740790144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87.688999999999993</c:v>
                </c:pt>
                <c:pt idx="1">
                  <c:v>87.82</c:v>
                </c:pt>
                <c:pt idx="2">
                  <c:v>86.966999999999999</c:v>
                </c:pt>
                <c:pt idx="3">
                  <c:v>87.23</c:v>
                </c:pt>
                <c:pt idx="4">
                  <c:v>86.902000000000001</c:v>
                </c:pt>
                <c:pt idx="5">
                  <c:v>87.295000000000002</c:v>
                </c:pt>
                <c:pt idx="6">
                  <c:v>86.245999999999995</c:v>
                </c:pt>
                <c:pt idx="7">
                  <c:v>87.033000000000001</c:v>
                </c:pt>
                <c:pt idx="8">
                  <c:v>87.426000000000002</c:v>
                </c:pt>
                <c:pt idx="9">
                  <c:v>86.114999999999995</c:v>
                </c:pt>
                <c:pt idx="10">
                  <c:v>87.688999999999993</c:v>
                </c:pt>
                <c:pt idx="11">
                  <c:v>87.295000000000002</c:v>
                </c:pt>
                <c:pt idx="12">
                  <c:v>87.82</c:v>
                </c:pt>
                <c:pt idx="13">
                  <c:v>86.114999999999995</c:v>
                </c:pt>
                <c:pt idx="14">
                  <c:v>86.966999999999999</c:v>
                </c:pt>
                <c:pt idx="15">
                  <c:v>86.049000000000007</c:v>
                </c:pt>
                <c:pt idx="16">
                  <c:v>87.361000000000004</c:v>
                </c:pt>
                <c:pt idx="17">
                  <c:v>87.295000000000002</c:v>
                </c:pt>
                <c:pt idx="18">
                  <c:v>87.295000000000002</c:v>
                </c:pt>
                <c:pt idx="19">
                  <c:v>86.704999999999998</c:v>
                </c:pt>
                <c:pt idx="20">
                  <c:v>87.23</c:v>
                </c:pt>
                <c:pt idx="21">
                  <c:v>87.688999999999993</c:v>
                </c:pt>
                <c:pt idx="22">
                  <c:v>87.754000000000005</c:v>
                </c:pt>
                <c:pt idx="23">
                  <c:v>88.147999999999996</c:v>
                </c:pt>
                <c:pt idx="24">
                  <c:v>88.540999999999997</c:v>
                </c:pt>
                <c:pt idx="25">
                  <c:v>88.933999999999997</c:v>
                </c:pt>
                <c:pt idx="26">
                  <c:v>89.262</c:v>
                </c:pt>
                <c:pt idx="27">
                  <c:v>88.540999999999997</c:v>
                </c:pt>
                <c:pt idx="28">
                  <c:v>89.131</c:v>
                </c:pt>
                <c:pt idx="29">
                  <c:v>89.131</c:v>
                </c:pt>
                <c:pt idx="30">
                  <c:v>89.459000000000003</c:v>
                </c:pt>
                <c:pt idx="31">
                  <c:v>89.656000000000006</c:v>
                </c:pt>
                <c:pt idx="32">
                  <c:v>90.835999999999999</c:v>
                </c:pt>
                <c:pt idx="33">
                  <c:v>91.295000000000002</c:v>
                </c:pt>
                <c:pt idx="34">
                  <c:v>91.557000000000002</c:v>
                </c:pt>
                <c:pt idx="35">
                  <c:v>92.802999999999997</c:v>
                </c:pt>
                <c:pt idx="36">
                  <c:v>93.459000000000003</c:v>
                </c:pt>
                <c:pt idx="37">
                  <c:v>94.311000000000007</c:v>
                </c:pt>
                <c:pt idx="38">
                  <c:v>94.573999999999998</c:v>
                </c:pt>
                <c:pt idx="39">
                  <c:v>96.474999999999994</c:v>
                </c:pt>
                <c:pt idx="40">
                  <c:v>96.671999999999997</c:v>
                </c:pt>
                <c:pt idx="41">
                  <c:v>96.41</c:v>
                </c:pt>
                <c:pt idx="42">
                  <c:v>98.966999999999999</c:v>
                </c:pt>
                <c:pt idx="43">
                  <c:v>101.131</c:v>
                </c:pt>
                <c:pt idx="44">
                  <c:v>102.04900000000001</c:v>
                </c:pt>
                <c:pt idx="45">
                  <c:v>105.91800000000001</c:v>
                </c:pt>
                <c:pt idx="46">
                  <c:v>109.639</c:v>
                </c:pt>
                <c:pt idx="47">
                  <c:v>112.902</c:v>
                </c:pt>
                <c:pt idx="48">
                  <c:v>118</c:v>
                </c:pt>
                <c:pt idx="49">
                  <c:v>124.738</c:v>
                </c:pt>
                <c:pt idx="50">
                  <c:v>132.148</c:v>
                </c:pt>
                <c:pt idx="51">
                  <c:v>142.31100000000001</c:v>
                </c:pt>
                <c:pt idx="52">
                  <c:v>152.95099999999999</c:v>
                </c:pt>
                <c:pt idx="53">
                  <c:v>167.16399999999999</c:v>
                </c:pt>
                <c:pt idx="54">
                  <c:v>180.869</c:v>
                </c:pt>
                <c:pt idx="55">
                  <c:v>195.91800000000001</c:v>
                </c:pt>
                <c:pt idx="56">
                  <c:v>209.934</c:v>
                </c:pt>
                <c:pt idx="57">
                  <c:v>221.16399999999999</c:v>
                </c:pt>
                <c:pt idx="58">
                  <c:v>229.83600000000001</c:v>
                </c:pt>
                <c:pt idx="59">
                  <c:v>235.328</c:v>
                </c:pt>
                <c:pt idx="60">
                  <c:v>238.148</c:v>
                </c:pt>
                <c:pt idx="61">
                  <c:v>237.01599999999999</c:v>
                </c:pt>
                <c:pt idx="62">
                  <c:v>231.607</c:v>
                </c:pt>
                <c:pt idx="63">
                  <c:v>219.63900000000001</c:v>
                </c:pt>
                <c:pt idx="64">
                  <c:v>200.90199999999999</c:v>
                </c:pt>
                <c:pt idx="65">
                  <c:v>173.75399999999999</c:v>
                </c:pt>
                <c:pt idx="66">
                  <c:v>142.672</c:v>
                </c:pt>
                <c:pt idx="67">
                  <c:v>112.967</c:v>
                </c:pt>
                <c:pt idx="68">
                  <c:v>97.066000000000003</c:v>
                </c:pt>
                <c:pt idx="69">
                  <c:v>94.902000000000001</c:v>
                </c:pt>
                <c:pt idx="70">
                  <c:v>97.983999999999995</c:v>
                </c:pt>
                <c:pt idx="71">
                  <c:v>101.52500000000001</c:v>
                </c:pt>
                <c:pt idx="72">
                  <c:v>106.328</c:v>
                </c:pt>
                <c:pt idx="73">
                  <c:v>112.164</c:v>
                </c:pt>
                <c:pt idx="74">
                  <c:v>119.47499999999999</c:v>
                </c:pt>
                <c:pt idx="75">
                  <c:v>129.01599999999999</c:v>
                </c:pt>
                <c:pt idx="76">
                  <c:v>139.01599999999999</c:v>
                </c:pt>
                <c:pt idx="77">
                  <c:v>151.52500000000001</c:v>
                </c:pt>
                <c:pt idx="78">
                  <c:v>162.75399999999999</c:v>
                </c:pt>
                <c:pt idx="79">
                  <c:v>174.672</c:v>
                </c:pt>
                <c:pt idx="80">
                  <c:v>183.803</c:v>
                </c:pt>
                <c:pt idx="81">
                  <c:v>190.91800000000001</c:v>
                </c:pt>
                <c:pt idx="82">
                  <c:v>193.23</c:v>
                </c:pt>
                <c:pt idx="83">
                  <c:v>190.50800000000001</c:v>
                </c:pt>
                <c:pt idx="84">
                  <c:v>180.78700000000001</c:v>
                </c:pt>
                <c:pt idx="85">
                  <c:v>163.852</c:v>
                </c:pt>
                <c:pt idx="86">
                  <c:v>140.066</c:v>
                </c:pt>
                <c:pt idx="87">
                  <c:v>112.197</c:v>
                </c:pt>
                <c:pt idx="88">
                  <c:v>90.245999999999995</c:v>
                </c:pt>
                <c:pt idx="89">
                  <c:v>78.376999999999995</c:v>
                </c:pt>
                <c:pt idx="90">
                  <c:v>77.328000000000003</c:v>
                </c:pt>
                <c:pt idx="91">
                  <c:v>76.738</c:v>
                </c:pt>
                <c:pt idx="92">
                  <c:v>76.212999999999994</c:v>
                </c:pt>
                <c:pt idx="93">
                  <c:v>75.754000000000005</c:v>
                </c:pt>
                <c:pt idx="94">
                  <c:v>76.016000000000005</c:v>
                </c:pt>
                <c:pt idx="95">
                  <c:v>76.869</c:v>
                </c:pt>
                <c:pt idx="96">
                  <c:v>78.573999999999998</c:v>
                </c:pt>
                <c:pt idx="97">
                  <c:v>77.262</c:v>
                </c:pt>
                <c:pt idx="98">
                  <c:v>77.131</c:v>
                </c:pt>
                <c:pt idx="99">
                  <c:v>77.393000000000001</c:v>
                </c:pt>
                <c:pt idx="100">
                  <c:v>77.656000000000006</c:v>
                </c:pt>
                <c:pt idx="101">
                  <c:v>77.721000000000004</c:v>
                </c:pt>
                <c:pt idx="102">
                  <c:v>78.245999999999995</c:v>
                </c:pt>
                <c:pt idx="103">
                  <c:v>78.311000000000007</c:v>
                </c:pt>
                <c:pt idx="104">
                  <c:v>78.966999999999999</c:v>
                </c:pt>
                <c:pt idx="105">
                  <c:v>79.164000000000001</c:v>
                </c:pt>
                <c:pt idx="106">
                  <c:v>77.983999999999995</c:v>
                </c:pt>
                <c:pt idx="107">
                  <c:v>78.180000000000007</c:v>
                </c:pt>
                <c:pt idx="108">
                  <c:v>78.311000000000007</c:v>
                </c:pt>
                <c:pt idx="109">
                  <c:v>78.638999999999996</c:v>
                </c:pt>
                <c:pt idx="110">
                  <c:v>78.966999999999999</c:v>
                </c:pt>
                <c:pt idx="111">
                  <c:v>78.902000000000001</c:v>
                </c:pt>
                <c:pt idx="112">
                  <c:v>79.885000000000005</c:v>
                </c:pt>
                <c:pt idx="113">
                  <c:v>80.933999999999997</c:v>
                </c:pt>
                <c:pt idx="114">
                  <c:v>81.787000000000006</c:v>
                </c:pt>
                <c:pt idx="115">
                  <c:v>83.361000000000004</c:v>
                </c:pt>
                <c:pt idx="116">
                  <c:v>85.262</c:v>
                </c:pt>
                <c:pt idx="117">
                  <c:v>86.704999999999998</c:v>
                </c:pt>
                <c:pt idx="118">
                  <c:v>88.738</c:v>
                </c:pt>
                <c:pt idx="119">
                  <c:v>88.933999999999997</c:v>
                </c:pt>
                <c:pt idx="120">
                  <c:v>89.852000000000004</c:v>
                </c:pt>
                <c:pt idx="121">
                  <c:v>89.59</c:v>
                </c:pt>
                <c:pt idx="122">
                  <c:v>88.869</c:v>
                </c:pt>
                <c:pt idx="123">
                  <c:v>86.245999999999995</c:v>
                </c:pt>
                <c:pt idx="124">
                  <c:v>84.869</c:v>
                </c:pt>
                <c:pt idx="125">
                  <c:v>82.442999999999998</c:v>
                </c:pt>
                <c:pt idx="126">
                  <c:v>79.426000000000002</c:v>
                </c:pt>
                <c:pt idx="127">
                  <c:v>78.966999999999999</c:v>
                </c:pt>
                <c:pt idx="128">
                  <c:v>77.459000000000003</c:v>
                </c:pt>
                <c:pt idx="129">
                  <c:v>75.23</c:v>
                </c:pt>
                <c:pt idx="130">
                  <c:v>74.835999999999999</c:v>
                </c:pt>
                <c:pt idx="131">
                  <c:v>74.033000000000001</c:v>
                </c:pt>
                <c:pt idx="132">
                  <c:v>75.492000000000004</c:v>
                </c:pt>
                <c:pt idx="133">
                  <c:v>73.656000000000006</c:v>
                </c:pt>
                <c:pt idx="134">
                  <c:v>74.311000000000007</c:v>
                </c:pt>
                <c:pt idx="135">
                  <c:v>74.704999999999998</c:v>
                </c:pt>
                <c:pt idx="136">
                  <c:v>75.278999999999996</c:v>
                </c:pt>
                <c:pt idx="137">
                  <c:v>73.835999999999999</c:v>
                </c:pt>
                <c:pt idx="138">
                  <c:v>74.902000000000001</c:v>
                </c:pt>
                <c:pt idx="139">
                  <c:v>74.376999999999995</c:v>
                </c:pt>
                <c:pt idx="140">
                  <c:v>75.164000000000001</c:v>
                </c:pt>
                <c:pt idx="141">
                  <c:v>74.507999999999996</c:v>
                </c:pt>
                <c:pt idx="142">
                  <c:v>75.361000000000004</c:v>
                </c:pt>
                <c:pt idx="143">
                  <c:v>76.41</c:v>
                </c:pt>
                <c:pt idx="144">
                  <c:v>77.459000000000003</c:v>
                </c:pt>
                <c:pt idx="145">
                  <c:v>78.311000000000007</c:v>
                </c:pt>
                <c:pt idx="146">
                  <c:v>79.361000000000004</c:v>
                </c:pt>
                <c:pt idx="147">
                  <c:v>79.950999999999993</c:v>
                </c:pt>
                <c:pt idx="148">
                  <c:v>81.328000000000003</c:v>
                </c:pt>
                <c:pt idx="149">
                  <c:v>81.721000000000004</c:v>
                </c:pt>
                <c:pt idx="150">
                  <c:v>80.738</c:v>
                </c:pt>
                <c:pt idx="151">
                  <c:v>80.540999999999997</c:v>
                </c:pt>
                <c:pt idx="152">
                  <c:v>77.852000000000004</c:v>
                </c:pt>
                <c:pt idx="153">
                  <c:v>77.525000000000006</c:v>
                </c:pt>
                <c:pt idx="154">
                  <c:v>75.950999999999993</c:v>
                </c:pt>
                <c:pt idx="155">
                  <c:v>75.540999999999997</c:v>
                </c:pt>
                <c:pt idx="156">
                  <c:v>73.704999999999998</c:v>
                </c:pt>
                <c:pt idx="157">
                  <c:v>72.738</c:v>
                </c:pt>
                <c:pt idx="158">
                  <c:v>73.704999999999998</c:v>
                </c:pt>
                <c:pt idx="159">
                  <c:v>72.540999999999997</c:v>
                </c:pt>
                <c:pt idx="160">
                  <c:v>71.738</c:v>
                </c:pt>
                <c:pt idx="161">
                  <c:v>73.164000000000001</c:v>
                </c:pt>
                <c:pt idx="162">
                  <c:v>72.59</c:v>
                </c:pt>
                <c:pt idx="163">
                  <c:v>71.540999999999997</c:v>
                </c:pt>
                <c:pt idx="164">
                  <c:v>71.459000000000003</c:v>
                </c:pt>
                <c:pt idx="165">
                  <c:v>72.540999999999997</c:v>
                </c:pt>
                <c:pt idx="166">
                  <c:v>72.131</c:v>
                </c:pt>
                <c:pt idx="167">
                  <c:v>72.41</c:v>
                </c:pt>
                <c:pt idx="168">
                  <c:v>71.787000000000006</c:v>
                </c:pt>
                <c:pt idx="169">
                  <c:v>72.081999999999994</c:v>
                </c:pt>
                <c:pt idx="170">
                  <c:v>70.507999999999996</c:v>
                </c:pt>
                <c:pt idx="171">
                  <c:v>70.983999999999995</c:v>
                </c:pt>
                <c:pt idx="172">
                  <c:v>71.802999999999997</c:v>
                </c:pt>
                <c:pt idx="173">
                  <c:v>71.933999999999997</c:v>
                </c:pt>
                <c:pt idx="174">
                  <c:v>71.278999999999996</c:v>
                </c:pt>
                <c:pt idx="175">
                  <c:v>71.869</c:v>
                </c:pt>
                <c:pt idx="176">
                  <c:v>71.081999999999994</c:v>
                </c:pt>
                <c:pt idx="177">
                  <c:v>71.606999999999999</c:v>
                </c:pt>
                <c:pt idx="178">
                  <c:v>71.474999999999994</c:v>
                </c:pt>
                <c:pt idx="179">
                  <c:v>71.819999999999993</c:v>
                </c:pt>
                <c:pt idx="180">
                  <c:v>71.393000000000001</c:v>
                </c:pt>
                <c:pt idx="181">
                  <c:v>71.606999999999999</c:v>
                </c:pt>
                <c:pt idx="182">
                  <c:v>71.278999999999996</c:v>
                </c:pt>
                <c:pt idx="183">
                  <c:v>70.869</c:v>
                </c:pt>
                <c:pt idx="184">
                  <c:v>71.671999999999997</c:v>
                </c:pt>
                <c:pt idx="185">
                  <c:v>71.492000000000004</c:v>
                </c:pt>
                <c:pt idx="186">
                  <c:v>71.41</c:v>
                </c:pt>
                <c:pt idx="187">
                  <c:v>70.77</c:v>
                </c:pt>
                <c:pt idx="188">
                  <c:v>71.869</c:v>
                </c:pt>
                <c:pt idx="189">
                  <c:v>72.197000000000003</c:v>
                </c:pt>
                <c:pt idx="190">
                  <c:v>71.474999999999994</c:v>
                </c:pt>
                <c:pt idx="191">
                  <c:v>72.474999999999994</c:v>
                </c:pt>
                <c:pt idx="192">
                  <c:v>71.671999999999997</c:v>
                </c:pt>
                <c:pt idx="193">
                  <c:v>70.180000000000007</c:v>
                </c:pt>
                <c:pt idx="194">
                  <c:v>71.606999999999999</c:v>
                </c:pt>
                <c:pt idx="195">
                  <c:v>71.295000000000002</c:v>
                </c:pt>
                <c:pt idx="196">
                  <c:v>72.131</c:v>
                </c:pt>
                <c:pt idx="197">
                  <c:v>72.343999999999994</c:v>
                </c:pt>
                <c:pt idx="198">
                  <c:v>71.754000000000005</c:v>
                </c:pt>
                <c:pt idx="199">
                  <c:v>70.638999999999996</c:v>
                </c:pt>
                <c:pt idx="200">
                  <c:v>71.197000000000003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84.721622008810016</c:v>
                </c:pt>
                <c:pt idx="1">
                  <c:v>84.93477533333018</c:v>
                </c:pt>
                <c:pt idx="2">
                  <c:v>85.146704448158545</c:v>
                </c:pt>
                <c:pt idx="3">
                  <c:v>85.357244674702116</c:v>
                </c:pt>
                <c:pt idx="4">
                  <c:v>85.566212579482624</c:v>
                </c:pt>
                <c:pt idx="5">
                  <c:v>85.773404242021613</c:v>
                </c:pt>
                <c:pt idx="6">
                  <c:v>85.978593435139857</c:v>
                </c:pt>
                <c:pt idx="7">
                  <c:v>86.18152973040408</c:v>
                </c:pt>
                <c:pt idx="8">
                  <c:v>86.381936547127268</c:v>
                </c:pt>
                <c:pt idx="9">
                  <c:v>86.579509170541186</c:v>
                </c:pt>
                <c:pt idx="10">
                  <c:v>86.773912774048853</c:v>
                </c:pt>
                <c:pt idx="11">
                  <c:v>86.964780492663763</c:v>
                </c:pt>
                <c:pt idx="12">
                  <c:v>87.151711611175386</c:v>
                </c:pt>
                <c:pt idx="13">
                  <c:v>87.334269953332168</c:v>
                </c:pt>
                <c:pt idx="14">
                  <c:v>87.511982590698793</c:v>
                </c:pt>
                <c:pt idx="15">
                  <c:v>87.684339036919596</c:v>
                </c:pt>
                <c:pt idx="16">
                  <c:v>87.850791162661196</c:v>
                </c:pt>
                <c:pt idx="17">
                  <c:v>88.01075417002086</c:v>
                </c:pt>
                <c:pt idx="18">
                  <c:v>88.1636091193091</c:v>
                </c:pt>
                <c:pt idx="19">
                  <c:v>88.308707729124336</c:v>
                </c:pt>
                <c:pt idx="20">
                  <c:v>88.445380504012974</c:v>
                </c:pt>
                <c:pt idx="21">
                  <c:v>88.572949723528168</c:v>
                </c:pt>
                <c:pt idx="22">
                  <c:v>88.69074950240369</c:v>
                </c:pt>
                <c:pt idx="23">
                  <c:v>88.798156061739377</c:v>
                </c:pt>
                <c:pt idx="24">
                  <c:v>88.894632596210243</c:v>
                </c:pt>
                <c:pt idx="25">
                  <c:v>88.979794736293115</c:v>
                </c:pt>
                <c:pt idx="26">
                  <c:v>89.053504618951351</c:v>
                </c:pt>
                <c:pt idx="27">
                  <c:v>89.116003981437657</c:v>
                </c:pt>
                <c:pt idx="28">
                  <c:v>89.168099391078712</c:v>
                </c:pt>
                <c:pt idx="29">
                  <c:v>89.211415515654934</c:v>
                </c:pt>
                <c:pt idx="30">
                  <c:v>89.248734866286981</c:v>
                </c:pt>
                <c:pt idx="31">
                  <c:v>89.284444157346186</c:v>
                </c:pt>
                <c:pt idx="32">
                  <c:v>89.32510755915321</c:v>
                </c:pt>
                <c:pt idx="33">
                  <c:v>89.380184689174655</c:v>
                </c:pt>
                <c:pt idx="34">
                  <c:v>89.46290504971104</c:v>
                </c:pt>
                <c:pt idx="35">
                  <c:v>89.59129956887476</c:v>
                </c:pt>
                <c:pt idx="36">
                  <c:v>89.789372851326576</c:v>
                </c:pt>
                <c:pt idx="37">
                  <c:v>90.0883759859761</c:v>
                </c:pt>
                <c:pt idx="38">
                  <c:v>90.528109275884148</c:v>
                </c:pt>
                <c:pt idx="39">
                  <c:v>91.15814808582877</c:v>
                </c:pt>
                <c:pt idx="40">
                  <c:v>92.038845558661066</c:v>
                </c:pt>
                <c:pt idx="41">
                  <c:v>93.241927253383494</c:v>
                </c:pt>
                <c:pt idx="42">
                  <c:v>94.850460469983418</c:v>
                </c:pt>
                <c:pt idx="43">
                  <c:v>96.957962206127107</c:v>
                </c:pt>
                <c:pt idx="44">
                  <c:v>99.666412182031635</c:v>
                </c:pt>
                <c:pt idx="45">
                  <c:v>103.08296880867557</c:v>
                </c:pt>
                <c:pt idx="46">
                  <c:v>107.31525245893916</c:v>
                </c:pt>
                <c:pt idx="47">
                  <c:v>112.4651649520974</c:v>
                </c:pt>
                <c:pt idx="48">
                  <c:v>118.62135520061042</c:v>
                </c:pt>
                <c:pt idx="49">
                  <c:v>125.8506110951119</c:v>
                </c:pt>
                <c:pt idx="50">
                  <c:v>134.18864297997169</c:v>
                </c:pt>
                <c:pt idx="51">
                  <c:v>143.63090307926493</c:v>
                </c:pt>
                <c:pt idx="52">
                  <c:v>154.12422175329095</c:v>
                </c:pt>
                <c:pt idx="53">
                  <c:v>165.56004067542526</c:v>
                </c:pt>
                <c:pt idx="54">
                  <c:v>177.76954988176485</c:v>
                </c:pt>
                <c:pt idx="55">
                  <c:v>190.5190073909435</c:v>
                </c:pt>
                <c:pt idx="56">
                  <c:v>203.49741139649748</c:v>
                </c:pt>
                <c:pt idx="57">
                  <c:v>216.27568041192194</c:v>
                </c:pt>
                <c:pt idx="58">
                  <c:v>228.20165794888806</c:v>
                </c:pt>
                <c:pt idx="59">
                  <c:v>238.20797881814516</c:v>
                </c:pt>
                <c:pt idx="60">
                  <c:v>244.60276002882014</c:v>
                </c:pt>
                <c:pt idx="61">
                  <c:v>245.0903555880929</c:v>
                </c:pt>
                <c:pt idx="62">
                  <c:v>237.36413908418524</c:v>
                </c:pt>
                <c:pt idx="63">
                  <c:v>220.33203010000784</c:v>
                </c:pt>
                <c:pt idx="64">
                  <c:v>195.36132637344764</c:v>
                </c:pt>
                <c:pt idx="65">
                  <c:v>166.4792327206157</c:v>
                </c:pt>
                <c:pt idx="66">
                  <c:v>138.99383846781024</c:v>
                </c:pt>
                <c:pt idx="67">
                  <c:v>117.28646448459371</c:v>
                </c:pt>
                <c:pt idx="68">
                  <c:v>103.2809794670697</c:v>
                </c:pt>
                <c:pt idx="69">
                  <c:v>96.469068089899139</c:v>
                </c:pt>
                <c:pt idx="70">
                  <c:v>95.071592784397779</c:v>
                </c:pt>
                <c:pt idx="71">
                  <c:v>97.275049582723398</c:v>
                </c:pt>
                <c:pt idx="72">
                  <c:v>101.8582315915728</c:v>
                </c:pt>
                <c:pt idx="73">
                  <c:v>108.21474250862451</c:v>
                </c:pt>
                <c:pt idx="74">
                  <c:v>116.1087333662413</c:v>
                </c:pt>
                <c:pt idx="75">
                  <c:v>125.43301089514483</c:v>
                </c:pt>
                <c:pt idx="76">
                  <c:v>136.05899189366741</c:v>
                </c:pt>
                <c:pt idx="77">
                  <c:v>147.76365579153529</c:v>
                </c:pt>
                <c:pt idx="78">
                  <c:v>160.19386690986809</c:v>
                </c:pt>
                <c:pt idx="79">
                  <c:v>172.81893601869834</c:v>
                </c:pt>
                <c:pt idx="80">
                  <c:v>184.78526739715167</c:v>
                </c:pt>
                <c:pt idx="81">
                  <c:v>194.57478082715662</c:v>
                </c:pt>
                <c:pt idx="82">
                  <c:v>199.59874909786447</c:v>
                </c:pt>
                <c:pt idx="83">
                  <c:v>196.44030679314648</c:v>
                </c:pt>
                <c:pt idx="84">
                  <c:v>182.6318476004642</c:v>
                </c:pt>
                <c:pt idx="85">
                  <c:v>159.34643272552785</c:v>
                </c:pt>
                <c:pt idx="86">
                  <c:v>132.21333074837855</c:v>
                </c:pt>
                <c:pt idx="87">
                  <c:v>108.38057286338632</c:v>
                </c:pt>
                <c:pt idx="88">
                  <c:v>92.188523500770245</c:v>
                </c:pt>
                <c:pt idx="89">
                  <c:v>83.583737591216433</c:v>
                </c:pt>
                <c:pt idx="90">
                  <c:v>79.968561045614877</c:v>
                </c:pt>
                <c:pt idx="91">
                  <c:v>78.733364276482604</c:v>
                </c:pt>
                <c:pt idx="92">
                  <c:v>78.351066694531823</c:v>
                </c:pt>
                <c:pt idx="93">
                  <c:v>78.202996282575398</c:v>
                </c:pt>
                <c:pt idx="94">
                  <c:v>78.105498832224782</c:v>
                </c:pt>
                <c:pt idx="95">
                  <c:v>78.017524988350999</c:v>
                </c:pt>
                <c:pt idx="96">
                  <c:v>77.932022300620062</c:v>
                </c:pt>
                <c:pt idx="97">
                  <c:v>77.848026612523455</c:v>
                </c:pt>
                <c:pt idx="98">
                  <c:v>77.765457746045669</c:v>
                </c:pt>
                <c:pt idx="99">
                  <c:v>77.684442582433704</c:v>
                </c:pt>
                <c:pt idx="100">
                  <c:v>77.605341293144562</c:v>
                </c:pt>
                <c:pt idx="101">
                  <c:v>77.528922630875186</c:v>
                </c:pt>
                <c:pt idx="102">
                  <c:v>77.456663604187767</c:v>
                </c:pt>
                <c:pt idx="103">
                  <c:v>77.391218076275052</c:v>
                </c:pt>
                <c:pt idx="104">
                  <c:v>77.337104654603067</c:v>
                </c:pt>
                <c:pt idx="105">
                  <c:v>77.3016473074495</c:v>
                </c:pt>
                <c:pt idx="106">
                  <c:v>77.296155592219918</c:v>
                </c:pt>
                <c:pt idx="107">
                  <c:v>77.337245553623831</c:v>
                </c:pt>
                <c:pt idx="108">
                  <c:v>77.448074420689196</c:v>
                </c:pt>
                <c:pt idx="109">
                  <c:v>77.659102623176437</c:v>
                </c:pt>
                <c:pt idx="110">
                  <c:v>78.007831368074875</c:v>
                </c:pt>
                <c:pt idx="111">
                  <c:v>78.536827862595302</c:v>
                </c:pt>
                <c:pt idx="112">
                  <c:v>79.289272026233533</c:v>
                </c:pt>
                <c:pt idx="113">
                  <c:v>80.301259887239979</c:v>
                </c:pt>
                <c:pt idx="114">
                  <c:v>81.590254795275783</c:v>
                </c:pt>
                <c:pt idx="115">
                  <c:v>83.139664669311728</c:v>
                </c:pt>
                <c:pt idx="116">
                  <c:v>84.881129003055833</c:v>
                </c:pt>
                <c:pt idx="117">
                  <c:v>86.679311650288184</c:v>
                </c:pt>
                <c:pt idx="118">
                  <c:v>88.328323593079574</c:v>
                </c:pt>
                <c:pt idx="119">
                  <c:v>89.571438664840585</c:v>
                </c:pt>
                <c:pt idx="120">
                  <c:v>90.15155153008665</c:v>
                </c:pt>
                <c:pt idx="121">
                  <c:v>89.885787313938266</c:v>
                </c:pt>
                <c:pt idx="122">
                  <c:v>88.738452833310262</c:v>
                </c:pt>
                <c:pt idx="123">
                  <c:v>86.855623595283674</c:v>
                </c:pt>
                <c:pt idx="124">
                  <c:v>84.535453724394017</c:v>
                </c:pt>
                <c:pt idx="125">
                  <c:v>82.139926842368027</c:v>
                </c:pt>
                <c:pt idx="126">
                  <c:v>79.986787176936303</c:v>
                </c:pt>
                <c:pt idx="127">
                  <c:v>78.270726132517609</c:v>
                </c:pt>
                <c:pt idx="128">
                  <c:v>77.043016226058469</c:v>
                </c:pt>
                <c:pt idx="129">
                  <c:v>76.244533905636288</c:v>
                </c:pt>
                <c:pt idx="130">
                  <c:v>75.762974845970717</c:v>
                </c:pt>
                <c:pt idx="131">
                  <c:v>75.483498187044191</c:v>
                </c:pt>
                <c:pt idx="132">
                  <c:v>75.316897800963019</c:v>
                </c:pt>
                <c:pt idx="133">
                  <c:v>75.206048145711506</c:v>
                </c:pt>
                <c:pt idx="134">
                  <c:v>75.119949508792004</c:v>
                </c:pt>
                <c:pt idx="135">
                  <c:v>75.044659182714597</c:v>
                </c:pt>
                <c:pt idx="136">
                  <c:v>74.976413243171152</c:v>
                </c:pt>
                <c:pt idx="137">
                  <c:v>74.918562581193285</c:v>
                </c:pt>
                <c:pt idx="138">
                  <c:v>74.882020495002266</c:v>
                </c:pt>
                <c:pt idx="139">
                  <c:v>74.888125639570745</c:v>
                </c:pt>
                <c:pt idx="140">
                  <c:v>74.97204164054736</c:v>
                </c:pt>
                <c:pt idx="141">
                  <c:v>75.18353823984738</c:v>
                </c:pt>
                <c:pt idx="142">
                  <c:v>75.580854134390052</c:v>
                </c:pt>
                <c:pt idx="143">
                  <c:v>76.21399539242681</c:v>
                </c:pt>
                <c:pt idx="144">
                  <c:v>77.09797212976153</c:v>
                </c:pt>
                <c:pt idx="145">
                  <c:v>78.183925314288345</c:v>
                </c:pt>
                <c:pt idx="146">
                  <c:v>79.343183908449021</c:v>
                </c:pt>
                <c:pt idx="147">
                  <c:v>80.379851554971907</c:v>
                </c:pt>
                <c:pt idx="148">
                  <c:v>81.077288892122027</c:v>
                </c:pt>
                <c:pt idx="149">
                  <c:v>81.265677485840854</c:v>
                </c:pt>
                <c:pt idx="150">
                  <c:v>80.882377839945747</c:v>
                </c:pt>
                <c:pt idx="151">
                  <c:v>79.995853436130744</c:v>
                </c:pt>
                <c:pt idx="152">
                  <c:v>78.780708550951204</c:v>
                </c:pt>
                <c:pt idx="153">
                  <c:v>77.456281323345991</c:v>
                </c:pt>
                <c:pt idx="154">
                  <c:v>76.21834253825196</c:v>
                </c:pt>
                <c:pt idx="155">
                  <c:v>75.192687006244597</c:v>
                </c:pt>
                <c:pt idx="156">
                  <c:v>74.423599166991124</c:v>
                </c:pt>
                <c:pt idx="157">
                  <c:v>73.891386942634639</c:v>
                </c:pt>
                <c:pt idx="158">
                  <c:v>73.54261382248437</c:v>
                </c:pt>
                <c:pt idx="159">
                  <c:v>73.317433981303182</c:v>
                </c:pt>
                <c:pt idx="160">
                  <c:v>73.166047129356627</c:v>
                </c:pt>
                <c:pt idx="161">
                  <c:v>73.054129852437796</c:v>
                </c:pt>
                <c:pt idx="162">
                  <c:v>72.961268134396931</c:v>
                </c:pt>
                <c:pt idx="163">
                  <c:v>72.876771219473554</c:v>
                </c:pt>
                <c:pt idx="164">
                  <c:v>72.795653737878567</c:v>
                </c:pt>
                <c:pt idx="165">
                  <c:v>72.715833029050359</c:v>
                </c:pt>
                <c:pt idx="166">
                  <c:v>72.636528715983388</c:v>
                </c:pt>
                <c:pt idx="167">
                  <c:v>72.557480453823487</c:v>
                </c:pt>
                <c:pt idx="168">
                  <c:v>72.478613343016207</c:v>
                </c:pt>
                <c:pt idx="169">
                  <c:v>72.399911114043888</c:v>
                </c:pt>
                <c:pt idx="170">
                  <c:v>72.321373240698833</c:v>
                </c:pt>
                <c:pt idx="171">
                  <c:v>72.243001997285319</c:v>
                </c:pt>
                <c:pt idx="172">
                  <c:v>72.164799040425578</c:v>
                </c:pt>
                <c:pt idx="173">
                  <c:v>72.086764708003159</c:v>
                </c:pt>
                <c:pt idx="174">
                  <c:v>72.008898013698982</c:v>
                </c:pt>
                <c:pt idx="175">
                  <c:v>71.93119679742162</c:v>
                </c:pt>
                <c:pt idx="176">
                  <c:v>71.853657900340579</c:v>
                </c:pt>
                <c:pt idx="177">
                  <c:v>71.776277334474599</c:v>
                </c:pt>
                <c:pt idx="178">
                  <c:v>71.699050439825385</c:v>
                </c:pt>
                <c:pt idx="179">
                  <c:v>71.621972027191561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84.721622008508234</c:v>
                </c:pt>
                <c:pt idx="1">
                  <c:v>84.934775332634231</c:v>
                </c:pt>
                <c:pt idx="2">
                  <c:v>85.146704446574333</c:v>
                </c:pt>
                <c:pt idx="3">
                  <c:v>85.357244671142723</c:v>
                </c:pt>
                <c:pt idx="4">
                  <c:v>85.56621257158902</c:v>
                </c:pt>
                <c:pt idx="5">
                  <c:v>85.773404224743018</c:v>
                </c:pt>
                <c:pt idx="6">
                  <c:v>85.978593397808282</c:v>
                </c:pt>
                <c:pt idx="7">
                  <c:v>86.181529650792115</c:v>
                </c:pt>
                <c:pt idx="8">
                  <c:v>86.38193637955014</c:v>
                </c:pt>
                <c:pt idx="9">
                  <c:v>86.579508822375885</c:v>
                </c:pt>
                <c:pt idx="10">
                  <c:v>86.773912060061363</c:v>
                </c:pt>
                <c:pt idx="11">
                  <c:v>86.96477904745673</c:v>
                </c:pt>
                <c:pt idx="12">
                  <c:v>87.151708723795807</c:v>
                </c:pt>
                <c:pt idx="13">
                  <c:v>87.334264259403199</c:v>
                </c:pt>
                <c:pt idx="14">
                  <c:v>87.511971507769545</c:v>
                </c:pt>
                <c:pt idx="15">
                  <c:v>87.684317744185677</c:v>
                </c:pt>
                <c:pt idx="16">
                  <c:v>87.850750784861916</c:v>
                </c:pt>
                <c:pt idx="17">
                  <c:v>88.01067859327064</c:v>
                </c:pt>
                <c:pt idx="18">
                  <c:v>88.16346949271859</c:v>
                </c:pt>
                <c:pt idx="19">
                  <c:v>88.308453115051378</c:v>
                </c:pt>
                <c:pt idx="20">
                  <c:v>88.444922223884475</c:v>
                </c:pt>
                <c:pt idx="21">
                  <c:v>88.572135555583657</c:v>
                </c:pt>
                <c:pt idx="22">
                  <c:v>88.689321820931411</c:v>
                </c:pt>
                <c:pt idx="23">
                  <c:v>88.79568500340001</c:v>
                </c:pt>
                <c:pt idx="24">
                  <c:v>88.890411074518212</c:v>
                </c:pt>
                <c:pt idx="25">
                  <c:v>88.972676221322629</c:v>
                </c:pt>
                <c:pt idx="26">
                  <c:v>89.041656643891699</c:v>
                </c:pt>
                <c:pt idx="27">
                  <c:v>89.096539931462175</c:v>
                </c:pt>
                <c:pt idx="28">
                  <c:v>89.136537963287495</c:v>
                </c:pt>
                <c:pt idx="29">
                  <c:v>89.160901205820011</c:v>
                </c:pt>
                <c:pt idx="30">
                  <c:v>89.168934192790104</c:v>
                </c:pt>
                <c:pt idx="31">
                  <c:v>89.160011882525311</c:v>
                </c:pt>
                <c:pt idx="32">
                  <c:v>89.133596492132796</c:v>
                </c:pt>
                <c:pt idx="33">
                  <c:v>89.089254317158378</c:v>
                </c:pt>
                <c:pt idx="34">
                  <c:v>89.026671965469461</c:v>
                </c:pt>
                <c:pt idx="35">
                  <c:v>88.945671373578492</c:v>
                </c:pt>
                <c:pt idx="36">
                  <c:v>88.846222940673442</c:v>
                </c:pt>
                <c:pt idx="37">
                  <c:v>88.728456117653678</c:v>
                </c:pt>
                <c:pt idx="38">
                  <c:v>88.592666831036084</c:v>
                </c:pt>
                <c:pt idx="39">
                  <c:v>88.439321207411297</c:v>
                </c:pt>
                <c:pt idx="40">
                  <c:v>88.269055192258847</c:v>
                </c:pt>
                <c:pt idx="41">
                  <c:v>88.082669822324306</c:v>
                </c:pt>
                <c:pt idx="42">
                  <c:v>87.881122104257742</c:v>
                </c:pt>
                <c:pt idx="43">
                  <c:v>87.665511661101206</c:v>
                </c:pt>
                <c:pt idx="44">
                  <c:v>87.437063517325541</c:v>
                </c:pt>
                <c:pt idx="45">
                  <c:v>87.197107586370791</c:v>
                </c:pt>
                <c:pt idx="46">
                  <c:v>86.94705558677542</c:v>
                </c:pt>
                <c:pt idx="47">
                  <c:v>86.688376231307458</c:v>
                </c:pt>
                <c:pt idx="48">
                  <c:v>86.422569599339866</c:v>
                </c:pt>
                <c:pt idx="49">
                  <c:v>86.151141612293586</c:v>
                </c:pt>
                <c:pt idx="50">
                  <c:v>85.875579486754589</c:v>
                </c:pt>
                <c:pt idx="51">
                  <c:v>85.597328946120939</c:v>
                </c:pt>
                <c:pt idx="52">
                  <c:v>85.317773839470433</c:v>
                </c:pt>
                <c:pt idx="53">
                  <c:v>85.038218658345187</c:v>
                </c:pt>
                <c:pt idx="54">
                  <c:v>84.75987427187161</c:v>
                </c:pt>
                <c:pt idx="55">
                  <c:v>84.48384703108843</c:v>
                </c:pt>
                <c:pt idx="56">
                  <c:v>84.21113123582829</c:v>
                </c:pt>
                <c:pt idx="57">
                  <c:v>83.942604820708496</c:v>
                </c:pt>
                <c:pt idx="58">
                  <c:v>83.679028006467718</c:v>
                </c:pt>
                <c:pt idx="59">
                  <c:v>83.421044581787541</c:v>
                </c:pt>
                <c:pt idx="60">
                  <c:v>83.169185428917743</c:v>
                </c:pt>
                <c:pt idx="61">
                  <c:v>82.923873881787188</c:v>
                </c:pt>
                <c:pt idx="62">
                  <c:v>82.685432504198559</c:v>
                </c:pt>
                <c:pt idx="63">
                  <c:v>82.454090893657408</c:v>
                </c:pt>
                <c:pt idx="64">
                  <c:v>82.229994148529215</c:v>
                </c:pt>
                <c:pt idx="65">
                  <c:v>82.013211677856475</c:v>
                </c:pt>
                <c:pt idx="66">
                  <c:v>81.803746080064897</c:v>
                </c:pt>
                <c:pt idx="67">
                  <c:v>81.601541865380014</c:v>
                </c:pt>
                <c:pt idx="68">
                  <c:v>81.406493844260339</c:v>
                </c:pt>
                <c:pt idx="69">
                  <c:v>81.218455048482198</c:v>
                </c:pt>
                <c:pt idx="70">
                  <c:v>81.037244091330948</c:v>
                </c:pt>
                <c:pt idx="71">
                  <c:v>80.862651907915648</c:v>
                </c:pt>
                <c:pt idx="72">
                  <c:v>80.694447845650771</c:v>
                </c:pt>
                <c:pt idx="73">
                  <c:v>80.532385098534846</c:v>
                </c:pt>
                <c:pt idx="74">
                  <c:v>80.37620549734514</c:v>
                </c:pt>
                <c:pt idx="75">
                  <c:v>80.225643681769284</c:v>
                </c:pt>
                <c:pt idx="76">
                  <c:v>80.080430690398444</c:v>
                </c:pt>
                <c:pt idx="77">
                  <c:v>79.940297011036236</c:v>
                </c:pt>
                <c:pt idx="78">
                  <c:v>79.804975137534555</c:v>
                </c:pt>
                <c:pt idx="79">
                  <c:v>79.674201680915886</c:v>
                </c:pt>
                <c:pt idx="80">
                  <c:v>79.547719082385726</c:v>
                </c:pt>
                <c:pt idx="81">
                  <c:v>79.425276974414274</c:v>
                </c:pt>
                <c:pt idx="82">
                  <c:v>79.306633233740698</c:v>
                </c:pt>
                <c:pt idx="83">
                  <c:v>79.191554767231523</c:v>
                </c:pt>
                <c:pt idx="84">
                  <c:v>79.07981806824688</c:v>
                </c:pt>
                <c:pt idx="85">
                  <c:v>78.971209577724309</c:v>
                </c:pt>
                <c:pt idx="86">
                  <c:v>78.865525880724036</c:v>
                </c:pt>
                <c:pt idx="87">
                  <c:v>78.762573765795892</c:v>
                </c:pt>
                <c:pt idx="88">
                  <c:v>78.662170171301113</c:v>
                </c:pt>
                <c:pt idx="89">
                  <c:v>78.564142039798696</c:v>
                </c:pt>
                <c:pt idx="90">
                  <c:v>78.46832609881821</c:v>
                </c:pt>
                <c:pt idx="91">
                  <c:v>78.374568583798023</c:v>
                </c:pt>
                <c:pt idx="92">
                  <c:v>78.282724916676017</c:v>
                </c:pt>
                <c:pt idx="93">
                  <c:v>78.19265935157253</c:v>
                </c:pt>
                <c:pt idx="94">
                  <c:v>78.104244597188824</c:v>
                </c:pt>
                <c:pt idx="95">
                  <c:v>78.017361423948614</c:v>
                </c:pt>
                <c:pt idx="96">
                  <c:v>77.931898262514608</c:v>
                </c:pt>
                <c:pt idx="97">
                  <c:v>77.847750799099416</c:v>
                </c:pt>
                <c:pt idx="98">
                  <c:v>77.764821571945262</c:v>
                </c:pt>
                <c:pt idx="99">
                  <c:v>77.683019572448487</c:v>
                </c:pt>
                <c:pt idx="100">
                  <c:v>77.602259853639737</c:v>
                </c:pt>
                <c:pt idx="101">
                  <c:v>77.522463148080888</c:v>
                </c:pt>
                <c:pt idx="102">
                  <c:v>77.443555496694543</c:v>
                </c:pt>
                <c:pt idx="103">
                  <c:v>77.365467889583954</c:v>
                </c:pt>
                <c:pt idx="104">
                  <c:v>77.288135919524237</c:v>
                </c:pt>
                <c:pt idx="105">
                  <c:v>77.211499448497108</c:v>
                </c:pt>
                <c:pt idx="106">
                  <c:v>77.135502287391546</c:v>
                </c:pt>
                <c:pt idx="107">
                  <c:v>77.060091888798311</c:v>
                </c:pt>
                <c:pt idx="108">
                  <c:v>76.98521905267738</c:v>
                </c:pt>
                <c:pt idx="109">
                  <c:v>76.910837644570023</c:v>
                </c:pt>
                <c:pt idx="110">
                  <c:v>76.836904325959893</c:v>
                </c:pt>
                <c:pt idx="111">
                  <c:v>76.763378296353252</c:v>
                </c:pt>
                <c:pt idx="112">
                  <c:v>76.690221046647594</c:v>
                </c:pt>
                <c:pt idx="113">
                  <c:v>76.617396123390392</c:v>
                </c:pt>
                <c:pt idx="114">
                  <c:v>76.544868903589233</c:v>
                </c:pt>
                <c:pt idx="115">
                  <c:v>76.472606379829202</c:v>
                </c:pt>
                <c:pt idx="116">
                  <c:v>76.400576955574024</c:v>
                </c:pt>
                <c:pt idx="117">
                  <c:v>76.328750250682958</c:v>
                </c:pt>
                <c:pt idx="118">
                  <c:v>76.257096917358666</c:v>
                </c:pt>
                <c:pt idx="119">
                  <c:v>76.185588466957185</c:v>
                </c:pt>
                <c:pt idx="120">
                  <c:v>76.114197108334892</c:v>
                </c:pt>
                <c:pt idx="121">
                  <c:v>76.04289559867992</c:v>
                </c:pt>
                <c:pt idx="122">
                  <c:v>75.971657108068996</c:v>
                </c:pt>
                <c:pt idx="123">
                  <c:v>75.900455099301809</c:v>
                </c:pt>
                <c:pt idx="124">
                  <c:v>75.829263224882155</c:v>
                </c:pt>
                <c:pt idx="125">
                  <c:v>75.758055243326226</c:v>
                </c:pt>
                <c:pt idx="126">
                  <c:v>75.686804957264215</c:v>
                </c:pt>
                <c:pt idx="127">
                  <c:v>75.615486176042239</c:v>
                </c:pt>
                <c:pt idx="128">
                  <c:v>75.544072705697289</c:v>
                </c:pt>
                <c:pt idx="129">
                  <c:v>75.472538369238606</c:v>
                </c:pt>
                <c:pt idx="130">
                  <c:v>75.400857060087716</c:v>
                </c:pt>
                <c:pt idx="131">
                  <c:v>75.329002831267729</c:v>
                </c:pt>
                <c:pt idx="132">
                  <c:v>75.256950022452742</c:v>
                </c:pt>
                <c:pt idx="133">
                  <c:v>75.184673426253696</c:v>
                </c:pt>
                <c:pt idx="134">
                  <c:v>75.112148494103906</c:v>
                </c:pt>
                <c:pt idx="135">
                  <c:v>75.039351580796804</c:v>
                </c:pt>
                <c:pt idx="136">
                  <c:v>74.966260225132459</c:v>
                </c:pt>
                <c:pt idx="137">
                  <c:v>74.892853462274502</c:v>
                </c:pt>
                <c:pt idx="138">
                  <c:v>74.819112161368793</c:v>
                </c:pt>
                <c:pt idx="139">
                  <c:v>74.745019379828236</c:v>
                </c:pt>
                <c:pt idx="140">
                  <c:v>74.670560723571299</c:v>
                </c:pt>
                <c:pt idx="141">
                  <c:v>74.595724700580135</c:v>
                </c:pt>
                <c:pt idx="142">
                  <c:v>74.520503053598915</c:v>
                </c:pt>
                <c:pt idx="143">
                  <c:v>74.44489105681464</c:v>
                </c:pt>
                <c:pt idx="144">
                  <c:v>74.368887761129912</c:v>
                </c:pt>
                <c:pt idx="145">
                  <c:v>74.29249617329323</c:v>
                </c:pt>
                <c:pt idx="146">
                  <c:v>74.21572335578459</c:v>
                </c:pt>
                <c:pt idx="147">
                  <c:v>74.138580436968255</c:v>
                </c:pt>
                <c:pt idx="148">
                  <c:v>74.061082524541774</c:v>
                </c:pt>
                <c:pt idx="149">
                  <c:v>73.983248519547089</c:v>
                </c:pt>
                <c:pt idx="150">
                  <c:v>73.905100832904651</c:v>
                </c:pt>
                <c:pt idx="151">
                  <c:v>73.826665011251038</c:v>
                </c:pt>
                <c:pt idx="152">
                  <c:v>73.747969283442558</c:v>
                </c:pt>
                <c:pt idx="153">
                  <c:v>73.669044043069391</c:v>
                </c:pt>
                <c:pt idx="154">
                  <c:v>73.589921285397324</c:v>
                </c:pt>
                <c:pt idx="155">
                  <c:v>73.510634019081721</c:v>
                </c:pt>
                <c:pt idx="156">
                  <c:v>73.431215673658187</c:v>
                </c:pt>
                <c:pt idx="157">
                  <c:v>73.351699523199983</c:v>
                </c:pt>
                <c:pt idx="158">
                  <c:v>73.272118144750465</c:v>
                </c:pt>
                <c:pt idx="159">
                  <c:v>73.192502927395296</c:v>
                </c:pt>
                <c:pt idx="160">
                  <c:v>73.112883644404988</c:v>
                </c:pt>
                <c:pt idx="161">
                  <c:v>73.033288097060108</c:v>
                </c:pt>
                <c:pt idx="162">
                  <c:v>72.953741834871963</c:v>
                </c:pt>
                <c:pt idx="163">
                  <c:v>72.874267953205177</c:v>
                </c:pt>
                <c:pt idx="164">
                  <c:v>72.794886966014246</c:v>
                </c:pt>
                <c:pt idx="165">
                  <c:v>72.715616748679423</c:v>
                </c:pt>
                <c:pt idx="166">
                  <c:v>72.63647254385063</c:v>
                </c:pt>
                <c:pt idx="167">
                  <c:v>72.557467021805536</c:v>
                </c:pt>
                <c:pt idx="168">
                  <c:v>72.478610386064318</c:v>
                </c:pt>
                <c:pt idx="169">
                  <c:v>72.399910514807388</c:v>
                </c:pt>
                <c:pt idx="170">
                  <c:v>72.321373128916349</c:v>
                </c:pt>
                <c:pt idx="171">
                  <c:v>72.243001978092309</c:v>
                </c:pt>
                <c:pt idx="172">
                  <c:v>72.164799037392527</c:v>
                </c:pt>
                <c:pt idx="173">
                  <c:v>72.08676470756204</c:v>
                </c:pt>
                <c:pt idx="174">
                  <c:v>72.008898013639936</c:v>
                </c:pt>
                <c:pt idx="175">
                  <c:v>71.931196797414344</c:v>
                </c:pt>
                <c:pt idx="176">
                  <c:v>71.853657900339755</c:v>
                </c:pt>
                <c:pt idx="177">
                  <c:v>71.776277334474514</c:v>
                </c:pt>
                <c:pt idx="178">
                  <c:v>71.699050439825371</c:v>
                </c:pt>
                <c:pt idx="179">
                  <c:v>71.621972027191561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90.311000000000007</c:v>
                </c:pt>
                <c:pt idx="1">
                  <c:v>91.033000000000001</c:v>
                </c:pt>
                <c:pt idx="2">
                  <c:v>89.131</c:v>
                </c:pt>
                <c:pt idx="3">
                  <c:v>90.376999999999995</c:v>
                </c:pt>
                <c:pt idx="4">
                  <c:v>90.114999999999995</c:v>
                </c:pt>
                <c:pt idx="5">
                  <c:v>89.066000000000003</c:v>
                </c:pt>
                <c:pt idx="6">
                  <c:v>88.147999999999996</c:v>
                </c:pt>
                <c:pt idx="7">
                  <c:v>88.474999999999994</c:v>
                </c:pt>
                <c:pt idx="8">
                  <c:v>88.41</c:v>
                </c:pt>
                <c:pt idx="9">
                  <c:v>87.295000000000002</c:v>
                </c:pt>
                <c:pt idx="10">
                  <c:v>87.688999999999993</c:v>
                </c:pt>
                <c:pt idx="11">
                  <c:v>88.671999999999997</c:v>
                </c:pt>
                <c:pt idx="12">
                  <c:v>88.671999999999997</c:v>
                </c:pt>
                <c:pt idx="13">
                  <c:v>88.278999999999996</c:v>
                </c:pt>
                <c:pt idx="14">
                  <c:v>89.983999999999995</c:v>
                </c:pt>
                <c:pt idx="15">
                  <c:v>89.525000000000006</c:v>
                </c:pt>
                <c:pt idx="16">
                  <c:v>89.656000000000006</c:v>
                </c:pt>
                <c:pt idx="17">
                  <c:v>89.066000000000003</c:v>
                </c:pt>
                <c:pt idx="18">
                  <c:v>89.983999999999995</c:v>
                </c:pt>
                <c:pt idx="19">
                  <c:v>90.638999999999996</c:v>
                </c:pt>
                <c:pt idx="20">
                  <c:v>90.18</c:v>
                </c:pt>
                <c:pt idx="21">
                  <c:v>90.638999999999996</c:v>
                </c:pt>
                <c:pt idx="22">
                  <c:v>91.950999999999993</c:v>
                </c:pt>
                <c:pt idx="23">
                  <c:v>91.23</c:v>
                </c:pt>
                <c:pt idx="24">
                  <c:v>91.82</c:v>
                </c:pt>
                <c:pt idx="25">
                  <c:v>92.802999999999997</c:v>
                </c:pt>
                <c:pt idx="26">
                  <c:v>92.343999999999994</c:v>
                </c:pt>
                <c:pt idx="27">
                  <c:v>92.081999999999994</c:v>
                </c:pt>
                <c:pt idx="28">
                  <c:v>91.82</c:v>
                </c:pt>
                <c:pt idx="29">
                  <c:v>91.295000000000002</c:v>
                </c:pt>
                <c:pt idx="30">
                  <c:v>91.688999999999993</c:v>
                </c:pt>
                <c:pt idx="31">
                  <c:v>91.426000000000002</c:v>
                </c:pt>
                <c:pt idx="32">
                  <c:v>92.802999999999997</c:v>
                </c:pt>
                <c:pt idx="33">
                  <c:v>93.328000000000003</c:v>
                </c:pt>
                <c:pt idx="34">
                  <c:v>93.262</c:v>
                </c:pt>
                <c:pt idx="35">
                  <c:v>94.442999999999998</c:v>
                </c:pt>
                <c:pt idx="36">
                  <c:v>94.18</c:v>
                </c:pt>
                <c:pt idx="37">
                  <c:v>94.442999999999998</c:v>
                </c:pt>
                <c:pt idx="38">
                  <c:v>96.738</c:v>
                </c:pt>
                <c:pt idx="39">
                  <c:v>96.147999999999996</c:v>
                </c:pt>
                <c:pt idx="40">
                  <c:v>96.869</c:v>
                </c:pt>
                <c:pt idx="41">
                  <c:v>97.656000000000006</c:v>
                </c:pt>
                <c:pt idx="42">
                  <c:v>98.442999999999998</c:v>
                </c:pt>
                <c:pt idx="43">
                  <c:v>100.672</c:v>
                </c:pt>
                <c:pt idx="44">
                  <c:v>101.52500000000001</c:v>
                </c:pt>
                <c:pt idx="45">
                  <c:v>103.492</c:v>
                </c:pt>
                <c:pt idx="46">
                  <c:v>106.443</c:v>
                </c:pt>
                <c:pt idx="47">
                  <c:v>109.91800000000001</c:v>
                </c:pt>
                <c:pt idx="48">
                  <c:v>112.328</c:v>
                </c:pt>
                <c:pt idx="49">
                  <c:v>117.672</c:v>
                </c:pt>
                <c:pt idx="50">
                  <c:v>123.508</c:v>
                </c:pt>
                <c:pt idx="51">
                  <c:v>131.131</c:v>
                </c:pt>
                <c:pt idx="52">
                  <c:v>142.148</c:v>
                </c:pt>
                <c:pt idx="53">
                  <c:v>154.42599999999999</c:v>
                </c:pt>
                <c:pt idx="54">
                  <c:v>168.95099999999999</c:v>
                </c:pt>
                <c:pt idx="55">
                  <c:v>185.393</c:v>
                </c:pt>
                <c:pt idx="56">
                  <c:v>202.37700000000001</c:v>
                </c:pt>
                <c:pt idx="57">
                  <c:v>216</c:v>
                </c:pt>
                <c:pt idx="58">
                  <c:v>228.066</c:v>
                </c:pt>
                <c:pt idx="59">
                  <c:v>235.852</c:v>
                </c:pt>
                <c:pt idx="60">
                  <c:v>239.57400000000001</c:v>
                </c:pt>
                <c:pt idx="61">
                  <c:v>239.55699999999999</c:v>
                </c:pt>
                <c:pt idx="62">
                  <c:v>235.59</c:v>
                </c:pt>
                <c:pt idx="63">
                  <c:v>224.197</c:v>
                </c:pt>
                <c:pt idx="64">
                  <c:v>206.21299999999999</c:v>
                </c:pt>
                <c:pt idx="65">
                  <c:v>177.98400000000001</c:v>
                </c:pt>
                <c:pt idx="66">
                  <c:v>144.131</c:v>
                </c:pt>
                <c:pt idx="67">
                  <c:v>112.393</c:v>
                </c:pt>
                <c:pt idx="68">
                  <c:v>95.164000000000001</c:v>
                </c:pt>
                <c:pt idx="69">
                  <c:v>93.656000000000006</c:v>
                </c:pt>
                <c:pt idx="70">
                  <c:v>96.278999999999996</c:v>
                </c:pt>
                <c:pt idx="71">
                  <c:v>100.08199999999999</c:v>
                </c:pt>
                <c:pt idx="72">
                  <c:v>103.04900000000001</c:v>
                </c:pt>
                <c:pt idx="73">
                  <c:v>109.52500000000001</c:v>
                </c:pt>
                <c:pt idx="74">
                  <c:v>116.52500000000001</c:v>
                </c:pt>
                <c:pt idx="75">
                  <c:v>125.672</c:v>
                </c:pt>
                <c:pt idx="76">
                  <c:v>136.98400000000001</c:v>
                </c:pt>
                <c:pt idx="77">
                  <c:v>151.328</c:v>
                </c:pt>
                <c:pt idx="78">
                  <c:v>164.09800000000001</c:v>
                </c:pt>
                <c:pt idx="79">
                  <c:v>177.18</c:v>
                </c:pt>
                <c:pt idx="80">
                  <c:v>186.607</c:v>
                </c:pt>
                <c:pt idx="81">
                  <c:v>194.09800000000001</c:v>
                </c:pt>
                <c:pt idx="82">
                  <c:v>195.75399999999999</c:v>
                </c:pt>
                <c:pt idx="83">
                  <c:v>192.328</c:v>
                </c:pt>
                <c:pt idx="84">
                  <c:v>180.803</c:v>
                </c:pt>
                <c:pt idx="85">
                  <c:v>161.16399999999999</c:v>
                </c:pt>
                <c:pt idx="86">
                  <c:v>132.52500000000001</c:v>
                </c:pt>
                <c:pt idx="87">
                  <c:v>104.361</c:v>
                </c:pt>
                <c:pt idx="88">
                  <c:v>82.507999999999996</c:v>
                </c:pt>
                <c:pt idx="89">
                  <c:v>77</c:v>
                </c:pt>
                <c:pt idx="90">
                  <c:v>76.869</c:v>
                </c:pt>
                <c:pt idx="91">
                  <c:v>77.197000000000003</c:v>
                </c:pt>
                <c:pt idx="92">
                  <c:v>76.081999999999994</c:v>
                </c:pt>
                <c:pt idx="93">
                  <c:v>76.869</c:v>
                </c:pt>
                <c:pt idx="94">
                  <c:v>76.933999999999997</c:v>
                </c:pt>
                <c:pt idx="95">
                  <c:v>78.180000000000007</c:v>
                </c:pt>
                <c:pt idx="96">
                  <c:v>77.59</c:v>
                </c:pt>
                <c:pt idx="97">
                  <c:v>76.738</c:v>
                </c:pt>
                <c:pt idx="98">
                  <c:v>77.131</c:v>
                </c:pt>
                <c:pt idx="99">
                  <c:v>77.656000000000006</c:v>
                </c:pt>
                <c:pt idx="100">
                  <c:v>78.442999999999998</c:v>
                </c:pt>
                <c:pt idx="101">
                  <c:v>77.983999999999995</c:v>
                </c:pt>
                <c:pt idx="102">
                  <c:v>77.852000000000004</c:v>
                </c:pt>
                <c:pt idx="103">
                  <c:v>78.704999999999998</c:v>
                </c:pt>
                <c:pt idx="104">
                  <c:v>78.885000000000005</c:v>
                </c:pt>
                <c:pt idx="105">
                  <c:v>78.507999999999996</c:v>
                </c:pt>
                <c:pt idx="106">
                  <c:v>77.721000000000004</c:v>
                </c:pt>
                <c:pt idx="107">
                  <c:v>79.033000000000001</c:v>
                </c:pt>
                <c:pt idx="108">
                  <c:v>78.704999999999998</c:v>
                </c:pt>
                <c:pt idx="109">
                  <c:v>77.328000000000003</c:v>
                </c:pt>
                <c:pt idx="110">
                  <c:v>78.77</c:v>
                </c:pt>
                <c:pt idx="111">
                  <c:v>78.835999999999999</c:v>
                </c:pt>
                <c:pt idx="112">
                  <c:v>79.950999999999993</c:v>
                </c:pt>
                <c:pt idx="113">
                  <c:v>81.197000000000003</c:v>
                </c:pt>
                <c:pt idx="114">
                  <c:v>82.507999999999996</c:v>
                </c:pt>
                <c:pt idx="115">
                  <c:v>84.147999999999996</c:v>
                </c:pt>
                <c:pt idx="116">
                  <c:v>85.787000000000006</c:v>
                </c:pt>
                <c:pt idx="117">
                  <c:v>88.212999999999994</c:v>
                </c:pt>
                <c:pt idx="118">
                  <c:v>89.852000000000004</c:v>
                </c:pt>
                <c:pt idx="119">
                  <c:v>90.507999999999996</c:v>
                </c:pt>
                <c:pt idx="120">
                  <c:v>91.033000000000001</c:v>
                </c:pt>
                <c:pt idx="121">
                  <c:v>90.18</c:v>
                </c:pt>
                <c:pt idx="122">
                  <c:v>88.738</c:v>
                </c:pt>
                <c:pt idx="123">
                  <c:v>85.721000000000004</c:v>
                </c:pt>
                <c:pt idx="124">
                  <c:v>83.492000000000004</c:v>
                </c:pt>
                <c:pt idx="125">
                  <c:v>79.754000000000005</c:v>
                </c:pt>
                <c:pt idx="126">
                  <c:v>78.114999999999995</c:v>
                </c:pt>
                <c:pt idx="127">
                  <c:v>77.393000000000001</c:v>
                </c:pt>
                <c:pt idx="128">
                  <c:v>74.966999999999999</c:v>
                </c:pt>
                <c:pt idx="129">
                  <c:v>73.066000000000003</c:v>
                </c:pt>
                <c:pt idx="130">
                  <c:v>73.557000000000002</c:v>
                </c:pt>
                <c:pt idx="131">
                  <c:v>74.638999999999996</c:v>
                </c:pt>
                <c:pt idx="132">
                  <c:v>73.656000000000006</c:v>
                </c:pt>
                <c:pt idx="133">
                  <c:v>73.852000000000004</c:v>
                </c:pt>
                <c:pt idx="134">
                  <c:v>73.492000000000004</c:v>
                </c:pt>
                <c:pt idx="135">
                  <c:v>73.393000000000001</c:v>
                </c:pt>
                <c:pt idx="136">
                  <c:v>73.328000000000003</c:v>
                </c:pt>
                <c:pt idx="137">
                  <c:v>73</c:v>
                </c:pt>
                <c:pt idx="138">
                  <c:v>73.459000000000003</c:v>
                </c:pt>
                <c:pt idx="139">
                  <c:v>73.902000000000001</c:v>
                </c:pt>
                <c:pt idx="140">
                  <c:v>73.787000000000006</c:v>
                </c:pt>
                <c:pt idx="141">
                  <c:v>74.704999999999998</c:v>
                </c:pt>
                <c:pt idx="142">
                  <c:v>75.623000000000005</c:v>
                </c:pt>
                <c:pt idx="143">
                  <c:v>76.671999999999997</c:v>
                </c:pt>
                <c:pt idx="144">
                  <c:v>77.852000000000004</c:v>
                </c:pt>
                <c:pt idx="145">
                  <c:v>79.426000000000002</c:v>
                </c:pt>
                <c:pt idx="146">
                  <c:v>81.393000000000001</c:v>
                </c:pt>
                <c:pt idx="147">
                  <c:v>81.59</c:v>
                </c:pt>
                <c:pt idx="148">
                  <c:v>81.852000000000004</c:v>
                </c:pt>
                <c:pt idx="149">
                  <c:v>81.197000000000003</c:v>
                </c:pt>
                <c:pt idx="150">
                  <c:v>79.033000000000001</c:v>
                </c:pt>
                <c:pt idx="151">
                  <c:v>78.426000000000002</c:v>
                </c:pt>
                <c:pt idx="152">
                  <c:v>76.869</c:v>
                </c:pt>
                <c:pt idx="153">
                  <c:v>75.033000000000001</c:v>
                </c:pt>
                <c:pt idx="154">
                  <c:v>73.852000000000004</c:v>
                </c:pt>
                <c:pt idx="155">
                  <c:v>72.376999999999995</c:v>
                </c:pt>
                <c:pt idx="156">
                  <c:v>70.754000000000005</c:v>
                </c:pt>
                <c:pt idx="157">
                  <c:v>71.131</c:v>
                </c:pt>
                <c:pt idx="158">
                  <c:v>70.474999999999994</c:v>
                </c:pt>
                <c:pt idx="159">
                  <c:v>70.704999999999998</c:v>
                </c:pt>
                <c:pt idx="160">
                  <c:v>70.474999999999994</c:v>
                </c:pt>
                <c:pt idx="161">
                  <c:v>69.442999999999998</c:v>
                </c:pt>
                <c:pt idx="162">
                  <c:v>70.869</c:v>
                </c:pt>
                <c:pt idx="163">
                  <c:v>70.492000000000004</c:v>
                </c:pt>
                <c:pt idx="164">
                  <c:v>69.738</c:v>
                </c:pt>
                <c:pt idx="165">
                  <c:v>71.097999999999999</c:v>
                </c:pt>
                <c:pt idx="166">
                  <c:v>70.474999999999994</c:v>
                </c:pt>
                <c:pt idx="167">
                  <c:v>70.950999999999993</c:v>
                </c:pt>
                <c:pt idx="168">
                  <c:v>70.147999999999996</c:v>
                </c:pt>
                <c:pt idx="169">
                  <c:v>70.59</c:v>
                </c:pt>
                <c:pt idx="170">
                  <c:v>70.278999999999996</c:v>
                </c:pt>
                <c:pt idx="171">
                  <c:v>69.933999999999997</c:v>
                </c:pt>
                <c:pt idx="172">
                  <c:v>70.738</c:v>
                </c:pt>
                <c:pt idx="173">
                  <c:v>69.623000000000005</c:v>
                </c:pt>
                <c:pt idx="174">
                  <c:v>69.361000000000004</c:v>
                </c:pt>
                <c:pt idx="175">
                  <c:v>70.164000000000001</c:v>
                </c:pt>
                <c:pt idx="176">
                  <c:v>70.131</c:v>
                </c:pt>
                <c:pt idx="177">
                  <c:v>69.245999999999995</c:v>
                </c:pt>
                <c:pt idx="178">
                  <c:v>70</c:v>
                </c:pt>
                <c:pt idx="179">
                  <c:v>69.41</c:v>
                </c:pt>
                <c:pt idx="180">
                  <c:v>70.623000000000005</c:v>
                </c:pt>
                <c:pt idx="181">
                  <c:v>70.066000000000003</c:v>
                </c:pt>
                <c:pt idx="182">
                  <c:v>69.492000000000004</c:v>
                </c:pt>
                <c:pt idx="183">
                  <c:v>69.180000000000007</c:v>
                </c:pt>
                <c:pt idx="184">
                  <c:v>69.474999999999994</c:v>
                </c:pt>
                <c:pt idx="185">
                  <c:v>69.164000000000001</c:v>
                </c:pt>
                <c:pt idx="186">
                  <c:v>69.245999999999995</c:v>
                </c:pt>
                <c:pt idx="187">
                  <c:v>70.131</c:v>
                </c:pt>
                <c:pt idx="188">
                  <c:v>69.671999999999997</c:v>
                </c:pt>
                <c:pt idx="189">
                  <c:v>68.918000000000006</c:v>
                </c:pt>
                <c:pt idx="190">
                  <c:v>70.066000000000003</c:v>
                </c:pt>
                <c:pt idx="191">
                  <c:v>70.212999999999994</c:v>
                </c:pt>
                <c:pt idx="192">
                  <c:v>69.212999999999994</c:v>
                </c:pt>
                <c:pt idx="193">
                  <c:v>69.262</c:v>
                </c:pt>
                <c:pt idx="194">
                  <c:v>69.049000000000007</c:v>
                </c:pt>
                <c:pt idx="195">
                  <c:v>69.671999999999997</c:v>
                </c:pt>
                <c:pt idx="196">
                  <c:v>68.869</c:v>
                </c:pt>
                <c:pt idx="197">
                  <c:v>69.131</c:v>
                </c:pt>
                <c:pt idx="198">
                  <c:v>68.721000000000004</c:v>
                </c:pt>
                <c:pt idx="199">
                  <c:v>68.638999999999996</c:v>
                </c:pt>
                <c:pt idx="200">
                  <c:v>68.081999999999994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87.235569296828615</c:v>
                </c:pt>
                <c:pt idx="1">
                  <c:v>87.436389235532715</c:v>
                </c:pt>
                <c:pt idx="2">
                  <c:v>87.636180743767596</c:v>
                </c:pt>
                <c:pt idx="3">
                  <c:v>87.834798014768538</c:v>
                </c:pt>
                <c:pt idx="4">
                  <c:v>88.032077972941593</c:v>
                </c:pt>
                <c:pt idx="5">
                  <c:v>88.227838586790966</c:v>
                </c:pt>
                <c:pt idx="6">
                  <c:v>88.421877076995841</c:v>
                </c:pt>
                <c:pt idx="7">
                  <c:v>88.613968026484812</c:v>
                </c:pt>
                <c:pt idx="8">
                  <c:v>88.803861403523811</c:v>
                </c:pt>
                <c:pt idx="9">
                  <c:v>88.991280514008665</c:v>
                </c:pt>
                <c:pt idx="10">
                  <c:v>89.175919905555091</c:v>
                </c:pt>
                <c:pt idx="11">
                  <c:v>89.357443253925197</c:v>
                </c:pt>
                <c:pt idx="12">
                  <c:v>89.535481272302235</c:v>
                </c:pt>
                <c:pt idx="13">
                  <c:v>89.709629696697718</c:v>
                </c:pt>
                <c:pt idx="14">
                  <c:v>89.879447417620057</c:v>
                </c:pt>
                <c:pt idx="15">
                  <c:v>90.044454851168709</c:v>
                </c:pt>
                <c:pt idx="16">
                  <c:v>90.204132675436497</c:v>
                </c:pt>
                <c:pt idx="17">
                  <c:v>90.35792110619289</c:v>
                </c:pt>
                <c:pt idx="18">
                  <c:v>90.505219958337776</c:v>
                </c:pt>
                <c:pt idx="19">
                  <c:v>90.645389850602712</c:v>
                </c:pt>
                <c:pt idx="20">
                  <c:v>90.77775508160542</c:v>
                </c:pt>
                <c:pt idx="21">
                  <c:v>90.901608966486663</c:v>
                </c:pt>
                <c:pt idx="22">
                  <c:v>91.01622281833437</c:v>
                </c:pt>
                <c:pt idx="23">
                  <c:v>91.120860345794156</c:v>
                </c:pt>
                <c:pt idx="24">
                  <c:v>91.214800092363618</c:v>
                </c:pt>
                <c:pt idx="25">
                  <c:v>91.297369753461794</c:v>
                </c:pt>
                <c:pt idx="26">
                  <c:v>91.367997872728893</c:v>
                </c:pt>
                <c:pt idx="27">
                  <c:v>91.426290632350415</c:v>
                </c:pt>
                <c:pt idx="28">
                  <c:v>91.472144277402634</c:v>
                </c:pt>
                <c:pt idx="29">
                  <c:v>91.505907148359498</c:v>
                </c:pt>
                <c:pt idx="30">
                  <c:v>91.528609217189484</c:v>
                </c:pt>
                <c:pt idx="31">
                  <c:v>91.542281124950577</c:v>
                </c:pt>
                <c:pt idx="32">
                  <c:v>91.550388439817695</c:v>
                </c:pt>
                <c:pt idx="33">
                  <c:v>91.558409307175708</c:v>
                </c:pt>
                <c:pt idx="34">
                  <c:v>91.574583593894872</c:v>
                </c:pt>
                <c:pt idx="35">
                  <c:v>91.610857425404475</c:v>
                </c:pt>
                <c:pt idx="36">
                  <c:v>91.684036800158296</c:v>
                </c:pt>
                <c:pt idx="37">
                  <c:v>91.817145809024211</c:v>
                </c:pt>
                <c:pt idx="38">
                  <c:v>92.040957245294493</c:v>
                </c:pt>
                <c:pt idx="39">
                  <c:v>92.39562519970228</c:v>
                </c:pt>
                <c:pt idx="40">
                  <c:v>92.932301099861135</c:v>
                </c:pt>
                <c:pt idx="41">
                  <c:v>93.714559075723358</c:v>
                </c:pt>
                <c:pt idx="42">
                  <c:v>94.81939853846194</c:v>
                </c:pt>
                <c:pt idx="43">
                  <c:v>96.337539272947623</c:v>
                </c:pt>
                <c:pt idx="44">
                  <c:v>98.37268761032702</c:v>
                </c:pt>
                <c:pt idx="45">
                  <c:v>101.03944365259531</c:v>
                </c:pt>
                <c:pt idx="46">
                  <c:v>104.45955169792586</c:v>
                </c:pt>
                <c:pt idx="47">
                  <c:v>108.75627977192045</c:v>
                </c:pt>
                <c:pt idx="48">
                  <c:v>114.04685583661718</c:v>
                </c:pt>
                <c:pt idx="49">
                  <c:v>120.43308693087245</c:v>
                </c:pt>
                <c:pt idx="50">
                  <c:v>127.99053277037548</c:v>
                </c:pt>
                <c:pt idx="51">
                  <c:v>136.75687593750004</c:v>
                </c:pt>
                <c:pt idx="52">
                  <c:v>146.72039385678306</c:v>
                </c:pt>
                <c:pt idx="53">
                  <c:v>157.80964106796426</c:v>
                </c:pt>
                <c:pt idx="54">
                  <c:v>169.88546132253887</c:v>
                </c:pt>
                <c:pt idx="55">
                  <c:v>182.73575237901338</c:v>
                </c:pt>
                <c:pt idx="56">
                  <c:v>196.07012895483246</c:v>
                </c:pt>
                <c:pt idx="57">
                  <c:v>209.5010287609403</c:v>
                </c:pt>
                <c:pt idx="58">
                  <c:v>222.47475646418047</c:v>
                </c:pt>
                <c:pt idx="59">
                  <c:v>234.09389996205186</c:v>
                </c:pt>
                <c:pt idx="60">
                  <c:v>242.81823372045008</c:v>
                </c:pt>
                <c:pt idx="61">
                  <c:v>246.24064523001033</c:v>
                </c:pt>
                <c:pt idx="62">
                  <c:v>241.43261966953014</c:v>
                </c:pt>
                <c:pt idx="63">
                  <c:v>226.28465481620276</c:v>
                </c:pt>
                <c:pt idx="64">
                  <c:v>201.39166755768559</c:v>
                </c:pt>
                <c:pt idx="65">
                  <c:v>170.94022244326734</c:v>
                </c:pt>
                <c:pt idx="66">
                  <c:v>141.30092971944561</c:v>
                </c:pt>
                <c:pt idx="67">
                  <c:v>118.008520391552</c:v>
                </c:pt>
                <c:pt idx="68">
                  <c:v>103.45149625959888</c:v>
                </c:pt>
                <c:pt idx="69">
                  <c:v>96.847773762908076</c:v>
                </c:pt>
                <c:pt idx="70">
                  <c:v>95.902421044009756</c:v>
                </c:pt>
                <c:pt idx="71">
                  <c:v>98.467262565420256</c:v>
                </c:pt>
                <c:pt idx="72">
                  <c:v>103.23888091877259</c:v>
                </c:pt>
                <c:pt idx="73">
                  <c:v>109.65357238192911</c:v>
                </c:pt>
                <c:pt idx="74">
                  <c:v>117.52896717269644</c:v>
                </c:pt>
                <c:pt idx="75">
                  <c:v>126.78445374683116</c:v>
                </c:pt>
                <c:pt idx="76">
                  <c:v>137.29669160089281</c:v>
                </c:pt>
                <c:pt idx="77">
                  <c:v>148.84014467983562</c:v>
                </c:pt>
                <c:pt idx="78">
                  <c:v>161.06359868896013</c:v>
                </c:pt>
                <c:pt idx="79">
                  <c:v>173.4595562779393</c:v>
                </c:pt>
                <c:pt idx="80">
                  <c:v>185.23918547927855</c:v>
                </c:pt>
                <c:pt idx="81">
                  <c:v>194.96582368430646</c:v>
                </c:pt>
                <c:pt idx="82">
                  <c:v>199.99516202816329</c:v>
                </c:pt>
                <c:pt idx="83">
                  <c:v>196.53705142083095</c:v>
                </c:pt>
                <c:pt idx="84">
                  <c:v>181.66085667479061</c:v>
                </c:pt>
                <c:pt idx="85">
                  <c:v>156.71169276609049</c:v>
                </c:pt>
                <c:pt idx="86">
                  <c:v>128.35473903954545</c:v>
                </c:pt>
                <c:pt idx="87">
                  <c:v>104.64538979241914</c:v>
                </c:pt>
                <c:pt idx="88">
                  <c:v>89.705911622653858</c:v>
                </c:pt>
                <c:pt idx="89">
                  <c:v>82.524350101852221</c:v>
                </c:pt>
                <c:pt idx="90">
                  <c:v>79.840480953363866</c:v>
                </c:pt>
                <c:pt idx="91">
                  <c:v>79.006631252172696</c:v>
                </c:pt>
                <c:pt idx="92">
                  <c:v>78.730580306482409</c:v>
                </c:pt>
                <c:pt idx="93">
                  <c:v>78.580685369584927</c:v>
                </c:pt>
                <c:pt idx="94">
                  <c:v>78.453459837726484</c:v>
                </c:pt>
                <c:pt idx="95">
                  <c:v>78.330628213387499</c:v>
                </c:pt>
                <c:pt idx="96">
                  <c:v>78.209736098665232</c:v>
                </c:pt>
                <c:pt idx="97">
                  <c:v>78.09052362527332</c:v>
                </c:pt>
                <c:pt idx="98">
                  <c:v>77.973048958006473</c:v>
                </c:pt>
                <c:pt idx="99">
                  <c:v>77.857579018266478</c:v>
                </c:pt>
                <c:pt idx="100">
                  <c:v>77.744732688122653</c:v>
                </c:pt>
                <c:pt idx="101">
                  <c:v>77.635746951343108</c:v>
                </c:pt>
                <c:pt idx="102">
                  <c:v>77.532903218326055</c:v>
                </c:pt>
                <c:pt idx="103">
                  <c:v>77.44016903098165</c:v>
                </c:pt>
                <c:pt idx="104">
                  <c:v>77.364101572885474</c:v>
                </c:pt>
                <c:pt idx="105">
                  <c:v>77.315023421187803</c:v>
                </c:pt>
                <c:pt idx="106">
                  <c:v>77.308406540708987</c:v>
                </c:pt>
                <c:pt idx="107">
                  <c:v>77.366280732948212</c:v>
                </c:pt>
                <c:pt idx="108">
                  <c:v>77.518322432256738</c:v>
                </c:pt>
                <c:pt idx="109">
                  <c:v>77.80210029455273</c:v>
                </c:pt>
                <c:pt idx="110">
                  <c:v>78.261790612704829</c:v>
                </c:pt>
                <c:pt idx="111">
                  <c:v>78.944563558296309</c:v>
                </c:pt>
                <c:pt idx="112">
                  <c:v>79.893804162151525</c:v>
                </c:pt>
                <c:pt idx="113">
                  <c:v>81.138412642653606</c:v>
                </c:pt>
                <c:pt idx="114">
                  <c:v>82.677812936184282</c:v>
                </c:pt>
                <c:pt idx="115">
                  <c:v>84.463482788743022</c:v>
                </c:pt>
                <c:pt idx="116">
                  <c:v>86.380524830563616</c:v>
                </c:pt>
                <c:pt idx="117">
                  <c:v>88.237163552854554</c:v>
                </c:pt>
                <c:pt idx="118">
                  <c:v>89.774146055788663</c:v>
                </c:pt>
                <c:pt idx="119">
                  <c:v>90.705157074766575</c:v>
                </c:pt>
                <c:pt idx="120">
                  <c:v>90.788637832687797</c:v>
                </c:pt>
                <c:pt idx="121">
                  <c:v>89.911740720046993</c:v>
                </c:pt>
                <c:pt idx="122">
                  <c:v>88.149608614709322</c:v>
                </c:pt>
                <c:pt idx="123">
                  <c:v>85.763961821322454</c:v>
                </c:pt>
                <c:pt idx="124">
                  <c:v>83.131125086889156</c:v>
                </c:pt>
                <c:pt idx="125">
                  <c:v>80.62791051429123</c:v>
                </c:pt>
                <c:pt idx="126">
                  <c:v>78.527594382149999</c:v>
                </c:pt>
                <c:pt idx="127">
                  <c:v>76.949786279404719</c:v>
                </c:pt>
                <c:pt idx="128">
                  <c:v>75.874459303938508</c:v>
                </c:pt>
                <c:pt idx="129">
                  <c:v>75.197068418495789</c:v>
                </c:pt>
                <c:pt idx="130">
                  <c:v>74.78943677181195</c:v>
                </c:pt>
                <c:pt idx="131">
                  <c:v>74.541322578110069</c:v>
                </c:pt>
                <c:pt idx="132">
                  <c:v>74.376515349944569</c:v>
                </c:pt>
                <c:pt idx="133">
                  <c:v>74.250895973494764</c:v>
                </c:pt>
                <c:pt idx="134">
                  <c:v>74.143417864669431</c:v>
                </c:pt>
                <c:pt idx="135">
                  <c:v>74.047851943980845</c:v>
                </c:pt>
                <c:pt idx="136">
                  <c:v>73.968647603920019</c:v>
                </c:pt>
                <c:pt idx="137">
                  <c:v>73.921189347709799</c:v>
                </c:pt>
                <c:pt idx="138">
                  <c:v>73.935058779304811</c:v>
                </c:pt>
                <c:pt idx="139">
                  <c:v>74.057524222493157</c:v>
                </c:pt>
                <c:pt idx="140">
                  <c:v>74.352836831449352</c:v>
                </c:pt>
                <c:pt idx="141">
                  <c:v>74.891910155923426</c:v>
                </c:pt>
                <c:pt idx="142">
                  <c:v>75.728695925810243</c:v>
                </c:pt>
                <c:pt idx="143">
                  <c:v>76.865760371061782</c:v>
                </c:pt>
                <c:pt idx="144">
                  <c:v>78.221074311144804</c:v>
                </c:pt>
                <c:pt idx="145">
                  <c:v>79.615433669207391</c:v>
                </c:pt>
                <c:pt idx="146">
                  <c:v>80.797708236991696</c:v>
                </c:pt>
                <c:pt idx="147">
                  <c:v>81.509699689825354</c:v>
                </c:pt>
                <c:pt idx="148">
                  <c:v>81.569719320244616</c:v>
                </c:pt>
                <c:pt idx="149">
                  <c:v>80.938317057905564</c:v>
                </c:pt>
                <c:pt idx="150">
                  <c:v>79.733740293423992</c:v>
                </c:pt>
                <c:pt idx="151">
                  <c:v>78.188880729224294</c:v>
                </c:pt>
                <c:pt idx="152">
                  <c:v>76.571141705226879</c:v>
                </c:pt>
                <c:pt idx="153">
                  <c:v>75.102931820048184</c:v>
                </c:pt>
                <c:pt idx="154">
                  <c:v>73.914475211141877</c:v>
                </c:pt>
                <c:pt idx="155">
                  <c:v>73.039175445616749</c:v>
                </c:pt>
                <c:pt idx="156">
                  <c:v>72.44035922396499</c:v>
                </c:pt>
                <c:pt idx="157">
                  <c:v>72.048631601179508</c:v>
                </c:pt>
                <c:pt idx="158">
                  <c:v>71.792587424487095</c:v>
                </c:pt>
                <c:pt idx="159">
                  <c:v>71.615559570619425</c:v>
                </c:pt>
                <c:pt idx="160">
                  <c:v>71.479822306023124</c:v>
                </c:pt>
                <c:pt idx="161">
                  <c:v>71.363567954853949</c:v>
                </c:pt>
                <c:pt idx="162">
                  <c:v>71.255654237291552</c:v>
                </c:pt>
                <c:pt idx="163">
                  <c:v>71.150996253896651</c:v>
                </c:pt>
                <c:pt idx="164">
                  <c:v>71.047507505035213</c:v>
                </c:pt>
                <c:pt idx="165">
                  <c:v>70.944414926723965</c:v>
                </c:pt>
                <c:pt idx="166">
                  <c:v>70.841459343722519</c:v>
                </c:pt>
                <c:pt idx="167">
                  <c:v>70.738562203058564</c:v>
                </c:pt>
                <c:pt idx="168">
                  <c:v>70.635702132584456</c:v>
                </c:pt>
                <c:pt idx="169">
                  <c:v>70.532874009738819</c:v>
                </c:pt>
                <c:pt idx="170">
                  <c:v>70.430076758356051</c:v>
                </c:pt>
                <c:pt idx="171">
                  <c:v>70.327310077412506</c:v>
                </c:pt>
                <c:pt idx="172">
                  <c:v>70.224573664062063</c:v>
                </c:pt>
                <c:pt idx="173">
                  <c:v>70.121867064505835</c:v>
                </c:pt>
                <c:pt idx="174">
                  <c:v>70.019189667038134</c:v>
                </c:pt>
                <c:pt idx="175">
                  <c:v>69.916540723165298</c:v>
                </c:pt>
                <c:pt idx="176">
                  <c:v>69.813919372379203</c:v>
                </c:pt>
                <c:pt idx="177">
                  <c:v>69.711324665730245</c:v>
                </c:pt>
                <c:pt idx="178">
                  <c:v>69.608755587265421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87.235569296813367</c:v>
                </c:pt>
                <c:pt idx="1">
                  <c:v>87.436389235494275</c:v>
                </c:pt>
                <c:pt idx="2">
                  <c:v>87.636180743672057</c:v>
                </c:pt>
                <c:pt idx="3">
                  <c:v>87.834798014534485</c:v>
                </c:pt>
                <c:pt idx="4">
                  <c:v>88.032077972376456</c:v>
                </c:pt>
                <c:pt idx="5">
                  <c:v>88.227838585445909</c:v>
                </c:pt>
                <c:pt idx="6">
                  <c:v>88.421877073840307</c:v>
                </c:pt>
                <c:pt idx="7">
                  <c:v>88.613968019187709</c:v>
                </c:pt>
                <c:pt idx="8">
                  <c:v>88.803861386890674</c:v>
                </c:pt>
                <c:pt idx="9">
                  <c:v>88.991280476636916</c:v>
                </c:pt>
                <c:pt idx="10">
                  <c:v>89.175919822787932</c:v>
                </c:pt>
                <c:pt idx="11">
                  <c:v>89.357443073241882</c:v>
                </c:pt>
                <c:pt idx="12">
                  <c:v>89.535480883504761</c:v>
                </c:pt>
                <c:pt idx="13">
                  <c:v>89.709628872039062</c:v>
                </c:pt>
                <c:pt idx="14">
                  <c:v>89.87944569348852</c:v>
                </c:pt>
                <c:pt idx="15">
                  <c:v>90.044451298031589</c:v>
                </c:pt>
                <c:pt idx="16">
                  <c:v>90.204125457734662</c:v>
                </c:pt>
                <c:pt idx="17">
                  <c:v>90.357906654081361</c:v>
                </c:pt>
                <c:pt idx="18">
                  <c:v>90.505191434427019</c:v>
                </c:pt>
                <c:pt idx="19">
                  <c:v>90.645334358365943</c:v>
                </c:pt>
                <c:pt idx="20">
                  <c:v>90.777648667110142</c:v>
                </c:pt>
                <c:pt idx="21">
                  <c:v>90.901407818937372</c:v>
                </c:pt>
                <c:pt idx="22">
                  <c:v>91.015848040325949</c:v>
                </c:pt>
                <c:pt idx="23">
                  <c:v>91.120172044082352</c:v>
                </c:pt>
                <c:pt idx="24">
                  <c:v>91.213554060932523</c:v>
                </c:pt>
                <c:pt idx="25">
                  <c:v>91.295146317924946</c:v>
                </c:pt>
                <c:pt idx="26">
                  <c:v>91.364087073822915</c:v>
                </c:pt>
                <c:pt idx="27">
                  <c:v>91.419510286846389</c:v>
                </c:pt>
                <c:pt idx="28">
                  <c:v>91.460556942441713</c:v>
                </c:pt>
                <c:pt idx="29">
                  <c:v>91.486388007613272</c:v>
                </c:pt>
                <c:pt idx="30">
                  <c:v>91.496198904055788</c:v>
                </c:pt>
                <c:pt idx="31">
                  <c:v>91.489235306371768</c:v>
                </c:pt>
                <c:pt idx="32">
                  <c:v>91.464809976960069</c:v>
                </c:pt>
                <c:pt idx="33">
                  <c:v>91.422320250201238</c:v>
                </c:pt>
                <c:pt idx="34">
                  <c:v>91.36126568140007</c:v>
                </c:pt>
                <c:pt idx="35">
                  <c:v>91.281265288019526</c:v>
                </c:pt>
                <c:pt idx="36">
                  <c:v>91.182073740449141</c:v>
                </c:pt>
                <c:pt idx="37">
                  <c:v>91.063595815584875</c:v>
                </c:pt>
                <c:pt idx="38">
                  <c:v>90.925898416936789</c:v>
                </c:pt>
                <c:pt idx="39">
                  <c:v>90.769219496280854</c:v>
                </c:pt>
                <c:pt idx="40">
                  <c:v>90.593973287795066</c:v>
                </c:pt>
                <c:pt idx="41">
                  <c:v>90.400751386341156</c:v>
                </c:pt>
                <c:pt idx="42">
                  <c:v>90.190319363039791</c:v>
                </c:pt>
                <c:pt idx="43">
                  <c:v>89.963608805176563</c:v>
                </c:pt>
                <c:pt idx="44">
                  <c:v>89.721704881485266</c:v>
                </c:pt>
                <c:pt idx="45">
                  <c:v>89.465829752791564</c:v>
                </c:pt>
                <c:pt idx="46">
                  <c:v>89.197322355234462</c:v>
                </c:pt>
                <c:pt idx="47">
                  <c:v>88.917615262547315</c:v>
                </c:pt>
                <c:pt idx="48">
                  <c:v>88.628209471091751</c:v>
                </c:pt>
                <c:pt idx="49">
                  <c:v>88.33064803620276</c:v>
                </c:pt>
                <c:pt idx="50">
                  <c:v>88.026489515546174</c:v>
                </c:pt>
                <c:pt idx="51">
                  <c:v>87.717282144611232</c:v>
                </c:pt>
                <c:pt idx="52">
                  <c:v>87.404539586340263</c:v>
                </c:pt>
                <c:pt idx="53">
                  <c:v>87.089718970704226</c:v>
                </c:pt>
                <c:pt idx="54">
                  <c:v>86.774201783230666</c:v>
                </c:pt>
                <c:pt idx="55">
                  <c:v>86.459277987951864</c:v>
                </c:pt>
                <c:pt idx="56">
                  <c:v>86.146133593708797</c:v>
                </c:pt>
                <c:pt idx="57">
                  <c:v>85.835841705474877</c:v>
                </c:pt>
                <c:pt idx="58">
                  <c:v>85.52935695416592</c:v>
                </c:pt>
                <c:pt idx="59">
                  <c:v>85.227513076079518</c:v>
                </c:pt>
                <c:pt idx="60">
                  <c:v>84.931023320354086</c:v>
                </c:pt>
                <c:pt idx="61">
                  <c:v>84.640483300462051</c:v>
                </c:pt>
                <c:pt idx="62">
                  <c:v>84.356375872170375</c:v>
                </c:pt>
                <c:pt idx="63">
                  <c:v>84.079077612275952</c:v>
                </c:pt>
                <c:pt idx="64">
                  <c:v>83.808866485306268</c:v>
                </c:pt>
                <c:pt idx="65">
                  <c:v>83.545930314340907</c:v>
                </c:pt>
                <c:pt idx="66">
                  <c:v>83.290375712244554</c:v>
                </c:pt>
                <c:pt idx="67">
                  <c:v>83.042237176397407</c:v>
                </c:pt>
                <c:pt idx="68">
                  <c:v>82.801486099589155</c:v>
                </c:pt>
                <c:pt idx="69">
                  <c:v>82.568039498998274</c:v>
                </c:pt>
                <c:pt idx="70">
                  <c:v>82.341768311778864</c:v>
                </c:pt>
                <c:pt idx="71">
                  <c:v>82.122505148133953</c:v>
                </c:pt>
                <c:pt idx="72">
                  <c:v>81.910051429920031</c:v>
                </c:pt>
                <c:pt idx="73">
                  <c:v>81.704183874381002</c:v>
                </c:pt>
                <c:pt idx="74">
                  <c:v>81.504660308545638</c:v>
                </c:pt>
                <c:pt idx="75">
                  <c:v>81.311224820416271</c:v>
                </c:pt>
                <c:pt idx="76">
                  <c:v>81.123612268808117</c:v>
                </c:pt>
                <c:pt idx="77">
                  <c:v>80.94155218514716</c:v>
                </c:pt>
                <c:pt idx="78">
                  <c:v>80.764772108331144</c:v>
                </c:pt>
                <c:pt idx="79">
                  <c:v>80.593000398526186</c:v>
                </c:pt>
                <c:pt idx="80">
                  <c:v>80.425968578100154</c:v>
                </c:pt>
                <c:pt idx="81">
                  <c:v>80.263413248318329</c:v>
                </c:pt>
                <c:pt idx="82">
                  <c:v>80.105077629412591</c:v>
                </c:pt>
                <c:pt idx="83">
                  <c:v>79.950712769581145</c:v>
                </c:pt>
                <c:pt idx="84">
                  <c:v>79.800078465711479</c:v>
                </c:pt>
                <c:pt idx="85">
                  <c:v>79.652943935411429</c:v>
                </c:pt>
                <c:pt idx="86">
                  <c:v>79.509088276492065</c:v>
                </c:pt>
                <c:pt idx="87">
                  <c:v>79.368300746531972</c:v>
                </c:pt>
                <c:pt idx="88">
                  <c:v>79.230380891687204</c:v>
                </c:pt>
                <c:pt idx="89">
                  <c:v>79.095138550577374</c:v>
                </c:pt>
                <c:pt idx="90">
                  <c:v>78.962393755937015</c:v>
                </c:pt>
                <c:pt idx="91">
                  <c:v>78.831976553804765</c:v>
                </c:pt>
                <c:pt idx="92">
                  <c:v>78.703726757354318</c:v>
                </c:pt>
                <c:pt idx="93">
                  <c:v>78.577493650054279</c:v>
                </c:pt>
                <c:pt idx="94">
                  <c:v>78.453135650675847</c:v>
                </c:pt>
                <c:pt idx="95">
                  <c:v>78.330519950741689</c:v>
                </c:pt>
                <c:pt idx="96">
                  <c:v>78.209522133307843</c:v>
                </c:pt>
                <c:pt idx="97">
                  <c:v>78.090025780482165</c:v>
                </c:pt>
                <c:pt idx="98">
                  <c:v>77.971922075785059</c:v>
                </c:pt>
                <c:pt idx="99">
                  <c:v>77.855109406336155</c:v>
                </c:pt>
                <c:pt idx="100">
                  <c:v>77.73949296888577</c:v>
                </c:pt>
                <c:pt idx="101">
                  <c:v>77.624984382883738</c:v>
                </c:pt>
                <c:pt idx="102">
                  <c:v>77.511501313076579</c:v>
                </c:pt>
                <c:pt idx="103">
                  <c:v>77.398967103530396</c:v>
                </c:pt>
                <c:pt idx="104">
                  <c:v>77.287310424478719</c:v>
                </c:pt>
                <c:pt idx="105">
                  <c:v>77.176464932978973</c:v>
                </c:pt>
                <c:pt idx="106">
                  <c:v>77.066368948017782</c:v>
                </c:pt>
                <c:pt idx="107">
                  <c:v>76.956965140423648</c:v>
                </c:pt>
                <c:pt idx="108">
                  <c:v>76.848200237717549</c:v>
                </c:pt>
                <c:pt idx="109">
                  <c:v>76.740024743850469</c:v>
                </c:pt>
                <c:pt idx="110">
                  <c:v>76.632392673634072</c:v>
                </c:pt>
                <c:pt idx="111">
                  <c:v>76.525261301563759</c:v>
                </c:pt>
                <c:pt idx="112">
                  <c:v>76.418590924653344</c:v>
                </c:pt>
                <c:pt idx="113">
                  <c:v>76.312344638848302</c:v>
                </c:pt>
                <c:pt idx="114">
                  <c:v>76.206488128552721</c:v>
                </c:pt>
                <c:pt idx="115">
                  <c:v>76.100989468793031</c:v>
                </c:pt>
                <c:pt idx="116">
                  <c:v>75.995818939545345</c:v>
                </c:pt>
                <c:pt idx="117">
                  <c:v>75.890948851773189</c:v>
                </c:pt>
                <c:pt idx="118">
                  <c:v>75.786353384752601</c:v>
                </c:pt>
                <c:pt idx="119">
                  <c:v>75.682008434305203</c:v>
                </c:pt>
                <c:pt idx="120">
                  <c:v>75.577891471610513</c:v>
                </c:pt>
                <c:pt idx="121">
                  <c:v>75.473981412328115</c:v>
                </c:pt>
                <c:pt idx="122">
                  <c:v>75.370258495824586</c:v>
                </c:pt>
                <c:pt idx="123">
                  <c:v>75.266704174366765</c:v>
                </c:pt>
                <c:pt idx="124">
                  <c:v>75.163301012209899</c:v>
                </c:pt>
                <c:pt idx="125">
                  <c:v>75.060032594572519</c:v>
                </c:pt>
                <c:pt idx="126">
                  <c:v>74.956883446545021</c:v>
                </c:pt>
                <c:pt idx="127">
                  <c:v>74.853838962021513</c:v>
                </c:pt>
                <c:pt idx="128">
                  <c:v>74.750885342768385</c:v>
                </c:pt>
                <c:pt idx="129">
                  <c:v>74.648009547742205</c:v>
                </c:pt>
                <c:pt idx="130">
                  <c:v>74.545199252737845</c:v>
                </c:pt>
                <c:pt idx="131">
                  <c:v>74.442442820378886</c:v>
                </c:pt>
                <c:pt idx="132">
                  <c:v>74.339729280349488</c:v>
                </c:pt>
                <c:pt idx="133">
                  <c:v>74.237048319608505</c:v>
                </c:pt>
                <c:pt idx="134">
                  <c:v>74.134390282119057</c:v>
                </c:pt>
                <c:pt idx="135">
                  <c:v>74.031746177372383</c:v>
                </c:pt>
                <c:pt idx="136">
                  <c:v>73.929107696690494</c:v>
                </c:pt>
                <c:pt idx="137">
                  <c:v>73.826467235968565</c:v>
                </c:pt>
                <c:pt idx="138">
                  <c:v>73.723817923182693</c:v>
                </c:pt>
                <c:pt idx="139">
                  <c:v>73.621153648663679</c:v>
                </c:pt>
                <c:pt idx="140">
                  <c:v>73.518469095850264</c:v>
                </c:pt>
                <c:pt idx="141">
                  <c:v>73.415759770016962</c:v>
                </c:pt>
                <c:pt idx="142">
                  <c:v>73.31302202235031</c:v>
                </c:pt>
                <c:pt idx="143">
                  <c:v>73.2102530667552</c:v>
                </c:pt>
                <c:pt idx="144">
                  <c:v>73.107450986926125</c:v>
                </c:pt>
                <c:pt idx="145">
                  <c:v>73.00461473153284</c:v>
                </c:pt>
                <c:pt idx="146">
                  <c:v>72.901744095840741</c:v>
                </c:pt>
                <c:pt idx="147">
                  <c:v>72.798839688696233</c:v>
                </c:pt>
                <c:pt idx="148">
                  <c:v>72.695902884526589</c:v>
                </c:pt>
                <c:pt idx="149">
                  <c:v>72.592935760781629</c:v>
                </c:pt>
                <c:pt idx="150">
                  <c:v>72.489941022030109</c:v>
                </c:pt>
                <c:pt idx="151">
                  <c:v>72.386921912654259</c:v>
                </c:pt>
                <c:pt idx="152">
                  <c:v>72.283882120705613</c:v>
                </c:pt>
                <c:pt idx="153">
                  <c:v>72.180825675945812</c:v>
                </c:pt>
                <c:pt idx="154">
                  <c:v>72.077756845364547</c:v>
                </c:pt>
                <c:pt idx="155">
                  <c:v>71.97468002952553</c:v>
                </c:pt>
                <c:pt idx="156">
                  <c:v>71.871599662946579</c:v>
                </c:pt>
                <c:pt idx="157">
                  <c:v>71.768520121392044</c:v>
                </c:pt>
                <c:pt idx="158">
                  <c:v>71.665445638480548</c:v>
                </c:pt>
                <c:pt idx="159">
                  <c:v>71.562380233436784</c:v>
                </c:pt>
                <c:pt idx="160">
                  <c:v>71.459327651189852</c:v>
                </c:pt>
                <c:pt idx="161">
                  <c:v>71.356291315394301</c:v>
                </c:pt>
                <c:pt idx="162">
                  <c:v>71.253274294363578</c:v>
                </c:pt>
                <c:pt idx="163">
                  <c:v>71.150279279393388</c:v>
                </c:pt>
                <c:pt idx="164">
                  <c:v>71.047308574537084</c:v>
                </c:pt>
                <c:pt idx="165">
                  <c:v>70.944364096587051</c:v>
                </c:pt>
                <c:pt idx="166">
                  <c:v>70.841447383816529</c:v>
                </c:pt>
                <c:pt idx="167">
                  <c:v>70.738559611938484</c:v>
                </c:pt>
                <c:pt idx="168">
                  <c:v>70.635701615728507</c:v>
                </c:pt>
                <c:pt idx="169">
                  <c:v>70.532873914821664</c:v>
                </c:pt>
                <c:pt idx="170">
                  <c:v>70.430076742309339</c:v>
                </c:pt>
                <c:pt idx="171">
                  <c:v>70.327310074915218</c:v>
                </c:pt>
                <c:pt idx="172">
                  <c:v>70.224573663704319</c:v>
                </c:pt>
                <c:pt idx="173">
                  <c:v>70.121867064458669</c:v>
                </c:pt>
                <c:pt idx="174">
                  <c:v>70.019189667032407</c:v>
                </c:pt>
                <c:pt idx="175">
                  <c:v>69.916540723164658</c:v>
                </c:pt>
                <c:pt idx="176">
                  <c:v>69.813919372379132</c:v>
                </c:pt>
                <c:pt idx="177">
                  <c:v>69.711324665730245</c:v>
                </c:pt>
                <c:pt idx="178">
                  <c:v>69.608755587265421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94.933000000000007</c:v>
                </c:pt>
                <c:pt idx="1">
                  <c:v>94.6</c:v>
                </c:pt>
                <c:pt idx="2">
                  <c:v>92.933000000000007</c:v>
                </c:pt>
                <c:pt idx="3">
                  <c:v>93.867000000000004</c:v>
                </c:pt>
                <c:pt idx="4">
                  <c:v>93.066999999999993</c:v>
                </c:pt>
                <c:pt idx="5">
                  <c:v>91.6</c:v>
                </c:pt>
                <c:pt idx="6">
                  <c:v>91.533000000000001</c:v>
                </c:pt>
                <c:pt idx="7">
                  <c:v>91</c:v>
                </c:pt>
                <c:pt idx="8">
                  <c:v>93</c:v>
                </c:pt>
                <c:pt idx="9">
                  <c:v>94</c:v>
                </c:pt>
                <c:pt idx="10">
                  <c:v>93.867000000000004</c:v>
                </c:pt>
                <c:pt idx="11">
                  <c:v>93.132999999999996</c:v>
                </c:pt>
                <c:pt idx="12">
                  <c:v>92.466999999999999</c:v>
                </c:pt>
                <c:pt idx="13">
                  <c:v>93</c:v>
                </c:pt>
                <c:pt idx="14">
                  <c:v>92.6</c:v>
                </c:pt>
                <c:pt idx="15">
                  <c:v>93.6</c:v>
                </c:pt>
                <c:pt idx="16">
                  <c:v>94.066999999999993</c:v>
                </c:pt>
                <c:pt idx="17">
                  <c:v>94</c:v>
                </c:pt>
                <c:pt idx="18">
                  <c:v>94.933000000000007</c:v>
                </c:pt>
                <c:pt idx="19">
                  <c:v>94.933000000000007</c:v>
                </c:pt>
                <c:pt idx="20">
                  <c:v>94.733000000000004</c:v>
                </c:pt>
                <c:pt idx="21">
                  <c:v>94.266999999999996</c:v>
                </c:pt>
                <c:pt idx="22">
                  <c:v>94.867000000000004</c:v>
                </c:pt>
                <c:pt idx="23">
                  <c:v>95.132999999999996</c:v>
                </c:pt>
                <c:pt idx="24">
                  <c:v>94.867000000000004</c:v>
                </c:pt>
                <c:pt idx="25">
                  <c:v>94.4</c:v>
                </c:pt>
                <c:pt idx="26">
                  <c:v>93.132999999999996</c:v>
                </c:pt>
                <c:pt idx="27">
                  <c:v>93.132999999999996</c:v>
                </c:pt>
                <c:pt idx="28">
                  <c:v>93.132999999999996</c:v>
                </c:pt>
                <c:pt idx="29">
                  <c:v>92.667000000000002</c:v>
                </c:pt>
                <c:pt idx="30">
                  <c:v>94.066999999999993</c:v>
                </c:pt>
                <c:pt idx="31">
                  <c:v>94.867000000000004</c:v>
                </c:pt>
                <c:pt idx="32">
                  <c:v>95.066999999999993</c:v>
                </c:pt>
                <c:pt idx="33">
                  <c:v>96</c:v>
                </c:pt>
                <c:pt idx="34">
                  <c:v>95.733000000000004</c:v>
                </c:pt>
                <c:pt idx="35">
                  <c:v>96.132999999999996</c:v>
                </c:pt>
                <c:pt idx="36">
                  <c:v>97.2</c:v>
                </c:pt>
                <c:pt idx="37">
                  <c:v>97.466999999999999</c:v>
                </c:pt>
                <c:pt idx="38">
                  <c:v>98.2</c:v>
                </c:pt>
                <c:pt idx="39">
                  <c:v>99.867000000000004</c:v>
                </c:pt>
                <c:pt idx="40">
                  <c:v>101.467</c:v>
                </c:pt>
                <c:pt idx="41">
                  <c:v>100.733</c:v>
                </c:pt>
                <c:pt idx="42">
                  <c:v>100.06699999999999</c:v>
                </c:pt>
                <c:pt idx="43">
                  <c:v>101.533</c:v>
                </c:pt>
                <c:pt idx="44">
                  <c:v>102.333</c:v>
                </c:pt>
                <c:pt idx="45">
                  <c:v>104.133</c:v>
                </c:pt>
                <c:pt idx="46">
                  <c:v>105.2</c:v>
                </c:pt>
                <c:pt idx="47">
                  <c:v>109.367</c:v>
                </c:pt>
                <c:pt idx="48">
                  <c:v>113.117</c:v>
                </c:pt>
                <c:pt idx="49">
                  <c:v>117.85</c:v>
                </c:pt>
                <c:pt idx="50">
                  <c:v>124.15</c:v>
                </c:pt>
                <c:pt idx="51">
                  <c:v>131.18299999999999</c:v>
                </c:pt>
                <c:pt idx="52">
                  <c:v>141.78299999999999</c:v>
                </c:pt>
                <c:pt idx="53">
                  <c:v>154.78299999999999</c:v>
                </c:pt>
                <c:pt idx="54">
                  <c:v>170.96700000000001</c:v>
                </c:pt>
                <c:pt idx="55">
                  <c:v>187.96700000000001</c:v>
                </c:pt>
                <c:pt idx="56">
                  <c:v>205.167</c:v>
                </c:pt>
                <c:pt idx="57">
                  <c:v>219.61699999999999</c:v>
                </c:pt>
                <c:pt idx="58">
                  <c:v>230.75</c:v>
                </c:pt>
                <c:pt idx="59">
                  <c:v>237.61699999999999</c:v>
                </c:pt>
                <c:pt idx="60">
                  <c:v>241.667</c:v>
                </c:pt>
                <c:pt idx="61">
                  <c:v>243.11699999999999</c:v>
                </c:pt>
                <c:pt idx="62">
                  <c:v>238.95</c:v>
                </c:pt>
                <c:pt idx="63">
                  <c:v>229.767</c:v>
                </c:pt>
                <c:pt idx="64">
                  <c:v>210.88300000000001</c:v>
                </c:pt>
                <c:pt idx="65">
                  <c:v>182.017</c:v>
                </c:pt>
                <c:pt idx="66">
                  <c:v>142.30000000000001</c:v>
                </c:pt>
                <c:pt idx="67">
                  <c:v>107.35</c:v>
                </c:pt>
                <c:pt idx="68">
                  <c:v>94.2</c:v>
                </c:pt>
                <c:pt idx="69">
                  <c:v>94.867000000000004</c:v>
                </c:pt>
                <c:pt idx="70">
                  <c:v>96.466999999999999</c:v>
                </c:pt>
                <c:pt idx="71">
                  <c:v>100.467</c:v>
                </c:pt>
                <c:pt idx="72">
                  <c:v>103.767</c:v>
                </c:pt>
                <c:pt idx="73">
                  <c:v>108.333</c:v>
                </c:pt>
                <c:pt idx="74">
                  <c:v>114.65</c:v>
                </c:pt>
                <c:pt idx="75">
                  <c:v>123.25</c:v>
                </c:pt>
                <c:pt idx="76">
                  <c:v>133.11699999999999</c:v>
                </c:pt>
                <c:pt idx="77">
                  <c:v>145.69999999999999</c:v>
                </c:pt>
                <c:pt idx="78">
                  <c:v>160.417</c:v>
                </c:pt>
                <c:pt idx="79">
                  <c:v>174.05</c:v>
                </c:pt>
                <c:pt idx="80">
                  <c:v>185</c:v>
                </c:pt>
                <c:pt idx="81">
                  <c:v>192.917</c:v>
                </c:pt>
                <c:pt idx="82">
                  <c:v>198.083</c:v>
                </c:pt>
                <c:pt idx="83">
                  <c:v>198.88300000000001</c:v>
                </c:pt>
                <c:pt idx="84">
                  <c:v>193.233</c:v>
                </c:pt>
                <c:pt idx="85">
                  <c:v>177.1</c:v>
                </c:pt>
                <c:pt idx="86">
                  <c:v>151.36699999999999</c:v>
                </c:pt>
                <c:pt idx="87">
                  <c:v>116.43300000000001</c:v>
                </c:pt>
                <c:pt idx="88">
                  <c:v>87.332999999999998</c:v>
                </c:pt>
                <c:pt idx="89">
                  <c:v>77.533000000000001</c:v>
                </c:pt>
                <c:pt idx="90">
                  <c:v>77.466999999999999</c:v>
                </c:pt>
                <c:pt idx="91">
                  <c:v>76.132999999999996</c:v>
                </c:pt>
                <c:pt idx="92">
                  <c:v>76.933000000000007</c:v>
                </c:pt>
                <c:pt idx="93">
                  <c:v>77.8</c:v>
                </c:pt>
                <c:pt idx="94">
                  <c:v>76.867000000000004</c:v>
                </c:pt>
                <c:pt idx="95">
                  <c:v>77.066999999999993</c:v>
                </c:pt>
                <c:pt idx="96">
                  <c:v>77.332999999999998</c:v>
                </c:pt>
                <c:pt idx="97">
                  <c:v>76.599999999999994</c:v>
                </c:pt>
                <c:pt idx="98">
                  <c:v>78.2</c:v>
                </c:pt>
                <c:pt idx="99">
                  <c:v>78.266999999999996</c:v>
                </c:pt>
                <c:pt idx="100">
                  <c:v>77.466999999999999</c:v>
                </c:pt>
                <c:pt idx="101">
                  <c:v>77.8</c:v>
                </c:pt>
                <c:pt idx="102">
                  <c:v>78.533000000000001</c:v>
                </c:pt>
                <c:pt idx="103">
                  <c:v>78.599999999999994</c:v>
                </c:pt>
                <c:pt idx="104">
                  <c:v>77.599999999999994</c:v>
                </c:pt>
                <c:pt idx="105">
                  <c:v>78.867000000000004</c:v>
                </c:pt>
                <c:pt idx="106">
                  <c:v>78.132999999999996</c:v>
                </c:pt>
                <c:pt idx="107">
                  <c:v>77.867000000000004</c:v>
                </c:pt>
                <c:pt idx="108">
                  <c:v>77.733000000000004</c:v>
                </c:pt>
                <c:pt idx="109">
                  <c:v>78.867000000000004</c:v>
                </c:pt>
                <c:pt idx="110">
                  <c:v>78.533000000000001</c:v>
                </c:pt>
                <c:pt idx="111">
                  <c:v>78.933000000000007</c:v>
                </c:pt>
                <c:pt idx="112">
                  <c:v>79.066999999999993</c:v>
                </c:pt>
                <c:pt idx="113">
                  <c:v>80.2</c:v>
                </c:pt>
                <c:pt idx="114">
                  <c:v>80.8</c:v>
                </c:pt>
                <c:pt idx="115">
                  <c:v>82.667000000000002</c:v>
                </c:pt>
                <c:pt idx="116">
                  <c:v>84.733000000000004</c:v>
                </c:pt>
                <c:pt idx="117">
                  <c:v>87.132999999999996</c:v>
                </c:pt>
                <c:pt idx="118">
                  <c:v>88.867000000000004</c:v>
                </c:pt>
                <c:pt idx="119">
                  <c:v>90.733000000000004</c:v>
                </c:pt>
                <c:pt idx="120">
                  <c:v>93.2</c:v>
                </c:pt>
                <c:pt idx="121">
                  <c:v>93.2</c:v>
                </c:pt>
                <c:pt idx="122">
                  <c:v>91.733000000000004</c:v>
                </c:pt>
                <c:pt idx="123">
                  <c:v>90.533000000000001</c:v>
                </c:pt>
                <c:pt idx="124">
                  <c:v>87.533000000000001</c:v>
                </c:pt>
                <c:pt idx="125">
                  <c:v>85.132999999999996</c:v>
                </c:pt>
                <c:pt idx="126">
                  <c:v>81.933000000000007</c:v>
                </c:pt>
                <c:pt idx="127">
                  <c:v>78.332999999999998</c:v>
                </c:pt>
                <c:pt idx="128">
                  <c:v>76.867000000000004</c:v>
                </c:pt>
                <c:pt idx="129">
                  <c:v>74.783000000000001</c:v>
                </c:pt>
                <c:pt idx="130">
                  <c:v>74.8</c:v>
                </c:pt>
                <c:pt idx="131">
                  <c:v>74.266999999999996</c:v>
                </c:pt>
                <c:pt idx="132">
                  <c:v>73</c:v>
                </c:pt>
                <c:pt idx="133">
                  <c:v>73.332999999999998</c:v>
                </c:pt>
                <c:pt idx="134">
                  <c:v>73.716999999999999</c:v>
                </c:pt>
                <c:pt idx="135">
                  <c:v>73.167000000000002</c:v>
                </c:pt>
                <c:pt idx="136">
                  <c:v>73.582999999999998</c:v>
                </c:pt>
                <c:pt idx="137">
                  <c:v>74.2</c:v>
                </c:pt>
                <c:pt idx="138">
                  <c:v>74.266999999999996</c:v>
                </c:pt>
                <c:pt idx="139">
                  <c:v>74</c:v>
                </c:pt>
                <c:pt idx="140">
                  <c:v>72.667000000000002</c:v>
                </c:pt>
                <c:pt idx="141">
                  <c:v>73.332999999999998</c:v>
                </c:pt>
                <c:pt idx="142">
                  <c:v>74.2</c:v>
                </c:pt>
                <c:pt idx="143">
                  <c:v>75.400000000000006</c:v>
                </c:pt>
                <c:pt idx="144">
                  <c:v>76.933000000000007</c:v>
                </c:pt>
                <c:pt idx="145">
                  <c:v>77.2</c:v>
                </c:pt>
                <c:pt idx="146">
                  <c:v>77.667000000000002</c:v>
                </c:pt>
                <c:pt idx="147">
                  <c:v>80.917000000000002</c:v>
                </c:pt>
                <c:pt idx="148">
                  <c:v>81.667000000000002</c:v>
                </c:pt>
                <c:pt idx="149">
                  <c:v>83.2</c:v>
                </c:pt>
                <c:pt idx="150">
                  <c:v>83.466999999999999</c:v>
                </c:pt>
                <c:pt idx="151">
                  <c:v>81.983000000000004</c:v>
                </c:pt>
                <c:pt idx="152">
                  <c:v>81</c:v>
                </c:pt>
                <c:pt idx="153">
                  <c:v>79.332999999999998</c:v>
                </c:pt>
                <c:pt idx="154">
                  <c:v>77.332999999999998</c:v>
                </c:pt>
                <c:pt idx="155">
                  <c:v>75.667000000000002</c:v>
                </c:pt>
                <c:pt idx="156">
                  <c:v>73.117000000000004</c:v>
                </c:pt>
                <c:pt idx="157">
                  <c:v>73</c:v>
                </c:pt>
                <c:pt idx="158">
                  <c:v>71.3</c:v>
                </c:pt>
                <c:pt idx="159">
                  <c:v>70.832999999999998</c:v>
                </c:pt>
                <c:pt idx="160">
                  <c:v>70.783000000000001</c:v>
                </c:pt>
                <c:pt idx="161">
                  <c:v>70.55</c:v>
                </c:pt>
                <c:pt idx="162">
                  <c:v>70.933000000000007</c:v>
                </c:pt>
                <c:pt idx="163">
                  <c:v>70.716999999999999</c:v>
                </c:pt>
                <c:pt idx="164">
                  <c:v>71.466999999999999</c:v>
                </c:pt>
                <c:pt idx="165">
                  <c:v>71.349999999999994</c:v>
                </c:pt>
                <c:pt idx="166">
                  <c:v>70.716999999999999</c:v>
                </c:pt>
                <c:pt idx="167">
                  <c:v>70.783000000000001</c:v>
                </c:pt>
                <c:pt idx="168">
                  <c:v>70.632999999999996</c:v>
                </c:pt>
                <c:pt idx="169">
                  <c:v>70.683000000000007</c:v>
                </c:pt>
                <c:pt idx="170">
                  <c:v>70.516999999999996</c:v>
                </c:pt>
                <c:pt idx="171">
                  <c:v>71.316999999999993</c:v>
                </c:pt>
                <c:pt idx="172">
                  <c:v>69.683000000000007</c:v>
                </c:pt>
                <c:pt idx="173">
                  <c:v>71.367000000000004</c:v>
                </c:pt>
                <c:pt idx="174">
                  <c:v>70.016999999999996</c:v>
                </c:pt>
                <c:pt idx="175">
                  <c:v>70.683000000000007</c:v>
                </c:pt>
                <c:pt idx="176">
                  <c:v>69.766999999999996</c:v>
                </c:pt>
                <c:pt idx="177">
                  <c:v>71.216999999999999</c:v>
                </c:pt>
                <c:pt idx="178">
                  <c:v>70.617000000000004</c:v>
                </c:pt>
                <c:pt idx="179">
                  <c:v>71.233000000000004</c:v>
                </c:pt>
                <c:pt idx="180">
                  <c:v>69.617000000000004</c:v>
                </c:pt>
                <c:pt idx="181">
                  <c:v>70.117000000000004</c:v>
                </c:pt>
                <c:pt idx="182">
                  <c:v>70.766999999999996</c:v>
                </c:pt>
                <c:pt idx="183">
                  <c:v>69.983000000000004</c:v>
                </c:pt>
                <c:pt idx="184">
                  <c:v>68.367000000000004</c:v>
                </c:pt>
                <c:pt idx="185">
                  <c:v>70.483000000000004</c:v>
                </c:pt>
                <c:pt idx="186">
                  <c:v>70.466999999999999</c:v>
                </c:pt>
                <c:pt idx="187">
                  <c:v>69.667000000000002</c:v>
                </c:pt>
                <c:pt idx="188">
                  <c:v>70.132999999999996</c:v>
                </c:pt>
                <c:pt idx="189">
                  <c:v>70.566999999999993</c:v>
                </c:pt>
                <c:pt idx="190">
                  <c:v>69.566999999999993</c:v>
                </c:pt>
                <c:pt idx="191">
                  <c:v>69.849999999999994</c:v>
                </c:pt>
                <c:pt idx="192">
                  <c:v>70.216999999999999</c:v>
                </c:pt>
                <c:pt idx="193">
                  <c:v>69.816999999999993</c:v>
                </c:pt>
                <c:pt idx="194">
                  <c:v>69.45</c:v>
                </c:pt>
                <c:pt idx="195">
                  <c:v>68.783000000000001</c:v>
                </c:pt>
                <c:pt idx="196">
                  <c:v>69.216999999999999</c:v>
                </c:pt>
                <c:pt idx="197">
                  <c:v>68.783000000000001</c:v>
                </c:pt>
                <c:pt idx="198">
                  <c:v>69.150000000000006</c:v>
                </c:pt>
                <c:pt idx="199">
                  <c:v>69.05</c:v>
                </c:pt>
                <c:pt idx="200">
                  <c:v>68.5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91.541882036695796</c:v>
                </c:pt>
                <c:pt idx="1">
                  <c:v>91.682648595481453</c:v>
                </c:pt>
                <c:pt idx="2">
                  <c:v>91.821845124379394</c:v>
                </c:pt>
                <c:pt idx="3">
                  <c:v>91.959288503848299</c:v>
                </c:pt>
                <c:pt idx="4">
                  <c:v>92.094776504454885</c:v>
                </c:pt>
                <c:pt idx="5">
                  <c:v>92.228086138200212</c:v>
                </c:pt>
                <c:pt idx="6">
                  <c:v>92.358971934821383</c:v>
                </c:pt>
                <c:pt idx="7">
                  <c:v>92.487164155462281</c:v>
                </c:pt>
                <c:pt idx="8">
                  <c:v>92.612366960903486</c:v>
                </c:pt>
                <c:pt idx="9">
                  <c:v>92.734256557346299</c:v>
                </c:pt>
                <c:pt idx="10">
                  <c:v>92.852479349754304</c:v>
                </c:pt>
                <c:pt idx="11">
                  <c:v>92.96665014125945</c:v>
                </c:pt>
                <c:pt idx="12">
                  <c:v>93.076350427580934</c:v>
                </c:pt>
                <c:pt idx="13">
                  <c:v>93.181126848513514</c:v>
                </c:pt>
                <c:pt idx="14">
                  <c:v>93.280489875542457</c:v>
                </c:pt>
                <c:pt idx="15">
                  <c:v>93.373912837593807</c:v>
                </c:pt>
                <c:pt idx="16">
                  <c:v>93.460831419276744</c:v>
                </c:pt>
                <c:pt idx="17">
                  <c:v>93.540643813355118</c:v>
                </c:pt>
                <c:pt idx="18">
                  <c:v>93.612711780626327</c:v>
                </c:pt>
                <c:pt idx="19">
                  <c:v>93.676362979936513</c:v>
                </c:pt>
                <c:pt idx="20">
                  <c:v>93.730895099937541</c:v>
                </c:pt>
                <c:pt idx="21">
                  <c:v>93.775582583378679</c:v>
                </c:pt>
                <c:pt idx="22">
                  <c:v>93.809687127796835</c:v>
                </c:pt>
                <c:pt idx="23">
                  <c:v>93.832473732131632</c:v>
                </c:pt>
                <c:pt idx="24">
                  <c:v>93.843234912217014</c:v>
                </c:pt>
                <c:pt idx="25">
                  <c:v>93.84132691951244</c:v>
                </c:pt>
                <c:pt idx="26">
                  <c:v>93.82622346588785</c:v>
                </c:pt>
                <c:pt idx="27">
                  <c:v>93.797594676870233</c:v>
                </c:pt>
                <c:pt idx="28">
                  <c:v>93.755421831298591</c:v>
                </c:pt>
                <c:pt idx="29">
                  <c:v>93.700161894747225</c:v>
                </c:pt>
                <c:pt idx="30">
                  <c:v>93.632979796118931</c:v>
                </c:pt>
                <c:pt idx="31">
                  <c:v>93.556070525552627</c:v>
                </c:pt>
                <c:pt idx="32">
                  <c:v>93.473096883717147</c:v>
                </c:pt>
                <c:pt idx="33">
                  <c:v>93.389771198620437</c:v>
                </c:pt>
                <c:pt idx="34">
                  <c:v>93.314609288371386</c:v>
                </c:pt>
                <c:pt idx="35">
                  <c:v>93.259880768794147</c:v>
                </c:pt>
                <c:pt idx="36">
                  <c:v>93.242769597764905</c:v>
                </c:pt>
                <c:pt idx="37">
                  <c:v>93.28674056889183</c:v>
                </c:pt>
                <c:pt idx="38">
                  <c:v>93.423079658806941</c:v>
                </c:pt>
                <c:pt idx="39">
                  <c:v>93.692537812827169</c:v>
                </c:pt>
                <c:pt idx="40">
                  <c:v>94.146959411147222</c:v>
                </c:pt>
                <c:pt idx="41">
                  <c:v>94.850720777792418</c:v>
                </c:pt>
                <c:pt idx="42">
                  <c:v>95.881745696063106</c:v>
                </c:pt>
                <c:pt idx="43">
                  <c:v>97.331811806246179</c:v>
                </c:pt>
                <c:pt idx="44">
                  <c:v>99.305824457067033</c:v>
                </c:pt>
                <c:pt idx="45">
                  <c:v>101.91972540156856</c:v>
                </c:pt>
                <c:pt idx="46">
                  <c:v>105.296735390935</c:v>
                </c:pt>
                <c:pt idx="47">
                  <c:v>109.56171315631426</c:v>
                </c:pt>
                <c:pt idx="48">
                  <c:v>114.83355495997247</c:v>
                </c:pt>
                <c:pt idx="49">
                  <c:v>121.21575811072758</c:v>
                </c:pt>
                <c:pt idx="50">
                  <c:v>128.78551830725573</c:v>
                </c:pt>
                <c:pt idx="51">
                  <c:v>137.58200334299474</c:v>
                </c:pt>
                <c:pt idx="52">
                  <c:v>147.59471297764449</c:v>
                </c:pt>
                <c:pt idx="53">
                  <c:v>158.75305454422019</c:v>
                </c:pt>
                <c:pt idx="54">
                  <c:v>170.9183653320876</c:v>
                </c:pt>
                <c:pt idx="55">
                  <c:v>183.87934760663393</c:v>
                </c:pt>
                <c:pt idx="56">
                  <c:v>197.35008414999359</c:v>
                </c:pt>
                <c:pt idx="57">
                  <c:v>210.9621490548237</c:v>
                </c:pt>
                <c:pt idx="58">
                  <c:v>224.2191806415052</c:v>
                </c:pt>
                <c:pt idx="59">
                  <c:v>236.34104399921469</c:v>
                </c:pt>
                <c:pt idx="60">
                  <c:v>245.92213844380046</c:v>
                </c:pt>
                <c:pt idx="61">
                  <c:v>250.52384621516944</c:v>
                </c:pt>
                <c:pt idx="62">
                  <c:v>246.77855760123913</c:v>
                </c:pt>
                <c:pt idx="63">
                  <c:v>231.78505386128703</c:v>
                </c:pt>
                <c:pt idx="64">
                  <c:v>205.59338834266828</c:v>
                </c:pt>
                <c:pt idx="65">
                  <c:v>172.76592185287888</c:v>
                </c:pt>
                <c:pt idx="66">
                  <c:v>140.8412692237824</c:v>
                </c:pt>
                <c:pt idx="67">
                  <c:v>116.35368733026469</c:v>
                </c:pt>
                <c:pt idx="68">
                  <c:v>101.78452610965687</c:v>
                </c:pt>
                <c:pt idx="69">
                  <c:v>95.745782017600988</c:v>
                </c:pt>
                <c:pt idx="70">
                  <c:v>95.320528083555942</c:v>
                </c:pt>
                <c:pt idx="71">
                  <c:v>98.093237811000193</c:v>
                </c:pt>
                <c:pt idx="72">
                  <c:v>102.76987959708984</c:v>
                </c:pt>
                <c:pt idx="73">
                  <c:v>108.87312001202064</c:v>
                </c:pt>
                <c:pt idx="74">
                  <c:v>116.28486503479078</c:v>
                </c:pt>
                <c:pt idx="75">
                  <c:v>124.96319615361014</c:v>
                </c:pt>
                <c:pt idx="76">
                  <c:v>134.82092979349611</c:v>
                </c:pt>
                <c:pt idx="77">
                  <c:v>145.68231973456685</c:v>
                </c:pt>
                <c:pt idx="78">
                  <c:v>157.26983360196525</c:v>
                </c:pt>
                <c:pt idx="79">
                  <c:v>169.20366445063388</c:v>
                </c:pt>
                <c:pt idx="80">
                  <c:v>180.99361504927862</c:v>
                </c:pt>
                <c:pt idx="81">
                  <c:v>191.92992833993611</c:v>
                </c:pt>
                <c:pt idx="82">
                  <c:v>200.60945161319546</c:v>
                </c:pt>
                <c:pt idx="83">
                  <c:v>203.95754221331609</c:v>
                </c:pt>
                <c:pt idx="84">
                  <c:v>197.01748723630715</c:v>
                </c:pt>
                <c:pt idx="85">
                  <c:v>176.25671365716909</c:v>
                </c:pt>
                <c:pt idx="86">
                  <c:v>145.24450865037346</c:v>
                </c:pt>
                <c:pt idx="87">
                  <c:v>114.63036651419554</c:v>
                </c:pt>
                <c:pt idx="88">
                  <c:v>93.623058639855216</c:v>
                </c:pt>
                <c:pt idx="89">
                  <c:v>83.43399003696058</c:v>
                </c:pt>
                <c:pt idx="90">
                  <c:v>79.880260843532625</c:v>
                </c:pt>
                <c:pt idx="91">
                  <c:v>78.929001568060158</c:v>
                </c:pt>
                <c:pt idx="92">
                  <c:v>78.665130038288908</c:v>
                </c:pt>
                <c:pt idx="93">
                  <c:v>78.527419602477607</c:v>
                </c:pt>
                <c:pt idx="94">
                  <c:v>78.407282592184032</c:v>
                </c:pt>
                <c:pt idx="95">
                  <c:v>78.290357741004485</c:v>
                </c:pt>
                <c:pt idx="96">
                  <c:v>78.175260650399977</c:v>
                </c:pt>
                <c:pt idx="97">
                  <c:v>78.061865390482254</c:v>
                </c:pt>
                <c:pt idx="98">
                  <c:v>77.950214566483268</c:v>
                </c:pt>
                <c:pt idx="99">
                  <c:v>77.840518268986926</c:v>
                </c:pt>
                <c:pt idx="100">
                  <c:v>77.733278370707964</c:v>
                </c:pt>
                <c:pt idx="101">
                  <c:v>77.629501267061883</c:v>
                </c:pt>
                <c:pt idx="102">
                  <c:v>77.531035694334889</c:v>
                </c:pt>
                <c:pt idx="103">
                  <c:v>77.441081149933865</c:v>
                </c:pt>
                <c:pt idx="104">
                  <c:v>77.364909265328535</c:v>
                </c:pt>
                <c:pt idx="105">
                  <c:v>77.310820080471061</c:v>
                </c:pt>
                <c:pt idx="106">
                  <c:v>77.291308696656728</c:v>
                </c:pt>
                <c:pt idx="107">
                  <c:v>77.324338310797998</c:v>
                </c:pt>
                <c:pt idx="108">
                  <c:v>77.434502557921434</c:v>
                </c:pt>
                <c:pt idx="109">
                  <c:v>77.653723374239092</c:v>
                </c:pt>
                <c:pt idx="110">
                  <c:v>78.020991754468994</c:v>
                </c:pt>
                <c:pt idx="111">
                  <c:v>78.580545146564091</c:v>
                </c:pt>
                <c:pt idx="112">
                  <c:v>79.377808788226474</c:v>
                </c:pt>
                <c:pt idx="113">
                  <c:v>80.452424253739764</c:v>
                </c:pt>
                <c:pt idx="114">
                  <c:v>81.827796237941286</c:v>
                </c:pt>
                <c:pt idx="115">
                  <c:v>83.496996915408431</c:v>
                </c:pt>
                <c:pt idx="116">
                  <c:v>85.406003493969934</c:v>
                </c:pt>
                <c:pt idx="117">
                  <c:v>87.437630110680473</c:v>
                </c:pt>
                <c:pt idx="118">
                  <c:v>89.403094055074064</c:v>
                </c:pt>
                <c:pt idx="119">
                  <c:v>91.05125625578016</c:v>
                </c:pt>
                <c:pt idx="120">
                  <c:v>92.104600753735269</c:v>
                </c:pt>
                <c:pt idx="121">
                  <c:v>92.322415183157062</c:v>
                </c:pt>
                <c:pt idx="122">
                  <c:v>91.576094698388914</c:v>
                </c:pt>
                <c:pt idx="123">
                  <c:v>89.906945919421489</c:v>
                </c:pt>
                <c:pt idx="124">
                  <c:v>87.535375043871241</c:v>
                </c:pt>
                <c:pt idx="125">
                  <c:v>84.808450823620234</c:v>
                </c:pt>
                <c:pt idx="126">
                  <c:v>82.103065053951809</c:v>
                </c:pt>
                <c:pt idx="127">
                  <c:v>79.725341877037437</c:v>
                </c:pt>
                <c:pt idx="128">
                  <c:v>77.847375694841077</c:v>
                </c:pt>
                <c:pt idx="129">
                  <c:v>76.49993119105801</c:v>
                </c:pt>
                <c:pt idx="130">
                  <c:v>75.610624124524534</c:v>
                </c:pt>
                <c:pt idx="131">
                  <c:v>75.059821685383397</c:v>
                </c:pt>
                <c:pt idx="132">
                  <c:v>74.727999700974607</c:v>
                </c:pt>
                <c:pt idx="133">
                  <c:v>74.521878243041968</c:v>
                </c:pt>
                <c:pt idx="134">
                  <c:v>74.380653770249523</c:v>
                </c:pt>
                <c:pt idx="135">
                  <c:v>74.270765278694441</c:v>
                </c:pt>
                <c:pt idx="136">
                  <c:v>74.177678078954898</c:v>
                </c:pt>
                <c:pt idx="137">
                  <c:v>74.099822101488584</c:v>
                </c:pt>
                <c:pt idx="138">
                  <c:v>74.046450455633632</c:v>
                </c:pt>
                <c:pt idx="139">
                  <c:v>74.039011815317849</c:v>
                </c:pt>
                <c:pt idx="140">
                  <c:v>74.114244095630141</c:v>
                </c:pt>
                <c:pt idx="141">
                  <c:v>74.325886384446633</c:v>
                </c:pt>
                <c:pt idx="142">
                  <c:v>74.740707427893611</c:v>
                </c:pt>
                <c:pt idx="143">
                  <c:v>75.424567339550705</c:v>
                </c:pt>
                <c:pt idx="144">
                  <c:v>76.417055241374854</c:v>
                </c:pt>
                <c:pt idx="145">
                  <c:v>77.699483682072426</c:v>
                </c:pt>
                <c:pt idx="146">
                  <c:v>79.168652296249959</c:v>
                </c:pt>
                <c:pt idx="147">
                  <c:v>80.632948422168596</c:v>
                </c:pt>
                <c:pt idx="148">
                  <c:v>81.842823637973069</c:v>
                </c:pt>
                <c:pt idx="149">
                  <c:v>82.553409119855445</c:v>
                </c:pt>
                <c:pt idx="150">
                  <c:v>82.599082841878001</c:v>
                </c:pt>
                <c:pt idx="151">
                  <c:v>81.949167347917921</c:v>
                </c:pt>
                <c:pt idx="152">
                  <c:v>80.719164317057292</c:v>
                </c:pt>
                <c:pt idx="153">
                  <c:v>79.131921253918605</c:v>
                </c:pt>
                <c:pt idx="154">
                  <c:v>77.446614139056734</c:v>
                </c:pt>
                <c:pt idx="155">
                  <c:v>75.886554053316814</c:v>
                </c:pt>
                <c:pt idx="156">
                  <c:v>74.592909135733109</c:v>
                </c:pt>
                <c:pt idx="157">
                  <c:v>73.615007158978017</c:v>
                </c:pt>
                <c:pt idx="158">
                  <c:v>72.930176035828964</c:v>
                </c:pt>
                <c:pt idx="159">
                  <c:v>72.476546955074113</c:v>
                </c:pt>
                <c:pt idx="160">
                  <c:v>72.183168306318493</c:v>
                </c:pt>
                <c:pt idx="161">
                  <c:v>71.989042066700648</c:v>
                </c:pt>
                <c:pt idx="162">
                  <c:v>71.850387477715202</c:v>
                </c:pt>
                <c:pt idx="163">
                  <c:v>71.73987784610496</c:v>
                </c:pt>
                <c:pt idx="164">
                  <c:v>71.642375894986699</c:v>
                </c:pt>
                <c:pt idx="165">
                  <c:v>71.550351286674399</c:v>
                </c:pt>
                <c:pt idx="166">
                  <c:v>71.46041323136761</c:v>
                </c:pt>
                <c:pt idx="167">
                  <c:v>71.371171236461109</c:v>
                </c:pt>
                <c:pt idx="168">
                  <c:v>71.282102701065654</c:v>
                </c:pt>
                <c:pt idx="169">
                  <c:v>71.193025865512695</c:v>
                </c:pt>
                <c:pt idx="170">
                  <c:v>71.103881083614368</c:v>
                </c:pt>
                <c:pt idx="171">
                  <c:v>71.014649135160468</c:v>
                </c:pt>
                <c:pt idx="172">
                  <c:v>70.925323567998461</c:v>
                </c:pt>
                <c:pt idx="173">
                  <c:v>70.835902128272778</c:v>
                </c:pt>
                <c:pt idx="174">
                  <c:v>70.746384275934489</c:v>
                </c:pt>
                <c:pt idx="175">
                  <c:v>70.656770461242644</c:v>
                </c:pt>
                <c:pt idx="176">
                  <c:v>70.567061868266933</c:v>
                </c:pt>
                <c:pt idx="177">
                  <c:v>70.477260275669764</c:v>
                </c:pt>
                <c:pt idx="178">
                  <c:v>70.387367949436722</c:v>
                </c:pt>
                <c:pt idx="179">
                  <c:v>70.297387548926523</c:v>
                </c:pt>
                <c:pt idx="180">
                  <c:v>70.207322042674463</c:v>
                </c:pt>
                <c:pt idx="181">
                  <c:v>70.117174633302128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91.541882036680107</c:v>
                </c:pt>
                <c:pt idx="1">
                  <c:v>91.682648595441918</c:v>
                </c:pt>
                <c:pt idx="2">
                  <c:v>91.821845124281239</c:v>
                </c:pt>
                <c:pt idx="3">
                  <c:v>91.959288503608093</c:v>
                </c:pt>
                <c:pt idx="4">
                  <c:v>92.09477650387538</c:v>
                </c:pt>
                <c:pt idx="5">
                  <c:v>92.228086136822157</c:v>
                </c:pt>
                <c:pt idx="6">
                  <c:v>92.358971931591157</c:v>
                </c:pt>
                <c:pt idx="7">
                  <c:v>92.48716414799857</c:v>
                </c:pt>
                <c:pt idx="8">
                  <c:v>92.612366943904121</c:v>
                </c:pt>
                <c:pt idx="9">
                  <c:v>92.734256519181287</c:v>
                </c:pt>
                <c:pt idx="10">
                  <c:v>92.852479265293852</c:v>
                </c:pt>
                <c:pt idx="11">
                  <c:v>92.966649957014113</c:v>
                </c:pt>
                <c:pt idx="12">
                  <c:v>93.076350031398874</c:v>
                </c:pt>
                <c:pt idx="13">
                  <c:v>93.18112600876691</c:v>
                </c:pt>
                <c:pt idx="14">
                  <c:v>93.280488121028213</c:v>
                </c:pt>
                <c:pt idx="15">
                  <c:v>93.373909224154943</c:v>
                </c:pt>
                <c:pt idx="16">
                  <c:v>93.460824083608145</c:v>
                </c:pt>
                <c:pt idx="17">
                  <c:v>93.540629133766927</c:v>
                </c:pt>
                <c:pt idx="18">
                  <c:v>93.612682824316281</c:v>
                </c:pt>
                <c:pt idx="19">
                  <c:v>93.676306677428542</c:v>
                </c:pt>
                <c:pt idx="20">
                  <c:v>93.730787188509339</c:v>
                </c:pt>
                <c:pt idx="21">
                  <c:v>93.775378709156513</c:v>
                </c:pt>
                <c:pt idx="22">
                  <c:v>93.809307452474187</c:v>
                </c:pt>
                <c:pt idx="23">
                  <c:v>93.831776756488608</c:v>
                </c:pt>
                <c:pt idx="24">
                  <c:v>93.841973729505611</c:v>
                </c:pt>
                <c:pt idx="25">
                  <c:v>93.839077380169186</c:v>
                </c:pt>
                <c:pt idx="26">
                  <c:v>93.82226830317731</c:v>
                </c:pt>
                <c:pt idx="27">
                  <c:v>93.790739947820484</c:v>
                </c:pt>
                <c:pt idx="28">
                  <c:v>93.743711439970724</c:v>
                </c:pt>
                <c:pt idx="29">
                  <c:v>93.680441858882247</c:v>
                </c:pt>
                <c:pt idx="30">
                  <c:v>93.6002457892141</c:v>
                </c:pt>
                <c:pt idx="31">
                  <c:v>93.502509878387144</c:v>
                </c:pt>
                <c:pt idx="32">
                  <c:v>93.386710033548013</c:v>
                </c:pt>
                <c:pt idx="33">
                  <c:v>93.252428796387989</c:v>
                </c:pt>
                <c:pt idx="34">
                  <c:v>93.099372344661049</c:v>
                </c:pt>
                <c:pt idx="35">
                  <c:v>92.927386494418514</c:v>
                </c:pt>
                <c:pt idx="36">
                  <c:v>92.736471025295998</c:v>
                </c:pt>
                <c:pt idx="37">
                  <c:v>92.526791631030676</c:v>
                </c:pt>
                <c:pt idx="38">
                  <c:v>92.298688816011207</c:v>
                </c:pt>
                <c:pt idx="39">
                  <c:v>92.052683121116132</c:v>
                </c:pt>
                <c:pt idx="40">
                  <c:v>91.789476170229804</c:v>
                </c:pt>
                <c:pt idx="41">
                  <c:v>91.509947180488993</c:v>
                </c:pt>
                <c:pt idx="42">
                  <c:v>91.215144767959927</c:v>
                </c:pt>
                <c:pt idx="43">
                  <c:v>90.906274095233599</c:v>
                </c:pt>
                <c:pt idx="44">
                  <c:v>90.58467963394969</c:v>
                </c:pt>
                <c:pt idx="45">
                  <c:v>90.251824036792556</c:v>
                </c:pt>
                <c:pt idx="46">
                  <c:v>89.909263812731396</c:v>
                </c:pt>
                <c:pt idx="47">
                  <c:v>89.558622660196534</c:v>
                </c:pt>
                <c:pt idx="48">
                  <c:v>89.20156342264336</c:v>
                </c:pt>
                <c:pt idx="49">
                  <c:v>88.839759681341505</c:v>
                </c:pt>
                <c:pt idx="50">
                  <c:v>88.474867988557861</c:v>
                </c:pt>
                <c:pt idx="51">
                  <c:v>88.108501673592713</c:v>
                </c:pt>
                <c:pt idx="52">
                  <c:v>87.74220703254241</c:v>
                </c:pt>
                <c:pt idx="53">
                  <c:v>87.377442552330066</c:v>
                </c:pt>
                <c:pt idx="54">
                  <c:v>87.015561634994981</c:v>
                </c:pt>
                <c:pt idx="55">
                  <c:v>86.657799094670352</c:v>
                </c:pt>
                <c:pt idx="56">
                  <c:v>86.305261511382042</c:v>
                </c:pt>
                <c:pt idx="57">
                  <c:v>85.958921354821953</c:v>
                </c:pt>
                <c:pt idx="58">
                  <c:v>85.619614646570739</c:v>
                </c:pt>
                <c:pt idx="59">
                  <c:v>85.288041816399456</c:v>
                </c:pt>
                <c:pt idx="60">
                  <c:v>84.964771329441902</c:v>
                </c:pt>
                <c:pt idx="61">
                  <c:v>84.650245615414391</c:v>
                </c:pt>
                <c:pt idx="62">
                  <c:v>84.344788815580472</c:v>
                </c:pt>
                <c:pt idx="63">
                  <c:v>84.048615873167762</c:v>
                </c:pt>
                <c:pt idx="64">
                  <c:v>83.761842522950403</c:v>
                </c:pt>
                <c:pt idx="65">
                  <c:v>83.484495780035459</c:v>
                </c:pt>
                <c:pt idx="66">
                  <c:v>83.216524581152214</c:v>
                </c:pt>
                <c:pt idx="67">
                  <c:v>82.957810289209846</c:v>
                </c:pt>
                <c:pt idx="68">
                  <c:v>82.708176829673832</c:v>
                </c:pt>
                <c:pt idx="69">
                  <c:v>82.467400282443919</c:v>
                </c:pt>
                <c:pt idx="70">
                  <c:v>82.235217803313063</c:v>
                </c:pt>
                <c:pt idx="71">
                  <c:v>82.011335793460177</c:v>
                </c:pt>
                <c:pt idx="72">
                  <c:v>81.795437273158612</c:v>
                </c:pt>
                <c:pt idx="73">
                  <c:v>81.587188446873853</c:v>
                </c:pt>
                <c:pt idx="74">
                  <c:v>81.38624447145888</c:v>
                </c:pt>
                <c:pt idx="75">
                  <c:v>81.192254457785381</c:v>
                </c:pt>
                <c:pt idx="76">
                  <c:v>81.004865749562214</c:v>
                </c:pt>
                <c:pt idx="77">
                  <c:v>80.823727532057049</c:v>
                </c:pt>
                <c:pt idx="78">
                  <c:v>80.648493828714081</c:v>
                </c:pt>
                <c:pt idx="79">
                  <c:v>80.47882594598326</c:v>
                </c:pt>
                <c:pt idx="80">
                  <c:v>80.314394426700446</c:v>
                </c:pt>
                <c:pt idx="81">
                  <c:v>80.15488057066564</c:v>
                </c:pt>
                <c:pt idx="82">
                  <c:v>79.999977578149299</c:v>
                </c:pt>
                <c:pt idx="83">
                  <c:v>79.849391368323893</c:v>
                </c:pt>
                <c:pt idx="84">
                  <c:v>79.702841120394197</c:v>
                </c:pt>
                <c:pt idx="85">
                  <c:v>79.56005958074644</c:v>
                </c:pt>
                <c:pt idx="86">
                  <c:v>79.420793174944777</c:v>
                </c:pt>
                <c:pt idx="87">
                  <c:v>79.284801959018409</c:v>
                </c:pt>
                <c:pt idx="88">
                  <c:v>79.151859440305401</c:v>
                </c:pt>
                <c:pt idx="89">
                  <c:v>79.021752294212064</c:v>
                </c:pt>
                <c:pt idx="90">
                  <c:v>78.894279999653278</c:v>
                </c:pt>
                <c:pt idx="91">
                  <c:v>78.769254412673931</c:v>
                </c:pt>
                <c:pt idx="92">
                  <c:v>78.646499294819506</c:v>
                </c:pt>
                <c:pt idx="93">
                  <c:v>78.525849810215419</c:v>
                </c:pt>
                <c:pt idx="94">
                  <c:v>78.407152003017117</c:v>
                </c:pt>
                <c:pt idx="95">
                  <c:v>78.290262264880653</c:v>
                </c:pt>
                <c:pt idx="96">
                  <c:v>78.17504680035961</c:v>
                </c:pt>
                <c:pt idx="97">
                  <c:v>78.061381096628878</c:v>
                </c:pt>
                <c:pt idx="98">
                  <c:v>77.949149402647109</c:v>
                </c:pt>
                <c:pt idx="99">
                  <c:v>77.83824422177392</c:v>
                </c:pt>
                <c:pt idx="100">
                  <c:v>77.728565820930726</c:v>
                </c:pt>
                <c:pt idx="101">
                  <c:v>77.620021758615962</c:v>
                </c:pt>
                <c:pt idx="102">
                  <c:v>77.512526433436648</c:v>
                </c:pt>
                <c:pt idx="103">
                  <c:v>77.40600065427941</c:v>
                </c:pt>
                <c:pt idx="104">
                  <c:v>77.300371232802661</c:v>
                </c:pt>
                <c:pt idx="105">
                  <c:v>77.195570598569702</c:v>
                </c:pt>
                <c:pt idx="106">
                  <c:v>77.091536436850021</c:v>
                </c:pt>
                <c:pt idx="107">
                  <c:v>76.988211348880526</c:v>
                </c:pt>
                <c:pt idx="108">
                  <c:v>76.885542534190265</c:v>
                </c:pt>
                <c:pt idx="109">
                  <c:v>76.783481494442199</c:v>
                </c:pt>
                <c:pt idx="110">
                  <c:v>76.681983758126947</c:v>
                </c:pt>
                <c:pt idx="111">
                  <c:v>76.581008625347238</c:v>
                </c:pt>
                <c:pt idx="112">
                  <c:v>76.480518931854718</c:v>
                </c:pt>
                <c:pt idx="113">
                  <c:v>76.38048083143407</c:v>
                </c:pt>
                <c:pt idx="114">
                  <c:v>76.280863595670638</c:v>
                </c:pt>
                <c:pt idx="115">
                  <c:v>76.181639430081646</c:v>
                </c:pt>
                <c:pt idx="116">
                  <c:v>76.082783305532516</c:v>
                </c:pt>
                <c:pt idx="117">
                  <c:v>75.984272803797495</c:v>
                </c:pt>
                <c:pt idx="118">
                  <c:v>75.886087976053147</c:v>
                </c:pt>
                <c:pt idx="119">
                  <c:v>75.78821121301111</c:v>
                </c:pt>
                <c:pt idx="120">
                  <c:v>75.690627125305198</c:v>
                </c:pt>
                <c:pt idx="121">
                  <c:v>75.593322432640633</c:v>
                </c:pt>
                <c:pt idx="122">
                  <c:v>75.496285860094744</c:v>
                </c:pt>
                <c:pt idx="123">
                  <c:v>75.399508039831034</c:v>
                </c:pt>
                <c:pt idx="124">
                  <c:v>75.302981416349454</c:v>
                </c:pt>
                <c:pt idx="125">
                  <c:v>75.206700153259717</c:v>
                </c:pt>
                <c:pt idx="126">
                  <c:v>75.110660039430513</c:v>
                </c:pt>
                <c:pt idx="127">
                  <c:v>75.01485839225198</c:v>
                </c:pt>
                <c:pt idx="128">
                  <c:v>74.919293955663989</c:v>
                </c:pt>
                <c:pt idx="129">
                  <c:v>74.823966790562366</c:v>
                </c:pt>
                <c:pt idx="130">
                  <c:v>74.728878155223555</c:v>
                </c:pt>
                <c:pt idx="131">
                  <c:v>74.634030373501503</c:v>
                </c:pt>
                <c:pt idx="132">
                  <c:v>74.539426688776459</c:v>
                </c:pt>
                <c:pt idx="133">
                  <c:v>74.445071101991459</c:v>
                </c:pt>
                <c:pt idx="134">
                  <c:v>74.350968192622716</c:v>
                </c:pt>
                <c:pt idx="135">
                  <c:v>74.257122922105268</c:v>
                </c:pt>
                <c:pt idx="136">
                  <c:v>74.163540420083123</c:v>
                </c:pt>
                <c:pt idx="137">
                  <c:v>74.070225754866215</c:v>
                </c:pt>
                <c:pt idx="138">
                  <c:v>73.977183690630483</c:v>
                </c:pt>
                <c:pt idx="139">
                  <c:v>73.884418435153506</c:v>
                </c:pt>
                <c:pt idx="140">
                  <c:v>73.791933383171596</c:v>
                </c:pt>
                <c:pt idx="141">
                  <c:v>73.699730861694817</c:v>
                </c:pt>
                <c:pt idx="142">
                  <c:v>73.6078118847242</c:v>
                </c:pt>
                <c:pt idx="143">
                  <c:v>73.516175925671789</c:v>
                </c:pt>
                <c:pt idx="144">
                  <c:v>73.424820716274851</c:v>
                </c:pt>
                <c:pt idx="145">
                  <c:v>73.333742080823484</c:v>
                </c:pt>
                <c:pt idx="146">
                  <c:v>73.242933814004232</c:v>
                </c:pt>
                <c:pt idx="147">
                  <c:v>73.15238760956403</c:v>
                </c:pt>
                <c:pt idx="148">
                  <c:v>73.062093045324914</c:v>
                </c:pt>
                <c:pt idx="149">
                  <c:v>72.972037627896199</c:v>
                </c:pt>
                <c:pt idx="150">
                  <c:v>72.882206897852427</c:v>
                </c:pt>
                <c:pt idx="151">
                  <c:v>72.792584593346277</c:v>
                </c:pt>
                <c:pt idx="152">
                  <c:v>72.703152867300801</c:v>
                </c:pt>
                <c:pt idx="153">
                  <c:v>72.613892550699774</c:v>
                </c:pt>
                <c:pt idx="154">
                  <c:v>72.524783452269261</c:v>
                </c:pt>
                <c:pt idx="155">
                  <c:v>72.435804683198185</c:v>
                </c:pt>
                <c:pt idx="156">
                  <c:v>72.346934994599536</c:v>
                </c:pt>
                <c:pt idx="157">
                  <c:v>72.258153115225639</c:v>
                </c:pt>
                <c:pt idx="158">
                  <c:v>72.169438077505873</c:v>
                </c:pt>
                <c:pt idx="159">
                  <c:v>72.080769521193844</c:v>
                </c:pt>
                <c:pt idx="160">
                  <c:v>71.992127965662377</c:v>
                </c:pt>
                <c:pt idx="161">
                  <c:v>71.903495043996969</c:v>
                </c:pt>
                <c:pt idx="162">
                  <c:v>71.814853694334573</c:v>
                </c:pt>
                <c:pt idx="163">
                  <c:v>71.726188306191574</c:v>
                </c:pt>
                <c:pt idx="164">
                  <c:v>71.63748482167432</c:v>
                </c:pt>
                <c:pt idx="165">
                  <c:v>71.54873079333953</c:v>
                </c:pt>
                <c:pt idx="166">
                  <c:v>71.459915401997293</c:v>
                </c:pt>
                <c:pt idx="167">
                  <c:v>71.371029438877684</c:v>
                </c:pt>
                <c:pt idx="168">
                  <c:v>71.282065257317299</c:v>
                </c:pt>
                <c:pt idx="169">
                  <c:v>71.193016699483863</c:v>
                </c:pt>
                <c:pt idx="170">
                  <c:v>71.103879003698623</c:v>
                </c:pt>
                <c:pt idx="171">
                  <c:v>71.014648697692834</c:v>
                </c:pt>
                <c:pt idx="172">
                  <c:v>70.925323482716621</c:v>
                </c:pt>
                <c:pt idx="173">
                  <c:v>70.835902112864503</c:v>
                </c:pt>
                <c:pt idx="174">
                  <c:v>70.746384273354508</c:v>
                </c:pt>
                <c:pt idx="175">
                  <c:v>70.65677046084231</c:v>
                </c:pt>
                <c:pt idx="176">
                  <c:v>70.567061868209365</c:v>
                </c:pt>
                <c:pt idx="177">
                  <c:v>70.47726027566209</c:v>
                </c:pt>
                <c:pt idx="178">
                  <c:v>70.38736794943577</c:v>
                </c:pt>
                <c:pt idx="179">
                  <c:v>70.297387548926409</c:v>
                </c:pt>
                <c:pt idx="180">
                  <c:v>70.207322042674448</c:v>
                </c:pt>
                <c:pt idx="181">
                  <c:v>70.117174633302128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102.2</c:v>
                </c:pt>
                <c:pt idx="1">
                  <c:v>101.2</c:v>
                </c:pt>
                <c:pt idx="2">
                  <c:v>100.333</c:v>
                </c:pt>
                <c:pt idx="3">
                  <c:v>99.132999999999996</c:v>
                </c:pt>
                <c:pt idx="4">
                  <c:v>98.2</c:v>
                </c:pt>
                <c:pt idx="5">
                  <c:v>96.667000000000002</c:v>
                </c:pt>
                <c:pt idx="6">
                  <c:v>95.4</c:v>
                </c:pt>
                <c:pt idx="7">
                  <c:v>94.867000000000004</c:v>
                </c:pt>
                <c:pt idx="8">
                  <c:v>97.8</c:v>
                </c:pt>
                <c:pt idx="9">
                  <c:v>98.332999999999998</c:v>
                </c:pt>
                <c:pt idx="10">
                  <c:v>97.8</c:v>
                </c:pt>
                <c:pt idx="11">
                  <c:v>97.2</c:v>
                </c:pt>
                <c:pt idx="12">
                  <c:v>97.933000000000007</c:v>
                </c:pt>
                <c:pt idx="13">
                  <c:v>97.733000000000004</c:v>
                </c:pt>
                <c:pt idx="14">
                  <c:v>98.466999999999999</c:v>
                </c:pt>
                <c:pt idx="15">
                  <c:v>99</c:v>
                </c:pt>
                <c:pt idx="16">
                  <c:v>98.533000000000001</c:v>
                </c:pt>
                <c:pt idx="17">
                  <c:v>99.6</c:v>
                </c:pt>
                <c:pt idx="18">
                  <c:v>99.132999999999996</c:v>
                </c:pt>
                <c:pt idx="19">
                  <c:v>99.466999999999999</c:v>
                </c:pt>
                <c:pt idx="20">
                  <c:v>98.933000000000007</c:v>
                </c:pt>
                <c:pt idx="21">
                  <c:v>99.266999999999996</c:v>
                </c:pt>
                <c:pt idx="22">
                  <c:v>99.4</c:v>
                </c:pt>
                <c:pt idx="23">
                  <c:v>98.332999999999998</c:v>
                </c:pt>
                <c:pt idx="24">
                  <c:v>97.733000000000004</c:v>
                </c:pt>
                <c:pt idx="25">
                  <c:v>96.733000000000004</c:v>
                </c:pt>
                <c:pt idx="26">
                  <c:v>97.266999999999996</c:v>
                </c:pt>
                <c:pt idx="27">
                  <c:v>96</c:v>
                </c:pt>
                <c:pt idx="28">
                  <c:v>97.466999999999999</c:v>
                </c:pt>
                <c:pt idx="29">
                  <c:v>95.933000000000007</c:v>
                </c:pt>
                <c:pt idx="30">
                  <c:v>95.533000000000001</c:v>
                </c:pt>
                <c:pt idx="31">
                  <c:v>95.6</c:v>
                </c:pt>
                <c:pt idx="32">
                  <c:v>94.733000000000004</c:v>
                </c:pt>
                <c:pt idx="33">
                  <c:v>97.933000000000007</c:v>
                </c:pt>
                <c:pt idx="34">
                  <c:v>97.466999999999999</c:v>
                </c:pt>
                <c:pt idx="35">
                  <c:v>98.6</c:v>
                </c:pt>
                <c:pt idx="36">
                  <c:v>98.8</c:v>
                </c:pt>
                <c:pt idx="37">
                  <c:v>98.6</c:v>
                </c:pt>
                <c:pt idx="38">
                  <c:v>100.467</c:v>
                </c:pt>
                <c:pt idx="39">
                  <c:v>101.467</c:v>
                </c:pt>
                <c:pt idx="40">
                  <c:v>102.467</c:v>
                </c:pt>
                <c:pt idx="41">
                  <c:v>101.667</c:v>
                </c:pt>
                <c:pt idx="42">
                  <c:v>103.333</c:v>
                </c:pt>
                <c:pt idx="43">
                  <c:v>103.06699999999999</c:v>
                </c:pt>
                <c:pt idx="44">
                  <c:v>103.6</c:v>
                </c:pt>
                <c:pt idx="45">
                  <c:v>105.93300000000001</c:v>
                </c:pt>
                <c:pt idx="46">
                  <c:v>107.2</c:v>
                </c:pt>
                <c:pt idx="47">
                  <c:v>111.81699999999999</c:v>
                </c:pt>
                <c:pt idx="48">
                  <c:v>117.583</c:v>
                </c:pt>
                <c:pt idx="49">
                  <c:v>123.43300000000001</c:v>
                </c:pt>
                <c:pt idx="50">
                  <c:v>129.78299999999999</c:v>
                </c:pt>
                <c:pt idx="51">
                  <c:v>137.767</c:v>
                </c:pt>
                <c:pt idx="52">
                  <c:v>146.233</c:v>
                </c:pt>
                <c:pt idx="53">
                  <c:v>158.43299999999999</c:v>
                </c:pt>
                <c:pt idx="54">
                  <c:v>173.483</c:v>
                </c:pt>
                <c:pt idx="55">
                  <c:v>190.28299999999999</c:v>
                </c:pt>
                <c:pt idx="56">
                  <c:v>206.417</c:v>
                </c:pt>
                <c:pt idx="57">
                  <c:v>219.68299999999999</c:v>
                </c:pt>
                <c:pt idx="58">
                  <c:v>229.95</c:v>
                </c:pt>
                <c:pt idx="59">
                  <c:v>237.667</c:v>
                </c:pt>
                <c:pt idx="60">
                  <c:v>241.06700000000001</c:v>
                </c:pt>
                <c:pt idx="61">
                  <c:v>241.833</c:v>
                </c:pt>
                <c:pt idx="62">
                  <c:v>239.667</c:v>
                </c:pt>
                <c:pt idx="63">
                  <c:v>231.28299999999999</c:v>
                </c:pt>
                <c:pt idx="64">
                  <c:v>213.2</c:v>
                </c:pt>
                <c:pt idx="65">
                  <c:v>182.6</c:v>
                </c:pt>
                <c:pt idx="66">
                  <c:v>139.43299999999999</c:v>
                </c:pt>
                <c:pt idx="67">
                  <c:v>102.2</c:v>
                </c:pt>
                <c:pt idx="68">
                  <c:v>92.867000000000004</c:v>
                </c:pt>
                <c:pt idx="69">
                  <c:v>93.733000000000004</c:v>
                </c:pt>
                <c:pt idx="70">
                  <c:v>96.066999999999993</c:v>
                </c:pt>
                <c:pt idx="71">
                  <c:v>98.132999999999996</c:v>
                </c:pt>
                <c:pt idx="72">
                  <c:v>101.617</c:v>
                </c:pt>
                <c:pt idx="73">
                  <c:v>104.917</c:v>
                </c:pt>
                <c:pt idx="74">
                  <c:v>111.283</c:v>
                </c:pt>
                <c:pt idx="75">
                  <c:v>118.85</c:v>
                </c:pt>
                <c:pt idx="76">
                  <c:v>129.28299999999999</c:v>
                </c:pt>
                <c:pt idx="77">
                  <c:v>142.53299999999999</c:v>
                </c:pt>
                <c:pt idx="78">
                  <c:v>157.18299999999999</c:v>
                </c:pt>
                <c:pt idx="79">
                  <c:v>170.36699999999999</c:v>
                </c:pt>
                <c:pt idx="80">
                  <c:v>183.667</c:v>
                </c:pt>
                <c:pt idx="81">
                  <c:v>192.767</c:v>
                </c:pt>
                <c:pt idx="82">
                  <c:v>199.13300000000001</c:v>
                </c:pt>
                <c:pt idx="83">
                  <c:v>201.8</c:v>
                </c:pt>
                <c:pt idx="84">
                  <c:v>200.35</c:v>
                </c:pt>
                <c:pt idx="85">
                  <c:v>191.95</c:v>
                </c:pt>
                <c:pt idx="86">
                  <c:v>171.4</c:v>
                </c:pt>
                <c:pt idx="87">
                  <c:v>138.38300000000001</c:v>
                </c:pt>
                <c:pt idx="88">
                  <c:v>99.466999999999999</c:v>
                </c:pt>
                <c:pt idx="89">
                  <c:v>81.400000000000006</c:v>
                </c:pt>
                <c:pt idx="90">
                  <c:v>80.066999999999993</c:v>
                </c:pt>
                <c:pt idx="91">
                  <c:v>79.599999999999994</c:v>
                </c:pt>
                <c:pt idx="92">
                  <c:v>80.132999999999996</c:v>
                </c:pt>
                <c:pt idx="93">
                  <c:v>79.466999999999999</c:v>
                </c:pt>
                <c:pt idx="94">
                  <c:v>79.667000000000002</c:v>
                </c:pt>
                <c:pt idx="95">
                  <c:v>79.933000000000007</c:v>
                </c:pt>
                <c:pt idx="96">
                  <c:v>79.867000000000004</c:v>
                </c:pt>
                <c:pt idx="97">
                  <c:v>81.266999999999996</c:v>
                </c:pt>
                <c:pt idx="98">
                  <c:v>80.266999999999996</c:v>
                </c:pt>
                <c:pt idx="99">
                  <c:v>80.132999999999996</c:v>
                </c:pt>
                <c:pt idx="100">
                  <c:v>80.400000000000006</c:v>
                </c:pt>
                <c:pt idx="101">
                  <c:v>80.533000000000001</c:v>
                </c:pt>
                <c:pt idx="102">
                  <c:v>80.400000000000006</c:v>
                </c:pt>
                <c:pt idx="103">
                  <c:v>81.2</c:v>
                </c:pt>
                <c:pt idx="104">
                  <c:v>81.2</c:v>
                </c:pt>
                <c:pt idx="105">
                  <c:v>81.066999999999993</c:v>
                </c:pt>
                <c:pt idx="106">
                  <c:v>81.933000000000007</c:v>
                </c:pt>
                <c:pt idx="107">
                  <c:v>80.667000000000002</c:v>
                </c:pt>
                <c:pt idx="108">
                  <c:v>81.466999999999999</c:v>
                </c:pt>
                <c:pt idx="109">
                  <c:v>81.332999999999998</c:v>
                </c:pt>
                <c:pt idx="110">
                  <c:v>82.066999999999993</c:v>
                </c:pt>
                <c:pt idx="111">
                  <c:v>81.533000000000001</c:v>
                </c:pt>
                <c:pt idx="112">
                  <c:v>80.733000000000004</c:v>
                </c:pt>
                <c:pt idx="113">
                  <c:v>81.2</c:v>
                </c:pt>
                <c:pt idx="114">
                  <c:v>81.533000000000001</c:v>
                </c:pt>
                <c:pt idx="115">
                  <c:v>82.6</c:v>
                </c:pt>
                <c:pt idx="116">
                  <c:v>85.2</c:v>
                </c:pt>
                <c:pt idx="117">
                  <c:v>88.6</c:v>
                </c:pt>
                <c:pt idx="118">
                  <c:v>91</c:v>
                </c:pt>
                <c:pt idx="119">
                  <c:v>92.533000000000001</c:v>
                </c:pt>
                <c:pt idx="120">
                  <c:v>95.266999999999996</c:v>
                </c:pt>
                <c:pt idx="121">
                  <c:v>96.733000000000004</c:v>
                </c:pt>
                <c:pt idx="122">
                  <c:v>97</c:v>
                </c:pt>
                <c:pt idx="123">
                  <c:v>96.733000000000004</c:v>
                </c:pt>
                <c:pt idx="124">
                  <c:v>95.2</c:v>
                </c:pt>
                <c:pt idx="125">
                  <c:v>93.132999999999996</c:v>
                </c:pt>
                <c:pt idx="126">
                  <c:v>89.667000000000002</c:v>
                </c:pt>
                <c:pt idx="127">
                  <c:v>86.533000000000001</c:v>
                </c:pt>
                <c:pt idx="128">
                  <c:v>84.4</c:v>
                </c:pt>
                <c:pt idx="129">
                  <c:v>81.466999999999999</c:v>
                </c:pt>
                <c:pt idx="130">
                  <c:v>79.599999999999994</c:v>
                </c:pt>
                <c:pt idx="131">
                  <c:v>78.733000000000004</c:v>
                </c:pt>
                <c:pt idx="132">
                  <c:v>77.332999999999998</c:v>
                </c:pt>
                <c:pt idx="133">
                  <c:v>78.2</c:v>
                </c:pt>
                <c:pt idx="134">
                  <c:v>76</c:v>
                </c:pt>
                <c:pt idx="135">
                  <c:v>76.266999999999996</c:v>
                </c:pt>
                <c:pt idx="136">
                  <c:v>75.533000000000001</c:v>
                </c:pt>
                <c:pt idx="137">
                  <c:v>76.132999999999996</c:v>
                </c:pt>
                <c:pt idx="138">
                  <c:v>76.332999999999998</c:v>
                </c:pt>
                <c:pt idx="139">
                  <c:v>76.667000000000002</c:v>
                </c:pt>
                <c:pt idx="140">
                  <c:v>74.599999999999994</c:v>
                </c:pt>
                <c:pt idx="141">
                  <c:v>74.667000000000002</c:v>
                </c:pt>
                <c:pt idx="142">
                  <c:v>75.599999999999994</c:v>
                </c:pt>
                <c:pt idx="143">
                  <c:v>76.466999999999999</c:v>
                </c:pt>
                <c:pt idx="144">
                  <c:v>76.266999999999996</c:v>
                </c:pt>
                <c:pt idx="145">
                  <c:v>78</c:v>
                </c:pt>
                <c:pt idx="146">
                  <c:v>80.066999999999993</c:v>
                </c:pt>
                <c:pt idx="147">
                  <c:v>79.667000000000002</c:v>
                </c:pt>
                <c:pt idx="148">
                  <c:v>81.2</c:v>
                </c:pt>
                <c:pt idx="149">
                  <c:v>83.6</c:v>
                </c:pt>
                <c:pt idx="150">
                  <c:v>84.667000000000002</c:v>
                </c:pt>
                <c:pt idx="151">
                  <c:v>86.132999999999996</c:v>
                </c:pt>
                <c:pt idx="152">
                  <c:v>86.6</c:v>
                </c:pt>
                <c:pt idx="153">
                  <c:v>86.533000000000001</c:v>
                </c:pt>
                <c:pt idx="154">
                  <c:v>85.466999999999999</c:v>
                </c:pt>
                <c:pt idx="155">
                  <c:v>83</c:v>
                </c:pt>
                <c:pt idx="156">
                  <c:v>81.733000000000004</c:v>
                </c:pt>
                <c:pt idx="157">
                  <c:v>78.733000000000004</c:v>
                </c:pt>
                <c:pt idx="158">
                  <c:v>77.066999999999993</c:v>
                </c:pt>
                <c:pt idx="159">
                  <c:v>77.266999999999996</c:v>
                </c:pt>
                <c:pt idx="160">
                  <c:v>74.917000000000002</c:v>
                </c:pt>
                <c:pt idx="161">
                  <c:v>74.167000000000002</c:v>
                </c:pt>
                <c:pt idx="162">
                  <c:v>74.266999999999996</c:v>
                </c:pt>
                <c:pt idx="163">
                  <c:v>75.266999999999996</c:v>
                </c:pt>
                <c:pt idx="164">
                  <c:v>74.667000000000002</c:v>
                </c:pt>
                <c:pt idx="165">
                  <c:v>74.8</c:v>
                </c:pt>
                <c:pt idx="166">
                  <c:v>72.983000000000004</c:v>
                </c:pt>
                <c:pt idx="167">
                  <c:v>74.400000000000006</c:v>
                </c:pt>
                <c:pt idx="168">
                  <c:v>73.266999999999996</c:v>
                </c:pt>
                <c:pt idx="169">
                  <c:v>72.533000000000001</c:v>
                </c:pt>
                <c:pt idx="170">
                  <c:v>72.516999999999996</c:v>
                </c:pt>
                <c:pt idx="171">
                  <c:v>73.117000000000004</c:v>
                </c:pt>
                <c:pt idx="172">
                  <c:v>72.716999999999999</c:v>
                </c:pt>
                <c:pt idx="173">
                  <c:v>72.716999999999999</c:v>
                </c:pt>
                <c:pt idx="174">
                  <c:v>71.75</c:v>
                </c:pt>
                <c:pt idx="175">
                  <c:v>73.332999999999998</c:v>
                </c:pt>
                <c:pt idx="176">
                  <c:v>74</c:v>
                </c:pt>
                <c:pt idx="177">
                  <c:v>73.400000000000006</c:v>
                </c:pt>
                <c:pt idx="178">
                  <c:v>73.733000000000004</c:v>
                </c:pt>
                <c:pt idx="179">
                  <c:v>74.066999999999993</c:v>
                </c:pt>
                <c:pt idx="180">
                  <c:v>74.400000000000006</c:v>
                </c:pt>
                <c:pt idx="181">
                  <c:v>73.25</c:v>
                </c:pt>
                <c:pt idx="182">
                  <c:v>72.733000000000004</c:v>
                </c:pt>
                <c:pt idx="183">
                  <c:v>73.582999999999998</c:v>
                </c:pt>
                <c:pt idx="184">
                  <c:v>73.066999999999993</c:v>
                </c:pt>
                <c:pt idx="185">
                  <c:v>73.132999999999996</c:v>
                </c:pt>
                <c:pt idx="186">
                  <c:v>72.632999999999996</c:v>
                </c:pt>
                <c:pt idx="187">
                  <c:v>73.316999999999993</c:v>
                </c:pt>
                <c:pt idx="188">
                  <c:v>73.617000000000004</c:v>
                </c:pt>
                <c:pt idx="189">
                  <c:v>73.933000000000007</c:v>
                </c:pt>
                <c:pt idx="190">
                  <c:v>72.983000000000004</c:v>
                </c:pt>
                <c:pt idx="191">
                  <c:v>73.2</c:v>
                </c:pt>
                <c:pt idx="192">
                  <c:v>73.466999999999999</c:v>
                </c:pt>
                <c:pt idx="193">
                  <c:v>73.316999999999993</c:v>
                </c:pt>
                <c:pt idx="194">
                  <c:v>72.033000000000001</c:v>
                </c:pt>
                <c:pt idx="195">
                  <c:v>72.516999999999996</c:v>
                </c:pt>
                <c:pt idx="196">
                  <c:v>72.150000000000006</c:v>
                </c:pt>
                <c:pt idx="197">
                  <c:v>71.766999999999996</c:v>
                </c:pt>
                <c:pt idx="198">
                  <c:v>72.566999999999993</c:v>
                </c:pt>
                <c:pt idx="199">
                  <c:v>71.849999999999994</c:v>
                </c:pt>
                <c:pt idx="200">
                  <c:v>71.983000000000004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97.852384769795407</c:v>
                </c:pt>
                <c:pt idx="1">
                  <c:v>97.859865437782886</c:v>
                </c:pt>
                <c:pt idx="2">
                  <c:v>97.86576356081568</c:v>
                </c:pt>
                <c:pt idx="3">
                  <c:v>97.86991518556033</c:v>
                </c:pt>
                <c:pt idx="4">
                  <c:v>97.872140998896782</c:v>
                </c:pt>
                <c:pt idx="5">
                  <c:v>97.872245192982874</c:v>
                </c:pt>
                <c:pt idx="6">
                  <c:v>97.870014309835199</c:v>
                </c:pt>
                <c:pt idx="7">
                  <c:v>97.86521608123698</c:v>
                </c:pt>
                <c:pt idx="8">
                  <c:v>97.857598284399558</c:v>
                </c:pt>
                <c:pt idx="9">
                  <c:v>97.846887639460448</c:v>
                </c:pt>
                <c:pt idx="10">
                  <c:v>97.832788781945567</c:v>
                </c:pt>
                <c:pt idx="11">
                  <c:v>97.814983352320439</c:v>
                </c:pt>
                <c:pt idx="12">
                  <c:v>97.793129256628717</c:v>
                </c:pt>
                <c:pt idx="13">
                  <c:v>97.766860168473556</c:v>
                </c:pt>
                <c:pt idx="14">
                  <c:v>97.735785365692323</c:v>
                </c:pt>
                <c:pt idx="15">
                  <c:v>97.699490028899433</c:v>
                </c:pt>
                <c:pt idx="16">
                  <c:v>97.657536179704678</c:v>
                </c:pt>
                <c:pt idx="17">
                  <c:v>97.60946451308412</c:v>
                </c:pt>
                <c:pt idx="18">
                  <c:v>97.554797494734657</c:v>
                </c:pt>
                <c:pt idx="19">
                  <c:v>97.493044269847104</c:v>
                </c:pt>
                <c:pt idx="20">
                  <c:v>97.423708191686544</c:v>
                </c:pt>
                <c:pt idx="21">
                  <c:v>97.346298162784805</c:v>
                </c:pt>
                <c:pt idx="22">
                  <c:v>97.260345534360368</c:v>
                </c:pt>
                <c:pt idx="23">
                  <c:v>97.165429085958607</c:v>
                </c:pt>
                <c:pt idx="24">
                  <c:v>97.06121166856623</c:v>
                </c:pt>
                <c:pt idx="25">
                  <c:v>96.947493501089724</c:v>
                </c:pt>
                <c:pt idx="26">
                  <c:v>96.82428890931574</c:v>
                </c:pt>
                <c:pt idx="27">
                  <c:v>96.691935502823881</c:v>
                </c:pt>
                <c:pt idx="28">
                  <c:v>96.55124735324803</c:v>
                </c:pt>
                <c:pt idx="29">
                  <c:v>96.403726525943796</c:v>
                </c:pt>
                <c:pt idx="30">
                  <c:v>96.25185004957622</c:v>
                </c:pt>
                <c:pt idx="31">
                  <c:v>96.099451629886943</c:v>
                </c:pt>
                <c:pt idx="32">
                  <c:v>95.952218459535459</c:v>
                </c:pt>
                <c:pt idx="33">
                  <c:v>95.818322456371348</c:v>
                </c:pt>
                <c:pt idx="34">
                  <c:v>95.709201088867133</c:v>
                </c:pt>
                <c:pt idx="35">
                  <c:v>95.640494408616988</c:v>
                </c:pt>
                <c:pt idx="36">
                  <c:v>95.633130819635568</c:v>
                </c:pt>
                <c:pt idx="37">
                  <c:v>95.714533536857303</c:v>
                </c:pt>
                <c:pt idx="38">
                  <c:v>95.919892236040582</c:v>
                </c:pt>
                <c:pt idx="39">
                  <c:v>96.293410590026639</c:v>
                </c:pt>
                <c:pt idx="40">
                  <c:v>96.88940199635546</c:v>
                </c:pt>
                <c:pt idx="41">
                  <c:v>97.773066153687736</c:v>
                </c:pt>
                <c:pt idx="42">
                  <c:v>99.020743252235093</c:v>
                </c:pt>
                <c:pt idx="43">
                  <c:v>100.71941699087624</c:v>
                </c:pt>
                <c:pt idx="44">
                  <c:v>102.9652301199356</c:v>
                </c:pt>
                <c:pt idx="45">
                  <c:v>105.86079469922326</c:v>
                </c:pt>
                <c:pt idx="46">
                  <c:v>109.51113076008528</c:v>
                </c:pt>
                <c:pt idx="47">
                  <c:v>114.01815610119195</c:v>
                </c:pt>
                <c:pt idx="48">
                  <c:v>119.47377699487015</c:v>
                </c:pt>
                <c:pt idx="49">
                  <c:v>125.95178962328431</c:v>
                </c:pt>
                <c:pt idx="50">
                  <c:v>133.49898373765129</c:v>
                </c:pt>
                <c:pt idx="51">
                  <c:v>142.12602560370317</c:v>
                </c:pt>
                <c:pt idx="52">
                  <c:v>151.79886375377777</c:v>
                </c:pt>
                <c:pt idx="53">
                  <c:v>162.43152240239422</c:v>
                </c:pt>
                <c:pt idx="54">
                  <c:v>173.88119717295172</c:v>
                </c:pt>
                <c:pt idx="55">
                  <c:v>185.9465107232881</c:v>
                </c:pt>
                <c:pt idx="56">
                  <c:v>198.36944508099879</c:v>
                </c:pt>
                <c:pt idx="57">
                  <c:v>210.83951068972041</c:v>
                </c:pt>
                <c:pt idx="58">
                  <c:v>222.98795677807922</c:v>
                </c:pt>
                <c:pt idx="59">
                  <c:v>234.31772840227535</c:v>
                </c:pt>
                <c:pt idx="60">
                  <c:v>243.92349808230284</c:v>
                </c:pt>
                <c:pt idx="61">
                  <c:v>249.85208964287605</c:v>
                </c:pt>
                <c:pt idx="62">
                  <c:v>248.47942798990675</c:v>
                </c:pt>
                <c:pt idx="63">
                  <c:v>235.35513046502152</c:v>
                </c:pt>
                <c:pt idx="64">
                  <c:v>208.67341235340243</c:v>
                </c:pt>
                <c:pt idx="65">
                  <c:v>172.98605732915129</c:v>
                </c:pt>
                <c:pt idx="66">
                  <c:v>138.08800461853178</c:v>
                </c:pt>
                <c:pt idx="67">
                  <c:v>112.63570542473609</c:v>
                </c:pt>
                <c:pt idx="68">
                  <c:v>99.048894525318232</c:v>
                </c:pt>
                <c:pt idx="69">
                  <c:v>94.454224710370141</c:v>
                </c:pt>
                <c:pt idx="70">
                  <c:v>94.840536880603537</c:v>
                </c:pt>
                <c:pt idx="71">
                  <c:v>97.650467756806336</c:v>
                </c:pt>
                <c:pt idx="72">
                  <c:v>101.89080371234503</c:v>
                </c:pt>
                <c:pt idx="73">
                  <c:v>107.35872127361068</c:v>
                </c:pt>
                <c:pt idx="74">
                  <c:v>114.08525384905994</c:v>
                </c:pt>
                <c:pt idx="75">
                  <c:v>122.10974954192127</c:v>
                </c:pt>
                <c:pt idx="76">
                  <c:v>131.4077412868065</c:v>
                </c:pt>
                <c:pt idx="77">
                  <c:v>141.86374181570784</c:v>
                </c:pt>
                <c:pt idx="78">
                  <c:v>153.25765571905256</c:v>
                </c:pt>
                <c:pt idx="79">
                  <c:v>165.2607899845591</c:v>
                </c:pt>
                <c:pt idx="80">
                  <c:v>177.43976677175544</c:v>
                </c:pt>
                <c:pt idx="81">
                  <c:v>189.24092934684137</c:v>
                </c:pt>
                <c:pt idx="82">
                  <c:v>199.80343561972984</c:v>
                </c:pt>
                <c:pt idx="83">
                  <c:v>207.21310457144637</c:v>
                </c:pt>
                <c:pt idx="84">
                  <c:v>207.25280825343626</c:v>
                </c:pt>
                <c:pt idx="85">
                  <c:v>194.12767928802376</c:v>
                </c:pt>
                <c:pt idx="86">
                  <c:v>166.29436572205648</c:v>
                </c:pt>
                <c:pt idx="87">
                  <c:v>132.09478434204934</c:v>
                </c:pt>
                <c:pt idx="88">
                  <c:v>104.4254205980473</c:v>
                </c:pt>
                <c:pt idx="89">
                  <c:v>89.248586213980261</c:v>
                </c:pt>
                <c:pt idx="90">
                  <c:v>83.517534319993899</c:v>
                </c:pt>
                <c:pt idx="91">
                  <c:v>81.96525507576753</c:v>
                </c:pt>
                <c:pt idx="92">
                  <c:v>81.591648250564177</c:v>
                </c:pt>
                <c:pt idx="93">
                  <c:v>81.437765492423267</c:v>
                </c:pt>
                <c:pt idx="94">
                  <c:v>81.312246952459631</c:v>
                </c:pt>
                <c:pt idx="95">
                  <c:v>81.190202717794662</c:v>
                </c:pt>
                <c:pt idx="96">
                  <c:v>81.069421043459471</c:v>
                </c:pt>
                <c:pt idx="97">
                  <c:v>80.949718722064119</c:v>
                </c:pt>
                <c:pt idx="98">
                  <c:v>80.831065647495862</c:v>
                </c:pt>
                <c:pt idx="99">
                  <c:v>80.71350095874962</c:v>
                </c:pt>
                <c:pt idx="100">
                  <c:v>80.597184501975846</c:v>
                </c:pt>
                <c:pt idx="101">
                  <c:v>80.482498467191363</c:v>
                </c:pt>
                <c:pt idx="102">
                  <c:v>80.370223997922054</c:v>
                </c:pt>
                <c:pt idx="103">
                  <c:v>80.261833333008738</c:v>
                </c:pt>
                <c:pt idx="104">
                  <c:v>80.159948978670883</c:v>
                </c:pt>
                <c:pt idx="105">
                  <c:v>80.069026341396707</c:v>
                </c:pt>
                <c:pt idx="106">
                  <c:v>79.99630708973109</c:v>
                </c:pt>
                <c:pt idx="107">
                  <c:v>79.953056491014465</c:v>
                </c:pt>
                <c:pt idx="108">
                  <c:v>79.956028031502086</c:v>
                </c:pt>
                <c:pt idx="109">
                  <c:v>80.028985866449901</c:v>
                </c:pt>
                <c:pt idx="110">
                  <c:v>80.203963176288809</c:v>
                </c:pt>
                <c:pt idx="111">
                  <c:v>80.521760093175359</c:v>
                </c:pt>
                <c:pt idx="112">
                  <c:v>81.031019650247217</c:v>
                </c:pt>
                <c:pt idx="113">
                  <c:v>81.785098049167615</c:v>
                </c:pt>
                <c:pt idx="114">
                  <c:v>82.835889743186783</c:v>
                </c:pt>
                <c:pt idx="115">
                  <c:v>84.223804406010132</c:v>
                </c:pt>
                <c:pt idx="116">
                  <c:v>85.963335654691633</c:v>
                </c:pt>
                <c:pt idx="117">
                  <c:v>88.024466061646194</c:v>
                </c:pt>
                <c:pt idx="118">
                  <c:v>90.312163311965207</c:v>
                </c:pt>
                <c:pt idx="119">
                  <c:v>92.649927385785759</c:v>
                </c:pt>
                <c:pt idx="120">
                  <c:v>94.777926285963161</c:v>
                </c:pt>
                <c:pt idx="121">
                  <c:v>96.378410153547833</c:v>
                </c:pt>
                <c:pt idx="122">
                  <c:v>97.135781966099216</c:v>
                </c:pt>
                <c:pt idx="123">
                  <c:v>96.823265556891229</c:v>
                </c:pt>
                <c:pt idx="124">
                  <c:v>95.387730999489847</c:v>
                </c:pt>
                <c:pt idx="125">
                  <c:v>92.992614214845148</c:v>
                </c:pt>
                <c:pt idx="126">
                  <c:v>89.989465745904951</c:v>
                </c:pt>
                <c:pt idx="127">
                  <c:v>86.821300304719784</c:v>
                </c:pt>
                <c:pt idx="128">
                  <c:v>83.897020923935642</c:v>
                </c:pt>
                <c:pt idx="129">
                  <c:v>81.491059802406483</c:v>
                </c:pt>
                <c:pt idx="130">
                  <c:v>79.705579962238616</c:v>
                </c:pt>
                <c:pt idx="131">
                  <c:v>78.496982699200871</c:v>
                </c:pt>
                <c:pt idx="132">
                  <c:v>77.738772967116731</c:v>
                </c:pt>
                <c:pt idx="133">
                  <c:v>77.285317074378128</c:v>
                </c:pt>
                <c:pt idx="134">
                  <c:v>77.013539042327253</c:v>
                </c:pt>
                <c:pt idx="135">
                  <c:v>76.838253233440582</c:v>
                </c:pt>
                <c:pt idx="136">
                  <c:v>76.709298910811626</c:v>
                </c:pt>
                <c:pt idx="137">
                  <c:v>76.601472558307961</c:v>
                </c:pt>
                <c:pt idx="138">
                  <c:v>76.505001599667366</c:v>
                </c:pt>
                <c:pt idx="139">
                  <c:v>76.419909249537454</c:v>
                </c:pt>
                <c:pt idx="140">
                  <c:v>76.354758841134796</c:v>
                </c:pt>
                <c:pt idx="141">
                  <c:v>76.329042625920025</c:v>
                </c:pt>
                <c:pt idx="142">
                  <c:v>76.377789293840138</c:v>
                </c:pt>
                <c:pt idx="143">
                  <c:v>76.555808276800605</c:v>
                </c:pt>
                <c:pt idx="144">
                  <c:v>76.937263055853762</c:v>
                </c:pt>
                <c:pt idx="145">
                  <c:v>77.605101779880115</c:v>
                </c:pt>
                <c:pt idx="146">
                  <c:v>78.626358776746713</c:v>
                </c:pt>
                <c:pt idx="147">
                  <c:v>80.01519554402266</c:v>
                </c:pt>
                <c:pt idx="148">
                  <c:v>81.694965003785669</c:v>
                </c:pt>
                <c:pt idx="149">
                  <c:v>83.478781849038597</c:v>
                </c:pt>
                <c:pt idx="150">
                  <c:v>85.087869021601847</c:v>
                </c:pt>
                <c:pt idx="151">
                  <c:v>86.213823586536762</c:v>
                </c:pt>
                <c:pt idx="152">
                  <c:v>86.60862894651919</c:v>
                </c:pt>
                <c:pt idx="153">
                  <c:v>86.16713645711387</c:v>
                </c:pt>
                <c:pt idx="154">
                  <c:v>84.964588476372256</c:v>
                </c:pt>
                <c:pt idx="155">
                  <c:v>83.230886347650852</c:v>
                </c:pt>
                <c:pt idx="156">
                  <c:v>81.273631914665444</c:v>
                </c:pt>
                <c:pt idx="157">
                  <c:v>79.385230079214224</c:v>
                </c:pt>
                <c:pt idx="158">
                  <c:v>77.772233354168606</c:v>
                </c:pt>
                <c:pt idx="159">
                  <c:v>76.528405062805362</c:v>
                </c:pt>
                <c:pt idx="160">
                  <c:v>75.649369530840104</c:v>
                </c:pt>
                <c:pt idx="161">
                  <c:v>75.070380375946826</c:v>
                </c:pt>
                <c:pt idx="162">
                  <c:v>74.705964006230886</c:v>
                </c:pt>
                <c:pt idx="163">
                  <c:v>74.477766350169631</c:v>
                </c:pt>
                <c:pt idx="164">
                  <c:v>74.327216236016568</c:v>
                </c:pt>
                <c:pt idx="165">
                  <c:v>74.216659528950004</c:v>
                </c:pt>
                <c:pt idx="166">
                  <c:v>74.12475206994705</c:v>
                </c:pt>
                <c:pt idx="167">
                  <c:v>74.040672636640849</c:v>
                </c:pt>
                <c:pt idx="168">
                  <c:v>73.959466094580762</c:v>
                </c:pt>
                <c:pt idx="169">
                  <c:v>73.87906499028233</c:v>
                </c:pt>
                <c:pt idx="170">
                  <c:v>73.79867411294795</c:v>
                </c:pt>
                <c:pt idx="171">
                  <c:v>73.718005376315176</c:v>
                </c:pt>
                <c:pt idx="172">
                  <c:v>73.636956154036454</c:v>
                </c:pt>
                <c:pt idx="173">
                  <c:v>73.555487906259046</c:v>
                </c:pt>
                <c:pt idx="174">
                  <c:v>73.473584633260813</c:v>
                </c:pt>
                <c:pt idx="175">
                  <c:v>73.391239723974167</c:v>
                </c:pt>
                <c:pt idx="176">
                  <c:v>73.308451890254574</c:v>
                </c:pt>
                <c:pt idx="177">
                  <c:v>73.225223737717357</c:v>
                </c:pt>
                <c:pt idx="178">
                  <c:v>73.141561044475097</c:v>
                </c:pt>
                <c:pt idx="179">
                  <c:v>73.057472230924859</c:v>
                </c:pt>
                <c:pt idx="180">
                  <c:v>72.972967897850054</c:v>
                </c:pt>
                <c:pt idx="181">
                  <c:v>72.888060408185609</c:v>
                </c:pt>
                <c:pt idx="182">
                  <c:v>72.802763508895623</c:v>
                </c:pt>
                <c:pt idx="183">
                  <c:v>72.717091992661253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97.852384769629452</c:v>
                </c:pt>
                <c:pt idx="1">
                  <c:v>97.85986543739503</c:v>
                </c:pt>
                <c:pt idx="2">
                  <c:v>97.865763559921078</c:v>
                </c:pt>
                <c:pt idx="3">
                  <c:v>97.869915183523943</c:v>
                </c:pt>
                <c:pt idx="4">
                  <c:v>97.872140994322109</c:v>
                </c:pt>
                <c:pt idx="5">
                  <c:v>97.872245182840743</c:v>
                </c:pt>
                <c:pt idx="6">
                  <c:v>97.870014287644736</c:v>
                </c:pt>
                <c:pt idx="7">
                  <c:v>97.865216033321843</c:v>
                </c:pt>
                <c:pt idx="8">
                  <c:v>97.857598182294339</c:v>
                </c:pt>
                <c:pt idx="9">
                  <c:v>97.846887424730795</c:v>
                </c:pt>
                <c:pt idx="10">
                  <c:v>97.832788336284239</c:v>
                </c:pt>
                <c:pt idx="11">
                  <c:v>97.814982439497115</c:v>
                </c:pt>
                <c:pt idx="12">
                  <c:v>97.793127411454492</c:v>
                </c:pt>
                <c:pt idx="13">
                  <c:v>97.766856487549219</c:v>
                </c:pt>
                <c:pt idx="14">
                  <c:v>97.735778118909167</c:v>
                </c:pt>
                <c:pt idx="15">
                  <c:v>97.699475948904293</c:v>
                </c:pt>
                <c:pt idx="16">
                  <c:v>97.657509181890291</c:v>
                </c:pt>
                <c:pt idx="17">
                  <c:v>97.609413424534551</c:v>
                </c:pt>
                <c:pt idx="18">
                  <c:v>97.554702086161186</c:v>
                </c:pt>
                <c:pt idx="19">
                  <c:v>97.492868428867169</c:v>
                </c:pt>
                <c:pt idx="20">
                  <c:v>97.423388359879525</c:v>
                </c:pt>
                <c:pt idx="21">
                  <c:v>97.345724056803206</c:v>
                </c:pt>
                <c:pt idx="22">
                  <c:v>97.259328510000472</c:v>
                </c:pt>
                <c:pt idx="23">
                  <c:v>97.163651054247254</c:v>
                </c:pt>
                <c:pt idx="24">
                  <c:v>97.058143942948803</c:v>
                </c:pt>
                <c:pt idx="25">
                  <c:v>96.942269991611155</c:v>
                </c:pt>
                <c:pt idx="26">
                  <c:v>96.815511282255869</c:v>
                </c:pt>
                <c:pt idx="27">
                  <c:v>96.677378876754801</c:v>
                </c:pt>
                <c:pt idx="28">
                  <c:v>96.527423434967446</c:v>
                </c:pt>
                <c:pt idx="29">
                  <c:v>96.365246574177107</c:v>
                </c:pt>
                <c:pt idx="30">
                  <c:v>96.190512741681417</c:v>
                </c:pt>
                <c:pt idx="31">
                  <c:v>96.002961305563943</c:v>
                </c:pt>
                <c:pt idx="32">
                  <c:v>95.802418503795238</c:v>
                </c:pt>
                <c:pt idx="33">
                  <c:v>95.588808833958581</c:v>
                </c:pt>
                <c:pt idx="34">
                  <c:v>95.362165420840128</c:v>
                </c:pt>
                <c:pt idx="35">
                  <c:v>95.122638872885332</c:v>
                </c:pt>
                <c:pt idx="36">
                  <c:v>94.87050413679728</c:v>
                </c:pt>
                <c:pt idx="37">
                  <c:v>94.606164886984686</c:v>
                </c:pt>
                <c:pt idx="38">
                  <c:v>94.330155046023904</c:v>
                </c:pt>
                <c:pt idx="39">
                  <c:v>94.04313712416733</c:v>
                </c:pt>
                <c:pt idx="40">
                  <c:v>93.745897187620642</c:v>
                </c:pt>
                <c:pt idx="41">
                  <c:v>93.439336411056644</c:v>
                </c:pt>
                <c:pt idx="42">
                  <c:v>93.124459330878992</c:v>
                </c:pt>
                <c:pt idx="43">
                  <c:v>92.802359080970291</c:v>
                </c:pt>
                <c:pt idx="44">
                  <c:v>92.47420004957786</c:v>
                </c:pt>
                <c:pt idx="45">
                  <c:v>92.1411985320714</c:v>
                </c:pt>
                <c:pt idx="46">
                  <c:v>91.804602058364878</c:v>
                </c:pt>
                <c:pt idx="47">
                  <c:v>91.465668137306551</c:v>
                </c:pt>
                <c:pt idx="48">
                  <c:v>91.125643178447376</c:v>
                </c:pt>
                <c:pt idx="49">
                  <c:v>90.785742323645508</c:v>
                </c:pt>
                <c:pt idx="50">
                  <c:v>90.447130850497857</c:v>
                </c:pt>
                <c:pt idx="51">
                  <c:v>90.110907703814647</c:v>
                </c:pt>
                <c:pt idx="52">
                  <c:v>89.778091580157493</c:v>
                </c:pt>
                <c:pt idx="53">
                  <c:v>89.449609845191247</c:v>
                </c:pt>
                <c:pt idx="54">
                  <c:v>89.126290415743568</c:v>
                </c:pt>
                <c:pt idx="55">
                  <c:v>88.808856598493321</c:v>
                </c:pt>
                <c:pt idx="56">
                  <c:v>88.497924753642522</c:v>
                </c:pt>
                <c:pt idx="57">
                  <c:v>88.194004550803669</c:v>
                </c:pt>
                <c:pt idx="58">
                  <c:v>87.8975015090016</c:v>
                </c:pt>
                <c:pt idx="59">
                  <c:v>87.608721463953188</c:v>
                </c:pt>
                <c:pt idx="60">
                  <c:v>87.327876582296028</c:v>
                </c:pt>
                <c:pt idx="61">
                  <c:v>87.055092541216553</c:v>
                </c:pt>
                <c:pt idx="62">
                  <c:v>86.790416508974076</c:v>
                </c:pt>
                <c:pt idx="63">
                  <c:v>86.533825592648483</c:v>
                </c:pt>
                <c:pt idx="64">
                  <c:v>86.285235459584428</c:v>
                </c:pt>
                <c:pt idx="65">
                  <c:v>86.044508884344907</c:v>
                </c:pt>
                <c:pt idx="66">
                  <c:v>85.811464020005218</c:v>
                </c:pt>
                <c:pt idx="67">
                  <c:v>85.585882238510578</c:v>
                </c:pt>
                <c:pt idx="68">
                  <c:v>85.367515427522733</c:v>
                </c:pt>
                <c:pt idx="69">
                  <c:v>85.156092669329325</c:v>
                </c:pt>
                <c:pt idx="70">
                  <c:v>84.951326260220668</c:v>
                </c:pt>
                <c:pt idx="71">
                  <c:v>84.752917055988632</c:v>
                </c:pt>
                <c:pt idx="72">
                  <c:v>84.56055915097977</c:v>
                </c:pt>
                <c:pt idx="73">
                  <c:v>84.373943914811193</c:v>
                </c:pt>
                <c:pt idx="74">
                  <c:v>84.192763422976384</c:v>
                </c:pt>
                <c:pt idx="75">
                  <c:v>84.016713325749251</c:v>
                </c:pt>
                <c:pt idx="76">
                  <c:v>83.845495204693407</c:v>
                </c:pt>
                <c:pt idx="77">
                  <c:v>83.678818468326497</c:v>
                </c:pt>
                <c:pt idx="78">
                  <c:v>83.516401838661565</c:v>
                </c:pt>
                <c:pt idx="79">
                  <c:v>83.357974478961623</c:v>
                </c:pt>
                <c:pt idx="80">
                  <c:v>83.203276810546228</c:v>
                </c:pt>
                <c:pt idx="81">
                  <c:v>83.052061063244139</c:v>
                </c:pt>
                <c:pt idx="82">
                  <c:v>82.904091600396086</c:v>
                </c:pt>
                <c:pt idx="83">
                  <c:v>82.759145055406862</c:v>
                </c:pt>
                <c:pt idx="84">
                  <c:v>82.617010312906942</c:v>
                </c:pt>
                <c:pt idx="85">
                  <c:v>82.477488363738971</c:v>
                </c:pt>
                <c:pt idx="86">
                  <c:v>82.340392059327925</c:v>
                </c:pt>
                <c:pt idx="87">
                  <c:v>82.205545787581869</c:v>
                </c:pt>
                <c:pt idx="88">
                  <c:v>82.072785089341608</c:v>
                </c:pt>
                <c:pt idx="89">
                  <c:v>81.941956231565243</c:v>
                </c:pt>
                <c:pt idx="90">
                  <c:v>81.812915750901624</c:v>
                </c:pt>
                <c:pt idx="91">
                  <c:v>81.685529979066828</c:v>
                </c:pt>
                <c:pt idx="92">
                  <c:v>81.559674559473507</c:v>
                </c:pt>
                <c:pt idx="93">
                  <c:v>81.435233962857922</c:v>
                </c:pt>
                <c:pt idx="94">
                  <c:v>81.312101008179326</c:v>
                </c:pt>
                <c:pt idx="95">
                  <c:v>81.190176393810049</c:v>
                </c:pt>
                <c:pt idx="96">
                  <c:v>81.069368242969915</c:v>
                </c:pt>
                <c:pt idx="97">
                  <c:v>80.949591666461941</c:v>
                </c:pt>
                <c:pt idx="98">
                  <c:v>80.83076834501783</c:v>
                </c:pt>
                <c:pt idx="99">
                  <c:v>80.712826132944187</c:v>
                </c:pt>
                <c:pt idx="100">
                  <c:v>80.595698684251701</c:v>
                </c:pt>
                <c:pt idx="101">
                  <c:v>80.479325102038516</c:v>
                </c:pt>
                <c:pt idx="102">
                  <c:v>80.363649611567865</c:v>
                </c:pt>
                <c:pt idx="103">
                  <c:v>80.248621257217422</c:v>
                </c:pt>
                <c:pt idx="104">
                  <c:v>80.134193623271443</c:v>
                </c:pt>
                <c:pt idx="105">
                  <c:v>80.020324578367365</c:v>
                </c:pt>
                <c:pt idx="106">
                  <c:v>79.90697604328389</c:v>
                </c:pt>
                <c:pt idx="107">
                  <c:v>79.794113781664606</c:v>
                </c:pt>
                <c:pt idx="108">
                  <c:v>79.6817072131945</c:v>
                </c:pt>
                <c:pt idx="109">
                  <c:v>79.569729248687423</c:v>
                </c:pt>
                <c:pt idx="110">
                  <c:v>79.458156146486488</c:v>
                </c:pt>
                <c:pt idx="111">
                  <c:v>79.34696738952546</c:v>
                </c:pt>
                <c:pt idx="112">
                  <c:v>79.236145582336377</c:v>
                </c:pt>
                <c:pt idx="113">
                  <c:v>79.125676367215576</c:v>
                </c:pt>
                <c:pt idx="114">
                  <c:v>79.01554835866412</c:v>
                </c:pt>
                <c:pt idx="115">
                  <c:v>78.905753095099286</c:v>
                </c:pt>
                <c:pt idx="116">
                  <c:v>78.796285006679383</c:v>
                </c:pt>
                <c:pt idx="117">
                  <c:v>78.687141397890201</c:v>
                </c:pt>
                <c:pt idx="118">
                  <c:v>78.578322443301744</c:v>
                </c:pt>
                <c:pt idx="119">
                  <c:v>78.469831194609881</c:v>
                </c:pt>
                <c:pt idx="120">
                  <c:v>78.361673596725836</c:v>
                </c:pt>
                <c:pt idx="121">
                  <c:v>78.253858510260656</c:v>
                </c:pt>
                <c:pt idx="122">
                  <c:v>78.146397737270519</c:v>
                </c:pt>
                <c:pt idx="123">
                  <c:v>78.039306046580634</c:v>
                </c:pt>
                <c:pt idx="124">
                  <c:v>77.932601194395957</c:v>
                </c:pt>
                <c:pt idx="125">
                  <c:v>77.826303935242422</c:v>
                </c:pt>
                <c:pt idx="126">
                  <c:v>77.720438017580207</c:v>
                </c:pt>
                <c:pt idx="127">
                  <c:v>77.615030157711999</c:v>
                </c:pt>
                <c:pt idx="128">
                  <c:v>77.510109984908496</c:v>
                </c:pt>
                <c:pt idx="129">
                  <c:v>77.4057099500329</c:v>
                </c:pt>
                <c:pt idx="130">
                  <c:v>77.301865189422401</c:v>
                </c:pt>
                <c:pt idx="131">
                  <c:v>77.198613335447689</c:v>
                </c:pt>
                <c:pt idx="132">
                  <c:v>77.095994265098881</c:v>
                </c:pt>
                <c:pt idx="133">
                  <c:v>76.994049778233503</c:v>
                </c:pt>
                <c:pt idx="134">
                  <c:v>76.892823197862413</c:v>
                </c:pt>
                <c:pt idx="135">
                  <c:v>76.792358886145777</c:v>
                </c:pt>
                <c:pt idx="136">
                  <c:v>76.692701671707482</c:v>
                </c:pt>
                <c:pt idx="137">
                  <c:v>76.593896186527459</c:v>
                </c:pt>
                <c:pt idx="138">
                  <c:v>76.495986114070519</c:v>
                </c:pt>
                <c:pt idx="139">
                  <c:v>76.399013354444321</c:v>
                </c:pt>
                <c:pt idx="140">
                  <c:v>76.303017117172189</c:v>
                </c:pt>
                <c:pt idx="141">
                  <c:v>76.208032957460659</c:v>
                </c:pt>
                <c:pt idx="142">
                  <c:v>76.114091777393753</c:v>
                </c:pt>
                <c:pt idx="143">
                  <c:v>76.021218818965522</c:v>
                </c:pt>
                <c:pt idx="144">
                  <c:v>75.929432680855442</c:v>
                </c:pt>
                <c:pt idx="145">
                  <c:v>75.83874439489189</c:v>
                </c:pt>
                <c:pt idx="146">
                  <c:v>75.749156600746076</c:v>
                </c:pt>
                <c:pt idx="147">
                  <c:v>75.660662858093303</c:v>
                </c:pt>
                <c:pt idx="148">
                  <c:v>75.573247133892067</c:v>
                </c:pt>
                <c:pt idx="149">
                  <c:v>75.486883498335274</c:v>
                </c:pt>
                <c:pt idx="150">
                  <c:v>75.401536056388181</c:v>
                </c:pt>
                <c:pt idx="151">
                  <c:v>75.31715913284566</c:v>
                </c:pt>
                <c:pt idx="152">
                  <c:v>75.233697717966692</c:v>
                </c:pt>
                <c:pt idx="153">
                  <c:v>75.151088168650546</c:v>
                </c:pt>
                <c:pt idx="154">
                  <c:v>75.069259147655046</c:v>
                </c:pt>
                <c:pt idx="155">
                  <c:v>74.988132771467008</c:v>
                </c:pt>
                <c:pt idx="156">
                  <c:v>74.907625927048471</c:v>
                </c:pt>
                <c:pt idx="157">
                  <c:v>74.827651709626736</c:v>
                </c:pt>
                <c:pt idx="158">
                  <c:v>74.748120928582665</c:v>
                </c:pt>
                <c:pt idx="159">
                  <c:v>74.668943626664131</c:v>
                </c:pt>
                <c:pt idx="160">
                  <c:v>74.590030559243573</c:v>
                </c:pt>
                <c:pt idx="161">
                  <c:v>74.511294584883927</c:v>
                </c:pt>
                <c:pt idx="162">
                  <c:v>74.432651925557494</c:v>
                </c:pt>
                <c:pt idx="163">
                  <c:v>74.354023263774792</c:v>
                </c:pt>
                <c:pt idx="164">
                  <c:v>74.275334653832985</c:v>
                </c:pt>
                <c:pt idx="165">
                  <c:v>74.196518234587913</c:v>
                </c:pt>
                <c:pt idx="166">
                  <c:v>74.117512740873565</c:v>
                </c:pt>
                <c:pt idx="167">
                  <c:v>74.038263819352679</c:v>
                </c:pt>
                <c:pt idx="168">
                  <c:v>73.958724161772821</c:v>
                </c:pt>
                <c:pt idx="169">
                  <c:v>73.878853474090675</c:v>
                </c:pt>
                <c:pt idx="170">
                  <c:v>73.798618303652347</c:v>
                </c:pt>
                <c:pt idx="171">
                  <c:v>73.717991748659927</c:v>
                </c:pt>
                <c:pt idx="172">
                  <c:v>73.636953074698951</c:v>
                </c:pt>
                <c:pt idx="173">
                  <c:v>73.555487262405904</c:v>
                </c:pt>
                <c:pt idx="174">
                  <c:v>73.473584508699446</c:v>
                </c:pt>
                <c:pt idx="175">
                  <c:v>73.391239701678415</c:v>
                </c:pt>
                <c:pt idx="176">
                  <c:v>73.308451886562409</c:v>
                </c:pt>
                <c:pt idx="177">
                  <c:v>73.225223737151723</c:v>
                </c:pt>
                <c:pt idx="178">
                  <c:v>73.141561044394933</c:v>
                </c:pt>
                <c:pt idx="179">
                  <c:v>73.057472230914343</c:v>
                </c:pt>
                <c:pt idx="180">
                  <c:v>72.972967897848775</c:v>
                </c:pt>
                <c:pt idx="181">
                  <c:v>72.888060408185467</c:v>
                </c:pt>
                <c:pt idx="182">
                  <c:v>72.802763508895609</c:v>
                </c:pt>
                <c:pt idx="183">
                  <c:v>72.717091992661253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100.322</c:v>
                </c:pt>
                <c:pt idx="1">
                  <c:v>100.254</c:v>
                </c:pt>
                <c:pt idx="2">
                  <c:v>99.236999999999995</c:v>
                </c:pt>
                <c:pt idx="3">
                  <c:v>98.084999999999994</c:v>
                </c:pt>
                <c:pt idx="4">
                  <c:v>100.729</c:v>
                </c:pt>
                <c:pt idx="5">
                  <c:v>99.983000000000004</c:v>
                </c:pt>
                <c:pt idx="6">
                  <c:v>99.78</c:v>
                </c:pt>
                <c:pt idx="7">
                  <c:v>97.881</c:v>
                </c:pt>
                <c:pt idx="8">
                  <c:v>98.626999999999995</c:v>
                </c:pt>
                <c:pt idx="9">
                  <c:v>100.18600000000001</c:v>
                </c:pt>
                <c:pt idx="10">
                  <c:v>99.373000000000005</c:v>
                </c:pt>
                <c:pt idx="11">
                  <c:v>99.102000000000004</c:v>
                </c:pt>
                <c:pt idx="12">
                  <c:v>99.305000000000007</c:v>
                </c:pt>
                <c:pt idx="13">
                  <c:v>98.016999999999996</c:v>
                </c:pt>
                <c:pt idx="14">
                  <c:v>100.051</c:v>
                </c:pt>
                <c:pt idx="15">
                  <c:v>99.305000000000007</c:v>
                </c:pt>
                <c:pt idx="16">
                  <c:v>99.915000000000006</c:v>
                </c:pt>
                <c:pt idx="17">
                  <c:v>100.661</c:v>
                </c:pt>
                <c:pt idx="18">
                  <c:v>101.542</c:v>
                </c:pt>
                <c:pt idx="19">
                  <c:v>101.542</c:v>
                </c:pt>
                <c:pt idx="20">
                  <c:v>100.932</c:v>
                </c:pt>
                <c:pt idx="21">
                  <c:v>101.81399999999999</c:v>
                </c:pt>
                <c:pt idx="22">
                  <c:v>101.136</c:v>
                </c:pt>
                <c:pt idx="23">
                  <c:v>100.797</c:v>
                </c:pt>
                <c:pt idx="24">
                  <c:v>99.983000000000004</c:v>
                </c:pt>
                <c:pt idx="25">
                  <c:v>99.236999999999995</c:v>
                </c:pt>
                <c:pt idx="26">
                  <c:v>98.016999999999996</c:v>
                </c:pt>
                <c:pt idx="27">
                  <c:v>97.203000000000003</c:v>
                </c:pt>
                <c:pt idx="28">
                  <c:v>99.034000000000006</c:v>
                </c:pt>
                <c:pt idx="29">
                  <c:v>99.441000000000003</c:v>
                </c:pt>
                <c:pt idx="30">
                  <c:v>98.626999999999995</c:v>
                </c:pt>
                <c:pt idx="31">
                  <c:v>99.78</c:v>
                </c:pt>
                <c:pt idx="32">
                  <c:v>98.831000000000003</c:v>
                </c:pt>
                <c:pt idx="33">
                  <c:v>99.846999999999994</c:v>
                </c:pt>
                <c:pt idx="34">
                  <c:v>100.593</c:v>
                </c:pt>
                <c:pt idx="35">
                  <c:v>101.068</c:v>
                </c:pt>
                <c:pt idx="36">
                  <c:v>101.746</c:v>
                </c:pt>
                <c:pt idx="37">
                  <c:v>101</c:v>
                </c:pt>
                <c:pt idx="38">
                  <c:v>102.35599999999999</c:v>
                </c:pt>
                <c:pt idx="39">
                  <c:v>104.322</c:v>
                </c:pt>
                <c:pt idx="40">
                  <c:v>106.08499999999999</c:v>
                </c:pt>
                <c:pt idx="41">
                  <c:v>106.15300000000001</c:v>
                </c:pt>
                <c:pt idx="42">
                  <c:v>108.39</c:v>
                </c:pt>
                <c:pt idx="43">
                  <c:v>110.136</c:v>
                </c:pt>
                <c:pt idx="44">
                  <c:v>111.932</c:v>
                </c:pt>
                <c:pt idx="45">
                  <c:v>115.678</c:v>
                </c:pt>
                <c:pt idx="46">
                  <c:v>118.84699999999999</c:v>
                </c:pt>
                <c:pt idx="47">
                  <c:v>124.458</c:v>
                </c:pt>
                <c:pt idx="48">
                  <c:v>127.96599999999999</c:v>
                </c:pt>
                <c:pt idx="49">
                  <c:v>133.93199999999999</c:v>
                </c:pt>
                <c:pt idx="50">
                  <c:v>140.25399999999999</c:v>
                </c:pt>
                <c:pt idx="51">
                  <c:v>146.458</c:v>
                </c:pt>
                <c:pt idx="52">
                  <c:v>155.18600000000001</c:v>
                </c:pt>
                <c:pt idx="53">
                  <c:v>166.74600000000001</c:v>
                </c:pt>
                <c:pt idx="54">
                  <c:v>178.64400000000001</c:v>
                </c:pt>
                <c:pt idx="55">
                  <c:v>193.017</c:v>
                </c:pt>
                <c:pt idx="56">
                  <c:v>207.83099999999999</c:v>
                </c:pt>
                <c:pt idx="57">
                  <c:v>220.339</c:v>
                </c:pt>
                <c:pt idx="58">
                  <c:v>229.83099999999999</c:v>
                </c:pt>
                <c:pt idx="59">
                  <c:v>236.339</c:v>
                </c:pt>
                <c:pt idx="60">
                  <c:v>240.881</c:v>
                </c:pt>
                <c:pt idx="61">
                  <c:v>241.25399999999999</c:v>
                </c:pt>
                <c:pt idx="62">
                  <c:v>239.339</c:v>
                </c:pt>
                <c:pt idx="63">
                  <c:v>232.37299999999999</c:v>
                </c:pt>
                <c:pt idx="64">
                  <c:v>216.62700000000001</c:v>
                </c:pt>
                <c:pt idx="65">
                  <c:v>187.40700000000001</c:v>
                </c:pt>
                <c:pt idx="66">
                  <c:v>145.42400000000001</c:v>
                </c:pt>
                <c:pt idx="67">
                  <c:v>107.23699999999999</c:v>
                </c:pt>
                <c:pt idx="68">
                  <c:v>96.186000000000007</c:v>
                </c:pt>
                <c:pt idx="69">
                  <c:v>97.881</c:v>
                </c:pt>
                <c:pt idx="70">
                  <c:v>101.068</c:v>
                </c:pt>
                <c:pt idx="71">
                  <c:v>103.169</c:v>
                </c:pt>
                <c:pt idx="72">
                  <c:v>107.61</c:v>
                </c:pt>
                <c:pt idx="73">
                  <c:v>111.831</c:v>
                </c:pt>
                <c:pt idx="74">
                  <c:v>117.76300000000001</c:v>
                </c:pt>
                <c:pt idx="75">
                  <c:v>121.881</c:v>
                </c:pt>
                <c:pt idx="76">
                  <c:v>129.52500000000001</c:v>
                </c:pt>
                <c:pt idx="77">
                  <c:v>140.94900000000001</c:v>
                </c:pt>
                <c:pt idx="78">
                  <c:v>154.119</c:v>
                </c:pt>
                <c:pt idx="79">
                  <c:v>166.441</c:v>
                </c:pt>
                <c:pt idx="80">
                  <c:v>178.37299999999999</c:v>
                </c:pt>
                <c:pt idx="81">
                  <c:v>187.864</c:v>
                </c:pt>
                <c:pt idx="82">
                  <c:v>195.797</c:v>
                </c:pt>
                <c:pt idx="83">
                  <c:v>199.322</c:v>
                </c:pt>
                <c:pt idx="84">
                  <c:v>201.59299999999999</c:v>
                </c:pt>
                <c:pt idx="85">
                  <c:v>197.28800000000001</c:v>
                </c:pt>
                <c:pt idx="86">
                  <c:v>188.542</c:v>
                </c:pt>
                <c:pt idx="87">
                  <c:v>166.96600000000001</c:v>
                </c:pt>
                <c:pt idx="88">
                  <c:v>134.38999999999999</c:v>
                </c:pt>
                <c:pt idx="89">
                  <c:v>99.373000000000005</c:v>
                </c:pt>
                <c:pt idx="90">
                  <c:v>84.864000000000004</c:v>
                </c:pt>
                <c:pt idx="91">
                  <c:v>84.39</c:v>
                </c:pt>
                <c:pt idx="92">
                  <c:v>84.796999999999997</c:v>
                </c:pt>
                <c:pt idx="93">
                  <c:v>84.593000000000004</c:v>
                </c:pt>
                <c:pt idx="94">
                  <c:v>83.78</c:v>
                </c:pt>
                <c:pt idx="95">
                  <c:v>82.626999999999995</c:v>
                </c:pt>
                <c:pt idx="96">
                  <c:v>84.932000000000002</c:v>
                </c:pt>
                <c:pt idx="97">
                  <c:v>85.542000000000002</c:v>
                </c:pt>
                <c:pt idx="98">
                  <c:v>85.542000000000002</c:v>
                </c:pt>
                <c:pt idx="99">
                  <c:v>84.051000000000002</c:v>
                </c:pt>
                <c:pt idx="100">
                  <c:v>83.102000000000004</c:v>
                </c:pt>
                <c:pt idx="101">
                  <c:v>85</c:v>
                </c:pt>
                <c:pt idx="102">
                  <c:v>85.203000000000003</c:v>
                </c:pt>
                <c:pt idx="103">
                  <c:v>88.39</c:v>
                </c:pt>
                <c:pt idx="104">
                  <c:v>88.932000000000002</c:v>
                </c:pt>
                <c:pt idx="105">
                  <c:v>87.305000000000007</c:v>
                </c:pt>
                <c:pt idx="106">
                  <c:v>87.846999999999994</c:v>
                </c:pt>
                <c:pt idx="107">
                  <c:v>87.034000000000006</c:v>
                </c:pt>
                <c:pt idx="108">
                  <c:v>87.034000000000006</c:v>
                </c:pt>
                <c:pt idx="109">
                  <c:v>86.084999999999994</c:v>
                </c:pt>
                <c:pt idx="110">
                  <c:v>88.322000000000003</c:v>
                </c:pt>
                <c:pt idx="111">
                  <c:v>87.575999999999993</c:v>
                </c:pt>
                <c:pt idx="112">
                  <c:v>87.305000000000007</c:v>
                </c:pt>
                <c:pt idx="113">
                  <c:v>87.575999999999993</c:v>
                </c:pt>
                <c:pt idx="114">
                  <c:v>85.881</c:v>
                </c:pt>
                <c:pt idx="115">
                  <c:v>87.644000000000005</c:v>
                </c:pt>
                <c:pt idx="116">
                  <c:v>88.457999999999998</c:v>
                </c:pt>
                <c:pt idx="117">
                  <c:v>91.507999999999996</c:v>
                </c:pt>
                <c:pt idx="118">
                  <c:v>94.558999999999997</c:v>
                </c:pt>
                <c:pt idx="119">
                  <c:v>95.983000000000004</c:v>
                </c:pt>
                <c:pt idx="120">
                  <c:v>98.694999999999993</c:v>
                </c:pt>
                <c:pt idx="121">
                  <c:v>101.881</c:v>
                </c:pt>
                <c:pt idx="122">
                  <c:v>102.017</c:v>
                </c:pt>
                <c:pt idx="123">
                  <c:v>102.492</c:v>
                </c:pt>
                <c:pt idx="124">
                  <c:v>103.373</c:v>
                </c:pt>
                <c:pt idx="125">
                  <c:v>102.76300000000001</c:v>
                </c:pt>
                <c:pt idx="126">
                  <c:v>100.18600000000001</c:v>
                </c:pt>
                <c:pt idx="127">
                  <c:v>96.864000000000004</c:v>
                </c:pt>
                <c:pt idx="128">
                  <c:v>95.846999999999994</c:v>
                </c:pt>
                <c:pt idx="129">
                  <c:v>93.948999999999998</c:v>
                </c:pt>
                <c:pt idx="130">
                  <c:v>90.355999999999995</c:v>
                </c:pt>
                <c:pt idx="131">
                  <c:v>87.983000000000004</c:v>
                </c:pt>
                <c:pt idx="132">
                  <c:v>86.22</c:v>
                </c:pt>
                <c:pt idx="133">
                  <c:v>84.186000000000007</c:v>
                </c:pt>
                <c:pt idx="134">
                  <c:v>83.575999999999993</c:v>
                </c:pt>
                <c:pt idx="135">
                  <c:v>83.373000000000005</c:v>
                </c:pt>
                <c:pt idx="136">
                  <c:v>83.575999999999993</c:v>
                </c:pt>
                <c:pt idx="137">
                  <c:v>83.102000000000004</c:v>
                </c:pt>
                <c:pt idx="138">
                  <c:v>82.626999999999995</c:v>
                </c:pt>
                <c:pt idx="139">
                  <c:v>82.763000000000005</c:v>
                </c:pt>
                <c:pt idx="140">
                  <c:v>81.322000000000003</c:v>
                </c:pt>
                <c:pt idx="141">
                  <c:v>81.61</c:v>
                </c:pt>
                <c:pt idx="142">
                  <c:v>81.948999999999998</c:v>
                </c:pt>
                <c:pt idx="143">
                  <c:v>81.677999999999997</c:v>
                </c:pt>
                <c:pt idx="144">
                  <c:v>83.507999999999996</c:v>
                </c:pt>
                <c:pt idx="145">
                  <c:v>82.492000000000004</c:v>
                </c:pt>
                <c:pt idx="146">
                  <c:v>83.644000000000005</c:v>
                </c:pt>
                <c:pt idx="147">
                  <c:v>85.61</c:v>
                </c:pt>
                <c:pt idx="148">
                  <c:v>86.22</c:v>
                </c:pt>
                <c:pt idx="149">
                  <c:v>87.102000000000004</c:v>
                </c:pt>
                <c:pt idx="150">
                  <c:v>89.745999999999995</c:v>
                </c:pt>
                <c:pt idx="151">
                  <c:v>92.051000000000002</c:v>
                </c:pt>
                <c:pt idx="152">
                  <c:v>92.186000000000007</c:v>
                </c:pt>
                <c:pt idx="153">
                  <c:v>92.796999999999997</c:v>
                </c:pt>
                <c:pt idx="154">
                  <c:v>94.355999999999995</c:v>
                </c:pt>
                <c:pt idx="155">
                  <c:v>94.897999999999996</c:v>
                </c:pt>
                <c:pt idx="156">
                  <c:v>94.492000000000004</c:v>
                </c:pt>
                <c:pt idx="157">
                  <c:v>92.051000000000002</c:v>
                </c:pt>
                <c:pt idx="158">
                  <c:v>89.406999999999996</c:v>
                </c:pt>
                <c:pt idx="159">
                  <c:v>87.507999999999996</c:v>
                </c:pt>
                <c:pt idx="160">
                  <c:v>85.338999999999999</c:v>
                </c:pt>
                <c:pt idx="161">
                  <c:v>84.796999999999997</c:v>
                </c:pt>
                <c:pt idx="162">
                  <c:v>83.983000000000004</c:v>
                </c:pt>
                <c:pt idx="163">
                  <c:v>83.846999999999994</c:v>
                </c:pt>
                <c:pt idx="164">
                  <c:v>83.644000000000005</c:v>
                </c:pt>
                <c:pt idx="165">
                  <c:v>83.78</c:v>
                </c:pt>
                <c:pt idx="166">
                  <c:v>83.102000000000004</c:v>
                </c:pt>
                <c:pt idx="167">
                  <c:v>82.694999999999993</c:v>
                </c:pt>
                <c:pt idx="168">
                  <c:v>83.168999999999997</c:v>
                </c:pt>
                <c:pt idx="169">
                  <c:v>81.881</c:v>
                </c:pt>
                <c:pt idx="170">
                  <c:v>80.051000000000002</c:v>
                </c:pt>
                <c:pt idx="171">
                  <c:v>81.406999999999996</c:v>
                </c:pt>
                <c:pt idx="172">
                  <c:v>82.084999999999994</c:v>
                </c:pt>
                <c:pt idx="173">
                  <c:v>79.712000000000003</c:v>
                </c:pt>
                <c:pt idx="174">
                  <c:v>81.338999999999999</c:v>
                </c:pt>
                <c:pt idx="175">
                  <c:v>80.322000000000003</c:v>
                </c:pt>
                <c:pt idx="176">
                  <c:v>81.203000000000003</c:v>
                </c:pt>
                <c:pt idx="177">
                  <c:v>80.932000000000002</c:v>
                </c:pt>
                <c:pt idx="178">
                  <c:v>80.457999999999998</c:v>
                </c:pt>
                <c:pt idx="179">
                  <c:v>79.915000000000006</c:v>
                </c:pt>
                <c:pt idx="180">
                  <c:v>79.644000000000005</c:v>
                </c:pt>
                <c:pt idx="181">
                  <c:v>80.119</c:v>
                </c:pt>
                <c:pt idx="182">
                  <c:v>81.677999999999997</c:v>
                </c:pt>
                <c:pt idx="183">
                  <c:v>80.457999999999998</c:v>
                </c:pt>
                <c:pt idx="184">
                  <c:v>81.067999999999998</c:v>
                </c:pt>
                <c:pt idx="185">
                  <c:v>81.677999999999997</c:v>
                </c:pt>
                <c:pt idx="186">
                  <c:v>81.474999999999994</c:v>
                </c:pt>
                <c:pt idx="187">
                  <c:v>79.983000000000004</c:v>
                </c:pt>
                <c:pt idx="188">
                  <c:v>80.186000000000007</c:v>
                </c:pt>
                <c:pt idx="189">
                  <c:v>81.61</c:v>
                </c:pt>
                <c:pt idx="190">
                  <c:v>81.271000000000001</c:v>
                </c:pt>
                <c:pt idx="191">
                  <c:v>81.338999999999999</c:v>
                </c:pt>
                <c:pt idx="192">
                  <c:v>80.728999999999999</c:v>
                </c:pt>
                <c:pt idx="193">
                  <c:v>80.254000000000005</c:v>
                </c:pt>
                <c:pt idx="194">
                  <c:v>81.813999999999993</c:v>
                </c:pt>
                <c:pt idx="195">
                  <c:v>81.881</c:v>
                </c:pt>
                <c:pt idx="196">
                  <c:v>81.542000000000002</c:v>
                </c:pt>
                <c:pt idx="197">
                  <c:v>81.406999999999996</c:v>
                </c:pt>
                <c:pt idx="198">
                  <c:v>79.846999999999994</c:v>
                </c:pt>
                <c:pt idx="199">
                  <c:v>80.322000000000003</c:v>
                </c:pt>
                <c:pt idx="200">
                  <c:v>80.525000000000006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98.805522383776605</c:v>
                </c:pt>
                <c:pt idx="1">
                  <c:v>98.848017941455907</c:v>
                </c:pt>
                <c:pt idx="2">
                  <c:v>98.88866231625822</c:v>
                </c:pt>
                <c:pt idx="3">
                  <c:v>98.927266505655169</c:v>
                </c:pt>
                <c:pt idx="4">
                  <c:v>98.963624438582627</c:v>
                </c:pt>
                <c:pt idx="5">
                  <c:v>98.997511865016321</c:v>
                </c:pt>
                <c:pt idx="6">
                  <c:v>99.028685270982166</c:v>
                </c:pt>
                <c:pt idx="7">
                  <c:v>99.056880850905245</c:v>
                </c:pt>
                <c:pt idx="8">
                  <c:v>99.08181357997897</c:v>
                </c:pt>
                <c:pt idx="9">
                  <c:v>99.103176443985603</c:v>
                </c:pt>
                <c:pt idx="10">
                  <c:v>99.120639904495889</c:v>
                </c:pt>
                <c:pt idx="11">
                  <c:v>99.133851706201625</c:v>
                </c:pt>
                <c:pt idx="12">
                  <c:v>99.142437173971587</c:v>
                </c:pt>
                <c:pt idx="13">
                  <c:v>99.146000205212204</c:v>
                </c:pt>
                <c:pt idx="14">
                  <c:v>99.144125245285778</c:v>
                </c:pt>
                <c:pt idx="15">
                  <c:v>99.136380649419365</c:v>
                </c:pt>
                <c:pt idx="16">
                  <c:v>99.122323995741752</c:v>
                </c:pt>
                <c:pt idx="17">
                  <c:v>99.101510135712786</c:v>
                </c:pt>
                <c:pt idx="18">
                  <c:v>99.073503067908447</c:v>
                </c:pt>
                <c:pt idx="19">
                  <c:v>99.037893118590759</c:v>
                </c:pt>
                <c:pt idx="20">
                  <c:v>98.994321427875093</c:v>
                </c:pt>
                <c:pt idx="21">
                  <c:v>98.942514391426997</c:v>
                </c:pt>
                <c:pt idx="22">
                  <c:v>98.882331505597165</c:v>
                </c:pt>
                <c:pt idx="23">
                  <c:v>98.81383100694876</c:v>
                </c:pt>
                <c:pt idx="24">
                  <c:v>98.737358762342282</c:v>
                </c:pt>
                <c:pt idx="25">
                  <c:v>98.65366699908806</c:v>
                </c:pt>
                <c:pt idx="26">
                  <c:v>98.564070569755771</c:v>
                </c:pt>
                <c:pt idx="27">
                  <c:v>98.470649373089515</c:v>
                </c:pt>
                <c:pt idx="28">
                  <c:v>98.376506088365375</c:v>
                </c:pt>
                <c:pt idx="29">
                  <c:v>98.286088245446265</c:v>
                </c:pt>
                <c:pt idx="30">
                  <c:v>98.205582503166383</c:v>
                </c:pt>
                <c:pt idx="31">
                  <c:v>98.143386453147983</c:v>
                </c:pt>
                <c:pt idx="32">
                  <c:v>98.110658897032494</c:v>
                </c:pt>
                <c:pt idx="33">
                  <c:v>98.121942988478864</c:v>
                </c:pt>
                <c:pt idx="34">
                  <c:v>98.195847616441569</c:v>
                </c:pt>
                <c:pt idx="35">
                  <c:v>98.355760852360348</c:v>
                </c:pt>
                <c:pt idx="36">
                  <c:v>98.630555397481572</c:v>
                </c:pt>
                <c:pt idx="37">
                  <c:v>99.055230338512118</c:v>
                </c:pt>
                <c:pt idx="38">
                  <c:v>99.671417206120481</c:v>
                </c:pt>
                <c:pt idx="39">
                  <c:v>100.52766289640165</c:v>
                </c:pt>
                <c:pt idx="40">
                  <c:v>101.67938951970199</c:v>
                </c:pt>
                <c:pt idx="41">
                  <c:v>103.1884241443</c:v>
                </c:pt>
                <c:pt idx="42">
                  <c:v>105.12199237777668</c:v>
                </c:pt>
                <c:pt idx="43">
                  <c:v>107.55108137802989</c:v>
                </c:pt>
                <c:pt idx="44">
                  <c:v>110.5481023672035</c:v>
                </c:pt>
                <c:pt idx="45">
                  <c:v>114.18382132334655</c:v>
                </c:pt>
                <c:pt idx="46">
                  <c:v>118.52357923052347</c:v>
                </c:pt>
                <c:pt idx="47">
                  <c:v>123.6228883847314</c:v>
                </c:pt>
                <c:pt idx="48">
                  <c:v>129.5225651705733</c:v>
                </c:pt>
                <c:pt idx="49">
                  <c:v>136.24363688752106</c:v>
                </c:pt>
                <c:pt idx="50">
                  <c:v>143.78233335502864</c:v>
                </c:pt>
                <c:pt idx="51">
                  <c:v>152.10553473501372</c:v>
                </c:pt>
                <c:pt idx="52">
                  <c:v>161.14708650244987</c:v>
                </c:pt>
                <c:pt idx="53">
                  <c:v>170.80540268241813</c:v>
                </c:pt>
                <c:pt idx="54">
                  <c:v>180.94275308251574</c:v>
                </c:pt>
                <c:pt idx="55">
                  <c:v>191.38656557996509</c:v>
                </c:pt>
                <c:pt idx="56">
                  <c:v>201.93296249141059</c:v>
                </c:pt>
                <c:pt idx="57">
                  <c:v>212.35245181152189</c:v>
                </c:pt>
                <c:pt idx="58">
                  <c:v>222.39560012383816</c:v>
                </c:pt>
                <c:pt idx="59">
                  <c:v>231.7811284744196</c:v>
                </c:pt>
                <c:pt idx="60">
                  <c:v>240.07541508726459</c:v>
                </c:pt>
                <c:pt idx="61">
                  <c:v>246.19914168355592</c:v>
                </c:pt>
                <c:pt idx="62">
                  <c:v>247.35978661470702</c:v>
                </c:pt>
                <c:pt idx="63">
                  <c:v>238.50373999876848</c:v>
                </c:pt>
                <c:pt idx="64">
                  <c:v>215.16451188040173</c:v>
                </c:pt>
                <c:pt idx="65">
                  <c:v>179.61397392966833</c:v>
                </c:pt>
                <c:pt idx="66">
                  <c:v>142.63993493024239</c:v>
                </c:pt>
                <c:pt idx="67">
                  <c:v>115.70091238531943</c:v>
                </c:pt>
                <c:pt idx="68">
                  <c:v>102.28676855487772</c:v>
                </c:pt>
                <c:pt idx="69">
                  <c:v>98.592105814503626</c:v>
                </c:pt>
                <c:pt idx="70">
                  <c:v>99.651331584448116</c:v>
                </c:pt>
                <c:pt idx="71">
                  <c:v>102.70381752457361</c:v>
                </c:pt>
                <c:pt idx="72">
                  <c:v>106.8650934779138</c:v>
                </c:pt>
                <c:pt idx="73">
                  <c:v>111.9981891727743</c:v>
                </c:pt>
                <c:pt idx="74">
                  <c:v>118.12898182666082</c:v>
                </c:pt>
                <c:pt idx="75">
                  <c:v>125.27494899474669</c:v>
                </c:pt>
                <c:pt idx="76">
                  <c:v>133.40526643893614</c:v>
                </c:pt>
                <c:pt idx="77">
                  <c:v>142.42732593946783</c:v>
                </c:pt>
                <c:pt idx="78">
                  <c:v>152.17968508831237</c:v>
                </c:pt>
                <c:pt idx="79">
                  <c:v>162.43018770658753</c:v>
                </c:pt>
                <c:pt idx="80">
                  <c:v>172.87994516399903</c:v>
                </c:pt>
                <c:pt idx="81">
                  <c:v>183.1701346447598</c:v>
                </c:pt>
                <c:pt idx="82">
                  <c:v>192.85936084298038</c:v>
                </c:pt>
                <c:pt idx="83">
                  <c:v>201.2067422104918</c:v>
                </c:pt>
                <c:pt idx="84">
                  <c:v>206.3749403301176</c:v>
                </c:pt>
                <c:pt idx="85">
                  <c:v>204.24142138680824</c:v>
                </c:pt>
                <c:pt idx="86">
                  <c:v>189.48860393667863</c:v>
                </c:pt>
                <c:pt idx="87">
                  <c:v>161.59640990142418</c:v>
                </c:pt>
                <c:pt idx="88">
                  <c:v>129.44816538296283</c:v>
                </c:pt>
                <c:pt idx="89">
                  <c:v>104.88104592627825</c:v>
                </c:pt>
                <c:pt idx="90">
                  <c:v>92.172441503636989</c:v>
                </c:pt>
                <c:pt idx="91">
                  <c:v>87.66762480958954</c:v>
                </c:pt>
                <c:pt idx="92">
                  <c:v>86.531608179318752</c:v>
                </c:pt>
                <c:pt idx="93">
                  <c:v>86.279279667446673</c:v>
                </c:pt>
                <c:pt idx="94">
                  <c:v>86.179966933049826</c:v>
                </c:pt>
                <c:pt idx="95">
                  <c:v>86.099074374446957</c:v>
                </c:pt>
                <c:pt idx="96">
                  <c:v>86.020460964668302</c:v>
                </c:pt>
                <c:pt idx="97">
                  <c:v>85.942826340498598</c:v>
                </c:pt>
                <c:pt idx="98">
                  <c:v>85.866119644363351</c:v>
                </c:pt>
                <c:pt idx="99">
                  <c:v>85.79043354852358</c:v>
                </c:pt>
                <c:pt idx="100">
                  <c:v>85.716000596692524</c:v>
                </c:pt>
                <c:pt idx="101">
                  <c:v>85.643289197028793</c:v>
                </c:pt>
                <c:pt idx="102">
                  <c:v>85.573161487698073</c:v>
                </c:pt>
                <c:pt idx="103">
                  <c:v>85.507116755790463</c:v>
                </c:pt>
                <c:pt idx="104">
                  <c:v>85.447650250207573</c:v>
                </c:pt>
                <c:pt idx="105">
                  <c:v>85.398756853624292</c:v>
                </c:pt>
                <c:pt idx="106">
                  <c:v>85.366600174521878</c:v>
                </c:pt>
                <c:pt idx="107">
                  <c:v>85.36034555445211</c:v>
                </c:pt>
                <c:pt idx="108">
                  <c:v>85.393115978832142</c:v>
                </c:pt>
                <c:pt idx="109">
                  <c:v>85.482970826443889</c:v>
                </c:pt>
                <c:pt idx="110">
                  <c:v>85.653730954194828</c:v>
                </c:pt>
                <c:pt idx="111">
                  <c:v>85.935387687818533</c:v>
                </c:pt>
                <c:pt idx="112">
                  <c:v>86.363750904791075</c:v>
                </c:pt>
                <c:pt idx="113">
                  <c:v>86.978926919999495</c:v>
                </c:pt>
                <c:pt idx="114">
                  <c:v>87.822180620813441</c:v>
                </c:pt>
                <c:pt idx="115">
                  <c:v>88.930735089535787</c:v>
                </c:pt>
                <c:pt idx="116">
                  <c:v>90.330119817079776</c:v>
                </c:pt>
                <c:pt idx="117">
                  <c:v>92.023886333340116</c:v>
                </c:pt>
                <c:pt idx="118">
                  <c:v>93.981077879390412</c:v>
                </c:pt>
                <c:pt idx="119">
                  <c:v>96.123062508004395</c:v>
                </c:pt>
                <c:pt idx="120">
                  <c:v>98.313348176109102</c:v>
                </c:pt>
                <c:pt idx="121">
                  <c:v>100.35629028605706</c:v>
                </c:pt>
                <c:pt idx="122">
                  <c:v>102.01165939186357</c:v>
                </c:pt>
                <c:pt idx="123">
                  <c:v>103.02968112894851</c:v>
                </c:pt>
                <c:pt idx="124">
                  <c:v>103.20406881403515</c:v>
                </c:pt>
                <c:pt idx="125">
                  <c:v>102.43033139188978</c:v>
                </c:pt>
                <c:pt idx="126">
                  <c:v>100.74848004805055</c:v>
                </c:pt>
                <c:pt idx="127">
                  <c:v>98.349659228611756</c:v>
                </c:pt>
                <c:pt idx="128">
                  <c:v>95.538076935637875</c:v>
                </c:pt>
                <c:pt idx="129">
                  <c:v>92.658508830217727</c:v>
                </c:pt>
                <c:pt idx="130">
                  <c:v>90.015376766259251</c:v>
                </c:pt>
                <c:pt idx="131">
                  <c:v>87.812537951217763</c:v>
                </c:pt>
                <c:pt idx="132">
                  <c:v>86.131716822429695</c:v>
                </c:pt>
                <c:pt idx="133">
                  <c:v>84.949153487039183</c:v>
                </c:pt>
                <c:pt idx="134">
                  <c:v>84.175228413979283</c:v>
                </c:pt>
                <c:pt idx="135">
                  <c:v>83.697363015443571</c:v>
                </c:pt>
                <c:pt idx="136">
                  <c:v>83.411835297598827</c:v>
                </c:pt>
                <c:pt idx="137">
                  <c:v>83.239612936079993</c:v>
                </c:pt>
                <c:pt idx="138">
                  <c:v>83.129015870023309</c:v>
                </c:pt>
                <c:pt idx="139">
                  <c:v>83.051290296206091</c:v>
                </c:pt>
                <c:pt idx="140">
                  <c:v>82.994657640557705</c:v>
                </c:pt>
                <c:pt idx="141">
                  <c:v>82.960193001297426</c:v>
                </c:pt>
                <c:pt idx="142">
                  <c:v>82.960680815465281</c:v>
                </c:pt>
                <c:pt idx="143">
                  <c:v>83.021986141107746</c:v>
                </c:pt>
                <c:pt idx="144">
                  <c:v>83.185288622262746</c:v>
                </c:pt>
                <c:pt idx="145">
                  <c:v>83.50748701179144</c:v>
                </c:pt>
                <c:pt idx="146">
                  <c:v>84.056371900912154</c:v>
                </c:pt>
                <c:pt idx="147">
                  <c:v>84.897514366491521</c:v>
                </c:pt>
                <c:pt idx="148">
                  <c:v>86.072111223639752</c:v>
                </c:pt>
                <c:pt idx="149">
                  <c:v>87.569467211331641</c:v>
                </c:pt>
                <c:pt idx="150">
                  <c:v>89.303079245967865</c:v>
                </c:pt>
                <c:pt idx="151">
                  <c:v>91.102535829753904</c:v>
                </c:pt>
                <c:pt idx="152">
                  <c:v>92.731453952048369</c:v>
                </c:pt>
                <c:pt idx="153">
                  <c:v>93.933214036624307</c:v>
                </c:pt>
                <c:pt idx="154">
                  <c:v>94.493909607671625</c:v>
                </c:pt>
                <c:pt idx="155">
                  <c:v>94.301725088689878</c:v>
                </c:pt>
                <c:pt idx="156">
                  <c:v>93.380183750454478</c:v>
                </c:pt>
                <c:pt idx="157">
                  <c:v>91.881706180217577</c:v>
                </c:pt>
                <c:pt idx="158">
                  <c:v>90.043883453454228</c:v>
                </c:pt>
                <c:pt idx="159">
                  <c:v>88.125708815806178</c:v>
                </c:pt>
                <c:pt idx="160">
                  <c:v>86.347262969745714</c:v>
                </c:pt>
                <c:pt idx="161">
                  <c:v>84.851683272783632</c:v>
                </c:pt>
                <c:pt idx="162">
                  <c:v>83.696418456887841</c:v>
                </c:pt>
                <c:pt idx="163">
                  <c:v>82.868628137673923</c:v>
                </c:pt>
                <c:pt idx="164">
                  <c:v>82.312681847223388</c:v>
                </c:pt>
                <c:pt idx="165">
                  <c:v>81.957593388303195</c:v>
                </c:pt>
                <c:pt idx="166">
                  <c:v>81.736737829981763</c:v>
                </c:pt>
                <c:pt idx="167">
                  <c:v>81.597777130301978</c:v>
                </c:pt>
                <c:pt idx="168">
                  <c:v>81.504682088807812</c:v>
                </c:pt>
                <c:pt idx="169">
                  <c:v>81.435232660038636</c:v>
                </c:pt>
                <c:pt idx="170">
                  <c:v>81.37699609915974</c:v>
                </c:pt>
                <c:pt idx="171">
                  <c:v>81.323609315416405</c:v>
                </c:pt>
                <c:pt idx="172">
                  <c:v>81.272075435882002</c:v>
                </c:pt>
                <c:pt idx="173">
                  <c:v>81.221088592827854</c:v>
                </c:pt>
                <c:pt idx="174">
                  <c:v>81.17011910539965</c:v>
                </c:pt>
                <c:pt idx="175">
                  <c:v>81.118965295664552</c:v>
                </c:pt>
                <c:pt idx="176">
                  <c:v>81.067554319777116</c:v>
                </c:pt>
                <c:pt idx="177">
                  <c:v>81.01586123493091</c:v>
                </c:pt>
                <c:pt idx="178">
                  <c:v>80.963878684820941</c:v>
                </c:pt>
                <c:pt idx="179">
                  <c:v>80.911606294105312</c:v>
                </c:pt>
                <c:pt idx="180">
                  <c:v>80.859047088444058</c:v>
                </c:pt>
                <c:pt idx="181">
                  <c:v>80.806206224239631</c:v>
                </c:pt>
                <c:pt idx="182">
                  <c:v>80.753090429669911</c:v>
                </c:pt>
                <c:pt idx="183">
                  <c:v>80.699707661319522</c:v>
                </c:pt>
                <c:pt idx="184">
                  <c:v>80.646066835465206</c:v>
                </c:pt>
                <c:pt idx="185">
                  <c:v>80.592177597085751</c:v>
                </c:pt>
                <c:pt idx="186">
                  <c:v>80.538050117308785</c:v>
                </c:pt>
                <c:pt idx="187">
                  <c:v>80.483694916471308</c:v>
                </c:pt>
                <c:pt idx="188">
                  <c:v>80.429122711130248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98.805522360406968</c:v>
                </c:pt>
                <c:pt idx="1">
                  <c:v>98.848017894723299</c:v>
                </c:pt>
                <c:pt idx="2">
                  <c:v>98.888662223804104</c:v>
                </c:pt>
                <c:pt idx="3">
                  <c:v>98.927266324700199</c:v>
                </c:pt>
                <c:pt idx="4">
                  <c:v>98.963624088191679</c:v>
                </c:pt>
                <c:pt idx="5">
                  <c:v>98.997511193783268</c:v>
                </c:pt>
                <c:pt idx="6">
                  <c:v>99.028683998851037</c:v>
                </c:pt>
                <c:pt idx="7">
                  <c:v>99.056878465684889</c:v>
                </c:pt>
                <c:pt idx="8">
                  <c:v>99.081809155488912</c:v>
                </c:pt>
                <c:pt idx="9">
                  <c:v>99.103168324359629</c:v>
                </c:pt>
                <c:pt idx="10">
                  <c:v>99.120625162818186</c:v>
                </c:pt>
                <c:pt idx="11">
                  <c:v>99.133825227548755</c:v>
                </c:pt>
                <c:pt idx="12">
                  <c:v>99.142390121445231</c:v>
                </c:pt>
                <c:pt idx="13">
                  <c:v>99.145917485675469</c:v>
                </c:pt>
                <c:pt idx="14">
                  <c:v>99.143981374926938</c:v>
                </c:pt>
                <c:pt idx="15">
                  <c:v>99.136133093881242</c:v>
                </c:pt>
                <c:pt idx="16">
                  <c:v>99.121902578740375</c:v>
                </c:pt>
                <c:pt idx="17">
                  <c:v>99.100800411625542</c:v>
                </c:pt>
                <c:pt idx="18">
                  <c:v>99.072320557086968</c:v>
                </c:pt>
                <c:pt idx="19">
                  <c:v>99.035943907880664</c:v>
                </c:pt>
                <c:pt idx="20">
                  <c:v>98.991142720565634</c:v>
                </c:pt>
                <c:pt idx="21">
                  <c:v>98.937386009292752</c:v>
                </c:pt>
                <c:pt idx="22">
                  <c:v>98.874145947355402</c:v>
                </c:pt>
                <c:pt idx="23">
                  <c:v>98.800905299752714</c:v>
                </c:pt>
                <c:pt idx="24">
                  <c:v>98.717165875533581</c:v>
                </c:pt>
                <c:pt idx="25">
                  <c:v>98.62245794582617</c:v>
                </c:pt>
                <c:pt idx="26">
                  <c:v>98.516350522583096</c:v>
                </c:pt>
                <c:pt idx="27">
                  <c:v>98.398462335329512</c:v>
                </c:pt>
                <c:pt idx="28">
                  <c:v>98.26847328064089</c:v>
                </c:pt>
                <c:pt idx="29">
                  <c:v>98.126136054766391</c:v>
                </c:pt>
                <c:pt idx="30">
                  <c:v>97.971287617826277</c:v>
                </c:pt>
                <c:pt idx="31">
                  <c:v>97.803860083321197</c:v>
                </c:pt>
                <c:pt idx="32">
                  <c:v>97.623890584890205</c:v>
                </c:pt>
                <c:pt idx="33">
                  <c:v>97.43152964913142</c:v>
                </c:pt>
                <c:pt idx="34">
                  <c:v>97.227047604249663</c:v>
                </c:pt>
                <c:pt idx="35">
                  <c:v>97.010838583638758</c:v>
                </c:pt>
                <c:pt idx="36">
                  <c:v>96.783421743768955</c:v>
                </c:pt>
                <c:pt idx="37">
                  <c:v>96.54543940701322</c:v>
                </c:pt>
                <c:pt idx="38">
                  <c:v>96.297651959499518</c:v>
                </c:pt>
                <c:pt idx="39">
                  <c:v>96.040929475856046</c:v>
                </c:pt>
                <c:pt idx="40">
                  <c:v>95.77624019813824</c:v>
                </c:pt>
                <c:pt idx="41">
                  <c:v>95.504636154423267</c:v>
                </c:pt>
                <c:pt idx="42">
                  <c:v>95.227236351495279</c:v>
                </c:pt>
                <c:pt idx="43">
                  <c:v>94.945208103774718</c:v>
                </c:pt>
                <c:pt idx="44">
                  <c:v>94.659747156677426</c:v>
                </c:pt>
                <c:pt idx="45">
                  <c:v>94.372057319091354</c:v>
                </c:pt>
                <c:pt idx="46">
                  <c:v>94.083330332411109</c:v>
                </c:pt>
                <c:pt idx="47">
                  <c:v>93.794726672391761</c:v>
                </c:pt>
                <c:pt idx="48">
                  <c:v>93.50735790878791</c:v>
                </c:pt>
                <c:pt idx="49">
                  <c:v>93.222271143561173</c:v>
                </c:pt>
                <c:pt idx="50">
                  <c:v>92.940435921044511</c:v>
                </c:pt>
                <c:pt idx="51">
                  <c:v>92.662733863770512</c:v>
                </c:pt>
                <c:pt idx="52">
                  <c:v>92.389951146639589</c:v>
                </c:pt>
                <c:pt idx="53">
                  <c:v>92.122773789564974</c:v>
                </c:pt>
                <c:pt idx="54">
                  <c:v>91.861785632594078</c:v>
                </c:pt>
                <c:pt idx="55">
                  <c:v>91.607468763265558</c:v>
                </c:pt>
                <c:pt idx="56">
                  <c:v>91.360206096543664</c:v>
                </c:pt>
                <c:pt idx="57">
                  <c:v>91.120285763605139</c:v>
                </c:pt>
                <c:pt idx="58">
                  <c:v>90.887906945558683</c:v>
                </c:pt>
                <c:pt idx="59">
                  <c:v>90.663186788883166</c:v>
                </c:pt>
                <c:pt idx="60">
                  <c:v>90.446168057085899</c:v>
                </c:pt>
                <c:pt idx="61">
                  <c:v>90.236827203514423</c:v>
                </c:pt>
                <c:pt idx="62">
                  <c:v>90.035082589156772</c:v>
                </c:pt>
                <c:pt idx="63">
                  <c:v>89.840802612763824</c:v>
                </c:pt>
                <c:pt idx="64">
                  <c:v>89.653813565433396</c:v>
                </c:pt>
                <c:pt idx="65">
                  <c:v>89.473907065307884</c:v>
                </c:pt>
                <c:pt idx="66">
                  <c:v>89.300846968363388</c:v>
                </c:pt>
                <c:pt idx="67">
                  <c:v>89.134375687160897</c:v>
                </c:pt>
                <c:pt idx="68">
                  <c:v>88.974219880225363</c:v>
                </c:pt>
                <c:pt idx="69">
                  <c:v>88.820095500193062</c:v>
                </c:pt>
                <c:pt idx="70">
                  <c:v>88.6717122091612</c:v>
                </c:pt>
                <c:pt idx="71">
                  <c:v>88.52877718515586</c:v>
                </c:pt>
                <c:pt idx="72">
                  <c:v>88.390998354829151</c:v>
                </c:pt>
                <c:pt idx="73">
                  <c:v>88.258087095003503</c:v>
                </c:pt>
                <c:pt idx="74">
                  <c:v>88.129760450118624</c:v>
                </c:pt>
                <c:pt idx="75">
                  <c:v>88.005742914598599</c:v>
                </c:pt>
                <c:pt idx="76">
                  <c:v>87.885767829193639</c:v>
                </c:pt>
                <c:pt idx="77">
                  <c:v>87.769578438944606</c:v>
                </c:pt>
                <c:pt idx="78">
                  <c:v>87.656928657986086</c:v>
                </c:pt>
                <c:pt idx="79">
                  <c:v>87.54758358328516</c:v>
                </c:pt>
                <c:pt idx="80">
                  <c:v>87.441319795890834</c:v>
                </c:pt>
                <c:pt idx="81">
                  <c:v>87.33792548455591</c:v>
                </c:pt>
                <c:pt idx="82">
                  <c:v>87.237200422857683</c:v>
                </c:pt>
                <c:pt idx="83">
                  <c:v>87.138955827304912</c:v>
                </c:pt>
                <c:pt idx="84">
                  <c:v>87.043014120460342</c:v>
                </c:pt>
                <c:pt idx="85">
                  <c:v>86.949208619887173</c:v>
                </c:pt>
                <c:pt idx="86">
                  <c:v>86.857383170773403</c:v>
                </c:pt>
                <c:pt idx="87">
                  <c:v>86.76739173741602</c:v>
                </c:pt>
                <c:pt idx="88">
                  <c:v>86.679097966358839</c:v>
                </c:pt>
                <c:pt idx="89">
                  <c:v>86.592374731863032</c:v>
                </c:pt>
                <c:pt idx="90">
                  <c:v>86.507103672537966</c:v>
                </c:pt>
                <c:pt idx="91">
                  <c:v>86.423174726347909</c:v>
                </c:pt>
                <c:pt idx="92">
                  <c:v>86.340485669823295</c:v>
                </c:pt>
                <c:pt idx="93">
                  <c:v>86.258941666116328</c:v>
                </c:pt>
                <c:pt idx="94">
                  <c:v>86.178454825532853</c:v>
                </c:pt>
                <c:pt idx="95">
                  <c:v>86.098943781322987</c:v>
                </c:pt>
                <c:pt idx="96">
                  <c:v>86.020333282802383</c:v>
                </c:pt>
                <c:pt idx="97">
                  <c:v>85.942553807288334</c:v>
                </c:pt>
                <c:pt idx="98">
                  <c:v>85.86554119185125</c:v>
                </c:pt>
                <c:pt idx="99">
                  <c:v>85.789236285489324</c:v>
                </c:pt>
                <c:pt idx="100">
                  <c:v>85.713584622019482</c:v>
                </c:pt>
                <c:pt idx="101">
                  <c:v>85.638536113726886</c:v>
                </c:pt>
                <c:pt idx="102">
                  <c:v>85.564044765621972</c:v>
                </c:pt>
                <c:pt idx="103">
                  <c:v>85.490068410004369</c:v>
                </c:pt>
                <c:pt idx="104">
                  <c:v>85.416568460924438</c:v>
                </c:pt>
                <c:pt idx="105">
                  <c:v>85.343509688053018</c:v>
                </c:pt>
                <c:pt idx="106">
                  <c:v>85.27086000941712</c:v>
                </c:pt>
                <c:pt idx="107">
                  <c:v>85.198590302425117</c:v>
                </c:pt>
                <c:pt idx="108">
                  <c:v>85.126674232586055</c:v>
                </c:pt>
                <c:pt idx="109">
                  <c:v>85.055088099319008</c:v>
                </c:pt>
                <c:pt idx="110">
                  <c:v>84.98381069824687</c:v>
                </c:pt>
                <c:pt idx="111">
                  <c:v>84.912823199369782</c:v>
                </c:pt>
                <c:pt idx="112">
                  <c:v>84.842109040513861</c:v>
                </c:pt>
                <c:pt idx="113">
                  <c:v>84.771653835446926</c:v>
                </c:pt>
                <c:pt idx="114">
                  <c:v>84.701445296041626</c:v>
                </c:pt>
                <c:pt idx="115">
                  <c:v>84.631473167843865</c:v>
                </c:pt>
                <c:pt idx="116">
                  <c:v>84.561729178366392</c:v>
                </c:pt>
                <c:pt idx="117">
                  <c:v>84.492206997372321</c:v>
                </c:pt>
                <c:pt idx="118">
                  <c:v>84.422902208334179</c:v>
                </c:pt>
                <c:pt idx="119">
                  <c:v>84.353812290148838</c:v>
                </c:pt>
                <c:pt idx="120">
                  <c:v>84.284936608054167</c:v>
                </c:pt>
                <c:pt idx="121">
                  <c:v>84.216276412521495</c:v>
                </c:pt>
                <c:pt idx="122">
                  <c:v>84.147834844691658</c:v>
                </c:pt>
                <c:pt idx="123">
                  <c:v>84.079616946671663</c:v>
                </c:pt>
                <c:pt idx="124">
                  <c:v>84.011629674718051</c:v>
                </c:pt>
                <c:pt idx="125">
                  <c:v>83.943881912996545</c:v>
                </c:pt>
                <c:pt idx="126">
                  <c:v>83.876384485231924</c:v>
                </c:pt>
                <c:pt idx="127">
                  <c:v>83.809150161146107</c:v>
                </c:pt>
                <c:pt idx="128">
                  <c:v>83.742193654142156</c:v>
                </c:pt>
                <c:pt idx="129">
                  <c:v>83.675531606233434</c:v>
                </c:pt>
                <c:pt idx="130">
                  <c:v>83.60918255576496</c:v>
                </c:pt>
                <c:pt idx="131">
                  <c:v>83.543166883051327</c:v>
                </c:pt>
                <c:pt idx="132">
                  <c:v>83.477506728697932</c:v>
                </c:pt>
                <c:pt idx="133">
                  <c:v>83.412225879119546</c:v>
                </c:pt>
                <c:pt idx="134">
                  <c:v>83.347349613675391</c:v>
                </c:pt>
                <c:pt idx="135">
                  <c:v>83.282904507955976</c:v>
                </c:pt>
                <c:pt idx="136">
                  <c:v>83.218918188150212</c:v>
                </c:pt>
                <c:pt idx="137">
                  <c:v>83.155419032151016</c:v>
                </c:pt>
                <c:pt idx="138">
                  <c:v>83.092435814187837</c:v>
                </c:pt>
                <c:pt idx="139">
                  <c:v>83.029997291351151</c:v>
                </c:pt>
                <c:pt idx="140">
                  <c:v>82.968131732429683</c:v>
                </c:pt>
                <c:pt idx="141">
                  <c:v>82.906866392016951</c:v>
                </c:pt>
                <c:pt idx="142">
                  <c:v>82.846226935823296</c:v>
                </c:pt>
                <c:pt idx="143">
                  <c:v>82.78623682646645</c:v>
                </c:pt>
                <c:pt idx="144">
                  <c:v>82.726916682569666</c:v>
                </c:pt>
                <c:pt idx="145">
                  <c:v>82.668283627572322</c:v>
                </c:pt>
                <c:pt idx="146">
                  <c:v>82.610350648002836</c:v>
                </c:pt>
                <c:pt idx="147">
                  <c:v>82.553125983784014</c:v>
                </c:pt>
                <c:pt idx="148">
                  <c:v>82.496612575121745</c:v>
                </c:pt>
                <c:pt idx="149">
                  <c:v>82.440807591361903</c:v>
                </c:pt>
                <c:pt idx="150">
                  <c:v>82.385702066623878</c:v>
                </c:pt>
                <c:pt idx="151">
                  <c:v>82.331280664850794</c:v>
                </c:pt>
                <c:pt idx="152">
                  <c:v>82.277521593093184</c:v>
                </c:pt>
                <c:pt idx="153">
                  <c:v>82.224396676448734</c:v>
                </c:pt>
                <c:pt idx="154">
                  <c:v>82.171871601355392</c:v>
                </c:pt>
                <c:pt idx="155">
                  <c:v>82.119906326279192</c:v>
                </c:pt>
                <c:pt idx="156">
                  <c:v>82.0684556507656</c:v>
                </c:pt>
                <c:pt idx="157">
                  <c:v>82.017469925938855</c:v>
                </c:pt>
                <c:pt idx="158">
                  <c:v>81.966895882448412</c:v>
                </c:pt>
                <c:pt idx="159">
                  <c:v>81.916677546139624</c:v>
                </c:pt>
                <c:pt idx="160">
                  <c:v>81.866757207811162</c:v>
                </c:pt>
                <c:pt idx="161">
                  <c:v>81.817076411595679</c:v>
                </c:pt>
                <c:pt idx="162">
                  <c:v>81.76757692684437</c:v>
                </c:pt>
                <c:pt idx="163">
                  <c:v>81.718201670795338</c:v>
                </c:pt>
                <c:pt idx="164">
                  <c:v>81.668895553468872</c:v>
                </c:pt>
                <c:pt idx="165">
                  <c:v>81.619606221732241</c:v>
                </c:pt>
                <c:pt idx="166">
                  <c:v>81.570284685809867</c:v>
                </c:pt>
                <c:pt idx="167">
                  <c:v>81.520885818156003</c:v>
                </c:pt>
                <c:pt idx="168">
                  <c:v>81.471368721070888</c:v>
                </c:pt>
                <c:pt idx="169">
                  <c:v>81.421696965316357</c:v>
                </c:pt>
                <c:pt idx="170">
                  <c:v>81.371838706971019</c:v>
                </c:pt>
                <c:pt idx="171">
                  <c:v>81.321766693673425</c:v>
                </c:pt>
                <c:pt idx="172">
                  <c:v>81.271458174159676</c:v>
                </c:pt>
                <c:pt idx="173">
                  <c:v>81.220894726640438</c:v>
                </c:pt>
                <c:pt idx="174">
                  <c:v>81.170062022181014</c:v>
                </c:pt>
                <c:pt idx="175">
                  <c:v>81.118949539005769</c:v>
                </c:pt>
                <c:pt idx="176">
                  <c:v>81.067550242725773</c:v>
                </c:pt>
                <c:pt idx="177">
                  <c:v>81.015860246074936</c:v>
                </c:pt>
                <c:pt idx="178">
                  <c:v>80.963878460016744</c:v>
                </c:pt>
                <c:pt idx="179">
                  <c:v>80.911606246204684</c:v>
                </c:pt>
                <c:pt idx="180">
                  <c:v>80.859047078878163</c:v>
                </c:pt>
                <c:pt idx="181">
                  <c:v>80.806206222449276</c:v>
                </c:pt>
                <c:pt idx="182">
                  <c:v>80.753090429355879</c:v>
                </c:pt>
                <c:pt idx="183">
                  <c:v>80.699707661267908</c:v>
                </c:pt>
                <c:pt idx="184">
                  <c:v>80.646066835457262</c:v>
                </c:pt>
                <c:pt idx="185">
                  <c:v>80.5921775970846</c:v>
                </c:pt>
                <c:pt idx="186">
                  <c:v>80.538050117308629</c:v>
                </c:pt>
                <c:pt idx="187">
                  <c:v>80.483694916471293</c:v>
                </c:pt>
                <c:pt idx="188">
                  <c:v>80.429122711130248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7.0387112341730304E-3</c:v>
                </c:pt>
                <c:pt idx="2">
                  <c:v>1.6275761239054616E-2</c:v>
                </c:pt>
                <c:pt idx="3">
                  <c:v>2.0214305726397746E-2</c:v>
                </c:pt>
                <c:pt idx="4">
                  <c:v>2.2698360932000592E-2</c:v>
                </c:pt>
                <c:pt idx="5">
                  <c:v>3.152633869686465E-2</c:v>
                </c:pt>
                <c:pt idx="6">
                  <c:v>3.6278931186404802E-2</c:v>
                </c:pt>
                <c:pt idx="7">
                  <c:v>3.9446698098961612E-2</c:v>
                </c:pt>
                <c:pt idx="8">
                  <c:v>4.0109402082136716E-2</c:v>
                </c:pt>
                <c:pt idx="9">
                  <c:v>4.6035294116740566E-2</c:v>
                </c:pt>
                <c:pt idx="10">
                  <c:v>5.1666842004800713E-2</c:v>
                </c:pt>
                <c:pt idx="11">
                  <c:v>5.7900320376993039E-2</c:v>
                </c:pt>
                <c:pt idx="12">
                  <c:v>6.1536281069711513E-2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3.1554734493871878E-3</c:v>
                </c:pt>
                <c:pt idx="1">
                  <c:v>7.1705552618962862E-3</c:v>
                </c:pt>
                <c:pt idx="2">
                  <c:v>1.3999179685770982E-2</c:v>
                </c:pt>
                <c:pt idx="3">
                  <c:v>1.8173332169744649E-2</c:v>
                </c:pt>
                <c:pt idx="4">
                  <c:v>2.4052318509496483E-2</c:v>
                </c:pt>
                <c:pt idx="5">
                  <c:v>3.1664167174054722E-2</c:v>
                </c:pt>
                <c:pt idx="6">
                  <c:v>3.2829205933561374E-2</c:v>
                </c:pt>
                <c:pt idx="7">
                  <c:v>3.6483919681168812E-2</c:v>
                </c:pt>
                <c:pt idx="8">
                  <c:v>3.6912611269141166E-2</c:v>
                </c:pt>
                <c:pt idx="9">
                  <c:v>4.546459525343996E-2</c:v>
                </c:pt>
                <c:pt idx="10">
                  <c:v>4.9561337666226953E-2</c:v>
                </c:pt>
                <c:pt idx="11">
                  <c:v>5.6988039763963418E-2</c:v>
                </c:pt>
                <c:pt idx="12">
                  <c:v>6.5510951180421356E-2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99.034000000000006</c:v>
                </c:pt>
                <c:pt idx="1">
                  <c:v>98.965999999999994</c:v>
                </c:pt>
                <c:pt idx="2">
                  <c:v>99.168999999999997</c:v>
                </c:pt>
                <c:pt idx="3">
                  <c:v>97.813999999999993</c:v>
                </c:pt>
                <c:pt idx="4">
                  <c:v>97.677999999999997</c:v>
                </c:pt>
                <c:pt idx="5">
                  <c:v>98.016999999999996</c:v>
                </c:pt>
                <c:pt idx="6">
                  <c:v>97.067999999999998</c:v>
                </c:pt>
                <c:pt idx="7">
                  <c:v>97.948999999999998</c:v>
                </c:pt>
                <c:pt idx="8">
                  <c:v>96.119</c:v>
                </c:pt>
                <c:pt idx="9">
                  <c:v>98.558999999999997</c:v>
                </c:pt>
                <c:pt idx="10">
                  <c:v>99.507999999999996</c:v>
                </c:pt>
                <c:pt idx="11">
                  <c:v>98.897999999999996</c:v>
                </c:pt>
                <c:pt idx="12">
                  <c:v>98.626999999999995</c:v>
                </c:pt>
                <c:pt idx="13">
                  <c:v>98.897999999999996</c:v>
                </c:pt>
                <c:pt idx="14">
                  <c:v>98.694999999999993</c:v>
                </c:pt>
                <c:pt idx="15">
                  <c:v>97.406999999999996</c:v>
                </c:pt>
                <c:pt idx="16">
                  <c:v>97.135999999999996</c:v>
                </c:pt>
                <c:pt idx="17">
                  <c:v>96.796999999999997</c:v>
                </c:pt>
                <c:pt idx="18">
                  <c:v>96.593000000000004</c:v>
                </c:pt>
                <c:pt idx="19">
                  <c:v>96.796999999999997</c:v>
                </c:pt>
                <c:pt idx="20">
                  <c:v>97.745999999999995</c:v>
                </c:pt>
                <c:pt idx="21">
                  <c:v>98.084999999999994</c:v>
                </c:pt>
                <c:pt idx="22">
                  <c:v>98.558999999999997</c:v>
                </c:pt>
                <c:pt idx="23">
                  <c:v>98.153000000000006</c:v>
                </c:pt>
                <c:pt idx="24">
                  <c:v>98.084999999999994</c:v>
                </c:pt>
                <c:pt idx="25">
                  <c:v>98.287999999999997</c:v>
                </c:pt>
                <c:pt idx="26">
                  <c:v>97.61</c:v>
                </c:pt>
                <c:pt idx="27">
                  <c:v>97.677999999999997</c:v>
                </c:pt>
                <c:pt idx="28">
                  <c:v>96.322000000000003</c:v>
                </c:pt>
                <c:pt idx="29">
                  <c:v>98.287999999999997</c:v>
                </c:pt>
                <c:pt idx="30">
                  <c:v>96.864000000000004</c:v>
                </c:pt>
                <c:pt idx="31">
                  <c:v>96.932000000000002</c:v>
                </c:pt>
                <c:pt idx="32">
                  <c:v>96.932000000000002</c:v>
                </c:pt>
                <c:pt idx="33">
                  <c:v>97.338999999999999</c:v>
                </c:pt>
                <c:pt idx="34">
                  <c:v>99.373000000000005</c:v>
                </c:pt>
                <c:pt idx="35">
                  <c:v>101.678</c:v>
                </c:pt>
                <c:pt idx="36">
                  <c:v>103.169</c:v>
                </c:pt>
                <c:pt idx="37">
                  <c:v>103.983</c:v>
                </c:pt>
                <c:pt idx="38">
                  <c:v>102.898</c:v>
                </c:pt>
                <c:pt idx="39">
                  <c:v>104.339</c:v>
                </c:pt>
                <c:pt idx="40">
                  <c:v>104.57599999999999</c:v>
                </c:pt>
                <c:pt idx="41">
                  <c:v>104.407</c:v>
                </c:pt>
                <c:pt idx="42">
                  <c:v>104.22</c:v>
                </c:pt>
                <c:pt idx="43">
                  <c:v>104.932</c:v>
                </c:pt>
                <c:pt idx="44">
                  <c:v>107.542</c:v>
                </c:pt>
                <c:pt idx="45">
                  <c:v>107.881</c:v>
                </c:pt>
                <c:pt idx="46">
                  <c:v>109.712</c:v>
                </c:pt>
                <c:pt idx="47">
                  <c:v>111.593</c:v>
                </c:pt>
                <c:pt idx="48">
                  <c:v>112.339</c:v>
                </c:pt>
                <c:pt idx="49">
                  <c:v>116.559</c:v>
                </c:pt>
                <c:pt idx="50">
                  <c:v>118.458</c:v>
                </c:pt>
                <c:pt idx="51">
                  <c:v>124.30500000000001</c:v>
                </c:pt>
                <c:pt idx="52">
                  <c:v>131.22</c:v>
                </c:pt>
                <c:pt idx="53">
                  <c:v>140.119</c:v>
                </c:pt>
                <c:pt idx="54">
                  <c:v>151.30500000000001</c:v>
                </c:pt>
                <c:pt idx="55">
                  <c:v>164.28800000000001</c:v>
                </c:pt>
                <c:pt idx="56">
                  <c:v>174.30500000000001</c:v>
                </c:pt>
                <c:pt idx="57">
                  <c:v>184.69499999999999</c:v>
                </c:pt>
                <c:pt idx="58">
                  <c:v>192.017</c:v>
                </c:pt>
                <c:pt idx="59">
                  <c:v>197.72900000000001</c:v>
                </c:pt>
                <c:pt idx="60">
                  <c:v>200.678</c:v>
                </c:pt>
                <c:pt idx="61">
                  <c:v>201.864</c:v>
                </c:pt>
                <c:pt idx="62">
                  <c:v>200.40700000000001</c:v>
                </c:pt>
                <c:pt idx="63">
                  <c:v>197.864</c:v>
                </c:pt>
                <c:pt idx="64">
                  <c:v>192.81399999999999</c:v>
                </c:pt>
                <c:pt idx="65">
                  <c:v>186.881</c:v>
                </c:pt>
                <c:pt idx="66">
                  <c:v>177.50800000000001</c:v>
                </c:pt>
                <c:pt idx="67">
                  <c:v>160.898</c:v>
                </c:pt>
                <c:pt idx="68">
                  <c:v>138.93199999999999</c:v>
                </c:pt>
                <c:pt idx="69">
                  <c:v>117.08499999999999</c:v>
                </c:pt>
                <c:pt idx="70">
                  <c:v>102.559</c:v>
                </c:pt>
                <c:pt idx="71">
                  <c:v>100.39</c:v>
                </c:pt>
                <c:pt idx="72">
                  <c:v>99.186000000000007</c:v>
                </c:pt>
                <c:pt idx="73">
                  <c:v>100.458</c:v>
                </c:pt>
                <c:pt idx="74">
                  <c:v>104.08499999999999</c:v>
                </c:pt>
                <c:pt idx="75">
                  <c:v>108.983</c:v>
                </c:pt>
                <c:pt idx="76">
                  <c:v>114.831</c:v>
                </c:pt>
                <c:pt idx="77">
                  <c:v>122.864</c:v>
                </c:pt>
                <c:pt idx="78">
                  <c:v>132.864</c:v>
                </c:pt>
                <c:pt idx="79">
                  <c:v>140.83099999999999</c:v>
                </c:pt>
                <c:pt idx="80">
                  <c:v>148.16900000000001</c:v>
                </c:pt>
                <c:pt idx="81">
                  <c:v>155.35599999999999</c:v>
                </c:pt>
                <c:pt idx="82">
                  <c:v>160.30500000000001</c:v>
                </c:pt>
                <c:pt idx="83">
                  <c:v>164.03399999999999</c:v>
                </c:pt>
                <c:pt idx="84">
                  <c:v>164.71199999999999</c:v>
                </c:pt>
                <c:pt idx="85">
                  <c:v>164.864</c:v>
                </c:pt>
                <c:pt idx="86">
                  <c:v>162.881</c:v>
                </c:pt>
                <c:pt idx="87">
                  <c:v>160.50800000000001</c:v>
                </c:pt>
                <c:pt idx="88">
                  <c:v>154.678</c:v>
                </c:pt>
                <c:pt idx="89">
                  <c:v>146.38999999999999</c:v>
                </c:pt>
                <c:pt idx="90">
                  <c:v>130.42400000000001</c:v>
                </c:pt>
                <c:pt idx="91">
                  <c:v>110.932</c:v>
                </c:pt>
                <c:pt idx="92">
                  <c:v>97.542000000000002</c:v>
                </c:pt>
                <c:pt idx="93">
                  <c:v>91.78</c:v>
                </c:pt>
                <c:pt idx="94">
                  <c:v>90.153000000000006</c:v>
                </c:pt>
                <c:pt idx="95">
                  <c:v>89.881</c:v>
                </c:pt>
                <c:pt idx="96">
                  <c:v>89.135999999999996</c:v>
                </c:pt>
                <c:pt idx="97">
                  <c:v>89.881</c:v>
                </c:pt>
                <c:pt idx="98">
                  <c:v>91.712000000000003</c:v>
                </c:pt>
                <c:pt idx="99">
                  <c:v>90.897999999999996</c:v>
                </c:pt>
                <c:pt idx="100">
                  <c:v>91.575999999999993</c:v>
                </c:pt>
                <c:pt idx="101">
                  <c:v>92.864000000000004</c:v>
                </c:pt>
                <c:pt idx="102">
                  <c:v>93.948999999999998</c:v>
                </c:pt>
                <c:pt idx="103">
                  <c:v>94.287999999999997</c:v>
                </c:pt>
                <c:pt idx="104">
                  <c:v>93.677999999999997</c:v>
                </c:pt>
                <c:pt idx="105">
                  <c:v>93.542000000000002</c:v>
                </c:pt>
                <c:pt idx="106">
                  <c:v>92.39</c:v>
                </c:pt>
                <c:pt idx="107">
                  <c:v>90.965999999999994</c:v>
                </c:pt>
                <c:pt idx="108">
                  <c:v>91.78</c:v>
                </c:pt>
                <c:pt idx="109">
                  <c:v>93.406999999999996</c:v>
                </c:pt>
                <c:pt idx="110">
                  <c:v>95.168999999999997</c:v>
                </c:pt>
                <c:pt idx="111">
                  <c:v>95.712000000000003</c:v>
                </c:pt>
                <c:pt idx="112">
                  <c:v>94.831000000000003</c:v>
                </c:pt>
                <c:pt idx="113">
                  <c:v>94.626999999999995</c:v>
                </c:pt>
                <c:pt idx="114">
                  <c:v>96.119</c:v>
                </c:pt>
                <c:pt idx="115">
                  <c:v>99.441000000000003</c:v>
                </c:pt>
                <c:pt idx="116">
                  <c:v>102.627</c:v>
                </c:pt>
                <c:pt idx="117">
                  <c:v>104.322</c:v>
                </c:pt>
                <c:pt idx="118">
                  <c:v>106.84699999999999</c:v>
                </c:pt>
                <c:pt idx="119">
                  <c:v>109.441</c:v>
                </c:pt>
                <c:pt idx="120">
                  <c:v>111.03400000000001</c:v>
                </c:pt>
                <c:pt idx="121">
                  <c:v>112.898</c:v>
                </c:pt>
                <c:pt idx="122">
                  <c:v>115.068</c:v>
                </c:pt>
                <c:pt idx="123">
                  <c:v>115.76300000000001</c:v>
                </c:pt>
                <c:pt idx="124">
                  <c:v>117.91500000000001</c:v>
                </c:pt>
                <c:pt idx="125">
                  <c:v>118.373</c:v>
                </c:pt>
                <c:pt idx="126">
                  <c:v>117.458</c:v>
                </c:pt>
                <c:pt idx="127">
                  <c:v>114.864</c:v>
                </c:pt>
                <c:pt idx="128">
                  <c:v>114.559</c:v>
                </c:pt>
                <c:pt idx="129">
                  <c:v>115.136</c:v>
                </c:pt>
                <c:pt idx="130">
                  <c:v>115.051</c:v>
                </c:pt>
                <c:pt idx="131">
                  <c:v>113.271</c:v>
                </c:pt>
                <c:pt idx="132">
                  <c:v>110.017</c:v>
                </c:pt>
                <c:pt idx="133">
                  <c:v>106.76300000000001</c:v>
                </c:pt>
                <c:pt idx="134">
                  <c:v>103.23699999999999</c:v>
                </c:pt>
                <c:pt idx="135">
                  <c:v>99.846999999999994</c:v>
                </c:pt>
                <c:pt idx="136">
                  <c:v>95.983000000000004</c:v>
                </c:pt>
                <c:pt idx="137">
                  <c:v>92.457999999999998</c:v>
                </c:pt>
                <c:pt idx="138">
                  <c:v>91.168999999999997</c:v>
                </c:pt>
                <c:pt idx="139">
                  <c:v>89.067999999999998</c:v>
                </c:pt>
                <c:pt idx="140">
                  <c:v>89.135999999999996</c:v>
                </c:pt>
                <c:pt idx="141">
                  <c:v>89</c:v>
                </c:pt>
                <c:pt idx="142">
                  <c:v>89.813999999999993</c:v>
                </c:pt>
                <c:pt idx="143">
                  <c:v>89.338999999999999</c:v>
                </c:pt>
                <c:pt idx="144">
                  <c:v>89.542000000000002</c:v>
                </c:pt>
                <c:pt idx="145">
                  <c:v>90.016999999999996</c:v>
                </c:pt>
                <c:pt idx="146">
                  <c:v>90.084999999999994</c:v>
                </c:pt>
                <c:pt idx="147">
                  <c:v>91.644000000000005</c:v>
                </c:pt>
                <c:pt idx="148">
                  <c:v>92.932000000000002</c:v>
                </c:pt>
                <c:pt idx="149">
                  <c:v>94.831000000000003</c:v>
                </c:pt>
                <c:pt idx="150">
                  <c:v>97</c:v>
                </c:pt>
                <c:pt idx="151">
                  <c:v>98.763000000000005</c:v>
                </c:pt>
                <c:pt idx="152">
                  <c:v>100.932</c:v>
                </c:pt>
                <c:pt idx="153">
                  <c:v>100.729</c:v>
                </c:pt>
                <c:pt idx="154">
                  <c:v>100.932</c:v>
                </c:pt>
                <c:pt idx="155">
                  <c:v>102.288</c:v>
                </c:pt>
                <c:pt idx="156">
                  <c:v>103.102</c:v>
                </c:pt>
                <c:pt idx="157">
                  <c:v>102.15300000000001</c:v>
                </c:pt>
                <c:pt idx="158">
                  <c:v>102.492</c:v>
                </c:pt>
                <c:pt idx="159">
                  <c:v>101.47499999999999</c:v>
                </c:pt>
                <c:pt idx="160">
                  <c:v>101.339</c:v>
                </c:pt>
                <c:pt idx="161">
                  <c:v>100.661</c:v>
                </c:pt>
                <c:pt idx="162">
                  <c:v>99.644000000000005</c:v>
                </c:pt>
                <c:pt idx="163">
                  <c:v>97.813999999999993</c:v>
                </c:pt>
                <c:pt idx="164">
                  <c:v>94.965999999999994</c:v>
                </c:pt>
                <c:pt idx="165">
                  <c:v>93.948999999999998</c:v>
                </c:pt>
                <c:pt idx="166">
                  <c:v>90.355999999999995</c:v>
                </c:pt>
                <c:pt idx="167">
                  <c:v>89.406999999999996</c:v>
                </c:pt>
                <c:pt idx="168">
                  <c:v>88.593000000000004</c:v>
                </c:pt>
                <c:pt idx="169">
                  <c:v>86.965999999999994</c:v>
                </c:pt>
                <c:pt idx="170">
                  <c:v>87.575999999999993</c:v>
                </c:pt>
                <c:pt idx="171">
                  <c:v>86.897999999999996</c:v>
                </c:pt>
                <c:pt idx="172">
                  <c:v>86.153000000000006</c:v>
                </c:pt>
                <c:pt idx="173">
                  <c:v>86.831000000000003</c:v>
                </c:pt>
                <c:pt idx="174">
                  <c:v>87.441000000000003</c:v>
                </c:pt>
                <c:pt idx="175">
                  <c:v>87.373000000000005</c:v>
                </c:pt>
                <c:pt idx="176">
                  <c:v>86.897999999999996</c:v>
                </c:pt>
                <c:pt idx="177">
                  <c:v>86.694999999999993</c:v>
                </c:pt>
                <c:pt idx="178">
                  <c:v>86.626999999999995</c:v>
                </c:pt>
                <c:pt idx="179">
                  <c:v>86.153000000000006</c:v>
                </c:pt>
                <c:pt idx="180">
                  <c:v>86.897999999999996</c:v>
                </c:pt>
                <c:pt idx="181">
                  <c:v>86.153000000000006</c:v>
                </c:pt>
                <c:pt idx="182">
                  <c:v>85.745999999999995</c:v>
                </c:pt>
                <c:pt idx="183">
                  <c:v>86.22</c:v>
                </c:pt>
                <c:pt idx="184">
                  <c:v>86.084999999999994</c:v>
                </c:pt>
                <c:pt idx="185">
                  <c:v>86.626999999999995</c:v>
                </c:pt>
                <c:pt idx="186">
                  <c:v>87.034000000000006</c:v>
                </c:pt>
                <c:pt idx="187">
                  <c:v>86.763000000000005</c:v>
                </c:pt>
                <c:pt idx="188">
                  <c:v>87.575999999999993</c:v>
                </c:pt>
                <c:pt idx="189">
                  <c:v>88.051000000000002</c:v>
                </c:pt>
                <c:pt idx="190">
                  <c:v>87.305000000000007</c:v>
                </c:pt>
                <c:pt idx="191">
                  <c:v>88.796999999999997</c:v>
                </c:pt>
                <c:pt idx="192">
                  <c:v>87.373000000000005</c:v>
                </c:pt>
                <c:pt idx="193">
                  <c:v>87.712000000000003</c:v>
                </c:pt>
                <c:pt idx="194">
                  <c:v>88.457999999999998</c:v>
                </c:pt>
                <c:pt idx="195">
                  <c:v>88.593000000000004</c:v>
                </c:pt>
                <c:pt idx="196">
                  <c:v>87.305000000000007</c:v>
                </c:pt>
                <c:pt idx="197">
                  <c:v>87.168999999999997</c:v>
                </c:pt>
                <c:pt idx="198">
                  <c:v>87.507999999999996</c:v>
                </c:pt>
                <c:pt idx="199">
                  <c:v>86.424000000000007</c:v>
                </c:pt>
                <c:pt idx="200">
                  <c:v>86.694999999999993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96.754888785411197</c:v>
                </c:pt>
                <c:pt idx="1">
                  <c:v>96.893496321169295</c:v>
                </c:pt>
                <c:pt idx="2">
                  <c:v>97.033267442402803</c:v>
                </c:pt>
                <c:pt idx="3">
                  <c:v>97.17425421138492</c:v>
                </c:pt>
                <c:pt idx="4">
                  <c:v>97.316507503379725</c:v>
                </c:pt>
                <c:pt idx="5">
                  <c:v>97.460076268374664</c:v>
                </c:pt>
                <c:pt idx="6">
                  <c:v>97.60500666795437</c:v>
                </c:pt>
                <c:pt idx="7">
                  <c:v>97.751341073650678</c:v>
                </c:pt>
                <c:pt idx="8">
                  <c:v>97.899116912751069</c:v>
                </c:pt>
                <c:pt idx="9">
                  <c:v>98.048365347559013</c:v>
                </c:pt>
                <c:pt idx="10">
                  <c:v>98.199109774641116</c:v>
                </c:pt>
                <c:pt idx="11">
                  <c:v>98.351364131911438</c:v>
                </c:pt>
                <c:pt idx="12">
                  <c:v>98.505131003846216</c:v>
                </c:pt>
                <c:pt idx="13">
                  <c:v>98.660399519238766</c:v>
                </c:pt>
                <c:pt idx="14">
                  <c:v>98.817143042536358</c:v>
                </c:pt>
                <c:pt idx="15">
                  <c:v>98.975316670268469</c:v>
                </c:pt>
                <c:pt idx="16">
                  <c:v>99.134854560454016</c:v>
                </c:pt>
                <c:pt idx="17">
                  <c:v>99.295667148402273</c:v>
                </c:pt>
                <c:pt idx="18">
                  <c:v>99.45763834199289</c:v>
                </c:pt>
                <c:pt idx="19">
                  <c:v>99.620622850909982</c:v>
                </c:pt>
                <c:pt idx="20">
                  <c:v>99.78444389862959</c:v>
                </c:pt>
                <c:pt idx="21">
                  <c:v>99.948891709407931</c:v>
                </c:pt>
                <c:pt idx="22">
                  <c:v>100.11372337771195</c:v>
                </c:pt>
                <c:pt idx="23">
                  <c:v>100.27866504492975</c:v>
                </c:pt>
                <c:pt idx="24">
                  <c:v>100.44341776701889</c:v>
                </c:pt>
                <c:pt idx="25">
                  <c:v>100.60766910470608</c:v>
                </c:pt>
                <c:pt idx="26">
                  <c:v>100.7711133587562</c:v>
                </c:pt>
                <c:pt idx="27">
                  <c:v>100.93348456068318</c:v>
                </c:pt>
                <c:pt idx="28">
                  <c:v>101.09460785740735</c:v>
                </c:pt>
                <c:pt idx="29">
                  <c:v>101.25447681200697</c:v>
                </c:pt>
                <c:pt idx="30">
                  <c:v>101.41336634405964</c:v>
                </c:pt>
                <c:pt idx="31">
                  <c:v>101.57199342877594</c:v>
                </c:pt>
                <c:pt idx="32">
                  <c:v>101.73174001729089</c:v>
                </c:pt>
                <c:pt idx="33">
                  <c:v>101.8949545219123</c:v>
                </c:pt>
                <c:pt idx="34">
                  <c:v>102.06534902742398</c:v>
                </c:pt>
                <c:pt idx="35">
                  <c:v>102.24850833630585</c:v>
                </c:pt>
                <c:pt idx="36">
                  <c:v>102.45252304671537</c:v>
                </c:pt>
                <c:pt idx="37">
                  <c:v>102.68875101127405</c:v>
                </c:pt>
                <c:pt idx="38">
                  <c:v>102.97269869141168</c:v>
                </c:pt>
                <c:pt idx="39">
                  <c:v>103.3249953322188</c:v>
                </c:pt>
                <c:pt idx="40">
                  <c:v>103.77240831992135</c:v>
                </c:pt>
                <c:pt idx="41">
                  <c:v>104.34881822331552</c:v>
                </c:pt>
                <c:pt idx="42">
                  <c:v>105.0960387561184</c:v>
                </c:pt>
                <c:pt idx="43">
                  <c:v>106.06433358952552</c:v>
                </c:pt>
                <c:pt idx="44">
                  <c:v>107.31245349345916</c:v>
                </c:pt>
                <c:pt idx="45">
                  <c:v>108.90699993576301</c:v>
                </c:pt>
                <c:pt idx="46">
                  <c:v>110.92092206767313</c:v>
                </c:pt>
                <c:pt idx="47">
                  <c:v>113.43097989657574</c:v>
                </c:pt>
                <c:pt idx="48">
                  <c:v>116.51406293114287</c:v>
                </c:pt>
                <c:pt idx="49">
                  <c:v>120.24234335096125</c:v>
                </c:pt>
                <c:pt idx="50">
                  <c:v>124.67736414272666</c:v>
                </c:pt>
                <c:pt idx="51">
                  <c:v>129.86330851883605</c:v>
                </c:pt>
                <c:pt idx="52">
                  <c:v>135.81985418197235</c:v>
                </c:pt>
                <c:pt idx="53">
                  <c:v>142.53516600372012</c:v>
                </c:pt>
                <c:pt idx="54">
                  <c:v>149.95970079893783</c:v>
                </c:pt>
                <c:pt idx="55">
                  <c:v>158.00156200003846</c:v>
                </c:pt>
                <c:pt idx="56">
                  <c:v>166.52409990021584</c:v>
                </c:pt>
                <c:pt idx="57">
                  <c:v>175.34604020097348</c:v>
                </c:pt>
                <c:pt idx="58">
                  <c:v>184.24211728205321</c:v>
                </c:pt>
                <c:pt idx="59">
                  <c:v>192.93192388431677</c:v>
                </c:pt>
                <c:pt idx="60">
                  <c:v>201.01381334805902</c:v>
                </c:pt>
                <c:pt idx="61">
                  <c:v>207.75591519906808</c:v>
                </c:pt>
                <c:pt idx="62">
                  <c:v>211.7086935617566</c:v>
                </c:pt>
                <c:pt idx="63">
                  <c:v>210.46184717734627</c:v>
                </c:pt>
                <c:pt idx="64">
                  <c:v>201.36068980470384</c:v>
                </c:pt>
                <c:pt idx="65">
                  <c:v>183.57316819186462</c:v>
                </c:pt>
                <c:pt idx="66">
                  <c:v>160.01065266431249</c:v>
                </c:pt>
                <c:pt idx="67">
                  <c:v>136.55875836316767</c:v>
                </c:pt>
                <c:pt idx="68">
                  <c:v>118.55838352984566</c:v>
                </c:pt>
                <c:pt idx="69">
                  <c:v>107.86761621531147</c:v>
                </c:pt>
                <c:pt idx="70">
                  <c:v>103.08261887919031</c:v>
                </c:pt>
                <c:pt idx="71">
                  <c:v>101.77064902634409</c:v>
                </c:pt>
                <c:pt idx="72">
                  <c:v>102.17328700283825</c:v>
                </c:pt>
                <c:pt idx="73">
                  <c:v>103.52636326939063</c:v>
                </c:pt>
                <c:pt idx="74">
                  <c:v>105.68452650381866</c:v>
                </c:pt>
                <c:pt idx="75">
                  <c:v>108.75112577430328</c:v>
                </c:pt>
                <c:pt idx="76">
                  <c:v>112.88934244546962</c:v>
                </c:pt>
                <c:pt idx="77">
                  <c:v>118.23852013199658</c:v>
                </c:pt>
                <c:pt idx="78">
                  <c:v>124.8577723744242</c:v>
                </c:pt>
                <c:pt idx="79">
                  <c:v>132.66583126766622</c:v>
                </c:pt>
                <c:pt idx="80">
                  <c:v>141.37412094465765</c:v>
                </c:pt>
                <c:pt idx="81">
                  <c:v>150.42672571367848</c:v>
                </c:pt>
                <c:pt idx="82">
                  <c:v>158.97669753138658</c:v>
                </c:pt>
                <c:pt idx="83">
                  <c:v>165.93947952179892</c:v>
                </c:pt>
                <c:pt idx="84">
                  <c:v>170.1570918526977</c:v>
                </c:pt>
                <c:pt idx="85">
                  <c:v>170.66829851004928</c:v>
                </c:pt>
                <c:pt idx="86">
                  <c:v>167.01609587943724</c:v>
                </c:pt>
                <c:pt idx="87">
                  <c:v>159.46891895495321</c:v>
                </c:pt>
                <c:pt idx="88">
                  <c:v>149.03340984746561</c:v>
                </c:pt>
                <c:pt idx="89">
                  <c:v>137.2159888765502</c:v>
                </c:pt>
                <c:pt idx="90">
                  <c:v>125.61301516918125</c:v>
                </c:pt>
                <c:pt idx="91">
                  <c:v>115.49852153176228</c:v>
                </c:pt>
                <c:pt idx="92">
                  <c:v>107.57343035041966</c:v>
                </c:pt>
                <c:pt idx="93">
                  <c:v>101.94596737116363</c:v>
                </c:pt>
                <c:pt idx="94">
                  <c:v>98.2960874907467</c:v>
                </c:pt>
                <c:pt idx="95">
                  <c:v>96.109456317662918</c:v>
                </c:pt>
                <c:pt idx="96">
                  <c:v>94.874412640984048</c:v>
                </c:pt>
                <c:pt idx="97">
                  <c:v>94.190729690509599</c:v>
                </c:pt>
                <c:pt idx="98">
                  <c:v>93.795470017920309</c:v>
                </c:pt>
                <c:pt idx="99">
                  <c:v>93.539913888789926</c:v>
                </c:pt>
                <c:pt idx="100">
                  <c:v>93.351569379677983</c:v>
                </c:pt>
                <c:pt idx="101">
                  <c:v>93.20136493314422</c:v>
                </c:pt>
                <c:pt idx="102">
                  <c:v>93.082301998419027</c:v>
                </c:pt>
                <c:pt idx="103">
                  <c:v>92.998093149982964</c:v>
                </c:pt>
                <c:pt idx="104">
                  <c:v>92.958097348952194</c:v>
                </c:pt>
                <c:pt idx="105">
                  <c:v>92.97544542491444</c:v>
                </c:pt>
                <c:pt idx="106">
                  <c:v>93.066471218788678</c:v>
                </c:pt>
                <c:pt idx="107">
                  <c:v>93.250497115910349</c:v>
                </c:pt>
                <c:pt idx="108">
                  <c:v>93.549530678293408</c:v>
                </c:pt>
                <c:pt idx="109">
                  <c:v>93.987653036992057</c:v>
                </c:pt>
                <c:pt idx="110">
                  <c:v>94.589970292533536</c:v>
                </c:pt>
                <c:pt idx="111">
                  <c:v>95.381047643775389</c:v>
                </c:pt>
                <c:pt idx="112">
                  <c:v>96.382795167030466</c:v>
                </c:pt>
                <c:pt idx="113">
                  <c:v>97.611840530223631</c:v>
                </c:pt>
                <c:pt idx="114">
                  <c:v>99.076510571904691</c:v>
                </c:pt>
                <c:pt idx="115">
                  <c:v>100.77364536831901</c:v>
                </c:pt>
                <c:pt idx="116">
                  <c:v>102.68557286354385</c:v>
                </c:pt>
                <c:pt idx="117">
                  <c:v>104.77766083039305</c:v>
                </c:pt>
                <c:pt idx="118">
                  <c:v>106.99691312758064</c:v>
                </c:pt>
                <c:pt idx="119">
                  <c:v>109.27206578736522</c:v>
                </c:pt>
                <c:pt idx="120">
                  <c:v>111.5155473467764</c:v>
                </c:pt>
                <c:pt idx="121">
                  <c:v>113.62749025200524</c:v>
                </c:pt>
                <c:pt idx="122">
                  <c:v>115.50172603369623</c:v>
                </c:pt>
                <c:pt idx="123">
                  <c:v>117.03339555882249</c:v>
                </c:pt>
                <c:pt idx="124">
                  <c:v>118.12750397226664</c:v>
                </c:pt>
                <c:pt idx="125">
                  <c:v>118.70750568768599</c:v>
                </c:pt>
                <c:pt idx="126">
                  <c:v>118.7228750415176</c:v>
                </c:pt>
                <c:pt idx="127">
                  <c:v>118.15464561662003</c:v>
                </c:pt>
                <c:pt idx="128">
                  <c:v>117.01810136670399</c:v>
                </c:pt>
                <c:pt idx="129">
                  <c:v>115.36215647658526</c:v>
                </c:pt>
                <c:pt idx="130">
                  <c:v>113.26541498939505</c:v>
                </c:pt>
                <c:pt idx="131">
                  <c:v>110.82937705601914</c:v>
                </c:pt>
                <c:pt idx="132">
                  <c:v>108.16966881051664</c:v>
                </c:pt>
                <c:pt idx="133">
                  <c:v>105.4064406361824</c:v>
                </c:pt>
                <c:pt idx="134">
                  <c:v>102.65515545897537</c:v>
                </c:pt>
                <c:pt idx="135">
                  <c:v>100.01886508906941</c:v>
                </c:pt>
                <c:pt idx="136">
                  <c:v>97.582778826783198</c:v>
                </c:pt>
                <c:pt idx="137">
                  <c:v>95.411526068280665</c:v>
                </c:pt>
                <c:pt idx="138">
                  <c:v>93.549080695667513</c:v>
                </c:pt>
                <c:pt idx="139">
                  <c:v>92.020924850964619</c:v>
                </c:pt>
                <c:pt idx="140">
                  <c:v>90.837741658191078</c:v>
                </c:pt>
                <c:pt idx="141">
                  <c:v>89.999773593652989</c:v>
                </c:pt>
                <c:pt idx="142">
                  <c:v>89.500972220092947</c:v>
                </c:pt>
                <c:pt idx="143">
                  <c:v>89.332181551382178</c:v>
                </c:pt>
                <c:pt idx="144">
                  <c:v>89.482814302492699</c:v>
                </c:pt>
                <c:pt idx="145">
                  <c:v>89.940765515763118</c:v>
                </c:pt>
                <c:pt idx="146">
                  <c:v>90.690628537353902</c:v>
                </c:pt>
                <c:pt idx="147">
                  <c:v>91.710600341465508</c:v>
                </c:pt>
                <c:pt idx="148">
                  <c:v>92.968749785788589</c:v>
                </c:pt>
                <c:pt idx="149">
                  <c:v>94.419531221118561</c:v>
                </c:pt>
                <c:pt idx="150">
                  <c:v>96.001511331943661</c:v>
                </c:pt>
                <c:pt idx="151">
                  <c:v>97.637198434620899</c:v>
                </c:pt>
                <c:pt idx="152">
                  <c:v>99.235598784115808</c:v>
                </c:pt>
                <c:pt idx="153">
                  <c:v>100.69768611233724</c:v>
                </c:pt>
                <c:pt idx="154">
                  <c:v>101.92441589558638</c:v>
                </c:pt>
                <c:pt idx="155">
                  <c:v>102.8263457617691</c:v>
                </c:pt>
                <c:pt idx="156">
                  <c:v>103.33346607910906</c:v>
                </c:pt>
                <c:pt idx="157">
                  <c:v>103.40362437449053</c:v>
                </c:pt>
                <c:pt idx="158">
                  <c:v>103.0280270519023</c:v>
                </c:pt>
                <c:pt idx="159">
                  <c:v>102.232732850503</c:v>
                </c:pt>
                <c:pt idx="160">
                  <c:v>101.07574022259799</c:v>
                </c:pt>
                <c:pt idx="161">
                  <c:v>99.640068335966077</c:v>
                </c:pt>
                <c:pt idx="162">
                  <c:v>98.023956072824944</c:v>
                </c:pt>
                <c:pt idx="163">
                  <c:v>96.329787450570763</c:v>
                </c:pt>
                <c:pt idx="164">
                  <c:v>94.653490050523274</c:v>
                </c:pt>
                <c:pt idx="165">
                  <c:v>93.075931081714245</c:v>
                </c:pt>
                <c:pt idx="166">
                  <c:v>91.657330580711459</c:v>
                </c:pt>
                <c:pt idx="167">
                  <c:v>90.435063720824985</c:v>
                </c:pt>
                <c:pt idx="168">
                  <c:v>89.424594578438118</c:v>
                </c:pt>
                <c:pt idx="169">
                  <c:v>88.622806380018289</c:v>
                </c:pt>
                <c:pt idx="170">
                  <c:v>88.012744702609183</c:v>
                </c:pt>
                <c:pt idx="171">
                  <c:v>87.568778472544835</c:v>
                </c:pt>
                <c:pt idx="172">
                  <c:v>87.261359666193655</c:v>
                </c:pt>
                <c:pt idx="173">
                  <c:v>87.06084467208251</c:v>
                </c:pt>
                <c:pt idx="174">
                  <c:v>86.940142600430292</c:v>
                </c:pt>
                <c:pt idx="175">
                  <c:v>86.876211238517428</c:v>
                </c:pt>
                <c:pt idx="176">
                  <c:v>86.850592721668022</c:v>
                </c:pt>
                <c:pt idx="177">
                  <c:v>86.849261378110455</c:v>
                </c:pt>
                <c:pt idx="178">
                  <c:v>86.862060916531377</c:v>
                </c:pt>
                <c:pt idx="179">
                  <c:v>86.881963520165925</c:v>
                </c:pt>
                <c:pt idx="180">
                  <c:v>86.904316720907815</c:v>
                </c:pt>
                <c:pt idx="181">
                  <c:v>86.926176550673759</c:v>
                </c:pt>
                <c:pt idx="182">
                  <c:v>86.945770316299331</c:v>
                </c:pt>
                <c:pt idx="183">
                  <c:v>86.962094373491055</c:v>
                </c:pt>
                <c:pt idx="184">
                  <c:v>86.974630762910664</c:v>
                </c:pt>
                <c:pt idx="185">
                  <c:v>86.983157797566207</c:v>
                </c:pt>
                <c:pt idx="186">
                  <c:v>86.987629135648078</c:v>
                </c:pt>
                <c:pt idx="187">
                  <c:v>86.988099582470539</c:v>
                </c:pt>
                <c:pt idx="188">
                  <c:v>86.984681025426553</c:v>
                </c:pt>
                <c:pt idx="189">
                  <c:v>86.977516867334501</c:v>
                </c:pt>
                <c:pt idx="190">
                  <c:v>86.966767344313325</c:v>
                </c:pt>
                <c:pt idx="191">
                  <c:v>86.95260103104394</c:v>
                </c:pt>
                <c:pt idx="192">
                  <c:v>86.93518978191679</c:v>
                </c:pt>
                <c:pt idx="193">
                  <c:v>86.91470556770598</c:v>
                </c:pt>
                <c:pt idx="194">
                  <c:v>86.891318377428192</c:v>
                </c:pt>
                <c:pt idx="195">
                  <c:v>86.865194749604612</c:v>
                </c:pt>
                <c:pt idx="196">
                  <c:v>86.836496706127804</c:v>
                </c:pt>
                <c:pt idx="197">
                  <c:v>86.805380968089736</c:v>
                </c:pt>
                <c:pt idx="198">
                  <c:v>86.771998385126707</c:v>
                </c:pt>
                <c:pt idx="199">
                  <c:v>86.736493535119067</c:v>
                </c:pt>
                <c:pt idx="200">
                  <c:v>86.699004463552441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96.754888785400794</c:v>
                </c:pt>
                <c:pt idx="1">
                  <c:v>96.893496321143488</c:v>
                </c:pt>
                <c:pt idx="2">
                  <c:v>97.033267442339678</c:v>
                </c:pt>
                <c:pt idx="3">
                  <c:v>97.174254211232679</c:v>
                </c:pt>
                <c:pt idx="4">
                  <c:v>97.316507503017618</c:v>
                </c:pt>
                <c:pt idx="5">
                  <c:v>97.460076267525253</c:v>
                </c:pt>
                <c:pt idx="6">
                  <c:v>97.605006665989336</c:v>
                </c:pt>
                <c:pt idx="7">
                  <c:v>97.751341069167509</c:v>
                </c:pt>
                <c:pt idx="8">
                  <c:v>97.899116902664034</c:v>
                </c:pt>
                <c:pt idx="9">
                  <c:v>98.048365325176633</c:v>
                </c:pt>
                <c:pt idx="10">
                  <c:v>98.199109725661728</c:v>
                </c:pt>
                <c:pt idx="11">
                  <c:v>98.351364026209041</c:v>
                </c:pt>
                <c:pt idx="12">
                  <c:v>98.505130778878268</c:v>
                </c:pt>
                <c:pt idx="13">
                  <c:v>98.660399047044365</c:v>
                </c:pt>
                <c:pt idx="14">
                  <c:v>98.817142065106992</c:v>
                </c:pt>
                <c:pt idx="15">
                  <c:v>98.975314674940478</c:v>
                </c:pt>
                <c:pt idx="16">
                  <c:v>99.134850543400987</c:v>
                </c:pt>
                <c:pt idx="17">
                  <c:v>99.295659172768623</c:v>
                </c:pt>
                <c:pt idx="18">
                  <c:v>99.457622725367656</c:v>
                </c:pt>
                <c:pt idx="19">
                  <c:v>99.620592694923488</c:v>
                </c:pt>
                <c:pt idx="20">
                  <c:v>99.784386470555418</c:v>
                </c:pt>
                <c:pt idx="21">
                  <c:v>99.948783854645782</c:v>
                </c:pt>
                <c:pt idx="22">
                  <c:v>100.11352361300675</c:v>
                </c:pt>
                <c:pt idx="23">
                  <c:v>100.27830015443325</c:v>
                </c:pt>
                <c:pt idx="24">
                  <c:v>100.442760456312</c:v>
                </c:pt>
                <c:pt idx="25">
                  <c:v>100.60650137259985</c:v>
                </c:pt>
                <c:pt idx="26">
                  <c:v>100.76906747904233</c:v>
                </c:pt>
                <c:pt idx="27">
                  <c:v>100.92994962650495</c:v>
                </c:pt>
                <c:pt idx="28">
                  <c:v>101.08858438497106</c:v>
                </c:pt>
                <c:pt idx="29">
                  <c:v>101.2443545661029</c:v>
                </c:pt>
                <c:pt idx="30">
                  <c:v>101.39659100911342</c:v>
                </c:pt>
                <c:pt idx="31">
                  <c:v>101.54457580091632</c:v>
                </c:pt>
                <c:pt idx="32">
                  <c:v>101.68754707521475</c:v>
                </c:pt>
                <c:pt idx="33">
                  <c:v>101.82470549496588</c:v>
                </c:pt>
                <c:pt idx="34">
                  <c:v>101.95522246794528</c:v>
                </c:pt>
                <c:pt idx="35">
                  <c:v>102.07825007647207</c:v>
                </c:pt>
                <c:pt idx="36">
                  <c:v>102.19293262166362</c:v>
                </c:pt>
                <c:pt idx="37">
                  <c:v>102.2984195933137</c:v>
                </c:pt>
                <c:pt idx="38">
                  <c:v>102.39387978364188</c:v>
                </c:pt>
                <c:pt idx="39">
                  <c:v>102.47851617308449</c:v>
                </c:pt>
                <c:pt idx="40">
                  <c:v>102.55158113629672</c:v>
                </c:pt>
                <c:pt idx="41">
                  <c:v>102.61239145419921</c:v>
                </c:pt>
                <c:pt idx="42">
                  <c:v>102.66034258033869</c:v>
                </c:pt>
                <c:pt idx="43">
                  <c:v>102.69492160276208</c:v>
                </c:pt>
                <c:pt idx="44">
                  <c:v>102.71571836953056</c:v>
                </c:pt>
                <c:pt idx="45">
                  <c:v>102.72243430755863</c:v>
                </c:pt>
                <c:pt idx="46">
                  <c:v>102.71488855806322</c:v>
                </c:pt>
                <c:pt idx="47">
                  <c:v>102.69302117179635</c:v>
                </c:pt>
                <c:pt idx="48">
                  <c:v>102.65689324496137</c:v>
                </c:pt>
                <c:pt idx="49">
                  <c:v>102.60668402199096</c:v>
                </c:pt>
                <c:pt idx="50">
                  <c:v>102.54268513318482</c:v>
                </c:pt>
                <c:pt idx="51">
                  <c:v>102.46529226304055</c:v>
                </c:pt>
                <c:pt idx="52">
                  <c:v>102.37499465005973</c:v>
                </c:pt>
                <c:pt idx="53">
                  <c:v>102.27236289445821</c:v>
                </c:pt>
                <c:pt idx="54">
                  <c:v>102.15803559315762</c:v>
                </c:pt>
                <c:pt idx="55">
                  <c:v>102.03270533139852</c:v>
                </c:pt>
                <c:pt idx="56">
                  <c:v>101.89710453984863</c:v>
                </c:pt>
                <c:pt idx="57">
                  <c:v>101.75199167998214</c:v>
                </c:pt>
                <c:pt idx="58">
                  <c:v>101.59813815506645</c:v>
                </c:pt>
                <c:pt idx="59">
                  <c:v>101.43631626625222</c:v>
                </c:pt>
                <c:pt idx="60">
                  <c:v>101.26728844986648</c:v>
                </c:pt>
                <c:pt idx="61">
                  <c:v>101.09179794918249</c:v>
                </c:pt>
                <c:pt idx="62">
                  <c:v>100.91056099668</c:v>
                </c:pt>
                <c:pt idx="63">
                  <c:v>100.72426051475597</c:v>
                </c:pt>
                <c:pt idx="64">
                  <c:v>100.53354128626718</c:v>
                </c:pt>
                <c:pt idx="65">
                  <c:v>100.33900650217024</c:v>
                </c:pt>
                <c:pt idx="66">
                  <c:v>100.14121556181234</c:v>
                </c:pt>
                <c:pt idx="67">
                  <c:v>99.940682981239021</c:v>
                </c:pt>
                <c:pt idx="68">
                  <c:v>99.7378782548153</c:v>
                </c:pt>
                <c:pt idx="69">
                  <c:v>99.533226513787042</c:v>
                </c:pt>
                <c:pt idx="70">
                  <c:v>99.327109830331437</c:v>
                </c:pt>
                <c:pt idx="71">
                  <c:v>99.119869025406572</c:v>
                </c:pt>
                <c:pt idx="72">
                  <c:v>98.911805851716565</c:v>
                </c:pt>
                <c:pt idx="73">
                  <c:v>98.703185437997547</c:v>
                </c:pt>
                <c:pt idx="74">
                  <c:v>98.494238896485257</c:v>
                </c:pt>
                <c:pt idx="75">
                  <c:v>98.285166010987069</c:v>
                </c:pt>
                <c:pt idx="76">
                  <c:v>98.076137937816526</c:v>
                </c:pt>
                <c:pt idx="77">
                  <c:v>97.867299865539422</c:v>
                </c:pt>
                <c:pt idx="78">
                  <c:v>97.658773591764984</c:v>
                </c:pt>
                <c:pt idx="79">
                  <c:v>97.450659985979655</c:v>
                </c:pt>
                <c:pt idx="80">
                  <c:v>97.243041316643513</c:v>
                </c:pt>
                <c:pt idx="81">
                  <c:v>97.035983428507777</c:v>
                </c:pt>
                <c:pt idx="82">
                  <c:v>96.829537762469045</c:v>
                </c:pt>
                <c:pt idx="83">
                  <c:v>96.62374321538708</c:v>
                </c:pt>
                <c:pt idx="84">
                  <c:v>96.418627841303589</c:v>
                </c:pt>
                <c:pt idx="85">
                  <c:v>96.214210398562656</c:v>
                </c:pt>
                <c:pt idx="86">
                  <c:v>96.010501749591796</c:v>
                </c:pt>
                <c:pt idx="87">
                  <c:v>95.80750612169652</c:v>
                </c:pt>
                <c:pt idx="88">
                  <c:v>95.605222238267444</c:v>
                </c:pt>
                <c:pt idx="89">
                  <c:v>95.403644330413982</c:v>
                </c:pt>
                <c:pt idx="90">
                  <c:v>95.202763039309033</c:v>
                </c:pt>
                <c:pt idx="91">
                  <c:v>95.00256621954145</c:v>
                </c:pt>
                <c:pt idx="92">
                  <c:v>94.803039653590147</c:v>
                </c:pt>
                <c:pt idx="93">
                  <c:v>94.604167687214471</c:v>
                </c:pt>
                <c:pt idx="94">
                  <c:v>94.405933795141124</c:v>
                </c:pt>
                <c:pt idx="95">
                  <c:v>94.208321085959611</c:v>
                </c:pt>
                <c:pt idx="96">
                  <c:v>94.011312754638041</c:v>
                </c:pt>
                <c:pt idx="97">
                  <c:v>93.814892490566976</c:v>
                </c:pt>
                <c:pt idx="98">
                  <c:v>93.61904484854233</c:v>
                </c:pt>
                <c:pt idx="99">
                  <c:v>93.423755589624406</c:v>
                </c:pt>
                <c:pt idx="100">
                  <c:v>93.229011998365962</c:v>
                </c:pt>
                <c:pt idx="101">
                  <c:v>93.034803182491217</c:v>
                </c:pt>
                <c:pt idx="102">
                  <c:v>92.841120360737747</c:v>
                </c:pt>
                <c:pt idx="103">
                  <c:v>92.64795714423758</c:v>
                </c:pt>
                <c:pt idx="104">
                  <c:v>92.455309816520042</c:v>
                </c:pt>
                <c:pt idx="105">
                  <c:v>92.263177616956597</c:v>
                </c:pt>
                <c:pt idx="106">
                  <c:v>92.071563032239141</c:v>
                </c:pt>
                <c:pt idx="107">
                  <c:v>91.88047210028023</c:v>
                </c:pt>
                <c:pt idx="108">
                  <c:v>91.689914730740682</c:v>
                </c:pt>
                <c:pt idx="109">
                  <c:v>91.499905046219141</c:v>
                </c:pt>
                <c:pt idx="110">
                  <c:v>91.310461747972198</c:v>
                </c:pt>
                <c:pt idx="111">
                  <c:v>91.12160850985822</c:v>
                </c:pt>
                <c:pt idx="112">
                  <c:v>90.93337440400559</c:v>
                </c:pt>
                <c:pt idx="113">
                  <c:v>90.745794361476726</c:v>
                </c:pt>
                <c:pt idx="114">
                  <c:v>90.558909670921039</c:v>
                </c:pt>
                <c:pt idx="115">
                  <c:v>90.372768517859143</c:v>
                </c:pt>
                <c:pt idx="116">
                  <c:v>90.187426566796688</c:v>
                </c:pt>
                <c:pt idx="117">
                  <c:v>90.002947587803121</c:v>
                </c:pt>
                <c:pt idx="118">
                  <c:v>89.819404128476577</c:v>
                </c:pt>
                <c:pt idx="119">
                  <c:v>89.636878231320935</c:v>
                </c:pt>
                <c:pt idx="120">
                  <c:v>89.455462195444156</c:v>
                </c:pt>
                <c:pt idx="121">
                  <c:v>89.275259380110498</c:v>
                </c:pt>
                <c:pt idx="122">
                  <c:v>89.096385045996627</c:v>
                </c:pt>
                <c:pt idx="123">
                  <c:v>88.918967227969929</c:v>
                </c:pt>
                <c:pt idx="124">
                  <c:v>88.743147630776861</c:v>
                </c:pt>
                <c:pt idx="125">
                  <c:v>88.569082536159101</c:v>
                </c:pt>
                <c:pt idx="126">
                  <c:v>88.396943706561146</c:v>
                </c:pt>
                <c:pt idx="127">
                  <c:v>88.226919266729965</c:v>
                </c:pt>
                <c:pt idx="128">
                  <c:v>88.059214540114283</c:v>
                </c:pt>
                <c:pt idx="129">
                  <c:v>87.894052812059755</c:v>
                </c:pt>
                <c:pt idx="130">
                  <c:v>87.731675986399338</c:v>
                </c:pt>
                <c:pt idx="131">
                  <c:v>87.572345096239957</c:v>
                </c:pt>
                <c:pt idx="132">
                  <c:v>87.416340623672525</c:v>
                </c:pt>
                <c:pt idx="133">
                  <c:v>87.263962576986515</c:v>
                </c:pt>
                <c:pt idx="134">
                  <c:v>87.115530268026035</c:v>
                </c:pt>
                <c:pt idx="135">
                  <c:v>86.971381726951478</c:v>
                </c:pt>
                <c:pt idx="136">
                  <c:v>86.83187268733856</c:v>
                </c:pt>
                <c:pt idx="137">
                  <c:v>86.697375071832482</c:v>
                </c:pt>
                <c:pt idx="138">
                  <c:v>86.568274908151352</c:v>
                </c:pt>
                <c:pt idx="139">
                  <c:v>86.444969607870149</c:v>
                </c:pt>
                <c:pt idx="140">
                  <c:v>86.327864546930201</c:v>
                </c:pt>
                <c:pt idx="141">
                  <c:v>86.217368898039879</c:v>
                </c:pt>
                <c:pt idx="142">
                  <c:v>86.113890681822994</c:v>
                </c:pt>
                <c:pt idx="143">
                  <c:v>86.017831026335912</c:v>
                </c:pt>
                <c:pt idx="144">
                  <c:v>85.929577653746989</c:v>
                </c:pt>
                <c:pt idx="145">
                  <c:v>85.84949764847849</c:v>
                </c:pt>
                <c:pt idx="146">
                  <c:v>85.777929602341374</c:v>
                </c:pt>
                <c:pt idx="147">
                  <c:v>85.7151752778786</c:v>
                </c:pt>
                <c:pt idx="148">
                  <c:v>85.66149097925539</c:v>
                </c:pt>
                <c:pt idx="149">
                  <c:v>85.617078867805333</c:v>
                </c:pt>
                <c:pt idx="150">
                  <c:v>85.582078503261471</c:v>
                </c:pt>
                <c:pt idx="151">
                  <c:v>85.556558927725646</c:v>
                </c:pt>
                <c:pt idx="152">
                  <c:v>85.540511633267386</c:v>
                </c:pt>
                <c:pt idx="153">
                  <c:v>85.533844761556907</c:v>
                </c:pt>
                <c:pt idx="154">
                  <c:v>85.536378871632536</c:v>
                </c:pt>
                <c:pt idx="155">
                  <c:v>85.547844577469775</c:v>
                </c:pt>
                <c:pt idx="156">
                  <c:v>85.567882299811913</c:v>
                </c:pt>
                <c:pt idx="157">
                  <c:v>85.596044298135155</c:v>
                </c:pt>
                <c:pt idx="158">
                  <c:v>85.631799052258287</c:v>
                </c:pt>
                <c:pt idx="159">
                  <c:v>85.674537954669944</c:v>
                </c:pt>
                <c:pt idx="160">
                  <c:v>85.72358416154897</c:v>
                </c:pt>
                <c:pt idx="161">
                  <c:v>85.778203341125902</c:v>
                </c:pt>
                <c:pt idx="162">
                  <c:v>85.837615961080076</c:v>
                </c:pt>
                <c:pt idx="163">
                  <c:v>85.901010679868904</c:v>
                </c:pt>
                <c:pt idx="164">
                  <c:v>85.967558356343801</c:v>
                </c:pt>
                <c:pt idx="165">
                  <c:v>86.036426171406134</c:v>
                </c:pt>
                <c:pt idx="166">
                  <c:v>86.106791365702975</c:v>
                </c:pt>
                <c:pt idx="167">
                  <c:v>86.177854136533767</c:v>
                </c:pt>
                <c:pt idx="168">
                  <c:v>86.248849300836113</c:v>
                </c:pt>
                <c:pt idx="169">
                  <c:v>86.319056413066974</c:v>
                </c:pt>
                <c:pt idx="170">
                  <c:v>86.387808119668563</c:v>
                </c:pt>
                <c:pt idx="171">
                  <c:v>86.454496628061861</c:v>
                </c:pt>
                <c:pt idx="172">
                  <c:v>86.518578260783229</c:v>
                </c:pt>
                <c:pt idx="173">
                  <c:v>86.579576148686499</c:v>
                </c:pt>
                <c:pt idx="174">
                  <c:v>86.637081186864563</c:v>
                </c:pt>
                <c:pt idx="175">
                  <c:v>86.690751430608628</c:v>
                </c:pt>
                <c:pt idx="176">
                  <c:v>86.740310145474822</c:v>
                </c:pt>
                <c:pt idx="177">
                  <c:v>86.785542745950607</c:v>
                </c:pt>
                <c:pt idx="178">
                  <c:v>86.826292862974071</c:v>
                </c:pt>
                <c:pt idx="179">
                  <c:v>86.86245777404973</c:v>
                </c:pt>
                <c:pt idx="180">
                  <c:v>86.893983413680218</c:v>
                </c:pt>
                <c:pt idx="181">
                  <c:v>86.920859159100402</c:v>
                </c:pt>
                <c:pt idx="182">
                  <c:v>86.943112559492889</c:v>
                </c:pt>
                <c:pt idx="183">
                  <c:v>86.960804148266888</c:v>
                </c:pt>
                <c:pt idx="184">
                  <c:v>86.974022449459696</c:v>
                </c:pt>
                <c:pt idx="185">
                  <c:v>86.982879262278331</c:v>
                </c:pt>
                <c:pt idx="186">
                  <c:v>86.987505283212272</c:v>
                </c:pt>
                <c:pt idx="187">
                  <c:v>86.988046103600681</c:v>
                </c:pt>
                <c:pt idx="188">
                  <c:v>86.984658602300101</c:v>
                </c:pt>
                <c:pt idx="189">
                  <c:v>86.977507738184073</c:v>
                </c:pt>
                <c:pt idx="190">
                  <c:v>86.966763735455672</c:v>
                </c:pt>
                <c:pt idx="191">
                  <c:v>86.952599645883197</c:v>
                </c:pt>
                <c:pt idx="192">
                  <c:v>86.935189265728326</c:v>
                </c:pt>
                <c:pt idx="193">
                  <c:v>86.91470538094697</c:v>
                </c:pt>
                <c:pt idx="194">
                  <c:v>86.891318311827547</c:v>
                </c:pt>
                <c:pt idx="195">
                  <c:v>86.865194727234055</c:v>
                </c:pt>
                <c:pt idx="196">
                  <c:v>86.836496698721916</c:v>
                </c:pt>
                <c:pt idx="197">
                  <c:v>86.805380965709617</c:v>
                </c:pt>
                <c:pt idx="198">
                  <c:v>86.771998384384148</c:v>
                </c:pt>
                <c:pt idx="199">
                  <c:v>86.73649353489418</c:v>
                </c:pt>
                <c:pt idx="200">
                  <c:v>86.699004463486332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100.8222</c:v>
                </c:pt>
                <c:pt idx="1">
                  <c:v>100.11109999999999</c:v>
                </c:pt>
                <c:pt idx="2">
                  <c:v>102.0667</c:v>
                </c:pt>
                <c:pt idx="3">
                  <c:v>100.8222</c:v>
                </c:pt>
                <c:pt idx="4">
                  <c:v>99.666700000000006</c:v>
                </c:pt>
                <c:pt idx="5">
                  <c:v>101</c:v>
                </c:pt>
                <c:pt idx="6">
                  <c:v>100.8222</c:v>
                </c:pt>
                <c:pt idx="7">
                  <c:v>100.6444</c:v>
                </c:pt>
                <c:pt idx="8">
                  <c:v>101.5333</c:v>
                </c:pt>
                <c:pt idx="9">
                  <c:v>100.7333</c:v>
                </c:pt>
                <c:pt idx="10">
                  <c:v>100.5556</c:v>
                </c:pt>
                <c:pt idx="11">
                  <c:v>101.0889</c:v>
                </c:pt>
                <c:pt idx="12">
                  <c:v>100.2889</c:v>
                </c:pt>
                <c:pt idx="13">
                  <c:v>99.488900000000001</c:v>
                </c:pt>
                <c:pt idx="14">
                  <c:v>101.1778</c:v>
                </c:pt>
                <c:pt idx="15">
                  <c:v>101.3556</c:v>
                </c:pt>
                <c:pt idx="16">
                  <c:v>100.5556</c:v>
                </c:pt>
                <c:pt idx="17">
                  <c:v>100.8222</c:v>
                </c:pt>
                <c:pt idx="18">
                  <c:v>99.311099999999996</c:v>
                </c:pt>
                <c:pt idx="19">
                  <c:v>99.044399999999996</c:v>
                </c:pt>
                <c:pt idx="20">
                  <c:v>100.2889</c:v>
                </c:pt>
                <c:pt idx="21">
                  <c:v>98.422200000000004</c:v>
                </c:pt>
                <c:pt idx="22">
                  <c:v>97.533299999999997</c:v>
                </c:pt>
                <c:pt idx="23">
                  <c:v>96.822199999999995</c:v>
                </c:pt>
                <c:pt idx="24">
                  <c:v>97</c:v>
                </c:pt>
                <c:pt idx="25">
                  <c:v>99.488900000000001</c:v>
                </c:pt>
                <c:pt idx="26">
                  <c:v>98.066699999999997</c:v>
                </c:pt>
                <c:pt idx="27">
                  <c:v>99.844399999999993</c:v>
                </c:pt>
                <c:pt idx="28">
                  <c:v>101.0889</c:v>
                </c:pt>
                <c:pt idx="29">
                  <c:v>102.0667</c:v>
                </c:pt>
                <c:pt idx="30">
                  <c:v>103.4889</c:v>
                </c:pt>
                <c:pt idx="31">
                  <c:v>103.13330000000001</c:v>
                </c:pt>
                <c:pt idx="32">
                  <c:v>103.5778</c:v>
                </c:pt>
                <c:pt idx="33">
                  <c:v>102.6889</c:v>
                </c:pt>
                <c:pt idx="34">
                  <c:v>103.9333</c:v>
                </c:pt>
                <c:pt idx="35">
                  <c:v>103.2222</c:v>
                </c:pt>
                <c:pt idx="36">
                  <c:v>104.2</c:v>
                </c:pt>
                <c:pt idx="37">
                  <c:v>101.9778</c:v>
                </c:pt>
                <c:pt idx="38">
                  <c:v>102.6</c:v>
                </c:pt>
                <c:pt idx="39">
                  <c:v>101.4444</c:v>
                </c:pt>
                <c:pt idx="40">
                  <c:v>100.2889</c:v>
                </c:pt>
                <c:pt idx="41">
                  <c:v>98.688900000000004</c:v>
                </c:pt>
                <c:pt idx="42">
                  <c:v>100.37779999999999</c:v>
                </c:pt>
                <c:pt idx="43">
                  <c:v>101.88890000000001</c:v>
                </c:pt>
                <c:pt idx="44">
                  <c:v>103.0444</c:v>
                </c:pt>
                <c:pt idx="45">
                  <c:v>102.7778</c:v>
                </c:pt>
                <c:pt idx="46">
                  <c:v>103.3111</c:v>
                </c:pt>
                <c:pt idx="47">
                  <c:v>104.11109999999999</c:v>
                </c:pt>
                <c:pt idx="48">
                  <c:v>106.4222</c:v>
                </c:pt>
                <c:pt idx="49">
                  <c:v>108.3111</c:v>
                </c:pt>
                <c:pt idx="50">
                  <c:v>110.2667</c:v>
                </c:pt>
                <c:pt idx="51">
                  <c:v>111.62220000000001</c:v>
                </c:pt>
                <c:pt idx="52">
                  <c:v>117.0667</c:v>
                </c:pt>
                <c:pt idx="53">
                  <c:v>124.7333</c:v>
                </c:pt>
                <c:pt idx="54">
                  <c:v>135.80000000000001</c:v>
                </c:pt>
                <c:pt idx="55">
                  <c:v>145.64439999999999</c:v>
                </c:pt>
                <c:pt idx="56">
                  <c:v>156.4889</c:v>
                </c:pt>
                <c:pt idx="57">
                  <c:v>167.86670000000001</c:v>
                </c:pt>
                <c:pt idx="58">
                  <c:v>177.0444</c:v>
                </c:pt>
                <c:pt idx="59">
                  <c:v>182.84450000000001</c:v>
                </c:pt>
                <c:pt idx="60">
                  <c:v>185.66669999999999</c:v>
                </c:pt>
                <c:pt idx="61">
                  <c:v>186.9333</c:v>
                </c:pt>
                <c:pt idx="62">
                  <c:v>185.9778</c:v>
                </c:pt>
                <c:pt idx="63">
                  <c:v>181.5111</c:v>
                </c:pt>
                <c:pt idx="64">
                  <c:v>177.0222</c:v>
                </c:pt>
                <c:pt idx="65">
                  <c:v>170.9778</c:v>
                </c:pt>
                <c:pt idx="66">
                  <c:v>162</c:v>
                </c:pt>
                <c:pt idx="67">
                  <c:v>145.64439999999999</c:v>
                </c:pt>
                <c:pt idx="68">
                  <c:v>126.2444</c:v>
                </c:pt>
                <c:pt idx="69">
                  <c:v>107.84439999999999</c:v>
                </c:pt>
                <c:pt idx="70">
                  <c:v>98.777799999999999</c:v>
                </c:pt>
                <c:pt idx="71">
                  <c:v>98.333299999999994</c:v>
                </c:pt>
                <c:pt idx="72">
                  <c:v>97</c:v>
                </c:pt>
                <c:pt idx="73">
                  <c:v>99.044399999999996</c:v>
                </c:pt>
                <c:pt idx="74">
                  <c:v>100.0222</c:v>
                </c:pt>
                <c:pt idx="75">
                  <c:v>103.66670000000001</c:v>
                </c:pt>
                <c:pt idx="76">
                  <c:v>108.2222</c:v>
                </c:pt>
                <c:pt idx="77">
                  <c:v>115.33329999999999</c:v>
                </c:pt>
                <c:pt idx="78">
                  <c:v>122.2222</c:v>
                </c:pt>
                <c:pt idx="79">
                  <c:v>130.9556</c:v>
                </c:pt>
                <c:pt idx="80">
                  <c:v>139.0444</c:v>
                </c:pt>
                <c:pt idx="81">
                  <c:v>146.0889</c:v>
                </c:pt>
                <c:pt idx="82">
                  <c:v>150.71109999999999</c:v>
                </c:pt>
                <c:pt idx="83">
                  <c:v>152.9333</c:v>
                </c:pt>
                <c:pt idx="84">
                  <c:v>153.37780000000001</c:v>
                </c:pt>
                <c:pt idx="85">
                  <c:v>151.68889999999999</c:v>
                </c:pt>
                <c:pt idx="86">
                  <c:v>151.24440000000001</c:v>
                </c:pt>
                <c:pt idx="87">
                  <c:v>149.28890000000001</c:v>
                </c:pt>
                <c:pt idx="88">
                  <c:v>146.26669999999999</c:v>
                </c:pt>
                <c:pt idx="89">
                  <c:v>138.4222</c:v>
                </c:pt>
                <c:pt idx="90">
                  <c:v>125.37779999999999</c:v>
                </c:pt>
                <c:pt idx="91">
                  <c:v>110.15560000000001</c:v>
                </c:pt>
                <c:pt idx="92">
                  <c:v>97.8</c:v>
                </c:pt>
                <c:pt idx="93">
                  <c:v>94.955600000000004</c:v>
                </c:pt>
                <c:pt idx="94">
                  <c:v>94.333299999999994</c:v>
                </c:pt>
                <c:pt idx="95">
                  <c:v>95.666700000000006</c:v>
                </c:pt>
                <c:pt idx="96">
                  <c:v>97.088899999999995</c:v>
                </c:pt>
                <c:pt idx="97">
                  <c:v>96.2</c:v>
                </c:pt>
                <c:pt idx="98">
                  <c:v>97.444400000000002</c:v>
                </c:pt>
                <c:pt idx="99">
                  <c:v>97.444400000000002</c:v>
                </c:pt>
                <c:pt idx="100">
                  <c:v>98.155600000000007</c:v>
                </c:pt>
                <c:pt idx="101">
                  <c:v>97.355599999999995</c:v>
                </c:pt>
                <c:pt idx="102">
                  <c:v>96.644400000000005</c:v>
                </c:pt>
                <c:pt idx="103">
                  <c:v>94.422200000000004</c:v>
                </c:pt>
                <c:pt idx="104">
                  <c:v>96.111099999999993</c:v>
                </c:pt>
                <c:pt idx="105">
                  <c:v>97.622200000000007</c:v>
                </c:pt>
                <c:pt idx="106">
                  <c:v>97.8</c:v>
                </c:pt>
                <c:pt idx="107">
                  <c:v>95.577799999999996</c:v>
                </c:pt>
                <c:pt idx="108">
                  <c:v>95.844399999999993</c:v>
                </c:pt>
                <c:pt idx="109">
                  <c:v>95.844399999999993</c:v>
                </c:pt>
                <c:pt idx="110">
                  <c:v>97.622200000000007</c:v>
                </c:pt>
                <c:pt idx="111">
                  <c:v>99.4</c:v>
                </c:pt>
                <c:pt idx="112">
                  <c:v>102.6889</c:v>
                </c:pt>
                <c:pt idx="113">
                  <c:v>104.5556</c:v>
                </c:pt>
                <c:pt idx="114">
                  <c:v>107.66670000000001</c:v>
                </c:pt>
                <c:pt idx="115">
                  <c:v>111.2667</c:v>
                </c:pt>
                <c:pt idx="116">
                  <c:v>115.2</c:v>
                </c:pt>
                <c:pt idx="117">
                  <c:v>118.5778</c:v>
                </c:pt>
                <c:pt idx="118">
                  <c:v>122.4889</c:v>
                </c:pt>
                <c:pt idx="119">
                  <c:v>128.5333</c:v>
                </c:pt>
                <c:pt idx="120">
                  <c:v>134.9111</c:v>
                </c:pt>
                <c:pt idx="121">
                  <c:v>140.22219999999999</c:v>
                </c:pt>
                <c:pt idx="122">
                  <c:v>145.64439999999999</c:v>
                </c:pt>
                <c:pt idx="123">
                  <c:v>147.86670000000001</c:v>
                </c:pt>
                <c:pt idx="124">
                  <c:v>151.0667</c:v>
                </c:pt>
                <c:pt idx="125">
                  <c:v>154.26669999999999</c:v>
                </c:pt>
                <c:pt idx="126">
                  <c:v>153.82220000000001</c:v>
                </c:pt>
                <c:pt idx="127">
                  <c:v>155.77780000000001</c:v>
                </c:pt>
                <c:pt idx="128">
                  <c:v>153.19999999999999</c:v>
                </c:pt>
                <c:pt idx="129">
                  <c:v>152.31110000000001</c:v>
                </c:pt>
                <c:pt idx="130">
                  <c:v>151.5111</c:v>
                </c:pt>
                <c:pt idx="131">
                  <c:v>150.35560000000001</c:v>
                </c:pt>
                <c:pt idx="132">
                  <c:v>144.9333</c:v>
                </c:pt>
                <c:pt idx="133">
                  <c:v>137.82220000000001</c:v>
                </c:pt>
                <c:pt idx="134">
                  <c:v>128.22219999999999</c:v>
                </c:pt>
                <c:pt idx="135">
                  <c:v>118</c:v>
                </c:pt>
                <c:pt idx="136">
                  <c:v>108.8222</c:v>
                </c:pt>
                <c:pt idx="137">
                  <c:v>100.9111</c:v>
                </c:pt>
                <c:pt idx="138">
                  <c:v>95.933300000000003</c:v>
                </c:pt>
                <c:pt idx="139">
                  <c:v>93.088899999999995</c:v>
                </c:pt>
                <c:pt idx="140">
                  <c:v>92.555599999999998</c:v>
                </c:pt>
                <c:pt idx="141">
                  <c:v>90.511099999999999</c:v>
                </c:pt>
                <c:pt idx="142">
                  <c:v>92.022199999999998</c:v>
                </c:pt>
                <c:pt idx="143">
                  <c:v>92.111099999999993</c:v>
                </c:pt>
                <c:pt idx="144">
                  <c:v>92.911100000000005</c:v>
                </c:pt>
                <c:pt idx="145">
                  <c:v>92.911100000000005</c:v>
                </c:pt>
                <c:pt idx="146">
                  <c:v>95.222200000000001</c:v>
                </c:pt>
                <c:pt idx="147">
                  <c:v>96.466700000000003</c:v>
                </c:pt>
                <c:pt idx="148">
                  <c:v>99.311099999999996</c:v>
                </c:pt>
                <c:pt idx="149">
                  <c:v>103.7556</c:v>
                </c:pt>
                <c:pt idx="150">
                  <c:v>107.66670000000001</c:v>
                </c:pt>
                <c:pt idx="151">
                  <c:v>111.0667</c:v>
                </c:pt>
                <c:pt idx="152">
                  <c:v>116.2667</c:v>
                </c:pt>
                <c:pt idx="153">
                  <c:v>120.2889</c:v>
                </c:pt>
                <c:pt idx="154">
                  <c:v>124.4444</c:v>
                </c:pt>
                <c:pt idx="155">
                  <c:v>126.33329999999999</c:v>
                </c:pt>
                <c:pt idx="156">
                  <c:v>129.24440000000001</c:v>
                </c:pt>
                <c:pt idx="157">
                  <c:v>131.0444</c:v>
                </c:pt>
                <c:pt idx="158">
                  <c:v>131.6</c:v>
                </c:pt>
                <c:pt idx="159">
                  <c:v>131.0667</c:v>
                </c:pt>
                <c:pt idx="160">
                  <c:v>129.0444</c:v>
                </c:pt>
                <c:pt idx="161">
                  <c:v>125.8</c:v>
                </c:pt>
                <c:pt idx="162">
                  <c:v>123.37779999999999</c:v>
                </c:pt>
                <c:pt idx="163">
                  <c:v>119.4222</c:v>
                </c:pt>
                <c:pt idx="164">
                  <c:v>114.7778</c:v>
                </c:pt>
                <c:pt idx="165">
                  <c:v>109.5333</c:v>
                </c:pt>
                <c:pt idx="166">
                  <c:v>104.2889</c:v>
                </c:pt>
                <c:pt idx="167">
                  <c:v>99.044399999999996</c:v>
                </c:pt>
                <c:pt idx="168">
                  <c:v>94.066699999999997</c:v>
                </c:pt>
                <c:pt idx="169">
                  <c:v>90.422200000000004</c:v>
                </c:pt>
                <c:pt idx="170">
                  <c:v>91.311099999999996</c:v>
                </c:pt>
                <c:pt idx="171">
                  <c:v>90.333299999999994</c:v>
                </c:pt>
                <c:pt idx="172">
                  <c:v>90.688900000000004</c:v>
                </c:pt>
                <c:pt idx="173">
                  <c:v>90.422200000000004</c:v>
                </c:pt>
                <c:pt idx="174">
                  <c:v>89.533299999999997</c:v>
                </c:pt>
                <c:pt idx="175">
                  <c:v>89.533299999999997</c:v>
                </c:pt>
                <c:pt idx="176">
                  <c:v>88.644400000000005</c:v>
                </c:pt>
                <c:pt idx="177">
                  <c:v>88.377799999999993</c:v>
                </c:pt>
                <c:pt idx="178">
                  <c:v>88.466700000000003</c:v>
                </c:pt>
                <c:pt idx="179">
                  <c:v>89.977800000000002</c:v>
                </c:pt>
                <c:pt idx="180">
                  <c:v>89.622200000000007</c:v>
                </c:pt>
                <c:pt idx="181">
                  <c:v>88.822199999999995</c:v>
                </c:pt>
                <c:pt idx="182">
                  <c:v>89.444400000000002</c:v>
                </c:pt>
                <c:pt idx="183">
                  <c:v>89</c:v>
                </c:pt>
                <c:pt idx="184">
                  <c:v>88.911100000000005</c:v>
                </c:pt>
                <c:pt idx="185">
                  <c:v>88.7333</c:v>
                </c:pt>
                <c:pt idx="186">
                  <c:v>89.2667</c:v>
                </c:pt>
                <c:pt idx="187">
                  <c:v>89</c:v>
                </c:pt>
                <c:pt idx="188">
                  <c:v>90.333299999999994</c:v>
                </c:pt>
                <c:pt idx="189">
                  <c:v>88.911100000000005</c:v>
                </c:pt>
                <c:pt idx="190">
                  <c:v>88.377799999999993</c:v>
                </c:pt>
                <c:pt idx="191">
                  <c:v>88.2</c:v>
                </c:pt>
                <c:pt idx="192">
                  <c:v>88.288899999999998</c:v>
                </c:pt>
                <c:pt idx="193">
                  <c:v>88.2</c:v>
                </c:pt>
                <c:pt idx="194">
                  <c:v>87.577799999999996</c:v>
                </c:pt>
                <c:pt idx="195">
                  <c:v>88.111099999999993</c:v>
                </c:pt>
                <c:pt idx="196">
                  <c:v>88.911100000000005</c:v>
                </c:pt>
                <c:pt idx="197">
                  <c:v>88.555599999999998</c:v>
                </c:pt>
                <c:pt idx="198">
                  <c:v>89.888900000000007</c:v>
                </c:pt>
                <c:pt idx="199">
                  <c:v>88.2</c:v>
                </c:pt>
                <c:pt idx="200">
                  <c:v>88.377799999999993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100.03194978241598</c:v>
                </c:pt>
                <c:pt idx="3">
                  <c:v>100.07390736828791</c:v>
                </c:pt>
                <c:pt idx="4">
                  <c:v>100.11583838598692</c:v>
                </c:pt>
                <c:pt idx="5">
                  <c:v>100.15772278987548</c:v>
                </c:pt>
                <c:pt idx="6">
                  <c:v>100.19953710390712</c:v>
                </c:pt>
                <c:pt idx="7">
                  <c:v>100.24125399905796</c:v>
                </c:pt>
                <c:pt idx="8">
                  <c:v>100.2828418339773</c:v>
                </c:pt>
                <c:pt idx="9">
                  <c:v>100.32426415848184</c:v>
                </c:pt>
                <c:pt idx="10">
                  <c:v>100.36547918032646</c:v>
                </c:pt>
                <c:pt idx="11">
                  <c:v>100.40643919676013</c:v>
                </c:pt>
                <c:pt idx="12">
                  <c:v>100.44708999379354</c:v>
                </c:pt>
                <c:pt idx="13">
                  <c:v>100.48737021799987</c:v>
                </c:pt>
                <c:pt idx="14">
                  <c:v>100.52721072824995</c:v>
                </c:pt>
                <c:pt idx="15">
                  <c:v>100.56653393841742</c:v>
                </c:pt>
                <c:pt idx="16">
                  <c:v>100.60525316742478</c:v>
                </c:pt>
                <c:pt idx="17">
                  <c:v>100.64327202116557</c:v>
                </c:pt>
                <c:pt idx="18">
                  <c:v>100.68048384378797</c:v>
                </c:pt>
                <c:pt idx="19">
                  <c:v>100.71677129689174</c:v>
                </c:pt>
                <c:pt idx="20">
                  <c:v>100.75200615989225</c:v>
                </c:pt>
                <c:pt idx="21">
                  <c:v>100.78604950207202</c:v>
                </c:pt>
                <c:pt idx="22">
                  <c:v>100.81875247066876</c:v>
                </c:pt>
                <c:pt idx="23">
                  <c:v>100.84995809098572</c:v>
                </c:pt>
                <c:pt idx="24">
                  <c:v>100.87950471502215</c:v>
                </c:pt>
                <c:pt idx="25">
                  <c:v>100.90723212810822</c:v>
                </c:pt>
                <c:pt idx="26">
                  <c:v>100.93299188672862</c:v>
                </c:pt>
                <c:pt idx="27">
                  <c:v>100.95666428842175</c:v>
                </c:pt>
                <c:pt idx="28">
                  <c:v>100.97818555147553</c:v>
                </c:pt>
                <c:pt idx="29">
                  <c:v>100.99759039578967</c:v>
                </c:pt>
                <c:pt idx="30">
                  <c:v>101.01507733853956</c:v>
                </c:pt>
                <c:pt idx="31">
                  <c:v>101.031106674372</c:v>
                </c:pt>
                <c:pt idx="32">
                  <c:v>101.04654423331665</c:v>
                </c:pt>
                <c:pt idx="33">
                  <c:v>101.06286738288479</c:v>
                </c:pt>
                <c:pt idx="34">
                  <c:v>101.08245292626752</c:v>
                </c:pt>
                <c:pt idx="35">
                  <c:v>101.10896882035361</c:v>
                </c:pt>
                <c:pt idx="36">
                  <c:v>101.14789193362213</c:v>
                </c:pt>
                <c:pt idx="37">
                  <c:v>101.20717098627539</c:v>
                </c:pt>
                <c:pt idx="38">
                  <c:v>101.29804570786436</c:v>
                </c:pt>
                <c:pt idx="39">
                  <c:v>101.4360183930621</c:v>
                </c:pt>
                <c:pt idx="40">
                  <c:v>101.64195098633448</c:v>
                </c:pt>
                <c:pt idx="41">
                  <c:v>101.94322887690352</c:v>
                </c:pt>
                <c:pt idx="42">
                  <c:v>102.3748923549804</c:v>
                </c:pt>
                <c:pt idx="43">
                  <c:v>102.98059070953056</c:v>
                </c:pt>
                <c:pt idx="44">
                  <c:v>103.81316718363428</c:v>
                </c:pt>
                <c:pt idx="45">
                  <c:v>104.9346429859412</c:v>
                </c:pt>
                <c:pt idx="46">
                  <c:v>106.41534511523524</c:v>
                </c:pt>
                <c:pt idx="47">
                  <c:v>108.33192705118741</c:v>
                </c:pt>
                <c:pt idx="48">
                  <c:v>110.76407421186508</c:v>
                </c:pt>
                <c:pt idx="49">
                  <c:v>113.78977562800628</c:v>
                </c:pt>
                <c:pt idx="50">
                  <c:v>117.47918235507012</c:v>
                </c:pt>
                <c:pt idx="51">
                  <c:v>121.88725669393784</c:v>
                </c:pt>
                <c:pt idx="52">
                  <c:v>127.0456296586286</c:v>
                </c:pt>
                <c:pt idx="53">
                  <c:v>132.95430272524985</c:v>
                </c:pt>
                <c:pt idx="54">
                  <c:v>139.57402077187399</c:v>
                </c:pt>
                <c:pt idx="55">
                  <c:v>146.82026667824653</c:v>
                </c:pt>
                <c:pt idx="56">
                  <c:v>154.55981598266368</c:v>
                </c:pt>
                <c:pt idx="57">
                  <c:v>162.61030483615261</c:v>
                </c:pt>
                <c:pt idx="58">
                  <c:v>170.74026827699939</c:v>
                </c:pt>
                <c:pt idx="59">
                  <c:v>178.65324468982132</c:v>
                </c:pt>
                <c:pt idx="60">
                  <c:v>185.89859488934889</c:v>
                </c:pt>
                <c:pt idx="61">
                  <c:v>191.60413898270392</c:v>
                </c:pt>
                <c:pt idx="62">
                  <c:v>194.04948377698435</c:v>
                </c:pt>
                <c:pt idx="63">
                  <c:v>190.62691944127732</c:v>
                </c:pt>
                <c:pt idx="64">
                  <c:v>179.15258239567385</c:v>
                </c:pt>
                <c:pt idx="65">
                  <c:v>160.31666558371452</c:v>
                </c:pt>
                <c:pt idx="66">
                  <c:v>138.70591064870902</c:v>
                </c:pt>
                <c:pt idx="67">
                  <c:v>120.27663338857762</c:v>
                </c:pt>
                <c:pt idx="68">
                  <c:v>108.42709009844791</c:v>
                </c:pt>
                <c:pt idx="69">
                  <c:v>102.74434078648284</c:v>
                </c:pt>
                <c:pt idx="70">
                  <c:v>100.90279682022489</c:v>
                </c:pt>
                <c:pt idx="71">
                  <c:v>100.87366603281595</c:v>
                </c:pt>
                <c:pt idx="72">
                  <c:v>101.64831729054487</c:v>
                </c:pt>
                <c:pt idx="73">
                  <c:v>102.93248916376362</c:v>
                </c:pt>
                <c:pt idx="74">
                  <c:v>104.72848792499173</c:v>
                </c:pt>
                <c:pt idx="75">
                  <c:v>107.12123341014389</c:v>
                </c:pt>
                <c:pt idx="76">
                  <c:v>110.20431639516322</c:v>
                </c:pt>
                <c:pt idx="77">
                  <c:v>114.05322383562198</c:v>
                </c:pt>
                <c:pt idx="78">
                  <c:v>118.70779271905805</c:v>
                </c:pt>
                <c:pt idx="79">
                  <c:v>124.15589922521305</c:v>
                </c:pt>
                <c:pt idx="80">
                  <c:v>130.31857491816197</c:v>
                </c:pt>
                <c:pt idx="81">
                  <c:v>137.03593059874837</c:v>
                </c:pt>
                <c:pt idx="82">
                  <c:v>144.04386849594627</c:v>
                </c:pt>
                <c:pt idx="83">
                  <c:v>150.91018959163722</c:v>
                </c:pt>
                <c:pt idx="84">
                  <c:v>156.88724937994698</c:v>
                </c:pt>
                <c:pt idx="85">
                  <c:v>160.72083252597645</c:v>
                </c:pt>
                <c:pt idx="86">
                  <c:v>160.69338652073475</c:v>
                </c:pt>
                <c:pt idx="87">
                  <c:v>155.32026721525722</c:v>
                </c:pt>
                <c:pt idx="88">
                  <c:v>144.6107756909949</c:v>
                </c:pt>
                <c:pt idx="89">
                  <c:v>130.80705824924669</c:v>
                </c:pt>
                <c:pt idx="90">
                  <c:v>117.47273739776814</c:v>
                </c:pt>
                <c:pt idx="91">
                  <c:v>107.43764143841099</c:v>
                </c:pt>
                <c:pt idx="92">
                  <c:v>101.46553780896548</c:v>
                </c:pt>
                <c:pt idx="93">
                  <c:v>98.626533806796274</c:v>
                </c:pt>
                <c:pt idx="94">
                  <c:v>97.528458707373872</c:v>
                </c:pt>
                <c:pt idx="95">
                  <c:v>97.16113775743986</c:v>
                </c:pt>
                <c:pt idx="96">
                  <c:v>97.031347329956574</c:v>
                </c:pt>
                <c:pt idx="97">
                  <c:v>96.963566445352072</c:v>
                </c:pt>
                <c:pt idx="98">
                  <c:v>96.911506188590465</c:v>
                </c:pt>
                <c:pt idx="99">
                  <c:v>96.867408823497598</c:v>
                </c:pt>
                <c:pt idx="100">
                  <c:v>96.832976297165644</c:v>
                </c:pt>
                <c:pt idx="101">
                  <c:v>96.812947613544651</c:v>
                </c:pt>
                <c:pt idx="102">
                  <c:v>96.81451870999777</c:v>
                </c:pt>
                <c:pt idx="103">
                  <c:v>96.847981841152574</c:v>
                </c:pt>
                <c:pt idx="104">
                  <c:v>96.927675221972393</c:v>
                </c:pt>
                <c:pt idx="105">
                  <c:v>97.07308187078111</c:v>
                </c:pt>
                <c:pt idx="106">
                  <c:v>97.309993302841931</c:v>
                </c:pt>
                <c:pt idx="107">
                  <c:v>97.671612918066828</c:v>
                </c:pt>
                <c:pt idx="108">
                  <c:v>98.199409441181785</c:v>
                </c:pt>
                <c:pt idx="109">
                  <c:v>98.943459732983868</c:v>
                </c:pt>
                <c:pt idx="110">
                  <c:v>99.961955034200045</c:v>
                </c:pt>
                <c:pt idx="111">
                  <c:v>101.31950264992146</c:v>
                </c:pt>
                <c:pt idx="112">
                  <c:v>103.0838591455589</c:v>
                </c:pt>
                <c:pt idx="113">
                  <c:v>105.3208073162499</c:v>
                </c:pt>
                <c:pt idx="114">
                  <c:v>108.08706146761253</c:v>
                </c:pt>
                <c:pt idx="115">
                  <c:v>111.42136773953909</c:v>
                </c:pt>
                <c:pt idx="116">
                  <c:v>115.33435184245519</c:v>
                </c:pt>
                <c:pt idx="117">
                  <c:v>119.7981188497173</c:v>
                </c:pt>
                <c:pt idx="118">
                  <c:v>124.73705540372133</c:v>
                </c:pt>
                <c:pt idx="119">
                  <c:v>130.02161688810077</c:v>
                </c:pt>
                <c:pt idx="120">
                  <c:v>135.46697543220884</c:v>
                </c:pt>
                <c:pt idx="121">
                  <c:v>140.83814449725892</c:v>
                </c:pt>
                <c:pt idx="122">
                  <c:v>145.86251760084363</c:v>
                </c:pt>
                <c:pt idx="123">
                  <c:v>150.24968670670719</c:v>
                </c:pt>
                <c:pt idx="124">
                  <c:v>153.71707747089272</c:v>
                </c:pt>
                <c:pt idx="125">
                  <c:v>156.01860003299498</c:v>
                </c:pt>
                <c:pt idx="126">
                  <c:v>156.97247805956331</c:v>
                </c:pt>
                <c:pt idx="127">
                  <c:v>156.48398885488274</c:v>
                </c:pt>
                <c:pt idx="128">
                  <c:v>154.55922679094982</c:v>
                </c:pt>
                <c:pt idx="129">
                  <c:v>151.30721598044306</c:v>
                </c:pt>
                <c:pt idx="130">
                  <c:v>146.9295578956559</c:v>
                </c:pt>
                <c:pt idx="131">
                  <c:v>141.69893224838029</c:v>
                </c:pt>
                <c:pt idx="132">
                  <c:v>135.92970571450289</c:v>
                </c:pt>
                <c:pt idx="133">
                  <c:v>129.9452043550437</c:v>
                </c:pt>
                <c:pt idx="134">
                  <c:v>124.04658728744081</c:v>
                </c:pt>
                <c:pt idx="135">
                  <c:v>118.48767014689173</c:v>
                </c:pt>
                <c:pt idx="136">
                  <c:v>113.45867764831867</c:v>
                </c:pt>
                <c:pt idx="137">
                  <c:v>109.08012264027047</c:v>
                </c:pt>
                <c:pt idx="138">
                  <c:v>105.40624514977814</c:v>
                </c:pt>
                <c:pt idx="139">
                  <c:v>102.43606925136361</c:v>
                </c:pt>
                <c:pt idx="140">
                  <c:v>100.12936394560394</c:v>
                </c:pt>
                <c:pt idx="141">
                  <c:v>98.424649937093861</c:v>
                </c:pt>
                <c:pt idx="142">
                  <c:v>97.256731155041749</c:v>
                </c:pt>
                <c:pt idx="143">
                  <c:v>96.571802705846906</c:v>
                </c:pt>
                <c:pt idx="144">
                  <c:v>96.338743427206481</c:v>
                </c:pt>
                <c:pt idx="145">
                  <c:v>96.555570037963577</c:v>
                </c:pt>
                <c:pt idx="146">
                  <c:v>97.250182095920309</c:v>
                </c:pt>
                <c:pt idx="147">
                  <c:v>98.474594912356295</c:v>
                </c:pt>
                <c:pt idx="148">
                  <c:v>100.2921004506745</c:v>
                </c:pt>
                <c:pt idx="149">
                  <c:v>102.75750783327609</c:v>
                </c:pt>
                <c:pt idx="150">
                  <c:v>105.89198207256054</c:v>
                </c:pt>
                <c:pt idx="151">
                  <c:v>109.65594395688547</c:v>
                </c:pt>
                <c:pt idx="152">
                  <c:v>113.92556349353323</c:v>
                </c:pt>
                <c:pt idx="153">
                  <c:v>118.47976971884395</c:v>
                </c:pt>
                <c:pt idx="154">
                  <c:v>123.00447108002254</c:v>
                </c:pt>
                <c:pt idx="155">
                  <c:v>127.11815467844509</c:v>
                </c:pt>
                <c:pt idx="156">
                  <c:v>130.41824199147737</c:v>
                </c:pt>
                <c:pt idx="157">
                  <c:v>132.54154116720588</c:v>
                </c:pt>
                <c:pt idx="158">
                  <c:v>133.22672962304915</c:v>
                </c:pt>
                <c:pt idx="159">
                  <c:v>132.36416096345675</c:v>
                </c:pt>
                <c:pt idx="160">
                  <c:v>130.01990691817053</c:v>
                </c:pt>
                <c:pt idx="161">
                  <c:v>126.42686290464502</c:v>
                </c:pt>
                <c:pt idx="162">
                  <c:v>121.94431475993409</c:v>
                </c:pt>
                <c:pt idx="163">
                  <c:v>116.99576115268314</c:v>
                </c:pt>
                <c:pt idx="164">
                  <c:v>112.00013683371293</c:v>
                </c:pt>
                <c:pt idx="165">
                  <c:v>107.31216292165433</c:v>
                </c:pt>
                <c:pt idx="166">
                  <c:v>103.18348032967486</c:v>
                </c:pt>
                <c:pt idx="167">
                  <c:v>99.749309010904057</c:v>
                </c:pt>
                <c:pt idx="168">
                  <c:v>97.03823499213901</c:v>
                </c:pt>
                <c:pt idx="169">
                  <c:v>94.997652288276484</c:v>
                </c:pt>
                <c:pt idx="170">
                  <c:v>93.525520094516239</c:v>
                </c:pt>
                <c:pt idx="171">
                  <c:v>92.500230287983911</c:v>
                </c:pt>
                <c:pt idx="172">
                  <c:v>91.803355391024851</c:v>
                </c:pt>
                <c:pt idx="173">
                  <c:v>91.333427113037487</c:v>
                </c:pt>
                <c:pt idx="174">
                  <c:v>91.011566842139914</c:v>
                </c:pt>
                <c:pt idx="175">
                  <c:v>90.781247428500436</c:v>
                </c:pt>
                <c:pt idx="176">
                  <c:v>90.604772758014548</c:v>
                </c:pt>
                <c:pt idx="177">
                  <c:v>90.45860920440299</c:v>
                </c:pt>
                <c:pt idx="178">
                  <c:v>90.328945995697737</c:v>
                </c:pt>
                <c:pt idx="179">
                  <c:v>90.208141466806907</c:v>
                </c:pt>
                <c:pt idx="180">
                  <c:v>90.092199023026865</c:v>
                </c:pt>
                <c:pt idx="181">
                  <c:v>89.979137217085025</c:v>
                </c:pt>
                <c:pt idx="182">
                  <c:v>89.868019838828644</c:v>
                </c:pt>
                <c:pt idx="183">
                  <c:v>89.758419723953821</c:v>
                </c:pt>
                <c:pt idx="184">
                  <c:v>89.650141985614454</c:v>
                </c:pt>
                <c:pt idx="185">
                  <c:v>89.543090270912259</c:v>
                </c:pt>
                <c:pt idx="186">
                  <c:v>89.437206266174783</c:v>
                </c:pt>
                <c:pt idx="187">
                  <c:v>89.332444221600227</c:v>
                </c:pt>
                <c:pt idx="188">
                  <c:v>89.228761145278867</c:v>
                </c:pt>
                <c:pt idx="189">
                  <c:v>89.126113555428304</c:v>
                </c:pt>
                <c:pt idx="190">
                  <c:v>89.024456781390342</c:v>
                </c:pt>
                <c:pt idx="191">
                  <c:v>88.923745159986154</c:v>
                </c:pt>
                <c:pt idx="192">
                  <c:v>88.823932488411543</c:v>
                </c:pt>
                <c:pt idx="193">
                  <c:v>88.724972504107313</c:v>
                </c:pt>
                <c:pt idx="194">
                  <c:v>88.626819317217667</c:v>
                </c:pt>
                <c:pt idx="195">
                  <c:v>88.529427776686092</c:v>
                </c:pt>
                <c:pt idx="196">
                  <c:v>88.432753769661161</c:v>
                </c:pt>
                <c:pt idx="197">
                  <c:v>88.336754459654372</c:v>
                </c:pt>
                <c:pt idx="198">
                  <c:v>88.241388470365706</c:v>
                </c:pt>
                <c:pt idx="199">
                  <c:v>88.146616022171102</c:v>
                </c:pt>
                <c:pt idx="200">
                  <c:v>88.05239902788577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100.03194978241386</c:v>
                </c:pt>
                <c:pt idx="3">
                  <c:v>100.07390736828222</c:v>
                </c:pt>
                <c:pt idx="4">
                  <c:v>100.11583838597188</c:v>
                </c:pt>
                <c:pt idx="5">
                  <c:v>100.1577227898363</c:v>
                </c:pt>
                <c:pt idx="6">
                  <c:v>100.19953710380662</c:v>
                </c:pt>
                <c:pt idx="7">
                  <c:v>100.2412539988042</c:v>
                </c:pt>
                <c:pt idx="8">
                  <c:v>100.28284183334658</c:v>
                </c:pt>
                <c:pt idx="9">
                  <c:v>100.32426415693871</c:v>
                </c:pt>
                <c:pt idx="10">
                  <c:v>100.36547917661001</c:v>
                </c:pt>
                <c:pt idx="11">
                  <c:v>100.40643918794929</c:v>
                </c:pt>
                <c:pt idx="12">
                  <c:v>100.4470899732314</c:v>
                </c:pt>
                <c:pt idx="13">
                  <c:v>100.48737017076309</c:v>
                </c:pt>
                <c:pt idx="14">
                  <c:v>100.52721062142963</c:v>
                </c:pt>
                <c:pt idx="15">
                  <c:v>100.56653370062992</c:v>
                </c:pt>
                <c:pt idx="16">
                  <c:v>100.60525264636718</c:v>
                </c:pt>
                <c:pt idx="17">
                  <c:v>100.64327089722342</c:v>
                </c:pt>
                <c:pt idx="18">
                  <c:v>100.68048145727541</c:v>
                </c:pt>
                <c:pt idx="19">
                  <c:v>100.7167663086783</c:v>
                </c:pt>
                <c:pt idx="20">
                  <c:v>100.75199589657228</c:v>
                </c:pt>
                <c:pt idx="21">
                  <c:v>100.78602871505137</c:v>
                </c:pt>
                <c:pt idx="22">
                  <c:v>100.81871102700283</c:v>
                </c:pt>
                <c:pt idx="23">
                  <c:v>100.84987675445979</c:v>
                </c:pt>
                <c:pt idx="24">
                  <c:v>100.87934757941383</c:v>
                </c:pt>
                <c:pt idx="25">
                  <c:v>100.90693329745694</c:v>
                </c:pt>
                <c:pt idx="26">
                  <c:v>100.93243246773287</c:v>
                </c:pt>
                <c:pt idx="27">
                  <c:v>100.95563340201038</c:v>
                </c:pt>
                <c:pt idx="28">
                  <c:v>100.97631553273649</c:v>
                </c:pt>
                <c:pt idx="29">
                  <c:v>100.99425119418959</c:v>
                </c:pt>
                <c:pt idx="30">
                  <c:v>101.00920784189188</c:v>
                </c:pt>
                <c:pt idx="31">
                  <c:v>101.02095072292904</c:v>
                </c:pt>
                <c:pt idx="32">
                  <c:v>101.02924599363062</c:v>
                </c:pt>
                <c:pt idx="33">
                  <c:v>101.03386426132226</c:v>
                </c:pt>
                <c:pt idx="34">
                  <c:v>101.03458450404018</c:v>
                </c:pt>
                <c:pt idx="35">
                  <c:v>101.03119829707475</c:v>
                </c:pt>
                <c:pt idx="36">
                  <c:v>101.0235142492708</c:v>
                </c:pt>
                <c:pt idx="37">
                  <c:v>101.01136252685467</c:v>
                </c:pt>
                <c:pt idx="38">
                  <c:v>100.99459932019768</c:v>
                </c:pt>
                <c:pt idx="39">
                  <c:v>100.97311109156365</c:v>
                </c:pt>
                <c:pt idx="40">
                  <c:v>100.94681843170711</c:v>
                </c:pt>
                <c:pt idx="41">
                  <c:v>100.91567935210446</c:v>
                </c:pt>
                <c:pt idx="42">
                  <c:v>100.87969184899582</c:v>
                </c:pt>
                <c:pt idx="43">
                  <c:v>100.83889559589601</c:v>
                </c:pt>
                <c:pt idx="44">
                  <c:v>100.79337265243095</c:v>
                </c:pt>
                <c:pt idx="45">
                  <c:v>100.7432471178582</c:v>
                </c:pt>
                <c:pt idx="46">
                  <c:v>100.68868370500245</c:v>
                </c:pt>
                <c:pt idx="47">
                  <c:v>100.6298852613283</c:v>
                </c:pt>
                <c:pt idx="48">
                  <c:v>100.56708931470772</c:v>
                </c:pt>
                <c:pt idx="49">
                  <c:v>100.50056376822688</c:v>
                </c:pt>
                <c:pt idx="50">
                  <c:v>100.43060190753496</c:v>
                </c:pt>
                <c:pt idx="51">
                  <c:v>100.35751691289462</c:v>
                </c:pt>
                <c:pt idx="52">
                  <c:v>100.28163608439137</c:v>
                </c:pt>
                <c:pt idx="53">
                  <c:v>100.20329499202437</c:v>
                </c:pt>
                <c:pt idx="54">
                  <c:v>100.12283175315514</c:v>
                </c:pt>
                <c:pt idx="55">
                  <c:v>100.04058161961312</c:v>
                </c:pt>
                <c:pt idx="56">
                  <c:v>99.956872028032393</c:v>
                </c:pt>
                <c:pt idx="57">
                  <c:v>99.872018232584225</c:v>
                </c:pt>
                <c:pt idx="58">
                  <c:v>99.786319602167794</c:v>
                </c:pt>
                <c:pt idx="59">
                  <c:v>99.700056627151298</c:v>
                </c:pt>
                <c:pt idx="60">
                  <c:v>99.613488646313201</c:v>
                </c:pt>
                <c:pt idx="61">
                  <c:v>99.526852274540701</c:v>
                </c:pt>
                <c:pt idx="62">
                  <c:v>99.44036048728303</c:v>
                </c:pt>
                <c:pt idx="63">
                  <c:v>99.354202299281638</c:v>
                </c:pt>
                <c:pt idx="64">
                  <c:v>99.268542962713184</c:v>
                </c:pt>
                <c:pt idx="65">
                  <c:v>99.183524603158261</c:v>
                </c:pt>
                <c:pt idx="66">
                  <c:v>99.099267210013096</c:v>
                </c:pt>
                <c:pt idx="67">
                  <c:v>99.01586990019085</c:v>
                </c:pt>
                <c:pt idx="68">
                  <c:v>98.93341237924659</c:v>
                </c:pt>
                <c:pt idx="69">
                  <c:v>98.851956531467465</c:v>
                </c:pt>
                <c:pt idx="70">
                  <c:v>98.771548079149468</c:v>
                </c:pt>
                <c:pt idx="71">
                  <c:v>98.692218260516967</c:v>
                </c:pt>
                <c:pt idx="72">
                  <c:v>98.613985484958135</c:v>
                </c:pt>
                <c:pt idx="73">
                  <c:v>98.536856933021724</c:v>
                </c:pt>
                <c:pt idx="74">
                  <c:v>98.460830076654304</c:v>
                </c:pt>
                <c:pt idx="75">
                  <c:v>98.385894102277391</c:v>
                </c:pt>
                <c:pt idx="76">
                  <c:v>98.312031225426338</c:v>
                </c:pt>
                <c:pt idx="77">
                  <c:v>98.239217890788254</c:v>
                </c:pt>
                <c:pt idx="78">
                  <c:v>98.167425855627428</c:v>
                </c:pt>
                <c:pt idx="79">
                  <c:v>98.096623157850701</c:v>
                </c:pt>
                <c:pt idx="80">
                  <c:v>98.026774972439185</c:v>
                </c:pt>
                <c:pt idx="81">
                  <c:v>97.957844361764344</c:v>
                </c:pt>
                <c:pt idx="82">
                  <c:v>97.889792926522276</c:v>
                </c:pt>
                <c:pt idx="83">
                  <c:v>97.822581364763408</c:v>
                </c:pt>
                <c:pt idx="84">
                  <c:v>97.756169946859856</c:v>
                </c:pt>
                <c:pt idx="85">
                  <c:v>97.690518914321288</c:v>
                </c:pt>
                <c:pt idx="86">
                  <c:v>97.625588810216755</c:v>
                </c:pt>
                <c:pt idx="87">
                  <c:v>97.561340748643076</c:v>
                </c:pt>
                <c:pt idx="88">
                  <c:v>97.497736630251495</c:v>
                </c:pt>
                <c:pt idx="89">
                  <c:v>97.434739310342252</c:v>
                </c:pt>
                <c:pt idx="90">
                  <c:v>97.372312725495959</c:v>
                </c:pt>
                <c:pt idx="91">
                  <c:v>97.310421984151716</c:v>
                </c:pt>
                <c:pt idx="92">
                  <c:v>97.249033425987392</c:v>
                </c:pt>
                <c:pt idx="93">
                  <c:v>97.188114654417006</c:v>
                </c:pt>
                <c:pt idx="94">
                  <c:v>97.127634546005297</c:v>
                </c:pt>
                <c:pt idx="95">
                  <c:v>97.067563240115092</c:v>
                </c:pt>
                <c:pt idx="96">
                  <c:v>97.007872111652418</c:v>
                </c:pt>
                <c:pt idx="97">
                  <c:v>96.948533729359241</c:v>
                </c:pt>
                <c:pt idx="98">
                  <c:v>96.889521801724356</c:v>
                </c:pt>
                <c:pt idx="99">
                  <c:v>96.830811112237569</c:v>
                </c:pt>
                <c:pt idx="100">
                  <c:v>96.772377445400735</c:v>
                </c:pt>
                <c:pt idx="101">
                  <c:v>96.714197504627322</c:v>
                </c:pt>
                <c:pt idx="102">
                  <c:v>96.65624882291047</c:v>
                </c:pt>
                <c:pt idx="103">
                  <c:v>96.598509666912378</c:v>
                </c:pt>
                <c:pt idx="104">
                  <c:v>96.540958934926593</c:v>
                </c:pt>
                <c:pt idx="105">
                  <c:v>96.48357604898392</c:v>
                </c:pt>
                <c:pt idx="106">
                  <c:v>96.426340841213658</c:v>
                </c:pt>
                <c:pt idx="107">
                  <c:v>96.369233434430171</c:v>
                </c:pt>
                <c:pt idx="108">
                  <c:v>96.312234116792013</c:v>
                </c:pt>
                <c:pt idx="109">
                  <c:v>96.255323210274298</c:v>
                </c:pt>
                <c:pt idx="110">
                  <c:v>96.198480932605051</c:v>
                </c:pt>
                <c:pt idx="111">
                  <c:v>96.141687252244779</c:v>
                </c:pt>
                <c:pt idx="112">
                  <c:v>96.084921735932923</c:v>
                </c:pt>
                <c:pt idx="113">
                  <c:v>96.028163388291503</c:v>
                </c:pt>
                <c:pt idx="114">
                  <c:v>95.971390482961965</c:v>
                </c:pt>
                <c:pt idx="115">
                  <c:v>95.914580384764889</c:v>
                </c:pt>
                <c:pt idx="116">
                  <c:v>95.857709362412479</c:v>
                </c:pt>
                <c:pt idx="117">
                  <c:v>95.800752391379547</c:v>
                </c:pt>
                <c:pt idx="118">
                  <c:v>95.743682946653706</c:v>
                </c:pt>
                <c:pt idx="119">
                  <c:v>95.686472785247233</c:v>
                </c:pt>
                <c:pt idx="120">
                  <c:v>95.629091718570606</c:v>
                </c:pt>
                <c:pt idx="121">
                  <c:v>95.571507375048213</c:v>
                </c:pt>
                <c:pt idx="122">
                  <c:v>95.513684953712982</c:v>
                </c:pt>
                <c:pt idx="123">
                  <c:v>95.455586969956656</c:v>
                </c:pt>
                <c:pt idx="124">
                  <c:v>95.397172995151067</c:v>
                </c:pt>
                <c:pt idx="125">
                  <c:v>95.338399392501088</c:v>
                </c:pt>
                <c:pt idx="126">
                  <c:v>95.279219052256622</c:v>
                </c:pt>
                <c:pt idx="127">
                  <c:v>95.219581130305883</c:v>
                </c:pt>
                <c:pt idx="128">
                  <c:v>95.159430795203463</c:v>
                </c:pt>
                <c:pt idx="129">
                  <c:v>95.098708989858949</c:v>
                </c:pt>
                <c:pt idx="130">
                  <c:v>95.0373522154174</c:v>
                </c:pt>
                <c:pt idx="131">
                  <c:v>94.975292346295632</c:v>
                </c:pt>
                <c:pt idx="132">
                  <c:v>94.912456486870909</c:v>
                </c:pt>
                <c:pt idx="133">
                  <c:v>94.848766881915381</c:v>
                </c:pt>
                <c:pt idx="134">
                  <c:v>94.784140894475669</c:v>
                </c:pt>
                <c:pt idx="135">
                  <c:v>94.718491066434794</c:v>
                </c:pt>
                <c:pt idx="136">
                  <c:v>94.651725278362974</c:v>
                </c:pt>
                <c:pt idx="137">
                  <c:v>94.583747026336198</c:v>
                </c:pt>
                <c:pt idx="138">
                  <c:v>94.514455834023181</c:v>
                </c:pt>
                <c:pt idx="139">
                  <c:v>94.443747818327623</c:v>
                </c:pt>
                <c:pt idx="140">
                  <c:v>94.371516426024797</c:v>
                </c:pt>
                <c:pt idx="141">
                  <c:v>94.297653356927</c:v>
                </c:pt>
                <c:pt idx="142">
                  <c:v>94.222049685941613</c:v>
                </c:pt>
                <c:pt idx="143">
                  <c:v>94.144597191748829</c:v>
                </c:pt>
                <c:pt idx="144">
                  <c:v>94.065189893575464</c:v>
                </c:pt>
                <c:pt idx="145">
                  <c:v>93.983725789604946</c:v>
                </c:pt>
                <c:pt idx="146">
                  <c:v>93.900108780980617</c:v>
                </c:pt>
                <c:pt idx="147">
                  <c:v>93.81425075431379</c:v>
                </c:pt>
                <c:pt idx="148">
                  <c:v>93.726073783465708</c:v>
                </c:pt>
                <c:pt idx="149">
                  <c:v>93.635512398693152</c:v>
                </c:pt>
                <c:pt idx="150">
                  <c:v>93.542515858795198</c:v>
                </c:pt>
                <c:pt idx="151">
                  <c:v>93.447050350619747</c:v>
                </c:pt>
                <c:pt idx="152">
                  <c:v>93.349101031260247</c:v>
                </c:pt>
                <c:pt idx="153">
                  <c:v>93.248673822627296</c:v>
                </c:pt>
                <c:pt idx="154">
                  <c:v>93.145796866884041</c:v>
                </c:pt>
                <c:pt idx="155">
                  <c:v>93.040521555372152</c:v>
                </c:pt>
                <c:pt idx="156">
                  <c:v>92.932923053671715</c:v>
                </c:pt>
                <c:pt idx="157">
                  <c:v>92.823100261429488</c:v>
                </c:pt>
                <c:pt idx="158">
                  <c:v>92.711175167097963</c:v>
                </c:pt>
                <c:pt idx="159">
                  <c:v>92.59729158371951</c:v>
                </c:pt>
                <c:pt idx="160">
                  <c:v>92.481613280783193</c:v>
                </c:pt>
                <c:pt idx="161">
                  <c:v>92.364321556972726</c:v>
                </c:pt>
                <c:pt idx="162">
                  <c:v>92.245612327068415</c:v>
                </c:pt>
                <c:pt idx="163">
                  <c:v>92.125692821112608</c:v>
                </c:pt>
                <c:pt idx="164">
                  <c:v>92.004778013197637</c:v>
                </c:pt>
                <c:pt idx="165">
                  <c:v>91.883086909371087</c:v>
                </c:pt>
                <c:pt idx="166">
                  <c:v>91.760838828301445</c:v>
                </c:pt>
                <c:pt idx="167">
                  <c:v>91.638249804393979</c:v>
                </c:pt>
                <c:pt idx="168">
                  <c:v>91.515529231596474</c:v>
                </c:pt>
                <c:pt idx="169">
                  <c:v>91.39287684844389</c:v>
                </c:pt>
                <c:pt idx="170">
                  <c:v>91.270480142666173</c:v>
                </c:pt>
                <c:pt idx="171">
                  <c:v>91.148512228885835</c:v>
                </c:pt>
                <c:pt idx="172">
                  <c:v>91.027130227541619</c:v>
                </c:pt>
                <c:pt idx="173">
                  <c:v>90.906474148991322</c:v>
                </c:pt>
                <c:pt idx="174">
                  <c:v>90.786666265241209</c:v>
                </c:pt>
                <c:pt idx="175">
                  <c:v>90.667810933965029</c:v>
                </c:pt>
                <c:pt idx="176">
                  <c:v>90.54999482600185</c:v>
                </c:pt>
                <c:pt idx="177">
                  <c:v>90.433287498518325</c:v>
                </c:pt>
                <c:pt idx="178">
                  <c:v>90.317742251283889</c:v>
                </c:pt>
                <c:pt idx="179">
                  <c:v>90.203397202558904</c:v>
                </c:pt>
                <c:pt idx="180">
                  <c:v>90.09027652328156</c:v>
                </c:pt>
                <c:pt idx="181">
                  <c:v>89.978391772824381</c:v>
                </c:pt>
                <c:pt idx="182">
                  <c:v>89.867743285835104</c:v>
                </c:pt>
                <c:pt idx="183">
                  <c:v>89.758321566894594</c:v>
                </c:pt>
                <c:pt idx="184">
                  <c:v>89.650108657328957</c:v>
                </c:pt>
                <c:pt idx="185">
                  <c:v>89.543079446026937</c:v>
                </c:pt>
                <c:pt idx="186">
                  <c:v>89.437202903186716</c:v>
                </c:pt>
                <c:pt idx="187">
                  <c:v>89.332443222305017</c:v>
                </c:pt>
                <c:pt idx="188">
                  <c:v>89.228760861287384</c:v>
                </c:pt>
                <c:pt idx="189">
                  <c:v>89.126113478242388</c:v>
                </c:pt>
                <c:pt idx="190">
                  <c:v>89.024456761328452</c:v>
                </c:pt>
                <c:pt idx="191">
                  <c:v>88.92374515499975</c:v>
                </c:pt>
                <c:pt idx="192">
                  <c:v>88.823932487226415</c:v>
                </c:pt>
                <c:pt idx="193">
                  <c:v>88.724972503837975</c:v>
                </c:pt>
                <c:pt idx="194">
                  <c:v>88.626819317159146</c:v>
                </c:pt>
                <c:pt idx="195">
                  <c:v>88.529427776673927</c:v>
                </c:pt>
                <c:pt idx="196">
                  <c:v>88.432753769658746</c:v>
                </c:pt>
                <c:pt idx="197">
                  <c:v>88.336754459653918</c:v>
                </c:pt>
                <c:pt idx="198">
                  <c:v>88.241388470365621</c:v>
                </c:pt>
                <c:pt idx="199">
                  <c:v>88.146616022171088</c:v>
                </c:pt>
                <c:pt idx="200">
                  <c:v>88.05239902788577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90.125</c:v>
                </c:pt>
                <c:pt idx="1">
                  <c:v>90.625</c:v>
                </c:pt>
                <c:pt idx="2">
                  <c:v>90.957999999999998</c:v>
                </c:pt>
                <c:pt idx="3">
                  <c:v>91.375</c:v>
                </c:pt>
                <c:pt idx="4">
                  <c:v>88.728999999999999</c:v>
                </c:pt>
                <c:pt idx="5">
                  <c:v>92.478999999999999</c:v>
                </c:pt>
                <c:pt idx="6">
                  <c:v>91.832999999999998</c:v>
                </c:pt>
                <c:pt idx="7">
                  <c:v>91.542000000000002</c:v>
                </c:pt>
                <c:pt idx="8">
                  <c:v>91.353999999999999</c:v>
                </c:pt>
                <c:pt idx="9">
                  <c:v>90.146000000000001</c:v>
                </c:pt>
                <c:pt idx="10">
                  <c:v>90.103999999999999</c:v>
                </c:pt>
                <c:pt idx="11">
                  <c:v>90.875</c:v>
                </c:pt>
                <c:pt idx="12">
                  <c:v>92.375</c:v>
                </c:pt>
                <c:pt idx="13">
                  <c:v>92.146000000000001</c:v>
                </c:pt>
                <c:pt idx="14">
                  <c:v>92.853999999999999</c:v>
                </c:pt>
                <c:pt idx="15">
                  <c:v>90.832999999999998</c:v>
                </c:pt>
                <c:pt idx="16">
                  <c:v>92.771000000000001</c:v>
                </c:pt>
                <c:pt idx="17">
                  <c:v>92.478999999999999</c:v>
                </c:pt>
                <c:pt idx="18">
                  <c:v>91.957999999999998</c:v>
                </c:pt>
                <c:pt idx="19">
                  <c:v>91.021000000000001</c:v>
                </c:pt>
                <c:pt idx="20">
                  <c:v>92.332999999999998</c:v>
                </c:pt>
                <c:pt idx="21">
                  <c:v>91.188000000000002</c:v>
                </c:pt>
                <c:pt idx="22">
                  <c:v>93.603999999999999</c:v>
                </c:pt>
                <c:pt idx="23">
                  <c:v>93.561999999999998</c:v>
                </c:pt>
                <c:pt idx="24">
                  <c:v>93.125</c:v>
                </c:pt>
                <c:pt idx="25">
                  <c:v>93.853999999999999</c:v>
                </c:pt>
                <c:pt idx="26">
                  <c:v>94.75</c:v>
                </c:pt>
                <c:pt idx="27">
                  <c:v>95.603999999999999</c:v>
                </c:pt>
                <c:pt idx="28">
                  <c:v>95.082999999999998</c:v>
                </c:pt>
                <c:pt idx="29">
                  <c:v>95.646000000000001</c:v>
                </c:pt>
                <c:pt idx="30">
                  <c:v>95.5</c:v>
                </c:pt>
                <c:pt idx="31">
                  <c:v>96.167000000000002</c:v>
                </c:pt>
                <c:pt idx="32">
                  <c:v>96.103999999999999</c:v>
                </c:pt>
                <c:pt idx="33">
                  <c:v>95.396000000000001</c:v>
                </c:pt>
                <c:pt idx="34">
                  <c:v>97.603999999999999</c:v>
                </c:pt>
                <c:pt idx="35">
                  <c:v>97.478999999999999</c:v>
                </c:pt>
                <c:pt idx="36">
                  <c:v>99.811999999999998</c:v>
                </c:pt>
                <c:pt idx="37">
                  <c:v>98.646000000000001</c:v>
                </c:pt>
                <c:pt idx="38">
                  <c:v>99.042000000000002</c:v>
                </c:pt>
                <c:pt idx="39">
                  <c:v>101.979</c:v>
                </c:pt>
                <c:pt idx="40">
                  <c:v>101.542</c:v>
                </c:pt>
                <c:pt idx="41">
                  <c:v>102.562</c:v>
                </c:pt>
                <c:pt idx="42">
                  <c:v>105.042</c:v>
                </c:pt>
                <c:pt idx="43">
                  <c:v>105.104</c:v>
                </c:pt>
                <c:pt idx="44">
                  <c:v>107.792</c:v>
                </c:pt>
                <c:pt idx="45">
                  <c:v>110.062</c:v>
                </c:pt>
                <c:pt idx="46">
                  <c:v>112.729</c:v>
                </c:pt>
                <c:pt idx="47">
                  <c:v>116.479</c:v>
                </c:pt>
                <c:pt idx="48">
                  <c:v>123.542</c:v>
                </c:pt>
                <c:pt idx="49">
                  <c:v>131.125</c:v>
                </c:pt>
                <c:pt idx="50">
                  <c:v>139.667</c:v>
                </c:pt>
                <c:pt idx="51">
                  <c:v>150.833</c:v>
                </c:pt>
                <c:pt idx="52">
                  <c:v>164.56200000000001</c:v>
                </c:pt>
                <c:pt idx="53">
                  <c:v>177.06200000000001</c:v>
                </c:pt>
                <c:pt idx="54">
                  <c:v>188.81200000000001</c:v>
                </c:pt>
                <c:pt idx="55">
                  <c:v>200.52099999999999</c:v>
                </c:pt>
                <c:pt idx="56">
                  <c:v>208.5</c:v>
                </c:pt>
                <c:pt idx="57">
                  <c:v>214.792</c:v>
                </c:pt>
                <c:pt idx="58">
                  <c:v>218.22900000000001</c:v>
                </c:pt>
                <c:pt idx="59">
                  <c:v>220.042</c:v>
                </c:pt>
                <c:pt idx="60">
                  <c:v>220.56200000000001</c:v>
                </c:pt>
                <c:pt idx="61">
                  <c:v>216.125</c:v>
                </c:pt>
                <c:pt idx="62">
                  <c:v>208.68799999999999</c:v>
                </c:pt>
                <c:pt idx="63">
                  <c:v>198.68799999999999</c:v>
                </c:pt>
                <c:pt idx="64">
                  <c:v>184.042</c:v>
                </c:pt>
                <c:pt idx="65">
                  <c:v>165.85400000000001</c:v>
                </c:pt>
                <c:pt idx="66">
                  <c:v>143.917</c:v>
                </c:pt>
                <c:pt idx="67">
                  <c:v>123.208</c:v>
                </c:pt>
                <c:pt idx="68">
                  <c:v>105.646</c:v>
                </c:pt>
                <c:pt idx="69">
                  <c:v>96.938000000000002</c:v>
                </c:pt>
                <c:pt idx="70">
                  <c:v>96.021000000000001</c:v>
                </c:pt>
                <c:pt idx="71">
                  <c:v>96.561999999999998</c:v>
                </c:pt>
                <c:pt idx="72">
                  <c:v>98.832999999999998</c:v>
                </c:pt>
                <c:pt idx="73">
                  <c:v>105.771</c:v>
                </c:pt>
                <c:pt idx="74">
                  <c:v>110.792</c:v>
                </c:pt>
                <c:pt idx="75">
                  <c:v>118.417</c:v>
                </c:pt>
                <c:pt idx="76">
                  <c:v>128.14599999999999</c:v>
                </c:pt>
                <c:pt idx="77">
                  <c:v>138.458</c:v>
                </c:pt>
                <c:pt idx="78">
                  <c:v>147.458</c:v>
                </c:pt>
                <c:pt idx="79">
                  <c:v>157.22900000000001</c:v>
                </c:pt>
                <c:pt idx="80">
                  <c:v>166.77099999999999</c:v>
                </c:pt>
                <c:pt idx="81">
                  <c:v>173.417</c:v>
                </c:pt>
                <c:pt idx="82">
                  <c:v>178.39599999999999</c:v>
                </c:pt>
                <c:pt idx="83">
                  <c:v>180.35400000000001</c:v>
                </c:pt>
                <c:pt idx="84">
                  <c:v>179.75</c:v>
                </c:pt>
                <c:pt idx="85">
                  <c:v>176.14599999999999</c:v>
                </c:pt>
                <c:pt idx="86">
                  <c:v>169.583</c:v>
                </c:pt>
                <c:pt idx="87">
                  <c:v>158.833</c:v>
                </c:pt>
                <c:pt idx="88">
                  <c:v>144.417</c:v>
                </c:pt>
                <c:pt idx="89">
                  <c:v>126.688</c:v>
                </c:pt>
                <c:pt idx="90">
                  <c:v>107.5</c:v>
                </c:pt>
                <c:pt idx="91">
                  <c:v>91.728999999999999</c:v>
                </c:pt>
                <c:pt idx="92">
                  <c:v>84.396000000000001</c:v>
                </c:pt>
                <c:pt idx="93">
                  <c:v>83.521000000000001</c:v>
                </c:pt>
                <c:pt idx="94">
                  <c:v>83.082999999999998</c:v>
                </c:pt>
                <c:pt idx="95">
                  <c:v>83</c:v>
                </c:pt>
                <c:pt idx="96">
                  <c:v>83.603999999999999</c:v>
                </c:pt>
                <c:pt idx="97">
                  <c:v>85.207999999999998</c:v>
                </c:pt>
                <c:pt idx="98">
                  <c:v>86.688000000000002</c:v>
                </c:pt>
                <c:pt idx="99">
                  <c:v>84.978999999999999</c:v>
                </c:pt>
                <c:pt idx="100">
                  <c:v>85.811999999999998</c:v>
                </c:pt>
                <c:pt idx="101">
                  <c:v>86.978999999999999</c:v>
                </c:pt>
                <c:pt idx="102">
                  <c:v>85.375</c:v>
                </c:pt>
                <c:pt idx="103">
                  <c:v>86.271000000000001</c:v>
                </c:pt>
                <c:pt idx="104">
                  <c:v>86.292000000000002</c:v>
                </c:pt>
                <c:pt idx="105">
                  <c:v>86.375</c:v>
                </c:pt>
                <c:pt idx="106">
                  <c:v>86.021000000000001</c:v>
                </c:pt>
                <c:pt idx="107">
                  <c:v>87.917000000000002</c:v>
                </c:pt>
                <c:pt idx="108">
                  <c:v>87.311999999999998</c:v>
                </c:pt>
                <c:pt idx="109">
                  <c:v>87.957999999999998</c:v>
                </c:pt>
                <c:pt idx="110">
                  <c:v>87.103999999999999</c:v>
                </c:pt>
                <c:pt idx="111">
                  <c:v>87.125</c:v>
                </c:pt>
                <c:pt idx="112">
                  <c:v>87.103999999999999</c:v>
                </c:pt>
                <c:pt idx="113">
                  <c:v>86.375</c:v>
                </c:pt>
                <c:pt idx="114">
                  <c:v>86.353999999999999</c:v>
                </c:pt>
                <c:pt idx="115">
                  <c:v>86.521000000000001</c:v>
                </c:pt>
                <c:pt idx="116">
                  <c:v>85.75</c:v>
                </c:pt>
                <c:pt idx="117">
                  <c:v>85.021000000000001</c:v>
                </c:pt>
                <c:pt idx="118">
                  <c:v>86.582999999999998</c:v>
                </c:pt>
                <c:pt idx="119">
                  <c:v>87.582999999999998</c:v>
                </c:pt>
                <c:pt idx="120">
                  <c:v>85.896000000000001</c:v>
                </c:pt>
                <c:pt idx="121">
                  <c:v>86.082999999999998</c:v>
                </c:pt>
                <c:pt idx="122">
                  <c:v>86</c:v>
                </c:pt>
                <c:pt idx="123">
                  <c:v>86.561999999999998</c:v>
                </c:pt>
                <c:pt idx="124">
                  <c:v>88.146000000000001</c:v>
                </c:pt>
                <c:pt idx="125">
                  <c:v>86.521000000000001</c:v>
                </c:pt>
                <c:pt idx="126">
                  <c:v>86.728999999999999</c:v>
                </c:pt>
                <c:pt idx="127">
                  <c:v>86.771000000000001</c:v>
                </c:pt>
                <c:pt idx="128">
                  <c:v>85.125</c:v>
                </c:pt>
                <c:pt idx="129">
                  <c:v>86.561999999999998</c:v>
                </c:pt>
                <c:pt idx="130">
                  <c:v>86.228999999999999</c:v>
                </c:pt>
                <c:pt idx="131">
                  <c:v>87.457999999999998</c:v>
                </c:pt>
                <c:pt idx="132">
                  <c:v>86.792000000000002</c:v>
                </c:pt>
                <c:pt idx="133">
                  <c:v>86.957999999999998</c:v>
                </c:pt>
                <c:pt idx="134">
                  <c:v>88.061999999999998</c:v>
                </c:pt>
                <c:pt idx="135">
                  <c:v>86.957999999999998</c:v>
                </c:pt>
                <c:pt idx="136">
                  <c:v>85.792000000000002</c:v>
                </c:pt>
                <c:pt idx="137">
                  <c:v>86.978999999999999</c:v>
                </c:pt>
                <c:pt idx="138">
                  <c:v>86.207999999999998</c:v>
                </c:pt>
                <c:pt idx="139">
                  <c:v>85.021000000000001</c:v>
                </c:pt>
                <c:pt idx="140">
                  <c:v>84.917000000000002</c:v>
                </c:pt>
                <c:pt idx="141">
                  <c:v>85.646000000000001</c:v>
                </c:pt>
                <c:pt idx="142">
                  <c:v>86.667000000000002</c:v>
                </c:pt>
                <c:pt idx="143">
                  <c:v>86.061999999999998</c:v>
                </c:pt>
                <c:pt idx="144">
                  <c:v>85.292000000000002</c:v>
                </c:pt>
                <c:pt idx="145">
                  <c:v>86.375</c:v>
                </c:pt>
                <c:pt idx="146">
                  <c:v>86.582999999999998</c:v>
                </c:pt>
                <c:pt idx="147">
                  <c:v>88.061999999999998</c:v>
                </c:pt>
                <c:pt idx="148">
                  <c:v>87.25</c:v>
                </c:pt>
                <c:pt idx="149">
                  <c:v>87.228999999999999</c:v>
                </c:pt>
                <c:pt idx="150">
                  <c:v>87.021000000000001</c:v>
                </c:pt>
                <c:pt idx="151">
                  <c:v>86.375</c:v>
                </c:pt>
                <c:pt idx="152">
                  <c:v>86.311999999999998</c:v>
                </c:pt>
                <c:pt idx="153">
                  <c:v>86.978999999999999</c:v>
                </c:pt>
                <c:pt idx="154">
                  <c:v>87.021000000000001</c:v>
                </c:pt>
                <c:pt idx="155">
                  <c:v>85.707999999999998</c:v>
                </c:pt>
                <c:pt idx="156">
                  <c:v>86.561999999999998</c:v>
                </c:pt>
                <c:pt idx="157">
                  <c:v>85.438000000000002</c:v>
                </c:pt>
                <c:pt idx="158">
                  <c:v>85.457999999999998</c:v>
                </c:pt>
                <c:pt idx="159">
                  <c:v>85.207999999999998</c:v>
                </c:pt>
                <c:pt idx="160">
                  <c:v>86.042000000000002</c:v>
                </c:pt>
                <c:pt idx="161">
                  <c:v>85.478999999999999</c:v>
                </c:pt>
                <c:pt idx="162">
                  <c:v>86.292000000000002</c:v>
                </c:pt>
                <c:pt idx="163">
                  <c:v>86.75</c:v>
                </c:pt>
                <c:pt idx="164">
                  <c:v>85.792000000000002</c:v>
                </c:pt>
                <c:pt idx="165">
                  <c:v>86.292000000000002</c:v>
                </c:pt>
                <c:pt idx="166">
                  <c:v>84.875</c:v>
                </c:pt>
                <c:pt idx="167">
                  <c:v>87.521000000000001</c:v>
                </c:pt>
                <c:pt idx="168">
                  <c:v>85.875</c:v>
                </c:pt>
                <c:pt idx="169">
                  <c:v>86.646000000000001</c:v>
                </c:pt>
                <c:pt idx="170">
                  <c:v>84.271000000000001</c:v>
                </c:pt>
                <c:pt idx="171">
                  <c:v>86.021000000000001</c:v>
                </c:pt>
                <c:pt idx="172">
                  <c:v>84.188000000000002</c:v>
                </c:pt>
                <c:pt idx="173">
                  <c:v>85.188000000000002</c:v>
                </c:pt>
                <c:pt idx="174">
                  <c:v>84.061999999999998</c:v>
                </c:pt>
                <c:pt idx="175">
                  <c:v>84.207999999999998</c:v>
                </c:pt>
                <c:pt idx="176">
                  <c:v>86.561999999999998</c:v>
                </c:pt>
                <c:pt idx="177">
                  <c:v>85.457999999999998</c:v>
                </c:pt>
                <c:pt idx="178">
                  <c:v>84.582999999999998</c:v>
                </c:pt>
                <c:pt idx="179">
                  <c:v>86</c:v>
                </c:pt>
                <c:pt idx="180">
                  <c:v>85.207999999999998</c:v>
                </c:pt>
                <c:pt idx="181">
                  <c:v>85.311999999999998</c:v>
                </c:pt>
                <c:pt idx="182">
                  <c:v>87.082999999999998</c:v>
                </c:pt>
                <c:pt idx="183">
                  <c:v>86.188000000000002</c:v>
                </c:pt>
                <c:pt idx="184">
                  <c:v>87.832999999999998</c:v>
                </c:pt>
                <c:pt idx="185">
                  <c:v>85.271000000000001</c:v>
                </c:pt>
                <c:pt idx="186">
                  <c:v>84.792000000000002</c:v>
                </c:pt>
                <c:pt idx="187">
                  <c:v>83.061999999999998</c:v>
                </c:pt>
                <c:pt idx="188">
                  <c:v>83.478999999999999</c:v>
                </c:pt>
                <c:pt idx="189">
                  <c:v>83.375</c:v>
                </c:pt>
                <c:pt idx="190">
                  <c:v>83.521000000000001</c:v>
                </c:pt>
                <c:pt idx="191">
                  <c:v>81.707999999999998</c:v>
                </c:pt>
                <c:pt idx="192">
                  <c:v>82.75</c:v>
                </c:pt>
                <c:pt idx="193">
                  <c:v>81.978999999999999</c:v>
                </c:pt>
                <c:pt idx="194">
                  <c:v>82.582999999999998</c:v>
                </c:pt>
                <c:pt idx="195">
                  <c:v>82.832999999999998</c:v>
                </c:pt>
                <c:pt idx="196">
                  <c:v>82.832999999999998</c:v>
                </c:pt>
                <c:pt idx="197">
                  <c:v>81.457999999999998</c:v>
                </c:pt>
                <c:pt idx="198">
                  <c:v>82.271000000000001</c:v>
                </c:pt>
                <c:pt idx="199">
                  <c:v>81.353999999999999</c:v>
                </c:pt>
                <c:pt idx="200">
                  <c:v>81.021000000000001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88.852443427768478</c:v>
                </c:pt>
                <c:pt idx="1">
                  <c:v>89.085035407696651</c:v>
                </c:pt>
                <c:pt idx="2">
                  <c:v>89.31606011277114</c:v>
                </c:pt>
                <c:pt idx="3">
                  <c:v>89.545325477352137</c:v>
                </c:pt>
                <c:pt idx="4">
                  <c:v>89.772619149791069</c:v>
                </c:pt>
                <c:pt idx="5">
                  <c:v>89.997706824298163</c:v>
                </c:pt>
                <c:pt idx="6">
                  <c:v>90.220330530950847</c:v>
                </c:pt>
                <c:pt idx="7">
                  <c:v>90.440206909133963</c:v>
                </c:pt>
                <c:pt idx="8">
                  <c:v>90.657025499154756</c:v>
                </c:pt>
                <c:pt idx="9">
                  <c:v>90.870447099434912</c:v>
                </c:pt>
                <c:pt idx="10">
                  <c:v>91.080102253956824</c:v>
                </c:pt>
                <c:pt idx="11">
                  <c:v>91.285589958659941</c:v>
                </c:pt>
                <c:pt idx="12">
                  <c:v>91.486476709393756</c:v>
                </c:pt>
                <c:pt idx="13">
                  <c:v>91.682296062460566</c:v>
                </c:pt>
                <c:pt idx="14">
                  <c:v>91.872548948333915</c:v>
                </c:pt>
                <c:pt idx="15">
                  <c:v>92.056705079086825</c:v>
                </c:pt>
                <c:pt idx="16">
                  <c:v>92.234205933014962</c:v>
                </c:pt>
                <c:pt idx="17">
                  <c:v>92.404470002526381</c:v>
                </c:pt>
                <c:pt idx="18">
                  <c:v>92.566901274696335</c:v>
                </c:pt>
                <c:pt idx="19">
                  <c:v>92.720902303524724</c:v>
                </c:pt>
                <c:pt idx="20">
                  <c:v>92.865893758062768</c:v>
                </c:pt>
                <c:pt idx="21">
                  <c:v>93.001343021746493</c:v>
                </c:pt>
                <c:pt idx="22">
                  <c:v>93.126805303252141</c:v>
                </c:pt>
                <c:pt idx="23">
                  <c:v>93.241981816198489</c:v>
                </c:pt>
                <c:pt idx="24">
                  <c:v>93.346800892875493</c:v>
                </c:pt>
                <c:pt idx="25">
                  <c:v>93.441529382030026</c:v>
                </c:pt>
                <c:pt idx="26">
                  <c:v>93.52692325968701</c:v>
                </c:pt>
                <c:pt idx="27">
                  <c:v>93.604427904663282</c:v>
                </c:pt>
                <c:pt idx="28">
                  <c:v>93.676439720744185</c:v>
                </c:pt>
                <c:pt idx="29">
                  <c:v>93.74664138916971</c:v>
                </c:pt>
                <c:pt idx="30">
                  <c:v>93.820422566008972</c:v>
                </c:pt>
                <c:pt idx="31">
                  <c:v>93.905395760748462</c:v>
                </c:pt>
                <c:pt idx="32">
                  <c:v>94.012012841675272</c:v>
                </c:pt>
                <c:pt idx="33">
                  <c:v>94.15428050211041</c:v>
                </c:pt>
                <c:pt idx="34">
                  <c:v>94.350562568325259</c:v>
                </c:pt>
                <c:pt idx="35">
                  <c:v>94.624442926384134</c:v>
                </c:pt>
                <c:pt idx="36">
                  <c:v>95.005605145536535</c:v>
                </c:pt>
                <c:pt idx="37">
                  <c:v>95.530664159454659</c:v>
                </c:pt>
                <c:pt idx="38">
                  <c:v>96.243862886994819</c:v>
                </c:pt>
                <c:pt idx="39">
                  <c:v>97.197524462591517</c:v>
                </c:pt>
                <c:pt idx="40">
                  <c:v>98.452131632447148</c:v>
                </c:pt>
                <c:pt idx="41">
                  <c:v>100.07589238257154</c:v>
                </c:pt>
                <c:pt idx="42">
                  <c:v>102.14364896665055</c:v>
                </c:pt>
                <c:pt idx="43">
                  <c:v>104.73500018306059</c:v>
                </c:pt>
                <c:pt idx="44">
                  <c:v>107.93153743399259</c:v>
                </c:pt>
                <c:pt idx="45">
                  <c:v>111.81314592130897</c:v>
                </c:pt>
                <c:pt idx="46">
                  <c:v>116.45339325760284</c:v>
                </c:pt>
                <c:pt idx="47">
                  <c:v>121.91411525684909</c:v>
                </c:pt>
                <c:pt idx="48">
                  <c:v>128.23940273514322</c:v>
                </c:pt>
                <c:pt idx="49">
                  <c:v>135.44926963951895</c:v>
                </c:pt>
                <c:pt idx="50">
                  <c:v>143.53328485094664</c:v>
                </c:pt>
                <c:pt idx="51">
                  <c:v>152.4442541886778</c:v>
                </c:pt>
                <c:pt idx="52">
                  <c:v>162.09142414116195</c:v>
                </c:pt>
                <c:pt idx="53">
                  <c:v>172.33137918697628</c:v>
                </c:pt>
                <c:pt idx="54">
                  <c:v>182.95282645055048</c:v>
                </c:pt>
                <c:pt idx="55">
                  <c:v>193.64981099542823</c:v>
                </c:pt>
                <c:pt idx="56">
                  <c:v>203.97942604163666</c:v>
                </c:pt>
                <c:pt idx="57">
                  <c:v>213.30911301704361</c:v>
                </c:pt>
                <c:pt idx="58">
                  <c:v>220.77759077117324</c:v>
                </c:pt>
                <c:pt idx="59">
                  <c:v>225.31624495320401</c:v>
                </c:pt>
                <c:pt idx="60">
                  <c:v>225.78559234888007</c:v>
                </c:pt>
                <c:pt idx="61">
                  <c:v>221.25012543791374</c:v>
                </c:pt>
                <c:pt idx="62">
                  <c:v>211.33808708670739</c:v>
                </c:pt>
                <c:pt idx="63">
                  <c:v>196.54469964470053</c:v>
                </c:pt>
                <c:pt idx="64">
                  <c:v>178.30554386444655</c:v>
                </c:pt>
                <c:pt idx="65">
                  <c:v>158.74238441692972</c:v>
                </c:pt>
                <c:pt idx="66">
                  <c:v>140.14470602293875</c:v>
                </c:pt>
                <c:pt idx="67">
                  <c:v>124.39786136889714</c:v>
                </c:pt>
                <c:pt idx="68">
                  <c:v>112.59880455498423</c:v>
                </c:pt>
                <c:pt idx="69">
                  <c:v>104.99076612130669</c:v>
                </c:pt>
                <c:pt idx="70">
                  <c:v>101.17829701568685</c:v>
                </c:pt>
                <c:pt idx="71">
                  <c:v>100.46635070010015</c:v>
                </c:pt>
                <c:pt idx="72">
                  <c:v>102.15869699796775</c:v>
                </c:pt>
                <c:pt idx="73">
                  <c:v>105.72521040846435</c:v>
                </c:pt>
                <c:pt idx="74">
                  <c:v>110.83579398871456</c:v>
                </c:pt>
                <c:pt idx="75">
                  <c:v>117.30968887841148</c:v>
                </c:pt>
                <c:pt idx="76">
                  <c:v>125.03402746246435</c:v>
                </c:pt>
                <c:pt idx="77">
                  <c:v>133.88443775633948</c:v>
                </c:pt>
                <c:pt idx="78">
                  <c:v>143.65591455511685</c:v>
                </c:pt>
                <c:pt idx="79">
                  <c:v>153.99678762468142</c:v>
                </c:pt>
                <c:pt idx="80">
                  <c:v>164.33781468915595</c:v>
                </c:pt>
                <c:pt idx="81">
                  <c:v>173.82588174434238</c:v>
                </c:pt>
                <c:pt idx="82">
                  <c:v>181.30599343961532</c:v>
                </c:pt>
                <c:pt idx="83">
                  <c:v>185.42656662976935</c:v>
                </c:pt>
                <c:pt idx="84">
                  <c:v>184.92978091506876</c:v>
                </c:pt>
                <c:pt idx="85">
                  <c:v>179.09646603715117</c:v>
                </c:pt>
                <c:pt idx="86">
                  <c:v>168.17193864184506</c:v>
                </c:pt>
                <c:pt idx="87">
                  <c:v>153.51531727564063</c:v>
                </c:pt>
                <c:pt idx="88">
                  <c:v>137.3038836746008</c:v>
                </c:pt>
                <c:pt idx="89">
                  <c:v>121.87313738170184</c:v>
                </c:pt>
                <c:pt idx="90">
                  <c:v>109.00863674290594</c:v>
                </c:pt>
                <c:pt idx="91">
                  <c:v>99.534609513288842</c:v>
                </c:pt>
                <c:pt idx="92">
                  <c:v>93.342580926827708</c:v>
                </c:pt>
                <c:pt idx="93">
                  <c:v>89.740024963616165</c:v>
                </c:pt>
                <c:pt idx="94">
                  <c:v>87.868861889473621</c:v>
                </c:pt>
                <c:pt idx="95">
                  <c:v>86.997276375607839</c:v>
                </c:pt>
                <c:pt idx="96">
                  <c:v>86.629302292901315</c:v>
                </c:pt>
                <c:pt idx="97">
                  <c:v>86.484357943382179</c:v>
                </c:pt>
                <c:pt idx="98">
                  <c:v>86.426823671309364</c:v>
                </c:pt>
                <c:pt idx="99">
                  <c:v>86.399950015691829</c:v>
                </c:pt>
                <c:pt idx="100">
                  <c:v>86.382997361675478</c:v>
                </c:pt>
                <c:pt idx="101">
                  <c:v>86.369293091548343</c:v>
                </c:pt>
                <c:pt idx="102">
                  <c:v>86.35692367725693</c:v>
                </c:pt>
                <c:pt idx="103">
                  <c:v>86.345386170595134</c:v>
                </c:pt>
                <c:pt idx="104">
                  <c:v>86.334555514251747</c:v>
                </c:pt>
                <c:pt idx="105">
                  <c:v>86.32441443132474</c:v>
                </c:pt>
                <c:pt idx="106">
                  <c:v>86.315001863801172</c:v>
                </c:pt>
                <c:pt idx="107">
                  <c:v>86.306419857754591</c:v>
                </c:pt>
                <c:pt idx="108">
                  <c:v>86.298858865370377</c:v>
                </c:pt>
                <c:pt idx="109">
                  <c:v>86.292632138371829</c:v>
                </c:pt>
                <c:pt idx="110">
                  <c:v>86.288214816693355</c:v>
                </c:pt>
                <c:pt idx="111">
                  <c:v>86.286281259060388</c:v>
                </c:pt>
                <c:pt idx="112">
                  <c:v>86.287730028715544</c:v>
                </c:pt>
                <c:pt idx="113">
                  <c:v>86.29368137430248</c:v>
                </c:pt>
                <c:pt idx="114">
                  <c:v>86.305428125518588</c:v>
                </c:pt>
                <c:pt idx="115">
                  <c:v>86.324318482895123</c:v>
                </c:pt>
                <c:pt idx="116">
                  <c:v>86.351548754740563</c:v>
                </c:pt>
                <c:pt idx="117">
                  <c:v>86.387847113447549</c:v>
                </c:pt>
                <c:pt idx="118">
                  <c:v>86.433041677169271</c:v>
                </c:pt>
                <c:pt idx="119">
                  <c:v>86.485541470068767</c:v>
                </c:pt>
                <c:pt idx="120">
                  <c:v>86.541834824729136</c:v>
                </c:pt>
                <c:pt idx="121">
                  <c:v>86.596226031049312</c:v>
                </c:pt>
                <c:pt idx="122">
                  <c:v>86.641132644827039</c:v>
                </c:pt>
                <c:pt idx="123">
                  <c:v>86.668231967371753</c:v>
                </c:pt>
                <c:pt idx="124">
                  <c:v>86.670457024668792</c:v>
                </c:pt>
                <c:pt idx="125">
                  <c:v>86.644329576164552</c:v>
                </c:pt>
                <c:pt idx="126">
                  <c:v>86.591658160918172</c:v>
                </c:pt>
                <c:pt idx="127">
                  <c:v>86.519628312068392</c:v>
                </c:pt>
                <c:pt idx="128">
                  <c:v>86.438959629444469</c:v>
                </c:pt>
                <c:pt idx="129">
                  <c:v>86.360799592494274</c:v>
                </c:pt>
                <c:pt idx="130">
                  <c:v>86.293711375119656</c:v>
                </c:pt>
                <c:pt idx="131">
                  <c:v>86.242000167666916</c:v>
                </c:pt>
                <c:pt idx="132">
                  <c:v>86.20580890211906</c:v>
                </c:pt>
                <c:pt idx="133">
                  <c:v>86.182497149704616</c:v>
                </c:pt>
                <c:pt idx="134">
                  <c:v>86.168374429331024</c:v>
                </c:pt>
                <c:pt idx="135">
                  <c:v>86.160023635014809</c:v>
                </c:pt>
                <c:pt idx="136">
                  <c:v>86.154928577169201</c:v>
                </c:pt>
                <c:pt idx="137">
                  <c:v>86.151531012033317</c:v>
                </c:pt>
                <c:pt idx="138">
                  <c:v>86.149003060690234</c:v>
                </c:pt>
                <c:pt idx="139">
                  <c:v>86.146974658278012</c:v>
                </c:pt>
                <c:pt idx="140">
                  <c:v>86.145337684898536</c:v>
                </c:pt>
                <c:pt idx="141">
                  <c:v>86.144157015456727</c:v>
                </c:pt>
                <c:pt idx="142">
                  <c:v>86.143679052690899</c:v>
                </c:pt>
                <c:pt idx="143">
                  <c:v>86.144419299629774</c:v>
                </c:pt>
                <c:pt idx="144">
                  <c:v>86.147300616475221</c:v>
                </c:pt>
                <c:pt idx="145">
                  <c:v>86.153782151432679</c:v>
                </c:pt>
                <c:pt idx="146">
                  <c:v>86.165867132412799</c:v>
                </c:pt>
                <c:pt idx="147">
                  <c:v>86.185838152502583</c:v>
                </c:pt>
                <c:pt idx="148">
                  <c:v>86.215600374607575</c:v>
                </c:pt>
                <c:pt idx="149">
                  <c:v>86.255668492970784</c:v>
                </c:pt>
                <c:pt idx="150">
                  <c:v>86.3040965359193</c:v>
                </c:pt>
                <c:pt idx="151">
                  <c:v>86.355891034853059</c:v>
                </c:pt>
                <c:pt idx="152">
                  <c:v>86.403461420322017</c:v>
                </c:pt>
                <c:pt idx="153">
                  <c:v>86.438307512800293</c:v>
                </c:pt>
                <c:pt idx="154">
                  <c:v>86.453515325512228</c:v>
                </c:pt>
                <c:pt idx="155">
                  <c:v>86.446077796392345</c:v>
                </c:pt>
                <c:pt idx="156">
                  <c:v>86.417976467111515</c:v>
                </c:pt>
                <c:pt idx="157">
                  <c:v>86.375490553557427</c:v>
                </c:pt>
                <c:pt idx="158">
                  <c:v>86.327060439992763</c:v>
                </c:pt>
                <c:pt idx="159">
                  <c:v>86.280698816269009</c:v>
                </c:pt>
                <c:pt idx="160">
                  <c:v>86.242027943903281</c:v>
                </c:pt>
                <c:pt idx="161">
                  <c:v>86.213545887095066</c:v>
                </c:pt>
                <c:pt idx="162">
                  <c:v>86.19505378097432</c:v>
                </c:pt>
                <c:pt idx="163">
                  <c:v>86.184717330512356</c:v>
                </c:pt>
                <c:pt idx="164">
                  <c:v>86.180165370018827</c:v>
                </c:pt>
                <c:pt idx="165">
                  <c:v>86.179248991138152</c:v>
                </c:pt>
                <c:pt idx="166">
                  <c:v>86.180376034871543</c:v>
                </c:pt>
                <c:pt idx="167">
                  <c:v>86.182529955784389</c:v>
                </c:pt>
                <c:pt idx="168">
                  <c:v>86.185136452228889</c:v>
                </c:pt>
                <c:pt idx="169">
                  <c:v>86.187903046793963</c:v>
                </c:pt>
                <c:pt idx="170">
                  <c:v>86.19069278378889</c:v>
                </c:pt>
                <c:pt idx="171">
                  <c:v>86.193444857207851</c:v>
                </c:pt>
                <c:pt idx="172">
                  <c:v>86.196132253124787</c:v>
                </c:pt>
                <c:pt idx="173">
                  <c:v>86.198741986341915</c:v>
                </c:pt>
                <c:pt idx="174">
                  <c:v>86.201266885763246</c:v>
                </c:pt>
                <c:pt idx="175">
                  <c:v>86.203702491183392</c:v>
                </c:pt>
                <c:pt idx="176">
                  <c:v>86.206045943793427</c:v>
                </c:pt>
                <c:pt idx="177">
                  <c:v>86.208295569335633</c:v>
                </c:pt>
                <c:pt idx="178">
                  <c:v>86.210450677725277</c:v>
                </c:pt>
                <c:pt idx="179">
                  <c:v>86.212511425309287</c:v>
                </c:pt>
                <c:pt idx="180">
                  <c:v>86.214478696300773</c:v>
                </c:pt>
                <c:pt idx="181">
                  <c:v>86.216353993236737</c:v>
                </c:pt>
                <c:pt idx="182">
                  <c:v>86.218139335033143</c:v>
                </c:pt>
                <c:pt idx="183">
                  <c:v>86.219837163011348</c:v>
                </c:pt>
                <c:pt idx="184">
                  <c:v>86.221450255359215</c:v>
                </c:pt>
                <c:pt idx="185">
                  <c:v>86.222981650246481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88.852443421676313</c:v>
                </c:pt>
                <c:pt idx="1">
                  <c:v>89.085035394882226</c:v>
                </c:pt>
                <c:pt idx="2">
                  <c:v>89.316060086129696</c:v>
                </c:pt>
                <c:pt idx="3">
                  <c:v>89.545325422606808</c:v>
                </c:pt>
                <c:pt idx="4">
                  <c:v>89.772619038600737</c:v>
                </c:pt>
                <c:pt idx="5">
                  <c:v>89.997706601086165</c:v>
                </c:pt>
                <c:pt idx="6">
                  <c:v>90.220330088057949</c:v>
                </c:pt>
                <c:pt idx="7">
                  <c:v>90.440206040552553</c:v>
                </c:pt>
                <c:pt idx="8">
                  <c:v>90.657023815500239</c:v>
                </c:pt>
                <c:pt idx="9">
                  <c:v>90.870443873719339</c:v>
                </c:pt>
                <c:pt idx="10">
                  <c:v>91.080096145524053</c:v>
                </c:pt>
                <c:pt idx="11">
                  <c:v>91.285578525555678</c:v>
                </c:pt>
                <c:pt idx="12">
                  <c:v>91.486455558478397</c:v>
                </c:pt>
                <c:pt idx="13">
                  <c:v>91.682257387951594</c:v>
                </c:pt>
                <c:pt idx="14">
                  <c:v>91.872479052532739</c:v>
                </c:pt>
                <c:pt idx="15">
                  <c:v>92.056580223493114</c:v>
                </c:pt>
                <c:pt idx="16">
                  <c:v>92.2339854903976</c:v>
                </c:pt>
                <c:pt idx="17">
                  <c:v>92.404085309997981</c:v>
                </c:pt>
                <c:pt idx="18">
                  <c:v>92.566237741612298</c:v>
                </c:pt>
                <c:pt idx="19">
                  <c:v>92.719771096612675</c:v>
                </c:pt>
                <c:pt idx="20">
                  <c:v>92.863987629644214</c:v>
                </c:pt>
                <c:pt idx="21">
                  <c:v>92.998168393322658</c:v>
                </c:pt>
                <c:pt idx="22">
                  <c:v>93.121579364899816</c:v>
                </c:pt>
                <c:pt idx="23">
                  <c:v>93.233478931263107</c:v>
                </c:pt>
                <c:pt idx="24">
                  <c:v>93.333126786323206</c:v>
                </c:pt>
                <c:pt idx="25">
                  <c:v>93.419794251372011</c:v>
                </c:pt>
                <c:pt idx="26">
                  <c:v>93.492775973951183</c:v>
                </c:pt>
                <c:pt idx="27">
                  <c:v>93.551402894564035</c:v>
                </c:pt>
                <c:pt idx="28">
                  <c:v>93.595056294625053</c:v>
                </c:pt>
                <c:pt idx="29">
                  <c:v>93.623182656067044</c:v>
                </c:pt>
                <c:pt idx="30">
                  <c:v>93.635308977054962</c:v>
                </c:pt>
                <c:pt idx="31">
                  <c:v>93.631058104703726</c:v>
                </c:pt>
                <c:pt idx="32">
                  <c:v>93.610163571137463</c:v>
                </c:pt>
                <c:pt idx="33">
                  <c:v>93.572483361045755</c:v>
                </c:pt>
                <c:pt idx="34">
                  <c:v>93.518012004652192</c:v>
                </c:pt>
                <c:pt idx="35">
                  <c:v>93.446890386701853</c:v>
                </c:pt>
                <c:pt idx="36">
                  <c:v>93.359412695176786</c:v>
                </c:pt>
                <c:pt idx="37">
                  <c:v>93.256030006036994</c:v>
                </c:pt>
                <c:pt idx="38">
                  <c:v>93.137350112214904</c:v>
                </c:pt>
                <c:pt idx="39">
                  <c:v>93.004133352498357</c:v>
                </c:pt>
                <c:pt idx="40">
                  <c:v>92.857284371124663</c:v>
                </c:pt>
                <c:pt idx="41">
                  <c:v>92.6978399307405</c:v>
                </c:pt>
                <c:pt idx="42">
                  <c:v>92.526953096198795</c:v>
                </c:pt>
                <c:pt idx="43">
                  <c:v>92.345874289594619</c:v>
                </c:pt>
                <c:pt idx="44">
                  <c:v>92.155929873529786</c:v>
                </c:pt>
                <c:pt idx="45">
                  <c:v>91.958499037408245</c:v>
                </c:pt>
                <c:pt idx="46">
                  <c:v>91.754989831639136</c:v>
                </c:pt>
                <c:pt idx="47">
                  <c:v>91.54681521244639</c:v>
                </c:pt>
                <c:pt idx="48">
                  <c:v>91.335369925902327</c:v>
                </c:pt>
                <c:pt idx="49">
                  <c:v>91.122008978804928</c:v>
                </c:pt>
                <c:pt idx="50">
                  <c:v>90.908028324942933</c:v>
                </c:pt>
                <c:pt idx="51">
                  <c:v>90.694648249605706</c:v>
                </c:pt>
                <c:pt idx="52">
                  <c:v>90.482999775583096</c:v>
                </c:pt>
                <c:pt idx="53">
                  <c:v>90.274114252839595</c:v>
                </c:pt>
                <c:pt idx="54">
                  <c:v>90.068916142605673</c:v>
                </c:pt>
                <c:pt idx="55">
                  <c:v>89.868218873577135</c:v>
                </c:pt>
                <c:pt idx="56">
                  <c:v>89.672723539252488</c:v>
                </c:pt>
                <c:pt idx="57">
                  <c:v>89.48302012430301</c:v>
                </c:pt>
                <c:pt idx="58">
                  <c:v>89.299590894763739</c:v>
                </c:pt>
                <c:pt idx="59">
                  <c:v>89.122815560091425</c:v>
                </c:pt>
                <c:pt idx="60">
                  <c:v>88.952977811508717</c:v>
                </c:pt>
                <c:pt idx="61">
                  <c:v>88.790272856329253</c:v>
                </c:pt>
                <c:pt idx="62">
                  <c:v>88.634815597513779</c:v>
                </c:pt>
                <c:pt idx="63">
                  <c:v>88.486649146984533</c:v>
                </c:pt>
                <c:pt idx="64">
                  <c:v>88.345753406067971</c:v>
                </c:pt>
                <c:pt idx="65">
                  <c:v>88.212053493304325</c:v>
                </c:pt>
                <c:pt idx="66">
                  <c:v>88.08542784594114</c:v>
                </c:pt>
                <c:pt idx="67">
                  <c:v>87.965715864638895</c:v>
                </c:pt>
                <c:pt idx="68">
                  <c:v>87.852725009864486</c:v>
                </c:pt>
                <c:pt idx="69">
                  <c:v>87.746237292339117</c:v>
                </c:pt>
                <c:pt idx="70">
                  <c:v>87.646015128420473</c:v>
                </c:pt>
                <c:pt idx="71">
                  <c:v>87.551806554495641</c:v>
                </c:pt>
                <c:pt idx="72">
                  <c:v>87.46334981265467</c:v>
                </c:pt>
                <c:pt idx="73">
                  <c:v>87.380377333587347</c:v>
                </c:pt>
                <c:pt idx="74">
                  <c:v>87.302619152377417</c:v>
                </c:pt>
                <c:pt idx="75">
                  <c:v>87.2298057992612</c:v>
                </c:pt>
                <c:pt idx="76">
                  <c:v>87.161670711072091</c:v>
                </c:pt>
                <c:pt idx="77">
                  <c:v>87.097952210560891</c:v>
                </c:pt>
                <c:pt idx="78">
                  <c:v>87.038395100568508</c:v>
                </c:pt>
                <c:pt idx="79">
                  <c:v>86.982751918559899</c:v>
                </c:pt>
                <c:pt idx="80">
                  <c:v>86.930783894678228</c:v>
                </c:pt>
                <c:pt idx="81">
                  <c:v>86.882261653542372</c:v>
                </c:pt>
                <c:pt idx="82">
                  <c:v>86.836965696731525</c:v>
                </c:pt>
                <c:pt idx="83">
                  <c:v>86.794686699467007</c:v>
                </c:pt>
                <c:pt idx="84">
                  <c:v>86.755225651551896</c:v>
                </c:pt>
                <c:pt idx="85">
                  <c:v>86.718393869271836</c:v>
                </c:pt>
                <c:pt idx="86">
                  <c:v>86.684012901763595</c:v>
                </c:pt>
                <c:pt idx="87">
                  <c:v>86.65191435237324</c:v>
                </c:pt>
                <c:pt idx="88">
                  <c:v>86.621939632775067</c:v>
                </c:pt>
                <c:pt idx="89">
                  <c:v>86.593939665126157</c:v>
                </c:pt>
                <c:pt idx="90">
                  <c:v>86.567774545282347</c:v>
                </c:pt>
                <c:pt idx="91">
                  <c:v>86.543313178100931</c:v>
                </c:pt>
                <c:pt idx="92">
                  <c:v>86.520432894086468</c:v>
                </c:pt>
                <c:pt idx="93">
                  <c:v>86.499019055085583</c:v>
                </c:pt>
                <c:pt idx="94">
                  <c:v>86.478964655387173</c:v>
                </c:pt>
                <c:pt idx="95">
                  <c:v>86.460169923417013</c:v>
                </c:pt>
                <c:pt idx="96">
                  <c:v>86.442541928212307</c:v>
                </c:pt>
                <c:pt idx="97">
                  <c:v>86.425994194005611</c:v>
                </c:pt>
                <c:pt idx="98">
                  <c:v>86.410446325519956</c:v>
                </c:pt>
                <c:pt idx="99">
                  <c:v>86.395823645963844</c:v>
                </c:pt>
                <c:pt idx="100">
                  <c:v>86.382056849201007</c:v>
                </c:pt>
                <c:pt idx="101">
                  <c:v>86.369081667142282</c:v>
                </c:pt>
                <c:pt idx="102">
                  <c:v>86.356838553054132</c:v>
                </c:pt>
                <c:pt idx="103">
                  <c:v>86.345272381188934</c:v>
                </c:pt>
                <c:pt idx="104">
                  <c:v>86.33433216290787</c:v>
                </c:pt>
                <c:pt idx="105">
                  <c:v>86.323970779279378</c:v>
                </c:pt>
                <c:pt idx="106">
                  <c:v>86.314144729986694</c:v>
                </c:pt>
                <c:pt idx="107">
                  <c:v>86.304813898261443</c:v>
                </c:pt>
                <c:pt idx="108">
                  <c:v>86.295941331471056</c:v>
                </c:pt>
                <c:pt idx="109">
                  <c:v>86.287493036920324</c:v>
                </c:pt>
                <c:pt idx="110">
                  <c:v>86.279437792376953</c:v>
                </c:pt>
                <c:pt idx="111">
                  <c:v>86.271746970796542</c:v>
                </c:pt>
                <c:pt idx="112">
                  <c:v>86.264394378695101</c:v>
                </c:pt>
                <c:pt idx="113">
                  <c:v>86.257356107600387</c:v>
                </c:pt>
                <c:pt idx="114">
                  <c:v>86.250610397999239</c:v>
                </c:pt>
                <c:pt idx="115">
                  <c:v>86.244137515185628</c:v>
                </c:pt>
                <c:pt idx="116">
                  <c:v>86.237919636402125</c:v>
                </c:pt>
                <c:pt idx="117">
                  <c:v>86.231940748652022</c:v>
                </c:pt>
                <c:pt idx="118">
                  <c:v>86.226186556538295</c:v>
                </c:pt>
                <c:pt idx="119">
                  <c:v>86.220644399457584</c:v>
                </c:pt>
                <c:pt idx="120">
                  <c:v>86.215303177440546</c:v>
                </c:pt>
                <c:pt idx="121">
                  <c:v>86.210153284880406</c:v>
                </c:pt>
                <c:pt idx="122">
                  <c:v>86.205186551330797</c:v>
                </c:pt>
                <c:pt idx="123">
                  <c:v>86.200396188477754</c:v>
                </c:pt>
                <c:pt idx="124">
                  <c:v>86.195776742299472</c:v>
                </c:pt>
                <c:pt idx="125">
                  <c:v>86.191324049320826</c:v>
                </c:pt>
                <c:pt idx="126">
                  <c:v>86.18703519574818</c:v>
                </c:pt>
                <c:pt idx="127">
                  <c:v>86.182908478133726</c:v>
                </c:pt>
                <c:pt idx="128">
                  <c:v>86.178943364074257</c:v>
                </c:pt>
                <c:pt idx="129">
                  <c:v>86.175140451297125</c:v>
                </c:pt>
                <c:pt idx="130">
                  <c:v>86.171501423336665</c:v>
                </c:pt>
                <c:pt idx="131">
                  <c:v>86.168028999866621</c:v>
                </c:pt>
                <c:pt idx="132">
                  <c:v>86.164726879637868</c:v>
                </c:pt>
                <c:pt idx="133">
                  <c:v>86.16159967389514</c:v>
                </c:pt>
                <c:pt idx="134">
                  <c:v>86.158652828126662</c:v>
                </c:pt>
                <c:pt idx="135">
                  <c:v>86.155892530058409</c:v>
                </c:pt>
                <c:pt idx="136">
                  <c:v>86.153325601962138</c:v>
                </c:pt>
                <c:pt idx="137">
                  <c:v>86.150959375625831</c:v>
                </c:pt>
                <c:pt idx="138">
                  <c:v>86.148801548758925</c:v>
                </c:pt>
                <c:pt idx="139">
                  <c:v>86.14686002218636</c:v>
                </c:pt>
                <c:pt idx="140">
                  <c:v>86.145142717939564</c:v>
                </c:pt>
                <c:pt idx="141">
                  <c:v>86.143657379272796</c:v>
                </c:pt>
                <c:pt idx="142">
                  <c:v>86.142411354708699</c:v>
                </c:pt>
                <c:pt idx="143">
                  <c:v>86.141411369411998</c:v>
                </c:pt>
                <c:pt idx="144">
                  <c:v>86.140663288452856</c:v>
                </c:pt>
                <c:pt idx="145">
                  <c:v>86.140171877780304</c:v>
                </c:pt>
                <c:pt idx="146">
                  <c:v>86.13994056988868</c:v>
                </c:pt>
                <c:pt idx="147">
                  <c:v>86.139971242120055</c:v>
                </c:pt>
                <c:pt idx="148">
                  <c:v>86.140264016196952</c:v>
                </c:pt>
                <c:pt idx="149">
                  <c:v>86.14081708781049</c:v>
                </c:pt>
                <c:pt idx="150">
                  <c:v>86.141626594815449</c:v>
                </c:pt>
                <c:pt idx="151">
                  <c:v>86.142686531748254</c:v>
                </c:pt>
                <c:pt idx="152">
                  <c:v>86.143988716969744</c:v>
                </c:pt>
                <c:pt idx="153">
                  <c:v>86.145522816786709</c:v>
                </c:pt>
                <c:pt idx="154">
                  <c:v>86.147276428512669</c:v>
                </c:pt>
                <c:pt idx="155">
                  <c:v>86.149235221739389</c:v>
                </c:pt>
                <c:pt idx="156">
                  <c:v>86.151383134293582</c:v>
                </c:pt>
                <c:pt idx="157">
                  <c:v>86.153702616655323</c:v>
                </c:pt>
                <c:pt idx="158">
                  <c:v>86.156174916229531</c:v>
                </c:pt>
                <c:pt idx="159">
                  <c:v>86.158780390977739</c:v>
                </c:pt>
                <c:pt idx="160">
                  <c:v>86.16149884067687</c:v>
                </c:pt>
                <c:pt idx="161">
                  <c:v>86.164309843560417</c:v>
                </c:pt>
                <c:pt idx="162">
                  <c:v>86.167193086330911</c:v>
                </c:pt>
                <c:pt idx="163">
                  <c:v>86.170128676456997</c:v>
                </c:pt>
                <c:pt idx="164">
                  <c:v>86.173097427177922</c:v>
                </c:pt>
                <c:pt idx="165">
                  <c:v>86.176081107575129</c:v>
                </c:pt>
                <c:pt idx="166">
                  <c:v>86.179062652264193</c:v>
                </c:pt>
                <c:pt idx="167">
                  <c:v>86.182026327529002</c:v>
                </c:pt>
                <c:pt idx="168">
                  <c:v>86.184957852904247</c:v>
                </c:pt>
                <c:pt idx="169">
                  <c:v>86.187844479174956</c:v>
                </c:pt>
                <c:pt idx="170">
                  <c:v>86.190675025410343</c:v>
                </c:pt>
                <c:pt idx="171">
                  <c:v>86.193439878924409</c:v>
                </c:pt>
                <c:pt idx="172">
                  <c:v>86.196130962941112</c:v>
                </c:pt>
                <c:pt idx="173">
                  <c:v>86.198741677250879</c:v>
                </c:pt>
                <c:pt idx="174">
                  <c:v>86.201266817316366</c:v>
                </c:pt>
                <c:pt idx="175">
                  <c:v>86.20370247717382</c:v>
                </c:pt>
                <c:pt idx="176">
                  <c:v>86.206045941143259</c:v>
                </c:pt>
                <c:pt idx="177">
                  <c:v>86.208295568872316</c:v>
                </c:pt>
                <c:pt idx="178">
                  <c:v>86.210450677650428</c:v>
                </c:pt>
                <c:pt idx="179">
                  <c:v>86.212511425298118</c:v>
                </c:pt>
                <c:pt idx="180">
                  <c:v>86.214478696299238</c:v>
                </c:pt>
                <c:pt idx="181">
                  <c:v>86.216353993236538</c:v>
                </c:pt>
                <c:pt idx="182">
                  <c:v>86.218139335033115</c:v>
                </c:pt>
                <c:pt idx="183">
                  <c:v>86.219837163011348</c:v>
                </c:pt>
                <c:pt idx="184">
                  <c:v>86.221450255359215</c:v>
                </c:pt>
                <c:pt idx="185">
                  <c:v>86.222981650246481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92.5</c:v>
                </c:pt>
                <c:pt idx="1">
                  <c:v>90.846000000000004</c:v>
                </c:pt>
                <c:pt idx="2">
                  <c:v>91.730999999999995</c:v>
                </c:pt>
                <c:pt idx="3">
                  <c:v>91.037999999999997</c:v>
                </c:pt>
                <c:pt idx="4">
                  <c:v>91.191999999999993</c:v>
                </c:pt>
                <c:pt idx="5">
                  <c:v>91.576999999999998</c:v>
                </c:pt>
                <c:pt idx="6">
                  <c:v>91.826999999999998</c:v>
                </c:pt>
                <c:pt idx="7">
                  <c:v>91.191999999999993</c:v>
                </c:pt>
                <c:pt idx="8">
                  <c:v>91.596000000000004</c:v>
                </c:pt>
                <c:pt idx="9">
                  <c:v>91.076999999999998</c:v>
                </c:pt>
                <c:pt idx="10">
                  <c:v>91.019000000000005</c:v>
                </c:pt>
                <c:pt idx="11">
                  <c:v>90.826999999999998</c:v>
                </c:pt>
                <c:pt idx="12">
                  <c:v>93.058000000000007</c:v>
                </c:pt>
                <c:pt idx="13">
                  <c:v>92.096000000000004</c:v>
                </c:pt>
                <c:pt idx="14">
                  <c:v>91.691999999999993</c:v>
                </c:pt>
                <c:pt idx="15">
                  <c:v>90.653999999999996</c:v>
                </c:pt>
                <c:pt idx="16">
                  <c:v>92.135000000000005</c:v>
                </c:pt>
                <c:pt idx="17">
                  <c:v>91.903999999999996</c:v>
                </c:pt>
                <c:pt idx="18">
                  <c:v>93.826999999999998</c:v>
                </c:pt>
                <c:pt idx="19">
                  <c:v>92.923000000000002</c:v>
                </c:pt>
                <c:pt idx="20">
                  <c:v>92.385000000000005</c:v>
                </c:pt>
                <c:pt idx="21">
                  <c:v>92.826999999999998</c:v>
                </c:pt>
                <c:pt idx="22">
                  <c:v>92.480999999999995</c:v>
                </c:pt>
                <c:pt idx="23">
                  <c:v>92.287999999999997</c:v>
                </c:pt>
                <c:pt idx="24">
                  <c:v>93.596000000000004</c:v>
                </c:pt>
                <c:pt idx="25">
                  <c:v>94.25</c:v>
                </c:pt>
                <c:pt idx="26">
                  <c:v>93.287999999999997</c:v>
                </c:pt>
                <c:pt idx="27">
                  <c:v>95.326999999999998</c:v>
                </c:pt>
                <c:pt idx="28">
                  <c:v>96.385000000000005</c:v>
                </c:pt>
                <c:pt idx="29">
                  <c:v>94.808000000000007</c:v>
                </c:pt>
                <c:pt idx="30">
                  <c:v>94.75</c:v>
                </c:pt>
                <c:pt idx="31">
                  <c:v>95.673000000000002</c:v>
                </c:pt>
                <c:pt idx="32">
                  <c:v>95.787999999999997</c:v>
                </c:pt>
                <c:pt idx="33">
                  <c:v>96.558000000000007</c:v>
                </c:pt>
                <c:pt idx="34">
                  <c:v>97.212000000000003</c:v>
                </c:pt>
                <c:pt idx="35">
                  <c:v>97.885000000000005</c:v>
                </c:pt>
                <c:pt idx="36">
                  <c:v>99.596000000000004</c:v>
                </c:pt>
                <c:pt idx="37">
                  <c:v>99.019000000000005</c:v>
                </c:pt>
                <c:pt idx="38">
                  <c:v>100.01900000000001</c:v>
                </c:pt>
                <c:pt idx="39">
                  <c:v>101.75</c:v>
                </c:pt>
                <c:pt idx="40">
                  <c:v>103.61499999999999</c:v>
                </c:pt>
                <c:pt idx="41">
                  <c:v>104.88500000000001</c:v>
                </c:pt>
                <c:pt idx="42">
                  <c:v>105.327</c:v>
                </c:pt>
                <c:pt idx="43">
                  <c:v>108.404</c:v>
                </c:pt>
                <c:pt idx="44">
                  <c:v>110.69199999999999</c:v>
                </c:pt>
                <c:pt idx="45">
                  <c:v>112.962</c:v>
                </c:pt>
                <c:pt idx="46">
                  <c:v>116.86499999999999</c:v>
                </c:pt>
                <c:pt idx="47">
                  <c:v>119.44199999999999</c:v>
                </c:pt>
                <c:pt idx="48">
                  <c:v>124.096</c:v>
                </c:pt>
                <c:pt idx="49">
                  <c:v>129.80799999999999</c:v>
                </c:pt>
                <c:pt idx="50">
                  <c:v>137.28800000000001</c:v>
                </c:pt>
                <c:pt idx="51">
                  <c:v>145.30799999999999</c:v>
                </c:pt>
                <c:pt idx="52">
                  <c:v>154.76900000000001</c:v>
                </c:pt>
                <c:pt idx="53">
                  <c:v>167.404</c:v>
                </c:pt>
                <c:pt idx="54">
                  <c:v>181.78800000000001</c:v>
                </c:pt>
                <c:pt idx="55">
                  <c:v>197.78800000000001</c:v>
                </c:pt>
                <c:pt idx="56">
                  <c:v>211.654</c:v>
                </c:pt>
                <c:pt idx="57">
                  <c:v>223.98099999999999</c:v>
                </c:pt>
                <c:pt idx="58">
                  <c:v>234.03800000000001</c:v>
                </c:pt>
                <c:pt idx="59">
                  <c:v>240.78800000000001</c:v>
                </c:pt>
                <c:pt idx="60">
                  <c:v>245</c:v>
                </c:pt>
                <c:pt idx="61">
                  <c:v>245.30799999999999</c:v>
                </c:pt>
                <c:pt idx="62">
                  <c:v>241.44200000000001</c:v>
                </c:pt>
                <c:pt idx="63">
                  <c:v>233.03800000000001</c:v>
                </c:pt>
                <c:pt idx="64">
                  <c:v>218.654</c:v>
                </c:pt>
                <c:pt idx="65">
                  <c:v>195.96199999999999</c:v>
                </c:pt>
                <c:pt idx="66">
                  <c:v>166.03800000000001</c:v>
                </c:pt>
                <c:pt idx="67">
                  <c:v>133.25</c:v>
                </c:pt>
                <c:pt idx="68">
                  <c:v>106.962</c:v>
                </c:pt>
                <c:pt idx="69">
                  <c:v>96.962000000000003</c:v>
                </c:pt>
                <c:pt idx="70">
                  <c:v>96.980999999999995</c:v>
                </c:pt>
                <c:pt idx="71">
                  <c:v>99.076999999999998</c:v>
                </c:pt>
                <c:pt idx="72">
                  <c:v>100.11499999999999</c:v>
                </c:pt>
                <c:pt idx="73">
                  <c:v>104.88500000000001</c:v>
                </c:pt>
                <c:pt idx="74">
                  <c:v>109.404</c:v>
                </c:pt>
                <c:pt idx="75">
                  <c:v>113.98099999999999</c:v>
                </c:pt>
                <c:pt idx="76">
                  <c:v>122</c:v>
                </c:pt>
                <c:pt idx="77">
                  <c:v>131.38499999999999</c:v>
                </c:pt>
                <c:pt idx="78">
                  <c:v>143.05799999999999</c:v>
                </c:pt>
                <c:pt idx="79">
                  <c:v>155.51900000000001</c:v>
                </c:pt>
                <c:pt idx="80">
                  <c:v>168.846</c:v>
                </c:pt>
                <c:pt idx="81">
                  <c:v>180.23099999999999</c:v>
                </c:pt>
                <c:pt idx="82">
                  <c:v>189.154</c:v>
                </c:pt>
                <c:pt idx="83">
                  <c:v>196.69200000000001</c:v>
                </c:pt>
                <c:pt idx="84">
                  <c:v>200.28800000000001</c:v>
                </c:pt>
                <c:pt idx="85">
                  <c:v>199.46199999999999</c:v>
                </c:pt>
                <c:pt idx="86">
                  <c:v>194.577</c:v>
                </c:pt>
                <c:pt idx="87">
                  <c:v>183.404</c:v>
                </c:pt>
                <c:pt idx="88">
                  <c:v>165.71199999999999</c:v>
                </c:pt>
                <c:pt idx="89">
                  <c:v>142.01900000000001</c:v>
                </c:pt>
                <c:pt idx="90">
                  <c:v>115.096</c:v>
                </c:pt>
                <c:pt idx="91">
                  <c:v>96.826999999999998</c:v>
                </c:pt>
                <c:pt idx="92">
                  <c:v>87.308000000000007</c:v>
                </c:pt>
                <c:pt idx="93">
                  <c:v>83.730999999999995</c:v>
                </c:pt>
                <c:pt idx="94">
                  <c:v>82.903999999999996</c:v>
                </c:pt>
                <c:pt idx="95">
                  <c:v>82.403999999999996</c:v>
                </c:pt>
                <c:pt idx="96">
                  <c:v>82.653999999999996</c:v>
                </c:pt>
                <c:pt idx="97">
                  <c:v>82.941999999999993</c:v>
                </c:pt>
                <c:pt idx="98">
                  <c:v>82.135000000000005</c:v>
                </c:pt>
                <c:pt idx="99">
                  <c:v>82.480999999999995</c:v>
                </c:pt>
                <c:pt idx="100">
                  <c:v>83.403999999999996</c:v>
                </c:pt>
                <c:pt idx="101">
                  <c:v>83.5</c:v>
                </c:pt>
                <c:pt idx="102">
                  <c:v>83.173000000000002</c:v>
                </c:pt>
                <c:pt idx="103">
                  <c:v>83.923000000000002</c:v>
                </c:pt>
                <c:pt idx="104">
                  <c:v>85.403999999999996</c:v>
                </c:pt>
                <c:pt idx="105">
                  <c:v>86.326999999999998</c:v>
                </c:pt>
                <c:pt idx="106">
                  <c:v>86.441999999999993</c:v>
                </c:pt>
                <c:pt idx="107">
                  <c:v>85.385000000000005</c:v>
                </c:pt>
                <c:pt idx="108">
                  <c:v>86.269000000000005</c:v>
                </c:pt>
                <c:pt idx="109">
                  <c:v>85.596000000000004</c:v>
                </c:pt>
                <c:pt idx="110">
                  <c:v>86.269000000000005</c:v>
                </c:pt>
                <c:pt idx="111">
                  <c:v>86.576999999999998</c:v>
                </c:pt>
                <c:pt idx="112">
                  <c:v>85.558000000000007</c:v>
                </c:pt>
                <c:pt idx="113">
                  <c:v>85.287999999999997</c:v>
                </c:pt>
                <c:pt idx="114">
                  <c:v>85.864999999999995</c:v>
                </c:pt>
                <c:pt idx="115">
                  <c:v>84.941999999999993</c:v>
                </c:pt>
                <c:pt idx="116">
                  <c:v>84.519000000000005</c:v>
                </c:pt>
                <c:pt idx="117">
                  <c:v>85.923000000000002</c:v>
                </c:pt>
                <c:pt idx="118">
                  <c:v>85.058000000000007</c:v>
                </c:pt>
                <c:pt idx="119">
                  <c:v>84.691999999999993</c:v>
                </c:pt>
                <c:pt idx="120">
                  <c:v>84.980999999999995</c:v>
                </c:pt>
                <c:pt idx="121">
                  <c:v>84.385000000000005</c:v>
                </c:pt>
                <c:pt idx="122">
                  <c:v>85.576999999999998</c:v>
                </c:pt>
                <c:pt idx="123">
                  <c:v>84.712000000000003</c:v>
                </c:pt>
                <c:pt idx="124">
                  <c:v>85.019000000000005</c:v>
                </c:pt>
                <c:pt idx="125">
                  <c:v>84.135000000000005</c:v>
                </c:pt>
                <c:pt idx="126">
                  <c:v>83.903999999999996</c:v>
                </c:pt>
                <c:pt idx="127">
                  <c:v>83.173000000000002</c:v>
                </c:pt>
                <c:pt idx="128">
                  <c:v>81.519000000000005</c:v>
                </c:pt>
                <c:pt idx="129">
                  <c:v>82.096000000000004</c:v>
                </c:pt>
                <c:pt idx="130">
                  <c:v>81.096000000000004</c:v>
                </c:pt>
                <c:pt idx="131">
                  <c:v>81.787999999999997</c:v>
                </c:pt>
                <c:pt idx="132">
                  <c:v>82.269000000000005</c:v>
                </c:pt>
                <c:pt idx="133">
                  <c:v>81.769000000000005</c:v>
                </c:pt>
                <c:pt idx="134">
                  <c:v>80.635000000000005</c:v>
                </c:pt>
                <c:pt idx="135">
                  <c:v>80.403999999999996</c:v>
                </c:pt>
                <c:pt idx="136">
                  <c:v>80.787999999999997</c:v>
                </c:pt>
                <c:pt idx="137">
                  <c:v>80.480999999999995</c:v>
                </c:pt>
                <c:pt idx="138">
                  <c:v>79.558000000000007</c:v>
                </c:pt>
                <c:pt idx="139">
                  <c:v>79.614999999999995</c:v>
                </c:pt>
                <c:pt idx="140">
                  <c:v>80.846000000000004</c:v>
                </c:pt>
                <c:pt idx="141">
                  <c:v>80.441999999999993</c:v>
                </c:pt>
                <c:pt idx="142">
                  <c:v>80.885000000000005</c:v>
                </c:pt>
                <c:pt idx="143">
                  <c:v>81.346000000000004</c:v>
                </c:pt>
                <c:pt idx="144">
                  <c:v>80.019000000000005</c:v>
                </c:pt>
                <c:pt idx="145">
                  <c:v>80.980999999999995</c:v>
                </c:pt>
                <c:pt idx="146">
                  <c:v>81.326999999999998</c:v>
                </c:pt>
                <c:pt idx="147">
                  <c:v>82.135000000000005</c:v>
                </c:pt>
                <c:pt idx="148">
                  <c:v>81.153999999999996</c:v>
                </c:pt>
                <c:pt idx="149">
                  <c:v>81.191999999999993</c:v>
                </c:pt>
                <c:pt idx="150">
                  <c:v>81.787999999999997</c:v>
                </c:pt>
                <c:pt idx="151">
                  <c:v>81.153999999999996</c:v>
                </c:pt>
                <c:pt idx="152">
                  <c:v>81.326999999999998</c:v>
                </c:pt>
                <c:pt idx="153">
                  <c:v>80.441999999999993</c:v>
                </c:pt>
                <c:pt idx="154">
                  <c:v>80.691999999999993</c:v>
                </c:pt>
                <c:pt idx="155">
                  <c:v>82.462000000000003</c:v>
                </c:pt>
                <c:pt idx="156">
                  <c:v>81.173000000000002</c:v>
                </c:pt>
                <c:pt idx="157">
                  <c:v>80.75</c:v>
                </c:pt>
                <c:pt idx="158">
                  <c:v>81.558000000000007</c:v>
                </c:pt>
                <c:pt idx="159">
                  <c:v>80.826999999999998</c:v>
                </c:pt>
                <c:pt idx="160">
                  <c:v>79.941999999999993</c:v>
                </c:pt>
                <c:pt idx="161">
                  <c:v>80.135000000000005</c:v>
                </c:pt>
                <c:pt idx="162">
                  <c:v>81.212000000000003</c:v>
                </c:pt>
                <c:pt idx="163">
                  <c:v>80.423000000000002</c:v>
                </c:pt>
                <c:pt idx="164">
                  <c:v>79.230999999999995</c:v>
                </c:pt>
                <c:pt idx="165">
                  <c:v>79.558000000000007</c:v>
                </c:pt>
                <c:pt idx="166">
                  <c:v>80.326999999999998</c:v>
                </c:pt>
                <c:pt idx="167">
                  <c:v>79.230999999999995</c:v>
                </c:pt>
                <c:pt idx="168">
                  <c:v>79.346000000000004</c:v>
                </c:pt>
                <c:pt idx="169">
                  <c:v>79.403999999999996</c:v>
                </c:pt>
                <c:pt idx="170">
                  <c:v>79</c:v>
                </c:pt>
                <c:pt idx="171">
                  <c:v>78.441999999999993</c:v>
                </c:pt>
                <c:pt idx="172">
                  <c:v>78.614999999999995</c:v>
                </c:pt>
                <c:pt idx="173">
                  <c:v>78.962000000000003</c:v>
                </c:pt>
                <c:pt idx="174">
                  <c:v>78.135000000000005</c:v>
                </c:pt>
                <c:pt idx="175">
                  <c:v>79.537999999999997</c:v>
                </c:pt>
                <c:pt idx="176">
                  <c:v>79.403999999999996</c:v>
                </c:pt>
                <c:pt idx="177">
                  <c:v>80.019000000000005</c:v>
                </c:pt>
                <c:pt idx="178">
                  <c:v>79.5</c:v>
                </c:pt>
                <c:pt idx="179">
                  <c:v>78.885000000000005</c:v>
                </c:pt>
                <c:pt idx="180">
                  <c:v>78.769000000000005</c:v>
                </c:pt>
                <c:pt idx="181">
                  <c:v>78.730999999999995</c:v>
                </c:pt>
                <c:pt idx="182">
                  <c:v>79.673000000000002</c:v>
                </c:pt>
                <c:pt idx="183">
                  <c:v>79.153999999999996</c:v>
                </c:pt>
                <c:pt idx="184">
                  <c:v>80.269000000000005</c:v>
                </c:pt>
                <c:pt idx="185">
                  <c:v>80.058000000000007</c:v>
                </c:pt>
                <c:pt idx="186">
                  <c:v>79.923000000000002</c:v>
                </c:pt>
                <c:pt idx="187">
                  <c:v>79.787999999999997</c:v>
                </c:pt>
                <c:pt idx="188">
                  <c:v>80.308000000000007</c:v>
                </c:pt>
                <c:pt idx="189">
                  <c:v>78.614999999999995</c:v>
                </c:pt>
                <c:pt idx="190">
                  <c:v>78.019000000000005</c:v>
                </c:pt>
                <c:pt idx="191">
                  <c:v>78.730999999999995</c:v>
                </c:pt>
                <c:pt idx="192">
                  <c:v>77.808000000000007</c:v>
                </c:pt>
                <c:pt idx="193">
                  <c:v>77.864999999999995</c:v>
                </c:pt>
                <c:pt idx="194">
                  <c:v>77.923000000000002</c:v>
                </c:pt>
                <c:pt idx="195">
                  <c:v>77.75</c:v>
                </c:pt>
                <c:pt idx="196">
                  <c:v>77.385000000000005</c:v>
                </c:pt>
                <c:pt idx="197">
                  <c:v>78.230999999999995</c:v>
                </c:pt>
                <c:pt idx="198">
                  <c:v>77.037999999999997</c:v>
                </c:pt>
                <c:pt idx="199">
                  <c:v>77.135000000000005</c:v>
                </c:pt>
                <c:pt idx="200">
                  <c:v>78.269000000000005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89.165393909858977</c:v>
                </c:pt>
                <c:pt idx="1">
                  <c:v>89.421548212402172</c:v>
                </c:pt>
                <c:pt idx="2">
                  <c:v>89.677168104177781</c:v>
                </c:pt>
                <c:pt idx="3">
                  <c:v>89.932133875038744</c:v>
                </c:pt>
                <c:pt idx="4">
                  <c:v>90.186308943985452</c:v>
                </c:pt>
                <c:pt idx="5">
                  <c:v>90.439538028083589</c:v>
                </c:pt>
                <c:pt idx="6">
                  <c:v>90.691645185785205</c:v>
                </c:pt>
                <c:pt idx="7">
                  <c:v>90.94243174286305</c:v>
                </c:pt>
                <c:pt idx="8">
                  <c:v>91.191674115546789</c:v>
                </c:pt>
                <c:pt idx="9">
                  <c:v>91.439121554195481</c:v>
                </c:pt>
                <c:pt idx="10">
                  <c:v>91.684493842957849</c:v>
                </c:pt>
                <c:pt idx="11">
                  <c:v>91.92747900787036</c:v>
                </c:pt>
                <c:pt idx="12">
                  <c:v>92.167731109990967</c:v>
                </c:pt>
                <c:pt idx="13">
                  <c:v>92.404868234827362</c:v>
                </c:pt>
                <c:pt idx="14">
                  <c:v>92.638470839425906</c:v>
                </c:pt>
                <c:pt idx="15">
                  <c:v>92.868080691127901</c:v>
                </c:pt>
                <c:pt idx="16">
                  <c:v>93.093200737140236</c:v>
                </c:pt>
                <c:pt idx="17">
                  <c:v>93.313296395354854</c:v>
                </c:pt>
                <c:pt idx="18">
                  <c:v>93.527798972405208</c:v>
                </c:pt>
                <c:pt idx="19">
                  <c:v>93.736112217975034</c:v>
                </c:pt>
                <c:pt idx="20">
                  <c:v>93.937623443304162</c:v>
                </c:pt>
                <c:pt idx="21">
                  <c:v>94.131721199578948</c:v>
                </c:pt>
                <c:pt idx="22">
                  <c:v>94.31782226366812</c:v>
                </c:pt>
                <c:pt idx="23">
                  <c:v>94.495411647692677</c:v>
                </c:pt>
                <c:pt idx="24">
                  <c:v>94.664100559290503</c:v>
                </c:pt>
                <c:pt idx="25">
                  <c:v>94.823708695438228</c:v>
                </c:pt>
                <c:pt idx="26">
                  <c:v>94.974378924227651</c:v>
                </c:pt>
                <c:pt idx="27">
                  <c:v>95.11673421319874</c:v>
                </c:pt>
                <c:pt idx="28">
                  <c:v>95.252088443015623</c:v>
                </c:pt>
                <c:pt idx="29">
                  <c:v>95.382724249383173</c:v>
                </c:pt>
                <c:pt idx="30">
                  <c:v>95.5122518987299</c:v>
                </c:pt>
                <c:pt idx="31">
                  <c:v>95.646062936597815</c:v>
                </c:pt>
                <c:pt idx="32">
                  <c:v>95.791890349144296</c:v>
                </c:pt>
                <c:pt idx="33">
                  <c:v>95.960482561461802</c:v>
                </c:pt>
                <c:pt idx="34">
                  <c:v>96.166391055371648</c:v>
                </c:pt>
                <c:pt idx="35">
                  <c:v>96.428860098690251</c:v>
                </c:pt>
                <c:pt idx="36">
                  <c:v>96.772791632600146</c:v>
                </c:pt>
                <c:pt idx="37">
                  <c:v>97.229738750067</c:v>
                </c:pt>
                <c:pt idx="38">
                  <c:v>97.838857981750508</c:v>
                </c:pt>
                <c:pt idx="39">
                  <c:v>98.64772510880988</c:v>
                </c:pt>
                <c:pt idx="40">
                  <c:v>99.712893654047448</c:v>
                </c:pt>
                <c:pt idx="41">
                  <c:v>101.10005270070425</c:v>
                </c:pt>
                <c:pt idx="42">
                  <c:v>102.88362521895392</c:v>
                </c:pt>
                <c:pt idx="43">
                  <c:v>105.14564416962948</c:v>
                </c:pt>
                <c:pt idx="44">
                  <c:v>107.97375592167222</c:v>
                </c:pt>
                <c:pt idx="45">
                  <c:v>111.45823302431926</c:v>
                </c:pt>
                <c:pt idx="46">
                  <c:v>115.68793382953783</c:v>
                </c:pt>
                <c:pt idx="47">
                  <c:v>120.74522539251718</c:v>
                </c:pt>
                <c:pt idx="48">
                  <c:v>126.69998607591766</c:v>
                </c:pt>
                <c:pt idx="49">
                  <c:v>133.60291947332917</c:v>
                </c:pt>
                <c:pt idx="50">
                  <c:v>141.47853215730694</c:v>
                </c:pt>
                <c:pt idx="51">
                  <c:v>150.31824132052668</c:v>
                </c:pt>
                <c:pt idx="52">
                  <c:v>160.07416655854715</c:v>
                </c:pt>
                <c:pt idx="53">
                  <c:v>170.65418584626002</c:v>
                </c:pt>
                <c:pt idx="54">
                  <c:v>181.91867037861115</c:v>
                </c:pt>
                <c:pt idx="55">
                  <c:v>193.67846920573604</c:v>
                </c:pt>
                <c:pt idx="56">
                  <c:v>205.69071985569761</c:v>
                </c:pt>
                <c:pt idx="57">
                  <c:v>217.64099437114606</c:v>
                </c:pt>
                <c:pt idx="58">
                  <c:v>229.08557328417172</c:v>
                </c:pt>
                <c:pt idx="59">
                  <c:v>239.31749260927589</c:v>
                </c:pt>
                <c:pt idx="60">
                  <c:v>247.15363595344783</c:v>
                </c:pt>
                <c:pt idx="61">
                  <c:v>250.76556739806333</c:v>
                </c:pt>
                <c:pt idx="62">
                  <c:v>247.85207240016334</c:v>
                </c:pt>
                <c:pt idx="63">
                  <c:v>236.44726091340542</c:v>
                </c:pt>
                <c:pt idx="64">
                  <c:v>216.22129200165489</c:v>
                </c:pt>
                <c:pt idx="65">
                  <c:v>189.45013246973983</c:v>
                </c:pt>
                <c:pt idx="66">
                  <c:v>160.66935487420423</c:v>
                </c:pt>
                <c:pt idx="67">
                  <c:v>134.90123152166501</c:v>
                </c:pt>
                <c:pt idx="68">
                  <c:v>115.58118088929376</c:v>
                </c:pt>
                <c:pt idx="69">
                  <c:v>103.58744571397912</c:v>
                </c:pt>
                <c:pt idx="70">
                  <c:v>97.77911821898698</c:v>
                </c:pt>
                <c:pt idx="71">
                  <c:v>96.282754973149508</c:v>
                </c:pt>
                <c:pt idx="72">
                  <c:v>97.530758565928878</c:v>
                </c:pt>
                <c:pt idx="73">
                  <c:v>100.63705956042995</c:v>
                </c:pt>
                <c:pt idx="74">
                  <c:v>105.2885956949083</c:v>
                </c:pt>
                <c:pt idx="75">
                  <c:v>111.48782627567823</c:v>
                </c:pt>
                <c:pt idx="76">
                  <c:v>119.34028756496943</c:v>
                </c:pt>
                <c:pt idx="77">
                  <c:v>128.92166866299885</c:v>
                </c:pt>
                <c:pt idx="78">
                  <c:v>140.19157752706943</c:v>
                </c:pt>
                <c:pt idx="79">
                  <c:v>152.91715162931479</c:v>
                </c:pt>
                <c:pt idx="80">
                  <c:v>166.58349061418781</c:v>
                </c:pt>
                <c:pt idx="81">
                  <c:v>180.2885446663081</c:v>
                </c:pt>
                <c:pt idx="82">
                  <c:v>192.65867252862756</c:v>
                </c:pt>
                <c:pt idx="83">
                  <c:v>201.87707566401153</c:v>
                </c:pt>
                <c:pt idx="84">
                  <c:v>205.94860401462515</c:v>
                </c:pt>
                <c:pt idx="85">
                  <c:v>203.2564206383575</c:v>
                </c:pt>
                <c:pt idx="86">
                  <c:v>193.26907755218758</c:v>
                </c:pt>
                <c:pt idx="87">
                  <c:v>177.03906157711643</c:v>
                </c:pt>
                <c:pt idx="88">
                  <c:v>157.11240955160395</c:v>
                </c:pt>
                <c:pt idx="89">
                  <c:v>136.76206163867565</c:v>
                </c:pt>
                <c:pt idx="90">
                  <c:v>118.89570308136466</c:v>
                </c:pt>
                <c:pt idx="91">
                  <c:v>105.21313896320149</c:v>
                </c:pt>
                <c:pt idx="92">
                  <c:v>95.999575999621314</c:v>
                </c:pt>
                <c:pt idx="93">
                  <c:v>90.511037556038048</c:v>
                </c:pt>
                <c:pt idx="94">
                  <c:v>87.595598463306203</c:v>
                </c:pt>
                <c:pt idx="95">
                  <c:v>86.191816850887832</c:v>
                </c:pt>
                <c:pt idx="96">
                  <c:v>85.553760613350491</c:v>
                </c:pt>
                <c:pt idx="97">
                  <c:v>85.253024169503519</c:v>
                </c:pt>
                <c:pt idx="98">
                  <c:v>85.082437460845682</c:v>
                </c:pt>
                <c:pt idx="99">
                  <c:v>84.956287672066836</c:v>
                </c:pt>
                <c:pt idx="100">
                  <c:v>84.84393011913825</c:v>
                </c:pt>
                <c:pt idx="101">
                  <c:v>84.735822914092211</c:v>
                </c:pt>
                <c:pt idx="102">
                  <c:v>84.629358374946932</c:v>
                </c:pt>
                <c:pt idx="103">
                  <c:v>84.523916498302</c:v>
                </c:pt>
                <c:pt idx="104">
                  <c:v>84.41941223474133</c:v>
                </c:pt>
                <c:pt idx="105">
                  <c:v>84.315962329477173</c:v>
                </c:pt>
                <c:pt idx="106">
                  <c:v>84.213879723649214</c:v>
                </c:pt>
                <c:pt idx="107">
                  <c:v>84.113784359904301</c:v>
                </c:pt>
                <c:pt idx="108">
                  <c:v>84.016792135837107</c:v>
                </c:pt>
                <c:pt idx="109">
                  <c:v>83.924780720999294</c:v>
                </c:pt>
                <c:pt idx="110">
                  <c:v>83.840722953770438</c:v>
                </c:pt>
                <c:pt idx="111">
                  <c:v>83.769048353316123</c:v>
                </c:pt>
                <c:pt idx="112">
                  <c:v>83.715946716356299</c:v>
                </c:pt>
                <c:pt idx="113">
                  <c:v>83.689471674534744</c:v>
                </c:pt>
                <c:pt idx="114">
                  <c:v>83.699248381585605</c:v>
                </c:pt>
                <c:pt idx="115">
                  <c:v>83.755551474241031</c:v>
                </c:pt>
                <c:pt idx="116">
                  <c:v>83.867506826844078</c:v>
                </c:pt>
                <c:pt idx="117">
                  <c:v>84.040201379416899</c:v>
                </c:pt>
                <c:pt idx="118">
                  <c:v>84.270636376338075</c:v>
                </c:pt>
                <c:pt idx="119">
                  <c:v>84.542927615868805</c:v>
                </c:pt>
                <c:pt idx="120">
                  <c:v>84.824177796132417</c:v>
                </c:pt>
                <c:pt idx="121">
                  <c:v>85.063879490213694</c:v>
                </c:pt>
                <c:pt idx="122">
                  <c:v>85.20045860907544</c:v>
                </c:pt>
                <c:pt idx="123">
                  <c:v>85.176759311242691</c:v>
                </c:pt>
                <c:pt idx="124">
                  <c:v>84.961039671713635</c:v>
                </c:pt>
                <c:pt idx="125">
                  <c:v>84.563930286143957</c:v>
                </c:pt>
                <c:pt idx="126">
                  <c:v>84.04036533527281</c:v>
                </c:pt>
                <c:pt idx="127">
                  <c:v>83.472390794973862</c:v>
                </c:pt>
                <c:pt idx="128">
                  <c:v>82.940493435546784</c:v>
                </c:pt>
                <c:pt idx="129">
                  <c:v>82.498510060716001</c:v>
                </c:pt>
                <c:pt idx="130">
                  <c:v>82.163971880908548</c:v>
                </c:pt>
                <c:pt idx="131">
                  <c:v>81.924959925681861</c:v>
                </c:pt>
                <c:pt idx="132">
                  <c:v>81.755301358945374</c:v>
                </c:pt>
                <c:pt idx="133">
                  <c:v>81.628347474917376</c:v>
                </c:pt>
                <c:pt idx="134">
                  <c:v>81.52424245845441</c:v>
                </c:pt>
                <c:pt idx="135">
                  <c:v>81.431075486829641</c:v>
                </c:pt>
                <c:pt idx="136">
                  <c:v>81.34288963676066</c:v>
                </c:pt>
                <c:pt idx="137">
                  <c:v>81.257188398647585</c:v>
                </c:pt>
                <c:pt idx="138">
                  <c:v>81.17317415493909</c:v>
                </c:pt>
                <c:pt idx="139">
                  <c:v>81.090896423704024</c:v>
                </c:pt>
                <c:pt idx="140">
                  <c:v>81.011115893717175</c:v>
                </c:pt>
                <c:pt idx="141">
                  <c:v>80.935721436838179</c:v>
                </c:pt>
                <c:pt idx="142">
                  <c:v>80.868609748809888</c:v>
                </c:pt>
                <c:pt idx="143">
                  <c:v>80.816806900632614</c:v>
                </c:pt>
                <c:pt idx="144">
                  <c:v>80.791189248891172</c:v>
                </c:pt>
                <c:pt idx="145">
                  <c:v>80.805615118130987</c:v>
                </c:pt>
                <c:pt idx="146">
                  <c:v>80.873144824706628</c:v>
                </c:pt>
                <c:pt idx="147">
                  <c:v>80.999029513976026</c:v>
                </c:pt>
                <c:pt idx="148">
                  <c:v>81.172503551256909</c:v>
                </c:pt>
                <c:pt idx="149">
                  <c:v>81.36199713558355</c:v>
                </c:pt>
                <c:pt idx="150">
                  <c:v>81.518843388183626</c:v>
                </c:pt>
                <c:pt idx="151">
                  <c:v>81.591079453725342</c:v>
                </c:pt>
                <c:pt idx="152">
                  <c:v>81.542632099949614</c:v>
                </c:pt>
                <c:pt idx="153">
                  <c:v>81.36834764229171</c:v>
                </c:pt>
                <c:pt idx="154">
                  <c:v>81.096345313549349</c:v>
                </c:pt>
                <c:pt idx="155">
                  <c:v>80.77622199191903</c:v>
                </c:pt>
                <c:pt idx="156">
                  <c:v>80.459829299034396</c:v>
                </c:pt>
                <c:pt idx="157">
                  <c:v>80.184744573404146</c:v>
                </c:pt>
                <c:pt idx="158">
                  <c:v>79.967295851043843</c:v>
                </c:pt>
                <c:pt idx="159">
                  <c:v>79.805420607945095</c:v>
                </c:pt>
                <c:pt idx="160">
                  <c:v>79.686749987919995</c:v>
                </c:pt>
                <c:pt idx="161">
                  <c:v>79.596583341236112</c:v>
                </c:pt>
                <c:pt idx="162">
                  <c:v>79.522748713030765</c:v>
                </c:pt>
                <c:pt idx="163">
                  <c:v>79.457126326850272</c:v>
                </c:pt>
                <c:pt idx="164">
                  <c:v>79.395118759951998</c:v>
                </c:pt>
                <c:pt idx="165">
                  <c:v>79.334451743257844</c:v>
                </c:pt>
                <c:pt idx="166">
                  <c:v>79.274116049961748</c:v>
                </c:pt>
                <c:pt idx="167">
                  <c:v>79.213693109454638</c:v>
                </c:pt>
                <c:pt idx="168">
                  <c:v>79.15300726653382</c:v>
                </c:pt>
                <c:pt idx="169">
                  <c:v>79.091974189553241</c:v>
                </c:pt>
                <c:pt idx="170">
                  <c:v>79.030543641736841</c:v>
                </c:pt>
                <c:pt idx="171">
                  <c:v>78.9686803631825</c:v>
                </c:pt>
                <c:pt idx="172">
                  <c:v>78.906358162548216</c:v>
                </c:pt>
                <c:pt idx="173">
                  <c:v>78.843557975929826</c:v>
                </c:pt>
                <c:pt idx="174">
                  <c:v>78.780266955991905</c:v>
                </c:pt>
                <c:pt idx="175">
                  <c:v>78.716477789205143</c:v>
                </c:pt>
                <c:pt idx="176">
                  <c:v>78.652188058866415</c:v>
                </c:pt>
                <c:pt idx="177">
                  <c:v>78.587399626457639</c:v>
                </c:pt>
                <c:pt idx="178">
                  <c:v>78.522118035903191</c:v>
                </c:pt>
                <c:pt idx="179">
                  <c:v>78.456351949126812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89.165393907394943</c:v>
                </c:pt>
                <c:pt idx="1">
                  <c:v>89.421548207119386</c:v>
                </c:pt>
                <c:pt idx="2">
                  <c:v>89.677168092984431</c:v>
                </c:pt>
                <c:pt idx="3">
                  <c:v>89.932133851599843</c:v>
                </c:pt>
                <c:pt idx="4">
                  <c:v>90.186308895479556</c:v>
                </c:pt>
                <c:pt idx="5">
                  <c:v>90.439537928878863</c:v>
                </c:pt>
                <c:pt idx="6">
                  <c:v>90.691644985268525</c:v>
                </c:pt>
                <c:pt idx="7">
                  <c:v>90.942431342320106</c:v>
                </c:pt>
                <c:pt idx="8">
                  <c:v>91.191673324817117</c:v>
                </c:pt>
                <c:pt idx="9">
                  <c:v>91.439120011474543</c:v>
                </c:pt>
                <c:pt idx="10">
                  <c:v>91.684490868368002</c:v>
                </c:pt>
                <c:pt idx="11">
                  <c:v>91.92747333964391</c:v>
                </c:pt>
                <c:pt idx="12">
                  <c:v>92.167720435487652</c:v>
                </c:pt>
                <c:pt idx="13">
                  <c:v>92.404848367998781</c:v>
                </c:pt>
                <c:pt idx="14">
                  <c:v>92.63843429763773</c:v>
                </c:pt>
                <c:pt idx="15">
                  <c:v>92.868014266148194</c:v>
                </c:pt>
                <c:pt idx="16">
                  <c:v>93.093081406093944</c:v>
                </c:pt>
                <c:pt idx="17">
                  <c:v>93.313084531997546</c:v>
                </c:pt>
                <c:pt idx="18">
                  <c:v>93.527427232969771</c:v>
                </c:pt>
                <c:pt idx="19">
                  <c:v>93.735467600902638</c:v>
                </c:pt>
                <c:pt idx="20">
                  <c:v>93.936518740757379</c:v>
                </c:pt>
                <c:pt idx="21">
                  <c:v>94.129850218952683</c:v>
                </c:pt>
                <c:pt idx="22">
                  <c:v>94.314690610850661</c:v>
                </c:pt>
                <c:pt idx="23">
                  <c:v>94.490231307136995</c:v>
                </c:pt>
                <c:pt idx="24">
                  <c:v>94.655631729648832</c:v>
                </c:pt>
                <c:pt idx="25">
                  <c:v>94.810026088041951</c:v>
                </c:pt>
                <c:pt idx="26">
                  <c:v>94.952531777874498</c:v>
                </c:pt>
                <c:pt idx="27">
                  <c:v>95.082259476828469</c:v>
                </c:pt>
                <c:pt idx="28">
                  <c:v>95.19832493812649</c:v>
                </c:pt>
                <c:pt idx="29">
                  <c:v>95.299862408853585</c:v>
                </c:pt>
                <c:pt idx="30">
                  <c:v>95.386039517178958</c:v>
                </c:pt>
                <c:pt idx="31">
                  <c:v>95.456073379131098</c:v>
                </c:pt>
                <c:pt idx="32">
                  <c:v>95.509247576941917</c:v>
                </c:pt>
                <c:pt idx="33">
                  <c:v>95.54492956295033</c:v>
                </c:pt>
                <c:pt idx="34">
                  <c:v>95.562587952949585</c:v>
                </c:pt>
                <c:pt idx="35">
                  <c:v>95.561809098936806</c:v>
                </c:pt>
                <c:pt idx="36">
                  <c:v>95.542312282024938</c:v>
                </c:pt>
                <c:pt idx="37">
                  <c:v>95.503962849753151</c:v>
                </c:pt>
                <c:pt idx="38">
                  <c:v>95.446782644518976</c:v>
                </c:pt>
                <c:pt idx="39">
                  <c:v>95.370957135059797</c:v>
                </c:pt>
                <c:pt idx="40">
                  <c:v>95.276838771057228</c:v>
                </c:pt>
                <c:pt idx="41">
                  <c:v>95.164946228218739</c:v>
                </c:pt>
                <c:pt idx="42">
                  <c:v>95.035959389693545</c:v>
                </c:pt>
                <c:pt idx="43">
                  <c:v>94.890710107841755</c:v>
                </c:pt>
                <c:pt idx="44">
                  <c:v>94.730168993985984</c:v>
                </c:pt>
                <c:pt idx="45">
                  <c:v>94.555428677386956</c:v>
                </c:pt>
                <c:pt idx="46">
                  <c:v>94.367684143318954</c:v>
                </c:pt>
                <c:pt idx="47">
                  <c:v>94.16821089091458</c:v>
                </c:pt>
                <c:pt idx="48">
                  <c:v>93.958341735098855</c:v>
                </c:pt>
                <c:pt idx="49">
                  <c:v>93.739443108645361</c:v>
                </c:pt>
                <c:pt idx="50">
                  <c:v>93.512891700236025</c:v>
                </c:pt>
                <c:pt idx="51">
                  <c:v>93.280052197049059</c:v>
                </c:pt>
                <c:pt idx="52">
                  <c:v>93.042256794273769</c:v>
                </c:pt>
                <c:pt idx="53">
                  <c:v>92.800787000038625</c:v>
                </c:pt>
                <c:pt idx="54">
                  <c:v>92.556858114705435</c:v>
                </c:pt>
                <c:pt idx="55">
                  <c:v>92.311606610299009</c:v>
                </c:pt>
                <c:pt idx="56">
                  <c:v>92.066080489665808</c:v>
                </c:pt>
                <c:pt idx="57">
                  <c:v>91.821232574297383</c:v>
                </c:pt>
                <c:pt idx="58">
                  <c:v>91.577916560556886</c:v>
                </c:pt>
                <c:pt idx="59">
                  <c:v>91.336885599591128</c:v>
                </c:pt>
                <c:pt idx="60">
                  <c:v>91.098793097343659</c:v>
                </c:pt>
                <c:pt idx="61">
                  <c:v>90.864195396631573</c:v>
                </c:pt>
                <c:pt idx="62">
                  <c:v>90.633555990551386</c:v>
                </c:pt>
                <c:pt idx="63">
                  <c:v>90.407250921941028</c:v>
                </c:pt>
                <c:pt idx="64">
                  <c:v>90.185575043215024</c:v>
                </c:pt>
                <c:pt idx="65">
                  <c:v>89.968748840576168</c:v>
                </c:pt>
                <c:pt idx="66">
                  <c:v>89.756925562644085</c:v>
                </c:pt>
                <c:pt idx="67">
                  <c:v>89.550198432694842</c:v>
                </c:pt>
                <c:pt idx="68">
                  <c:v>89.34860776333997</c:v>
                </c:pt>
                <c:pt idx="69">
                  <c:v>89.152147830581882</c:v>
                </c:pt>
                <c:pt idx="70">
                  <c:v>88.960773399355318</c:v>
                </c:pt>
                <c:pt idx="71">
                  <c:v>88.774405824014821</c:v>
                </c:pt>
                <c:pt idx="72">
                  <c:v>88.592938674304946</c:v>
                </c:pt>
                <c:pt idx="73">
                  <c:v>88.41624286004668</c:v>
                </c:pt>
                <c:pt idx="74">
                  <c:v>88.244171246228035</c:v>
                </c:pt>
                <c:pt idx="75">
                  <c:v>88.076562764713003</c:v>
                </c:pt>
                <c:pt idx="76">
                  <c:v>87.913246039795766</c:v>
                </c:pt>
                <c:pt idx="77">
                  <c:v>87.754042552789386</c:v>
                </c:pt>
                <c:pt idx="78">
                  <c:v>87.598769376226784</c:v>
                </c:pt>
                <c:pt idx="79">
                  <c:v>87.447241511524055</c:v>
                </c:pt>
                <c:pt idx="80">
                  <c:v>87.299273865534204</c:v>
                </c:pt>
                <c:pt idx="81">
                  <c:v>87.154682901677972</c:v>
                </c:pt>
                <c:pt idx="82">
                  <c:v>87.013288000605158</c:v>
                </c:pt>
                <c:pt idx="83">
                  <c:v>86.874912563888159</c:v>
                </c:pt>
                <c:pt idx="84">
                  <c:v>86.739384892305424</c:v>
                </c:pt>
                <c:pt idx="85">
                  <c:v>86.606538868021559</c:v>
                </c:pt>
                <c:pt idx="86">
                  <c:v>86.47621446755241</c:v>
                </c:pt>
                <c:pt idx="87">
                  <c:v>86.348258129932418</c:v>
                </c:pt>
                <c:pt idx="88">
                  <c:v>86.222523002056903</c:v>
                </c:pt>
                <c:pt idx="89">
                  <c:v>86.09886908081458</c:v>
                </c:pt>
                <c:pt idx="90">
                  <c:v>85.977163269395788</c:v>
                </c:pt>
                <c:pt idx="91">
                  <c:v>85.857279363084089</c:v>
                </c:pt>
                <c:pt idx="92">
                  <c:v>85.739097977929731</c:v>
                </c:pt>
                <c:pt idx="93">
                  <c:v>85.622506433966578</c:v>
                </c:pt>
                <c:pt idx="94">
                  <c:v>85.507398603068836</c:v>
                </c:pt>
                <c:pt idx="95">
                  <c:v>85.393674730146941</c:v>
                </c:pt>
                <c:pt idx="96">
                  <c:v>85.281241235141266</c:v>
                </c:pt>
                <c:pt idx="97">
                  <c:v>85.170010502182038</c:v>
                </c:pt>
                <c:pt idx="98">
                  <c:v>85.05990066132685</c:v>
                </c:pt>
                <c:pt idx="99">
                  <c:v>84.950835367457174</c:v>
                </c:pt>
                <c:pt idx="100">
                  <c:v>84.842743580195162</c:v>
                </c:pt>
                <c:pt idx="101">
                  <c:v>84.735559348082148</c:v>
                </c:pt>
                <c:pt idx="102">
                  <c:v>84.629221599729931</c:v>
                </c:pt>
                <c:pt idx="103">
                  <c:v>84.523673944201093</c:v>
                </c:pt>
                <c:pt idx="104">
                  <c:v>84.41886448248853</c:v>
                </c:pt>
                <c:pt idx="105">
                  <c:v>84.314745631633485</c:v>
                </c:pt>
                <c:pt idx="106">
                  <c:v>84.211273962739924</c:v>
                </c:pt>
                <c:pt idx="107">
                  <c:v>84.108410053899632</c:v>
                </c:pt>
                <c:pt idx="108">
                  <c:v>84.006118358828772</c:v>
                </c:pt>
                <c:pt idx="109">
                  <c:v>83.904367091826373</c:v>
                </c:pt>
                <c:pt idx="110">
                  <c:v>83.803128129487234</c:v>
                </c:pt>
                <c:pt idx="111">
                  <c:v>83.70237692943104</c:v>
                </c:pt>
                <c:pt idx="112">
                  <c:v>83.602092466134494</c:v>
                </c:pt>
                <c:pt idx="113">
                  <c:v>83.502257183768918</c:v>
                </c:pt>
                <c:pt idx="114">
                  <c:v>83.402856965740881</c:v>
                </c:pt>
                <c:pt idx="115">
                  <c:v>83.30388112040076</c:v>
                </c:pt>
                <c:pt idx="116">
                  <c:v>83.205322382112385</c:v>
                </c:pt>
                <c:pt idx="117">
                  <c:v>83.107176926561138</c:v>
                </c:pt>
                <c:pt idx="118">
                  <c:v>83.009444398802842</c:v>
                </c:pt>
                <c:pt idx="119">
                  <c:v>82.912127952119206</c:v>
                </c:pt>
                <c:pt idx="120">
                  <c:v>82.815234295234617</c:v>
                </c:pt>
                <c:pt idx="121">
                  <c:v>82.718773744861068</c:v>
                </c:pt>
                <c:pt idx="122">
                  <c:v>82.622760279868018</c:v>
                </c:pt>
                <c:pt idx="123">
                  <c:v>82.527211592621441</c:v>
                </c:pt>
                <c:pt idx="124">
                  <c:v>82.432149132209119</c:v>
                </c:pt>
                <c:pt idx="125">
                  <c:v>82.337598133376318</c:v>
                </c:pt>
                <c:pt idx="126">
                  <c:v>82.243587624061675</c:v>
                </c:pt>
                <c:pt idx="127">
                  <c:v>82.150150403474143</c:v>
                </c:pt>
                <c:pt idx="128">
                  <c:v>82.057322981740157</c:v>
                </c:pt>
                <c:pt idx="129">
                  <c:v>81.965145471325911</c:v>
                </c:pt>
                <c:pt idx="130">
                  <c:v>81.873661419784838</c:v>
                </c:pt>
                <c:pt idx="131">
                  <c:v>81.782917572983578</c:v>
                </c:pt>
                <c:pt idx="132">
                  <c:v>81.692963557925978</c:v>
                </c:pt>
                <c:pt idx="133">
                  <c:v>81.603851474745554</c:v>
                </c:pt>
                <c:pt idx="134">
                  <c:v>81.515635388494516</c:v>
                </c:pt>
                <c:pt idx="135">
                  <c:v>81.428370713146506</c:v>
                </c:pt>
                <c:pt idx="136">
                  <c:v>81.342113482856888</c:v>
                </c:pt>
                <c:pt idx="137">
                  <c:v>81.25691950906959</c:v>
                </c:pt>
                <c:pt idx="138">
                  <c:v>81.172843426548638</c:v>
                </c:pt>
                <c:pt idx="139">
                  <c:v>81.089937636814113</c:v>
                </c:pt>
                <c:pt idx="140">
                  <c:v>81.008251163643777</c:v>
                </c:pt>
                <c:pt idx="141">
                  <c:v>80.92782844204109</c:v>
                </c:pt>
                <c:pt idx="142">
                  <c:v>80.848708069025633</c:v>
                </c:pt>
                <c:pt idx="143">
                  <c:v>80.770921551325685</c:v>
                </c:pt>
                <c:pt idx="144">
                  <c:v>80.694492091007973</c:v>
                </c:pt>
                <c:pt idx="145">
                  <c:v>80.619433454664261</c:v>
                </c:pt>
                <c:pt idx="146">
                  <c:v>80.545748974391415</c:v>
                </c:pt>
                <c:pt idx="147">
                  <c:v>80.473430728899018</c:v>
                </c:pt>
                <c:pt idx="148">
                  <c:v>80.402458950247052</c:v>
                </c:pt>
                <c:pt idx="149">
                  <c:v>80.332801695741622</c:v>
                </c:pt>
                <c:pt idx="150">
                  <c:v>80.264414815455922</c:v>
                </c:pt>
                <c:pt idx="151">
                  <c:v>80.197242234045021</c:v>
                </c:pt>
                <c:pt idx="152">
                  <c:v>80.13121655163792</c:v>
                </c:pt>
                <c:pt idx="153">
                  <c:v>80.066259953530391</c:v>
                </c:pt>
                <c:pt idx="154">
                  <c:v>80.002285403254689</c:v>
                </c:pt>
                <c:pt idx="155">
                  <c:v>79.939198079535004</c:v>
                </c:pt>
                <c:pt idx="156">
                  <c:v>79.876897005750223</c:v>
                </c:pt>
                <c:pt idx="157">
                  <c:v>79.815276811751403</c:v>
                </c:pt>
                <c:pt idx="158">
                  <c:v>79.754229562853794</c:v>
                </c:pt>
                <c:pt idx="159">
                  <c:v>79.693646589834444</c:v>
                </c:pt>
                <c:pt idx="160">
                  <c:v>79.633420256725998</c:v>
                </c:pt>
                <c:pt idx="161">
                  <c:v>79.573445609672049</c:v>
                </c:pt>
                <c:pt idx="162">
                  <c:v>79.51362185938558</c:v>
                </c:pt>
                <c:pt idx="163">
                  <c:v>79.453853660934158</c:v>
                </c:pt>
                <c:pt idx="164">
                  <c:v>79.394052166697023</c:v>
                </c:pt>
                <c:pt idx="165">
                  <c:v>79.334135840466999</c:v>
                </c:pt>
                <c:pt idx="166">
                  <c:v>79.274031031989693</c:v>
                </c:pt>
                <c:pt idx="167">
                  <c:v>79.213672321114245</c:v>
                </c:pt>
                <c:pt idx="168">
                  <c:v>79.153002648750771</c:v>
                </c:pt>
                <c:pt idx="169">
                  <c:v>79.091973257784602</c:v>
                </c:pt>
                <c:pt idx="170">
                  <c:v>79.030543470970258</c:v>
                </c:pt>
                <c:pt idx="171">
                  <c:v>78.96868033475883</c:v>
                </c:pt>
                <c:pt idx="172">
                  <c:v>78.90635815825182</c:v>
                </c:pt>
                <c:pt idx="173">
                  <c:v>78.843557975340104</c:v>
                </c:pt>
                <c:pt idx="174">
                  <c:v>78.780266955918407</c:v>
                </c:pt>
                <c:pt idx="175">
                  <c:v>78.71647778919683</c:v>
                </c:pt>
                <c:pt idx="176">
                  <c:v>78.652188058865562</c:v>
                </c:pt>
                <c:pt idx="177">
                  <c:v>78.587399626457554</c:v>
                </c:pt>
                <c:pt idx="178">
                  <c:v>78.522118035903191</c:v>
                </c:pt>
                <c:pt idx="179">
                  <c:v>78.456351949126812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89.977999999999994</c:v>
                </c:pt>
                <c:pt idx="1">
                  <c:v>89.804000000000002</c:v>
                </c:pt>
                <c:pt idx="2">
                  <c:v>91.5</c:v>
                </c:pt>
                <c:pt idx="3">
                  <c:v>91.325999999999993</c:v>
                </c:pt>
                <c:pt idx="4">
                  <c:v>92.022000000000006</c:v>
                </c:pt>
                <c:pt idx="5">
                  <c:v>92.087000000000003</c:v>
                </c:pt>
                <c:pt idx="6">
                  <c:v>90.63</c:v>
                </c:pt>
                <c:pt idx="7">
                  <c:v>90.695999999999998</c:v>
                </c:pt>
                <c:pt idx="8">
                  <c:v>89.847999999999999</c:v>
                </c:pt>
                <c:pt idx="9">
                  <c:v>89.847999999999999</c:v>
                </c:pt>
                <c:pt idx="10">
                  <c:v>90.956999999999994</c:v>
                </c:pt>
                <c:pt idx="11">
                  <c:v>90.152000000000001</c:v>
                </c:pt>
                <c:pt idx="12">
                  <c:v>89.608999999999995</c:v>
                </c:pt>
                <c:pt idx="13">
                  <c:v>89.522000000000006</c:v>
                </c:pt>
                <c:pt idx="14">
                  <c:v>90.63</c:v>
                </c:pt>
                <c:pt idx="15">
                  <c:v>90.216999999999999</c:v>
                </c:pt>
                <c:pt idx="16">
                  <c:v>90.087000000000003</c:v>
                </c:pt>
                <c:pt idx="17">
                  <c:v>90.804000000000002</c:v>
                </c:pt>
                <c:pt idx="18">
                  <c:v>90.087000000000003</c:v>
                </c:pt>
                <c:pt idx="19">
                  <c:v>89.87</c:v>
                </c:pt>
                <c:pt idx="20">
                  <c:v>89.847999999999999</c:v>
                </c:pt>
                <c:pt idx="21">
                  <c:v>90.412999999999997</c:v>
                </c:pt>
                <c:pt idx="22">
                  <c:v>90.847999999999999</c:v>
                </c:pt>
                <c:pt idx="23">
                  <c:v>90.543000000000006</c:v>
                </c:pt>
                <c:pt idx="24">
                  <c:v>91.260999999999996</c:v>
                </c:pt>
                <c:pt idx="25">
                  <c:v>90.522000000000006</c:v>
                </c:pt>
                <c:pt idx="26">
                  <c:v>91.456999999999994</c:v>
                </c:pt>
                <c:pt idx="27">
                  <c:v>89.977999999999994</c:v>
                </c:pt>
                <c:pt idx="28">
                  <c:v>92.847999999999999</c:v>
                </c:pt>
                <c:pt idx="29">
                  <c:v>93</c:v>
                </c:pt>
                <c:pt idx="30">
                  <c:v>94</c:v>
                </c:pt>
                <c:pt idx="31">
                  <c:v>94.456999999999994</c:v>
                </c:pt>
                <c:pt idx="32">
                  <c:v>94.825999999999993</c:v>
                </c:pt>
                <c:pt idx="33">
                  <c:v>96.891000000000005</c:v>
                </c:pt>
                <c:pt idx="34">
                  <c:v>97.195999999999998</c:v>
                </c:pt>
                <c:pt idx="35">
                  <c:v>97.977999999999994</c:v>
                </c:pt>
                <c:pt idx="36">
                  <c:v>98.174000000000007</c:v>
                </c:pt>
                <c:pt idx="37">
                  <c:v>100.913</c:v>
                </c:pt>
                <c:pt idx="38">
                  <c:v>100.761</c:v>
                </c:pt>
                <c:pt idx="39">
                  <c:v>101.783</c:v>
                </c:pt>
                <c:pt idx="40">
                  <c:v>102.283</c:v>
                </c:pt>
                <c:pt idx="41">
                  <c:v>103.739</c:v>
                </c:pt>
                <c:pt idx="42">
                  <c:v>105.783</c:v>
                </c:pt>
                <c:pt idx="43">
                  <c:v>107.82599999999999</c:v>
                </c:pt>
                <c:pt idx="44">
                  <c:v>110.652</c:v>
                </c:pt>
                <c:pt idx="45">
                  <c:v>114.413</c:v>
                </c:pt>
                <c:pt idx="46">
                  <c:v>118.152</c:v>
                </c:pt>
                <c:pt idx="47">
                  <c:v>123.696</c:v>
                </c:pt>
                <c:pt idx="48">
                  <c:v>130.32599999999999</c:v>
                </c:pt>
                <c:pt idx="49">
                  <c:v>135.82599999999999</c:v>
                </c:pt>
                <c:pt idx="50">
                  <c:v>144</c:v>
                </c:pt>
                <c:pt idx="51">
                  <c:v>154.935</c:v>
                </c:pt>
                <c:pt idx="52">
                  <c:v>169.304</c:v>
                </c:pt>
                <c:pt idx="53">
                  <c:v>185.261</c:v>
                </c:pt>
                <c:pt idx="54">
                  <c:v>201.97800000000001</c:v>
                </c:pt>
                <c:pt idx="55">
                  <c:v>218.37</c:v>
                </c:pt>
                <c:pt idx="56">
                  <c:v>230.34800000000001</c:v>
                </c:pt>
                <c:pt idx="57">
                  <c:v>240.45699999999999</c:v>
                </c:pt>
                <c:pt idx="58">
                  <c:v>247.89099999999999</c:v>
                </c:pt>
                <c:pt idx="59">
                  <c:v>252.435</c:v>
                </c:pt>
                <c:pt idx="60">
                  <c:v>252.95699999999999</c:v>
                </c:pt>
                <c:pt idx="61">
                  <c:v>249.304</c:v>
                </c:pt>
                <c:pt idx="62">
                  <c:v>239.13</c:v>
                </c:pt>
                <c:pt idx="63">
                  <c:v>219.39099999999999</c:v>
                </c:pt>
                <c:pt idx="64">
                  <c:v>191.10900000000001</c:v>
                </c:pt>
                <c:pt idx="65">
                  <c:v>151.196</c:v>
                </c:pt>
                <c:pt idx="66">
                  <c:v>111.804</c:v>
                </c:pt>
                <c:pt idx="67">
                  <c:v>92.652000000000001</c:v>
                </c:pt>
                <c:pt idx="68">
                  <c:v>90.412999999999997</c:v>
                </c:pt>
                <c:pt idx="69">
                  <c:v>91.825999999999993</c:v>
                </c:pt>
                <c:pt idx="70">
                  <c:v>95.195999999999998</c:v>
                </c:pt>
                <c:pt idx="71">
                  <c:v>97.804000000000002</c:v>
                </c:pt>
                <c:pt idx="72">
                  <c:v>102</c:v>
                </c:pt>
                <c:pt idx="73">
                  <c:v>106.67400000000001</c:v>
                </c:pt>
                <c:pt idx="74">
                  <c:v>111.95699999999999</c:v>
                </c:pt>
                <c:pt idx="75">
                  <c:v>121.935</c:v>
                </c:pt>
                <c:pt idx="76">
                  <c:v>132.739</c:v>
                </c:pt>
                <c:pt idx="77">
                  <c:v>145.45699999999999</c:v>
                </c:pt>
                <c:pt idx="78">
                  <c:v>159.87</c:v>
                </c:pt>
                <c:pt idx="79">
                  <c:v>171.565</c:v>
                </c:pt>
                <c:pt idx="80">
                  <c:v>185.761</c:v>
                </c:pt>
                <c:pt idx="81">
                  <c:v>196.45699999999999</c:v>
                </c:pt>
                <c:pt idx="82">
                  <c:v>204.41300000000001</c:v>
                </c:pt>
                <c:pt idx="83">
                  <c:v>208.5</c:v>
                </c:pt>
                <c:pt idx="84">
                  <c:v>207.97800000000001</c:v>
                </c:pt>
                <c:pt idx="85">
                  <c:v>201.5</c:v>
                </c:pt>
                <c:pt idx="86">
                  <c:v>187.65199999999999</c:v>
                </c:pt>
                <c:pt idx="87">
                  <c:v>164.935</c:v>
                </c:pt>
                <c:pt idx="88">
                  <c:v>133.37</c:v>
                </c:pt>
                <c:pt idx="89">
                  <c:v>101.304</c:v>
                </c:pt>
                <c:pt idx="90">
                  <c:v>85.522000000000006</c:v>
                </c:pt>
                <c:pt idx="91">
                  <c:v>80.716999999999999</c:v>
                </c:pt>
                <c:pt idx="92">
                  <c:v>80.216999999999999</c:v>
                </c:pt>
                <c:pt idx="93">
                  <c:v>79.977999999999994</c:v>
                </c:pt>
                <c:pt idx="94">
                  <c:v>80.391000000000005</c:v>
                </c:pt>
                <c:pt idx="95">
                  <c:v>79.412999999999997</c:v>
                </c:pt>
                <c:pt idx="96">
                  <c:v>80.63</c:v>
                </c:pt>
                <c:pt idx="97">
                  <c:v>80.391000000000005</c:v>
                </c:pt>
                <c:pt idx="98">
                  <c:v>79.739000000000004</c:v>
                </c:pt>
                <c:pt idx="99">
                  <c:v>80.325999999999993</c:v>
                </c:pt>
                <c:pt idx="100">
                  <c:v>81.043000000000006</c:v>
                </c:pt>
                <c:pt idx="101">
                  <c:v>80.522000000000006</c:v>
                </c:pt>
                <c:pt idx="102">
                  <c:v>81.695999999999998</c:v>
                </c:pt>
                <c:pt idx="103">
                  <c:v>82.064999999999998</c:v>
                </c:pt>
                <c:pt idx="104">
                  <c:v>81.977999999999994</c:v>
                </c:pt>
                <c:pt idx="105">
                  <c:v>81.912999999999997</c:v>
                </c:pt>
                <c:pt idx="106">
                  <c:v>81.739000000000004</c:v>
                </c:pt>
                <c:pt idx="107">
                  <c:v>80.935000000000002</c:v>
                </c:pt>
                <c:pt idx="108">
                  <c:v>83.043000000000006</c:v>
                </c:pt>
                <c:pt idx="109">
                  <c:v>82.13</c:v>
                </c:pt>
                <c:pt idx="110">
                  <c:v>81.477999999999994</c:v>
                </c:pt>
                <c:pt idx="111">
                  <c:v>80.935000000000002</c:v>
                </c:pt>
                <c:pt idx="112">
                  <c:v>80.325999999999993</c:v>
                </c:pt>
                <c:pt idx="113">
                  <c:v>80.304000000000002</c:v>
                </c:pt>
                <c:pt idx="114">
                  <c:v>81.108999999999995</c:v>
                </c:pt>
                <c:pt idx="115">
                  <c:v>80</c:v>
                </c:pt>
                <c:pt idx="116">
                  <c:v>81.891000000000005</c:v>
                </c:pt>
                <c:pt idx="117">
                  <c:v>84.522000000000006</c:v>
                </c:pt>
                <c:pt idx="118">
                  <c:v>83.239000000000004</c:v>
                </c:pt>
                <c:pt idx="119">
                  <c:v>85.064999999999998</c:v>
                </c:pt>
                <c:pt idx="120">
                  <c:v>84.608999999999995</c:v>
                </c:pt>
                <c:pt idx="121">
                  <c:v>85.652000000000001</c:v>
                </c:pt>
                <c:pt idx="122">
                  <c:v>84.543000000000006</c:v>
                </c:pt>
                <c:pt idx="123">
                  <c:v>85.283000000000001</c:v>
                </c:pt>
                <c:pt idx="124">
                  <c:v>84.739000000000004</c:v>
                </c:pt>
                <c:pt idx="125">
                  <c:v>83.37</c:v>
                </c:pt>
                <c:pt idx="126">
                  <c:v>82.195999999999998</c:v>
                </c:pt>
                <c:pt idx="127">
                  <c:v>83.716999999999999</c:v>
                </c:pt>
                <c:pt idx="128">
                  <c:v>79.935000000000002</c:v>
                </c:pt>
                <c:pt idx="129">
                  <c:v>80.174000000000007</c:v>
                </c:pt>
                <c:pt idx="130">
                  <c:v>79.935000000000002</c:v>
                </c:pt>
                <c:pt idx="131">
                  <c:v>78.912999999999997</c:v>
                </c:pt>
                <c:pt idx="132">
                  <c:v>79.152000000000001</c:v>
                </c:pt>
                <c:pt idx="133">
                  <c:v>78.216999999999999</c:v>
                </c:pt>
                <c:pt idx="134">
                  <c:v>79.587000000000003</c:v>
                </c:pt>
                <c:pt idx="135">
                  <c:v>79.608999999999995</c:v>
                </c:pt>
                <c:pt idx="136">
                  <c:v>77.977999999999994</c:v>
                </c:pt>
                <c:pt idx="137">
                  <c:v>78.064999999999998</c:v>
                </c:pt>
                <c:pt idx="138">
                  <c:v>76.347999999999999</c:v>
                </c:pt>
                <c:pt idx="139">
                  <c:v>77.216999999999999</c:v>
                </c:pt>
                <c:pt idx="140">
                  <c:v>78.283000000000001</c:v>
                </c:pt>
                <c:pt idx="141">
                  <c:v>77.543000000000006</c:v>
                </c:pt>
                <c:pt idx="142">
                  <c:v>78.456999999999994</c:v>
                </c:pt>
                <c:pt idx="143">
                  <c:v>77.239000000000004</c:v>
                </c:pt>
                <c:pt idx="144">
                  <c:v>77.435000000000002</c:v>
                </c:pt>
                <c:pt idx="145">
                  <c:v>78.260999999999996</c:v>
                </c:pt>
                <c:pt idx="146">
                  <c:v>78.239000000000004</c:v>
                </c:pt>
                <c:pt idx="147">
                  <c:v>78.956999999999994</c:v>
                </c:pt>
                <c:pt idx="148">
                  <c:v>79.087000000000003</c:v>
                </c:pt>
                <c:pt idx="149">
                  <c:v>80.477999999999994</c:v>
                </c:pt>
                <c:pt idx="150">
                  <c:v>81.174000000000007</c:v>
                </c:pt>
                <c:pt idx="151">
                  <c:v>79.456999999999994</c:v>
                </c:pt>
                <c:pt idx="152">
                  <c:v>80.695999999999998</c:v>
                </c:pt>
                <c:pt idx="153">
                  <c:v>80.239000000000004</c:v>
                </c:pt>
                <c:pt idx="154">
                  <c:v>79.956999999999994</c:v>
                </c:pt>
                <c:pt idx="155">
                  <c:v>78.63</c:v>
                </c:pt>
                <c:pt idx="156">
                  <c:v>78.435000000000002</c:v>
                </c:pt>
                <c:pt idx="157">
                  <c:v>78.587000000000003</c:v>
                </c:pt>
                <c:pt idx="158">
                  <c:v>77.739000000000004</c:v>
                </c:pt>
                <c:pt idx="159">
                  <c:v>76.760999999999996</c:v>
                </c:pt>
                <c:pt idx="160">
                  <c:v>77.456999999999994</c:v>
                </c:pt>
                <c:pt idx="161">
                  <c:v>76.695999999999998</c:v>
                </c:pt>
                <c:pt idx="162">
                  <c:v>77.283000000000001</c:v>
                </c:pt>
                <c:pt idx="163">
                  <c:v>77.935000000000002</c:v>
                </c:pt>
                <c:pt idx="164">
                  <c:v>76.760999999999996</c:v>
                </c:pt>
                <c:pt idx="165">
                  <c:v>76.587000000000003</c:v>
                </c:pt>
                <c:pt idx="166">
                  <c:v>76.391000000000005</c:v>
                </c:pt>
                <c:pt idx="167">
                  <c:v>76.912999999999997</c:v>
                </c:pt>
                <c:pt idx="168">
                  <c:v>77.435000000000002</c:v>
                </c:pt>
                <c:pt idx="169">
                  <c:v>77.216999999999999</c:v>
                </c:pt>
                <c:pt idx="170">
                  <c:v>77.543000000000006</c:v>
                </c:pt>
                <c:pt idx="171">
                  <c:v>76.87</c:v>
                </c:pt>
                <c:pt idx="172">
                  <c:v>77.043000000000006</c:v>
                </c:pt>
                <c:pt idx="173">
                  <c:v>75.956999999999994</c:v>
                </c:pt>
                <c:pt idx="174">
                  <c:v>76.412999999999997</c:v>
                </c:pt>
                <c:pt idx="175">
                  <c:v>75.064999999999998</c:v>
                </c:pt>
                <c:pt idx="176">
                  <c:v>76.37</c:v>
                </c:pt>
                <c:pt idx="177">
                  <c:v>75.608999999999995</c:v>
                </c:pt>
                <c:pt idx="178">
                  <c:v>76.195999999999998</c:v>
                </c:pt>
                <c:pt idx="179">
                  <c:v>75.935000000000002</c:v>
                </c:pt>
                <c:pt idx="180">
                  <c:v>75.13</c:v>
                </c:pt>
                <c:pt idx="181">
                  <c:v>75.977999999999994</c:v>
                </c:pt>
                <c:pt idx="182">
                  <c:v>75.13</c:v>
                </c:pt>
                <c:pt idx="183">
                  <c:v>75.283000000000001</c:v>
                </c:pt>
                <c:pt idx="184">
                  <c:v>76.347999999999999</c:v>
                </c:pt>
                <c:pt idx="185">
                  <c:v>75.956999999999994</c:v>
                </c:pt>
                <c:pt idx="186">
                  <c:v>76.325999999999993</c:v>
                </c:pt>
                <c:pt idx="187">
                  <c:v>75.37</c:v>
                </c:pt>
                <c:pt idx="188">
                  <c:v>75.543000000000006</c:v>
                </c:pt>
                <c:pt idx="189">
                  <c:v>75.087000000000003</c:v>
                </c:pt>
                <c:pt idx="190">
                  <c:v>73.760999999999996</c:v>
                </c:pt>
                <c:pt idx="191">
                  <c:v>75.825999999999993</c:v>
                </c:pt>
                <c:pt idx="192">
                  <c:v>75.13</c:v>
                </c:pt>
                <c:pt idx="193">
                  <c:v>75.912999999999997</c:v>
                </c:pt>
                <c:pt idx="194">
                  <c:v>76.716999999999999</c:v>
                </c:pt>
                <c:pt idx="195">
                  <c:v>75.522000000000006</c:v>
                </c:pt>
                <c:pt idx="196">
                  <c:v>75.674000000000007</c:v>
                </c:pt>
                <c:pt idx="197">
                  <c:v>76.260999999999996</c:v>
                </c:pt>
                <c:pt idx="198">
                  <c:v>75.325999999999993</c:v>
                </c:pt>
                <c:pt idx="199">
                  <c:v>74.587000000000003</c:v>
                </c:pt>
                <c:pt idx="200">
                  <c:v>74.760999999999996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87.915944768881374</c:v>
                </c:pt>
                <c:pt idx="1">
                  <c:v>88.14863882216963</c:v>
                </c:pt>
                <c:pt idx="2">
                  <c:v>88.380029000441581</c:v>
                </c:pt>
                <c:pt idx="3">
                  <c:v>88.609929627603108</c:v>
                </c:pt>
                <c:pt idx="4">
                  <c:v>88.838133477620076</c:v>
                </c:pt>
                <c:pt idx="5">
                  <c:v>89.064409817667993</c:v>
                </c:pt>
                <c:pt idx="6">
                  <c:v>89.288502372980858</c:v>
                </c:pt>
                <c:pt idx="7">
                  <c:v>89.510127236743116</c:v>
                </c:pt>
                <c:pt idx="8">
                  <c:v>89.728970758509732</c:v>
                </c:pt>
                <c:pt idx="9">
                  <c:v>89.944687458414563</c:v>
                </c:pt>
                <c:pt idx="10">
                  <c:v>90.156898033467769</c:v>
                </c:pt>
                <c:pt idx="11">
                  <c:v>90.365187549013427</c:v>
                </c:pt>
                <c:pt idx="12">
                  <c:v>90.569103946599512</c:v>
                </c:pt>
                <c:pt idx="13">
                  <c:v>90.76815705451213</c:v>
                </c:pt>
                <c:pt idx="14">
                  <c:v>90.961818366848036</c:v>
                </c:pt>
                <c:pt idx="15">
                  <c:v>91.149521972218295</c:v>
                </c:pt>
                <c:pt idx="16">
                  <c:v>91.330667179040546</c:v>
                </c:pt>
                <c:pt idx="17">
                  <c:v>91.504623620839652</c:v>
                </c:pt>
                <c:pt idx="18">
                  <c:v>91.670739957550964</c:v>
                </c:pt>
                <c:pt idx="19">
                  <c:v>91.828357748645274</c:v>
                </c:pt>
                <c:pt idx="20">
                  <c:v>91.976832696817524</c:v>
                </c:pt>
                <c:pt idx="21">
                  <c:v>92.115566284978897</c:v>
                </c:pt>
                <c:pt idx="22">
                  <c:v>92.244051889519881</c:v>
                </c:pt>
                <c:pt idx="23">
                  <c:v>92.361940773453213</c:v>
                </c:pt>
                <c:pt idx="24">
                  <c:v>92.469134945255632</c:v>
                </c:pt>
                <c:pt idx="25">
                  <c:v>92.565915674801204</c:v>
                </c:pt>
                <c:pt idx="26">
                  <c:v>92.653118388781238</c:v>
                </c:pt>
                <c:pt idx="27">
                  <c:v>92.732366543682659</c:v>
                </c:pt>
                <c:pt idx="28">
                  <c:v>92.806378608083321</c:v>
                </c:pt>
                <c:pt idx="29">
                  <c:v>92.87936306655574</c:v>
                </c:pt>
                <c:pt idx="30">
                  <c:v>92.957515841456214</c:v>
                </c:pt>
                <c:pt idx="31">
                  <c:v>93.049632051813006</c:v>
                </c:pt>
                <c:pt idx="32">
                  <c:v>93.167838843567438</c:v>
                </c:pt>
                <c:pt idx="33">
                  <c:v>93.328447377949914</c:v>
                </c:pt>
                <c:pt idx="34">
                  <c:v>93.552909308178059</c:v>
                </c:pt>
                <c:pt idx="35">
                  <c:v>93.868845827321124</c:v>
                </c:pt>
                <c:pt idx="36">
                  <c:v>94.311095705267121</c:v>
                </c:pt>
                <c:pt idx="37">
                  <c:v>94.922703382075298</c:v>
                </c:pt>
                <c:pt idx="38">
                  <c:v>95.755740725946083</c:v>
                </c:pt>
                <c:pt idx="39">
                  <c:v>96.871829047864281</c:v>
                </c:pt>
                <c:pt idx="40">
                  <c:v>98.342204937760386</c:v>
                </c:pt>
                <c:pt idx="41">
                  <c:v>100.24715885429401</c:v>
                </c:pt>
                <c:pt idx="42">
                  <c:v>102.67467409634746</c:v>
                </c:pt>
                <c:pt idx="43">
                  <c:v>105.71811072935597</c:v>
                </c:pt>
                <c:pt idx="44">
                  <c:v>109.47281840274752</c:v>
                </c:pt>
                <c:pt idx="45">
                  <c:v>114.03162632236017</c:v>
                </c:pt>
                <c:pt idx="46">
                  <c:v>119.47924795888225</c:v>
                </c:pt>
                <c:pt idx="47">
                  <c:v>125.88574910620778</c:v>
                </c:pt>
                <c:pt idx="48">
                  <c:v>133.29935359402791</c:v>
                </c:pt>
                <c:pt idx="49">
                  <c:v>141.73899044188289</c:v>
                </c:pt>
                <c:pt idx="50">
                  <c:v>151.18710541670325</c:v>
                </c:pt>
                <c:pt idx="51">
                  <c:v>161.58335269606127</c:v>
                </c:pt>
                <c:pt idx="52">
                  <c:v>172.81983202067772</c:v>
                </c:pt>
                <c:pt idx="53">
                  <c:v>184.73852428268154</c:v>
                </c:pt>
                <c:pt idx="54">
                  <c:v>197.13144176702508</c:v>
                </c:pt>
                <c:pt idx="55">
                  <c:v>209.74332681303929</c:v>
                </c:pt>
                <c:pt idx="56">
                  <c:v>222.27313059955287</c:v>
                </c:pt>
                <c:pt idx="57">
                  <c:v>234.35507634370177</c:v>
                </c:pt>
                <c:pt idx="58">
                  <c:v>245.45580438634556</c:v>
                </c:pt>
                <c:pt idx="59">
                  <c:v>254.56415161398252</c:v>
                </c:pt>
                <c:pt idx="60">
                  <c:v>259.63137358269336</c:v>
                </c:pt>
                <c:pt idx="61">
                  <c:v>257.21906100175289</c:v>
                </c:pt>
                <c:pt idx="62">
                  <c:v>243.48390339149958</c:v>
                </c:pt>
                <c:pt idx="63">
                  <c:v>217.06878338823947</c:v>
                </c:pt>
                <c:pt idx="64">
                  <c:v>181.91673162771156</c:v>
                </c:pt>
                <c:pt idx="65">
                  <c:v>146.45864036351594</c:v>
                </c:pt>
                <c:pt idx="66">
                  <c:v>118.78067370342316</c:v>
                </c:pt>
                <c:pt idx="67">
                  <c:v>102.17442217542471</c:v>
                </c:pt>
                <c:pt idx="68">
                  <c:v>94.986084311100782</c:v>
                </c:pt>
                <c:pt idx="69">
                  <c:v>93.651368566778913</c:v>
                </c:pt>
                <c:pt idx="70">
                  <c:v>95.342885678567185</c:v>
                </c:pt>
                <c:pt idx="71">
                  <c:v>98.666399720179427</c:v>
                </c:pt>
                <c:pt idx="72">
                  <c:v>103.19263562290942</c:v>
                </c:pt>
                <c:pt idx="73">
                  <c:v>108.89182569255711</c:v>
                </c:pt>
                <c:pt idx="74">
                  <c:v>115.82939634691675</c:v>
                </c:pt>
                <c:pt idx="75">
                  <c:v>124.05068529942392</c:v>
                </c:pt>
                <c:pt idx="76">
                  <c:v>133.53940358020918</c:v>
                </c:pt>
                <c:pt idx="77">
                  <c:v>144.1973237174798</c:v>
                </c:pt>
                <c:pt idx="78">
                  <c:v>155.83182242510372</c:v>
                </c:pt>
                <c:pt idx="79">
                  <c:v>168.14871837789664</c:v>
                </c:pt>
                <c:pt idx="80">
                  <c:v>180.74091541797094</c:v>
                </c:pt>
                <c:pt idx="81">
                  <c:v>193.03019131065227</c:v>
                </c:pt>
                <c:pt idx="82">
                  <c:v>204.05570253924805</c:v>
                </c:pt>
                <c:pt idx="83">
                  <c:v>212.01631163822478</c:v>
                </c:pt>
                <c:pt idx="84">
                  <c:v>213.85763343241968</c:v>
                </c:pt>
                <c:pt idx="85">
                  <c:v>205.91850181243774</c:v>
                </c:pt>
                <c:pt idx="86">
                  <c:v>186.44701257617891</c:v>
                </c:pt>
                <c:pt idx="87">
                  <c:v>158.43664169191894</c:v>
                </c:pt>
                <c:pt idx="88">
                  <c:v>129.23728904471611</c:v>
                </c:pt>
                <c:pt idx="89">
                  <c:v>106.12145238872338</c:v>
                </c:pt>
                <c:pt idx="90">
                  <c:v>92.002056717261624</c:v>
                </c:pt>
                <c:pt idx="91">
                  <c:v>85.288556348533689</c:v>
                </c:pt>
                <c:pt idx="92">
                  <c:v>82.767860244633297</c:v>
                </c:pt>
                <c:pt idx="93">
                  <c:v>81.981835593363783</c:v>
                </c:pt>
                <c:pt idx="94">
                  <c:v>81.734460380427237</c:v>
                </c:pt>
                <c:pt idx="95">
                  <c:v>81.614919263970947</c:v>
                </c:pt>
                <c:pt idx="96">
                  <c:v>81.519444301162267</c:v>
                </c:pt>
                <c:pt idx="97">
                  <c:v>81.42832943421152</c:v>
                </c:pt>
                <c:pt idx="98">
                  <c:v>81.338698504553449</c:v>
                </c:pt>
                <c:pt idx="99">
                  <c:v>81.250219599943065</c:v>
                </c:pt>
                <c:pt idx="100">
                  <c:v>81.162902965150096</c:v>
                </c:pt>
                <c:pt idx="101">
                  <c:v>81.07688453818632</c:v>
                </c:pt>
                <c:pt idx="102">
                  <c:v>80.992473650738447</c:v>
                </c:pt>
                <c:pt idx="103">
                  <c:v>80.910262741646875</c:v>
                </c:pt>
                <c:pt idx="104">
                  <c:v>80.831293977314004</c:v>
                </c:pt>
                <c:pt idx="105">
                  <c:v>80.757295160685345</c:v>
                </c:pt>
                <c:pt idx="106">
                  <c:v>80.690992389048461</c:v>
                </c:pt>
                <c:pt idx="107">
                  <c:v>80.636492725946454</c:v>
                </c:pt>
                <c:pt idx="108">
                  <c:v>80.599705641358483</c:v>
                </c:pt>
                <c:pt idx="109">
                  <c:v>80.588736847177458</c:v>
                </c:pt>
                <c:pt idx="110">
                  <c:v>80.614145196346229</c:v>
                </c:pt>
                <c:pt idx="111">
                  <c:v>80.688908877949714</c:v>
                </c:pt>
                <c:pt idx="112">
                  <c:v>80.827909648075206</c:v>
                </c:pt>
                <c:pt idx="113">
                  <c:v>81.046720438084748</c:v>
                </c:pt>
                <c:pt idx="114">
                  <c:v>81.359476905715724</c:v>
                </c:pt>
                <c:pt idx="115">
                  <c:v>81.775638987812499</c:v>
                </c:pt>
                <c:pt idx="116">
                  <c:v>82.295552075968615</c:v>
                </c:pt>
                <c:pt idx="117">
                  <c:v>82.905017403164237</c:v>
                </c:pt>
                <c:pt idx="118">
                  <c:v>83.569744860250267</c:v>
                </c:pt>
                <c:pt idx="119">
                  <c:v>84.231638222323042</c:v>
                </c:pt>
                <c:pt idx="120">
                  <c:v>84.809975946366549</c:v>
                </c:pt>
                <c:pt idx="121">
                  <c:v>85.210706997116972</c:v>
                </c:pt>
                <c:pt idx="122">
                  <c:v>85.345064101753024</c:v>
                </c:pt>
                <c:pt idx="123">
                  <c:v>85.154219380380667</c:v>
                </c:pt>
                <c:pt idx="124">
                  <c:v>84.63157876667735</c:v>
                </c:pt>
                <c:pt idx="125">
                  <c:v>83.832142936822223</c:v>
                </c:pt>
                <c:pt idx="126">
                  <c:v>82.862103909852365</c:v>
                </c:pt>
                <c:pt idx="127">
                  <c:v>81.850735420999328</c:v>
                </c:pt>
                <c:pt idx="128">
                  <c:v>80.915642797360789</c:v>
                </c:pt>
                <c:pt idx="129">
                  <c:v>80.135618951107844</c:v>
                </c:pt>
                <c:pt idx="130">
                  <c:v>79.540592282098686</c:v>
                </c:pt>
                <c:pt idx="131">
                  <c:v>79.118914298836771</c:v>
                </c:pt>
                <c:pt idx="132">
                  <c:v>78.834620293900016</c:v>
                </c:pt>
                <c:pt idx="133">
                  <c:v>78.64527134255556</c:v>
                </c:pt>
                <c:pt idx="134">
                  <c:v>78.514074989862522</c:v>
                </c:pt>
                <c:pt idx="135">
                  <c:v>78.414806578699825</c:v>
                </c:pt>
                <c:pt idx="136">
                  <c:v>78.331476169683398</c:v>
                </c:pt>
                <c:pt idx="137">
                  <c:v>78.255663835843322</c:v>
                </c:pt>
                <c:pt idx="138">
                  <c:v>78.183734198438231</c:v>
                </c:pt>
                <c:pt idx="139">
                  <c:v>78.114983398854164</c:v>
                </c:pt>
                <c:pt idx="140">
                  <c:v>78.050939613487913</c:v>
                </c:pt>
                <c:pt idx="141">
                  <c:v>77.995657737820991</c:v>
                </c:pt>
                <c:pt idx="142">
                  <c:v>77.956688086865455</c:v>
                </c:pt>
                <c:pt idx="143">
                  <c:v>77.946192944368278</c:v>
                </c:pt>
                <c:pt idx="144">
                  <c:v>77.981334847863792</c:v>
                </c:pt>
                <c:pt idx="145">
                  <c:v>78.082725398875652</c:v>
                </c:pt>
                <c:pt idx="146">
                  <c:v>78.269802869549565</c:v>
                </c:pt>
                <c:pt idx="147">
                  <c:v>78.552942517103716</c:v>
                </c:pt>
                <c:pt idx="148">
                  <c:v>78.92397488428233</c:v>
                </c:pt>
                <c:pt idx="149">
                  <c:v>79.348911353793198</c:v>
                </c:pt>
                <c:pt idx="150">
                  <c:v>79.767638405860183</c:v>
                </c:pt>
                <c:pt idx="151">
                  <c:v>80.1037667373798</c:v>
                </c:pt>
                <c:pt idx="152">
                  <c:v>80.28358861064612</c:v>
                </c:pt>
                <c:pt idx="153">
                  <c:v>80.258046074301447</c:v>
                </c:pt>
                <c:pt idx="154">
                  <c:v>80.018808285655268</c:v>
                </c:pt>
                <c:pt idx="155">
                  <c:v>79.601249860639115</c:v>
                </c:pt>
                <c:pt idx="156">
                  <c:v>79.072874949500999</c:v>
                </c:pt>
                <c:pt idx="157">
                  <c:v>78.512374519507134</c:v>
                </c:pt>
                <c:pt idx="158">
                  <c:v>77.988219972577227</c:v>
                </c:pt>
                <c:pt idx="159">
                  <c:v>77.544645194523056</c:v>
                </c:pt>
                <c:pt idx="160">
                  <c:v>77.198267975748223</c:v>
                </c:pt>
                <c:pt idx="161">
                  <c:v>76.943532302261062</c:v>
                </c:pt>
                <c:pt idx="162">
                  <c:v>76.762286026963281</c:v>
                </c:pt>
                <c:pt idx="163">
                  <c:v>76.632889604830481</c:v>
                </c:pt>
                <c:pt idx="164">
                  <c:v>76.536228595987552</c:v>
                </c:pt>
                <c:pt idx="165">
                  <c:v>76.458233100388199</c:v>
                </c:pt>
                <c:pt idx="166">
                  <c:v>76.389889438828348</c:v>
                </c:pt>
                <c:pt idx="167">
                  <c:v>76.326061962916086</c:v>
                </c:pt>
                <c:pt idx="168">
                  <c:v>76.264113657523595</c:v>
                </c:pt>
                <c:pt idx="169">
                  <c:v>76.202811745125345</c:v>
                </c:pt>
                <c:pt idx="170">
                  <c:v>76.141625690053615</c:v>
                </c:pt>
                <c:pt idx="171">
                  <c:v>76.080341671344215</c:v>
                </c:pt>
                <c:pt idx="172">
                  <c:v>76.018876377529537</c:v>
                </c:pt>
                <c:pt idx="173">
                  <c:v>75.957196667804027</c:v>
                </c:pt>
                <c:pt idx="174">
                  <c:v>75.89528824390969</c:v>
                </c:pt>
                <c:pt idx="175">
                  <c:v>75.833144451897383</c:v>
                </c:pt>
                <c:pt idx="176">
                  <c:v>75.77076249963271</c:v>
                </c:pt>
                <c:pt idx="177">
                  <c:v>75.708142144997979</c:v>
                </c:pt>
                <c:pt idx="178">
                  <c:v>75.645285136903283</c:v>
                </c:pt>
                <c:pt idx="179">
                  <c:v>75.58219487327429</c:v>
                </c:pt>
                <c:pt idx="180">
                  <c:v>75.518876126242844</c:v>
                </c:pt>
                <c:pt idx="181">
                  <c:v>75.455334797687911</c:v>
                </c:pt>
                <c:pt idx="182">
                  <c:v>75.391577697626218</c:v>
                </c:pt>
                <c:pt idx="183">
                  <c:v>75.327612344398332</c:v>
                </c:pt>
                <c:pt idx="184">
                  <c:v>75.263446786458104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87.915944763074179</c:v>
                </c:pt>
                <c:pt idx="1">
                  <c:v>88.148638809846602</c:v>
                </c:pt>
                <c:pt idx="2">
                  <c:v>88.380028974600165</c:v>
                </c:pt>
                <c:pt idx="3">
                  <c:v>88.609929574052572</c:v>
                </c:pt>
                <c:pt idx="4">
                  <c:v>88.838133367957141</c:v>
                </c:pt>
                <c:pt idx="5">
                  <c:v>89.064409595743953</c:v>
                </c:pt>
                <c:pt idx="6">
                  <c:v>89.288501929170593</c:v>
                </c:pt>
                <c:pt idx="7">
                  <c:v>89.510126359663857</c:v>
                </c:pt>
                <c:pt idx="8">
                  <c:v>89.728969045622208</c:v>
                </c:pt>
                <c:pt idx="9">
                  <c:v>89.944684152684758</c:v>
                </c:pt>
                <c:pt idx="10">
                  <c:v>90.15689172891382</c:v>
                </c:pt>
                <c:pt idx="11">
                  <c:v>90.365175667004337</c:v>
                </c:pt>
                <c:pt idx="12">
                  <c:v>90.569081816982433</c:v>
                </c:pt>
                <c:pt idx="13">
                  <c:v>90.768116325261332</c:v>
                </c:pt>
                <c:pt idx="14">
                  <c:v>90.961744289155263</c:v>
                </c:pt>
                <c:pt idx="15">
                  <c:v>91.149388829635711</c:v>
                </c:pt>
                <c:pt idx="16">
                  <c:v>91.330430698717606</c:v>
                </c:pt>
                <c:pt idx="17">
                  <c:v>91.504208550647249</c:v>
                </c:pt>
                <c:pt idx="18">
                  <c:v>91.670020017082237</c:v>
                </c:pt>
                <c:pt idx="19">
                  <c:v>91.827123734522175</c:v>
                </c:pt>
                <c:pt idx="20">
                  <c:v>91.974742475958422</c:v>
                </c:pt>
                <c:pt idx="21">
                  <c:v>92.112067536455143</c:v>
                </c:pt>
                <c:pt idx="22">
                  <c:v>92.238264512405081</c:v>
                </c:pt>
                <c:pt idx="23">
                  <c:v>92.352480594744833</c:v>
                </c:pt>
                <c:pt idx="24">
                  <c:v>92.453853465794154</c:v>
                </c:pt>
                <c:pt idx="25">
                  <c:v>92.541521846248031</c:v>
                </c:pt>
                <c:pt idx="26">
                  <c:v>92.614637682390693</c:v>
                </c:pt>
                <c:pt idx="27">
                  <c:v>92.672379893837345</c:v>
                </c:pt>
                <c:pt idx="28">
                  <c:v>92.713969520165094</c:v>
                </c:pt>
                <c:pt idx="29">
                  <c:v>92.738686013148694</c:v>
                </c:pt>
                <c:pt idx="30">
                  <c:v>92.745884323980988</c:v>
                </c:pt>
                <c:pt idx="31">
                  <c:v>92.73501233741743</c:v>
                </c:pt>
                <c:pt idx="32">
                  <c:v>92.705628114268947</c:v>
                </c:pt>
                <c:pt idx="33">
                  <c:v>92.657416328179153</c:v>
                </c:pt>
                <c:pt idx="34">
                  <c:v>92.590203230736634</c:v>
                </c:pt>
                <c:pt idx="35">
                  <c:v>92.50396945890698</c:v>
                </c:pt>
                <c:pt idx="36">
                  <c:v>92.398860017382873</c:v>
                </c:pt>
                <c:pt idx="37">
                  <c:v>92.275190830215351</c:v>
                </c:pt>
                <c:pt idx="38">
                  <c:v>92.133451362130799</c:v>
                </c:pt>
                <c:pt idx="39">
                  <c:v>91.974302957376338</c:v>
                </c:pt>
                <c:pt idx="40">
                  <c:v>91.798572725622634</c:v>
                </c:pt>
                <c:pt idx="41">
                  <c:v>91.607243009262547</c:v>
                </c:pt>
                <c:pt idx="42">
                  <c:v>91.401436680129265</c:v>
                </c:pt>
                <c:pt idx="43">
                  <c:v>91.182398720199828</c:v>
                </c:pt>
                <c:pt idx="44">
                  <c:v>90.951474724156569</c:v>
                </c:pt>
                <c:pt idx="45">
                  <c:v>90.71008710738576</c:v>
                </c:pt>
                <c:pt idx="46">
                  <c:v>90.459709900084007</c:v>
                </c:pt>
                <c:pt idx="47">
                  <c:v>90.20184305016798</c:v>
                </c:pt>
                <c:pt idx="48">
                  <c:v>89.937987143366854</c:v>
                </c:pt>
                <c:pt idx="49">
                  <c:v>89.669619382045269</c:v>
                </c:pt>
                <c:pt idx="50">
                  <c:v>89.398171553186415</c:v>
                </c:pt>
                <c:pt idx="51">
                  <c:v>89.125010571998246</c:v>
                </c:pt>
                <c:pt idx="52">
                  <c:v>88.851422023951159</c:v>
                </c:pt>
                <c:pt idx="53">
                  <c:v>88.578596958092604</c:v>
                </c:pt>
                <c:pt idx="54">
                  <c:v>88.307622020444029</c:v>
                </c:pt>
                <c:pt idx="55">
                  <c:v>88.039472868239031</c:v>
                </c:pt>
                <c:pt idx="56">
                  <c:v>87.775010680989865</c:v>
                </c:pt>
                <c:pt idx="57">
                  <c:v>87.51498148716604</c:v>
                </c:pt>
                <c:pt idx="58">
                  <c:v>87.26001795709044</c:v>
                </c:pt>
                <c:pt idx="59">
                  <c:v>87.010643272546716</c:v>
                </c:pt>
                <c:pt idx="60">
                  <c:v>86.767276668752373</c:v>
                </c:pt>
                <c:pt idx="61">
                  <c:v>86.530240250783237</c:v>
                </c:pt>
                <c:pt idx="62">
                  <c:v>86.299766709629253</c:v>
                </c:pt>
                <c:pt idx="63">
                  <c:v>86.076007598116348</c:v>
                </c:pt>
                <c:pt idx="64">
                  <c:v>85.859041869535105</c:v>
                </c:pt>
                <c:pt idx="65">
                  <c:v>85.648884428118521</c:v>
                </c:pt>
                <c:pt idx="66">
                  <c:v>85.445494487354935</c:v>
                </c:pt>
                <c:pt idx="67">
                  <c:v>85.248783577090151</c:v>
                </c:pt>
                <c:pt idx="68">
                  <c:v>85.058623081766399</c:v>
                </c:pt>
                <c:pt idx="69">
                  <c:v>84.874851228896034</c:v>
                </c:pt>
                <c:pt idx="70">
                  <c:v>84.69727947843738</c:v>
                </c:pt>
                <c:pt idx="71">
                  <c:v>84.525698290008862</c:v>
                </c:pt>
                <c:pt idx="72">
                  <c:v>84.35988226603078</c:v>
                </c:pt>
                <c:pt idx="73">
                  <c:v>84.199594685313258</c:v>
                </c:pt>
                <c:pt idx="74">
                  <c:v>84.044591453834016</c:v>
                </c:pt>
                <c:pt idx="75">
                  <c:v>83.894624508046846</c:v>
                </c:pt>
                <c:pt idx="76">
                  <c:v>83.749444711617429</c:v>
                </c:pt>
                <c:pt idx="77">
                  <c:v>83.608804289563238</c:v>
                </c:pt>
                <c:pt idx="78">
                  <c:v>83.472458844891193</c:v>
                </c:pt>
                <c:pt idx="79">
                  <c:v>83.34016900244211</c:v>
                </c:pt>
                <c:pt idx="80">
                  <c:v>83.211701723155585</c:v>
                </c:pt>
                <c:pt idx="81">
                  <c:v>83.086831329693183</c:v>
                </c:pt>
                <c:pt idx="82">
                  <c:v>82.965340281572153</c:v>
                </c:pt>
                <c:pt idx="83">
                  <c:v>82.847019734878771</c:v>
                </c:pt>
                <c:pt idx="84">
                  <c:v>82.731669918419257</c:v>
                </c:pt>
                <c:pt idx="85">
                  <c:v>82.619100354950234</c:v>
                </c:pt>
                <c:pt idx="86">
                  <c:v>82.509129953003637</c:v>
                </c:pt>
                <c:pt idx="87">
                  <c:v>82.401586991845676</c:v>
                </c:pt>
                <c:pt idx="88">
                  <c:v>82.296309019328064</c:v>
                </c:pt>
                <c:pt idx="89">
                  <c:v>82.193142679825513</c:v>
                </c:pt>
                <c:pt idx="90">
                  <c:v>82.091943487119821</c:v>
                </c:pt>
                <c:pt idx="91">
                  <c:v>81.992575554986047</c:v>
                </c:pt>
                <c:pt idx="92">
                  <c:v>81.894911296358018</c:v>
                </c:pt>
                <c:pt idx="93">
                  <c:v>81.798831100283735</c:v>
                </c:pt>
                <c:pt idx="94">
                  <c:v>81.704222994417947</c:v>
                </c:pt>
                <c:pt idx="95">
                  <c:v>81.610982299518312</c:v>
                </c:pt>
                <c:pt idx="96">
                  <c:v>81.519011281300351</c:v>
                </c:pt>
                <c:pt idx="97">
                  <c:v>81.428218804047773</c:v>
                </c:pt>
                <c:pt idx="98">
                  <c:v>81.338519989550932</c:v>
                </c:pt>
                <c:pt idx="99">
                  <c:v>81.249835884244249</c:v>
                </c:pt>
                <c:pt idx="100">
                  <c:v>81.162093136818143</c:v>
                </c:pt>
                <c:pt idx="101">
                  <c:v>81.075223688078268</c:v>
                </c:pt>
                <c:pt idx="102">
                  <c:v>80.989164474403665</c:v>
                </c:pt>
                <c:pt idx="103">
                  <c:v>80.903857145804665</c:v>
                </c:pt>
                <c:pt idx="104">
                  <c:v>80.819247799290594</c:v>
                </c:pt>
                <c:pt idx="105">
                  <c:v>80.735286728017513</c:v>
                </c:pt>
                <c:pt idx="106">
                  <c:v>80.651928186489997</c:v>
                </c:pt>
                <c:pt idx="107">
                  <c:v>80.569130171929672</c:v>
                </c:pt>
                <c:pt idx="108">
                  <c:v>80.486854221792626</c:v>
                </c:pt>
                <c:pt idx="109">
                  <c:v>80.405065227308114</c:v>
                </c:pt>
                <c:pt idx="110">
                  <c:v>80.323731262820885</c:v>
                </c:pt>
                <c:pt idx="111">
                  <c:v>80.242823430639888</c:v>
                </c:pt>
                <c:pt idx="112">
                  <c:v>80.16231572102555</c:v>
                </c:pt>
                <c:pt idx="113">
                  <c:v>80.082184886878025</c:v>
                </c:pt>
                <c:pt idx="114">
                  <c:v>80.00241033261868</c:v>
                </c:pt>
                <c:pt idx="115">
                  <c:v>79.922974016679305</c:v>
                </c:pt>
                <c:pt idx="116">
                  <c:v>79.843860366924758</c:v>
                </c:pt>
                <c:pt idx="117">
                  <c:v>79.765056208231627</c:v>
                </c:pt>
                <c:pt idx="118">
                  <c:v>79.686550701320598</c:v>
                </c:pt>
                <c:pt idx="119">
                  <c:v>79.608335291792955</c:v>
                </c:pt>
                <c:pt idx="120">
                  <c:v>79.530403668145169</c:v>
                </c:pt>
                <c:pt idx="121">
                  <c:v>79.452751727328703</c:v>
                </c:pt>
                <c:pt idx="122">
                  <c:v>79.375377546179863</c:v>
                </c:pt>
                <c:pt idx="123">
                  <c:v>79.298281356768683</c:v>
                </c:pt>
                <c:pt idx="124">
                  <c:v>79.221465523402586</c:v>
                </c:pt>
                <c:pt idx="125">
                  <c:v>79.144934518676905</c:v>
                </c:pt>
                <c:pt idx="126">
                  <c:v>79.068694895591946</c:v>
                </c:pt>
                <c:pt idx="127">
                  <c:v>78.992755252367857</c:v>
                </c:pt>
                <c:pt idx="128">
                  <c:v>78.917126186195148</c:v>
                </c:pt>
                <c:pt idx="129">
                  <c:v>78.841820231783657</c:v>
                </c:pt>
                <c:pt idx="130">
                  <c:v>78.766851780238966</c:v>
                </c:pt>
                <c:pt idx="131">
                  <c:v>78.692236973537689</c:v>
                </c:pt>
                <c:pt idx="132">
                  <c:v>78.617993569731411</c:v>
                </c:pt>
                <c:pt idx="133">
                  <c:v>78.544140774029771</c:v>
                </c:pt>
                <c:pt idx="134">
                  <c:v>78.470699031147646</c:v>
                </c:pt>
                <c:pt idx="135">
                  <c:v>78.397689774805414</c:v>
                </c:pt>
                <c:pt idx="136">
                  <c:v>78.325135131095962</c:v>
                </c:pt>
                <c:pt idx="137">
                  <c:v>78.253057573625441</c:v>
                </c:pt>
                <c:pt idx="138">
                  <c:v>78.181479529930584</c:v>
                </c:pt>
                <c:pt idx="139">
                  <c:v>78.110422940682838</c:v>
                </c:pt>
                <c:pt idx="140">
                  <c:v>78.039908775595407</c:v>
                </c:pt>
                <c:pt idx="141">
                  <c:v>77.96995651269151</c:v>
                </c:pt>
                <c:pt idx="142">
                  <c:v>77.9005835905743</c:v>
                </c:pt>
                <c:pt idx="143">
                  <c:v>77.831804846407636</c:v>
                </c:pt>
                <c:pt idx="144">
                  <c:v>77.763631955275088</c:v>
                </c:pt>
                <c:pt idx="145">
                  <c:v>77.696072889193488</c:v>
                </c:pt>
                <c:pt idx="146">
                  <c:v>77.629131416053085</c:v>
                </c:pt>
                <c:pt idx="147">
                  <c:v>77.562806659872379</c:v>
                </c:pt>
                <c:pt idx="148">
                  <c:v>77.497092743748937</c:v>
                </c:pt>
                <c:pt idx="149">
                  <c:v>77.431978535577045</c:v>
                </c:pt>
                <c:pt idx="150">
                  <c:v>77.367447513892699</c:v>
                </c:pt>
                <c:pt idx="151">
                  <c:v>77.303477767123013</c:v>
                </c:pt>
                <c:pt idx="152">
                  <c:v>77.240042134214377</c:v>
                </c:pt>
                <c:pt idx="153">
                  <c:v>77.177108488383112</c:v>
                </c:pt>
                <c:pt idx="154">
                  <c:v>77.114640158980549</c:v>
                </c:pt>
                <c:pt idx="155">
                  <c:v>77.052596479679224</c:v>
                </c:pt>
                <c:pt idx="156">
                  <c:v>76.990933444888412</c:v>
                </c:pt>
                <c:pt idx="157">
                  <c:v>76.92960445099736</c:v>
                </c:pt>
                <c:pt idx="158">
                  <c:v>76.868561095134311</c:v>
                </c:pt>
                <c:pt idx="159">
                  <c:v>76.807754001913921</c:v>
                </c:pt>
                <c:pt idx="160">
                  <c:v>76.747133648253055</c:v>
                </c:pt>
                <c:pt idx="161">
                  <c:v>76.686651157727297</c:v>
                </c:pt>
                <c:pt idx="162">
                  <c:v>76.626259038922456</c:v>
                </c:pt>
                <c:pt idx="163">
                  <c:v>76.565911846483374</c:v>
                </c:pt>
                <c:pt idx="164">
                  <c:v>76.505566748671271</c:v>
                </c:pt>
                <c:pt idx="165">
                  <c:v>76.445183990769436</c:v>
                </c:pt>
                <c:pt idx="166">
                  <c:v>76.384727249202598</c:v>
                </c:pt>
                <c:pt idx="167">
                  <c:v>76.324163876383381</c:v>
                </c:pt>
                <c:pt idx="168">
                  <c:v>76.263465040786684</c:v>
                </c:pt>
                <c:pt idx="169">
                  <c:v>76.202605770382434</c:v>
                </c:pt>
                <c:pt idx="170">
                  <c:v>76.14156491023941</c:v>
                </c:pt>
                <c:pt idx="171">
                  <c:v>76.080325006839118</c:v>
                </c:pt>
                <c:pt idx="172">
                  <c:v>76.018872132475479</c:v>
                </c:pt>
                <c:pt idx="173">
                  <c:v>75.957195663179519</c:v>
                </c:pt>
                <c:pt idx="174">
                  <c:v>75.89528802304423</c:v>
                </c:pt>
                <c:pt idx="175">
                  <c:v>75.83314440679176</c:v>
                </c:pt>
                <c:pt idx="176">
                  <c:v>75.77076249107634</c:v>
                </c:pt>
                <c:pt idx="177">
                  <c:v>75.708142143490392</c:v>
                </c:pt>
                <c:pt idx="178">
                  <c:v>75.645285136656568</c:v>
                </c:pt>
                <c:pt idx="179">
                  <c:v>75.582194873236787</c:v>
                </c:pt>
                <c:pt idx="180">
                  <c:v>75.518876126237558</c:v>
                </c:pt>
                <c:pt idx="181">
                  <c:v>75.455334797687215</c:v>
                </c:pt>
                <c:pt idx="182">
                  <c:v>75.391577697626133</c:v>
                </c:pt>
                <c:pt idx="183">
                  <c:v>75.327612344398318</c:v>
                </c:pt>
                <c:pt idx="184">
                  <c:v>75.263446786458104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88.912999999999997</c:v>
                </c:pt>
                <c:pt idx="1">
                  <c:v>88</c:v>
                </c:pt>
                <c:pt idx="2">
                  <c:v>87.087000000000003</c:v>
                </c:pt>
                <c:pt idx="3">
                  <c:v>88.891000000000005</c:v>
                </c:pt>
                <c:pt idx="4">
                  <c:v>89.043000000000006</c:v>
                </c:pt>
                <c:pt idx="5">
                  <c:v>88.435000000000002</c:v>
                </c:pt>
                <c:pt idx="6">
                  <c:v>87.239000000000004</c:v>
                </c:pt>
                <c:pt idx="7">
                  <c:v>89.283000000000001</c:v>
                </c:pt>
                <c:pt idx="8">
                  <c:v>88.522000000000006</c:v>
                </c:pt>
                <c:pt idx="9">
                  <c:v>88.716999999999999</c:v>
                </c:pt>
                <c:pt idx="10">
                  <c:v>88.37</c:v>
                </c:pt>
                <c:pt idx="11">
                  <c:v>88.760999999999996</c:v>
                </c:pt>
                <c:pt idx="12">
                  <c:v>89.13</c:v>
                </c:pt>
                <c:pt idx="13">
                  <c:v>88.13</c:v>
                </c:pt>
                <c:pt idx="14">
                  <c:v>89.587000000000003</c:v>
                </c:pt>
                <c:pt idx="15">
                  <c:v>90.108999999999995</c:v>
                </c:pt>
                <c:pt idx="16">
                  <c:v>89.825999999999993</c:v>
                </c:pt>
                <c:pt idx="17">
                  <c:v>89.652000000000001</c:v>
                </c:pt>
                <c:pt idx="18">
                  <c:v>89.956999999999994</c:v>
                </c:pt>
                <c:pt idx="19">
                  <c:v>90.325999999999993</c:v>
                </c:pt>
                <c:pt idx="20">
                  <c:v>90.5</c:v>
                </c:pt>
                <c:pt idx="21">
                  <c:v>90.043000000000006</c:v>
                </c:pt>
                <c:pt idx="22">
                  <c:v>89.739000000000004</c:v>
                </c:pt>
                <c:pt idx="23">
                  <c:v>89.195999999999998</c:v>
                </c:pt>
                <c:pt idx="24">
                  <c:v>90.108999999999995</c:v>
                </c:pt>
                <c:pt idx="25">
                  <c:v>92.304000000000002</c:v>
                </c:pt>
                <c:pt idx="26">
                  <c:v>90.956999999999994</c:v>
                </c:pt>
                <c:pt idx="27">
                  <c:v>91.608999999999995</c:v>
                </c:pt>
                <c:pt idx="28">
                  <c:v>91.456999999999994</c:v>
                </c:pt>
                <c:pt idx="29">
                  <c:v>92.956999999999994</c:v>
                </c:pt>
                <c:pt idx="30">
                  <c:v>92.87</c:v>
                </c:pt>
                <c:pt idx="31">
                  <c:v>94.435000000000002</c:v>
                </c:pt>
                <c:pt idx="32">
                  <c:v>94.456999999999994</c:v>
                </c:pt>
                <c:pt idx="33">
                  <c:v>94.587000000000003</c:v>
                </c:pt>
                <c:pt idx="34">
                  <c:v>94.37</c:v>
                </c:pt>
                <c:pt idx="35">
                  <c:v>95.912999999999997</c:v>
                </c:pt>
                <c:pt idx="36">
                  <c:v>97.87</c:v>
                </c:pt>
                <c:pt idx="37">
                  <c:v>96.912999999999997</c:v>
                </c:pt>
                <c:pt idx="38">
                  <c:v>97.935000000000002</c:v>
                </c:pt>
                <c:pt idx="39">
                  <c:v>100.37</c:v>
                </c:pt>
                <c:pt idx="40">
                  <c:v>101.065</c:v>
                </c:pt>
                <c:pt idx="41">
                  <c:v>102.565</c:v>
                </c:pt>
                <c:pt idx="42">
                  <c:v>105.13</c:v>
                </c:pt>
                <c:pt idx="43">
                  <c:v>105.761</c:v>
                </c:pt>
                <c:pt idx="44">
                  <c:v>110.261</c:v>
                </c:pt>
                <c:pt idx="45">
                  <c:v>114.32599999999999</c:v>
                </c:pt>
                <c:pt idx="46">
                  <c:v>118.283</c:v>
                </c:pt>
                <c:pt idx="47">
                  <c:v>123.348</c:v>
                </c:pt>
                <c:pt idx="48">
                  <c:v>127.95699999999999</c:v>
                </c:pt>
                <c:pt idx="49">
                  <c:v>133.239</c:v>
                </c:pt>
                <c:pt idx="50">
                  <c:v>139.97800000000001</c:v>
                </c:pt>
                <c:pt idx="51">
                  <c:v>148.065</c:v>
                </c:pt>
                <c:pt idx="52">
                  <c:v>160.02199999999999</c:v>
                </c:pt>
                <c:pt idx="53">
                  <c:v>172.739</c:v>
                </c:pt>
                <c:pt idx="54">
                  <c:v>187.39099999999999</c:v>
                </c:pt>
                <c:pt idx="55">
                  <c:v>202.54300000000001</c:v>
                </c:pt>
                <c:pt idx="56">
                  <c:v>217.065</c:v>
                </c:pt>
                <c:pt idx="57">
                  <c:v>229.696</c:v>
                </c:pt>
                <c:pt idx="58">
                  <c:v>239.71700000000001</c:v>
                </c:pt>
                <c:pt idx="59">
                  <c:v>246.87</c:v>
                </c:pt>
                <c:pt idx="60">
                  <c:v>251.02199999999999</c:v>
                </c:pt>
                <c:pt idx="61">
                  <c:v>251.91300000000001</c:v>
                </c:pt>
                <c:pt idx="62">
                  <c:v>247.58699999999999</c:v>
                </c:pt>
                <c:pt idx="63">
                  <c:v>237.739</c:v>
                </c:pt>
                <c:pt idx="64">
                  <c:v>220.02199999999999</c:v>
                </c:pt>
                <c:pt idx="65">
                  <c:v>194.89099999999999</c:v>
                </c:pt>
                <c:pt idx="66">
                  <c:v>158.08699999999999</c:v>
                </c:pt>
                <c:pt idx="67">
                  <c:v>119.913</c:v>
                </c:pt>
                <c:pt idx="68">
                  <c:v>96.695999999999998</c:v>
                </c:pt>
                <c:pt idx="69">
                  <c:v>90.956999999999994</c:v>
                </c:pt>
                <c:pt idx="70">
                  <c:v>93.216999999999999</c:v>
                </c:pt>
                <c:pt idx="71">
                  <c:v>95.912999999999997</c:v>
                </c:pt>
                <c:pt idx="72">
                  <c:v>99.477999999999994</c:v>
                </c:pt>
                <c:pt idx="73">
                  <c:v>101.89100000000001</c:v>
                </c:pt>
                <c:pt idx="74">
                  <c:v>107.304</c:v>
                </c:pt>
                <c:pt idx="75">
                  <c:v>114.5</c:v>
                </c:pt>
                <c:pt idx="76">
                  <c:v>122.783</c:v>
                </c:pt>
                <c:pt idx="77">
                  <c:v>133.02199999999999</c:v>
                </c:pt>
                <c:pt idx="78">
                  <c:v>145.13</c:v>
                </c:pt>
                <c:pt idx="79">
                  <c:v>158.02199999999999</c:v>
                </c:pt>
                <c:pt idx="80">
                  <c:v>171.52199999999999</c:v>
                </c:pt>
                <c:pt idx="81">
                  <c:v>184.37</c:v>
                </c:pt>
                <c:pt idx="82">
                  <c:v>195.95699999999999</c:v>
                </c:pt>
                <c:pt idx="83">
                  <c:v>202.67400000000001</c:v>
                </c:pt>
                <c:pt idx="84">
                  <c:v>206.565</c:v>
                </c:pt>
                <c:pt idx="85">
                  <c:v>206.304</c:v>
                </c:pt>
                <c:pt idx="86">
                  <c:v>200.65199999999999</c:v>
                </c:pt>
                <c:pt idx="87">
                  <c:v>187.37</c:v>
                </c:pt>
                <c:pt idx="88">
                  <c:v>166.60900000000001</c:v>
                </c:pt>
                <c:pt idx="89">
                  <c:v>138.89099999999999</c:v>
                </c:pt>
                <c:pt idx="90">
                  <c:v>106.152</c:v>
                </c:pt>
                <c:pt idx="91">
                  <c:v>85.847999999999999</c:v>
                </c:pt>
                <c:pt idx="92">
                  <c:v>79.564999999999998</c:v>
                </c:pt>
                <c:pt idx="93">
                  <c:v>79.564999999999998</c:v>
                </c:pt>
                <c:pt idx="94">
                  <c:v>78.195999999999998</c:v>
                </c:pt>
                <c:pt idx="95">
                  <c:v>80.152000000000001</c:v>
                </c:pt>
                <c:pt idx="96">
                  <c:v>79.391000000000005</c:v>
                </c:pt>
                <c:pt idx="97">
                  <c:v>80.195999999999998</c:v>
                </c:pt>
                <c:pt idx="98">
                  <c:v>80.391000000000005</c:v>
                </c:pt>
                <c:pt idx="99">
                  <c:v>81.564999999999998</c:v>
                </c:pt>
                <c:pt idx="100">
                  <c:v>79.891000000000005</c:v>
                </c:pt>
                <c:pt idx="101">
                  <c:v>81.152000000000001</c:v>
                </c:pt>
                <c:pt idx="102">
                  <c:v>81.522000000000006</c:v>
                </c:pt>
                <c:pt idx="103">
                  <c:v>82.435000000000002</c:v>
                </c:pt>
                <c:pt idx="104">
                  <c:v>81.847999999999999</c:v>
                </c:pt>
                <c:pt idx="105">
                  <c:v>81.783000000000001</c:v>
                </c:pt>
                <c:pt idx="106">
                  <c:v>83.195999999999998</c:v>
                </c:pt>
                <c:pt idx="107">
                  <c:v>81.564999999999998</c:v>
                </c:pt>
                <c:pt idx="108">
                  <c:v>81.435000000000002</c:v>
                </c:pt>
                <c:pt idx="109">
                  <c:v>81.935000000000002</c:v>
                </c:pt>
                <c:pt idx="110">
                  <c:v>81.804000000000002</c:v>
                </c:pt>
                <c:pt idx="111">
                  <c:v>81.912999999999997</c:v>
                </c:pt>
                <c:pt idx="112">
                  <c:v>82.195999999999998</c:v>
                </c:pt>
                <c:pt idx="113">
                  <c:v>81.63</c:v>
                </c:pt>
                <c:pt idx="114">
                  <c:v>82.325999999999993</c:v>
                </c:pt>
                <c:pt idx="115">
                  <c:v>80.716999999999999</c:v>
                </c:pt>
                <c:pt idx="116">
                  <c:v>82.37</c:v>
                </c:pt>
                <c:pt idx="117">
                  <c:v>83.412999999999997</c:v>
                </c:pt>
                <c:pt idx="118">
                  <c:v>85.152000000000001</c:v>
                </c:pt>
                <c:pt idx="119">
                  <c:v>86.891000000000005</c:v>
                </c:pt>
                <c:pt idx="120">
                  <c:v>85.891000000000005</c:v>
                </c:pt>
                <c:pt idx="121">
                  <c:v>85.608999999999995</c:v>
                </c:pt>
                <c:pt idx="122">
                  <c:v>86.87</c:v>
                </c:pt>
                <c:pt idx="123">
                  <c:v>87.195999999999998</c:v>
                </c:pt>
                <c:pt idx="124">
                  <c:v>85.543000000000006</c:v>
                </c:pt>
                <c:pt idx="125">
                  <c:v>86</c:v>
                </c:pt>
                <c:pt idx="126">
                  <c:v>83.304000000000002</c:v>
                </c:pt>
                <c:pt idx="127">
                  <c:v>83.587000000000003</c:v>
                </c:pt>
                <c:pt idx="128">
                  <c:v>81.674000000000007</c:v>
                </c:pt>
                <c:pt idx="129">
                  <c:v>80.347999999999999</c:v>
                </c:pt>
                <c:pt idx="130">
                  <c:v>79.325999999999993</c:v>
                </c:pt>
                <c:pt idx="131">
                  <c:v>79.522000000000006</c:v>
                </c:pt>
                <c:pt idx="132">
                  <c:v>78.935000000000002</c:v>
                </c:pt>
                <c:pt idx="133">
                  <c:v>78.652000000000001</c:v>
                </c:pt>
                <c:pt idx="134">
                  <c:v>79.674000000000007</c:v>
                </c:pt>
                <c:pt idx="135">
                  <c:v>79.435000000000002</c:v>
                </c:pt>
                <c:pt idx="136">
                  <c:v>79.260999999999996</c:v>
                </c:pt>
                <c:pt idx="137">
                  <c:v>78.674000000000007</c:v>
                </c:pt>
                <c:pt idx="138">
                  <c:v>78.825999999999993</c:v>
                </c:pt>
                <c:pt idx="139">
                  <c:v>79.587000000000003</c:v>
                </c:pt>
                <c:pt idx="140">
                  <c:v>78.216999999999999</c:v>
                </c:pt>
                <c:pt idx="141">
                  <c:v>77.935000000000002</c:v>
                </c:pt>
                <c:pt idx="142">
                  <c:v>78.760999999999996</c:v>
                </c:pt>
                <c:pt idx="143">
                  <c:v>77.195999999999998</c:v>
                </c:pt>
                <c:pt idx="144">
                  <c:v>77.912999999999997</c:v>
                </c:pt>
                <c:pt idx="145">
                  <c:v>78.456999999999994</c:v>
                </c:pt>
                <c:pt idx="146">
                  <c:v>78.087000000000003</c:v>
                </c:pt>
                <c:pt idx="147">
                  <c:v>78.695999999999998</c:v>
                </c:pt>
                <c:pt idx="148">
                  <c:v>78.891000000000005</c:v>
                </c:pt>
                <c:pt idx="149">
                  <c:v>79.891000000000005</c:v>
                </c:pt>
                <c:pt idx="150">
                  <c:v>79.716999999999999</c:v>
                </c:pt>
                <c:pt idx="151">
                  <c:v>80.37</c:v>
                </c:pt>
                <c:pt idx="152">
                  <c:v>81.13</c:v>
                </c:pt>
                <c:pt idx="153">
                  <c:v>81.695999999999998</c:v>
                </c:pt>
                <c:pt idx="154">
                  <c:v>80.174000000000007</c:v>
                </c:pt>
                <c:pt idx="155">
                  <c:v>80.674000000000007</c:v>
                </c:pt>
                <c:pt idx="156">
                  <c:v>79.739000000000004</c:v>
                </c:pt>
                <c:pt idx="157">
                  <c:v>77.652000000000001</c:v>
                </c:pt>
                <c:pt idx="158">
                  <c:v>78.456999999999994</c:v>
                </c:pt>
                <c:pt idx="159">
                  <c:v>77.260999999999996</c:v>
                </c:pt>
                <c:pt idx="160">
                  <c:v>76.13</c:v>
                </c:pt>
                <c:pt idx="161">
                  <c:v>76.912999999999997</c:v>
                </c:pt>
                <c:pt idx="162">
                  <c:v>76.847999999999999</c:v>
                </c:pt>
                <c:pt idx="163">
                  <c:v>76.195999999999998</c:v>
                </c:pt>
                <c:pt idx="164">
                  <c:v>75.977999999999994</c:v>
                </c:pt>
                <c:pt idx="165">
                  <c:v>75.716999999999999</c:v>
                </c:pt>
                <c:pt idx="166">
                  <c:v>75.956999999999994</c:v>
                </c:pt>
                <c:pt idx="167">
                  <c:v>74.956999999999994</c:v>
                </c:pt>
                <c:pt idx="168">
                  <c:v>75.63</c:v>
                </c:pt>
                <c:pt idx="169">
                  <c:v>75.674000000000007</c:v>
                </c:pt>
                <c:pt idx="170">
                  <c:v>76.412999999999997</c:v>
                </c:pt>
                <c:pt idx="171">
                  <c:v>75.956999999999994</c:v>
                </c:pt>
                <c:pt idx="172">
                  <c:v>75.347999999999999</c:v>
                </c:pt>
                <c:pt idx="173">
                  <c:v>75.325999999999993</c:v>
                </c:pt>
                <c:pt idx="174">
                  <c:v>74.522000000000006</c:v>
                </c:pt>
                <c:pt idx="175">
                  <c:v>74.5</c:v>
                </c:pt>
                <c:pt idx="176">
                  <c:v>74.391000000000005</c:v>
                </c:pt>
                <c:pt idx="177">
                  <c:v>74.456999999999994</c:v>
                </c:pt>
                <c:pt idx="178">
                  <c:v>74.716999999999999</c:v>
                </c:pt>
                <c:pt idx="179">
                  <c:v>75.283000000000001</c:v>
                </c:pt>
                <c:pt idx="180">
                  <c:v>74.825999999999993</c:v>
                </c:pt>
                <c:pt idx="181">
                  <c:v>75.216999999999999</c:v>
                </c:pt>
                <c:pt idx="182">
                  <c:v>73.847999999999999</c:v>
                </c:pt>
                <c:pt idx="183">
                  <c:v>74.13</c:v>
                </c:pt>
                <c:pt idx="184">
                  <c:v>74.412999999999997</c:v>
                </c:pt>
                <c:pt idx="185">
                  <c:v>75.435000000000002</c:v>
                </c:pt>
                <c:pt idx="186">
                  <c:v>74.195999999999998</c:v>
                </c:pt>
                <c:pt idx="187">
                  <c:v>75.695999999999998</c:v>
                </c:pt>
                <c:pt idx="188">
                  <c:v>74.760999999999996</c:v>
                </c:pt>
                <c:pt idx="189">
                  <c:v>75.652000000000001</c:v>
                </c:pt>
                <c:pt idx="190">
                  <c:v>75.13</c:v>
                </c:pt>
                <c:pt idx="191">
                  <c:v>74.37</c:v>
                </c:pt>
                <c:pt idx="192">
                  <c:v>73.804000000000002</c:v>
                </c:pt>
                <c:pt idx="193">
                  <c:v>76.435000000000002</c:v>
                </c:pt>
                <c:pt idx="194">
                  <c:v>75.195999999999998</c:v>
                </c:pt>
                <c:pt idx="195">
                  <c:v>75.783000000000001</c:v>
                </c:pt>
                <c:pt idx="196">
                  <c:v>75.37</c:v>
                </c:pt>
                <c:pt idx="197">
                  <c:v>73.977999999999994</c:v>
                </c:pt>
                <c:pt idx="198">
                  <c:v>76.412999999999997</c:v>
                </c:pt>
                <c:pt idx="199">
                  <c:v>75.304000000000002</c:v>
                </c:pt>
                <c:pt idx="200">
                  <c:v>75.391000000000005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86.163778769242299</c:v>
                </c:pt>
                <c:pt idx="1">
                  <c:v>86.420677182164894</c:v>
                </c:pt>
                <c:pt idx="2">
                  <c:v>86.676243011645852</c:v>
                </c:pt>
                <c:pt idx="3">
                  <c:v>86.930285947913973</c:v>
                </c:pt>
                <c:pt idx="4">
                  <c:v>87.182593592956792</c:v>
                </c:pt>
                <c:pt idx="5">
                  <c:v>87.432929468918118</c:v>
                </c:pt>
                <c:pt idx="6">
                  <c:v>87.68103095612932</c:v>
                </c:pt>
                <c:pt idx="7">
                  <c:v>87.926607190437707</c:v>
                </c:pt>
                <c:pt idx="8">
                  <c:v>88.169336962972594</c:v>
                </c:pt>
                <c:pt idx="9">
                  <c:v>88.408866684136598</c:v>
                </c:pt>
                <c:pt idx="10">
                  <c:v>88.644808499619856</c:v>
                </c:pt>
                <c:pt idx="11">
                  <c:v>88.876738682728075</c:v>
                </c:pt>
                <c:pt idx="12">
                  <c:v>89.104196478671</c:v>
                </c:pt>
                <c:pt idx="13">
                  <c:v>89.326683648703266</c:v>
                </c:pt>
                <c:pt idx="14">
                  <c:v>89.543665063251396</c:v>
                </c:pt>
                <c:pt idx="15">
                  <c:v>89.754570834023795</c:v>
                </c:pt>
                <c:pt idx="16">
                  <c:v>89.958800669069973</c:v>
                </c:pt>
                <c:pt idx="17">
                  <c:v>90.155731398313151</c:v>
                </c:pt>
                <c:pt idx="18">
                  <c:v>90.344728969427848</c:v>
                </c:pt>
                <c:pt idx="19">
                  <c:v>90.525166676051597</c:v>
                </c:pt>
                <c:pt idx="20">
                  <c:v>90.696451973036773</c:v>
                </c:pt>
                <c:pt idx="21">
                  <c:v>90.858064974179854</c:v>
                </c:pt>
                <c:pt idx="22">
                  <c:v>91.00961262562862</c:v>
                </c:pt>
                <c:pt idx="23">
                  <c:v>91.150903596651133</c:v>
                </c:pt>
                <c:pt idx="24">
                  <c:v>91.282050098008014</c:v>
                </c:pt>
                <c:pt idx="25">
                  <c:v>91.403604061022207</c:v>
                </c:pt>
                <c:pt idx="26">
                  <c:v>91.516736274833079</c:v>
                </c:pt>
                <c:pt idx="27">
                  <c:v>91.623468014025875</c:v>
                </c:pt>
                <c:pt idx="28">
                  <c:v>91.726965155203445</c:v>
                </c:pt>
                <c:pt idx="29">
                  <c:v>91.831904469655314</c:v>
                </c:pt>
                <c:pt idx="30">
                  <c:v>91.944920315596846</c:v>
                </c:pt>
                <c:pt idx="31">
                  <c:v>92.075136917020714</c:v>
                </c:pt>
                <c:pt idx="32">
                  <c:v>92.234786376520006</c:v>
                </c:pt>
                <c:pt idx="33">
                  <c:v>92.439905141626838</c:v>
                </c:pt>
                <c:pt idx="34">
                  <c:v>92.711091564676749</c:v>
                </c:pt>
                <c:pt idx="35">
                  <c:v>93.074294415638605</c:v>
                </c:pt>
                <c:pt idx="36">
                  <c:v>93.561586993560553</c:v>
                </c:pt>
                <c:pt idx="37">
                  <c:v>94.211864520784573</c:v>
                </c:pt>
                <c:pt idx="38">
                  <c:v>95.071384978971693</c:v>
                </c:pt>
                <c:pt idx="39">
                  <c:v>96.19405717989936</c:v>
                </c:pt>
                <c:pt idx="40">
                  <c:v>97.641366894396384</c:v>
                </c:pt>
                <c:pt idx="41">
                  <c:v>99.481824933474741</c:v>
                </c:pt>
                <c:pt idx="42">
                  <c:v>101.78982302941365</c:v>
                </c:pt>
                <c:pt idx="43">
                  <c:v>104.64379693366702</c:v>
                </c:pt>
                <c:pt idx="44">
                  <c:v>108.12362355774076</c:v>
                </c:pt>
                <c:pt idx="45">
                  <c:v>112.30722149729499</c:v>
                </c:pt>
                <c:pt idx="46">
                  <c:v>117.26638174892389</c:v>
                </c:pt>
                <c:pt idx="47">
                  <c:v>123.06192590301376</c:v>
                </c:pt>
                <c:pt idx="48">
                  <c:v>129.73836858529035</c:v>
                </c:pt>
                <c:pt idx="49">
                  <c:v>137.31834338229294</c:v>
                </c:pt>
                <c:pt idx="50">
                  <c:v>145.79712910121683</c:v>
                </c:pt>
                <c:pt idx="51">
                  <c:v>155.13767697032688</c:v>
                </c:pt>
                <c:pt idx="52">
                  <c:v>165.26657993118926</c:v>
                </c:pt>
                <c:pt idx="53">
                  <c:v>176.07143336501002</c:v>
                </c:pt>
                <c:pt idx="54">
                  <c:v>187.39999817135671</c:v>
                </c:pt>
                <c:pt idx="55">
                  <c:v>199.06141758277334</c:v>
                </c:pt>
                <c:pt idx="56">
                  <c:v>210.82897313952714</c:v>
                </c:pt>
                <c:pt idx="57">
                  <c:v>222.44011105230507</c:v>
                </c:pt>
                <c:pt idx="58">
                  <c:v>233.57502192812302</c:v>
                </c:pt>
                <c:pt idx="59">
                  <c:v>243.75806015938579</c:v>
                </c:pt>
                <c:pt idx="60">
                  <c:v>252.08428430013524</c:v>
                </c:pt>
                <c:pt idx="61">
                  <c:v>256.75189889256029</c:v>
                </c:pt>
                <c:pt idx="62">
                  <c:v>254.77267832912784</c:v>
                </c:pt>
                <c:pt idx="63">
                  <c:v>242.73534765179576</c:v>
                </c:pt>
                <c:pt idx="64">
                  <c:v>219.10962282293823</c:v>
                </c:pt>
                <c:pt idx="65">
                  <c:v>186.70958613452859</c:v>
                </c:pt>
                <c:pt idx="66">
                  <c:v>152.54199535071504</c:v>
                </c:pt>
                <c:pt idx="67">
                  <c:v>124.20345352725435</c:v>
                </c:pt>
                <c:pt idx="68">
                  <c:v>105.78583270637473</c:v>
                </c:pt>
                <c:pt idx="69">
                  <c:v>96.831975853650832</c:v>
                </c:pt>
                <c:pt idx="70">
                  <c:v>94.413827453184425</c:v>
                </c:pt>
                <c:pt idx="71">
                  <c:v>95.668486786560891</c:v>
                </c:pt>
                <c:pt idx="72">
                  <c:v>98.910559958622216</c:v>
                </c:pt>
                <c:pt idx="73">
                  <c:v>103.47915415594935</c:v>
                </c:pt>
                <c:pt idx="74">
                  <c:v>109.23096248396482</c:v>
                </c:pt>
                <c:pt idx="75">
                  <c:v>116.18654420217717</c:v>
                </c:pt>
                <c:pt idx="76">
                  <c:v>124.37226399040276</c:v>
                </c:pt>
                <c:pt idx="77">
                  <c:v>133.76216776362699</c:v>
                </c:pt>
                <c:pt idx="78">
                  <c:v>144.25455432806899</c:v>
                </c:pt>
                <c:pt idx="79">
                  <c:v>155.66007272318626</c:v>
                </c:pt>
                <c:pt idx="80">
                  <c:v>167.69463181874914</c:v>
                </c:pt>
                <c:pt idx="81">
                  <c:v>179.96513737133523</c:v>
                </c:pt>
                <c:pt idx="82">
                  <c:v>191.90555227851038</c:v>
                </c:pt>
                <c:pt idx="83">
                  <c:v>202.57210402816435</c:v>
                </c:pt>
                <c:pt idx="84">
                  <c:v>210.24324217321268</c:v>
                </c:pt>
                <c:pt idx="85">
                  <c:v>212.10952702522954</c:v>
                </c:pt>
                <c:pt idx="86">
                  <c:v>204.88575526381945</c:v>
                </c:pt>
                <c:pt idx="87">
                  <c:v>186.94116727523775</c:v>
                </c:pt>
                <c:pt idx="88">
                  <c:v>160.70226486224769</c:v>
                </c:pt>
                <c:pt idx="89">
                  <c:v>132.52895857964702</c:v>
                </c:pt>
                <c:pt idx="90">
                  <c:v>109.19568542901965</c:v>
                </c:pt>
                <c:pt idx="91">
                  <c:v>94.041552474218463</c:v>
                </c:pt>
                <c:pt idx="92">
                  <c:v>86.261082411035318</c:v>
                </c:pt>
                <c:pt idx="93">
                  <c:v>83.073915468522031</c:v>
                </c:pt>
                <c:pt idx="94">
                  <c:v>82.004011030281205</c:v>
                </c:pt>
                <c:pt idx="95">
                  <c:v>81.677334057821213</c:v>
                </c:pt>
                <c:pt idx="96">
                  <c:v>81.552716176308905</c:v>
                </c:pt>
                <c:pt idx="97">
                  <c:v>81.471581612943851</c:v>
                </c:pt>
                <c:pt idx="98">
                  <c:v>81.39853884673218</c:v>
                </c:pt>
                <c:pt idx="99">
                  <c:v>81.327476912222224</c:v>
                </c:pt>
                <c:pt idx="100">
                  <c:v>81.257582816719605</c:v>
                </c:pt>
                <c:pt idx="101">
                  <c:v>81.18883875838921</c:v>
                </c:pt>
                <c:pt idx="102">
                  <c:v>81.12142461440682</c:v>
                </c:pt>
                <c:pt idx="103">
                  <c:v>81.055728091488533</c:v>
                </c:pt>
                <c:pt idx="104">
                  <c:v>80.992464238638249</c:v>
                </c:pt>
                <c:pt idx="105">
                  <c:v>80.932859720243741</c:v>
                </c:pt>
                <c:pt idx="106">
                  <c:v>80.878909573356722</c:v>
                </c:pt>
                <c:pt idx="107">
                  <c:v>80.833711758559019</c:v>
                </c:pt>
                <c:pt idx="108">
                  <c:v>80.801869721909753</c:v>
                </c:pt>
                <c:pt idx="109">
                  <c:v>80.789927759286385</c:v>
                </c:pt>
                <c:pt idx="110">
                  <c:v>80.806768535645773</c:v>
                </c:pt>
                <c:pt idx="111">
                  <c:v>80.863859728909645</c:v>
                </c:pt>
                <c:pt idx="112">
                  <c:v>80.975193748048156</c:v>
                </c:pt>
                <c:pt idx="113">
                  <c:v>81.156728787163416</c:v>
                </c:pt>
                <c:pt idx="114">
                  <c:v>81.425117629109039</c:v>
                </c:pt>
                <c:pt idx="115">
                  <c:v>81.795506685224126</c:v>
                </c:pt>
                <c:pt idx="116">
                  <c:v>82.278212893890043</c:v>
                </c:pt>
                <c:pt idx="117">
                  <c:v>82.874185492772739</c:v>
                </c:pt>
                <c:pt idx="118">
                  <c:v>83.569444298983541</c:v>
                </c:pt>
                <c:pt idx="119">
                  <c:v>84.329314872549517</c:v>
                </c:pt>
                <c:pt idx="120">
                  <c:v>85.094313593309352</c:v>
                </c:pt>
                <c:pt idx="121">
                  <c:v>85.780653260200779</c:v>
                </c:pt>
                <c:pt idx="122">
                  <c:v>86.288647931037502</c:v>
                </c:pt>
                <c:pt idx="123">
                  <c:v>86.52062203521389</c:v>
                </c:pt>
                <c:pt idx="124">
                  <c:v>86.405821304580996</c:v>
                </c:pt>
                <c:pt idx="125">
                  <c:v>85.924688921471471</c:v>
                </c:pt>
                <c:pt idx="126">
                  <c:v>85.121971243803486</c:v>
                </c:pt>
                <c:pt idx="127">
                  <c:v>84.100590125555996</c:v>
                </c:pt>
                <c:pt idx="128">
                  <c:v>82.996171018191063</c:v>
                </c:pt>
                <c:pt idx="129">
                  <c:v>81.941479401086482</c:v>
                </c:pt>
                <c:pt idx="130">
                  <c:v>81.034936921294303</c:v>
                </c:pt>
                <c:pt idx="131">
                  <c:v>80.324643177444301</c:v>
                </c:pt>
                <c:pt idx="132">
                  <c:v>79.810920729101198</c:v>
                </c:pt>
                <c:pt idx="133">
                  <c:v>79.461878859765221</c:v>
                </c:pt>
                <c:pt idx="134">
                  <c:v>79.232616021630335</c:v>
                </c:pt>
                <c:pt idx="135">
                  <c:v>79.080326975150271</c:v>
                </c:pt>
                <c:pt idx="136">
                  <c:v>78.972139848643423</c:v>
                </c:pt>
                <c:pt idx="137">
                  <c:v>78.886621184062903</c:v>
                </c:pt>
                <c:pt idx="138">
                  <c:v>78.811767663859698</c:v>
                </c:pt>
                <c:pt idx="139">
                  <c:v>78.742134943918259</c:v>
                </c:pt>
                <c:pt idx="140">
                  <c:v>78.676666876658629</c:v>
                </c:pt>
                <c:pt idx="141">
                  <c:v>78.617741630786185</c:v>
                </c:pt>
                <c:pt idx="142">
                  <c:v>78.571289612809224</c:v>
                </c:pt>
                <c:pt idx="143">
                  <c:v>78.547454003571985</c:v>
                </c:pt>
                <c:pt idx="144">
                  <c:v>78.560957886108127</c:v>
                </c:pt>
                <c:pt idx="145">
                  <c:v>78.630086805119291</c:v>
                </c:pt>
                <c:pt idx="146">
                  <c:v>78.773218507593214</c:v>
                </c:pt>
                <c:pt idx="147">
                  <c:v>79.002479787029415</c:v>
                </c:pt>
                <c:pt idx="148">
                  <c:v>79.315536468205366</c:v>
                </c:pt>
                <c:pt idx="149">
                  <c:v>79.688332243822003</c:v>
                </c:pt>
                <c:pt idx="150">
                  <c:v>80.072759091676588</c:v>
                </c:pt>
                <c:pt idx="151">
                  <c:v>80.402568996857127</c:v>
                </c:pt>
                <c:pt idx="152">
                  <c:v>80.607867625310362</c:v>
                </c:pt>
                <c:pt idx="153">
                  <c:v>80.634292753334677</c:v>
                </c:pt>
                <c:pt idx="154">
                  <c:v>80.459773846083408</c:v>
                </c:pt>
                <c:pt idx="155">
                  <c:v>80.101814605968073</c:v>
                </c:pt>
                <c:pt idx="156">
                  <c:v>79.612018604589977</c:v>
                </c:pt>
                <c:pt idx="157">
                  <c:v>79.060213025294772</c:v>
                </c:pt>
                <c:pt idx="158">
                  <c:v>78.514884590535146</c:v>
                </c:pt>
                <c:pt idx="159">
                  <c:v>78.027419999703781</c:v>
                </c:pt>
                <c:pt idx="160">
                  <c:v>77.624825545057902</c:v>
                </c:pt>
                <c:pt idx="161">
                  <c:v>77.311225961436648</c:v>
                </c:pt>
                <c:pt idx="162">
                  <c:v>77.075019683679614</c:v>
                </c:pt>
                <c:pt idx="163">
                  <c:v>76.89748324830029</c:v>
                </c:pt>
                <c:pt idx="164">
                  <c:v>76.759635725935667</c:v>
                </c:pt>
                <c:pt idx="165">
                  <c:v>76.646075663006442</c:v>
                </c:pt>
                <c:pt idx="166">
                  <c:v>76.546098029959666</c:v>
                </c:pt>
                <c:pt idx="167">
                  <c:v>76.453142115671113</c:v>
                </c:pt>
                <c:pt idx="168">
                  <c:v>76.363611170773396</c:v>
                </c:pt>
                <c:pt idx="169">
                  <c:v>76.275729666164622</c:v>
                </c:pt>
                <c:pt idx="170">
                  <c:v>76.188708753746781</c:v>
                </c:pt>
                <c:pt idx="171">
                  <c:v>76.102236865103478</c:v>
                </c:pt>
                <c:pt idx="172">
                  <c:v>76.016209256582854</c:v>
                </c:pt>
                <c:pt idx="173">
                  <c:v>75.930600636521504</c:v>
                </c:pt>
                <c:pt idx="174">
                  <c:v>75.845411428961413</c:v>
                </c:pt>
                <c:pt idx="175">
                  <c:v>75.760647446703459</c:v>
                </c:pt>
                <c:pt idx="176">
                  <c:v>75.676313120821675</c:v>
                </c:pt>
                <c:pt idx="177">
                  <c:v>75.592409691421537</c:v>
                </c:pt>
                <c:pt idx="178">
                  <c:v>75.508935039662092</c:v>
                </c:pt>
                <c:pt idx="179">
                  <c:v>75.425884003065278</c:v>
                </c:pt>
                <c:pt idx="180">
                  <c:v>75.343248804962926</c:v>
                </c:pt>
                <c:pt idx="181">
                  <c:v>75.261019488544605</c:v>
                </c:pt>
                <c:pt idx="182">
                  <c:v>75.179184324245341</c:v>
                </c:pt>
                <c:pt idx="183">
                  <c:v>75.097730181544208</c:v>
                </c:pt>
                <c:pt idx="184">
                  <c:v>75.016642862800623</c:v>
                </c:pt>
                <c:pt idx="185">
                  <c:v>74.93590739909925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86.163778737250638</c:v>
                </c:pt>
                <c:pt idx="1">
                  <c:v>86.420677118620233</c:v>
                </c:pt>
                <c:pt idx="2">
                  <c:v>86.676242886761216</c:v>
                </c:pt>
                <c:pt idx="3">
                  <c:v>86.930285705070432</c:v>
                </c:pt>
                <c:pt idx="4">
                  <c:v>87.182593125725688</c:v>
                </c:pt>
                <c:pt idx="5">
                  <c:v>87.432928579461915</c:v>
                </c:pt>
                <c:pt idx="6">
                  <c:v>87.681029280781331</c:v>
                </c:pt>
                <c:pt idx="7">
                  <c:v>87.926604068148507</c:v>
                </c:pt>
                <c:pt idx="8">
                  <c:v>88.169331205540047</c:v>
                </c:pt>
                <c:pt idx="9">
                  <c:v>88.408856179712984</c:v>
                </c:pt>
                <c:pt idx="10">
                  <c:v>88.644789536786391</c:v>
                </c:pt>
                <c:pt idx="11">
                  <c:v>88.876704812207606</c:v>
                </c:pt>
                <c:pt idx="12">
                  <c:v>89.104136619851872</c:v>
                </c:pt>
                <c:pt idx="13">
                  <c:v>89.326578978743939</c:v>
                </c:pt>
                <c:pt idx="14">
                  <c:v>89.543483969443258</c:v>
                </c:pt>
                <c:pt idx="15">
                  <c:v>89.754260826108265</c:v>
                </c:pt>
                <c:pt idx="16">
                  <c:v>89.95827558408449</c:v>
                </c:pt>
                <c:pt idx="17">
                  <c:v>90.15485141577831</c:v>
                </c:pt>
                <c:pt idx="18">
                  <c:v>90.343269798591862</c:v>
                </c:pt>
                <c:pt idx="19">
                  <c:v>90.522772666577538</c:v>
                </c:pt>
                <c:pt idx="20">
                  <c:v>90.692565700763538</c:v>
                </c:pt>
                <c:pt idx="21">
                  <c:v>90.851822910153203</c:v>
                </c:pt>
                <c:pt idx="22">
                  <c:v>90.999692644418843</c:v>
                </c:pt>
                <c:pt idx="23">
                  <c:v>91.13530515848862</c:v>
                </c:pt>
                <c:pt idx="24">
                  <c:v>91.257781816883011</c:v>
                </c:pt>
                <c:pt idx="25">
                  <c:v>91.366245980455517</c:v>
                </c:pt>
                <c:pt idx="26">
                  <c:v>91.459835559381162</c:v>
                </c:pt>
                <c:pt idx="27">
                  <c:v>91.537717143932014</c:v>
                </c:pt>
                <c:pt idx="28">
                  <c:v>91.599101540052445</c:v>
                </c:pt>
                <c:pt idx="29">
                  <c:v>91.643260442672499</c:v>
                </c:pt>
                <c:pt idx="30">
                  <c:v>91.669543880316297</c:v>
                </c:pt>
                <c:pt idx="31">
                  <c:v>91.677397965725746</c:v>
                </c:pt>
                <c:pt idx="32">
                  <c:v>91.666382396202351</c:v>
                </c:pt>
                <c:pt idx="33">
                  <c:v>91.636187072509657</c:v>
                </c:pt>
                <c:pt idx="34">
                  <c:v>91.586647155201106</c:v>
                </c:pt>
                <c:pt idx="35">
                  <c:v>91.517755860414582</c:v>
                </c:pt>
                <c:pt idx="36">
                  <c:v>91.429674320290019</c:v>
                </c:pt>
                <c:pt idx="37">
                  <c:v>91.32273790045717</c:v>
                </c:pt>
                <c:pt idx="38">
                  <c:v>91.197458479273777</c:v>
                </c:pt>
                <c:pt idx="39">
                  <c:v>91.054522347289947</c:v>
                </c:pt>
                <c:pt idx="40">
                  <c:v>90.8947835730756</c:v>
                </c:pt>
                <c:pt idx="41">
                  <c:v>90.719252891384414</c:v>
                </c:pt>
                <c:pt idx="42">
                  <c:v>90.52908238689804</c:v>
                </c:pt>
                <c:pt idx="43">
                  <c:v>90.325546455123657</c:v>
                </c:pt>
                <c:pt idx="44">
                  <c:v>90.110019705142818</c:v>
                </c:pt>
                <c:pt idx="45">
                  <c:v>89.883952612506974</c:v>
                </c:pt>
                <c:pt idx="46">
                  <c:v>89.648845823876357</c:v>
                </c:pt>
                <c:pt idx="47">
                  <c:v>89.406224051971961</c:v>
                </c:pt>
                <c:pt idx="48">
                  <c:v>89.157610479300828</c:v>
                </c:pt>
                <c:pt idx="49">
                  <c:v>88.904502516313386</c:v>
                </c:pt>
                <c:pt idx="50">
                  <c:v>88.648349642910887</c:v>
                </c:pt>
                <c:pt idx="51">
                  <c:v>88.390533913407779</c:v>
                </c:pt>
                <c:pt idx="52">
                  <c:v>88.132353537631943</c:v>
                </c:pt>
                <c:pt idx="53">
                  <c:v>87.87500977833335</c:v>
                </c:pt>
                <c:pt idx="54">
                  <c:v>87.61959723971502</c:v>
                </c:pt>
                <c:pt idx="55">
                  <c:v>87.367097473652365</c:v>
                </c:pt>
                <c:pt idx="56">
                  <c:v>87.118375706116936</c:v>
                </c:pt>
                <c:pt idx="57">
                  <c:v>86.874180390523904</c:v>
                </c:pt>
                <c:pt idx="58">
                  <c:v>86.635145228386861</c:v>
                </c:pt>
                <c:pt idx="59">
                  <c:v>86.401793259600097</c:v>
                </c:pt>
                <c:pt idx="60">
                  <c:v>86.174542611892164</c:v>
                </c:pt>
                <c:pt idx="61">
                  <c:v>85.953713507354308</c:v>
                </c:pt>
                <c:pt idx="62">
                  <c:v>85.739536148741394</c:v>
                </c:pt>
                <c:pt idx="63">
                  <c:v>85.532159144712793</c:v>
                </c:pt>
                <c:pt idx="64">
                  <c:v>85.331658176900206</c:v>
                </c:pt>
                <c:pt idx="65">
                  <c:v>85.13804465881681</c:v>
                </c:pt>
                <c:pt idx="66">
                  <c:v>84.951274184027312</c:v>
                </c:pt>
                <c:pt idx="67">
                  <c:v>84.771254606309284</c:v>
                </c:pt>
                <c:pt idx="68">
                  <c:v>84.597853636092864</c:v>
                </c:pt>
                <c:pt idx="69">
                  <c:v>84.430905874241461</c:v>
                </c:pt>
                <c:pt idx="70">
                  <c:v>84.270219235737088</c:v>
                </c:pt>
                <c:pt idx="71">
                  <c:v>84.115580741964706</c:v>
                </c:pt>
                <c:pt idx="72">
                  <c:v>83.96676168126973</c:v>
                </c:pt>
                <c:pt idx="73">
                  <c:v>83.823522153699884</c:v>
                </c:pt>
                <c:pt idx="74">
                  <c:v>83.685615027871847</c:v>
                </c:pt>
                <c:pt idx="75">
                  <c:v>83.55278934631275</c:v>
                </c:pt>
                <c:pt idx="76">
                  <c:v>83.424793221008343</c:v>
                </c:pt>
                <c:pt idx="77">
                  <c:v>83.301376263812116</c:v>
                </c:pt>
                <c:pt idx="78">
                  <c:v>83.182291597349163</c:v>
                </c:pt>
                <c:pt idx="79">
                  <c:v>83.067297491544522</c:v>
                </c:pt>
                <c:pt idx="80">
                  <c:v>82.956158669307115</c:v>
                </c:pt>
                <c:pt idx="81">
                  <c:v>82.848647322540344</c:v>
                </c:pt>
                <c:pt idx="82">
                  <c:v>82.744543876790985</c:v>
                </c:pt>
                <c:pt idx="83">
                  <c:v>82.643637539705537</c:v>
                </c:pt>
                <c:pt idx="84">
                  <c:v>82.54572666520103</c:v>
                </c:pt>
                <c:pt idx="85">
                  <c:v>82.450618961999538</c:v>
                </c:pt>
                <c:pt idx="86">
                  <c:v>82.35813157201251</c:v>
                </c:pt>
                <c:pt idx="87">
                  <c:v>82.268091041054745</c:v>
                </c:pt>
                <c:pt idx="88">
                  <c:v>82.180333201559321</c:v>
                </c:pt>
                <c:pt idx="89">
                  <c:v>82.094702984376468</c:v>
                </c:pt>
                <c:pt idx="90">
                  <c:v>82.011054174382892</c:v>
                </c:pt>
                <c:pt idx="91">
                  <c:v>81.929249122501773</c:v>
                </c:pt>
                <c:pt idx="92">
                  <c:v>81.849158424834201</c:v>
                </c:pt>
                <c:pt idx="93">
                  <c:v>81.770660577916047</c:v>
                </c:pt>
                <c:pt idx="94">
                  <c:v>81.693641617629027</c:v>
                </c:pt>
                <c:pt idx="95">
                  <c:v>81.617994747992242</c:v>
                </c:pt>
                <c:pt idx="96">
                  <c:v>81.543619964927728</c:v>
                </c:pt>
                <c:pt idx="97">
                  <c:v>81.470423679110695</c:v>
                </c:pt>
                <c:pt idx="98">
                  <c:v>81.398318341168348</c:v>
                </c:pt>
                <c:pt idx="99">
                  <c:v>81.327222071764695</c:v>
                </c:pt>
                <c:pt idx="100">
                  <c:v>81.257058298488602</c:v>
                </c:pt>
                <c:pt idx="101">
                  <c:v>81.187755400934563</c:v>
                </c:pt>
                <c:pt idx="102">
                  <c:v>81.119246364921878</c:v>
                </c:pt>
                <c:pt idx="103">
                  <c:v>81.051468446422533</c:v>
                </c:pt>
                <c:pt idx="104">
                  <c:v>80.984362845458037</c:v>
                </c:pt>
                <c:pt idx="105">
                  <c:v>80.917874389968489</c:v>
                </c:pt>
                <c:pt idx="106">
                  <c:v>80.851951229447963</c:v>
                </c:pt>
                <c:pt idx="107">
                  <c:v>80.786544537974805</c:v>
                </c:pt>
                <c:pt idx="108">
                  <c:v>80.72160822613769</c:v>
                </c:pt>
                <c:pt idx="109">
                  <c:v>80.657098661264129</c:v>
                </c:pt>
                <c:pt idx="110">
                  <c:v>80.592974395298825</c:v>
                </c:pt>
                <c:pt idx="111">
                  <c:v>80.529195899648968</c:v>
                </c:pt>
                <c:pt idx="112">
                  <c:v>80.465725306315662</c:v>
                </c:pt>
                <c:pt idx="113">
                  <c:v>80.402526154663136</c:v>
                </c:pt>
                <c:pt idx="114">
                  <c:v>80.339563143243311</c:v>
                </c:pt>
                <c:pt idx="115">
                  <c:v>80.276801886194008</c:v>
                </c:pt>
                <c:pt idx="116">
                  <c:v>80.214208673868868</c:v>
                </c:pt>
                <c:pt idx="117">
                  <c:v>80.151750237536532</c:v>
                </c:pt>
                <c:pt idx="118">
                  <c:v>80.089393518217108</c:v>
                </c:pt>
                <c:pt idx="119">
                  <c:v>80.027105439999644</c:v>
                </c:pt>
                <c:pt idx="120">
                  <c:v>79.964852688521617</c:v>
                </c:pt>
                <c:pt idx="121">
                  <c:v>79.902601495685246</c:v>
                </c:pt>
                <c:pt idx="122">
                  <c:v>79.84031743214581</c:v>
                </c:pt>
                <c:pt idx="123">
                  <c:v>79.777965209632072</c:v>
                </c:pt>
                <c:pt idx="124">
                  <c:v>79.71550849575155</c:v>
                </c:pt>
                <c:pt idx="125">
                  <c:v>79.652909744586495</c:v>
                </c:pt>
                <c:pt idx="126">
                  <c:v>79.590130047095329</c:v>
                </c:pt>
                <c:pt idx="127">
                  <c:v>79.527129006080983</c:v>
                </c:pt>
                <c:pt idx="128">
                  <c:v>79.463864641252357</c:v>
                </c:pt>
                <c:pt idx="129">
                  <c:v>79.400293330655003</c:v>
                </c:pt>
                <c:pt idx="130">
                  <c:v>79.336369795439666</c:v>
                </c:pt>
                <c:pt idx="131">
                  <c:v>79.272047135519543</c:v>
                </c:pt>
                <c:pt idx="132">
                  <c:v>79.20727692406895</c:v>
                </c:pt>
                <c:pt idx="133">
                  <c:v>79.142009368961851</c:v>
                </c:pt>
                <c:pt idx="134">
                  <c:v>79.076193549044945</c:v>
                </c:pt>
                <c:pt idx="135">
                  <c:v>79.00977773249376</c:v>
                </c:pt>
                <c:pt idx="136">
                  <c:v>78.94270978330907</c:v>
                </c:pt>
                <c:pt idx="137">
                  <c:v>78.874937660190483</c:v>
                </c:pt>
                <c:pt idx="138">
                  <c:v>78.806410009497213</c:v>
                </c:pt>
                <c:pt idx="139">
                  <c:v>78.737076850736997</c:v>
                </c:pt>
                <c:pt idx="140">
                  <c:v>78.666890349019511</c:v>
                </c:pt>
                <c:pt idx="141">
                  <c:v>78.595805664241794</c:v>
                </c:pt>
                <c:pt idx="142">
                  <c:v>78.523781861587466</c:v>
                </c:pt>
                <c:pt idx="143">
                  <c:v>78.450782862452911</c:v>
                </c:pt>
                <c:pt idx="144">
                  <c:v>78.376778409484473</c:v>
                </c:pt>
                <c:pt idx="145">
                  <c:v>78.301745014421087</c:v>
                </c:pt>
                <c:pt idx="146">
                  <c:v>78.2256668533484</c:v>
                </c:pt>
                <c:pt idx="147">
                  <c:v>78.148536571266376</c:v>
                </c:pt>
                <c:pt idx="148">
                  <c:v>78.070355957011884</c:v>
                </c:pt>
                <c:pt idx="149">
                  <c:v>77.991136450943998</c:v>
                </c:pt>
                <c:pt idx="150">
                  <c:v>77.910899451629859</c:v>
                </c:pt>
                <c:pt idx="151">
                  <c:v>77.82967639411649</c:v>
                </c:pt>
                <c:pt idx="152">
                  <c:v>77.747508581054774</c:v>
                </c:pt>
                <c:pt idx="153">
                  <c:v>77.664446758533572</c:v>
                </c:pt>
                <c:pt idx="154">
                  <c:v>77.580550440336367</c:v>
                </c:pt>
                <c:pt idx="155">
                  <c:v>77.495886996619163</c:v>
                </c:pt>
                <c:pt idx="156">
                  <c:v>77.410530534809169</c:v>
                </c:pt>
                <c:pt idx="157">
                  <c:v>77.324560610909487</c:v>
                </c:pt>
                <c:pt idx="158">
                  <c:v>77.23806081754843</c:v>
                </c:pt>
                <c:pt idx="159">
                  <c:v>77.151117300408757</c:v>
                </c:pt>
                <c:pt idx="160">
                  <c:v>77.063817256754987</c:v>
                </c:pt>
                <c:pt idx="161">
                  <c:v>76.976247468590373</c:v>
                </c:pt>
                <c:pt idx="162">
                  <c:v>76.88849291875826</c:v>
                </c:pt>
                <c:pt idx="163">
                  <c:v>76.80063553154929</c:v>
                </c:pt>
                <c:pt idx="164">
                  <c:v>76.712753070765089</c:v>
                </c:pt>
                <c:pt idx="165">
                  <c:v>76.62491821849305</c:v>
                </c:pt>
                <c:pt idx="166">
                  <c:v>76.537197847852255</c:v>
                </c:pt>
                <c:pt idx="167">
                  <c:v>76.449652493386708</c:v>
                </c:pt>
                <c:pt idx="168">
                  <c:v>76.36233601419417</c:v>
                </c:pt>
                <c:pt idx="169">
                  <c:v>76.275295437702255</c:v>
                </c:pt>
                <c:pt idx="170">
                  <c:v>76.188570966478963</c:v>
                </c:pt>
                <c:pt idx="171">
                  <c:v>76.102196126664907</c:v>
                </c:pt>
                <c:pt idx="172">
                  <c:v>76.01619803447123</c:v>
                </c:pt>
                <c:pt idx="173">
                  <c:v>75.930597756524946</c:v>
                </c:pt>
                <c:pt idx="174">
                  <c:v>75.845410740419283</c:v>
                </c:pt>
                <c:pt idx="175">
                  <c:v>75.760647293359796</c:v>
                </c:pt>
                <c:pt idx="176">
                  <c:v>75.676313089010847</c:v>
                </c:pt>
                <c:pt idx="177">
                  <c:v>75.592409685274916</c:v>
                </c:pt>
                <c:pt idx="178">
                  <c:v>75.508935038555904</c:v>
                </c:pt>
                <c:pt idx="179">
                  <c:v>75.425884002879869</c:v>
                </c:pt>
                <c:pt idx="180">
                  <c:v>75.343248804933978</c:v>
                </c:pt>
                <c:pt idx="181">
                  <c:v>75.261019488540398</c:v>
                </c:pt>
                <c:pt idx="182">
                  <c:v>75.179184324244773</c:v>
                </c:pt>
                <c:pt idx="183">
                  <c:v>75.097730181544136</c:v>
                </c:pt>
                <c:pt idx="184">
                  <c:v>75.016642862800609</c:v>
                </c:pt>
                <c:pt idx="185">
                  <c:v>74.93590739909925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87.153000000000006</c:v>
                </c:pt>
                <c:pt idx="1">
                  <c:v>86.712000000000003</c:v>
                </c:pt>
                <c:pt idx="2">
                  <c:v>86.102000000000004</c:v>
                </c:pt>
                <c:pt idx="3">
                  <c:v>87.084999999999994</c:v>
                </c:pt>
                <c:pt idx="4">
                  <c:v>87.186000000000007</c:v>
                </c:pt>
                <c:pt idx="5">
                  <c:v>87.626999999999995</c:v>
                </c:pt>
                <c:pt idx="6">
                  <c:v>87.135999999999996</c:v>
                </c:pt>
                <c:pt idx="7">
                  <c:v>86.441000000000003</c:v>
                </c:pt>
                <c:pt idx="8">
                  <c:v>87.067999999999998</c:v>
                </c:pt>
                <c:pt idx="9">
                  <c:v>86.39</c:v>
                </c:pt>
                <c:pt idx="10">
                  <c:v>86.441000000000003</c:v>
                </c:pt>
                <c:pt idx="11">
                  <c:v>86.881</c:v>
                </c:pt>
                <c:pt idx="12">
                  <c:v>87.61</c:v>
                </c:pt>
                <c:pt idx="13">
                  <c:v>88.067999999999998</c:v>
                </c:pt>
                <c:pt idx="14">
                  <c:v>87.322000000000003</c:v>
                </c:pt>
                <c:pt idx="15">
                  <c:v>88.287999999999997</c:v>
                </c:pt>
                <c:pt idx="16">
                  <c:v>88.575999999999993</c:v>
                </c:pt>
                <c:pt idx="17">
                  <c:v>88.22</c:v>
                </c:pt>
                <c:pt idx="18">
                  <c:v>89</c:v>
                </c:pt>
                <c:pt idx="19">
                  <c:v>89.102000000000004</c:v>
                </c:pt>
                <c:pt idx="20">
                  <c:v>88.492000000000004</c:v>
                </c:pt>
                <c:pt idx="21">
                  <c:v>88.813999999999993</c:v>
                </c:pt>
                <c:pt idx="22">
                  <c:v>89.948999999999998</c:v>
                </c:pt>
                <c:pt idx="23">
                  <c:v>89.61</c:v>
                </c:pt>
                <c:pt idx="24">
                  <c:v>89.236999999999995</c:v>
                </c:pt>
                <c:pt idx="25">
                  <c:v>89.406999999999996</c:v>
                </c:pt>
                <c:pt idx="26">
                  <c:v>90.016999999999996</c:v>
                </c:pt>
                <c:pt idx="27">
                  <c:v>91.525000000000006</c:v>
                </c:pt>
                <c:pt idx="28">
                  <c:v>92.728999999999999</c:v>
                </c:pt>
                <c:pt idx="29">
                  <c:v>91.271000000000001</c:v>
                </c:pt>
                <c:pt idx="30">
                  <c:v>92.728999999999999</c:v>
                </c:pt>
                <c:pt idx="31">
                  <c:v>93.186000000000007</c:v>
                </c:pt>
                <c:pt idx="32">
                  <c:v>93.424000000000007</c:v>
                </c:pt>
                <c:pt idx="33">
                  <c:v>93.915000000000006</c:v>
                </c:pt>
                <c:pt idx="34">
                  <c:v>93.813999999999993</c:v>
                </c:pt>
                <c:pt idx="35">
                  <c:v>94.864000000000004</c:v>
                </c:pt>
                <c:pt idx="36">
                  <c:v>96.084999999999994</c:v>
                </c:pt>
                <c:pt idx="37">
                  <c:v>96.763000000000005</c:v>
                </c:pt>
                <c:pt idx="38">
                  <c:v>97.441000000000003</c:v>
                </c:pt>
                <c:pt idx="39">
                  <c:v>99.881</c:v>
                </c:pt>
                <c:pt idx="40">
                  <c:v>100.678</c:v>
                </c:pt>
                <c:pt idx="41">
                  <c:v>103.051</c:v>
                </c:pt>
                <c:pt idx="42">
                  <c:v>104.322</c:v>
                </c:pt>
                <c:pt idx="43">
                  <c:v>107.322</c:v>
                </c:pt>
                <c:pt idx="44">
                  <c:v>110.593</c:v>
                </c:pt>
                <c:pt idx="45">
                  <c:v>114.322</c:v>
                </c:pt>
                <c:pt idx="46">
                  <c:v>118.169</c:v>
                </c:pt>
                <c:pt idx="47">
                  <c:v>124.169</c:v>
                </c:pt>
                <c:pt idx="48">
                  <c:v>130.18600000000001</c:v>
                </c:pt>
                <c:pt idx="49">
                  <c:v>137.81399999999999</c:v>
                </c:pt>
                <c:pt idx="50">
                  <c:v>147.661</c:v>
                </c:pt>
                <c:pt idx="51">
                  <c:v>158.40700000000001</c:v>
                </c:pt>
                <c:pt idx="52">
                  <c:v>168.83099999999999</c:v>
                </c:pt>
                <c:pt idx="53">
                  <c:v>180.898</c:v>
                </c:pt>
                <c:pt idx="54">
                  <c:v>193.96600000000001</c:v>
                </c:pt>
                <c:pt idx="55">
                  <c:v>206.78</c:v>
                </c:pt>
                <c:pt idx="56">
                  <c:v>218.542</c:v>
                </c:pt>
                <c:pt idx="57">
                  <c:v>228.03399999999999</c:v>
                </c:pt>
                <c:pt idx="58">
                  <c:v>235.23699999999999</c:v>
                </c:pt>
                <c:pt idx="59">
                  <c:v>240.08500000000001</c:v>
                </c:pt>
                <c:pt idx="60">
                  <c:v>241.94900000000001</c:v>
                </c:pt>
                <c:pt idx="61">
                  <c:v>239.84700000000001</c:v>
                </c:pt>
                <c:pt idx="62">
                  <c:v>232.74600000000001</c:v>
                </c:pt>
                <c:pt idx="63">
                  <c:v>219.94900000000001</c:v>
                </c:pt>
                <c:pt idx="64">
                  <c:v>199.49199999999999</c:v>
                </c:pt>
                <c:pt idx="65">
                  <c:v>173.441</c:v>
                </c:pt>
                <c:pt idx="66">
                  <c:v>141.27099999999999</c:v>
                </c:pt>
                <c:pt idx="67">
                  <c:v>111.458</c:v>
                </c:pt>
                <c:pt idx="68">
                  <c:v>96.763000000000005</c:v>
                </c:pt>
                <c:pt idx="69">
                  <c:v>93.881</c:v>
                </c:pt>
                <c:pt idx="70">
                  <c:v>96.322000000000003</c:v>
                </c:pt>
                <c:pt idx="71">
                  <c:v>99.813999999999993</c:v>
                </c:pt>
                <c:pt idx="72">
                  <c:v>102.881</c:v>
                </c:pt>
                <c:pt idx="73">
                  <c:v>109.373</c:v>
                </c:pt>
                <c:pt idx="74">
                  <c:v>114.441</c:v>
                </c:pt>
                <c:pt idx="75">
                  <c:v>123.254</c:v>
                </c:pt>
                <c:pt idx="76">
                  <c:v>134.05099999999999</c:v>
                </c:pt>
                <c:pt idx="77">
                  <c:v>144.84700000000001</c:v>
                </c:pt>
                <c:pt idx="78">
                  <c:v>156.40700000000001</c:v>
                </c:pt>
                <c:pt idx="79">
                  <c:v>169.81399999999999</c:v>
                </c:pt>
                <c:pt idx="80">
                  <c:v>179.881</c:v>
                </c:pt>
                <c:pt idx="81">
                  <c:v>188.96600000000001</c:v>
                </c:pt>
                <c:pt idx="82">
                  <c:v>194.102</c:v>
                </c:pt>
                <c:pt idx="83">
                  <c:v>195.81399999999999</c:v>
                </c:pt>
                <c:pt idx="84">
                  <c:v>193.983</c:v>
                </c:pt>
                <c:pt idx="85">
                  <c:v>183.678</c:v>
                </c:pt>
                <c:pt idx="86">
                  <c:v>169.03399999999999</c:v>
                </c:pt>
                <c:pt idx="87">
                  <c:v>146.93199999999999</c:v>
                </c:pt>
                <c:pt idx="88">
                  <c:v>120.373</c:v>
                </c:pt>
                <c:pt idx="89">
                  <c:v>94.796999999999997</c:v>
                </c:pt>
                <c:pt idx="90">
                  <c:v>80.236999999999995</c:v>
                </c:pt>
                <c:pt idx="91">
                  <c:v>76.593000000000004</c:v>
                </c:pt>
                <c:pt idx="92">
                  <c:v>76.016999999999996</c:v>
                </c:pt>
                <c:pt idx="93">
                  <c:v>75.558999999999997</c:v>
                </c:pt>
                <c:pt idx="94">
                  <c:v>76.542000000000002</c:v>
                </c:pt>
                <c:pt idx="95">
                  <c:v>76.084999999999994</c:v>
                </c:pt>
                <c:pt idx="96">
                  <c:v>75.831000000000003</c:v>
                </c:pt>
                <c:pt idx="97">
                  <c:v>76.135999999999996</c:v>
                </c:pt>
                <c:pt idx="98">
                  <c:v>77.186000000000007</c:v>
                </c:pt>
                <c:pt idx="99">
                  <c:v>77.236999999999995</c:v>
                </c:pt>
                <c:pt idx="100">
                  <c:v>76.745999999999995</c:v>
                </c:pt>
                <c:pt idx="101">
                  <c:v>77.694999999999993</c:v>
                </c:pt>
                <c:pt idx="102">
                  <c:v>78</c:v>
                </c:pt>
                <c:pt idx="103">
                  <c:v>77.22</c:v>
                </c:pt>
                <c:pt idx="104">
                  <c:v>77.864000000000004</c:v>
                </c:pt>
                <c:pt idx="105">
                  <c:v>77.677999999999997</c:v>
                </c:pt>
                <c:pt idx="106">
                  <c:v>77.558999999999997</c:v>
                </c:pt>
                <c:pt idx="107">
                  <c:v>79.694999999999993</c:v>
                </c:pt>
                <c:pt idx="108">
                  <c:v>77.507999999999996</c:v>
                </c:pt>
                <c:pt idx="109">
                  <c:v>78</c:v>
                </c:pt>
                <c:pt idx="110">
                  <c:v>78.558999999999997</c:v>
                </c:pt>
                <c:pt idx="111">
                  <c:v>77.644000000000005</c:v>
                </c:pt>
                <c:pt idx="112">
                  <c:v>78.22</c:v>
                </c:pt>
                <c:pt idx="113">
                  <c:v>78.813999999999993</c:v>
                </c:pt>
                <c:pt idx="114">
                  <c:v>77.983000000000004</c:v>
                </c:pt>
                <c:pt idx="115">
                  <c:v>79.034000000000006</c:v>
                </c:pt>
                <c:pt idx="116">
                  <c:v>78.712000000000003</c:v>
                </c:pt>
                <c:pt idx="117">
                  <c:v>80.813999999999993</c:v>
                </c:pt>
                <c:pt idx="118">
                  <c:v>81.694999999999993</c:v>
                </c:pt>
                <c:pt idx="119">
                  <c:v>83.084999999999994</c:v>
                </c:pt>
                <c:pt idx="120">
                  <c:v>82.897999999999996</c:v>
                </c:pt>
                <c:pt idx="121">
                  <c:v>83.694999999999993</c:v>
                </c:pt>
                <c:pt idx="122">
                  <c:v>84.373000000000005</c:v>
                </c:pt>
                <c:pt idx="123">
                  <c:v>82.965999999999994</c:v>
                </c:pt>
                <c:pt idx="124">
                  <c:v>81.677999999999997</c:v>
                </c:pt>
                <c:pt idx="125">
                  <c:v>81.271000000000001</c:v>
                </c:pt>
                <c:pt idx="126">
                  <c:v>80.542000000000002</c:v>
                </c:pt>
                <c:pt idx="127">
                  <c:v>77.271000000000001</c:v>
                </c:pt>
                <c:pt idx="128">
                  <c:v>76.39</c:v>
                </c:pt>
                <c:pt idx="129">
                  <c:v>75.168999999999997</c:v>
                </c:pt>
                <c:pt idx="130">
                  <c:v>73.203000000000003</c:v>
                </c:pt>
                <c:pt idx="131">
                  <c:v>74.948999999999998</c:v>
                </c:pt>
                <c:pt idx="132">
                  <c:v>73.881</c:v>
                </c:pt>
                <c:pt idx="133">
                  <c:v>74.102000000000004</c:v>
                </c:pt>
                <c:pt idx="134">
                  <c:v>74.051000000000002</c:v>
                </c:pt>
                <c:pt idx="135">
                  <c:v>73.626999999999995</c:v>
                </c:pt>
                <c:pt idx="136">
                  <c:v>73.915000000000006</c:v>
                </c:pt>
                <c:pt idx="137">
                  <c:v>72.712000000000003</c:v>
                </c:pt>
                <c:pt idx="138">
                  <c:v>73.119</c:v>
                </c:pt>
                <c:pt idx="139">
                  <c:v>74.593000000000004</c:v>
                </c:pt>
                <c:pt idx="140">
                  <c:v>74.457999999999998</c:v>
                </c:pt>
                <c:pt idx="141">
                  <c:v>73.474999999999994</c:v>
                </c:pt>
                <c:pt idx="142">
                  <c:v>72.932000000000002</c:v>
                </c:pt>
                <c:pt idx="143">
                  <c:v>74.965999999999994</c:v>
                </c:pt>
                <c:pt idx="144">
                  <c:v>74.22</c:v>
                </c:pt>
                <c:pt idx="145">
                  <c:v>74.712000000000003</c:v>
                </c:pt>
                <c:pt idx="146">
                  <c:v>76</c:v>
                </c:pt>
                <c:pt idx="147">
                  <c:v>76.424000000000007</c:v>
                </c:pt>
                <c:pt idx="148">
                  <c:v>76.39</c:v>
                </c:pt>
                <c:pt idx="149">
                  <c:v>77.677999999999997</c:v>
                </c:pt>
                <c:pt idx="150">
                  <c:v>78.813999999999993</c:v>
                </c:pt>
                <c:pt idx="151">
                  <c:v>77.745999999999995</c:v>
                </c:pt>
                <c:pt idx="152">
                  <c:v>78.677999999999997</c:v>
                </c:pt>
                <c:pt idx="153">
                  <c:v>77.593000000000004</c:v>
                </c:pt>
                <c:pt idx="154">
                  <c:v>78.525000000000006</c:v>
                </c:pt>
                <c:pt idx="155">
                  <c:v>76.864000000000004</c:v>
                </c:pt>
                <c:pt idx="156">
                  <c:v>74.575999999999993</c:v>
                </c:pt>
                <c:pt idx="157">
                  <c:v>74.39</c:v>
                </c:pt>
                <c:pt idx="158">
                  <c:v>74.406999999999996</c:v>
                </c:pt>
                <c:pt idx="159">
                  <c:v>73.102000000000004</c:v>
                </c:pt>
                <c:pt idx="160">
                  <c:v>73.135999999999996</c:v>
                </c:pt>
                <c:pt idx="161">
                  <c:v>73.424000000000007</c:v>
                </c:pt>
                <c:pt idx="162">
                  <c:v>72.831000000000003</c:v>
                </c:pt>
                <c:pt idx="163">
                  <c:v>71.661000000000001</c:v>
                </c:pt>
                <c:pt idx="164">
                  <c:v>72.084999999999994</c:v>
                </c:pt>
                <c:pt idx="165">
                  <c:v>72.831000000000003</c:v>
                </c:pt>
                <c:pt idx="166">
                  <c:v>73.22</c:v>
                </c:pt>
                <c:pt idx="167">
                  <c:v>73.457999999999998</c:v>
                </c:pt>
                <c:pt idx="168">
                  <c:v>72.406999999999996</c:v>
                </c:pt>
                <c:pt idx="169">
                  <c:v>71.712000000000003</c:v>
                </c:pt>
                <c:pt idx="170">
                  <c:v>71.355999999999995</c:v>
                </c:pt>
                <c:pt idx="171">
                  <c:v>71.763000000000005</c:v>
                </c:pt>
                <c:pt idx="172">
                  <c:v>71.864000000000004</c:v>
                </c:pt>
                <c:pt idx="173">
                  <c:v>71.492000000000004</c:v>
                </c:pt>
                <c:pt idx="174">
                  <c:v>72.507999999999996</c:v>
                </c:pt>
                <c:pt idx="175">
                  <c:v>72.712000000000003</c:v>
                </c:pt>
                <c:pt idx="176">
                  <c:v>71</c:v>
                </c:pt>
                <c:pt idx="177">
                  <c:v>72.558999999999997</c:v>
                </c:pt>
                <c:pt idx="178">
                  <c:v>71.626999999999995</c:v>
                </c:pt>
                <c:pt idx="179">
                  <c:v>71.661000000000001</c:v>
                </c:pt>
                <c:pt idx="180">
                  <c:v>72.203000000000003</c:v>
                </c:pt>
                <c:pt idx="181">
                  <c:v>71.694999999999993</c:v>
                </c:pt>
                <c:pt idx="182">
                  <c:v>70.965999999999994</c:v>
                </c:pt>
                <c:pt idx="183">
                  <c:v>72.373000000000005</c:v>
                </c:pt>
                <c:pt idx="184">
                  <c:v>71.525000000000006</c:v>
                </c:pt>
                <c:pt idx="185">
                  <c:v>71.542000000000002</c:v>
                </c:pt>
                <c:pt idx="186">
                  <c:v>71.932000000000002</c:v>
                </c:pt>
                <c:pt idx="187">
                  <c:v>71.932000000000002</c:v>
                </c:pt>
                <c:pt idx="188">
                  <c:v>71.813999999999993</c:v>
                </c:pt>
                <c:pt idx="189">
                  <c:v>71.322000000000003</c:v>
                </c:pt>
                <c:pt idx="190">
                  <c:v>71.322000000000003</c:v>
                </c:pt>
                <c:pt idx="191">
                  <c:v>71.441000000000003</c:v>
                </c:pt>
                <c:pt idx="192">
                  <c:v>72.271000000000001</c:v>
                </c:pt>
                <c:pt idx="193">
                  <c:v>72.119</c:v>
                </c:pt>
                <c:pt idx="194">
                  <c:v>72.355999999999995</c:v>
                </c:pt>
                <c:pt idx="195">
                  <c:v>72.102000000000004</c:v>
                </c:pt>
                <c:pt idx="196">
                  <c:v>71.661000000000001</c:v>
                </c:pt>
                <c:pt idx="197">
                  <c:v>71.373000000000005</c:v>
                </c:pt>
                <c:pt idx="198">
                  <c:v>71.39</c:v>
                </c:pt>
                <c:pt idx="199">
                  <c:v>71.236999999999995</c:v>
                </c:pt>
                <c:pt idx="200">
                  <c:v>71.728999999999999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84.914472459505845</c:v>
                </c:pt>
                <c:pt idx="1">
                  <c:v>85.163184701082884</c:v>
                </c:pt>
                <c:pt idx="2">
                  <c:v>85.410214088081986</c:v>
                </c:pt>
                <c:pt idx="3">
                  <c:v>85.655327375473817</c:v>
                </c:pt>
                <c:pt idx="4">
                  <c:v>85.898265125728869</c:v>
                </c:pt>
                <c:pt idx="5">
                  <c:v>86.138739539044138</c:v>
                </c:pt>
                <c:pt idx="6">
                  <c:v>86.376432272263429</c:v>
                </c:pt>
                <c:pt idx="7">
                  <c:v>86.610992306846086</c:v>
                </c:pt>
                <c:pt idx="8">
                  <c:v>86.842033951816177</c:v>
                </c:pt>
                <c:pt idx="9">
                  <c:v>87.069135102961624</c:v>
                </c:pt>
                <c:pt idx="10">
                  <c:v>87.291835928342067</c:v>
                </c:pt>
                <c:pt idx="11">
                  <c:v>87.50963821733464</c:v>
                </c:pt>
                <c:pt idx="12">
                  <c:v>87.722005722407076</c:v>
                </c:pt>
                <c:pt idx="13">
                  <c:v>87.92836594769075</c:v>
                </c:pt>
                <c:pt idx="14">
                  <c:v>88.12811400621753</c:v>
                </c:pt>
                <c:pt idx="15">
                  <c:v>88.320619390167778</c:v>
                </c:pt>
                <c:pt idx="16">
                  <c:v>88.505236788856536</c:v>
                </c:pt>
                <c:pt idx="17">
                  <c:v>88.681322461243582</c:v>
                </c:pt>
                <c:pt idx="18">
                  <c:v>88.848258136299037</c:v>
                </c:pt>
                <c:pt idx="19">
                  <c:v>89.005484985032652</c:v>
                </c:pt>
                <c:pt idx="20">
                  <c:v>89.152550884993261</c:v>
                </c:pt>
                <c:pt idx="21">
                  <c:v>89.28917497263744</c:v>
                </c:pt>
                <c:pt idx="22">
                  <c:v>89.415334324884697</c:v>
                </c:pt>
                <c:pt idx="23">
                  <c:v>89.531378478001059</c:v>
                </c:pt>
                <c:pt idx="24">
                  <c:v>89.638178297893518</c:v>
                </c:pt>
                <c:pt idx="25">
                  <c:v>89.737316341008381</c:v>
                </c:pt>
                <c:pt idx="26">
                  <c:v>89.83132612619454</c:v>
                </c:pt>
                <c:pt idx="27">
                  <c:v>89.923987467362551</c:v>
                </c:pt>
                <c:pt idx="28">
                  <c:v>90.020683946272015</c:v>
                </c:pt>
                <c:pt idx="29">
                  <c:v>90.12882645757378</c:v>
                </c:pt>
                <c:pt idx="30">
                  <c:v>90.258343251105316</c:v>
                </c:pt>
                <c:pt idx="31">
                  <c:v>90.422231773217888</c:v>
                </c:pt>
                <c:pt idx="32">
                  <c:v>90.63716068575269</c:v>
                </c:pt>
                <c:pt idx="33">
                  <c:v>90.924101662308701</c:v>
                </c:pt>
                <c:pt idx="34">
                  <c:v>91.308960060969667</c:v>
                </c:pt>
                <c:pt idx="35">
                  <c:v>91.823161737442561</c:v>
                </c:pt>
                <c:pt idx="36">
                  <c:v>92.504140784914952</c:v>
                </c:pt>
                <c:pt idx="37">
                  <c:v>93.395660897038269</c:v>
                </c:pt>
                <c:pt idx="38">
                  <c:v>94.547892715082767</c:v>
                </c:pt>
                <c:pt idx="39">
                  <c:v>96.017162595629557</c:v>
                </c:pt>
                <c:pt idx="40">
                  <c:v>97.865286563655815</c:v>
                </c:pt>
                <c:pt idx="41">
                  <c:v>100.15840866323332</c:v>
                </c:pt>
                <c:pt idx="42">
                  <c:v>102.96527715342967</c:v>
                </c:pt>
                <c:pt idx="43">
                  <c:v>106.35491623011571</c:v>
                </c:pt>
                <c:pt idx="44">
                  <c:v>110.39368565428661</c:v>
                </c:pt>
                <c:pt idx="45">
                  <c:v>115.14176529787575</c:v>
                </c:pt>
                <c:pt idx="46">
                  <c:v>120.64915443187812</c:v>
                </c:pt>
                <c:pt idx="47">
                  <c:v>126.95133352098149</c:v>
                </c:pt>
                <c:pt idx="48">
                  <c:v>134.06479503120175</c:v>
                </c:pt>
                <c:pt idx="49">
                  <c:v>141.98270393369216</c:v>
                </c:pt>
                <c:pt idx="50">
                  <c:v>150.67099214314351</c:v>
                </c:pt>
                <c:pt idx="51">
                  <c:v>160.06521740150663</c:v>
                </c:pt>
                <c:pt idx="52">
                  <c:v>170.06851558312658</c:v>
                </c:pt>
                <c:pt idx="53">
                  <c:v>180.55090743304223</c:v>
                </c:pt>
                <c:pt idx="54">
                  <c:v>191.34989918700603</c:v>
                </c:pt>
                <c:pt idx="55">
                  <c:v>202.27098168418723</c:v>
                </c:pt>
                <c:pt idx="56">
                  <c:v>213.08204481638603</c:v>
                </c:pt>
                <c:pt idx="57">
                  <c:v>223.48395915640231</c:v>
                </c:pt>
                <c:pt idx="58">
                  <c:v>233.02084946751404</c:v>
                </c:pt>
                <c:pt idx="59">
                  <c:v>240.89063175479555</c:v>
                </c:pt>
                <c:pt idx="60">
                  <c:v>245.68884822520036</c:v>
                </c:pt>
                <c:pt idx="61">
                  <c:v>245.30827901943934</c:v>
                </c:pt>
                <c:pt idx="62">
                  <c:v>237.39089042830773</c:v>
                </c:pt>
                <c:pt idx="63">
                  <c:v>220.53451382534334</c:v>
                </c:pt>
                <c:pt idx="64">
                  <c:v>195.72735485578701</c:v>
                </c:pt>
                <c:pt idx="65">
                  <c:v>166.81534053469892</c:v>
                </c:pt>
                <c:pt idx="66">
                  <c:v>139.20813717137352</c:v>
                </c:pt>
                <c:pt idx="67">
                  <c:v>117.49572396605693</c:v>
                </c:pt>
                <c:pt idx="68">
                  <c:v>103.68737121457357</c:v>
                </c:pt>
                <c:pt idx="69">
                  <c:v>97.17852796713133</c:v>
                </c:pt>
                <c:pt idx="70">
                  <c:v>96.019764140429274</c:v>
                </c:pt>
                <c:pt idx="71">
                  <c:v>98.268035104823696</c:v>
                </c:pt>
                <c:pt idx="72">
                  <c:v>102.64263704142371</c:v>
                </c:pt>
                <c:pt idx="73">
                  <c:v>108.52027378123641</c:v>
                </c:pt>
                <c:pt idx="74">
                  <c:v>115.66528859045519</c:v>
                </c:pt>
                <c:pt idx="75">
                  <c:v>123.98523607685121</c:v>
                </c:pt>
                <c:pt idx="76">
                  <c:v>133.39162699531926</c:v>
                </c:pt>
                <c:pt idx="77">
                  <c:v>143.73851372080637</c:v>
                </c:pt>
                <c:pt idx="78">
                  <c:v>154.79779727747905</c:v>
                </c:pt>
                <c:pt idx="79">
                  <c:v>166.24046684613873</c:v>
                </c:pt>
                <c:pt idx="80">
                  <c:v>177.58701560127659</c:v>
                </c:pt>
                <c:pt idx="81">
                  <c:v>188.06857593623738</c:v>
                </c:pt>
                <c:pt idx="82">
                  <c:v>196.36382094624258</c:v>
                </c:pt>
                <c:pt idx="83">
                  <c:v>200.36122790549931</c:v>
                </c:pt>
                <c:pt idx="84">
                  <c:v>197.41770506008496</c:v>
                </c:pt>
                <c:pt idx="85">
                  <c:v>185.58418104669519</c:v>
                </c:pt>
                <c:pt idx="86">
                  <c:v>165.39741313611728</c:v>
                </c:pt>
                <c:pt idx="87">
                  <c:v>140.66616318988298</c:v>
                </c:pt>
                <c:pt idx="88">
                  <c:v>116.97023240917511</c:v>
                </c:pt>
                <c:pt idx="89">
                  <c:v>98.743108570348014</c:v>
                </c:pt>
                <c:pt idx="90">
                  <c:v>87.363853334674289</c:v>
                </c:pt>
                <c:pt idx="91">
                  <c:v>81.554693648299775</c:v>
                </c:pt>
                <c:pt idx="92">
                  <c:v>79.099068259204969</c:v>
                </c:pt>
                <c:pt idx="93">
                  <c:v>78.206119169474945</c:v>
                </c:pt>
                <c:pt idx="94">
                  <c:v>77.888821430789889</c:v>
                </c:pt>
                <c:pt idx="95">
                  <c:v>77.741521231018197</c:v>
                </c:pt>
                <c:pt idx="96">
                  <c:v>77.635308352897923</c:v>
                </c:pt>
                <c:pt idx="97">
                  <c:v>77.537914118999979</c:v>
                </c:pt>
                <c:pt idx="98">
                  <c:v>77.44293981981788</c:v>
                </c:pt>
                <c:pt idx="99">
                  <c:v>77.349476996129013</c:v>
                </c:pt>
                <c:pt idx="100">
                  <c:v>77.257671863955096</c:v>
                </c:pt>
                <c:pt idx="101">
                  <c:v>77.168056294306254</c:v>
                </c:pt>
                <c:pt idx="102">
                  <c:v>77.081603982679908</c:v>
                </c:pt>
                <c:pt idx="103">
                  <c:v>76.999953305019659</c:v>
                </c:pt>
                <c:pt idx="104">
                  <c:v>76.925727025895029</c:v>
                </c:pt>
                <c:pt idx="105">
                  <c:v>76.862942960361579</c:v>
                </c:pt>
                <c:pt idx="106">
                  <c:v>76.817498399801806</c:v>
                </c:pt>
                <c:pt idx="107">
                  <c:v>76.797680331018455</c:v>
                </c:pt>
                <c:pt idx="108">
                  <c:v>76.814610962502258</c:v>
                </c:pt>
                <c:pt idx="109">
                  <c:v>76.882488702116177</c:v>
                </c:pt>
                <c:pt idx="110">
                  <c:v>77.018436246650367</c:v>
                </c:pt>
                <c:pt idx="111">
                  <c:v>77.241728840161372</c:v>
                </c:pt>
                <c:pt idx="112">
                  <c:v>77.572153797764855</c:v>
                </c:pt>
                <c:pt idx="113">
                  <c:v>78.027251694094559</c:v>
                </c:pt>
                <c:pt idx="114">
                  <c:v>78.618226049355584</c:v>
                </c:pt>
                <c:pt idx="115">
                  <c:v>79.344441855740655</c:v>
                </c:pt>
                <c:pt idx="116">
                  <c:v>80.186800514636047</c:v>
                </c:pt>
                <c:pt idx="117">
                  <c:v>81.10105875274904</c:v>
                </c:pt>
                <c:pt idx="118">
                  <c:v>82.013386658704491</c:v>
                </c:pt>
                <c:pt idx="119">
                  <c:v>82.821705253280413</c:v>
                </c:pt>
                <c:pt idx="120">
                  <c:v>83.406529969416852</c:v>
                </c:pt>
                <c:pt idx="121">
                  <c:v>83.652863109791383</c:v>
                </c:pt>
                <c:pt idx="122">
                  <c:v>83.47975981420521</c:v>
                </c:pt>
                <c:pt idx="123">
                  <c:v>82.868339229767457</c:v>
                </c:pt>
                <c:pt idx="124">
                  <c:v>81.876018992481193</c:v>
                </c:pt>
                <c:pt idx="125">
                  <c:v>80.628035915919469</c:v>
                </c:pt>
                <c:pt idx="126">
                  <c:v>79.286706313868947</c:v>
                </c:pt>
                <c:pt idx="127">
                  <c:v>78.009544524378825</c:v>
                </c:pt>
                <c:pt idx="128">
                  <c:v>76.912686591058758</c:v>
                </c:pt>
                <c:pt idx="129">
                  <c:v>76.052620885810256</c:v>
                </c:pt>
                <c:pt idx="130">
                  <c:v>75.429470837218403</c:v>
                </c:pt>
                <c:pt idx="131">
                  <c:v>75.005341443701596</c:v>
                </c:pt>
                <c:pt idx="132">
                  <c:v>74.726865045891387</c:v>
                </c:pt>
                <c:pt idx="133">
                  <c:v>74.542997263632074</c:v>
                </c:pt>
                <c:pt idx="134">
                  <c:v>74.414351774562093</c:v>
                </c:pt>
                <c:pt idx="135">
                  <c:v>74.315113050657658</c:v>
                </c:pt>
                <c:pt idx="136">
                  <c:v>74.230783288000509</c:v>
                </c:pt>
                <c:pt idx="137">
                  <c:v>74.154882860454862</c:v>
                </c:pt>
                <c:pt idx="138">
                  <c:v>74.086504986780994</c:v>
                </c:pt>
                <c:pt idx="139">
                  <c:v>74.029424007679481</c:v>
                </c:pt>
                <c:pt idx="140">
                  <c:v>73.992670773656698</c:v>
                </c:pt>
                <c:pt idx="141">
                  <c:v>73.991977094418999</c:v>
                </c:pt>
                <c:pt idx="142">
                  <c:v>74.050988693680893</c:v>
                </c:pt>
                <c:pt idx="143">
                  <c:v>74.200608885997823</c:v>
                </c:pt>
                <c:pt idx="144">
                  <c:v>74.474592555587776</c:v>
                </c:pt>
                <c:pt idx="145">
                  <c:v>74.900155672476743</c:v>
                </c:pt>
                <c:pt idx="146">
                  <c:v>75.484344760143671</c:v>
                </c:pt>
                <c:pt idx="147">
                  <c:v>76.199926334166733</c:v>
                </c:pt>
                <c:pt idx="148">
                  <c:v>76.977212204547627</c:v>
                </c:pt>
                <c:pt idx="149">
                  <c:v>77.708454733268212</c:v>
                </c:pt>
                <c:pt idx="150">
                  <c:v>78.267790541066134</c:v>
                </c:pt>
                <c:pt idx="151">
                  <c:v>78.542895589258009</c:v>
                </c:pt>
                <c:pt idx="152">
                  <c:v>78.467776385669339</c:v>
                </c:pt>
                <c:pt idx="153">
                  <c:v>78.043631842917407</c:v>
                </c:pt>
                <c:pt idx="154">
                  <c:v>77.338751779692586</c:v>
                </c:pt>
                <c:pt idx="155">
                  <c:v>76.467369615869316</c:v>
                </c:pt>
                <c:pt idx="156">
                  <c:v>75.556452413105816</c:v>
                </c:pt>
                <c:pt idx="157">
                  <c:v>74.713665450726026</c:v>
                </c:pt>
                <c:pt idx="158">
                  <c:v>74.007355222985311</c:v>
                </c:pt>
                <c:pt idx="159">
                  <c:v>73.462516825856852</c:v>
                </c:pt>
                <c:pt idx="160">
                  <c:v>73.069632980306068</c:v>
                </c:pt>
                <c:pt idx="161">
                  <c:v>72.799444144271419</c:v>
                </c:pt>
                <c:pt idx="162">
                  <c:v>72.616962513152203</c:v>
                </c:pt>
                <c:pt idx="163">
                  <c:v>72.490880654673788</c:v>
                </c:pt>
                <c:pt idx="164">
                  <c:v>72.397716451063744</c:v>
                </c:pt>
                <c:pt idx="165">
                  <c:v>72.322068525237654</c:v>
                </c:pt>
                <c:pt idx="166">
                  <c:v>72.25491583369778</c:v>
                </c:pt>
                <c:pt idx="167">
                  <c:v>72.191479665043857</c:v>
                </c:pt>
                <c:pt idx="168">
                  <c:v>72.129449540214878</c:v>
                </c:pt>
                <c:pt idx="169">
                  <c:v>72.067796873944502</c:v>
                </c:pt>
                <c:pt idx="170">
                  <c:v>72.00609502165311</c:v>
                </c:pt>
                <c:pt idx="171">
                  <c:v>71.944175707175916</c:v>
                </c:pt>
                <c:pt idx="172">
                  <c:v>71.881973519572597</c:v>
                </c:pt>
                <c:pt idx="173">
                  <c:v>71.819462168863936</c:v>
                </c:pt>
                <c:pt idx="174">
                  <c:v>71.756630557232086</c:v>
                </c:pt>
                <c:pt idx="175">
                  <c:v>71.693474392667568</c:v>
                </c:pt>
                <c:pt idx="176">
                  <c:v>71.629993305730522</c:v>
                </c:pt>
                <c:pt idx="177">
                  <c:v>71.56618974917582</c:v>
                </c:pt>
                <c:pt idx="178">
                  <c:v>71.502068436633763</c:v>
                </c:pt>
                <c:pt idx="179">
                  <c:v>71.437635944275073</c:v>
                </c:pt>
                <c:pt idx="180">
                  <c:v>71.37290037310116</c:v>
                </c:pt>
                <c:pt idx="181">
                  <c:v>71.307871047218029</c:v>
                </c:pt>
                <c:pt idx="182">
                  <c:v>71.242558242965572</c:v>
                </c:pt>
                <c:pt idx="183">
                  <c:v>71.176972947732921</c:v>
                </c:pt>
                <c:pt idx="184">
                  <c:v>71.111126647582196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84.914472237754637</c:v>
                </c:pt>
                <c:pt idx="1">
                  <c:v>85.16318428438133</c:v>
                </c:pt>
                <c:pt idx="2">
                  <c:v>85.410213312703988</c:v>
                </c:pt>
                <c:pt idx="3">
                  <c:v>85.655325946806627</c:v>
                </c:pt>
                <c:pt idx="4">
                  <c:v>85.898262519107803</c:v>
                </c:pt>
                <c:pt idx="5">
                  <c:v>86.138734829770087</c:v>
                </c:pt>
                <c:pt idx="6">
                  <c:v>86.376423847469951</c:v>
                </c:pt>
                <c:pt idx="7">
                  <c:v>86.610977382552051</c:v>
                </c:pt>
                <c:pt idx="8">
                  <c:v>86.84200777254425</c:v>
                </c:pt>
                <c:pt idx="9">
                  <c:v>87.069089630280033</c:v>
                </c:pt>
                <c:pt idx="10">
                  <c:v>87.291757716448188</c:v>
                </c:pt>
                <c:pt idx="11">
                  <c:v>87.50950501118561</c:v>
                </c:pt>
                <c:pt idx="12">
                  <c:v>87.721781073154347</c:v>
                </c:pt>
                <c:pt idx="13">
                  <c:v>87.927990789080866</c:v>
                </c:pt>
                <c:pt idx="14">
                  <c:v>88.127493631497742</c:v>
                </c:pt>
                <c:pt idx="15">
                  <c:v>88.319603556738556</c:v>
                </c:pt>
                <c:pt idx="16">
                  <c:v>88.503589688187745</c:v>
                </c:pt>
                <c:pt idx="17">
                  <c:v>88.678677940238359</c:v>
                </c:pt>
                <c:pt idx="18">
                  <c:v>88.844053744959979</c:v>
                </c:pt>
                <c:pt idx="19">
                  <c:v>88.998866044502378</c:v>
                </c:pt>
                <c:pt idx="20">
                  <c:v>89.142232705944878</c:v>
                </c:pt>
                <c:pt idx="21">
                  <c:v>89.273247499732506</c:v>
                </c:pt>
                <c:pt idx="22">
                  <c:v>89.390988756147706</c:v>
                </c:pt>
                <c:pt idx="23">
                  <c:v>89.494529774795296</c:v>
                </c:pt>
                <c:pt idx="24">
                  <c:v>89.582951008638517</c:v>
                </c:pt>
                <c:pt idx="25">
                  <c:v>89.655353976262163</c:v>
                </c:pt>
                <c:pt idx="26">
                  <c:v>89.710876774341855</c:v>
                </c:pt>
                <c:pt idx="27">
                  <c:v>89.748710968685842</c:v>
                </c:pt>
                <c:pt idx="28">
                  <c:v>89.768119540167945</c:v>
                </c:pt>
                <c:pt idx="29">
                  <c:v>89.76845545656343</c:v>
                </c:pt>
                <c:pt idx="30">
                  <c:v>89.749180339543912</c:v>
                </c:pt>
                <c:pt idx="31">
                  <c:v>89.709882606080654</c:v>
                </c:pt>
                <c:pt idx="32">
                  <c:v>89.650294394288736</c:v>
                </c:pt>
                <c:pt idx="33">
                  <c:v>89.570306544436264</c:v>
                </c:pt>
                <c:pt idx="34">
                  <c:v>89.469980904645823</c:v>
                </c:pt>
                <c:pt idx="35">
                  <c:v>89.349559273897214</c:v>
                </c:pt>
                <c:pt idx="36">
                  <c:v>89.209468385366051</c:v>
                </c:pt>
                <c:pt idx="37">
                  <c:v>89.050320469961918</c:v>
                </c:pt>
                <c:pt idx="38">
                  <c:v>88.87290911772665</c:v>
                </c:pt>
                <c:pt idx="39">
                  <c:v>88.678200363596787</c:v>
                </c:pt>
                <c:pt idx="40">
                  <c:v>88.467319150140284</c:v>
                </c:pt>
                <c:pt idx="41">
                  <c:v>88.241531546815636</c:v>
                </c:pt>
                <c:pt idx="42">
                  <c:v>88.002223315647939</c:v>
                </c:pt>
                <c:pt idx="43">
                  <c:v>87.750875590473427</c:v>
                </c:pt>
                <c:pt idx="44">
                  <c:v>87.489038567358918</c:v>
                </c:pt>
                <c:pt idx="45">
                  <c:v>87.218304178065637</c:v>
                </c:pt>
                <c:pt idx="46">
                  <c:v>86.94027873241788</c:v>
                </c:pt>
                <c:pt idx="47">
                  <c:v>86.65655647065627</c:v>
                </c:pt>
                <c:pt idx="48">
                  <c:v>86.368694869947959</c:v>
                </c:pt>
                <c:pt idx="49">
                  <c:v>86.0781924109355</c:v>
                </c:pt>
                <c:pt idx="50">
                  <c:v>85.786469343903946</c:v>
                </c:pt>
                <c:pt idx="51">
                  <c:v>85.494851814208403</c:v>
                </c:pt>
                <c:pt idx="52">
                  <c:v>85.204559526846381</c:v>
                </c:pt>
                <c:pt idx="53">
                  <c:v>84.916696962468961</c:v>
                </c:pt>
                <c:pt idx="54">
                  <c:v>84.632248010973839</c:v>
                </c:pt>
                <c:pt idx="55">
                  <c:v>84.352073770247813</c:v>
                </c:pt>
                <c:pt idx="56">
                  <c:v>84.076913169613263</c:v>
                </c:pt>
                <c:pt idx="57">
                  <c:v>83.807386020247762</c:v>
                </c:pt>
                <c:pt idx="58">
                  <c:v>83.543998066178034</c:v>
                </c:pt>
                <c:pt idx="59">
                  <c:v>83.287147605678953</c:v>
                </c:pt>
                <c:pt idx="60">
                  <c:v>83.037133269360396</c:v>
                </c:pt>
                <c:pt idx="61">
                  <c:v>82.794162572878108</c:v>
                </c:pt>
                <c:pt idx="62">
                  <c:v>82.558360904162882</c:v>
                </c:pt>
                <c:pt idx="63">
                  <c:v>82.329780652899615</c:v>
                </c:pt>
                <c:pt idx="64">
                  <c:v>82.108410239966545</c:v>
                </c:pt>
                <c:pt idx="65">
                  <c:v>81.894182853703896</c:v>
                </c:pt>
                <c:pt idx="66">
                  <c:v>81.686984746039926</c:v>
                </c:pt>
                <c:pt idx="67">
                  <c:v>81.486662983206315</c:v>
                </c:pt>
                <c:pt idx="68">
                  <c:v>81.293032582186427</c:v>
                </c:pt>
                <c:pt idx="69">
                  <c:v>81.105882994824995</c:v>
                </c:pt>
                <c:pt idx="70">
                  <c:v>80.924983926740168</c:v>
                </c:pt>
                <c:pt idx="71">
                  <c:v>80.750090498131769</c:v>
                </c:pt>
                <c:pt idx="72">
                  <c:v>80.580947768775715</c:v>
                </c:pt>
                <c:pt idx="73">
                  <c:v>80.417294660517243</c:v>
                </c:pt>
                <c:pt idx="74">
                  <c:v>80.258867318053319</c:v>
                </c:pt>
                <c:pt idx="75">
                  <c:v>80.105401953340774</c:v>
                </c:pt>
                <c:pt idx="76">
                  <c:v>79.956637221158033</c:v>
                </c:pt>
                <c:pt idx="77">
                  <c:v>79.812316173704147</c:v>
                </c:pt>
                <c:pt idx="78">
                  <c:v>79.672187841089823</c:v>
                </c:pt>
                <c:pt idx="79">
                  <c:v>79.536008482548255</c:v>
                </c:pt>
                <c:pt idx="80">
                  <c:v>79.403542550485668</c:v>
                </c:pt>
                <c:pt idx="81">
                  <c:v>79.274563406356961</c:v>
                </c:pt>
                <c:pt idx="82">
                  <c:v>79.148853823997257</c:v>
                </c:pt>
                <c:pt idx="83">
                  <c:v>79.026206312616139</c:v>
                </c:pt>
                <c:pt idx="84">
                  <c:v>78.906423288284984</c:v>
                </c:pt>
                <c:pt idx="85">
                  <c:v>78.789317119501305</c:v>
                </c:pt>
                <c:pt idx="86">
                  <c:v>78.674710069352017</c:v>
                </c:pt>
                <c:pt idx="87">
                  <c:v>78.562434153955479</c:v>
                </c:pt>
                <c:pt idx="88">
                  <c:v>78.452330934258853</c:v>
                </c:pt>
                <c:pt idx="89">
                  <c:v>78.344251255908517</c:v>
                </c:pt>
                <c:pt idx="90">
                  <c:v>78.238054949794147</c:v>
                </c:pt>
                <c:pt idx="91">
                  <c:v>78.133610503985139</c:v>
                </c:pt>
                <c:pt idx="92">
                  <c:v>78.030794716114173</c:v>
                </c:pt>
                <c:pt idx="93">
                  <c:v>77.929492333806365</c:v>
                </c:pt>
                <c:pt idx="94">
                  <c:v>77.82959568948209</c:v>
                </c:pt>
                <c:pt idx="95">
                  <c:v>77.731004334762687</c:v>
                </c:pt>
                <c:pt idx="96">
                  <c:v>77.633624678763098</c:v>
                </c:pt>
                <c:pt idx="97">
                  <c:v>77.537369633745612</c:v>
                </c:pt>
                <c:pt idx="98">
                  <c:v>77.44215827092188</c:v>
                </c:pt>
                <c:pt idx="99">
                  <c:v>77.347915488608379</c:v>
                </c:pt>
                <c:pt idx="100">
                  <c:v>77.254571694451428</c:v>
                </c:pt>
                <c:pt idx="101">
                  <c:v>77.162062503030029</c:v>
                </c:pt>
                <c:pt idx="102">
                  <c:v>77.070328449805913</c:v>
                </c:pt>
                <c:pt idx="103">
                  <c:v>76.97931472210982</c:v>
                </c:pt>
                <c:pt idx="104">
                  <c:v>76.888970907623616</c:v>
                </c:pt>
                <c:pt idx="105">
                  <c:v>76.799250760629846</c:v>
                </c:pt>
                <c:pt idx="106">
                  <c:v>76.710111986145179</c:v>
                </c:pt>
                <c:pt idx="107">
                  <c:v>76.621516041928587</c:v>
                </c:pt>
                <c:pt idx="108">
                  <c:v>76.533427958247387</c:v>
                </c:pt>
                <c:pt idx="109">
                  <c:v>76.445816175193158</c:v>
                </c:pt>
                <c:pt idx="110">
                  <c:v>76.358652397256577</c:v>
                </c:pt>
                <c:pt idx="111">
                  <c:v>76.271911464789824</c:v>
                </c:pt>
                <c:pt idx="112">
                  <c:v>76.185571241904114</c:v>
                </c:pt>
                <c:pt idx="113">
                  <c:v>76.099612520259015</c:v>
                </c:pt>
                <c:pt idx="114">
                  <c:v>76.014018938097408</c:v>
                </c:pt>
                <c:pt idx="115">
                  <c:v>75.92877691375854</c:v>
                </c:pt>
                <c:pt idx="116">
                  <c:v>75.843875592753051</c:v>
                </c:pt>
                <c:pt idx="117">
                  <c:v>75.759306807309045</c:v>
                </c:pt>
                <c:pt idx="118">
                  <c:v>75.675065047084274</c:v>
                </c:pt>
                <c:pt idx="119">
                  <c:v>75.591147439486861</c:v>
                </c:pt>
                <c:pt idx="120">
                  <c:v>75.507553737748438</c:v>
                </c:pt>
                <c:pt idx="121">
                  <c:v>75.424286314546976</c:v>
                </c:pt>
                <c:pt idx="122">
                  <c:v>75.341350158579814</c:v>
                </c:pt>
                <c:pt idx="123">
                  <c:v>75.258752871041736</c:v>
                </c:pt>
                <c:pt idx="124">
                  <c:v>75.176504658471913</c:v>
                </c:pt>
                <c:pt idx="125">
                  <c:v>75.094618317906551</c:v>
                </c:pt>
                <c:pt idx="126">
                  <c:v>75.013109209724149</c:v>
                </c:pt>
                <c:pt idx="127">
                  <c:v>74.931995213017757</c:v>
                </c:pt>
                <c:pt idx="128">
                  <c:v>74.851296657804724</c:v>
                </c:pt>
                <c:pt idx="129">
                  <c:v>74.771036227921201</c:v>
                </c:pt>
                <c:pt idx="130">
                  <c:v>74.691238828100765</c:v>
                </c:pt>
                <c:pt idx="131">
                  <c:v>74.611931408552834</c:v>
                </c:pt>
                <c:pt idx="132">
                  <c:v>74.533142740409872</c:v>
                </c:pt>
                <c:pt idx="133">
                  <c:v>74.454903135769811</c:v>
                </c:pt>
                <c:pt idx="134">
                  <c:v>74.377244106801243</c:v>
                </c:pt>
                <c:pt idx="135">
                  <c:v>74.300197959574163</c:v>
                </c:pt>
                <c:pt idx="136">
                  <c:v>74.223797319992684</c:v>
                </c:pt>
                <c:pt idx="137">
                  <c:v>74.148074591481631</c:v>
                </c:pt>
                <c:pt idx="138">
                  <c:v>74.073061346926039</c:v>
                </c:pt>
                <c:pt idx="139">
                  <c:v>73.998787660753308</c:v>
                </c:pt>
                <c:pt idx="140">
                  <c:v>73.925281390894</c:v>
                </c:pt>
                <c:pt idx="141">
                  <c:v>73.852567424510156</c:v>
                </c:pt>
                <c:pt idx="142">
                  <c:v>73.780666905624003</c:v>
                </c:pt>
                <c:pt idx="143">
                  <c:v>73.709596466829453</c:v>
                </c:pt>
                <c:pt idx="144">
                  <c:v>73.639367490791201</c:v>
                </c:pt>
                <c:pt idx="145">
                  <c:v>73.569985429859827</c:v>
                </c:pt>
                <c:pt idx="146">
                  <c:v>73.501449213492918</c:v>
                </c:pt>
                <c:pt idx="147">
                  <c:v>73.433750772942417</c:v>
                </c:pt>
                <c:pt idx="148">
                  <c:v>73.366874710610801</c:v>
                </c:pt>
                <c:pt idx="149">
                  <c:v>73.300798137483412</c:v>
                </c:pt>
                <c:pt idx="150">
                  <c:v>73.235490696168029</c:v>
                </c:pt>
                <c:pt idx="151">
                  <c:v>73.170914779558032</c:v>
                </c:pt>
                <c:pt idx="152">
                  <c:v>73.107025946406779</c:v>
                </c:pt>
                <c:pt idx="153">
                  <c:v>73.043773525737166</c:v>
                </c:pt>
                <c:pt idx="154">
                  <c:v>72.981101392697155</c:v>
                </c:pt>
                <c:pt idx="155">
                  <c:v>72.918948889929027</c:v>
                </c:pt>
                <c:pt idx="156">
                  <c:v>72.857251861420082</c:v>
                </c:pt>
                <c:pt idx="157">
                  <c:v>72.795943760703068</c:v>
                </c:pt>
                <c:pt idx="158">
                  <c:v>72.734956792544438</c:v>
                </c:pt>
                <c:pt idx="159">
                  <c:v>72.67422304704543</c:v>
                </c:pt>
                <c:pt idx="160">
                  <c:v>72.613675587303149</c:v>
                </c:pt>
                <c:pt idx="161">
                  <c:v>72.553249456135688</c:v>
                </c:pt>
                <c:pt idx="162">
                  <c:v>72.492882573406831</c:v>
                </c:pt>
                <c:pt idx="163">
                  <c:v>72.432516502619549</c:v>
                </c:pt>
                <c:pt idx="164">
                  <c:v>72.372097073079615</c:v>
                </c:pt>
                <c:pt idx="165">
                  <c:v>72.311574851483513</c:v>
                </c:pt>
                <c:pt idx="166">
                  <c:v>72.250905463761768</c:v>
                </c:pt>
                <c:pt idx="167">
                  <c:v>72.190049774032957</c:v>
                </c:pt>
                <c:pt idx="168">
                  <c:v>72.128973932347776</c:v>
                </c:pt>
                <c:pt idx="169">
                  <c:v>72.067649306417053</c:v>
                </c:pt>
                <c:pt idx="170">
                  <c:v>72.006052314727327</c:v>
                </c:pt>
                <c:pt idx="171">
                  <c:v>71.944164179454503</c:v>
                </c:pt>
                <c:pt idx="172">
                  <c:v>71.881970617555723</c:v>
                </c:pt>
                <c:pt idx="173">
                  <c:v>71.819461487556779</c:v>
                </c:pt>
                <c:pt idx="174">
                  <c:v>71.756630408073136</c:v>
                </c:pt>
                <c:pt idx="175">
                  <c:v>71.693474362216875</c:v>
                </c:pt>
                <c:pt idx="176">
                  <c:v>71.629993299934014</c:v>
                </c:pt>
                <c:pt idx="177">
                  <c:v>71.566189748147011</c:v>
                </c:pt>
                <c:pt idx="178">
                  <c:v>71.502068436463517</c:v>
                </c:pt>
                <c:pt idx="179">
                  <c:v>71.437635944248811</c:v>
                </c:pt>
                <c:pt idx="180">
                  <c:v>71.37290037309738</c:v>
                </c:pt>
                <c:pt idx="181">
                  <c:v>71.307871047217517</c:v>
                </c:pt>
                <c:pt idx="182">
                  <c:v>71.242558242965515</c:v>
                </c:pt>
                <c:pt idx="183">
                  <c:v>71.176972947732907</c:v>
                </c:pt>
                <c:pt idx="184">
                  <c:v>71.111126647582196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82.983000000000004</c:v>
                </c:pt>
                <c:pt idx="1">
                  <c:v>83.533000000000001</c:v>
                </c:pt>
                <c:pt idx="2">
                  <c:v>83.266999999999996</c:v>
                </c:pt>
                <c:pt idx="3">
                  <c:v>82.216999999999999</c:v>
                </c:pt>
                <c:pt idx="4">
                  <c:v>83.917000000000002</c:v>
                </c:pt>
                <c:pt idx="5">
                  <c:v>83.332999999999998</c:v>
                </c:pt>
                <c:pt idx="6">
                  <c:v>83.65</c:v>
                </c:pt>
                <c:pt idx="7">
                  <c:v>83.867000000000004</c:v>
                </c:pt>
                <c:pt idx="8">
                  <c:v>83.566999999999993</c:v>
                </c:pt>
                <c:pt idx="9">
                  <c:v>83.733000000000004</c:v>
                </c:pt>
                <c:pt idx="10">
                  <c:v>83.933000000000007</c:v>
                </c:pt>
                <c:pt idx="11">
                  <c:v>83.832999999999998</c:v>
                </c:pt>
                <c:pt idx="12">
                  <c:v>84.05</c:v>
                </c:pt>
                <c:pt idx="13">
                  <c:v>84.367000000000004</c:v>
                </c:pt>
                <c:pt idx="14">
                  <c:v>85.45</c:v>
                </c:pt>
                <c:pt idx="15">
                  <c:v>84.8</c:v>
                </c:pt>
                <c:pt idx="16">
                  <c:v>85.45</c:v>
                </c:pt>
                <c:pt idx="17">
                  <c:v>85.216999999999999</c:v>
                </c:pt>
                <c:pt idx="18">
                  <c:v>83.716999999999999</c:v>
                </c:pt>
                <c:pt idx="19">
                  <c:v>84.966999999999999</c:v>
                </c:pt>
                <c:pt idx="20">
                  <c:v>84.65</c:v>
                </c:pt>
                <c:pt idx="21">
                  <c:v>84.766999999999996</c:v>
                </c:pt>
                <c:pt idx="22">
                  <c:v>86.066999999999993</c:v>
                </c:pt>
                <c:pt idx="23">
                  <c:v>85.35</c:v>
                </c:pt>
                <c:pt idx="24">
                  <c:v>85.033000000000001</c:v>
                </c:pt>
                <c:pt idx="25">
                  <c:v>85.783000000000001</c:v>
                </c:pt>
                <c:pt idx="26">
                  <c:v>87.183000000000007</c:v>
                </c:pt>
                <c:pt idx="27">
                  <c:v>86.283000000000001</c:v>
                </c:pt>
                <c:pt idx="28">
                  <c:v>87.283000000000001</c:v>
                </c:pt>
                <c:pt idx="29">
                  <c:v>87.05</c:v>
                </c:pt>
                <c:pt idx="30">
                  <c:v>88.4</c:v>
                </c:pt>
                <c:pt idx="31">
                  <c:v>89.15</c:v>
                </c:pt>
                <c:pt idx="32">
                  <c:v>89.433000000000007</c:v>
                </c:pt>
                <c:pt idx="33">
                  <c:v>90.117000000000004</c:v>
                </c:pt>
                <c:pt idx="34">
                  <c:v>90.516999999999996</c:v>
                </c:pt>
                <c:pt idx="35">
                  <c:v>92.216999999999999</c:v>
                </c:pt>
                <c:pt idx="36">
                  <c:v>92</c:v>
                </c:pt>
                <c:pt idx="37">
                  <c:v>92.966999999999999</c:v>
                </c:pt>
                <c:pt idx="38">
                  <c:v>93.917000000000002</c:v>
                </c:pt>
                <c:pt idx="39">
                  <c:v>93.617000000000004</c:v>
                </c:pt>
                <c:pt idx="40">
                  <c:v>94.132999999999996</c:v>
                </c:pt>
                <c:pt idx="41">
                  <c:v>96.25</c:v>
                </c:pt>
                <c:pt idx="42">
                  <c:v>98.433000000000007</c:v>
                </c:pt>
                <c:pt idx="43">
                  <c:v>99.5</c:v>
                </c:pt>
                <c:pt idx="44">
                  <c:v>102.017</c:v>
                </c:pt>
                <c:pt idx="45">
                  <c:v>105.25</c:v>
                </c:pt>
                <c:pt idx="46">
                  <c:v>109.233</c:v>
                </c:pt>
                <c:pt idx="47">
                  <c:v>114.417</c:v>
                </c:pt>
                <c:pt idx="48">
                  <c:v>119.95</c:v>
                </c:pt>
                <c:pt idx="49">
                  <c:v>128.53299999999999</c:v>
                </c:pt>
                <c:pt idx="50">
                  <c:v>136.733</c:v>
                </c:pt>
                <c:pt idx="51">
                  <c:v>147.03299999999999</c:v>
                </c:pt>
                <c:pt idx="52">
                  <c:v>158.61699999999999</c:v>
                </c:pt>
                <c:pt idx="53">
                  <c:v>172.45</c:v>
                </c:pt>
                <c:pt idx="54">
                  <c:v>186.31700000000001</c:v>
                </c:pt>
                <c:pt idx="55">
                  <c:v>199.21700000000001</c:v>
                </c:pt>
                <c:pt idx="56">
                  <c:v>211.4</c:v>
                </c:pt>
                <c:pt idx="57">
                  <c:v>221.95</c:v>
                </c:pt>
                <c:pt idx="58">
                  <c:v>229.983</c:v>
                </c:pt>
                <c:pt idx="59">
                  <c:v>235.233</c:v>
                </c:pt>
                <c:pt idx="60">
                  <c:v>237</c:v>
                </c:pt>
                <c:pt idx="61">
                  <c:v>235.25</c:v>
                </c:pt>
                <c:pt idx="62">
                  <c:v>231.017</c:v>
                </c:pt>
                <c:pt idx="63">
                  <c:v>219.833</c:v>
                </c:pt>
                <c:pt idx="64">
                  <c:v>203.017</c:v>
                </c:pt>
                <c:pt idx="65">
                  <c:v>180.06700000000001</c:v>
                </c:pt>
                <c:pt idx="66">
                  <c:v>152.86699999999999</c:v>
                </c:pt>
                <c:pt idx="67">
                  <c:v>124.2</c:v>
                </c:pt>
                <c:pt idx="68">
                  <c:v>102.55</c:v>
                </c:pt>
                <c:pt idx="69">
                  <c:v>93.066999999999993</c:v>
                </c:pt>
                <c:pt idx="70">
                  <c:v>93.066999999999993</c:v>
                </c:pt>
                <c:pt idx="71">
                  <c:v>97.033000000000001</c:v>
                </c:pt>
                <c:pt idx="72">
                  <c:v>101.06699999999999</c:v>
                </c:pt>
                <c:pt idx="73">
                  <c:v>106.133</c:v>
                </c:pt>
                <c:pt idx="74">
                  <c:v>111.05</c:v>
                </c:pt>
                <c:pt idx="75">
                  <c:v>118.983</c:v>
                </c:pt>
                <c:pt idx="76">
                  <c:v>128.65</c:v>
                </c:pt>
                <c:pt idx="77">
                  <c:v>138.083</c:v>
                </c:pt>
                <c:pt idx="78">
                  <c:v>150.03299999999999</c:v>
                </c:pt>
                <c:pt idx="79">
                  <c:v>161.06700000000001</c:v>
                </c:pt>
                <c:pt idx="80">
                  <c:v>173.38300000000001</c:v>
                </c:pt>
                <c:pt idx="81">
                  <c:v>182.75</c:v>
                </c:pt>
                <c:pt idx="82">
                  <c:v>188.88300000000001</c:v>
                </c:pt>
                <c:pt idx="83">
                  <c:v>192.53299999999999</c:v>
                </c:pt>
                <c:pt idx="84">
                  <c:v>190.88300000000001</c:v>
                </c:pt>
                <c:pt idx="85">
                  <c:v>183.28299999999999</c:v>
                </c:pt>
                <c:pt idx="86">
                  <c:v>169.28299999999999</c:v>
                </c:pt>
                <c:pt idx="87">
                  <c:v>150.233</c:v>
                </c:pt>
                <c:pt idx="88">
                  <c:v>125.217</c:v>
                </c:pt>
                <c:pt idx="89">
                  <c:v>100.1</c:v>
                </c:pt>
                <c:pt idx="90">
                  <c:v>82.483000000000004</c:v>
                </c:pt>
                <c:pt idx="91">
                  <c:v>75.367000000000004</c:v>
                </c:pt>
                <c:pt idx="92">
                  <c:v>74</c:v>
                </c:pt>
                <c:pt idx="93">
                  <c:v>73.766999999999996</c:v>
                </c:pt>
                <c:pt idx="94">
                  <c:v>74.483000000000004</c:v>
                </c:pt>
                <c:pt idx="95">
                  <c:v>74.266999999999996</c:v>
                </c:pt>
                <c:pt idx="96">
                  <c:v>73.75</c:v>
                </c:pt>
                <c:pt idx="97">
                  <c:v>74.766999999999996</c:v>
                </c:pt>
                <c:pt idx="98">
                  <c:v>75.316999999999993</c:v>
                </c:pt>
                <c:pt idx="99">
                  <c:v>74.900000000000006</c:v>
                </c:pt>
                <c:pt idx="100">
                  <c:v>74.683000000000007</c:v>
                </c:pt>
                <c:pt idx="101">
                  <c:v>74.582999999999998</c:v>
                </c:pt>
                <c:pt idx="102">
                  <c:v>75.867000000000004</c:v>
                </c:pt>
                <c:pt idx="103">
                  <c:v>75.599999999999994</c:v>
                </c:pt>
                <c:pt idx="104">
                  <c:v>76.016999999999996</c:v>
                </c:pt>
                <c:pt idx="105">
                  <c:v>75.650000000000006</c:v>
                </c:pt>
                <c:pt idx="106">
                  <c:v>75.599999999999994</c:v>
                </c:pt>
                <c:pt idx="107">
                  <c:v>75.933000000000007</c:v>
                </c:pt>
                <c:pt idx="108">
                  <c:v>75.516999999999996</c:v>
                </c:pt>
                <c:pt idx="109">
                  <c:v>77.05</c:v>
                </c:pt>
                <c:pt idx="110">
                  <c:v>75.3</c:v>
                </c:pt>
                <c:pt idx="111">
                  <c:v>76.3</c:v>
                </c:pt>
                <c:pt idx="112">
                  <c:v>75.867000000000004</c:v>
                </c:pt>
                <c:pt idx="113">
                  <c:v>76.632999999999996</c:v>
                </c:pt>
                <c:pt idx="114">
                  <c:v>75.882999999999996</c:v>
                </c:pt>
                <c:pt idx="115">
                  <c:v>77.266999999999996</c:v>
                </c:pt>
                <c:pt idx="116">
                  <c:v>78.25</c:v>
                </c:pt>
                <c:pt idx="117">
                  <c:v>80.016999999999996</c:v>
                </c:pt>
                <c:pt idx="118">
                  <c:v>80.599999999999994</c:v>
                </c:pt>
                <c:pt idx="119">
                  <c:v>81.900000000000006</c:v>
                </c:pt>
                <c:pt idx="120">
                  <c:v>82.367000000000004</c:v>
                </c:pt>
                <c:pt idx="121">
                  <c:v>83.417000000000002</c:v>
                </c:pt>
                <c:pt idx="122">
                  <c:v>84.716999999999999</c:v>
                </c:pt>
                <c:pt idx="123">
                  <c:v>84.35</c:v>
                </c:pt>
                <c:pt idx="124">
                  <c:v>84.082999999999998</c:v>
                </c:pt>
                <c:pt idx="125">
                  <c:v>82.582999999999998</c:v>
                </c:pt>
                <c:pt idx="126">
                  <c:v>79.75</c:v>
                </c:pt>
                <c:pt idx="127">
                  <c:v>78.7</c:v>
                </c:pt>
                <c:pt idx="128">
                  <c:v>77.566999999999993</c:v>
                </c:pt>
                <c:pt idx="129">
                  <c:v>74.283000000000001</c:v>
                </c:pt>
                <c:pt idx="130">
                  <c:v>74.316999999999993</c:v>
                </c:pt>
                <c:pt idx="131">
                  <c:v>74.582999999999998</c:v>
                </c:pt>
                <c:pt idx="132">
                  <c:v>72.233000000000004</c:v>
                </c:pt>
                <c:pt idx="133">
                  <c:v>74.033000000000001</c:v>
                </c:pt>
                <c:pt idx="134">
                  <c:v>73.849999999999994</c:v>
                </c:pt>
                <c:pt idx="135">
                  <c:v>73.167000000000002</c:v>
                </c:pt>
                <c:pt idx="136">
                  <c:v>73.216999999999999</c:v>
                </c:pt>
                <c:pt idx="137">
                  <c:v>72.8</c:v>
                </c:pt>
                <c:pt idx="138">
                  <c:v>72.650000000000006</c:v>
                </c:pt>
                <c:pt idx="139">
                  <c:v>72.566999999999993</c:v>
                </c:pt>
                <c:pt idx="140">
                  <c:v>72.533000000000001</c:v>
                </c:pt>
                <c:pt idx="141">
                  <c:v>72.882999999999996</c:v>
                </c:pt>
                <c:pt idx="142">
                  <c:v>73.3</c:v>
                </c:pt>
                <c:pt idx="143">
                  <c:v>72.716999999999999</c:v>
                </c:pt>
                <c:pt idx="144">
                  <c:v>73.516999999999996</c:v>
                </c:pt>
                <c:pt idx="145">
                  <c:v>74.283000000000001</c:v>
                </c:pt>
                <c:pt idx="146">
                  <c:v>75.582999999999998</c:v>
                </c:pt>
                <c:pt idx="147">
                  <c:v>74.933000000000007</c:v>
                </c:pt>
                <c:pt idx="148">
                  <c:v>76.2</c:v>
                </c:pt>
                <c:pt idx="149">
                  <c:v>76.367000000000004</c:v>
                </c:pt>
                <c:pt idx="150">
                  <c:v>77.233000000000004</c:v>
                </c:pt>
                <c:pt idx="151">
                  <c:v>77.082999999999998</c:v>
                </c:pt>
                <c:pt idx="152">
                  <c:v>78.016999999999996</c:v>
                </c:pt>
                <c:pt idx="153">
                  <c:v>77.983000000000004</c:v>
                </c:pt>
                <c:pt idx="154">
                  <c:v>77.233000000000004</c:v>
                </c:pt>
                <c:pt idx="155">
                  <c:v>75.332999999999998</c:v>
                </c:pt>
                <c:pt idx="156">
                  <c:v>75.582999999999998</c:v>
                </c:pt>
                <c:pt idx="157">
                  <c:v>74.082999999999998</c:v>
                </c:pt>
                <c:pt idx="158">
                  <c:v>72.867000000000004</c:v>
                </c:pt>
                <c:pt idx="159">
                  <c:v>71.582999999999998</c:v>
                </c:pt>
                <c:pt idx="160">
                  <c:v>72</c:v>
                </c:pt>
                <c:pt idx="161">
                  <c:v>71.2</c:v>
                </c:pt>
                <c:pt idx="162">
                  <c:v>70.75</c:v>
                </c:pt>
                <c:pt idx="163">
                  <c:v>71.099999999999994</c:v>
                </c:pt>
                <c:pt idx="164">
                  <c:v>70.55</c:v>
                </c:pt>
                <c:pt idx="165">
                  <c:v>70.816999999999993</c:v>
                </c:pt>
                <c:pt idx="166">
                  <c:v>70.483000000000004</c:v>
                </c:pt>
                <c:pt idx="167">
                  <c:v>71.983000000000004</c:v>
                </c:pt>
                <c:pt idx="168">
                  <c:v>71.167000000000002</c:v>
                </c:pt>
                <c:pt idx="169">
                  <c:v>70.75</c:v>
                </c:pt>
                <c:pt idx="170">
                  <c:v>71.566999999999993</c:v>
                </c:pt>
                <c:pt idx="171">
                  <c:v>70.933000000000007</c:v>
                </c:pt>
                <c:pt idx="172">
                  <c:v>70.683000000000007</c:v>
                </c:pt>
                <c:pt idx="173">
                  <c:v>70.599999999999994</c:v>
                </c:pt>
                <c:pt idx="174">
                  <c:v>70.25</c:v>
                </c:pt>
                <c:pt idx="175">
                  <c:v>70.917000000000002</c:v>
                </c:pt>
                <c:pt idx="176">
                  <c:v>70.832999999999998</c:v>
                </c:pt>
                <c:pt idx="177">
                  <c:v>70.983000000000004</c:v>
                </c:pt>
                <c:pt idx="178">
                  <c:v>69.483000000000004</c:v>
                </c:pt>
                <c:pt idx="179">
                  <c:v>69.766999999999996</c:v>
                </c:pt>
                <c:pt idx="180">
                  <c:v>69.783000000000001</c:v>
                </c:pt>
                <c:pt idx="181">
                  <c:v>69.816999999999993</c:v>
                </c:pt>
                <c:pt idx="182">
                  <c:v>70.849999999999994</c:v>
                </c:pt>
                <c:pt idx="183">
                  <c:v>70.400000000000006</c:v>
                </c:pt>
                <c:pt idx="184">
                  <c:v>70.783000000000001</c:v>
                </c:pt>
                <c:pt idx="185">
                  <c:v>69.433000000000007</c:v>
                </c:pt>
                <c:pt idx="186">
                  <c:v>68.882999999999996</c:v>
                </c:pt>
                <c:pt idx="187">
                  <c:v>69.433000000000007</c:v>
                </c:pt>
                <c:pt idx="188">
                  <c:v>70.233000000000004</c:v>
                </c:pt>
                <c:pt idx="189">
                  <c:v>70.882999999999996</c:v>
                </c:pt>
                <c:pt idx="190">
                  <c:v>70.2</c:v>
                </c:pt>
                <c:pt idx="191">
                  <c:v>69.233000000000004</c:v>
                </c:pt>
                <c:pt idx="192">
                  <c:v>70.617000000000004</c:v>
                </c:pt>
                <c:pt idx="193">
                  <c:v>70.516999999999996</c:v>
                </c:pt>
                <c:pt idx="194">
                  <c:v>70.75</c:v>
                </c:pt>
                <c:pt idx="195">
                  <c:v>70.066999999999993</c:v>
                </c:pt>
                <c:pt idx="196">
                  <c:v>70.283000000000001</c:v>
                </c:pt>
                <c:pt idx="197">
                  <c:v>70.8</c:v>
                </c:pt>
                <c:pt idx="198">
                  <c:v>69.882999999999996</c:v>
                </c:pt>
                <c:pt idx="199">
                  <c:v>69.433000000000007</c:v>
                </c:pt>
                <c:pt idx="200">
                  <c:v>69.832999999999998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81.262054379769225</c:v>
                </c:pt>
                <c:pt idx="1">
                  <c:v>81.511519229702529</c:v>
                </c:pt>
                <c:pt idx="2">
                  <c:v>81.759313925166069</c:v>
                </c:pt>
                <c:pt idx="3">
                  <c:v>82.005222181695132</c:v>
                </c:pt>
                <c:pt idx="4">
                  <c:v>82.249004038627405</c:v>
                </c:pt>
                <c:pt idx="5">
                  <c:v>82.49039384510003</c:v>
                </c:pt>
                <c:pt idx="6">
                  <c:v>82.729098190246603</c:v>
                </c:pt>
                <c:pt idx="7">
                  <c:v>82.96479380964081</c:v>
                </c:pt>
                <c:pt idx="8">
                  <c:v>83.197125513205961</c:v>
                </c:pt>
                <c:pt idx="9">
                  <c:v>83.425704197790864</c:v>
                </c:pt>
                <c:pt idx="10">
                  <c:v>83.650105032456239</c:v>
                </c:pt>
                <c:pt idx="11">
                  <c:v>83.869865939171532</c:v>
                </c:pt>
                <c:pt idx="12">
                  <c:v>84.084486540294549</c:v>
                </c:pt>
                <c:pt idx="13">
                  <c:v>84.293427812758495</c:v>
                </c:pt>
                <c:pt idx="14">
                  <c:v>84.496112785335967</c:v>
                </c:pt>
                <c:pt idx="15">
                  <c:v>84.691928750353625</c:v>
                </c:pt>
                <c:pt idx="16">
                  <c:v>84.880231648561761</c:v>
                </c:pt>
                <c:pt idx="17">
                  <c:v>85.060353542672317</c:v>
                </c:pt>
                <c:pt idx="18">
                  <c:v>85.23161444177552</c:v>
                </c:pt>
                <c:pt idx="19">
                  <c:v>85.393340198347417</c:v>
                </c:pt>
                <c:pt idx="20">
                  <c:v>85.544888795525395</c:v>
                </c:pt>
                <c:pt idx="21">
                  <c:v>85.685688095962064</c:v>
                </c:pt>
                <c:pt idx="22">
                  <c:v>85.815289048632906</c:v>
                </c:pt>
                <c:pt idx="23">
                  <c:v>85.93343944554988</c:v>
                </c:pt>
                <c:pt idx="24">
                  <c:v>86.040184561244516</c:v>
                </c:pt>
                <c:pt idx="25">
                  <c:v>86.136002332867861</c:v>
                </c:pt>
                <c:pt idx="26">
                  <c:v>86.221982037135547</c:v>
                </c:pt>
                <c:pt idx="27">
                  <c:v>86.300056518577946</c:v>
                </c:pt>
                <c:pt idx="28">
                  <c:v>86.37329867398833</c:v>
                </c:pt>
                <c:pt idx="29">
                  <c:v>86.446292773058289</c:v>
                </c:pt>
                <c:pt idx="30">
                  <c:v>86.525589891362969</c:v>
                </c:pt>
                <c:pt idx="31">
                  <c:v>86.620253787515381</c:v>
                </c:pt>
                <c:pt idx="32">
                  <c:v>86.742498488713011</c:v>
                </c:pt>
                <c:pt idx="33">
                  <c:v>86.908411213216027</c:v>
                </c:pt>
                <c:pt idx="34">
                  <c:v>87.138743730042151</c:v>
                </c:pt>
                <c:pt idx="35">
                  <c:v>87.459741734471777</c:v>
                </c:pt>
                <c:pt idx="36">
                  <c:v>87.90396554211452</c:v>
                </c:pt>
                <c:pt idx="37">
                  <c:v>88.511037070135032</c:v>
                </c:pt>
                <c:pt idx="38">
                  <c:v>89.328228930988814</c:v>
                </c:pt>
                <c:pt idx="39">
                  <c:v>90.41079336724863</c:v>
                </c:pt>
                <c:pt idx="40">
                  <c:v>91.821914150184256</c:v>
                </c:pt>
                <c:pt idx="41">
                  <c:v>93.632156369931508</c:v>
                </c:pt>
                <c:pt idx="42">
                  <c:v>95.918290431355331</c:v>
                </c:pt>
                <c:pt idx="43">
                  <c:v>98.761380612994529</c:v>
                </c:pt>
                <c:pt idx="44">
                  <c:v>102.24405778133743</c:v>
                </c:pt>
                <c:pt idx="45">
                  <c:v>106.4469417586956</c:v>
                </c:pt>
                <c:pt idx="46">
                  <c:v>111.44424132533727</c:v>
                </c:pt>
                <c:pt idx="47">
                  <c:v>117.29863678004062</c:v>
                </c:pt>
                <c:pt idx="48">
                  <c:v>124.05563695530232</c:v>
                </c:pt>
                <c:pt idx="49">
                  <c:v>131.73769266040367</c:v>
                </c:pt>
                <c:pt idx="50">
                  <c:v>140.33843161064692</c:v>
                </c:pt>
                <c:pt idx="51">
                  <c:v>149.81743813260925</c:v>
                </c:pt>
                <c:pt idx="52">
                  <c:v>160.09598694854287</c:v>
                </c:pt>
                <c:pt idx="53">
                  <c:v>171.05390130394508</c:v>
                </c:pt>
                <c:pt idx="54">
                  <c:v>182.52679456838723</c:v>
                </c:pt>
                <c:pt idx="55">
                  <c:v>194.30037434801878</c:v>
                </c:pt>
                <c:pt idx="56">
                  <c:v>206.09293770675794</c:v>
                </c:pt>
                <c:pt idx="57">
                  <c:v>217.50932382083494</c:v>
                </c:pt>
                <c:pt idx="58">
                  <c:v>227.94745602907321</c:v>
                </c:pt>
                <c:pt idx="59">
                  <c:v>236.46161478926766</c:v>
                </c:pt>
                <c:pt idx="60">
                  <c:v>241.65321635852033</c:v>
                </c:pt>
                <c:pt idx="61">
                  <c:v>241.74816321222573</c:v>
                </c:pt>
                <c:pt idx="62">
                  <c:v>235.03335330029839</c:v>
                </c:pt>
                <c:pt idx="63">
                  <c:v>220.64728768713178</c:v>
                </c:pt>
                <c:pt idx="64">
                  <c:v>199.38032330230772</c:v>
                </c:pt>
                <c:pt idx="65">
                  <c:v>173.91600017162909</c:v>
                </c:pt>
                <c:pt idx="66">
                  <c:v>148.15716044412795</c:v>
                </c:pt>
                <c:pt idx="67">
                  <c:v>125.88872263789962</c:v>
                </c:pt>
                <c:pt idx="68">
                  <c:v>109.53475222975024</c:v>
                </c:pt>
                <c:pt idx="69">
                  <c:v>99.69081048994174</c:v>
                </c:pt>
                <c:pt idx="70">
                  <c:v>95.528511347791024</c:v>
                </c:pt>
                <c:pt idx="71">
                  <c:v>95.621577692211915</c:v>
                </c:pt>
                <c:pt idx="72">
                  <c:v>98.647528065802078</c:v>
                </c:pt>
                <c:pt idx="73">
                  <c:v>103.70387890461421</c:v>
                </c:pt>
                <c:pt idx="74">
                  <c:v>110.29614055000056</c:v>
                </c:pt>
                <c:pt idx="75">
                  <c:v>118.18264530818864</c:v>
                </c:pt>
                <c:pt idx="76">
                  <c:v>127.21883777783169</c:v>
                </c:pt>
                <c:pt idx="77">
                  <c:v>137.25450409126901</c:v>
                </c:pt>
                <c:pt idx="78">
                  <c:v>148.07988891884165</c:v>
                </c:pt>
                <c:pt idx="79">
                  <c:v>159.39583341354944</c:v>
                </c:pt>
                <c:pt idx="80">
                  <c:v>170.77153843592558</c:v>
                </c:pt>
                <c:pt idx="81">
                  <c:v>181.53442543742105</c:v>
                </c:pt>
                <c:pt idx="82">
                  <c:v>190.54331408806382</c:v>
                </c:pt>
                <c:pt idx="83">
                  <c:v>195.92859573488636</c:v>
                </c:pt>
                <c:pt idx="84">
                  <c:v>195.17499983579955</c:v>
                </c:pt>
                <c:pt idx="85">
                  <c:v>186.05218091389324</c:v>
                </c:pt>
                <c:pt idx="86">
                  <c:v>168.2947119495629</c:v>
                </c:pt>
                <c:pt idx="87">
                  <c:v>144.77437819220214</c:v>
                </c:pt>
                <c:pt idx="88">
                  <c:v>120.68166205963071</c:v>
                </c:pt>
                <c:pt idx="89">
                  <c:v>100.90956556987989</c:v>
                </c:pt>
                <c:pt idx="90">
                  <c:v>87.734934200553965</c:v>
                </c:pt>
                <c:pt idx="91">
                  <c:v>80.55732592810422</c:v>
                </c:pt>
                <c:pt idx="92">
                  <c:v>77.336001028830708</c:v>
                </c:pt>
                <c:pt idx="93">
                  <c:v>76.122785367194069</c:v>
                </c:pt>
                <c:pt idx="94">
                  <c:v>75.714124764536137</c:v>
                </c:pt>
                <c:pt idx="95">
                  <c:v>75.563747824460435</c:v>
                </c:pt>
                <c:pt idx="96">
                  <c:v>75.480891423303362</c:v>
                </c:pt>
                <c:pt idx="97">
                  <c:v>75.41313002175076</c:v>
                </c:pt>
                <c:pt idx="98">
                  <c:v>75.348985739079097</c:v>
                </c:pt>
                <c:pt idx="99">
                  <c:v>75.28649273318517</c:v>
                </c:pt>
                <c:pt idx="100">
                  <c:v>75.225532583774452</c:v>
                </c:pt>
                <c:pt idx="101">
                  <c:v>75.166445586385677</c:v>
                </c:pt>
                <c:pt idx="102">
                  <c:v>75.109944017132349</c:v>
                </c:pt>
                <c:pt idx="103">
                  <c:v>75.057291950651091</c:v>
                </c:pt>
                <c:pt idx="104">
                  <c:v>75.010601105173322</c:v>
                </c:pt>
                <c:pt idx="105">
                  <c:v>74.973237408324579</c:v>
                </c:pt>
                <c:pt idx="106">
                  <c:v>74.950339125824129</c:v>
                </c:pt>
                <c:pt idx="107">
                  <c:v>74.949423410981154</c:v>
                </c:pt>
                <c:pt idx="108">
                  <c:v>74.981017690747052</c:v>
                </c:pt>
                <c:pt idx="109">
                  <c:v>75.059198216455883</c:v>
                </c:pt>
                <c:pt idx="110">
                  <c:v>75.201856172456672</c:v>
                </c:pt>
                <c:pt idx="111">
                  <c:v>75.43045187673475</c:v>
                </c:pt>
                <c:pt idx="112">
                  <c:v>75.768971011618234</c:v>
                </c:pt>
                <c:pt idx="113">
                  <c:v>76.241771571718218</c:v>
                </c:pt>
                <c:pt idx="114">
                  <c:v>76.87001235753317</c:v>
                </c:pt>
                <c:pt idx="115">
                  <c:v>77.666406387644059</c:v>
                </c:pt>
                <c:pt idx="116">
                  <c:v>78.62822855993474</c:v>
                </c:pt>
                <c:pt idx="117">
                  <c:v>79.729006709210736</c:v>
                </c:pt>
                <c:pt idx="118">
                  <c:v>80.91035908053243</c:v>
                </c:pt>
                <c:pt idx="119">
                  <c:v>82.077012802350851</c:v>
                </c:pt>
                <c:pt idx="120">
                  <c:v>83.099527900810401</c:v>
                </c:pt>
                <c:pt idx="121">
                  <c:v>83.8292392047519</c:v>
                </c:pt>
                <c:pt idx="122">
                  <c:v>84.126818075496672</c:v>
                </c:pt>
                <c:pt idx="123">
                  <c:v>83.899425778710551</c:v>
                </c:pt>
                <c:pt idx="124">
                  <c:v>83.134269989495166</c:v>
                </c:pt>
                <c:pt idx="125">
                  <c:v>81.913373311832387</c:v>
                </c:pt>
                <c:pt idx="126">
                  <c:v>80.399470684789804</c:v>
                </c:pt>
                <c:pt idx="127">
                  <c:v>78.795257747480207</c:v>
                </c:pt>
                <c:pt idx="128">
                  <c:v>77.291128492703066</c:v>
                </c:pt>
                <c:pt idx="129">
                  <c:v>76.021947310552321</c:v>
                </c:pt>
                <c:pt idx="130">
                  <c:v>75.047822157580455</c:v>
                </c:pt>
                <c:pt idx="131">
                  <c:v>74.361214246526956</c:v>
                </c:pt>
                <c:pt idx="132">
                  <c:v>73.911153004788503</c:v>
                </c:pt>
                <c:pt idx="133">
                  <c:v>73.630942629166583</c:v>
                </c:pt>
                <c:pt idx="134">
                  <c:v>73.458952497695975</c:v>
                </c:pt>
                <c:pt idx="135">
                  <c:v>73.348783328236749</c:v>
                </c:pt>
                <c:pt idx="136">
                  <c:v>73.270681906588081</c:v>
                </c:pt>
                <c:pt idx="137">
                  <c:v>73.208378144172769</c:v>
                </c:pt>
                <c:pt idx="138">
                  <c:v>73.155050932066715</c:v>
                </c:pt>
                <c:pt idx="139">
                  <c:v>73.110529364745844</c:v>
                </c:pt>
                <c:pt idx="140">
                  <c:v>73.080368858448637</c:v>
                </c:pt>
                <c:pt idx="141">
                  <c:v>73.076494073551856</c:v>
                </c:pt>
                <c:pt idx="142">
                  <c:v>73.118474465817087</c:v>
                </c:pt>
                <c:pt idx="143">
                  <c:v>73.23393889023933</c:v>
                </c:pt>
                <c:pt idx="144">
                  <c:v>73.456205942399194</c:v>
                </c:pt>
                <c:pt idx="145">
                  <c:v>73.817364749873278</c:v>
                </c:pt>
                <c:pt idx="146">
                  <c:v>74.336371957316317</c:v>
                </c:pt>
                <c:pt idx="147">
                  <c:v>75.004383362990865</c:v>
                </c:pt>
                <c:pt idx="148">
                  <c:v>75.772658817272898</c:v>
                </c:pt>
                <c:pt idx="149">
                  <c:v>76.55008157070489</c:v>
                </c:pt>
                <c:pt idx="150">
                  <c:v>77.215628831350642</c:v>
                </c:pt>
                <c:pt idx="151">
                  <c:v>77.645520927851521</c:v>
                </c:pt>
                <c:pt idx="152">
                  <c:v>77.747375084913486</c:v>
                </c:pt>
                <c:pt idx="153">
                  <c:v>77.488598288944914</c:v>
                </c:pt>
                <c:pt idx="154">
                  <c:v>76.907084256044143</c:v>
                </c:pt>
                <c:pt idx="155">
                  <c:v>76.099414196934646</c:v>
                </c:pt>
                <c:pt idx="156">
                  <c:v>75.191603424260975</c:v>
                </c:pt>
                <c:pt idx="157">
                  <c:v>74.304563753868536</c:v>
                </c:pt>
                <c:pt idx="158">
                  <c:v>73.527193515085457</c:v>
                </c:pt>
                <c:pt idx="159">
                  <c:v>72.904710022691845</c:v>
                </c:pt>
                <c:pt idx="160">
                  <c:v>72.44220446044028</c:v>
                </c:pt>
                <c:pt idx="161">
                  <c:v>72.117681900378813</c:v>
                </c:pt>
                <c:pt idx="162">
                  <c:v>71.897240794209864</c:v>
                </c:pt>
                <c:pt idx="163">
                  <c:v>71.746979099992728</c:v>
                </c:pt>
                <c:pt idx="164">
                  <c:v>71.639542675582049</c:v>
                </c:pt>
                <c:pt idx="165">
                  <c:v>71.55594841565761</c:v>
                </c:pt>
                <c:pt idx="166">
                  <c:v>71.484543021860404</c:v>
                </c:pt>
                <c:pt idx="167">
                  <c:v>71.418903581444155</c:v>
                </c:pt>
                <c:pt idx="168">
                  <c:v>71.355824220135887</c:v>
                </c:pt>
                <c:pt idx="169">
                  <c:v>71.293849058529432</c:v>
                </c:pt>
                <c:pt idx="170">
                  <c:v>71.232375926697642</c:v>
                </c:pt>
                <c:pt idx="171">
                  <c:v>71.17117902319923</c:v>
                </c:pt>
                <c:pt idx="172">
                  <c:v>71.1101828851004</c:v>
                </c:pt>
                <c:pt idx="173">
                  <c:v>71.049366147708426</c:v>
                </c:pt>
                <c:pt idx="174">
                  <c:v>70.988724470412222</c:v>
                </c:pt>
                <c:pt idx="175">
                  <c:v>70.928257609597779</c:v>
                </c:pt>
                <c:pt idx="176">
                  <c:v>70.867965392779936</c:v>
                </c:pt>
                <c:pt idx="177">
                  <c:v>70.807846671939046</c:v>
                </c:pt>
                <c:pt idx="178">
                  <c:v>70.747899182277862</c:v>
                </c:pt>
                <c:pt idx="179">
                  <c:v>70.68811964653689</c:v>
                </c:pt>
                <c:pt idx="180">
                  <c:v>70.62850393260031</c:v>
                </c:pt>
                <c:pt idx="181">
                  <c:v>70.569047212554253</c:v>
                </c:pt>
                <c:pt idx="182">
                  <c:v>70.50974411008761</c:v>
                </c:pt>
                <c:pt idx="183">
                  <c:v>70.450588833180987</c:v>
                </c:pt>
                <c:pt idx="184">
                  <c:v>70.391575291662363</c:v>
                </c:pt>
                <c:pt idx="185">
                  <c:v>70.332697200025095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81.262054357148259</c:v>
                </c:pt>
                <c:pt idx="1">
                  <c:v>81.511519184181225</c:v>
                </c:pt>
                <c:pt idx="2">
                  <c:v>81.759313834550838</c:v>
                </c:pt>
                <c:pt idx="3">
                  <c:v>82.005222003264009</c:v>
                </c:pt>
                <c:pt idx="4">
                  <c:v>82.249003691072886</c:v>
                </c:pt>
                <c:pt idx="5">
                  <c:v>82.490393175434164</c:v>
                </c:pt>
                <c:pt idx="6">
                  <c:v>82.729096913877413</c:v>
                </c:pt>
                <c:pt idx="7">
                  <c:v>82.964791403187888</c:v>
                </c:pt>
                <c:pt idx="8">
                  <c:v>83.197121025118165</c:v>
                </c:pt>
                <c:pt idx="9">
                  <c:v>83.425695917830993</c:v>
                </c:pt>
                <c:pt idx="10">
                  <c:v>83.650089921984119</c:v>
                </c:pt>
                <c:pt idx="11">
                  <c:v>83.869838661283012</c:v>
                </c:pt>
                <c:pt idx="12">
                  <c:v>84.084437829369122</c:v>
                </c:pt>
                <c:pt idx="13">
                  <c:v>84.293341767899861</c:v>
                </c:pt>
                <c:pt idx="14">
                  <c:v>84.495962434313995</c:v>
                </c:pt>
                <c:pt idx="15">
                  <c:v>84.691668871610418</c:v>
                </c:pt>
                <c:pt idx="16">
                  <c:v>84.879787305866031</c:v>
                </c:pt>
                <c:pt idx="17">
                  <c:v>85.059602009339955</c:v>
                </c:pt>
                <c:pt idx="18">
                  <c:v>85.230357076785879</c:v>
                </c:pt>
                <c:pt idx="19">
                  <c:v>85.391259268717519</c:v>
                </c:pt>
                <c:pt idx="20">
                  <c:v>85.541482076320221</c:v>
                </c:pt>
                <c:pt idx="21">
                  <c:v>85.680171156761091</c:v>
                </c:pt>
                <c:pt idx="22">
                  <c:v>85.80645127301247</c:v>
                </c:pt>
                <c:pt idx="23">
                  <c:v>85.919434847168617</c:v>
                </c:pt>
                <c:pt idx="24">
                  <c:v>86.018232198993161</c:v>
                </c:pt>
                <c:pt idx="25">
                  <c:v>86.10196349087839</c:v>
                </c:pt>
                <c:pt idx="26">
                  <c:v>86.169772335986337</c:v>
                </c:pt>
                <c:pt idx="27">
                  <c:v>86.220840948490462</c:v>
                </c:pt>
                <c:pt idx="28">
                  <c:v>86.254406625197262</c:v>
                </c:pt>
                <c:pt idx="29">
                  <c:v>86.26977924952692</c:v>
                </c:pt>
                <c:pt idx="30">
                  <c:v>86.26635940662932</c:v>
                </c:pt>
                <c:pt idx="31">
                  <c:v>86.243656598670782</c:v>
                </c:pt>
                <c:pt idx="32">
                  <c:v>86.201306959829466</c:v>
                </c:pt>
                <c:pt idx="33">
                  <c:v>86.139089800006332</c:v>
                </c:pt>
                <c:pt idx="34">
                  <c:v>86.056942263665093</c:v>
                </c:pt>
                <c:pt idx="35">
                  <c:v>85.954971383839606</c:v>
                </c:pt>
                <c:pt idx="36">
                  <c:v>85.833462847710521</c:v>
                </c:pt>
                <c:pt idx="37">
                  <c:v>85.692885872933843</c:v>
                </c:pt>
                <c:pt idx="38">
                  <c:v>85.53389372299651</c:v>
                </c:pt>
                <c:pt idx="39">
                  <c:v>85.357319560802139</c:v>
                </c:pt>
                <c:pt idx="40">
                  <c:v>85.164167543475884</c:v>
                </c:pt>
                <c:pt idx="41">
                  <c:v>84.955599285024505</c:v>
                </c:pt>
                <c:pt idx="42">
                  <c:v>84.732916041045726</c:v>
                </c:pt>
                <c:pt idx="43">
                  <c:v>84.497537183807026</c:v>
                </c:pt>
                <c:pt idx="44">
                  <c:v>84.250975719849706</c:v>
                </c:pt>
                <c:pt idx="45">
                  <c:v>83.994811741341891</c:v>
                </c:pt>
                <c:pt idx="46">
                  <c:v>83.73066478626383</c:v>
                </c:pt>
                <c:pt idx="47">
                  <c:v>83.460166105889343</c:v>
                </c:pt>
                <c:pt idx="48">
                  <c:v>83.184931801296045</c:v>
                </c:pt>
                <c:pt idx="49">
                  <c:v>82.906537699517983</c:v>
                </c:pt>
                <c:pt idx="50">
                  <c:v>82.626496704614098</c:v>
                </c:pt>
                <c:pt idx="51">
                  <c:v>82.346239192553867</c:v>
                </c:pt>
                <c:pt idx="52">
                  <c:v>82.067096836001667</c:v>
                </c:pt>
                <c:pt idx="53">
                  <c:v>81.790290060157588</c:v>
                </c:pt>
                <c:pt idx="54">
                  <c:v>81.516919156506376</c:v>
                </c:pt>
                <c:pt idx="55">
                  <c:v>81.247958927733038</c:v>
                </c:pt>
                <c:pt idx="56">
                  <c:v>80.984256611109473</c:v>
                </c:pt>
                <c:pt idx="57">
                  <c:v>80.726532732995153</c:v>
                </c:pt>
                <c:pt idx="58">
                  <c:v>80.475384484372498</c:v>
                </c:pt>
                <c:pt idx="59">
                  <c:v>80.231291174728398</c:v>
                </c:pt>
                <c:pt idx="60">
                  <c:v>79.994621315457579</c:v>
                </c:pt>
                <c:pt idx="61">
                  <c:v>79.765640899552324</c:v>
                </c:pt>
                <c:pt idx="62">
                  <c:v>79.544522476434565</c:v>
                </c:pt>
                <c:pt idx="63">
                  <c:v>79.33135466421399</c:v>
                </c:pt>
                <c:pt idx="64">
                  <c:v>79.126151791698589</c:v>
                </c:pt>
                <c:pt idx="65">
                  <c:v>78.92886341510939</c:v>
                </c:pt>
                <c:pt idx="66">
                  <c:v>78.739383506439708</c:v>
                </c:pt>
                <c:pt idx="67">
                  <c:v>78.557559159359457</c:v>
                </c:pt>
                <c:pt idx="68">
                  <c:v>78.383198702880037</c:v>
                </c:pt>
                <c:pt idx="69">
                  <c:v>78.21607915172099</c:v>
                </c:pt>
                <c:pt idx="70">
                  <c:v>78.055952955062665</c:v>
                </c:pt>
                <c:pt idx="71">
                  <c:v>77.902554032155976</c:v>
                </c:pt>
                <c:pt idx="72">
                  <c:v>77.75560310441702</c:v>
                </c:pt>
                <c:pt idx="73">
                  <c:v>77.614812349686446</c:v>
                </c:pt>
                <c:pt idx="74">
                  <c:v>77.47988941590711</c:v>
                </c:pt>
                <c:pt idx="75">
                  <c:v>77.350540839243365</c:v>
                </c:pt>
                <c:pt idx="76">
                  <c:v>77.226474916295174</c:v>
                </c:pt>
                <c:pt idx="77">
                  <c:v>77.107404082169381</c:v>
                </c:pt>
                <c:pt idx="78">
                  <c:v>76.9930468463252</c:v>
                </c:pt>
                <c:pt idx="79">
                  <c:v>76.883129336796841</c:v>
                </c:pt>
                <c:pt idx="80">
                  <c:v>76.777386501030293</c:v>
                </c:pt>
                <c:pt idx="81">
                  <c:v>76.675563008496781</c:v>
                </c:pt>
                <c:pt idx="82">
                  <c:v>76.577413896737298</c:v>
                </c:pt>
                <c:pt idx="83">
                  <c:v>76.482704998768469</c:v>
                </c:pt>
                <c:pt idx="84">
                  <c:v>76.391213186005302</c:v>
                </c:pt>
                <c:pt idx="85">
                  <c:v>76.302726457151238</c:v>
                </c:pt>
                <c:pt idx="86">
                  <c:v>76.217043899959521</c:v>
                </c:pt>
                <c:pt idx="87">
                  <c:v>76.133975549437224</c:v>
                </c:pt>
                <c:pt idx="88">
                  <c:v>76.053342162980002</c:v>
                </c:pt>
                <c:pt idx="89">
                  <c:v>75.974974930111514</c:v>
                </c:pt>
                <c:pt idx="90">
                  <c:v>75.898715131957459</c:v>
                </c:pt>
                <c:pt idx="91">
                  <c:v>75.824413763309124</c:v>
                </c:pt>
                <c:pt idx="92">
                  <c:v>75.751931128112616</c:v>
                </c:pt>
                <c:pt idx="93">
                  <c:v>75.681136417440172</c:v>
                </c:pt>
                <c:pt idx="94">
                  <c:v>75.611907277445937</c:v>
                </c:pt>
                <c:pt idx="95">
                  <c:v>75.544129373455178</c:v>
                </c:pt>
                <c:pt idx="96">
                  <c:v>75.477695955167007</c:v>
                </c:pt>
                <c:pt idx="97">
                  <c:v>75.412507426947897</c:v>
                </c:pt>
                <c:pt idx="98">
                  <c:v>75.348470926333619</c:v>
                </c:pt>
                <c:pt idx="99">
                  <c:v>75.285499913129627</c:v>
                </c:pt>
                <c:pt idx="100">
                  <c:v>75.223513770882704</c:v>
                </c:pt>
                <c:pt idx="101">
                  <c:v>75.162437421980812</c:v>
                </c:pt>
                <c:pt idx="102">
                  <c:v>75.102200957205397</c:v>
                </c:pt>
                <c:pt idx="103">
                  <c:v>75.042739280204401</c:v>
                </c:pt>
                <c:pt idx="104">
                  <c:v>74.983991767060516</c:v>
                </c:pt>
                <c:pt idx="105">
                  <c:v>74.925901940892118</c:v>
                </c:pt>
                <c:pt idx="106">
                  <c:v>74.868417161234419</c:v>
                </c:pt>
                <c:pt idx="107">
                  <c:v>74.811488327799538</c:v>
                </c:pt>
                <c:pt idx="108">
                  <c:v>74.755069598102367</c:v>
                </c:pt>
                <c:pt idx="109">
                  <c:v>74.699118118356793</c:v>
                </c:pt>
                <c:pt idx="110">
                  <c:v>74.643593766994485</c:v>
                </c:pt>
                <c:pt idx="111">
                  <c:v>74.588458910129603</c:v>
                </c:pt>
                <c:pt idx="112">
                  <c:v>74.533678168287949</c:v>
                </c:pt>
                <c:pt idx="113">
                  <c:v>74.479218193735633</c:v>
                </c:pt>
                <c:pt idx="114">
                  <c:v>74.425047457780721</c:v>
                </c:pt>
                <c:pt idx="115">
                  <c:v>74.371136047479467</c:v>
                </c:pt>
                <c:pt idx="116">
                  <c:v>74.317455471260089</c:v>
                </c:pt>
                <c:pt idx="117">
                  <c:v>74.26397847308003</c:v>
                </c:pt>
                <c:pt idx="118">
                  <c:v>74.210678854857633</c:v>
                </c:pt>
                <c:pt idx="119">
                  <c:v>74.157531307071963</c:v>
                </c:pt>
                <c:pt idx="120">
                  <c:v>74.104511247600428</c:v>
                </c:pt>
                <c:pt idx="121">
                  <c:v>74.05159466906774</c:v>
                </c:pt>
                <c:pt idx="122">
                  <c:v>73.998757995212003</c:v>
                </c:pt>
                <c:pt idx="123">
                  <c:v>73.945977947030627</c:v>
                </c:pt>
                <c:pt idx="124">
                  <c:v>73.89323141975342</c:v>
                </c:pt>
                <c:pt idx="125">
                  <c:v>73.840495371993669</c:v>
                </c:pt>
                <c:pt idx="126">
                  <c:v>73.787746728747607</c:v>
                </c:pt>
                <c:pt idx="127">
                  <c:v>73.734962300238308</c:v>
                </c:pt>
                <c:pt idx="128">
                  <c:v>73.682118718917181</c:v>
                </c:pt>
                <c:pt idx="129">
                  <c:v>73.629192397227712</c:v>
                </c:pt>
                <c:pt idx="130">
                  <c:v>73.576159508982386</c:v>
                </c:pt>
                <c:pt idx="131">
                  <c:v>73.522995997371055</c:v>
                </c:pt>
                <c:pt idx="132">
                  <c:v>73.469677612682347</c:v>
                </c:pt>
                <c:pt idx="133">
                  <c:v>73.416179982735912</c:v>
                </c:pt>
                <c:pt idx="134">
                  <c:v>73.362478718757728</c:v>
                </c:pt>
                <c:pt idx="135">
                  <c:v>73.30854955894192</c:v>
                </c:pt>
                <c:pt idx="136">
                  <c:v>73.254368551194474</c:v>
                </c:pt>
                <c:pt idx="137">
                  <c:v>73.19991227552029</c:v>
                </c:pt>
                <c:pt idx="138">
                  <c:v>73.145158105179235</c:v>
                </c:pt>
                <c:pt idx="139">
                  <c:v>73.090084504104809</c:v>
                </c:pt>
                <c:pt idx="140">
                  <c:v>73.034671356183324</c:v>
                </c:pt>
                <c:pt idx="141">
                  <c:v>72.978900319891068</c:v>
                </c:pt>
                <c:pt idx="142">
                  <c:v>72.922755199583904</c:v>
                </c:pt>
                <c:pt idx="143">
                  <c:v>72.866222322556766</c:v>
                </c:pt>
                <c:pt idx="144">
                  <c:v>72.809290909006876</c:v>
                </c:pt>
                <c:pt idx="145">
                  <c:v>72.751953420429729</c:v>
                </c:pt>
                <c:pt idx="146">
                  <c:v>72.694205870947442</c:v>
                </c:pt>
                <c:pt idx="147">
                  <c:v>72.636048085797782</c:v>
                </c:pt>
                <c:pt idx="148">
                  <c:v>72.577483891849255</c:v>
                </c:pt>
                <c:pt idx="149">
                  <c:v>72.518521226644452</c:v>
                </c:pt>
                <c:pt idx="150">
                  <c:v>72.459172155122843</c:v>
                </c:pt>
                <c:pt idx="151">
                  <c:v>72.399452786753017</c:v>
                </c:pt>
                <c:pt idx="152">
                  <c:v>72.339383090136025</c:v>
                </c:pt>
                <c:pt idx="153">
                  <c:v>72.278986606953907</c:v>
                </c:pt>
                <c:pt idx="154">
                  <c:v>72.218290072094845</c:v>
                </c:pt>
                <c:pt idx="155">
                  <c:v>72.157322951513379</c:v>
                </c:pt>
                <c:pt idx="156">
                  <c:v>72.096116913510997</c:v>
                </c:pt>
                <c:pt idx="157">
                  <c:v>72.034705252321757</c:v>
                </c:pt>
                <c:pt idx="158">
                  <c:v>71.973122284920038</c:v>
                </c:pt>
                <c:pt idx="159">
                  <c:v>71.911402742695103</c:v>
                </c:pt>
                <c:pt idx="160">
                  <c:v>71.849581179051398</c:v>
                </c:pt>
                <c:pt idx="161">
                  <c:v>71.787691412198711</c:v>
                </c:pt>
                <c:pt idx="162">
                  <c:v>71.7257660196003</c:v>
                </c:pt>
                <c:pt idx="163">
                  <c:v>71.663835897027099</c:v>
                </c:pt>
                <c:pt idx="164">
                  <c:v>71.601929891237347</c:v>
                </c:pt>
                <c:pt idx="165">
                  <c:v>71.540074511276885</c:v>
                </c:pt>
                <c:pt idx="166">
                  <c:v>71.478293719559147</c:v>
                </c:pt>
                <c:pt idx="167">
                  <c:v>71.41660880046723</c:v>
                </c:pt>
                <c:pt idx="168">
                  <c:v>71.355038301382251</c:v>
                </c:pt>
                <c:pt idx="169">
                  <c:v>71.293598038875402</c:v>
                </c:pt>
                <c:pt idx="170">
                  <c:v>71.232301161329119</c:v>
                </c:pt>
                <c:pt idx="171">
                  <c:v>71.17115825844273</c:v>
                </c:pt>
                <c:pt idx="172">
                  <c:v>71.110177507858751</c:v>
                </c:pt>
                <c:pt idx="173">
                  <c:v>71.049364849414502</c:v>
                </c:pt>
                <c:pt idx="174">
                  <c:v>70.988724178169818</c:v>
                </c:pt>
                <c:pt idx="175">
                  <c:v>70.928257548271347</c:v>
                </c:pt>
                <c:pt idx="176">
                  <c:v>70.867965380783147</c:v>
                </c:pt>
                <c:pt idx="177">
                  <c:v>70.807846669751413</c:v>
                </c:pt>
                <c:pt idx="178">
                  <c:v>70.747899181906021</c:v>
                </c:pt>
                <c:pt idx="179">
                  <c:v>70.688119646477972</c:v>
                </c:pt>
                <c:pt idx="180">
                  <c:v>70.628503932591613</c:v>
                </c:pt>
                <c:pt idx="181">
                  <c:v>70.569047212553059</c:v>
                </c:pt>
                <c:pt idx="182">
                  <c:v>70.509744110087453</c:v>
                </c:pt>
                <c:pt idx="183">
                  <c:v>70.450588833180973</c:v>
                </c:pt>
                <c:pt idx="184">
                  <c:v>70.391575291662363</c:v>
                </c:pt>
                <c:pt idx="185">
                  <c:v>70.332697200025095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84.85</c:v>
                </c:pt>
                <c:pt idx="1">
                  <c:v>83.6</c:v>
                </c:pt>
                <c:pt idx="2">
                  <c:v>84.25</c:v>
                </c:pt>
                <c:pt idx="3">
                  <c:v>84.016999999999996</c:v>
                </c:pt>
                <c:pt idx="4">
                  <c:v>83.5</c:v>
                </c:pt>
                <c:pt idx="5">
                  <c:v>84.832999999999998</c:v>
                </c:pt>
                <c:pt idx="6">
                  <c:v>83.9</c:v>
                </c:pt>
                <c:pt idx="7">
                  <c:v>83.183000000000007</c:v>
                </c:pt>
                <c:pt idx="8">
                  <c:v>83.016999999999996</c:v>
                </c:pt>
                <c:pt idx="9">
                  <c:v>83.066999999999993</c:v>
                </c:pt>
                <c:pt idx="10">
                  <c:v>83.266999999999996</c:v>
                </c:pt>
                <c:pt idx="11">
                  <c:v>84.082999999999998</c:v>
                </c:pt>
                <c:pt idx="12">
                  <c:v>83.933000000000007</c:v>
                </c:pt>
                <c:pt idx="13">
                  <c:v>83.167000000000002</c:v>
                </c:pt>
                <c:pt idx="14">
                  <c:v>84.45</c:v>
                </c:pt>
                <c:pt idx="15">
                  <c:v>83.8</c:v>
                </c:pt>
                <c:pt idx="16">
                  <c:v>84.65</c:v>
                </c:pt>
                <c:pt idx="17">
                  <c:v>85.5</c:v>
                </c:pt>
                <c:pt idx="18">
                  <c:v>84.917000000000002</c:v>
                </c:pt>
                <c:pt idx="19">
                  <c:v>84.933000000000007</c:v>
                </c:pt>
                <c:pt idx="20">
                  <c:v>86</c:v>
                </c:pt>
                <c:pt idx="21">
                  <c:v>85.983000000000004</c:v>
                </c:pt>
                <c:pt idx="22">
                  <c:v>85.382999999999996</c:v>
                </c:pt>
                <c:pt idx="23">
                  <c:v>85.95</c:v>
                </c:pt>
                <c:pt idx="24">
                  <c:v>87.266999999999996</c:v>
                </c:pt>
                <c:pt idx="25">
                  <c:v>86.266999999999996</c:v>
                </c:pt>
                <c:pt idx="26">
                  <c:v>87.183000000000007</c:v>
                </c:pt>
                <c:pt idx="27">
                  <c:v>87.9</c:v>
                </c:pt>
                <c:pt idx="28">
                  <c:v>87.35</c:v>
                </c:pt>
                <c:pt idx="29">
                  <c:v>88.7</c:v>
                </c:pt>
                <c:pt idx="30">
                  <c:v>88.632999999999996</c:v>
                </c:pt>
                <c:pt idx="31">
                  <c:v>88.6</c:v>
                </c:pt>
                <c:pt idx="32">
                  <c:v>90.483000000000004</c:v>
                </c:pt>
                <c:pt idx="33">
                  <c:v>89.7</c:v>
                </c:pt>
                <c:pt idx="34">
                  <c:v>91.816999999999993</c:v>
                </c:pt>
                <c:pt idx="35">
                  <c:v>91.783000000000001</c:v>
                </c:pt>
                <c:pt idx="36">
                  <c:v>92.933000000000007</c:v>
                </c:pt>
                <c:pt idx="37">
                  <c:v>93.117000000000004</c:v>
                </c:pt>
                <c:pt idx="38">
                  <c:v>93.35</c:v>
                </c:pt>
                <c:pt idx="39">
                  <c:v>95.332999999999998</c:v>
                </c:pt>
                <c:pt idx="40">
                  <c:v>96.783000000000001</c:v>
                </c:pt>
                <c:pt idx="41">
                  <c:v>97.8</c:v>
                </c:pt>
                <c:pt idx="42">
                  <c:v>99.25</c:v>
                </c:pt>
                <c:pt idx="43">
                  <c:v>101.083</c:v>
                </c:pt>
                <c:pt idx="44">
                  <c:v>104.15</c:v>
                </c:pt>
                <c:pt idx="45">
                  <c:v>106.667</c:v>
                </c:pt>
                <c:pt idx="46">
                  <c:v>109.083</c:v>
                </c:pt>
                <c:pt idx="47">
                  <c:v>114.467</c:v>
                </c:pt>
                <c:pt idx="48">
                  <c:v>120.267</c:v>
                </c:pt>
                <c:pt idx="49">
                  <c:v>128.417</c:v>
                </c:pt>
                <c:pt idx="50">
                  <c:v>135.9</c:v>
                </c:pt>
                <c:pt idx="51">
                  <c:v>147.80000000000001</c:v>
                </c:pt>
                <c:pt idx="52">
                  <c:v>160.61699999999999</c:v>
                </c:pt>
                <c:pt idx="53">
                  <c:v>175.03299999999999</c:v>
                </c:pt>
                <c:pt idx="54">
                  <c:v>191.43299999999999</c:v>
                </c:pt>
                <c:pt idx="55">
                  <c:v>206.63300000000001</c:v>
                </c:pt>
                <c:pt idx="56">
                  <c:v>219.56700000000001</c:v>
                </c:pt>
                <c:pt idx="57">
                  <c:v>229.78299999999999</c:v>
                </c:pt>
                <c:pt idx="58">
                  <c:v>236.55</c:v>
                </c:pt>
                <c:pt idx="59">
                  <c:v>240.21700000000001</c:v>
                </c:pt>
                <c:pt idx="60">
                  <c:v>239.517</c:v>
                </c:pt>
                <c:pt idx="61">
                  <c:v>234.983</c:v>
                </c:pt>
                <c:pt idx="62">
                  <c:v>225.06700000000001</c:v>
                </c:pt>
                <c:pt idx="63">
                  <c:v>207.93299999999999</c:v>
                </c:pt>
                <c:pt idx="64">
                  <c:v>183.63300000000001</c:v>
                </c:pt>
                <c:pt idx="65">
                  <c:v>154</c:v>
                </c:pt>
                <c:pt idx="66">
                  <c:v>122.4</c:v>
                </c:pt>
                <c:pt idx="67">
                  <c:v>99.332999999999998</c:v>
                </c:pt>
                <c:pt idx="68">
                  <c:v>90.783000000000001</c:v>
                </c:pt>
                <c:pt idx="69">
                  <c:v>92.016999999999996</c:v>
                </c:pt>
                <c:pt idx="70">
                  <c:v>94.1</c:v>
                </c:pt>
                <c:pt idx="71">
                  <c:v>97.6</c:v>
                </c:pt>
                <c:pt idx="72">
                  <c:v>102.68300000000001</c:v>
                </c:pt>
                <c:pt idx="73">
                  <c:v>108.167</c:v>
                </c:pt>
                <c:pt idx="74">
                  <c:v>115.65</c:v>
                </c:pt>
                <c:pt idx="75">
                  <c:v>125.617</c:v>
                </c:pt>
                <c:pt idx="76">
                  <c:v>137.233</c:v>
                </c:pt>
                <c:pt idx="77">
                  <c:v>149.6</c:v>
                </c:pt>
                <c:pt idx="78">
                  <c:v>161.767</c:v>
                </c:pt>
                <c:pt idx="79">
                  <c:v>174.93299999999999</c:v>
                </c:pt>
                <c:pt idx="80">
                  <c:v>185.75</c:v>
                </c:pt>
                <c:pt idx="81">
                  <c:v>193.333</c:v>
                </c:pt>
                <c:pt idx="82">
                  <c:v>196.13300000000001</c:v>
                </c:pt>
                <c:pt idx="83">
                  <c:v>193.5</c:v>
                </c:pt>
                <c:pt idx="84">
                  <c:v>184.333</c:v>
                </c:pt>
                <c:pt idx="85">
                  <c:v>167.9</c:v>
                </c:pt>
                <c:pt idx="86">
                  <c:v>144.35</c:v>
                </c:pt>
                <c:pt idx="87">
                  <c:v>116.75</c:v>
                </c:pt>
                <c:pt idx="88">
                  <c:v>91.766999999999996</c:v>
                </c:pt>
                <c:pt idx="89">
                  <c:v>77.683000000000007</c:v>
                </c:pt>
                <c:pt idx="90">
                  <c:v>75.033000000000001</c:v>
                </c:pt>
                <c:pt idx="91">
                  <c:v>74.632999999999996</c:v>
                </c:pt>
                <c:pt idx="92">
                  <c:v>74.332999999999998</c:v>
                </c:pt>
                <c:pt idx="93">
                  <c:v>74.900000000000006</c:v>
                </c:pt>
                <c:pt idx="94">
                  <c:v>74.917000000000002</c:v>
                </c:pt>
                <c:pt idx="95">
                  <c:v>74.332999999999998</c:v>
                </c:pt>
                <c:pt idx="96">
                  <c:v>74.233000000000004</c:v>
                </c:pt>
                <c:pt idx="97">
                  <c:v>75.483000000000004</c:v>
                </c:pt>
                <c:pt idx="98">
                  <c:v>75.150000000000006</c:v>
                </c:pt>
                <c:pt idx="99">
                  <c:v>76.45</c:v>
                </c:pt>
                <c:pt idx="100">
                  <c:v>75.882999999999996</c:v>
                </c:pt>
                <c:pt idx="101">
                  <c:v>76.783000000000001</c:v>
                </c:pt>
                <c:pt idx="102">
                  <c:v>77.283000000000001</c:v>
                </c:pt>
                <c:pt idx="103">
                  <c:v>77.55</c:v>
                </c:pt>
                <c:pt idx="104">
                  <c:v>77.117000000000004</c:v>
                </c:pt>
                <c:pt idx="105">
                  <c:v>76.483000000000004</c:v>
                </c:pt>
                <c:pt idx="106">
                  <c:v>75.667000000000002</c:v>
                </c:pt>
                <c:pt idx="107">
                  <c:v>76.417000000000002</c:v>
                </c:pt>
                <c:pt idx="108">
                  <c:v>77.082999999999998</c:v>
                </c:pt>
                <c:pt idx="109">
                  <c:v>76.533000000000001</c:v>
                </c:pt>
                <c:pt idx="110">
                  <c:v>77.216999999999999</c:v>
                </c:pt>
                <c:pt idx="111">
                  <c:v>76.582999999999998</c:v>
                </c:pt>
                <c:pt idx="112">
                  <c:v>76.566999999999993</c:v>
                </c:pt>
                <c:pt idx="113">
                  <c:v>76.867000000000004</c:v>
                </c:pt>
                <c:pt idx="114">
                  <c:v>77.533000000000001</c:v>
                </c:pt>
                <c:pt idx="115">
                  <c:v>78.3</c:v>
                </c:pt>
                <c:pt idx="116">
                  <c:v>80.75</c:v>
                </c:pt>
                <c:pt idx="117">
                  <c:v>81.667000000000002</c:v>
                </c:pt>
                <c:pt idx="118">
                  <c:v>83.683000000000007</c:v>
                </c:pt>
                <c:pt idx="119">
                  <c:v>85.066999999999993</c:v>
                </c:pt>
                <c:pt idx="120">
                  <c:v>86.066999999999993</c:v>
                </c:pt>
                <c:pt idx="121">
                  <c:v>85.816999999999993</c:v>
                </c:pt>
                <c:pt idx="122">
                  <c:v>85.882999999999996</c:v>
                </c:pt>
                <c:pt idx="123">
                  <c:v>85.216999999999999</c:v>
                </c:pt>
                <c:pt idx="124">
                  <c:v>83.05</c:v>
                </c:pt>
                <c:pt idx="125">
                  <c:v>81.832999999999998</c:v>
                </c:pt>
                <c:pt idx="126">
                  <c:v>79.382999999999996</c:v>
                </c:pt>
                <c:pt idx="127">
                  <c:v>77.099999999999994</c:v>
                </c:pt>
                <c:pt idx="128">
                  <c:v>74.832999999999998</c:v>
                </c:pt>
                <c:pt idx="129">
                  <c:v>74.3</c:v>
                </c:pt>
                <c:pt idx="130">
                  <c:v>72.849999999999994</c:v>
                </c:pt>
                <c:pt idx="131">
                  <c:v>72.7</c:v>
                </c:pt>
                <c:pt idx="132">
                  <c:v>72</c:v>
                </c:pt>
                <c:pt idx="133">
                  <c:v>71.75</c:v>
                </c:pt>
                <c:pt idx="134">
                  <c:v>72.917000000000002</c:v>
                </c:pt>
                <c:pt idx="135">
                  <c:v>72.533000000000001</c:v>
                </c:pt>
                <c:pt idx="136">
                  <c:v>72.016999999999996</c:v>
                </c:pt>
                <c:pt idx="137">
                  <c:v>71.783000000000001</c:v>
                </c:pt>
                <c:pt idx="138">
                  <c:v>73.816999999999993</c:v>
                </c:pt>
                <c:pt idx="139">
                  <c:v>72.966999999999999</c:v>
                </c:pt>
                <c:pt idx="140">
                  <c:v>72.400000000000006</c:v>
                </c:pt>
                <c:pt idx="141">
                  <c:v>73.117000000000004</c:v>
                </c:pt>
                <c:pt idx="142">
                  <c:v>72.316999999999993</c:v>
                </c:pt>
                <c:pt idx="143">
                  <c:v>72.400000000000006</c:v>
                </c:pt>
                <c:pt idx="144">
                  <c:v>73.566999999999993</c:v>
                </c:pt>
                <c:pt idx="145">
                  <c:v>73.266999999999996</c:v>
                </c:pt>
                <c:pt idx="146">
                  <c:v>75.617000000000004</c:v>
                </c:pt>
                <c:pt idx="147">
                  <c:v>75.516999999999996</c:v>
                </c:pt>
                <c:pt idx="148">
                  <c:v>77.066999999999993</c:v>
                </c:pt>
                <c:pt idx="149">
                  <c:v>77.716999999999999</c:v>
                </c:pt>
                <c:pt idx="150">
                  <c:v>77.95</c:v>
                </c:pt>
                <c:pt idx="151">
                  <c:v>78.650000000000006</c:v>
                </c:pt>
                <c:pt idx="152">
                  <c:v>77.75</c:v>
                </c:pt>
                <c:pt idx="153">
                  <c:v>77.45</c:v>
                </c:pt>
                <c:pt idx="154">
                  <c:v>76.582999999999998</c:v>
                </c:pt>
                <c:pt idx="155">
                  <c:v>74.867000000000004</c:v>
                </c:pt>
                <c:pt idx="156">
                  <c:v>74.099999999999994</c:v>
                </c:pt>
                <c:pt idx="157">
                  <c:v>73.2</c:v>
                </c:pt>
                <c:pt idx="158">
                  <c:v>71.433000000000007</c:v>
                </c:pt>
                <c:pt idx="159">
                  <c:v>72.033000000000001</c:v>
                </c:pt>
                <c:pt idx="160">
                  <c:v>70.433000000000007</c:v>
                </c:pt>
                <c:pt idx="161">
                  <c:v>70.466999999999999</c:v>
                </c:pt>
                <c:pt idx="162">
                  <c:v>69.566999999999993</c:v>
                </c:pt>
                <c:pt idx="163">
                  <c:v>72.332999999999998</c:v>
                </c:pt>
                <c:pt idx="164">
                  <c:v>70.167000000000002</c:v>
                </c:pt>
                <c:pt idx="165">
                  <c:v>69.533000000000001</c:v>
                </c:pt>
                <c:pt idx="166">
                  <c:v>70.650000000000006</c:v>
                </c:pt>
                <c:pt idx="167">
                  <c:v>69.900000000000006</c:v>
                </c:pt>
                <c:pt idx="168">
                  <c:v>70.683000000000007</c:v>
                </c:pt>
                <c:pt idx="169">
                  <c:v>69.716999999999999</c:v>
                </c:pt>
                <c:pt idx="170">
                  <c:v>69.632999999999996</c:v>
                </c:pt>
                <c:pt idx="171">
                  <c:v>69.433000000000007</c:v>
                </c:pt>
                <c:pt idx="172">
                  <c:v>70.400000000000006</c:v>
                </c:pt>
                <c:pt idx="173">
                  <c:v>70.3</c:v>
                </c:pt>
                <c:pt idx="174">
                  <c:v>69.617000000000004</c:v>
                </c:pt>
                <c:pt idx="175">
                  <c:v>68.95</c:v>
                </c:pt>
                <c:pt idx="176">
                  <c:v>70.417000000000002</c:v>
                </c:pt>
                <c:pt idx="177">
                  <c:v>70.400000000000006</c:v>
                </c:pt>
                <c:pt idx="178">
                  <c:v>69.617000000000004</c:v>
                </c:pt>
                <c:pt idx="179">
                  <c:v>69.599999999999994</c:v>
                </c:pt>
                <c:pt idx="180">
                  <c:v>70.150000000000006</c:v>
                </c:pt>
                <c:pt idx="181">
                  <c:v>69.466999999999999</c:v>
                </c:pt>
                <c:pt idx="182">
                  <c:v>70.417000000000002</c:v>
                </c:pt>
                <c:pt idx="183">
                  <c:v>70.316999999999993</c:v>
                </c:pt>
                <c:pt idx="184">
                  <c:v>71.5</c:v>
                </c:pt>
                <c:pt idx="185">
                  <c:v>70.082999999999998</c:v>
                </c:pt>
                <c:pt idx="186">
                  <c:v>70.099999999999994</c:v>
                </c:pt>
                <c:pt idx="187">
                  <c:v>69.667000000000002</c:v>
                </c:pt>
                <c:pt idx="188">
                  <c:v>69.283000000000001</c:v>
                </c:pt>
                <c:pt idx="189">
                  <c:v>70.099999999999994</c:v>
                </c:pt>
                <c:pt idx="190">
                  <c:v>69.882999999999996</c:v>
                </c:pt>
                <c:pt idx="191">
                  <c:v>70.349999999999994</c:v>
                </c:pt>
                <c:pt idx="192">
                  <c:v>70.25</c:v>
                </c:pt>
                <c:pt idx="193">
                  <c:v>69.716999999999999</c:v>
                </c:pt>
                <c:pt idx="194">
                  <c:v>69.466999999999999</c:v>
                </c:pt>
                <c:pt idx="195">
                  <c:v>70.7</c:v>
                </c:pt>
                <c:pt idx="196">
                  <c:v>69.816999999999993</c:v>
                </c:pt>
                <c:pt idx="197">
                  <c:v>68.966999999999999</c:v>
                </c:pt>
                <c:pt idx="198">
                  <c:v>70.483000000000004</c:v>
                </c:pt>
                <c:pt idx="199">
                  <c:v>70.25</c:v>
                </c:pt>
                <c:pt idx="200">
                  <c:v>70.683000000000007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81.174009631001368</c:v>
                </c:pt>
                <c:pt idx="1">
                  <c:v>81.461850300813836</c:v>
                </c:pt>
                <c:pt idx="2">
                  <c:v>81.748472403544412</c:v>
                </c:pt>
                <c:pt idx="3">
                  <c:v>82.033690643763009</c:v>
                </c:pt>
                <c:pt idx="4">
                  <c:v>82.317297313625374</c:v>
                </c:pt>
                <c:pt idx="5">
                  <c:v>82.599060143225216</c:v>
                </c:pt>
                <c:pt idx="6">
                  <c:v>82.878720039125554</c:v>
                </c:pt>
                <c:pt idx="7">
                  <c:v>83.155988727922278</c:v>
                </c:pt>
                <c:pt idx="8">
                  <c:v>83.43054632962432</c:v>
                </c:pt>
                <c:pt idx="9">
                  <c:v>83.702038895990754</c:v>
                </c:pt>
                <c:pt idx="10">
                  <c:v>83.970075962705749</c:v>
                </c:pt>
                <c:pt idx="11">
                  <c:v>84.234228182871178</c:v>
                </c:pt>
                <c:pt idx="12">
                  <c:v>84.494025135051686</c:v>
                </c:pt>
                <c:pt idx="13">
                  <c:v>84.7489534355323</c:v>
                </c:pt>
                <c:pt idx="14">
                  <c:v>84.998455336902197</c:v>
                </c:pt>
                <c:pt idx="15">
                  <c:v>85.241928071526672</c:v>
                </c:pt>
                <c:pt idx="16">
                  <c:v>85.478724310532115</c:v>
                </c:pt>
                <c:pt idx="17">
                  <c:v>85.708154273077952</c:v>
                </c:pt>
                <c:pt idx="18">
                  <c:v>85.929490259574692</c:v>
                </c:pt>
                <c:pt idx="19">
                  <c:v>86.141974726173572</c:v>
                </c:pt>
                <c:pt idx="20">
                  <c:v>86.344833504466777</c:v>
                </c:pt>
                <c:pt idx="21">
                  <c:v>86.537296445881495</c:v>
                </c:pt>
                <c:pt idx="22">
                  <c:v>86.718628686299297</c:v>
                </c:pt>
                <c:pt idx="23">
                  <c:v>86.888176934993311</c:v>
                </c:pt>
                <c:pt idx="24">
                  <c:v>87.045436736115946</c:v>
                </c:pt>
                <c:pt idx="25">
                  <c:v>87.190148550002718</c:v>
                </c:pt>
                <c:pt idx="26">
                  <c:v>87.322432729905159</c:v>
                </c:pt>
                <c:pt idx="27">
                  <c:v>87.442975929287655</c:v>
                </c:pt>
                <c:pt idx="28">
                  <c:v>87.553283961999995</c:v>
                </c:pt>
                <c:pt idx="29">
                  <c:v>87.656018308811881</c:v>
                </c:pt>
                <c:pt idx="30">
                  <c:v>87.755434804621856</c:v>
                </c:pt>
                <c:pt idx="31">
                  <c:v>87.857942848741303</c:v>
                </c:pt>
                <c:pt idx="32">
                  <c:v>87.97280087338757</c:v>
                </c:pt>
                <c:pt idx="33">
                  <c:v>88.112957766670306</c:v>
                </c:pt>
                <c:pt idx="34">
                  <c:v>88.296039424908997</c:v>
                </c:pt>
                <c:pt idx="35">
                  <c:v>88.545463679896713</c:v>
                </c:pt>
                <c:pt idx="36">
                  <c:v>88.891644934428768</c:v>
                </c:pt>
                <c:pt idx="37">
                  <c:v>89.373221994970905</c:v>
                </c:pt>
                <c:pt idx="38">
                  <c:v>90.038209791298598</c:v>
                </c:pt>
                <c:pt idx="39">
                  <c:v>90.944940100669896</c:v>
                </c:pt>
                <c:pt idx="40">
                  <c:v>92.16262162248897</c:v>
                </c:pt>
                <c:pt idx="41">
                  <c:v>93.771320768229032</c:v>
                </c:pt>
                <c:pt idx="42">
                  <c:v>95.86114752763838</c:v>
                </c:pt>
                <c:pt idx="43">
                  <c:v>98.530432610512676</c:v>
                </c:pt>
                <c:pt idx="44">
                  <c:v>101.88270944346543</c:v>
                </c:pt>
                <c:pt idx="45">
                  <c:v>106.02237292987321</c:v>
                </c:pt>
                <c:pt idx="46">
                  <c:v>111.0489789653315</c:v>
                </c:pt>
                <c:pt idx="47">
                  <c:v>117.05027344428945</c:v>
                </c:pt>
                <c:pt idx="48">
                  <c:v>124.09419082969332</c:v>
                </c:pt>
                <c:pt idx="49">
                  <c:v>132.22022858423151</c:v>
                </c:pt>
                <c:pt idx="50">
                  <c:v>141.4307667161134</c:v>
                </c:pt>
                <c:pt idx="51">
                  <c:v>151.68303105951549</c:v>
                </c:pt>
                <c:pt idx="52">
                  <c:v>162.88241910883349</c:v>
                </c:pt>
                <c:pt idx="53">
                  <c:v>174.87756144160377</c:v>
                </c:pt>
                <c:pt idx="54">
                  <c:v>187.4559575387573</c:v>
                </c:pt>
                <c:pt idx="55">
                  <c:v>200.33433630678564</c:v>
                </c:pt>
                <c:pt idx="56">
                  <c:v>213.12751945073896</c:v>
                </c:pt>
                <c:pt idx="57">
                  <c:v>225.26601101711427</c:v>
                </c:pt>
                <c:pt idx="58">
                  <c:v>235.8361030998949</c:v>
                </c:pt>
                <c:pt idx="59">
                  <c:v>243.37951295549976</c:v>
                </c:pt>
                <c:pt idx="60">
                  <c:v>245.83257335171291</c:v>
                </c:pt>
                <c:pt idx="61">
                  <c:v>240.90617636023322</c:v>
                </c:pt>
                <c:pt idx="62">
                  <c:v>227.06782182683082</c:v>
                </c:pt>
                <c:pt idx="63">
                  <c:v>204.76927593378781</c:v>
                </c:pt>
                <c:pt idx="64">
                  <c:v>177.03640897117461</c:v>
                </c:pt>
                <c:pt idx="65">
                  <c:v>148.69145822620823</c:v>
                </c:pt>
                <c:pt idx="66">
                  <c:v>124.46490913739859</c:v>
                </c:pt>
                <c:pt idx="67">
                  <c:v>107.2075760813741</c:v>
                </c:pt>
                <c:pt idx="68">
                  <c:v>97.320429171830227</c:v>
                </c:pt>
                <c:pt idx="69">
                  <c:v>93.48297996184229</c:v>
                </c:pt>
                <c:pt idx="70">
                  <c:v>93.866305615908388</c:v>
                </c:pt>
                <c:pt idx="71">
                  <c:v>96.99985863044094</c:v>
                </c:pt>
                <c:pt idx="72">
                  <c:v>102.03106963346784</c:v>
                </c:pt>
                <c:pt idx="73">
                  <c:v>108.58755437732155</c:v>
                </c:pt>
                <c:pt idx="74">
                  <c:v>116.53749254913561</c:v>
                </c:pt>
                <c:pt idx="75">
                  <c:v>125.80645852627775</c:v>
                </c:pt>
                <c:pt idx="76">
                  <c:v>136.27579885358244</c:v>
                </c:pt>
                <c:pt idx="77">
                  <c:v>147.73526417759282</c:v>
                </c:pt>
                <c:pt idx="78">
                  <c:v>159.85835892102389</c:v>
                </c:pt>
                <c:pt idx="79">
                  <c:v>172.16321259459377</c:v>
                </c:pt>
                <c:pt idx="80">
                  <c:v>183.89059971866777</c:v>
                </c:pt>
                <c:pt idx="81">
                  <c:v>193.71751893256877</c:v>
                </c:pt>
                <c:pt idx="82">
                  <c:v>199.392263313049</c:v>
                </c:pt>
                <c:pt idx="83">
                  <c:v>197.8289974891849</c:v>
                </c:pt>
                <c:pt idx="84">
                  <c:v>186.43262093043447</c:v>
                </c:pt>
                <c:pt idx="85">
                  <c:v>165.42854829961254</c:v>
                </c:pt>
                <c:pt idx="86">
                  <c:v>139.13430749917651</c:v>
                </c:pt>
                <c:pt idx="87">
                  <c:v>114.15563794768032</c:v>
                </c:pt>
                <c:pt idx="88">
                  <c:v>95.579825602023647</c:v>
                </c:pt>
                <c:pt idx="89">
                  <c:v>84.630743655073374</c:v>
                </c:pt>
                <c:pt idx="90">
                  <c:v>79.470225801628914</c:v>
                </c:pt>
                <c:pt idx="91">
                  <c:v>77.491837623665432</c:v>
                </c:pt>
                <c:pt idx="92">
                  <c:v>76.837726146272786</c:v>
                </c:pt>
                <c:pt idx="93">
                  <c:v>76.609973198875281</c:v>
                </c:pt>
                <c:pt idx="94">
                  <c:v>76.490330165506123</c:v>
                </c:pt>
                <c:pt idx="95">
                  <c:v>76.393254590957611</c:v>
                </c:pt>
                <c:pt idx="96">
                  <c:v>76.300958669041265</c:v>
                </c:pt>
                <c:pt idx="97">
                  <c:v>76.210513757986064</c:v>
                </c:pt>
                <c:pt idx="98">
                  <c:v>76.121525440390542</c:v>
                </c:pt>
                <c:pt idx="99">
                  <c:v>76.034001258730171</c:v>
                </c:pt>
                <c:pt idx="100">
                  <c:v>75.948122897451285</c:v>
                </c:pt>
                <c:pt idx="101">
                  <c:v>75.864327631378842</c:v>
                </c:pt>
                <c:pt idx="102">
                  <c:v>75.783492585443256</c:v>
                </c:pt>
                <c:pt idx="103">
                  <c:v>75.707230427104122</c:v>
                </c:pt>
                <c:pt idx="104">
                  <c:v>75.63833221931668</c:v>
                </c:pt>
                <c:pt idx="105">
                  <c:v>75.581389460747033</c:v>
                </c:pt>
                <c:pt idx="106">
                  <c:v>75.543604951870648</c:v>
                </c:pt>
                <c:pt idx="107">
                  <c:v>75.535755123189929</c:v>
                </c:pt>
                <c:pt idx="108">
                  <c:v>75.573190102173044</c:v>
                </c:pt>
                <c:pt idx="109">
                  <c:v>75.676654193495565</c:v>
                </c:pt>
                <c:pt idx="110">
                  <c:v>75.872590957502865</c:v>
                </c:pt>
                <c:pt idx="111">
                  <c:v>76.192485347241856</c:v>
                </c:pt>
                <c:pt idx="112">
                  <c:v>76.670713750866753</c:v>
                </c:pt>
                <c:pt idx="113">
                  <c:v>77.340337260997927</c:v>
                </c:pt>
                <c:pt idx="114">
                  <c:v>78.226303709578602</c:v>
                </c:pt>
                <c:pt idx="115">
                  <c:v>79.335706660755221</c:v>
                </c:pt>
                <c:pt idx="116">
                  <c:v>80.645346925390214</c:v>
                </c:pt>
                <c:pt idx="117">
                  <c:v>82.088307793182025</c:v>
                </c:pt>
                <c:pt idx="118">
                  <c:v>83.54387824653864</c:v>
                </c:pt>
                <c:pt idx="119">
                  <c:v>84.838213305594394</c:v>
                </c:pt>
                <c:pt idx="120">
                  <c:v>85.764121115735023</c:v>
                </c:pt>
                <c:pt idx="121">
                  <c:v>86.123843264396712</c:v>
                </c:pt>
                <c:pt idx="122">
                  <c:v>85.78736703521146</c:v>
                </c:pt>
                <c:pt idx="123">
                  <c:v>84.745246477852561</c:v>
                </c:pt>
                <c:pt idx="124">
                  <c:v>83.12910485413245</c:v>
                </c:pt>
                <c:pt idx="125">
                  <c:v>81.18323757057243</c:v>
                </c:pt>
                <c:pt idx="126">
                  <c:v>79.194532877156917</c:v>
                </c:pt>
                <c:pt idx="127">
                  <c:v>77.41067917508181</c:v>
                </c:pt>
                <c:pt idx="128">
                  <c:v>75.98221387053205</c:v>
                </c:pt>
                <c:pt idx="129">
                  <c:v>74.948552078478599</c:v>
                </c:pt>
                <c:pt idx="130">
                  <c:v>74.263496742775303</c:v>
                </c:pt>
                <c:pt idx="131">
                  <c:v>73.838728403312558</c:v>
                </c:pt>
                <c:pt idx="132">
                  <c:v>73.582711074076087</c:v>
                </c:pt>
                <c:pt idx="133">
                  <c:v>73.423020689973498</c:v>
                </c:pt>
                <c:pt idx="134">
                  <c:v>73.312175482558189</c:v>
                </c:pt>
                <c:pt idx="135">
                  <c:v>73.223588581010276</c:v>
                </c:pt>
                <c:pt idx="136">
                  <c:v>73.144591424447711</c:v>
                </c:pt>
                <c:pt idx="137">
                  <c:v>73.070717661383824</c:v>
                </c:pt>
                <c:pt idx="138">
                  <c:v>73.002683628722195</c:v>
                </c:pt>
                <c:pt idx="139">
                  <c:v>72.946005593605591</c:v>
                </c:pt>
                <c:pt idx="140">
                  <c:v>72.912679566960463</c:v>
                </c:pt>
                <c:pt idx="141">
                  <c:v>72.924019445379301</c:v>
                </c:pt>
                <c:pt idx="142">
                  <c:v>73.013032542405043</c:v>
                </c:pt>
                <c:pt idx="143">
                  <c:v>73.223649654350197</c:v>
                </c:pt>
                <c:pt idx="144">
                  <c:v>73.60352400786843</c:v>
                </c:pt>
                <c:pt idx="145">
                  <c:v>74.188300188293908</c:v>
                </c:pt>
                <c:pt idx="146">
                  <c:v>74.979177645928019</c:v>
                </c:pt>
                <c:pt idx="147">
                  <c:v>75.921442056547079</c:v>
                </c:pt>
                <c:pt idx="148">
                  <c:v>76.896114528054738</c:v>
                </c:pt>
                <c:pt idx="149">
                  <c:v>77.735524714510703</c:v>
                </c:pt>
                <c:pt idx="150">
                  <c:v>78.26431450733719</c:v>
                </c:pt>
                <c:pt idx="151">
                  <c:v>78.353501789418985</c:v>
                </c:pt>
                <c:pt idx="152">
                  <c:v>77.965093774373287</c:v>
                </c:pt>
                <c:pt idx="153">
                  <c:v>77.166195081927086</c:v>
                </c:pt>
                <c:pt idx="154">
                  <c:v>76.105467015556087</c:v>
                </c:pt>
                <c:pt idx="155">
                  <c:v>74.963238361507948</c:v>
                </c:pt>
                <c:pt idx="156">
                  <c:v>73.898193821766696</c:v>
                </c:pt>
                <c:pt idx="157">
                  <c:v>73.011939824407364</c:v>
                </c:pt>
                <c:pt idx="158">
                  <c:v>72.34059703064446</c:v>
                </c:pt>
                <c:pt idx="159">
                  <c:v>71.86870235525376</c:v>
                </c:pt>
                <c:pt idx="160">
                  <c:v>71.55298997738322</c:v>
                </c:pt>
                <c:pt idx="161">
                  <c:v>71.344173537916234</c:v>
                </c:pt>
                <c:pt idx="162">
                  <c:v>71.200452617295454</c:v>
                </c:pt>
                <c:pt idx="163">
                  <c:v>71.092370769982907</c:v>
                </c:pt>
                <c:pt idx="164">
                  <c:v>71.001952561932569</c:v>
                </c:pt>
                <c:pt idx="165">
                  <c:v>70.919503214488032</c:v>
                </c:pt>
                <c:pt idx="166">
                  <c:v>70.840347534188723</c:v>
                </c:pt>
                <c:pt idx="167">
                  <c:v>70.762455387943888</c:v>
                </c:pt>
                <c:pt idx="168">
                  <c:v>70.685029816931134</c:v>
                </c:pt>
                <c:pt idx="169">
                  <c:v>70.607787793650473</c:v>
                </c:pt>
                <c:pt idx="170">
                  <c:v>70.530638882154648</c:v>
                </c:pt>
                <c:pt idx="171">
                  <c:v>70.453557634876759</c:v>
                </c:pt>
                <c:pt idx="172">
                  <c:v>70.376538187698955</c:v>
                </c:pt>
                <c:pt idx="173">
                  <c:v>70.299579720939747</c:v>
                </c:pt>
                <c:pt idx="174">
                  <c:v>70.22268227877953</c:v>
                </c:pt>
                <c:pt idx="175">
                  <c:v>70.145845715557357</c:v>
                </c:pt>
                <c:pt idx="176">
                  <c:v>70.069069494119404</c:v>
                </c:pt>
                <c:pt idx="177">
                  <c:v>69.992352692951471</c:v>
                </c:pt>
                <c:pt idx="178">
                  <c:v>69.915694057402405</c:v>
                </c:pt>
                <c:pt idx="179">
                  <c:v>69.839092056416106</c:v>
                </c:pt>
                <c:pt idx="180">
                  <c:v>69.762544936311585</c:v>
                </c:pt>
                <c:pt idx="181">
                  <c:v>69.686050769800048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81.174009629905186</c:v>
                </c:pt>
                <c:pt idx="1">
                  <c:v>81.461850298364496</c:v>
                </c:pt>
                <c:pt idx="2">
                  <c:v>81.748472398140464</c:v>
                </c:pt>
                <c:pt idx="3">
                  <c:v>82.033690631990567</c:v>
                </c:pt>
                <c:pt idx="4">
                  <c:v>82.317297288302271</c:v>
                </c:pt>
                <c:pt idx="5">
                  <c:v>82.599060089440101</c:v>
                </c:pt>
                <c:pt idx="6">
                  <c:v>82.878719926327364</c:v>
                </c:pt>
                <c:pt idx="7">
                  <c:v>83.155988494341599</c:v>
                </c:pt>
                <c:pt idx="8">
                  <c:v>83.430545852021936</c:v>
                </c:pt>
                <c:pt idx="9">
                  <c:v>83.702037931738076</c:v>
                </c:pt>
                <c:pt idx="10">
                  <c:v>83.970074040455117</c:v>
                </c:pt>
                <c:pt idx="11">
                  <c:v>84.234224399107831</c:v>
                </c:pt>
                <c:pt idx="12">
                  <c:v>84.494017780897821</c:v>
                </c:pt>
                <c:pt idx="13">
                  <c:v>84.748939321982803</c:v>
                </c:pt>
                <c:pt idx="14">
                  <c:v>84.99842859239601</c:v>
                </c:pt>
                <c:pt idx="15">
                  <c:v>85.241878030327356</c:v>
                </c:pt>
                <c:pt idx="16">
                  <c:v>85.478631858677147</c:v>
                </c:pt>
                <c:pt idx="17">
                  <c:v>85.707985618419087</c:v>
                </c:pt>
                <c:pt idx="18">
                  <c:v>85.929186467913212</c:v>
                </c:pt>
                <c:pt idx="19">
                  <c:v>86.141434409774163</c:v>
                </c:pt>
                <c:pt idx="20">
                  <c:v>86.343884615836672</c:v>
                </c:pt>
                <c:pt idx="21">
                  <c:v>86.535651024524952</c:v>
                </c:pt>
                <c:pt idx="22">
                  <c:v>86.715811381659961</c:v>
                </c:pt>
                <c:pt idx="23">
                  <c:v>86.88341388341469</c:v>
                </c:pt>
                <c:pt idx="24">
                  <c:v>87.037485556723809</c:v>
                </c:pt>
                <c:pt idx="25">
                  <c:v>87.177042476086015</c:v>
                </c:pt>
                <c:pt idx="26">
                  <c:v>87.301101864887613</c:v>
                </c:pt>
                <c:pt idx="27">
                  <c:v>87.408696063298592</c:v>
                </c:pt>
                <c:pt idx="28">
                  <c:v>87.498888263628331</c:v>
                </c:pt>
                <c:pt idx="29">
                  <c:v>87.570789819247693</c:v>
                </c:pt>
                <c:pt idx="30">
                  <c:v>87.623578827849812</c:v>
                </c:pt>
                <c:pt idx="31">
                  <c:v>87.65651957874995</c:v>
                </c:pt>
                <c:pt idx="32">
                  <c:v>87.66898234372394</c:v>
                </c:pt>
                <c:pt idx="33">
                  <c:v>87.660462889746739</c:v>
                </c:pt>
                <c:pt idx="34">
                  <c:v>87.630601009247485</c:v>
                </c:pt>
                <c:pt idx="35">
                  <c:v>87.579197308876616</c:v>
                </c:pt>
                <c:pt idx="36">
                  <c:v>87.506227480431733</c:v>
                </c:pt>
                <c:pt idx="37">
                  <c:v>87.411853304945865</c:v>
                </c:pt>
                <c:pt idx="38">
                  <c:v>87.29642971753384</c:v>
                </c:pt>
                <c:pt idx="39">
                  <c:v>87.160507387027593</c:v>
                </c:pt>
                <c:pt idx="40">
                  <c:v>87.004830436699535</c:v>
                </c:pt>
                <c:pt idx="41">
                  <c:v>86.830329141659348</c:v>
                </c:pt>
                <c:pt idx="42">
                  <c:v>86.638107671631957</c:v>
                </c:pt>
                <c:pt idx="43">
                  <c:v>86.429427188298092</c:v>
                </c:pt>
                <c:pt idx="44">
                  <c:v>86.205684836029604</c:v>
                </c:pt>
                <c:pt idx="45">
                  <c:v>85.968389365760331</c:v>
                </c:pt>
                <c:pt idx="46">
                  <c:v>85.71913428825404</c:v>
                </c:pt>
                <c:pt idx="47">
                  <c:v>85.459569553545862</c:v>
                </c:pt>
                <c:pt idx="48">
                  <c:v>85.191372791520124</c:v>
                </c:pt>
                <c:pt idx="49">
                  <c:v>84.916221123953648</c:v>
                </c:pt>
                <c:pt idx="50">
                  <c:v>84.635764476050809</c:v>
                </c:pt>
                <c:pt idx="51">
                  <c:v>84.351601185398621</c:v>
                </c:pt>
                <c:pt idx="52">
                  <c:v>84.065256541586351</c:v>
                </c:pt>
                <c:pt idx="53">
                  <c:v>83.778164705310004</c:v>
                </c:pt>
                <c:pt idx="54">
                  <c:v>83.491654266438346</c:v>
                </c:pt>
                <c:pt idx="55">
                  <c:v>83.206937519577608</c:v>
                </c:pt>
                <c:pt idx="56">
                  <c:v>82.925103373910503</c:v>
                </c:pt>
                <c:pt idx="57">
                  <c:v>82.647113679095014</c:v>
                </c:pt>
                <c:pt idx="58">
                  <c:v>82.37380264507334</c:v>
                </c:pt>
                <c:pt idx="59">
                  <c:v>82.105878961935545</c:v>
                </c:pt>
                <c:pt idx="60">
                  <c:v>81.843930185105833</c:v>
                </c:pt>
                <c:pt idx="61">
                  <c:v>81.588428937725993</c:v>
                </c:pt>
                <c:pt idx="62">
                  <c:v>81.33974049163767</c:v>
                </c:pt>
                <c:pt idx="63">
                  <c:v>81.098131315659899</c:v>
                </c:pt>
                <c:pt idx="64">
                  <c:v>80.863778219744006</c:v>
                </c:pt>
                <c:pt idx="65">
                  <c:v>80.636777771256178</c:v>
                </c:pt>
                <c:pt idx="66">
                  <c:v>80.417155710933727</c:v>
                </c:pt>
                <c:pt idx="67">
                  <c:v>80.204876147599805</c:v>
                </c:pt>
                <c:pt idx="68">
                  <c:v>79.99985035995077</c:v>
                </c:pt>
                <c:pt idx="69">
                  <c:v>79.801945078861607</c:v>
                </c:pt>
                <c:pt idx="70">
                  <c:v>79.610990163593826</c:v>
                </c:pt>
                <c:pt idx="71">
                  <c:v>79.426785619502169</c:v>
                </c:pt>
                <c:pt idx="72">
                  <c:v>79.24910793323437</c:v>
                </c:pt>
                <c:pt idx="73">
                  <c:v>79.07771572423357</c:v>
                </c:pt>
                <c:pt idx="74">
                  <c:v>78.912354729036025</c:v>
                </c:pt>
                <c:pt idx="75">
                  <c:v>78.752762147982907</c:v>
                </c:pt>
                <c:pt idx="76">
                  <c:v>78.59867039317146</c:v>
                </c:pt>
                <c:pt idx="77">
                  <c:v>78.449810282396513</c:v>
                </c:pt>
                <c:pt idx="78">
                  <c:v>78.305913727092161</c:v>
                </c:pt>
                <c:pt idx="79">
                  <c:v>78.166715963433077</c:v>
                </c:pt>
                <c:pt idx="80">
                  <c:v>78.031957375291071</c:v>
                </c:pt>
                <c:pt idx="81">
                  <c:v>77.901384956086474</c:v>
                </c:pt>
                <c:pt idx="82">
                  <c:v>77.774753454084234</c:v>
                </c:pt>
                <c:pt idx="83">
                  <c:v>77.651826242646578</c:v>
                </c:pt>
                <c:pt idx="84">
                  <c:v>77.532375953601758</c:v>
                </c:pt>
                <c:pt idx="85">
                  <c:v>77.416184908397142</c:v>
                </c:pt>
                <c:pt idx="86">
                  <c:v>77.303045378212886</c:v>
                </c:pt>
                <c:pt idx="87">
                  <c:v>77.192759700815841</c:v>
                </c:pt>
                <c:pt idx="88">
                  <c:v>77.085140278700393</c:v>
                </c:pt>
                <c:pt idx="89">
                  <c:v>76.980009480040266</c:v>
                </c:pt>
                <c:pt idx="90">
                  <c:v>76.877199461186422</c:v>
                </c:pt>
                <c:pt idx="91">
                  <c:v>76.776551926904986</c:v>
                </c:pt>
                <c:pt idx="92">
                  <c:v>76.67791784225588</c:v>
                </c:pt>
                <c:pt idx="93">
                  <c:v>76.581157107961559</c:v>
                </c:pt>
                <c:pt idx="94">
                  <c:v>76.48613820929485</c:v>
                </c:pt>
                <c:pt idx="95">
                  <c:v>76.392737846910393</c:v>
                </c:pt>
                <c:pt idx="96">
                  <c:v>76.30084055663923</c:v>
                </c:pt>
                <c:pt idx="97">
                  <c:v>76.210338324042539</c:v>
                </c:pt>
                <c:pt idx="98">
                  <c:v>76.121130198461898</c:v>
                </c:pt>
                <c:pt idx="99">
                  <c:v>76.033121910391372</c:v>
                </c:pt>
                <c:pt idx="100">
                  <c:v>75.946225495216126</c:v>
                </c:pt>
                <c:pt idx="101">
                  <c:v>75.860358925696374</c:v>
                </c:pt>
                <c:pt idx="102">
                  <c:v>75.77544575501274</c:v>
                </c:pt>
                <c:pt idx="103">
                  <c:v>75.691414771713426</c:v>
                </c:pt>
                <c:pt idx="104">
                  <c:v>75.608199667507094</c:v>
                </c:pt>
                <c:pt idx="105">
                  <c:v>75.525738718515058</c:v>
                </c:pt>
                <c:pt idx="106">
                  <c:v>75.443974480324243</c:v>
                </c:pt>
                <c:pt idx="107">
                  <c:v>75.362853496961478</c:v>
                </c:pt>
                <c:pt idx="108">
                  <c:v>75.282326023731187</c:v>
                </c:pt>
                <c:pt idx="109">
                  <c:v>75.202345763717659</c:v>
                </c:pt>
                <c:pt idx="110">
                  <c:v>75.122869617645676</c:v>
                </c:pt>
                <c:pt idx="111">
                  <c:v>75.043857446712181</c:v>
                </c:pt>
                <c:pt idx="112">
                  <c:v>74.965271847947136</c:v>
                </c:pt>
                <c:pt idx="113">
                  <c:v>74.887077941627339</c:v>
                </c:pt>
                <c:pt idx="114">
                  <c:v>74.809243170252785</c:v>
                </c:pt>
                <c:pt idx="115">
                  <c:v>74.731737108598153</c:v>
                </c:pt>
                <c:pt idx="116">
                  <c:v>74.654531284371359</c:v>
                </c:pt>
                <c:pt idx="117">
                  <c:v>74.577599009044434</c:v>
                </c:pt>
                <c:pt idx="118">
                  <c:v>74.500915218471334</c:v>
                </c:pt>
                <c:pt idx="119">
                  <c:v>74.424456322968254</c:v>
                </c:pt>
                <c:pt idx="120">
                  <c:v>74.348200066606779</c:v>
                </c:pt>
                <c:pt idx="121">
                  <c:v>74.27212539555785</c:v>
                </c:pt>
                <c:pt idx="122">
                  <c:v>74.196212335422103</c:v>
                </c:pt>
                <c:pt idx="123">
                  <c:v>74.120441877591389</c:v>
                </c:pt>
                <c:pt idx="124">
                  <c:v>74.04479587480327</c:v>
                </c:pt>
                <c:pt idx="125">
                  <c:v>73.969256946172194</c:v>
                </c:pt>
                <c:pt idx="126">
                  <c:v>73.89380839210682</c:v>
                </c:pt>
                <c:pt idx="127">
                  <c:v>73.818434119643896</c:v>
                </c:pt>
                <c:pt idx="128">
                  <c:v>73.743118578841617</c:v>
                </c:pt>
                <c:pt idx="129">
                  <c:v>73.667846710969641</c:v>
                </c:pt>
                <c:pt idx="130">
                  <c:v>73.59260390930163</c:v>
                </c:pt>
                <c:pt idx="131">
                  <c:v>73.517375993342512</c:v>
                </c:pt>
                <c:pt idx="132">
                  <c:v>73.442149197301561</c:v>
                </c:pt>
                <c:pt idx="133">
                  <c:v>73.366910173532901</c:v>
                </c:pt>
                <c:pt idx="134">
                  <c:v>73.291646011497974</c:v>
                </c:pt>
                <c:pt idx="135">
                  <c:v>73.21634427254763</c:v>
                </c:pt>
                <c:pt idx="136">
                  <c:v>73.140993040462945</c:v>
                </c:pt>
                <c:pt idx="137">
                  <c:v>73.065580987232693</c:v>
                </c:pt>
                <c:pt idx="138">
                  <c:v>72.990097452982923</c:v>
                </c:pt>
                <c:pt idx="139">
                  <c:v>72.914532538322021</c:v>
                </c:pt>
                <c:pt idx="140">
                  <c:v>72.838877206647624</c:v>
                </c:pt>
                <c:pt idx="141">
                  <c:v>72.763123393212808</c:v>
                </c:pt>
                <c:pt idx="142">
                  <c:v>72.687264117018287</c:v>
                </c:pt>
                <c:pt idx="143">
                  <c:v>72.611293590938587</c:v>
                </c:pt>
                <c:pt idx="144">
                  <c:v>72.535207324972788</c:v>
                </c:pt>
                <c:pt idx="145">
                  <c:v>72.459002217197082</c:v>
                </c:pt>
                <c:pt idx="146">
                  <c:v>72.38267662695165</c:v>
                </c:pt>
                <c:pt idx="147">
                  <c:v>72.30623042506511</c:v>
                </c:pt>
                <c:pt idx="148">
                  <c:v>72.22966501653606</c:v>
                </c:pt>
                <c:pt idx="149">
                  <c:v>72.152983332048564</c:v>
                </c:pt>
                <c:pt idx="150">
                  <c:v>72.076189785970357</c:v>
                </c:pt>
                <c:pt idx="151">
                  <c:v>71.99929019999621</c:v>
                </c:pt>
                <c:pt idx="152">
                  <c:v>71.92229169326302</c:v>
                </c:pt>
                <c:pt idx="153">
                  <c:v>71.845202541458136</c:v>
                </c:pt>
                <c:pt idx="154">
                  <c:v>71.768032009038194</c:v>
                </c:pt>
                <c:pt idx="155">
                  <c:v>71.6907901600499</c:v>
                </c:pt>
                <c:pt idx="156">
                  <c:v>71.613487654086683</c:v>
                </c:pt>
                <c:pt idx="157">
                  <c:v>71.536135534549146</c:v>
                </c:pt>
                <c:pt idx="158">
                  <c:v>71.458745016563384</c:v>
                </c:pt>
                <c:pt idx="159">
                  <c:v>71.381327281650528</c:v>
                </c:pt>
                <c:pt idx="160">
                  <c:v>71.303893285577132</c:v>
                </c:pt>
                <c:pt idx="161">
                  <c:v>71.226453584821499</c:v>
                </c:pt>
                <c:pt idx="162">
                  <c:v>71.149018185866467</c:v>
                </c:pt>
                <c:pt idx="163">
                  <c:v>71.071596420179063</c:v>
                </c:pt>
                <c:pt idx="164">
                  <c:v>70.994196846371182</c:v>
                </c:pt>
                <c:pt idx="165">
                  <c:v>70.916827179744985</c:v>
                </c:pt>
                <c:pt idx="166">
                  <c:v>70.83949424828873</c:v>
                </c:pt>
                <c:pt idx="167">
                  <c:v>70.762203973254358</c:v>
                </c:pt>
                <c:pt idx="168">
                  <c:v>70.684961371743938</c:v>
                </c:pt>
                <c:pt idx="169">
                  <c:v>70.607770578265459</c:v>
                </c:pt>
                <c:pt idx="170">
                  <c:v>70.530634881972517</c:v>
                </c:pt>
                <c:pt idx="171">
                  <c:v>70.453556776255283</c:v>
                </c:pt>
                <c:pt idx="172">
                  <c:v>70.376538017461769</c:v>
                </c:pt>
                <c:pt idx="173">
                  <c:v>70.2995796897644</c:v>
                </c:pt>
                <c:pt idx="174">
                  <c:v>70.222682273506649</c:v>
                </c:pt>
                <c:pt idx="175">
                  <c:v>70.14584571473371</c:v>
                </c:pt>
                <c:pt idx="176">
                  <c:v>70.069069494000587</c:v>
                </c:pt>
                <c:pt idx="177">
                  <c:v>69.99235269293564</c:v>
                </c:pt>
                <c:pt idx="178">
                  <c:v>69.915694057400458</c:v>
                </c:pt>
                <c:pt idx="179">
                  <c:v>69.839092056415879</c:v>
                </c:pt>
                <c:pt idx="180">
                  <c:v>69.762544936311556</c:v>
                </c:pt>
                <c:pt idx="181">
                  <c:v>69.686050769800048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84.332999999999998</c:v>
                </c:pt>
                <c:pt idx="1">
                  <c:v>83.966999999999999</c:v>
                </c:pt>
                <c:pt idx="2">
                  <c:v>83.766999999999996</c:v>
                </c:pt>
                <c:pt idx="3">
                  <c:v>84.266999999999996</c:v>
                </c:pt>
                <c:pt idx="4">
                  <c:v>84.533000000000001</c:v>
                </c:pt>
                <c:pt idx="5">
                  <c:v>83.95</c:v>
                </c:pt>
                <c:pt idx="6">
                  <c:v>84.516999999999996</c:v>
                </c:pt>
                <c:pt idx="7">
                  <c:v>83.9</c:v>
                </c:pt>
                <c:pt idx="8">
                  <c:v>83.483000000000004</c:v>
                </c:pt>
                <c:pt idx="9">
                  <c:v>83.5</c:v>
                </c:pt>
                <c:pt idx="10">
                  <c:v>83.35</c:v>
                </c:pt>
                <c:pt idx="11">
                  <c:v>84.4</c:v>
                </c:pt>
                <c:pt idx="12">
                  <c:v>83.632999999999996</c:v>
                </c:pt>
                <c:pt idx="13">
                  <c:v>83.733000000000004</c:v>
                </c:pt>
                <c:pt idx="14">
                  <c:v>85.382999999999996</c:v>
                </c:pt>
                <c:pt idx="15">
                  <c:v>84.632999999999996</c:v>
                </c:pt>
                <c:pt idx="16">
                  <c:v>84.783000000000001</c:v>
                </c:pt>
                <c:pt idx="17">
                  <c:v>84.167000000000002</c:v>
                </c:pt>
                <c:pt idx="18">
                  <c:v>84.05</c:v>
                </c:pt>
                <c:pt idx="19">
                  <c:v>84.6</c:v>
                </c:pt>
                <c:pt idx="20">
                  <c:v>84.466999999999999</c:v>
                </c:pt>
                <c:pt idx="21">
                  <c:v>84.25</c:v>
                </c:pt>
                <c:pt idx="22">
                  <c:v>84.45</c:v>
                </c:pt>
                <c:pt idx="23">
                  <c:v>85.933000000000007</c:v>
                </c:pt>
                <c:pt idx="24">
                  <c:v>85.617000000000004</c:v>
                </c:pt>
                <c:pt idx="25">
                  <c:v>85.183000000000007</c:v>
                </c:pt>
                <c:pt idx="26">
                  <c:v>86.632999999999996</c:v>
                </c:pt>
                <c:pt idx="27">
                  <c:v>86.2</c:v>
                </c:pt>
                <c:pt idx="28">
                  <c:v>87.316999999999993</c:v>
                </c:pt>
                <c:pt idx="29">
                  <c:v>87.483000000000004</c:v>
                </c:pt>
                <c:pt idx="30">
                  <c:v>87.766999999999996</c:v>
                </c:pt>
                <c:pt idx="31">
                  <c:v>88.867000000000004</c:v>
                </c:pt>
                <c:pt idx="32">
                  <c:v>88.832999999999998</c:v>
                </c:pt>
                <c:pt idx="33">
                  <c:v>89.667000000000002</c:v>
                </c:pt>
                <c:pt idx="34">
                  <c:v>90.8</c:v>
                </c:pt>
                <c:pt idx="35">
                  <c:v>92.233000000000004</c:v>
                </c:pt>
                <c:pt idx="36">
                  <c:v>92.3</c:v>
                </c:pt>
                <c:pt idx="37">
                  <c:v>91.566999999999993</c:v>
                </c:pt>
                <c:pt idx="38">
                  <c:v>92.917000000000002</c:v>
                </c:pt>
                <c:pt idx="39">
                  <c:v>93.516999999999996</c:v>
                </c:pt>
                <c:pt idx="40">
                  <c:v>94.783000000000001</c:v>
                </c:pt>
                <c:pt idx="41">
                  <c:v>94.966999999999999</c:v>
                </c:pt>
                <c:pt idx="42">
                  <c:v>96.55</c:v>
                </c:pt>
                <c:pt idx="43">
                  <c:v>97.733000000000004</c:v>
                </c:pt>
                <c:pt idx="44">
                  <c:v>100.583</c:v>
                </c:pt>
                <c:pt idx="45">
                  <c:v>102.75</c:v>
                </c:pt>
                <c:pt idx="46">
                  <c:v>104.783</c:v>
                </c:pt>
                <c:pt idx="47">
                  <c:v>108.783</c:v>
                </c:pt>
                <c:pt idx="48">
                  <c:v>112.81699999999999</c:v>
                </c:pt>
                <c:pt idx="49">
                  <c:v>118.283</c:v>
                </c:pt>
                <c:pt idx="50">
                  <c:v>125.667</c:v>
                </c:pt>
                <c:pt idx="51">
                  <c:v>134.78299999999999</c:v>
                </c:pt>
                <c:pt idx="52">
                  <c:v>146.917</c:v>
                </c:pt>
                <c:pt idx="53">
                  <c:v>162.03299999999999</c:v>
                </c:pt>
                <c:pt idx="54">
                  <c:v>178.11699999999999</c:v>
                </c:pt>
                <c:pt idx="55">
                  <c:v>195.3</c:v>
                </c:pt>
                <c:pt idx="56">
                  <c:v>211.167</c:v>
                </c:pt>
                <c:pt idx="57">
                  <c:v>225.017</c:v>
                </c:pt>
                <c:pt idx="58">
                  <c:v>235.167</c:v>
                </c:pt>
                <c:pt idx="59">
                  <c:v>241.21700000000001</c:v>
                </c:pt>
                <c:pt idx="60">
                  <c:v>243.31700000000001</c:v>
                </c:pt>
                <c:pt idx="61">
                  <c:v>240.95</c:v>
                </c:pt>
                <c:pt idx="62">
                  <c:v>234.15</c:v>
                </c:pt>
                <c:pt idx="63">
                  <c:v>217.417</c:v>
                </c:pt>
                <c:pt idx="64">
                  <c:v>193.167</c:v>
                </c:pt>
                <c:pt idx="65">
                  <c:v>162.93299999999999</c:v>
                </c:pt>
                <c:pt idx="66">
                  <c:v>127.467</c:v>
                </c:pt>
                <c:pt idx="67">
                  <c:v>98.983000000000004</c:v>
                </c:pt>
                <c:pt idx="68">
                  <c:v>89.95</c:v>
                </c:pt>
                <c:pt idx="69">
                  <c:v>89.266999999999996</c:v>
                </c:pt>
                <c:pt idx="70">
                  <c:v>91.283000000000001</c:v>
                </c:pt>
                <c:pt idx="71">
                  <c:v>95.683000000000007</c:v>
                </c:pt>
                <c:pt idx="72">
                  <c:v>99.4</c:v>
                </c:pt>
                <c:pt idx="73">
                  <c:v>105.833</c:v>
                </c:pt>
                <c:pt idx="74">
                  <c:v>113.8</c:v>
                </c:pt>
                <c:pt idx="75">
                  <c:v>123.667</c:v>
                </c:pt>
                <c:pt idx="76">
                  <c:v>134.56700000000001</c:v>
                </c:pt>
                <c:pt idx="77">
                  <c:v>147.1</c:v>
                </c:pt>
                <c:pt idx="78">
                  <c:v>161.28299999999999</c:v>
                </c:pt>
                <c:pt idx="79">
                  <c:v>175.21700000000001</c:v>
                </c:pt>
                <c:pt idx="80">
                  <c:v>185.53299999999999</c:v>
                </c:pt>
                <c:pt idx="81">
                  <c:v>193.2</c:v>
                </c:pt>
                <c:pt idx="82">
                  <c:v>196.25</c:v>
                </c:pt>
                <c:pt idx="83">
                  <c:v>193.767</c:v>
                </c:pt>
                <c:pt idx="84">
                  <c:v>184.28299999999999</c:v>
                </c:pt>
                <c:pt idx="85">
                  <c:v>165.233</c:v>
                </c:pt>
                <c:pt idx="86">
                  <c:v>140.75</c:v>
                </c:pt>
                <c:pt idx="87">
                  <c:v>112.45</c:v>
                </c:pt>
                <c:pt idx="88">
                  <c:v>86.233000000000004</c:v>
                </c:pt>
                <c:pt idx="89">
                  <c:v>74.632999999999996</c:v>
                </c:pt>
                <c:pt idx="90">
                  <c:v>72.933000000000007</c:v>
                </c:pt>
                <c:pt idx="91">
                  <c:v>72.632999999999996</c:v>
                </c:pt>
                <c:pt idx="92">
                  <c:v>73.433000000000007</c:v>
                </c:pt>
                <c:pt idx="93">
                  <c:v>73.433000000000007</c:v>
                </c:pt>
                <c:pt idx="94">
                  <c:v>74</c:v>
                </c:pt>
                <c:pt idx="95">
                  <c:v>73.3</c:v>
                </c:pt>
                <c:pt idx="96">
                  <c:v>73.882999999999996</c:v>
                </c:pt>
                <c:pt idx="97">
                  <c:v>74.066999999999993</c:v>
                </c:pt>
                <c:pt idx="98">
                  <c:v>73.233000000000004</c:v>
                </c:pt>
                <c:pt idx="99">
                  <c:v>73.599999999999994</c:v>
                </c:pt>
                <c:pt idx="100">
                  <c:v>74.8</c:v>
                </c:pt>
                <c:pt idx="101">
                  <c:v>73.816999999999993</c:v>
                </c:pt>
                <c:pt idx="102">
                  <c:v>73.766999999999996</c:v>
                </c:pt>
                <c:pt idx="103">
                  <c:v>74.332999999999998</c:v>
                </c:pt>
                <c:pt idx="104">
                  <c:v>75.099999999999994</c:v>
                </c:pt>
                <c:pt idx="105">
                  <c:v>74.582999999999998</c:v>
                </c:pt>
                <c:pt idx="106">
                  <c:v>74.400000000000006</c:v>
                </c:pt>
                <c:pt idx="107">
                  <c:v>74.566999999999993</c:v>
                </c:pt>
                <c:pt idx="108">
                  <c:v>74.733000000000004</c:v>
                </c:pt>
                <c:pt idx="109">
                  <c:v>74.582999999999998</c:v>
                </c:pt>
                <c:pt idx="110">
                  <c:v>74.099999999999994</c:v>
                </c:pt>
                <c:pt idx="111">
                  <c:v>75.832999999999998</c:v>
                </c:pt>
                <c:pt idx="112">
                  <c:v>74.3</c:v>
                </c:pt>
                <c:pt idx="113">
                  <c:v>75.716999999999999</c:v>
                </c:pt>
                <c:pt idx="114">
                  <c:v>75.7</c:v>
                </c:pt>
                <c:pt idx="115">
                  <c:v>78.3</c:v>
                </c:pt>
                <c:pt idx="116">
                  <c:v>78.5</c:v>
                </c:pt>
                <c:pt idx="117">
                  <c:v>81.582999999999998</c:v>
                </c:pt>
                <c:pt idx="118">
                  <c:v>82.266999999999996</c:v>
                </c:pt>
                <c:pt idx="119">
                  <c:v>83.516999999999996</c:v>
                </c:pt>
                <c:pt idx="120">
                  <c:v>85</c:v>
                </c:pt>
                <c:pt idx="121">
                  <c:v>85.417000000000002</c:v>
                </c:pt>
                <c:pt idx="122">
                  <c:v>85.516999999999996</c:v>
                </c:pt>
                <c:pt idx="123">
                  <c:v>84.316999999999993</c:v>
                </c:pt>
                <c:pt idx="124">
                  <c:v>82.867000000000004</c:v>
                </c:pt>
                <c:pt idx="125">
                  <c:v>79.683000000000007</c:v>
                </c:pt>
                <c:pt idx="126">
                  <c:v>76.066999999999993</c:v>
                </c:pt>
                <c:pt idx="127">
                  <c:v>75.632999999999996</c:v>
                </c:pt>
                <c:pt idx="128">
                  <c:v>73.933000000000007</c:v>
                </c:pt>
                <c:pt idx="129">
                  <c:v>72.766999999999996</c:v>
                </c:pt>
                <c:pt idx="130">
                  <c:v>71.966999999999999</c:v>
                </c:pt>
                <c:pt idx="131">
                  <c:v>70.55</c:v>
                </c:pt>
                <c:pt idx="132">
                  <c:v>70.316999999999993</c:v>
                </c:pt>
                <c:pt idx="133">
                  <c:v>70.75</c:v>
                </c:pt>
                <c:pt idx="134">
                  <c:v>70.766999999999996</c:v>
                </c:pt>
                <c:pt idx="135">
                  <c:v>70.099999999999994</c:v>
                </c:pt>
                <c:pt idx="136">
                  <c:v>69.5</c:v>
                </c:pt>
                <c:pt idx="137">
                  <c:v>70.783000000000001</c:v>
                </c:pt>
                <c:pt idx="138">
                  <c:v>69.832999999999998</c:v>
                </c:pt>
                <c:pt idx="139">
                  <c:v>70.45</c:v>
                </c:pt>
                <c:pt idx="140">
                  <c:v>69.650000000000006</c:v>
                </c:pt>
                <c:pt idx="141">
                  <c:v>71.05</c:v>
                </c:pt>
                <c:pt idx="142">
                  <c:v>70.832999999999998</c:v>
                </c:pt>
                <c:pt idx="143">
                  <c:v>71.867000000000004</c:v>
                </c:pt>
                <c:pt idx="144">
                  <c:v>71.582999999999998</c:v>
                </c:pt>
                <c:pt idx="145">
                  <c:v>73.816999999999993</c:v>
                </c:pt>
                <c:pt idx="146">
                  <c:v>74.183000000000007</c:v>
                </c:pt>
                <c:pt idx="147">
                  <c:v>74.95</c:v>
                </c:pt>
                <c:pt idx="148">
                  <c:v>76.5</c:v>
                </c:pt>
                <c:pt idx="149">
                  <c:v>76.766999999999996</c:v>
                </c:pt>
                <c:pt idx="150">
                  <c:v>77.082999999999998</c:v>
                </c:pt>
                <c:pt idx="151">
                  <c:v>76.8</c:v>
                </c:pt>
                <c:pt idx="152">
                  <c:v>75.882999999999996</c:v>
                </c:pt>
                <c:pt idx="153">
                  <c:v>75.417000000000002</c:v>
                </c:pt>
                <c:pt idx="154">
                  <c:v>73.367000000000004</c:v>
                </c:pt>
                <c:pt idx="155">
                  <c:v>72.400000000000006</c:v>
                </c:pt>
                <c:pt idx="156">
                  <c:v>71.566999999999993</c:v>
                </c:pt>
                <c:pt idx="157">
                  <c:v>70.832999999999998</c:v>
                </c:pt>
                <c:pt idx="158">
                  <c:v>68.582999999999998</c:v>
                </c:pt>
                <c:pt idx="159">
                  <c:v>69.082999999999998</c:v>
                </c:pt>
                <c:pt idx="160">
                  <c:v>68.332999999999998</c:v>
                </c:pt>
                <c:pt idx="161">
                  <c:v>67.316999999999993</c:v>
                </c:pt>
                <c:pt idx="162">
                  <c:v>68.849999999999994</c:v>
                </c:pt>
                <c:pt idx="163">
                  <c:v>68.233000000000004</c:v>
                </c:pt>
                <c:pt idx="164">
                  <c:v>68.400000000000006</c:v>
                </c:pt>
                <c:pt idx="165">
                  <c:v>69.95</c:v>
                </c:pt>
                <c:pt idx="166">
                  <c:v>68.683000000000007</c:v>
                </c:pt>
                <c:pt idx="167">
                  <c:v>68.233000000000004</c:v>
                </c:pt>
                <c:pt idx="168">
                  <c:v>67.832999999999998</c:v>
                </c:pt>
                <c:pt idx="169">
                  <c:v>67.167000000000002</c:v>
                </c:pt>
                <c:pt idx="170">
                  <c:v>68.716999999999999</c:v>
                </c:pt>
                <c:pt idx="171">
                  <c:v>66.983000000000004</c:v>
                </c:pt>
                <c:pt idx="172">
                  <c:v>67.150000000000006</c:v>
                </c:pt>
                <c:pt idx="173">
                  <c:v>67.7</c:v>
                </c:pt>
                <c:pt idx="174">
                  <c:v>68.05</c:v>
                </c:pt>
                <c:pt idx="175">
                  <c:v>68.45</c:v>
                </c:pt>
                <c:pt idx="176">
                  <c:v>68.566999999999993</c:v>
                </c:pt>
                <c:pt idx="177">
                  <c:v>68.233000000000004</c:v>
                </c:pt>
                <c:pt idx="178">
                  <c:v>68.183000000000007</c:v>
                </c:pt>
                <c:pt idx="179">
                  <c:v>67.832999999999998</c:v>
                </c:pt>
                <c:pt idx="180">
                  <c:v>67.7</c:v>
                </c:pt>
                <c:pt idx="181">
                  <c:v>67.849999999999994</c:v>
                </c:pt>
                <c:pt idx="182">
                  <c:v>68.683000000000007</c:v>
                </c:pt>
                <c:pt idx="183">
                  <c:v>67.05</c:v>
                </c:pt>
                <c:pt idx="184">
                  <c:v>67.766999999999996</c:v>
                </c:pt>
                <c:pt idx="185">
                  <c:v>67.382999999999996</c:v>
                </c:pt>
                <c:pt idx="186">
                  <c:v>67.117000000000004</c:v>
                </c:pt>
                <c:pt idx="187">
                  <c:v>67.417000000000002</c:v>
                </c:pt>
                <c:pt idx="188">
                  <c:v>68.900000000000006</c:v>
                </c:pt>
                <c:pt idx="189">
                  <c:v>67.632999999999996</c:v>
                </c:pt>
                <c:pt idx="190">
                  <c:v>68.316999999999993</c:v>
                </c:pt>
                <c:pt idx="191">
                  <c:v>67.733000000000004</c:v>
                </c:pt>
                <c:pt idx="192">
                  <c:v>68.400000000000006</c:v>
                </c:pt>
                <c:pt idx="193">
                  <c:v>67.7</c:v>
                </c:pt>
                <c:pt idx="194">
                  <c:v>68</c:v>
                </c:pt>
                <c:pt idx="195">
                  <c:v>67.382999999999996</c:v>
                </c:pt>
                <c:pt idx="196">
                  <c:v>67.716999999999999</c:v>
                </c:pt>
                <c:pt idx="197">
                  <c:v>67.417000000000002</c:v>
                </c:pt>
                <c:pt idx="198">
                  <c:v>67.016999999999996</c:v>
                </c:pt>
                <c:pt idx="199">
                  <c:v>66.316999999999993</c:v>
                </c:pt>
                <c:pt idx="200">
                  <c:v>68.05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81.385133862033712</c:v>
                </c:pt>
                <c:pt idx="1">
                  <c:v>81.642188500106968</c:v>
                </c:pt>
                <c:pt idx="2">
                  <c:v>81.898112915434879</c:v>
                </c:pt>
                <c:pt idx="3">
                  <c:v>82.152741725082421</c:v>
                </c:pt>
                <c:pt idx="4">
                  <c:v>82.405889706764327</c:v>
                </c:pt>
                <c:pt idx="5">
                  <c:v>82.657349857999378</c:v>
                </c:pt>
                <c:pt idx="6">
                  <c:v>82.906891338064952</c:v>
                </c:pt>
                <c:pt idx="7">
                  <c:v>83.154257301989389</c:v>
                </c:pt>
                <c:pt idx="8">
                  <c:v>83.399162640980961</c:v>
                </c:pt>
                <c:pt idx="9">
                  <c:v>83.64129165012065</c:v>
                </c:pt>
                <c:pt idx="10">
                  <c:v>83.880295652155908</c:v>
                </c:pt>
                <c:pt idx="11">
                  <c:v>84.115790616296621</c:v>
                </c:pt>
                <c:pt idx="12">
                  <c:v>84.347354823760966</c:v>
                </c:pt>
                <c:pt idx="13">
                  <c:v>84.574526648639662</c:v>
                </c:pt>
                <c:pt idx="14">
                  <c:v>84.7968025453834</c:v>
                </c:pt>
                <c:pt idx="15">
                  <c:v>85.013635366064008</c:v>
                </c:pt>
                <c:pt idx="16">
                  <c:v>85.224433176680677</c:v>
                </c:pt>
                <c:pt idx="17">
                  <c:v>85.428558810390626</c:v>
                </c:pt>
                <c:pt idx="18">
                  <c:v>85.625330499381221</c:v>
                </c:pt>
                <c:pt idx="19">
                  <c:v>85.814024085396284</c:v>
                </c:pt>
                <c:pt idx="20">
                  <c:v>85.993877549802406</c:v>
                </c:pt>
                <c:pt idx="21">
                  <c:v>86.164098967221463</c:v>
                </c:pt>
                <c:pt idx="22">
                  <c:v>86.323879525942445</c:v>
                </c:pt>
                <c:pt idx="23">
                  <c:v>86.472414043008769</c:v>
                </c:pt>
                <c:pt idx="24">
                  <c:v>86.60893251649307</c:v>
                </c:pt>
                <c:pt idx="25">
                  <c:v>86.732747796632097</c:v>
                </c:pt>
                <c:pt idx="26">
                  <c:v>86.843326514594708</c:v>
                </c:pt>
                <c:pt idx="27">
                  <c:v>86.940393054072459</c:v>
                </c:pt>
                <c:pt idx="28">
                  <c:v>87.024079603069751</c:v>
                </c:pt>
                <c:pt idx="29">
                  <c:v>87.095139096054723</c:v>
                </c:pt>
                <c:pt idx="30">
                  <c:v>87.155241903239755</c:v>
                </c:pt>
                <c:pt idx="31">
                  <c:v>87.20738096698237</c:v>
                </c:pt>
                <c:pt idx="32">
                  <c:v>87.256412949788782</c:v>
                </c:pt>
                <c:pt idx="33">
                  <c:v>87.309763720915512</c:v>
                </c:pt>
                <c:pt idx="34">
                  <c:v>87.378323690140647</c:v>
                </c:pt>
                <c:pt idx="35">
                  <c:v>87.477550326943501</c:v>
                </c:pt>
                <c:pt idx="36">
                  <c:v>87.628779784135389</c:v>
                </c:pt>
                <c:pt idx="37">
                  <c:v>87.860725147181654</c:v>
                </c:pt>
                <c:pt idx="38">
                  <c:v>88.211104320326541</c:v>
                </c:pt>
                <c:pt idx="39">
                  <c:v>88.728295945251574</c:v>
                </c:pt>
                <c:pt idx="40">
                  <c:v>89.472868777287758</c:v>
                </c:pt>
                <c:pt idx="41">
                  <c:v>90.518772666270422</c:v>
                </c:pt>
                <c:pt idx="42">
                  <c:v>91.953924412658239</c:v>
                </c:pt>
                <c:pt idx="43">
                  <c:v>93.879878660198145</c:v>
                </c:pt>
                <c:pt idx="44">
                  <c:v>96.410254128639465</c:v>
                </c:pt>
                <c:pt idx="45">
                  <c:v>99.667601293704962</c:v>
                </c:pt>
                <c:pt idx="46">
                  <c:v>103.77846055309372</c:v>
                </c:pt>
                <c:pt idx="47">
                  <c:v>108.86647808107766</c:v>
                </c:pt>
                <c:pt idx="48">
                  <c:v>115.04362204582389</c:v>
                </c:pt>
                <c:pt idx="49">
                  <c:v>122.39976824089437</c:v>
                </c:pt>
                <c:pt idx="50">
                  <c:v>130.99118488647738</c:v>
                </c:pt>
                <c:pt idx="51">
                  <c:v>140.82871372390599</c:v>
                </c:pt>
                <c:pt idx="52">
                  <c:v>151.866675757113</c:v>
                </c:pt>
                <c:pt idx="53">
                  <c:v>163.99363354729113</c:v>
                </c:pt>
                <c:pt idx="54">
                  <c:v>177.02579869656921</c:v>
                </c:pt>
                <c:pt idx="55">
                  <c:v>190.70189885670595</c:v>
                </c:pt>
                <c:pt idx="56">
                  <c:v>204.67137280272152</c:v>
                </c:pt>
                <c:pt idx="57">
                  <c:v>218.45060071606241</c:v>
                </c:pt>
                <c:pt idx="58">
                  <c:v>231.29775230649759</c:v>
                </c:pt>
                <c:pt idx="59">
                  <c:v>241.9654198306005</c:v>
                </c:pt>
                <c:pt idx="60">
                  <c:v>248.41743115951078</c:v>
                </c:pt>
                <c:pt idx="61">
                  <c:v>247.86397180225882</c:v>
                </c:pt>
                <c:pt idx="62">
                  <c:v>237.61205122320052</c:v>
                </c:pt>
                <c:pt idx="63">
                  <c:v>216.7595799017852</c:v>
                </c:pt>
                <c:pt idx="64">
                  <c:v>187.70937895626756</c:v>
                </c:pt>
                <c:pt idx="65">
                  <c:v>155.96761922586103</c:v>
                </c:pt>
                <c:pt idx="66">
                  <c:v>127.83081498249938</c:v>
                </c:pt>
                <c:pt idx="67">
                  <c:v>107.53015202257357</c:v>
                </c:pt>
                <c:pt idx="68">
                  <c:v>95.945558727903261</c:v>
                </c:pt>
                <c:pt idx="69">
                  <c:v>91.452066501591332</c:v>
                </c:pt>
                <c:pt idx="70">
                  <c:v>91.68737284938986</c:v>
                </c:pt>
                <c:pt idx="71">
                  <c:v>94.816172138667397</c:v>
                </c:pt>
                <c:pt idx="72">
                  <c:v>99.853383559665943</c:v>
                </c:pt>
                <c:pt idx="73">
                  <c:v>106.42333985951143</c:v>
                </c:pt>
                <c:pt idx="74">
                  <c:v>114.42492015068341</c:v>
                </c:pt>
                <c:pt idx="75">
                  <c:v>123.80840260389652</c:v>
                </c:pt>
                <c:pt idx="76">
                  <c:v>134.46665767808597</c:v>
                </c:pt>
                <c:pt idx="77">
                  <c:v>146.18949340930487</c:v>
                </c:pt>
                <c:pt idx="78">
                  <c:v>158.64207197527051</c:v>
                </c:pt>
                <c:pt idx="79">
                  <c:v>171.33121402936783</c:v>
                </c:pt>
                <c:pt idx="80">
                  <c:v>183.48702715592694</c:v>
                </c:pt>
                <c:pt idx="81">
                  <c:v>193.75271564210507</c:v>
                </c:pt>
                <c:pt idx="82">
                  <c:v>199.73922778947082</c:v>
                </c:pt>
                <c:pt idx="83">
                  <c:v>198.05316506287858</c:v>
                </c:pt>
                <c:pt idx="84">
                  <c:v>185.78376289353955</c:v>
                </c:pt>
                <c:pt idx="85">
                  <c:v>163.25764189735617</c:v>
                </c:pt>
                <c:pt idx="86">
                  <c:v>135.4951854954312</c:v>
                </c:pt>
                <c:pt idx="87">
                  <c:v>109.88599328186301</c:v>
                </c:pt>
                <c:pt idx="88">
                  <c:v>91.661816684202449</c:v>
                </c:pt>
                <c:pt idx="89">
                  <c:v>81.531436281406016</c:v>
                </c:pt>
                <c:pt idx="90">
                  <c:v>77.084710626139497</c:v>
                </c:pt>
                <c:pt idx="91">
                  <c:v>75.501836823904057</c:v>
                </c:pt>
                <c:pt idx="92">
                  <c:v>74.997561567873475</c:v>
                </c:pt>
                <c:pt idx="93">
                  <c:v>74.803521463257553</c:v>
                </c:pt>
                <c:pt idx="94">
                  <c:v>74.679273419999532</c:v>
                </c:pt>
                <c:pt idx="95">
                  <c:v>74.568411488909533</c:v>
                </c:pt>
                <c:pt idx="96">
                  <c:v>74.460796138953313</c:v>
                </c:pt>
                <c:pt idx="97">
                  <c:v>74.354963302015648</c:v>
                </c:pt>
                <c:pt idx="98">
                  <c:v>74.250714522418704</c:v>
                </c:pt>
                <c:pt idx="99">
                  <c:v>74.148057145740808</c:v>
                </c:pt>
                <c:pt idx="100">
                  <c:v>74.047145069739059</c:v>
                </c:pt>
                <c:pt idx="101">
                  <c:v>73.948381224814156</c:v>
                </c:pt>
                <c:pt idx="102">
                  <c:v>73.852610686643871</c:v>
                </c:pt>
                <c:pt idx="103">
                  <c:v>73.76143631945763</c:v>
                </c:pt>
                <c:pt idx="104">
                  <c:v>73.677704549771363</c:v>
                </c:pt>
                <c:pt idx="105">
                  <c:v>73.606207084695939</c:v>
                </c:pt>
                <c:pt idx="106">
                  <c:v>73.554623034592794</c:v>
                </c:pt>
                <c:pt idx="107">
                  <c:v>73.534674800218085</c:v>
                </c:pt>
                <c:pt idx="108">
                  <c:v>73.563381937204738</c:v>
                </c:pt>
                <c:pt idx="109">
                  <c:v>73.664169620700349</c:v>
                </c:pt>
                <c:pt idx="110">
                  <c:v>73.867435179813157</c:v>
                </c:pt>
                <c:pt idx="111">
                  <c:v>74.210024315090152</c:v>
                </c:pt>
                <c:pt idx="112">
                  <c:v>74.732950507613552</c:v>
                </c:pt>
                <c:pt idx="113">
                  <c:v>75.47663115997085</c:v>
                </c:pt>
                <c:pt idx="114">
                  <c:v>76.472934997957935</c:v>
                </c:pt>
                <c:pt idx="115">
                  <c:v>77.733531333067404</c:v>
                </c:pt>
                <c:pt idx="116">
                  <c:v>79.234715451134832</c:v>
                </c:pt>
                <c:pt idx="117">
                  <c:v>80.900646207722048</c:v>
                </c:pt>
                <c:pt idx="118">
                  <c:v>82.590229415653852</c:v>
                </c:pt>
                <c:pt idx="119">
                  <c:v>84.096913674790855</c:v>
                </c:pt>
                <c:pt idx="120">
                  <c:v>85.172259012780046</c:v>
                </c:pt>
                <c:pt idx="121">
                  <c:v>85.578605875782472</c:v>
                </c:pt>
                <c:pt idx="122">
                  <c:v>85.161560463759187</c:v>
                </c:pt>
                <c:pt idx="123">
                  <c:v>83.915274793382252</c:v>
                </c:pt>
                <c:pt idx="124">
                  <c:v>82.006080193507827</c:v>
                </c:pt>
                <c:pt idx="125">
                  <c:v>79.734011282202957</c:v>
                </c:pt>
                <c:pt idx="126">
                  <c:v>77.443260797749232</c:v>
                </c:pt>
                <c:pt idx="127">
                  <c:v>75.421463825390447</c:v>
                </c:pt>
                <c:pt idx="128">
                  <c:v>73.832743058746317</c:v>
                </c:pt>
                <c:pt idx="129">
                  <c:v>72.707246916332466</c:v>
                </c:pt>
                <c:pt idx="130">
                  <c:v>71.977843400545439</c:v>
                </c:pt>
                <c:pt idx="131">
                  <c:v>71.534900916404766</c:v>
                </c:pt>
                <c:pt idx="132">
                  <c:v>71.27162274405336</c:v>
                </c:pt>
                <c:pt idx="133">
                  <c:v>71.107447932444771</c:v>
                </c:pt>
                <c:pt idx="134">
                  <c:v>70.991923710315348</c:v>
                </c:pt>
                <c:pt idx="135">
                  <c:v>70.898220355724561</c:v>
                </c:pt>
                <c:pt idx="136">
                  <c:v>70.814618253425451</c:v>
                </c:pt>
                <c:pt idx="137">
                  <c:v>70.738424922259014</c:v>
                </c:pt>
                <c:pt idx="138">
                  <c:v>70.673539098458022</c:v>
                </c:pt>
                <c:pt idx="139">
                  <c:v>70.631297798943422</c:v>
                </c:pt>
                <c:pt idx="140">
                  <c:v>70.63359104695526</c:v>
                </c:pt>
                <c:pt idx="141">
                  <c:v>70.716450408018147</c:v>
                </c:pt>
                <c:pt idx="142">
                  <c:v>70.930985763044646</c:v>
                </c:pt>
                <c:pt idx="143">
                  <c:v>71.337324114389872</c:v>
                </c:pt>
                <c:pt idx="144">
                  <c:v>71.987780716199126</c:v>
                </c:pt>
                <c:pt idx="145">
                  <c:v>72.899603200362819</c:v>
                </c:pt>
                <c:pt idx="146">
                  <c:v>74.025151990927498</c:v>
                </c:pt>
                <c:pt idx="147">
                  <c:v>75.234711332106968</c:v>
                </c:pt>
                <c:pt idx="148">
                  <c:v>76.328038842474712</c:v>
                </c:pt>
                <c:pt idx="149">
                  <c:v>77.080763205688456</c:v>
                </c:pt>
                <c:pt idx="150">
                  <c:v>77.313373153927571</c:v>
                </c:pt>
                <c:pt idx="151">
                  <c:v>76.954362760346058</c:v>
                </c:pt>
                <c:pt idx="152">
                  <c:v>76.067264385842719</c:v>
                </c:pt>
                <c:pt idx="153">
                  <c:v>74.827627121543884</c:v>
                </c:pt>
                <c:pt idx="154">
                  <c:v>73.461334108190684</c:v>
                </c:pt>
                <c:pt idx="155">
                  <c:v>72.173909242098929</c:v>
                </c:pt>
                <c:pt idx="156">
                  <c:v>71.100804780492652</c:v>
                </c:pt>
                <c:pt idx="157">
                  <c:v>70.293188637824116</c:v>
                </c:pt>
                <c:pt idx="158">
                  <c:v>69.734391191960071</c:v>
                </c:pt>
                <c:pt idx="159">
                  <c:v>69.370636234302879</c:v>
                </c:pt>
                <c:pt idx="160">
                  <c:v>69.139748297154654</c:v>
                </c:pt>
                <c:pt idx="161">
                  <c:v>68.989017575695527</c:v>
                </c:pt>
                <c:pt idx="162">
                  <c:v>68.881566757776881</c:v>
                </c:pt>
                <c:pt idx="163">
                  <c:v>68.795153203385993</c:v>
                </c:pt>
                <c:pt idx="164">
                  <c:v>68.717958526165106</c:v>
                </c:pt>
                <c:pt idx="165">
                  <c:v>68.644379005957049</c:v>
                </c:pt>
                <c:pt idx="166">
                  <c:v>68.572021108950665</c:v>
                </c:pt>
                <c:pt idx="167">
                  <c:v>68.499954928811405</c:v>
                </c:pt>
                <c:pt idx="168">
                  <c:v>68.427846776794539</c:v>
                </c:pt>
                <c:pt idx="169">
                  <c:v>68.355582389985742</c:v>
                </c:pt>
                <c:pt idx="170">
                  <c:v>68.283121764883134</c:v>
                </c:pt>
                <c:pt idx="171">
                  <c:v>68.210449041221466</c:v>
                </c:pt>
                <c:pt idx="172">
                  <c:v>68.137556808946925</c:v>
                </c:pt>
                <c:pt idx="173">
                  <c:v>68.064441523225184</c:v>
                </c:pt>
                <c:pt idx="174">
                  <c:v>67.991102135875025</c:v>
                </c:pt>
                <c:pt idx="175">
                  <c:v>67.917539570378921</c:v>
                </c:pt>
                <c:pt idx="176">
                  <c:v>67.843756404136812</c:v>
                </c:pt>
                <c:pt idx="177">
                  <c:v>67.769756606532965</c:v>
                </c:pt>
                <c:pt idx="178">
                  <c:v>67.695545301878738</c:v>
                </c:pt>
                <c:pt idx="179">
                  <c:v>67.621128552594229</c:v>
                </c:pt>
                <c:pt idx="180">
                  <c:v>67.546513162611575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81.385133861996081</c:v>
                </c:pt>
                <c:pt idx="1">
                  <c:v>81.642188500013958</c:v>
                </c:pt>
                <c:pt idx="2">
                  <c:v>81.898112915208202</c:v>
                </c:pt>
                <c:pt idx="3">
                  <c:v>82.15274172453779</c:v>
                </c:pt>
                <c:pt idx="4">
                  <c:v>82.405889705474195</c:v>
                </c:pt>
                <c:pt idx="5">
                  <c:v>82.65734985498635</c:v>
                </c:pt>
                <c:pt idx="6">
                  <c:v>82.906891331127397</c:v>
                </c:pt>
                <c:pt idx="7">
                  <c:v>83.154257286240792</c:v>
                </c:pt>
                <c:pt idx="8">
                  <c:v>83.399162605734901</c:v>
                </c:pt>
                <c:pt idx="9">
                  <c:v>83.641291572350511</c:v>
                </c:pt>
                <c:pt idx="10">
                  <c:v>83.880295482976152</c:v>
                </c:pt>
                <c:pt idx="11">
                  <c:v>84.115790253454875</c:v>
                </c:pt>
                <c:pt idx="12">
                  <c:v>84.347354056541775</c:v>
                </c:pt>
                <c:pt idx="13">
                  <c:v>84.574525049247399</c:v>
                </c:pt>
                <c:pt idx="14">
                  <c:v>84.796799258200608</c:v>
                </c:pt>
                <c:pt idx="15">
                  <c:v>85.013628705269269</c:v>
                </c:pt>
                <c:pt idx="16">
                  <c:v>85.22441987024996</c:v>
                </c:pt>
                <c:pt idx="17">
                  <c:v>85.428532602598537</c:v>
                </c:pt>
                <c:pt idx="18">
                  <c:v>85.62527960936103</c:v>
                </c:pt>
                <c:pt idx="19">
                  <c:v>85.813926660905921</c:v>
                </c:pt>
                <c:pt idx="20">
                  <c:v>85.99369366874474</c:v>
                </c:pt>
                <c:pt idx="21">
                  <c:v>86.163756799392232</c:v>
                </c:pt>
                <c:pt idx="22">
                  <c:v>86.323251793337192</c:v>
                </c:pt>
                <c:pt idx="23">
                  <c:v>86.471278657019894</c:v>
                </c:pt>
                <c:pt idx="24">
                  <c:v>86.606907886319121</c:v>
                </c:pt>
                <c:pt idx="25">
                  <c:v>86.729188360452028</c:v>
                </c:pt>
                <c:pt idx="26">
                  <c:v>86.837157013479967</c:v>
                </c:pt>
                <c:pt idx="27">
                  <c:v>86.929850345187617</c:v>
                </c:pt>
                <c:pt idx="28">
                  <c:v>87.006317772907465</c:v>
                </c:pt>
                <c:pt idx="29">
                  <c:v>87.065636750700307</c:v>
                </c:pt>
                <c:pt idx="30">
                  <c:v>87.106929493145827</c:v>
                </c:pt>
                <c:pt idx="31">
                  <c:v>87.129381040276542</c:v>
                </c:pt>
                <c:pt idx="32">
                  <c:v>87.132258292016857</c:v>
                </c:pt>
                <c:pt idx="33">
                  <c:v>87.114929530748498</c:v>
                </c:pt>
                <c:pt idx="34">
                  <c:v>87.076883846864121</c:v>
                </c:pt>
                <c:pt idx="35">
                  <c:v>87.01774979326305</c:v>
                </c:pt>
                <c:pt idx="36">
                  <c:v>86.937312530260058</c:v>
                </c:pt>
                <c:pt idx="37">
                  <c:v>86.835528691720924</c:v>
                </c:pt>
                <c:pt idx="38">
                  <c:v>86.712538214547976</c:v>
                </c:pt>
                <c:pt idx="39">
                  <c:v>86.56867243263035</c:v>
                </c:pt>
                <c:pt idx="40">
                  <c:v>86.404457845233836</c:v>
                </c:pt>
                <c:pt idx="41">
                  <c:v>86.220615126340093</c:v>
                </c:pt>
                <c:pt idx="42">
                  <c:v>86.018053138688416</c:v>
                </c:pt>
                <c:pt idx="43">
                  <c:v>85.797857942643773</c:v>
                </c:pt>
                <c:pt idx="44">
                  <c:v>85.561277030141753</c:v>
                </c:pt>
                <c:pt idx="45">
                  <c:v>85.309699250089736</c:v>
                </c:pt>
                <c:pt idx="46">
                  <c:v>85.04463110542963</c:v>
                </c:pt>
                <c:pt idx="47">
                  <c:v>84.767670276777025</c:v>
                </c:pt>
                <c:pt idx="48">
                  <c:v>84.480477349716367</c:v>
                </c:pt>
                <c:pt idx="49">
                  <c:v>84.184746783921142</c:v>
                </c:pt>
                <c:pt idx="50">
                  <c:v>83.882178159494998</c:v>
                </c:pt>
                <c:pt idx="51">
                  <c:v>83.574448672368803</c:v>
                </c:pt>
                <c:pt idx="52">
                  <c:v>83.26318773452239</c:v>
                </c:pt>
                <c:pt idx="53">
                  <c:v>82.949954378493175</c:v>
                </c:pt>
                <c:pt idx="54">
                  <c:v>82.636217983699481</c:v>
                </c:pt>
                <c:pt idx="55">
                  <c:v>82.323342649786412</c:v>
                </c:pt>
                <c:pt idx="56">
                  <c:v>82.01257535376233</c:v>
                </c:pt>
                <c:pt idx="57">
                  <c:v>81.70503785517505</c:v>
                </c:pt>
                <c:pt idx="58">
                  <c:v>81.401722165977489</c:v>
                </c:pt>
                <c:pt idx="59">
                  <c:v>81.103489284667205</c:v>
                </c:pt>
                <c:pt idx="60">
                  <c:v>80.811070810086918</c:v>
                </c:pt>
                <c:pt idx="61">
                  <c:v>80.525072998399423</c:v>
                </c:pt>
                <c:pt idx="62">
                  <c:v>80.245982804416826</c:v>
                </c:pt>
                <c:pt idx="63">
                  <c:v>79.974175451357866</c:v>
                </c:pt>
                <c:pt idx="64">
                  <c:v>79.709923096076935</c:v>
                </c:pt>
                <c:pt idx="65">
                  <c:v>79.453404194485216</c:v>
                </c:pt>
                <c:pt idx="66">
                  <c:v>79.204713219140118</c:v>
                </c:pt>
                <c:pt idx="67">
                  <c:v>78.963870433277251</c:v>
                </c:pt>
                <c:pt idx="68">
                  <c:v>78.730831479121164</c:v>
                </c:pt>
                <c:pt idx="69">
                  <c:v>78.505496590214292</c:v>
                </c:pt>
                <c:pt idx="70">
                  <c:v>78.28771928564187</c:v>
                </c:pt>
                <c:pt idx="71">
                  <c:v>78.077314447049076</c:v>
                </c:pt>
                <c:pt idx="72">
                  <c:v>77.874065716521045</c:v>
                </c:pt>
                <c:pt idx="73">
                  <c:v>77.67773218450408</c:v>
                </c:pt>
                <c:pt idx="74">
                  <c:v>77.488054362140105</c:v>
                </c:pt>
                <c:pt idx="75">
                  <c:v>77.304759452079296</c:v>
                </c:pt>
                <c:pt idx="76">
                  <c:v>77.127565946599006</c:v>
                </c:pt>
                <c:pt idx="77">
                  <c:v>76.956187592343326</c:v>
                </c:pt>
                <c:pt idx="78">
                  <c:v>76.790336767884185</c:v>
                </c:pt>
                <c:pt idx="79">
                  <c:v>76.62972732424042</c:v>
                </c:pt>
                <c:pt idx="80">
                  <c:v>76.474076940083961</c:v>
                </c:pt>
                <c:pt idx="81">
                  <c:v>76.323109043145891</c:v>
                </c:pt>
                <c:pt idx="82">
                  <c:v>76.176554347777781</c:v>
                </c:pt>
                <c:pt idx="83">
                  <c:v>76.034152056113214</c:v>
                </c:pt>
                <c:pt idx="84">
                  <c:v>75.895650767135976</c:v>
                </c:pt>
                <c:pt idx="85">
                  <c:v>75.760809134446077</c:v>
                </c:pt>
                <c:pt idx="86">
                  <c:v>75.629396309827953</c:v>
                </c:pt>
                <c:pt idx="87">
                  <c:v>75.501192206016469</c:v>
                </c:pt>
                <c:pt idx="88">
                  <c:v>75.375987608434144</c:v>
                </c:pt>
                <c:pt idx="89">
                  <c:v>75.253584162222296</c:v>
                </c:pt>
                <c:pt idx="90">
                  <c:v>75.133794257652028</c:v>
                </c:pt>
                <c:pt idx="91">
                  <c:v>75.016440834016834</c:v>
                </c:pt>
                <c:pt idx="92">
                  <c:v>74.901357119386006</c:v>
                </c:pt>
                <c:pt idx="93">
                  <c:v>74.788386321142923</c:v>
                </c:pt>
                <c:pt idx="94">
                  <c:v>74.677381280037451</c:v>
                </c:pt>
                <c:pt idx="95">
                  <c:v>74.568204098536071</c:v>
                </c:pt>
                <c:pt idx="96">
                  <c:v>74.460725752540682</c:v>
                </c:pt>
                <c:pt idx="97">
                  <c:v>74.354825694050461</c:v>
                </c:pt>
                <c:pt idx="98">
                  <c:v>74.250391451040244</c:v>
                </c:pt>
                <c:pt idx="99">
                  <c:v>74.147318229706116</c:v>
                </c:pt>
                <c:pt idx="100">
                  <c:v>74.045508523264118</c:v>
                </c:pt>
                <c:pt idx="101">
                  <c:v>73.944871730663763</c:v>
                </c:pt>
                <c:pt idx="102">
                  <c:v>73.845323787877078</c:v>
                </c:pt>
                <c:pt idx="103">
                  <c:v>73.746786813831562</c:v>
                </c:pt>
                <c:pt idx="104">
                  <c:v>73.649188772554254</c:v>
                </c:pt>
                <c:pt idx="105">
                  <c:v>73.552463152675557</c:v>
                </c:pt>
                <c:pt idx="106">
                  <c:v>73.456548665087325</c:v>
                </c:pt>
                <c:pt idx="107">
                  <c:v>73.361388959254441</c:v>
                </c:pt>
                <c:pt idx="108">
                  <c:v>73.266932358429401</c:v>
                </c:pt>
                <c:pt idx="109">
                  <c:v>73.173131613806049</c:v>
                </c:pt>
                <c:pt idx="110">
                  <c:v>73.079943677464399</c:v>
                </c:pt>
                <c:pt idx="111">
                  <c:v>72.987329493795031</c:v>
                </c:pt>
                <c:pt idx="112">
                  <c:v>72.895253808939927</c:v>
                </c:pt>
                <c:pt idx="113">
                  <c:v>72.803684997642193</c:v>
                </c:pt>
                <c:pt idx="114">
                  <c:v>72.712594906751278</c:v>
                </c:pt>
                <c:pt idx="115">
                  <c:v>72.621958714478794</c:v>
                </c:pt>
                <c:pt idx="116">
                  <c:v>72.531754804334142</c:v>
                </c:pt>
                <c:pt idx="117">
                  <c:v>72.441964652486945</c:v>
                </c:pt>
                <c:pt idx="118">
                  <c:v>72.352572727097495</c:v>
                </c:pt>
                <c:pt idx="119">
                  <c:v>72.263566397924023</c:v>
                </c:pt>
                <c:pt idx="120">
                  <c:v>72.174935854254215</c:v>
                </c:pt>
                <c:pt idx="121">
                  <c:v>72.086674028916235</c:v>
                </c:pt>
                <c:pt idx="122">
                  <c:v>71.998776525803223</c:v>
                </c:pt>
                <c:pt idx="123">
                  <c:v>71.911241547998102</c:v>
                </c:pt>
                <c:pt idx="124">
                  <c:v>71.824069823219787</c:v>
                </c:pt>
                <c:pt idx="125">
                  <c:v>71.73726452294062</c:v>
                </c:pt>
                <c:pt idx="126">
                  <c:v>71.650831171161471</c:v>
                </c:pt>
                <c:pt idx="127">
                  <c:v>71.564777538502511</c:v>
                </c:pt>
                <c:pt idx="128">
                  <c:v>71.479113517000357</c:v>
                </c:pt>
                <c:pt idx="129">
                  <c:v>71.393850970832119</c:v>
                </c:pt>
                <c:pt idx="130">
                  <c:v>71.309003558158906</c:v>
                </c:pt>
                <c:pt idx="131">
                  <c:v>71.224586519440209</c:v>
                </c:pt>
                <c:pt idx="132">
                  <c:v>71.140616427970357</c:v>
                </c:pt>
                <c:pt idx="133">
                  <c:v>71.057110899078992</c:v>
                </c:pt>
                <c:pt idx="134">
                  <c:v>70.974088255466299</c:v>
                </c:pt>
                <c:pt idx="135">
                  <c:v>70.891567147548074</c:v>
                </c:pt>
                <c:pt idx="136">
                  <c:v>70.809566129483429</c:v>
                </c:pt>
                <c:pt idx="137">
                  <c:v>70.728103193741831</c:v>
                </c:pt>
                <c:pt idx="138">
                  <c:v>70.647195269594974</c:v>
                </c:pt>
                <c:pt idx="139">
                  <c:v>70.566857693710134</c:v>
                </c:pt>
                <c:pt idx="140">
                  <c:v>70.487103663945376</c:v>
                </c:pt>
                <c:pt idx="141">
                  <c:v>70.407943690329972</c:v>
                </c:pt>
                <c:pt idx="142">
                  <c:v>70.329385059836937</c:v>
                </c:pt>
                <c:pt idx="143">
                  <c:v>70.251431333674219</c:v>
                </c:pt>
                <c:pt idx="144">
                  <c:v>70.174081897179505</c:v>
                </c:pt>
                <c:pt idx="145">
                  <c:v>70.097331582761001</c:v>
                </c:pt>
                <c:pt idx="146">
                  <c:v>70.021170385486073</c:v>
                </c:pt>
                <c:pt idx="147">
                  <c:v>69.945583288764212</c:v>
                </c:pt>
                <c:pt idx="148">
                  <c:v>69.870550214086705</c:v>
                </c:pt>
                <c:pt idx="149">
                  <c:v>69.796046104078101</c:v>
                </c:pt>
                <c:pt idx="150">
                  <c:v>69.722041142428793</c:v>
                </c:pt>
                <c:pt idx="151">
                  <c:v>69.648501107960612</c:v>
                </c:pt>
                <c:pt idx="152">
                  <c:v>69.575387853581418</c:v>
                </c:pt>
                <c:pt idx="153">
                  <c:v>69.502659894697018</c:v>
                </c:pt>
                <c:pt idx="154">
                  <c:v>69.430273086257145</c:v>
                </c:pt>
                <c:pt idx="155">
                  <c:v>69.358181363444587</c:v>
                </c:pt>
                <c:pt idx="156">
                  <c:v>69.286337518386048</c:v>
                </c:pt>
                <c:pt idx="157">
                  <c:v>69.214693984346198</c:v>
                </c:pt>
                <c:pt idx="158">
                  <c:v>69.143203599674408</c:v>
                </c:pt>
                <c:pt idx="159">
                  <c:v>69.071820326164143</c:v>
                </c:pt>
                <c:pt idx="160">
                  <c:v>69.000499900185361</c:v>
                </c:pt>
                <c:pt idx="161">
                  <c:v>68.929200399593128</c:v>
                </c:pt>
                <c:pt idx="162">
                  <c:v>68.857882714588797</c:v>
                </c:pt>
                <c:pt idx="163">
                  <c:v>68.786510916000864</c:v>
                </c:pt>
                <c:pt idx="164">
                  <c:v>68.715052519488381</c:v>
                </c:pt>
                <c:pt idx="165">
                  <c:v>68.643478648652717</c:v>
                </c:pt>
                <c:pt idx="166">
                  <c:v>68.571764103760003</c:v>
                </c:pt>
                <c:pt idx="167">
                  <c:v>68.499887345611597</c:v>
                </c:pt>
                <c:pt idx="168">
                  <c:v>68.42783040602113</c:v>
                </c:pt>
                <c:pt idx="169">
                  <c:v>68.355578737408607</c:v>
                </c:pt>
                <c:pt idx="170">
                  <c:v>68.283121014301798</c:v>
                </c:pt>
                <c:pt idx="171">
                  <c:v>68.210448899173585</c:v>
                </c:pt>
                <c:pt idx="172">
                  <c:v>68.137556784190792</c:v>
                </c:pt>
                <c:pt idx="173">
                  <c:v>68.064441519252199</c:v>
                </c:pt>
                <c:pt idx="174">
                  <c:v>67.991102135287932</c:v>
                </c:pt>
                <c:pt idx="175">
                  <c:v>67.917539570299041</c:v>
                </c:pt>
                <c:pt idx="176">
                  <c:v>67.843756404126808</c:v>
                </c:pt>
                <c:pt idx="177">
                  <c:v>67.769756606531814</c:v>
                </c:pt>
                <c:pt idx="178">
                  <c:v>67.69554530187861</c:v>
                </c:pt>
                <c:pt idx="179">
                  <c:v>67.621128552594215</c:v>
                </c:pt>
                <c:pt idx="180">
                  <c:v>67.546513162611575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84.328000000000003</c:v>
                </c:pt>
                <c:pt idx="1">
                  <c:v>85.212999999999994</c:v>
                </c:pt>
                <c:pt idx="2">
                  <c:v>84.049000000000007</c:v>
                </c:pt>
                <c:pt idx="3">
                  <c:v>83.492000000000004</c:v>
                </c:pt>
                <c:pt idx="4">
                  <c:v>83.704999999999998</c:v>
                </c:pt>
                <c:pt idx="5">
                  <c:v>84.18</c:v>
                </c:pt>
                <c:pt idx="6">
                  <c:v>82.704999999999998</c:v>
                </c:pt>
                <c:pt idx="7">
                  <c:v>83.492000000000004</c:v>
                </c:pt>
                <c:pt idx="8">
                  <c:v>83.393000000000001</c:v>
                </c:pt>
                <c:pt idx="9">
                  <c:v>83.704999999999998</c:v>
                </c:pt>
                <c:pt idx="10">
                  <c:v>83.852000000000004</c:v>
                </c:pt>
                <c:pt idx="11">
                  <c:v>83.131</c:v>
                </c:pt>
                <c:pt idx="12">
                  <c:v>82.540999999999997</c:v>
                </c:pt>
                <c:pt idx="13">
                  <c:v>83.688999999999993</c:v>
                </c:pt>
                <c:pt idx="14">
                  <c:v>83.754000000000005</c:v>
                </c:pt>
                <c:pt idx="15">
                  <c:v>83.343999999999994</c:v>
                </c:pt>
                <c:pt idx="16">
                  <c:v>84.066000000000003</c:v>
                </c:pt>
                <c:pt idx="17">
                  <c:v>83.738</c:v>
                </c:pt>
                <c:pt idx="18">
                  <c:v>84.016000000000005</c:v>
                </c:pt>
                <c:pt idx="19">
                  <c:v>83.721000000000004</c:v>
                </c:pt>
                <c:pt idx="20">
                  <c:v>84.59</c:v>
                </c:pt>
                <c:pt idx="21">
                  <c:v>84.82</c:v>
                </c:pt>
                <c:pt idx="22">
                  <c:v>84.983999999999995</c:v>
                </c:pt>
                <c:pt idx="23">
                  <c:v>85.393000000000001</c:v>
                </c:pt>
                <c:pt idx="24">
                  <c:v>85.835999999999999</c:v>
                </c:pt>
                <c:pt idx="25">
                  <c:v>85.114999999999995</c:v>
                </c:pt>
                <c:pt idx="26">
                  <c:v>85.474999999999994</c:v>
                </c:pt>
                <c:pt idx="27">
                  <c:v>85.557000000000002</c:v>
                </c:pt>
                <c:pt idx="28">
                  <c:v>85.852000000000004</c:v>
                </c:pt>
                <c:pt idx="29">
                  <c:v>86.983999999999995</c:v>
                </c:pt>
                <c:pt idx="30">
                  <c:v>87.376999999999995</c:v>
                </c:pt>
                <c:pt idx="31">
                  <c:v>88.081999999999994</c:v>
                </c:pt>
                <c:pt idx="32">
                  <c:v>87.869</c:v>
                </c:pt>
                <c:pt idx="33">
                  <c:v>89.311000000000007</c:v>
                </c:pt>
                <c:pt idx="34">
                  <c:v>89.540999999999997</c:v>
                </c:pt>
                <c:pt idx="35">
                  <c:v>90.081999999999994</c:v>
                </c:pt>
                <c:pt idx="36">
                  <c:v>89.638999999999996</c:v>
                </c:pt>
                <c:pt idx="37">
                  <c:v>90.787000000000006</c:v>
                </c:pt>
                <c:pt idx="38">
                  <c:v>92.147999999999996</c:v>
                </c:pt>
                <c:pt idx="39">
                  <c:v>93.18</c:v>
                </c:pt>
                <c:pt idx="40">
                  <c:v>93.540999999999997</c:v>
                </c:pt>
                <c:pt idx="41">
                  <c:v>94.721000000000004</c:v>
                </c:pt>
                <c:pt idx="42">
                  <c:v>95.77</c:v>
                </c:pt>
                <c:pt idx="43">
                  <c:v>98.147999999999996</c:v>
                </c:pt>
                <c:pt idx="44">
                  <c:v>100.279</c:v>
                </c:pt>
                <c:pt idx="45">
                  <c:v>103.738</c:v>
                </c:pt>
                <c:pt idx="46">
                  <c:v>107.59</c:v>
                </c:pt>
                <c:pt idx="47">
                  <c:v>112.705</c:v>
                </c:pt>
                <c:pt idx="48">
                  <c:v>117.754</c:v>
                </c:pt>
                <c:pt idx="49">
                  <c:v>125.52500000000001</c:v>
                </c:pt>
                <c:pt idx="50">
                  <c:v>131.47499999999999</c:v>
                </c:pt>
                <c:pt idx="51">
                  <c:v>142.08199999999999</c:v>
                </c:pt>
                <c:pt idx="52">
                  <c:v>154.279</c:v>
                </c:pt>
                <c:pt idx="53">
                  <c:v>167.721</c:v>
                </c:pt>
                <c:pt idx="54">
                  <c:v>183.262</c:v>
                </c:pt>
                <c:pt idx="55">
                  <c:v>198.393</c:v>
                </c:pt>
                <c:pt idx="56">
                  <c:v>212.09800000000001</c:v>
                </c:pt>
                <c:pt idx="57">
                  <c:v>223.78700000000001</c:v>
                </c:pt>
                <c:pt idx="58">
                  <c:v>232.42599999999999</c:v>
                </c:pt>
                <c:pt idx="59">
                  <c:v>237.63900000000001</c:v>
                </c:pt>
                <c:pt idx="60">
                  <c:v>239.541</c:v>
                </c:pt>
                <c:pt idx="61">
                  <c:v>237.459</c:v>
                </c:pt>
                <c:pt idx="62">
                  <c:v>230.738</c:v>
                </c:pt>
                <c:pt idx="63">
                  <c:v>216.852</c:v>
                </c:pt>
                <c:pt idx="64">
                  <c:v>195.738</c:v>
                </c:pt>
                <c:pt idx="65">
                  <c:v>167.16399999999999</c:v>
                </c:pt>
                <c:pt idx="66">
                  <c:v>134.82</c:v>
                </c:pt>
                <c:pt idx="67">
                  <c:v>105.95099999999999</c:v>
                </c:pt>
                <c:pt idx="68">
                  <c:v>93.918000000000006</c:v>
                </c:pt>
                <c:pt idx="69">
                  <c:v>92.82</c:v>
                </c:pt>
                <c:pt idx="70">
                  <c:v>95.557000000000002</c:v>
                </c:pt>
                <c:pt idx="71">
                  <c:v>100.279</c:v>
                </c:pt>
                <c:pt idx="72">
                  <c:v>105.328</c:v>
                </c:pt>
                <c:pt idx="73">
                  <c:v>112.197</c:v>
                </c:pt>
                <c:pt idx="74">
                  <c:v>119.738</c:v>
                </c:pt>
                <c:pt idx="75">
                  <c:v>129</c:v>
                </c:pt>
                <c:pt idx="76">
                  <c:v>140.98400000000001</c:v>
                </c:pt>
                <c:pt idx="77">
                  <c:v>153.04900000000001</c:v>
                </c:pt>
                <c:pt idx="78">
                  <c:v>165.459</c:v>
                </c:pt>
                <c:pt idx="79">
                  <c:v>175.96700000000001</c:v>
                </c:pt>
                <c:pt idx="80">
                  <c:v>185.42599999999999</c:v>
                </c:pt>
                <c:pt idx="81">
                  <c:v>190.803</c:v>
                </c:pt>
                <c:pt idx="82">
                  <c:v>192.21299999999999</c:v>
                </c:pt>
                <c:pt idx="83">
                  <c:v>188.21299999999999</c:v>
                </c:pt>
                <c:pt idx="84">
                  <c:v>177.29499999999999</c:v>
                </c:pt>
                <c:pt idx="85">
                  <c:v>157.95099999999999</c:v>
                </c:pt>
                <c:pt idx="86">
                  <c:v>134.11500000000001</c:v>
                </c:pt>
                <c:pt idx="87">
                  <c:v>105.78700000000001</c:v>
                </c:pt>
                <c:pt idx="88">
                  <c:v>83.033000000000001</c:v>
                </c:pt>
                <c:pt idx="89">
                  <c:v>74.525000000000006</c:v>
                </c:pt>
                <c:pt idx="90">
                  <c:v>73.361000000000004</c:v>
                </c:pt>
                <c:pt idx="91">
                  <c:v>73.049000000000007</c:v>
                </c:pt>
                <c:pt idx="92">
                  <c:v>74.245999999999995</c:v>
                </c:pt>
                <c:pt idx="93">
                  <c:v>73.23</c:v>
                </c:pt>
                <c:pt idx="94">
                  <c:v>73.197000000000003</c:v>
                </c:pt>
                <c:pt idx="95">
                  <c:v>74.573999999999998</c:v>
                </c:pt>
                <c:pt idx="96">
                  <c:v>74.114999999999995</c:v>
                </c:pt>
                <c:pt idx="97">
                  <c:v>74.540999999999997</c:v>
                </c:pt>
                <c:pt idx="98">
                  <c:v>73.656000000000006</c:v>
                </c:pt>
                <c:pt idx="99">
                  <c:v>73.787000000000006</c:v>
                </c:pt>
                <c:pt idx="100">
                  <c:v>74.295000000000002</c:v>
                </c:pt>
                <c:pt idx="101">
                  <c:v>74.557000000000002</c:v>
                </c:pt>
                <c:pt idx="102">
                  <c:v>75.049000000000007</c:v>
                </c:pt>
                <c:pt idx="103">
                  <c:v>74.59</c:v>
                </c:pt>
                <c:pt idx="104">
                  <c:v>75.114999999999995</c:v>
                </c:pt>
                <c:pt idx="105">
                  <c:v>74.671999999999997</c:v>
                </c:pt>
                <c:pt idx="106">
                  <c:v>75.474999999999994</c:v>
                </c:pt>
                <c:pt idx="107">
                  <c:v>75.902000000000001</c:v>
                </c:pt>
                <c:pt idx="108">
                  <c:v>75.704999999999998</c:v>
                </c:pt>
                <c:pt idx="109">
                  <c:v>75.081999999999994</c:v>
                </c:pt>
                <c:pt idx="110">
                  <c:v>76.295000000000002</c:v>
                </c:pt>
                <c:pt idx="111">
                  <c:v>75.049000000000007</c:v>
                </c:pt>
                <c:pt idx="112">
                  <c:v>76.376999999999995</c:v>
                </c:pt>
                <c:pt idx="113">
                  <c:v>77.442999999999998</c:v>
                </c:pt>
                <c:pt idx="114">
                  <c:v>79.066000000000003</c:v>
                </c:pt>
                <c:pt idx="115">
                  <c:v>80.966999999999999</c:v>
                </c:pt>
                <c:pt idx="116">
                  <c:v>82.114999999999995</c:v>
                </c:pt>
                <c:pt idx="117">
                  <c:v>82.606999999999999</c:v>
                </c:pt>
                <c:pt idx="118">
                  <c:v>85.197000000000003</c:v>
                </c:pt>
                <c:pt idx="119">
                  <c:v>86.950999999999993</c:v>
                </c:pt>
                <c:pt idx="120">
                  <c:v>86.721000000000004</c:v>
                </c:pt>
                <c:pt idx="121">
                  <c:v>85.754000000000005</c:v>
                </c:pt>
                <c:pt idx="122">
                  <c:v>85.492000000000004</c:v>
                </c:pt>
                <c:pt idx="123">
                  <c:v>83.656000000000006</c:v>
                </c:pt>
                <c:pt idx="124">
                  <c:v>81.376999999999995</c:v>
                </c:pt>
                <c:pt idx="125">
                  <c:v>78.918000000000006</c:v>
                </c:pt>
                <c:pt idx="126">
                  <c:v>76.819999999999993</c:v>
                </c:pt>
                <c:pt idx="127">
                  <c:v>74.656000000000006</c:v>
                </c:pt>
                <c:pt idx="128">
                  <c:v>73.066000000000003</c:v>
                </c:pt>
                <c:pt idx="129">
                  <c:v>71.787000000000006</c:v>
                </c:pt>
                <c:pt idx="130">
                  <c:v>70.066000000000003</c:v>
                </c:pt>
                <c:pt idx="131">
                  <c:v>70.950999999999993</c:v>
                </c:pt>
                <c:pt idx="132">
                  <c:v>71.492000000000004</c:v>
                </c:pt>
                <c:pt idx="133">
                  <c:v>70.23</c:v>
                </c:pt>
                <c:pt idx="134">
                  <c:v>70.852000000000004</c:v>
                </c:pt>
                <c:pt idx="135">
                  <c:v>70.623000000000005</c:v>
                </c:pt>
                <c:pt idx="136">
                  <c:v>70.918000000000006</c:v>
                </c:pt>
                <c:pt idx="137">
                  <c:v>70.77</c:v>
                </c:pt>
                <c:pt idx="138">
                  <c:v>71.507999999999996</c:v>
                </c:pt>
                <c:pt idx="139">
                  <c:v>70.278999999999996</c:v>
                </c:pt>
                <c:pt idx="140">
                  <c:v>71.671999999999997</c:v>
                </c:pt>
                <c:pt idx="141">
                  <c:v>71.41</c:v>
                </c:pt>
                <c:pt idx="142">
                  <c:v>72.180000000000007</c:v>
                </c:pt>
                <c:pt idx="143">
                  <c:v>73.474999999999994</c:v>
                </c:pt>
                <c:pt idx="144">
                  <c:v>73.671999999999997</c:v>
                </c:pt>
                <c:pt idx="145">
                  <c:v>75.754000000000005</c:v>
                </c:pt>
                <c:pt idx="146">
                  <c:v>75.983999999999995</c:v>
                </c:pt>
                <c:pt idx="147">
                  <c:v>77.573999999999998</c:v>
                </c:pt>
                <c:pt idx="148">
                  <c:v>77.852000000000004</c:v>
                </c:pt>
                <c:pt idx="149">
                  <c:v>77.361000000000004</c:v>
                </c:pt>
                <c:pt idx="150">
                  <c:v>77.656000000000006</c:v>
                </c:pt>
                <c:pt idx="151">
                  <c:v>77.852000000000004</c:v>
                </c:pt>
                <c:pt idx="152">
                  <c:v>74.787000000000006</c:v>
                </c:pt>
                <c:pt idx="153">
                  <c:v>73.835999999999999</c:v>
                </c:pt>
                <c:pt idx="154">
                  <c:v>72.295000000000002</c:v>
                </c:pt>
                <c:pt idx="155">
                  <c:v>72.328000000000003</c:v>
                </c:pt>
                <c:pt idx="156">
                  <c:v>70.869</c:v>
                </c:pt>
                <c:pt idx="157">
                  <c:v>69.819999999999993</c:v>
                </c:pt>
                <c:pt idx="158">
                  <c:v>69.459000000000003</c:v>
                </c:pt>
                <c:pt idx="159">
                  <c:v>69.540999999999997</c:v>
                </c:pt>
                <c:pt idx="160">
                  <c:v>68.442999999999998</c:v>
                </c:pt>
                <c:pt idx="161">
                  <c:v>67.704999999999998</c:v>
                </c:pt>
                <c:pt idx="162">
                  <c:v>67.787000000000006</c:v>
                </c:pt>
                <c:pt idx="163">
                  <c:v>67.983999999999995</c:v>
                </c:pt>
                <c:pt idx="164">
                  <c:v>68.328000000000003</c:v>
                </c:pt>
                <c:pt idx="165">
                  <c:v>67.885000000000005</c:v>
                </c:pt>
                <c:pt idx="166">
                  <c:v>66.950999999999993</c:v>
                </c:pt>
                <c:pt idx="167">
                  <c:v>67.704999999999998</c:v>
                </c:pt>
                <c:pt idx="168">
                  <c:v>67.918000000000006</c:v>
                </c:pt>
                <c:pt idx="169">
                  <c:v>68.295000000000002</c:v>
                </c:pt>
                <c:pt idx="170">
                  <c:v>67.966999999999999</c:v>
                </c:pt>
                <c:pt idx="171">
                  <c:v>69.066000000000003</c:v>
                </c:pt>
                <c:pt idx="172">
                  <c:v>67.23</c:v>
                </c:pt>
                <c:pt idx="173">
                  <c:v>67.835999999999999</c:v>
                </c:pt>
                <c:pt idx="174">
                  <c:v>68.656000000000006</c:v>
                </c:pt>
                <c:pt idx="175">
                  <c:v>67.721000000000004</c:v>
                </c:pt>
                <c:pt idx="176">
                  <c:v>67.311000000000007</c:v>
                </c:pt>
                <c:pt idx="177">
                  <c:v>67.41</c:v>
                </c:pt>
                <c:pt idx="178">
                  <c:v>66.802999999999997</c:v>
                </c:pt>
                <c:pt idx="179">
                  <c:v>68.426000000000002</c:v>
                </c:pt>
                <c:pt idx="180">
                  <c:v>67.507999999999996</c:v>
                </c:pt>
                <c:pt idx="181">
                  <c:v>68.197000000000003</c:v>
                </c:pt>
                <c:pt idx="182">
                  <c:v>67.114999999999995</c:v>
                </c:pt>
                <c:pt idx="183">
                  <c:v>68.197000000000003</c:v>
                </c:pt>
                <c:pt idx="184">
                  <c:v>67.557000000000002</c:v>
                </c:pt>
                <c:pt idx="185">
                  <c:v>68.426000000000002</c:v>
                </c:pt>
                <c:pt idx="186">
                  <c:v>66.033000000000001</c:v>
                </c:pt>
                <c:pt idx="187">
                  <c:v>67.933999999999997</c:v>
                </c:pt>
                <c:pt idx="188">
                  <c:v>67.474999999999994</c:v>
                </c:pt>
                <c:pt idx="189">
                  <c:v>67.754000000000005</c:v>
                </c:pt>
                <c:pt idx="190">
                  <c:v>67.656000000000006</c:v>
                </c:pt>
                <c:pt idx="191">
                  <c:v>67.869</c:v>
                </c:pt>
                <c:pt idx="192">
                  <c:v>67.393000000000001</c:v>
                </c:pt>
                <c:pt idx="193">
                  <c:v>68.097999999999999</c:v>
                </c:pt>
                <c:pt idx="194">
                  <c:v>66.885000000000005</c:v>
                </c:pt>
                <c:pt idx="195">
                  <c:v>68.295000000000002</c:v>
                </c:pt>
                <c:pt idx="196">
                  <c:v>67.638999999999996</c:v>
                </c:pt>
                <c:pt idx="197">
                  <c:v>68.049000000000007</c:v>
                </c:pt>
                <c:pt idx="198">
                  <c:v>67.638999999999996</c:v>
                </c:pt>
                <c:pt idx="199">
                  <c:v>67.081999999999994</c:v>
                </c:pt>
                <c:pt idx="200">
                  <c:v>68.180000000000007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81.47316740781406</c:v>
                </c:pt>
                <c:pt idx="1">
                  <c:v>81.692288228059425</c:v>
                </c:pt>
                <c:pt idx="2">
                  <c:v>81.910224724155967</c:v>
                </c:pt>
                <c:pt idx="3">
                  <c:v>82.126809341074519</c:v>
                </c:pt>
                <c:pt idx="4">
                  <c:v>82.341854986955283</c:v>
                </c:pt>
                <c:pt idx="5">
                  <c:v>82.555153213922907</c:v>
                </c:pt>
                <c:pt idx="6">
                  <c:v>82.766472310639799</c:v>
                </c:pt>
                <c:pt idx="7">
                  <c:v>82.975555322318655</c:v>
                </c:pt>
                <c:pt idx="8">
                  <c:v>83.18211802104129</c:v>
                </c:pt>
                <c:pt idx="9">
                  <c:v>83.385846858618223</c:v>
                </c:pt>
                <c:pt idx="10">
                  <c:v>83.58639694682239</c:v>
                </c:pt>
                <c:pt idx="11">
                  <c:v>83.78339012707994</c:v>
                </c:pt>
                <c:pt idx="12">
                  <c:v>83.976413215844829</c:v>
                </c:pt>
                <c:pt idx="13">
                  <c:v>84.165016546322747</c:v>
                </c:pt>
                <c:pt idx="14">
                  <c:v>84.348712977082187</c:v>
                </c:pt>
                <c:pt idx="15">
                  <c:v>84.526977610960486</c:v>
                </c:pt>
                <c:pt idx="16">
                  <c:v>84.699248574466267</c:v>
                </c:pt>
                <c:pt idx="17">
                  <c:v>84.864929363917597</c:v>
                </c:pt>
                <c:pt idx="18">
                  <c:v>85.023393490704692</c:v>
                </c:pt>
                <c:pt idx="19">
                  <c:v>85.17399248170824</c:v>
                </c:pt>
                <c:pt idx="20">
                  <c:v>85.316068746484873</c:v>
                </c:pt>
                <c:pt idx="21">
                  <c:v>85.448975451396421</c:v>
                </c:pt>
                <c:pt idx="22">
                  <c:v>85.572106387914076</c:v>
                </c:pt>
                <c:pt idx="23">
                  <c:v>85.68493993309329</c:v>
                </c:pt>
                <c:pt idx="24">
                  <c:v>85.787102611217406</c:v>
                </c:pt>
                <c:pt idx="25">
                  <c:v>85.878459491637557</c:v>
                </c:pt>
                <c:pt idx="26">
                  <c:v>85.959240673513236</c:v>
                </c:pt>
                <c:pt idx="27">
                  <c:v>86.030215324063505</c:v>
                </c:pt>
                <c:pt idx="28">
                  <c:v>86.092926971491437</c:v>
                </c:pt>
                <c:pt idx="29">
                  <c:v>86.15000570360607</c:v>
                </c:pt>
                <c:pt idx="30">
                  <c:v>86.205574137339752</c:v>
                </c:pt>
                <c:pt idx="31">
                  <c:v>86.265763889496739</c:v>
                </c:pt>
                <c:pt idx="32">
                  <c:v>86.339357025914126</c:v>
                </c:pt>
                <c:pt idx="33">
                  <c:v>86.438561708539297</c:v>
                </c:pt>
                <c:pt idx="34">
                  <c:v>86.579922077054704</c:v>
                </c:pt>
                <c:pt idx="35">
                  <c:v>86.78534847278307</c:v>
                </c:pt>
                <c:pt idx="36">
                  <c:v>87.083234904530656</c:v>
                </c:pt>
                <c:pt idx="37">
                  <c:v>87.509606156120526</c:v>
                </c:pt>
                <c:pt idx="38">
                  <c:v>88.109207907110019</c:v>
                </c:pt>
                <c:pt idx="39">
                  <c:v>88.936421461719931</c:v>
                </c:pt>
                <c:pt idx="40">
                  <c:v>90.055853125783841</c:v>
                </c:pt>
                <c:pt idx="41">
                  <c:v>91.542421138013665</c:v>
                </c:pt>
                <c:pt idx="42">
                  <c:v>93.480745628012755</c:v>
                </c:pt>
                <c:pt idx="43">
                  <c:v>95.963645293908556</c:v>
                </c:pt>
                <c:pt idx="44">
                  <c:v>99.089564327050965</c:v>
                </c:pt>
                <c:pt idx="45">
                  <c:v>102.9587996038161</c:v>
                </c:pt>
                <c:pt idx="46">
                  <c:v>107.66847435100784</c:v>
                </c:pt>
                <c:pt idx="47">
                  <c:v>113.30631027618884</c:v>
                </c:pt>
                <c:pt idx="48">
                  <c:v>119.94338134722673</c:v>
                </c:pt>
                <c:pt idx="49">
                  <c:v>127.62618011556299</c:v>
                </c:pt>
                <c:pt idx="50">
                  <c:v>136.36847785438133</c:v>
                </c:pt>
                <c:pt idx="51">
                  <c:v>146.14359263442518</c:v>
                </c:pt>
                <c:pt idx="52">
                  <c:v>156.87775661192492</c:v>
                </c:pt>
                <c:pt idx="53">
                  <c:v>168.44517784908265</c:v>
                </c:pt>
                <c:pt idx="54">
                  <c:v>180.66470035018691</c:v>
                </c:pt>
                <c:pt idx="55">
                  <c:v>193.29540485505416</c:v>
                </c:pt>
                <c:pt idx="56">
                  <c:v>206.02144716908825</c:v>
                </c:pt>
                <c:pt idx="57">
                  <c:v>218.40300607398845</c:v>
                </c:pt>
                <c:pt idx="58">
                  <c:v>229.7587028630584</c:v>
                </c:pt>
                <c:pt idx="59">
                  <c:v>238.96820164868842</c:v>
                </c:pt>
                <c:pt idx="60">
                  <c:v>244.28887530943243</c:v>
                </c:pt>
                <c:pt idx="61">
                  <c:v>243.44834867636919</c:v>
                </c:pt>
                <c:pt idx="62">
                  <c:v>234.31920026214377</c:v>
                </c:pt>
                <c:pt idx="63">
                  <c:v>216.14584659541592</c:v>
                </c:pt>
                <c:pt idx="64">
                  <c:v>190.64890904848929</c:v>
                </c:pt>
                <c:pt idx="65">
                  <c:v>162.01718321159569</c:v>
                </c:pt>
                <c:pt idx="66">
                  <c:v>135.42767602641274</c:v>
                </c:pt>
                <c:pt idx="67">
                  <c:v>114.93943840819718</c:v>
                </c:pt>
                <c:pt idx="68">
                  <c:v>102.1691541770483</c:v>
                </c:pt>
                <c:pt idx="69">
                  <c:v>96.450368687000235</c:v>
                </c:pt>
                <c:pt idx="70">
                  <c:v>95.985314181742069</c:v>
                </c:pt>
                <c:pt idx="71">
                  <c:v>98.994666303354109</c:v>
                </c:pt>
                <c:pt idx="72">
                  <c:v>104.27346388352903</c:v>
                </c:pt>
                <c:pt idx="73">
                  <c:v>111.19270750090739</c:v>
                </c:pt>
                <c:pt idx="74">
                  <c:v>119.4668953275918</c:v>
                </c:pt>
                <c:pt idx="75">
                  <c:v>128.9321228984509</c:v>
                </c:pt>
                <c:pt idx="76">
                  <c:v>139.41290555825614</c:v>
                </c:pt>
                <c:pt idx="77">
                  <c:v>150.66100777268477</c:v>
                </c:pt>
                <c:pt idx="78">
                  <c:v>162.32577001600029</c:v>
                </c:pt>
                <c:pt idx="79">
                  <c:v>173.90380919096134</c:v>
                </c:pt>
                <c:pt idx="80">
                  <c:v>184.58350527426731</c:v>
                </c:pt>
                <c:pt idx="81">
                  <c:v>192.90932681785577</c:v>
                </c:pt>
                <c:pt idx="82">
                  <c:v>196.43632349860337</c:v>
                </c:pt>
                <c:pt idx="83">
                  <c:v>192.0536701671268</c:v>
                </c:pt>
                <c:pt idx="84">
                  <c:v>177.68752802565876</c:v>
                </c:pt>
                <c:pt idx="85">
                  <c:v>154.67206133098557</c:v>
                </c:pt>
                <c:pt idx="86">
                  <c:v>128.31774471689536</c:v>
                </c:pt>
                <c:pt idx="87">
                  <c:v>105.20103210944468</c:v>
                </c:pt>
                <c:pt idx="88">
                  <c:v>89.326875985834917</c:v>
                </c:pt>
                <c:pt idx="89">
                  <c:v>80.707485173576188</c:v>
                </c:pt>
                <c:pt idx="90">
                  <c:v>76.968861630925375</c:v>
                </c:pt>
                <c:pt idx="91">
                  <c:v>75.638044773648417</c:v>
                </c:pt>
                <c:pt idx="92">
                  <c:v>75.208632759791698</c:v>
                </c:pt>
                <c:pt idx="93">
                  <c:v>75.040195703330767</c:v>
                </c:pt>
                <c:pt idx="94">
                  <c:v>74.931474860328521</c:v>
                </c:pt>
                <c:pt idx="95">
                  <c:v>74.834443052200854</c:v>
                </c:pt>
                <c:pt idx="96">
                  <c:v>74.74026029967834</c:v>
                </c:pt>
                <c:pt idx="97">
                  <c:v>74.647697555787389</c:v>
                </c:pt>
                <c:pt idx="98">
                  <c:v>74.556762235625172</c:v>
                </c:pt>
                <c:pt idx="99">
                  <c:v>74.467808000528024</c:v>
                </c:pt>
                <c:pt idx="100">
                  <c:v>74.381579664277581</c:v>
                </c:pt>
                <c:pt idx="101">
                  <c:v>74.299459093419216</c:v>
                </c:pt>
                <c:pt idx="102">
                  <c:v>74.223852820522268</c:v>
                </c:pt>
                <c:pt idx="103">
                  <c:v>74.158747512954577</c:v>
                </c:pt>
                <c:pt idx="104">
                  <c:v>74.11045431740726</c:v>
                </c:pt>
                <c:pt idx="105">
                  <c:v>74.088530647718983</c:v>
                </c:pt>
                <c:pt idx="106">
                  <c:v>74.106809426276968</c:v>
                </c:pt>
                <c:pt idx="107">
                  <c:v>74.184380046960769</c:v>
                </c:pt>
                <c:pt idx="108">
                  <c:v>74.346258600834005</c:v>
                </c:pt>
                <c:pt idx="109">
                  <c:v>74.623372637479903</c:v>
                </c:pt>
                <c:pt idx="110">
                  <c:v>75.051389277344882</c:v>
                </c:pt>
                <c:pt idx="111">
                  <c:v>75.667853690872548</c:v>
                </c:pt>
                <c:pt idx="112">
                  <c:v>76.507089719877825</c:v>
                </c:pt>
                <c:pt idx="113">
                  <c:v>77.592373351147785</c:v>
                </c:pt>
                <c:pt idx="114">
                  <c:v>78.925138671944325</c:v>
                </c:pt>
                <c:pt idx="115">
                  <c:v>80.47170922642367</c:v>
                </c:pt>
                <c:pt idx="116">
                  <c:v>82.149691187080251</c:v>
                </c:pt>
                <c:pt idx="117">
                  <c:v>83.818856437133093</c:v>
                </c:pt>
                <c:pt idx="118">
                  <c:v>85.28413965133997</c:v>
                </c:pt>
                <c:pt idx="119">
                  <c:v>86.318747505269215</c:v>
                </c:pt>
                <c:pt idx="120">
                  <c:v>86.710235629249908</c:v>
                </c:pt>
                <c:pt idx="121">
                  <c:v>86.321076007438464</c:v>
                </c:pt>
                <c:pt idx="122">
                  <c:v>85.142451294077674</c:v>
                </c:pt>
                <c:pt idx="123">
                  <c:v>83.315034762079691</c:v>
                </c:pt>
                <c:pt idx="124">
                  <c:v>81.100625477186824</c:v>
                </c:pt>
                <c:pt idx="125">
                  <c:v>78.811214910826862</c:v>
                </c:pt>
                <c:pt idx="126">
                  <c:v>76.724129597762399</c:v>
                </c:pt>
                <c:pt idx="127">
                  <c:v>75.018465112434043</c:v>
                </c:pt>
                <c:pt idx="128">
                  <c:v>73.754720413111798</c:v>
                </c:pt>
                <c:pt idx="129">
                  <c:v>72.896119850274047</c:v>
                </c:pt>
                <c:pt idx="130">
                  <c:v>72.352095256806422</c:v>
                </c:pt>
                <c:pt idx="131">
                  <c:v>72.020903146378259</c:v>
                </c:pt>
                <c:pt idx="132">
                  <c:v>71.817076693960161</c:v>
                </c:pt>
                <c:pt idx="133">
                  <c:v>71.681437685607349</c:v>
                </c:pt>
                <c:pt idx="134">
                  <c:v>71.579240681938558</c:v>
                </c:pt>
                <c:pt idx="135">
                  <c:v>71.493754121767481</c:v>
                </c:pt>
                <c:pt idx="136">
                  <c:v>71.420473296461992</c:v>
                </c:pt>
                <c:pt idx="137">
                  <c:v>71.364238473355968</c:v>
                </c:pt>
                <c:pt idx="138">
                  <c:v>71.339392930643029</c:v>
                </c:pt>
                <c:pt idx="139">
                  <c:v>71.37179877246858</c:v>
                </c:pt>
                <c:pt idx="140">
                  <c:v>71.500481569425162</c:v>
                </c:pt>
                <c:pt idx="141">
                  <c:v>71.775717427917698</c:v>
                </c:pt>
                <c:pt idx="142">
                  <c:v>72.250132535558194</c:v>
                </c:pt>
                <c:pt idx="143">
                  <c:v>72.961015756009274</c:v>
                </c:pt>
                <c:pt idx="144">
                  <c:v>73.906261368231455</c:v>
                </c:pt>
                <c:pt idx="145">
                  <c:v>75.022147512969411</c:v>
                </c:pt>
                <c:pt idx="146">
                  <c:v>76.175267238537472</c:v>
                </c:pt>
                <c:pt idx="147">
                  <c:v>77.17926384957245</c:v>
                </c:pt>
                <c:pt idx="148">
                  <c:v>77.837779374112444</c:v>
                </c:pt>
                <c:pt idx="149">
                  <c:v>78.001454812623692</c:v>
                </c:pt>
                <c:pt idx="150">
                  <c:v>77.616640920903208</c:v>
                </c:pt>
                <c:pt idx="151">
                  <c:v>76.744123088706914</c:v>
                </c:pt>
                <c:pt idx="152">
                  <c:v>75.53893397909863</c:v>
                </c:pt>
                <c:pt idx="153">
                  <c:v>74.200439108555415</c:v>
                </c:pt>
                <c:pt idx="154">
                  <c:v>72.914734104152302</c:v>
                </c:pt>
                <c:pt idx="155">
                  <c:v>71.811989236428857</c:v>
                </c:pt>
                <c:pt idx="156">
                  <c:v>70.95088212881555</c:v>
                </c:pt>
                <c:pt idx="157">
                  <c:v>70.328266694326885</c:v>
                </c:pt>
                <c:pt idx="158">
                  <c:v>69.90277414965432</c:v>
                </c:pt>
                <c:pt idx="159">
                  <c:v>69.619544490761982</c:v>
                </c:pt>
                <c:pt idx="160">
                  <c:v>69.427799216229573</c:v>
                </c:pt>
                <c:pt idx="161">
                  <c:v>69.289086507431904</c:v>
                </c:pt>
                <c:pt idx="162">
                  <c:v>69.17829808252371</c:v>
                </c:pt>
                <c:pt idx="163">
                  <c:v>69.080947125847004</c:v>
                </c:pt>
                <c:pt idx="164">
                  <c:v>68.989548819523876</c:v>
                </c:pt>
                <c:pt idx="165">
                  <c:v>68.900612972497768</c:v>
                </c:pt>
                <c:pt idx="166">
                  <c:v>68.81266448205416</c:v>
                </c:pt>
                <c:pt idx="167">
                  <c:v>68.725137968300544</c:v>
                </c:pt>
                <c:pt idx="168">
                  <c:v>68.637838078909724</c:v>
                </c:pt>
                <c:pt idx="169">
                  <c:v>68.550705298618283</c:v>
                </c:pt>
                <c:pt idx="170">
                  <c:v>68.463724760976987</c:v>
                </c:pt>
                <c:pt idx="171">
                  <c:v>68.376894225867701</c:v>
                </c:pt>
                <c:pt idx="172">
                  <c:v>68.290213950117177</c:v>
                </c:pt>
                <c:pt idx="173">
                  <c:v>68.203683858299115</c:v>
                </c:pt>
                <c:pt idx="174">
                  <c:v>68.117302916565876</c:v>
                </c:pt>
                <c:pt idx="175">
                  <c:v>68.031069106917457</c:v>
                </c:pt>
                <c:pt idx="176">
                  <c:v>67.944979544937382</c:v>
                </c:pt>
                <c:pt idx="177">
                  <c:v>67.859030621736721</c:v>
                </c:pt>
                <c:pt idx="178">
                  <c:v>67.773218141157983</c:v>
                </c:pt>
                <c:pt idx="179">
                  <c:v>67.68753744553166</c:v>
                </c:pt>
                <c:pt idx="180">
                  <c:v>67.60198352854016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81.473167406369797</c:v>
                </c:pt>
                <c:pt idx="1">
                  <c:v>81.692288224880002</c:v>
                </c:pt>
                <c:pt idx="2">
                  <c:v>81.910224717242571</c:v>
                </c:pt>
                <c:pt idx="3">
                  <c:v>82.126809326226336</c:v>
                </c:pt>
                <c:pt idx="4">
                  <c:v>82.34185495545637</c:v>
                </c:pt>
                <c:pt idx="5">
                  <c:v>82.555153147920834</c:v>
                </c:pt>
                <c:pt idx="6">
                  <c:v>82.766472174036977</c:v>
                </c:pt>
                <c:pt idx="7">
                  <c:v>82.975555043063224</c:v>
                </c:pt>
                <c:pt idx="8">
                  <c:v>83.182117457165347</c:v>
                </c:pt>
                <c:pt idx="9">
                  <c:v>83.385845733999147</c:v>
                </c:pt>
                <c:pt idx="10">
                  <c:v>83.586394731345251</c:v>
                </c:pt>
                <c:pt idx="11">
                  <c:v>83.783385816169073</c:v>
                </c:pt>
                <c:pt idx="12">
                  <c:v>83.976404930496656</c:v>
                </c:pt>
                <c:pt idx="13">
                  <c:v>84.165000817637207</c:v>
                </c:pt>
                <c:pt idx="14">
                  <c:v>84.348683484415432</c:v>
                </c:pt>
                <c:pt idx="15">
                  <c:v>84.526922987953483</c:v>
                </c:pt>
                <c:pt idx="16">
                  <c:v>84.699148648786263</c:v>
                </c:pt>
                <c:pt idx="17">
                  <c:v>84.864748805155955</c:v>
                </c:pt>
                <c:pt idx="18">
                  <c:v>85.023071235478184</c:v>
                </c:pt>
                <c:pt idx="19">
                  <c:v>85.173424386247603</c:v>
                </c:pt>
                <c:pt idx="20">
                  <c:v>85.315079549883563</c:v>
                </c:pt>
                <c:pt idx="21">
                  <c:v>85.44727413981208</c:v>
                </c:pt>
                <c:pt idx="22">
                  <c:v>85.569216206859267</c:v>
                </c:pt>
                <c:pt idx="23">
                  <c:v>85.680090330092284</c:v>
                </c:pt>
                <c:pt idx="24">
                  <c:v>85.779064994865792</c:v>
                </c:pt>
                <c:pt idx="25">
                  <c:v>85.865301539421111</c:v>
                </c:pt>
                <c:pt idx="26">
                  <c:v>85.937964707682355</c:v>
                </c:pt>
                <c:pt idx="27">
                  <c:v>85.996234789195</c:v>
                </c:pt>
                <c:pt idx="28">
                  <c:v>86.039321257596953</c:v>
                </c:pt>
                <c:pt idx="29">
                  <c:v>86.066477737835342</c:v>
                </c:pt>
                <c:pt idx="30">
                  <c:v>86.077018042127321</c:v>
                </c:pt>
                <c:pt idx="31">
                  <c:v>86.070332919493367</c:v>
                </c:pt>
                <c:pt idx="32">
                  <c:v>86.04590706918124</c:v>
                </c:pt>
                <c:pt idx="33">
                  <c:v>86.003335881438019</c:v>
                </c:pt>
                <c:pt idx="34">
                  <c:v>85.942341297865838</c:v>
                </c:pt>
                <c:pt idx="35">
                  <c:v>85.862786136385068</c:v>
                </c:pt>
                <c:pt idx="36">
                  <c:v>85.764686210554359</c:v>
                </c:pt>
                <c:pt idx="37">
                  <c:v>85.648219596158938</c:v>
                </c:pt>
                <c:pt idx="38">
                  <c:v>85.513732463635506</c:v>
                </c:pt>
                <c:pt idx="39">
                  <c:v>85.361741003766411</c:v>
                </c:pt>
                <c:pt idx="40">
                  <c:v>85.192929122886255</c:v>
                </c:pt>
                <c:pt idx="41">
                  <c:v>85.008141765172681</c:v>
                </c:pt>
                <c:pt idx="42">
                  <c:v>84.808373922170574</c:v>
                </c:pt>
                <c:pt idx="43">
                  <c:v>84.594755599306282</c:v>
                </c:pt>
                <c:pt idx="44">
                  <c:v>84.368533209988257</c:v>
                </c:pt>
                <c:pt idx="45">
                  <c:v>84.131048044260041</c:v>
                </c:pt>
                <c:pt idx="46">
                  <c:v>83.883712597036151</c:v>
                </c:pt>
                <c:pt idx="47">
                  <c:v>83.627985630305758</c:v>
                </c:pt>
                <c:pt idx="48">
                  <c:v>83.365346878499096</c:v>
                </c:pt>
                <c:pt idx="49">
                  <c:v>83.097272285756119</c:v>
                </c:pt>
                <c:pt idx="50">
                  <c:v>82.825210592376251</c:v>
                </c:pt>
                <c:pt idx="51">
                  <c:v>82.550561973753489</c:v>
                </c:pt>
                <c:pt idx="52">
                  <c:v>82.27465929013384</c:v>
                </c:pt>
                <c:pt idx="53">
                  <c:v>81.998752342640898</c:v>
                </c:pt>
                <c:pt idx="54">
                  <c:v>81.723995363336172</c:v>
                </c:pt>
                <c:pt idx="55">
                  <c:v>81.451437806503321</c:v>
                </c:pt>
                <c:pt idx="56">
                  <c:v>81.182018364541477</c:v>
                </c:pt>
                <c:pt idx="57">
                  <c:v>80.916562011699142</c:v>
                </c:pt>
                <c:pt idx="58">
                  <c:v>80.655779786304805</c:v>
                </c:pt>
                <c:pt idx="59">
                  <c:v>80.400270958300823</c:v>
                </c:pt>
                <c:pt idx="60">
                  <c:v>80.150527192586893</c:v>
                </c:pt>
                <c:pt idx="61">
                  <c:v>79.90693830698558</c:v>
                </c:pt>
                <c:pt idx="62">
                  <c:v>79.66979923249815</c:v>
                </c:pt>
                <c:pt idx="63">
                  <c:v>79.439317808314428</c:v>
                </c:pt>
                <c:pt idx="64">
                  <c:v>79.215623080129632</c:v>
                </c:pt>
                <c:pt idx="65">
                  <c:v>78.998773813378747</c:v>
                </c:pt>
                <c:pt idx="66">
                  <c:v>78.788766979277611</c:v>
                </c:pt>
                <c:pt idx="67">
                  <c:v>78.585546018010604</c:v>
                </c:pt>
                <c:pt idx="68">
                  <c:v>78.389008727722086</c:v>
                </c:pt>
                <c:pt idx="69">
                  <c:v>78.199014668541096</c:v>
                </c:pt>
                <c:pt idx="70">
                  <c:v>78.015392006713498</c:v>
                </c:pt>
                <c:pt idx="71">
                  <c:v>77.837943754555582</c:v>
                </c:pt>
                <c:pt idx="72">
                  <c:v>77.666453387307797</c:v>
                </c:pt>
                <c:pt idx="73">
                  <c:v>77.500689838274042</c:v>
                </c:pt>
                <c:pt idx="74">
                  <c:v>77.340411889297727</c:v>
                </c:pt>
                <c:pt idx="75">
                  <c:v>77.185371985176204</c:v>
                </c:pt>
                <c:pt idx="76">
                  <c:v>77.035319508636036</c:v>
                </c:pt>
                <c:pt idx="77">
                  <c:v>76.890003557563588</c:v>
                </c:pt>
                <c:pt idx="78">
                  <c:v>76.749175268868314</c:v>
                </c:pt>
                <c:pt idx="79">
                  <c:v>76.612589734159073</c:v>
                </c:pt>
                <c:pt idx="80">
                  <c:v>76.48000755178154</c:v>
                </c:pt>
                <c:pt idx="81">
                  <c:v>76.351196058084994</c:v>
                </c:pt>
                <c:pt idx="82">
                  <c:v>76.225930278376694</c:v>
                </c:pt>
                <c:pt idx="83">
                  <c:v>76.103993635143041</c:v>
                </c:pt>
                <c:pt idx="84">
                  <c:v>75.985178447976239</c:v>
                </c:pt>
                <c:pt idx="85">
                  <c:v>75.869286256400216</c:v>
                </c:pt>
                <c:pt idx="86">
                  <c:v>75.756127993563283</c:v>
                </c:pt>
                <c:pt idx="87">
                  <c:v>75.645524035640548</c:v>
                </c:pt>
                <c:pt idx="88">
                  <c:v>75.537304148828085</c:v>
                </c:pt>
                <c:pt idx="89">
                  <c:v>75.431307353051054</c:v>
                </c:pt>
                <c:pt idx="90">
                  <c:v>75.327381718969775</c:v>
                </c:pt>
                <c:pt idx="91">
                  <c:v>75.225384112561969</c:v>
                </c:pt>
                <c:pt idx="92">
                  <c:v>75.125179899483712</c:v>
                </c:pt>
                <c:pt idx="93">
                  <c:v>75.026642619560292</c:v>
                </c:pt>
                <c:pt idx="94">
                  <c:v>74.92965364011927</c:v>
                </c:pt>
                <c:pt idx="95">
                  <c:v>74.834101795437647</c:v>
                </c:pt>
                <c:pt idx="96">
                  <c:v>74.739883018315453</c:v>
                </c:pt>
                <c:pt idx="97">
                  <c:v>74.646899968696715</c:v>
                </c:pt>
                <c:pt idx="98">
                  <c:v>74.555061663314547</c:v>
                </c:pt>
                <c:pt idx="99">
                  <c:v>74.464283109527315</c:v>
                </c:pt>
                <c:pt idx="100">
                  <c:v>74.374484945822687</c:v>
                </c:pt>
                <c:pt idx="101">
                  <c:v>74.285593090878891</c:v>
                </c:pt>
                <c:pt idx="102">
                  <c:v>74.197538402578985</c:v>
                </c:pt>
                <c:pt idx="103">
                  <c:v>74.110256347960842</c:v>
                </c:pt>
                <c:pt idx="104">
                  <c:v>74.023686684742614</c:v>
                </c:pt>
                <c:pt idx="105">
                  <c:v>73.937773154782747</c:v>
                </c:pt>
                <c:pt idx="106">
                  <c:v>73.852463189607604</c:v>
                </c:pt>
                <c:pt idx="107">
                  <c:v>73.767707627960519</c:v>
                </c:pt>
                <c:pt idx="108">
                  <c:v>73.683460445190263</c:v>
                </c:pt>
                <c:pt idx="109">
                  <c:v>73.599678494196993</c:v>
                </c:pt>
                <c:pt idx="110">
                  <c:v>73.516321257590889</c:v>
                </c:pt>
                <c:pt idx="111">
                  <c:v>73.433350610684244</c:v>
                </c:pt>
                <c:pt idx="112">
                  <c:v>73.350730594934589</c:v>
                </c:pt>
                <c:pt idx="113">
                  <c:v>73.26842720148143</c:v>
                </c:pt>
                <c:pt idx="114">
                  <c:v>73.186408164471004</c:v>
                </c:pt>
                <c:pt idx="115">
                  <c:v>73.104642763941968</c:v>
                </c:pt>
                <c:pt idx="116">
                  <c:v>73.023101638152895</c:v>
                </c:pt>
                <c:pt idx="117">
                  <c:v>72.941756605363949</c:v>
                </c:pt>
                <c:pt idx="118">
                  <c:v>72.860580495248016</c:v>
                </c:pt>
                <c:pt idx="119">
                  <c:v>72.779546990292928</c:v>
                </c:pt>
                <c:pt idx="120">
                  <c:v>72.698630477770735</c:v>
                </c:pt>
                <c:pt idx="121">
                  <c:v>72.617805913087636</c:v>
                </c:pt>
                <c:pt idx="122">
                  <c:v>72.537048695585199</c:v>
                </c:pt>
                <c:pt idx="123">
                  <c:v>72.456334558135751</c:v>
                </c:pt>
                <c:pt idx="124">
                  <c:v>72.375639472151946</c:v>
                </c:pt>
                <c:pt idx="125">
                  <c:v>72.29493956990261</c:v>
                </c:pt>
                <c:pt idx="126">
                  <c:v>72.214211086277444</c:v>
                </c:pt>
                <c:pt idx="127">
                  <c:v>72.133430322352368</c:v>
                </c:pt>
                <c:pt idx="128">
                  <c:v>72.052573633253147</c:v>
                </c:pt>
                <c:pt idx="129">
                  <c:v>71.971617442867171</c:v>
                </c:pt>
                <c:pt idx="130">
                  <c:v>71.890538287881014</c:v>
                </c:pt>
                <c:pt idx="131">
                  <c:v>71.809312893392871</c:v>
                </c:pt>
                <c:pt idx="132">
                  <c:v>71.727918281927714</c:v>
                </c:pt>
                <c:pt idx="133">
                  <c:v>71.64633191703993</c:v>
                </c:pt>
                <c:pt idx="134">
                  <c:v>71.564531881799653</c:v>
                </c:pt>
                <c:pt idx="135">
                  <c:v>71.482497091312325</c:v>
                </c:pt>
                <c:pt idx="136">
                  <c:v>71.400207537021203</c:v>
                </c:pt>
                <c:pt idx="137">
                  <c:v>71.31764455891792</c:v>
                </c:pt>
                <c:pt idx="138">
                  <c:v>71.234791139989639</c:v>
                </c:pt>
                <c:pt idx="139">
                  <c:v>71.15163221534786</c:v>
                </c:pt>
                <c:pt idx="140">
                  <c:v>71.068154986628983</c:v>
                </c:pt>
                <c:pt idx="141">
                  <c:v>70.984349230568696</c:v>
                </c:pt>
                <c:pt idx="142">
                  <c:v>70.900207589296457</c:v>
                </c:pt>
                <c:pt idx="143">
                  <c:v>70.815725829034051</c:v>
                </c:pt>
                <c:pt idx="144">
                  <c:v>70.730903053675291</c:v>
                </c:pt>
                <c:pt idx="145">
                  <c:v>70.64574186029617</c:v>
                </c:pt>
                <c:pt idx="146">
                  <c:v>70.560248425072601</c:v>
                </c:pt>
                <c:pt idx="147">
                  <c:v>70.474432510376843</c:v>
                </c:pt>
                <c:pt idx="148">
                  <c:v>70.388307386908934</c:v>
                </c:pt>
                <c:pt idx="149">
                  <c:v>70.301889668442385</c:v>
                </c:pt>
                <c:pt idx="150">
                  <c:v>70.215199060890029</c:v>
                </c:pt>
                <c:pt idx="151">
                  <c:v>70.128258031636847</c:v>
                </c:pt>
                <c:pt idx="152">
                  <c:v>70.041091409120881</c:v>
                </c:pt>
                <c:pt idx="153">
                  <c:v>69.953725926154618</c:v>
                </c:pt>
                <c:pt idx="154">
                  <c:v>69.866189723190359</c:v>
                </c:pt>
                <c:pt idx="155">
                  <c:v>69.77851182944022</c:v>
                </c:pt>
                <c:pt idx="156">
                  <c:v>69.690721640351455</c:v>
                </c:pt>
                <c:pt idx="157">
                  <c:v>69.602848409404388</c:v>
                </c:pt>
                <c:pt idx="158">
                  <c:v>69.514920770638128</c:v>
                </c:pt>
                <c:pt idx="159">
                  <c:v>69.42696630589549</c:v>
                </c:pt>
                <c:pt idx="160">
                  <c:v>69.339011167754649</c:v>
                </c:pt>
                <c:pt idx="161">
                  <c:v>69.251079765748671</c:v>
                </c:pt>
                <c:pt idx="162">
                  <c:v>69.163194520033656</c:v>
                </c:pt>
                <c:pt idx="163">
                  <c:v>69.075375683394654</c:v>
                </c:pt>
                <c:pt idx="164">
                  <c:v>68.987641229568624</c:v>
                </c:pt>
                <c:pt idx="165">
                  <c:v>68.900006803453607</c:v>
                </c:pt>
                <c:pt idx="166">
                  <c:v>68.812485726937993</c:v>
                </c:pt>
                <c:pt idx="167">
                  <c:v>68.725089052842463</c:v>
                </c:pt>
                <c:pt idx="168">
                  <c:v>68.637825658791712</c:v>
                </c:pt>
                <c:pt idx="169">
                  <c:v>68.550702372658961</c:v>
                </c:pt>
                <c:pt idx="170">
                  <c:v>68.46372412146799</c:v>
                </c:pt>
                <c:pt idx="171">
                  <c:v>68.376894096198924</c:v>
                </c:pt>
                <c:pt idx="172">
                  <c:v>68.290213925727244</c:v>
                </c:pt>
                <c:pt idx="173">
                  <c:v>68.203683854043618</c:v>
                </c:pt>
                <c:pt idx="174">
                  <c:v>68.117302915877175</c:v>
                </c:pt>
                <c:pt idx="175">
                  <c:v>68.031069106814073</c:v>
                </c:pt>
                <c:pt idx="176">
                  <c:v>67.944979544922987</c:v>
                </c:pt>
                <c:pt idx="177">
                  <c:v>67.85903062173486</c:v>
                </c:pt>
                <c:pt idx="178">
                  <c:v>67.773218141157756</c:v>
                </c:pt>
                <c:pt idx="179">
                  <c:v>67.687537445531632</c:v>
                </c:pt>
                <c:pt idx="180">
                  <c:v>67.60198352854016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86.557000000000002</c:v>
                </c:pt>
                <c:pt idx="1">
                  <c:v>87.278999999999996</c:v>
                </c:pt>
                <c:pt idx="2">
                  <c:v>85.966999999999999</c:v>
                </c:pt>
                <c:pt idx="3">
                  <c:v>86.918000000000006</c:v>
                </c:pt>
                <c:pt idx="4">
                  <c:v>85.474999999999994</c:v>
                </c:pt>
                <c:pt idx="5">
                  <c:v>84.950999999999993</c:v>
                </c:pt>
                <c:pt idx="6">
                  <c:v>85.262</c:v>
                </c:pt>
                <c:pt idx="7">
                  <c:v>84.442999999999998</c:v>
                </c:pt>
                <c:pt idx="8">
                  <c:v>85.033000000000001</c:v>
                </c:pt>
                <c:pt idx="9">
                  <c:v>84.197000000000003</c:v>
                </c:pt>
                <c:pt idx="10">
                  <c:v>85.066000000000003</c:v>
                </c:pt>
                <c:pt idx="11">
                  <c:v>85.393000000000001</c:v>
                </c:pt>
                <c:pt idx="12">
                  <c:v>84.933999999999997</c:v>
                </c:pt>
                <c:pt idx="13">
                  <c:v>84.77</c:v>
                </c:pt>
                <c:pt idx="14">
                  <c:v>84.950999999999993</c:v>
                </c:pt>
                <c:pt idx="15">
                  <c:v>86.131</c:v>
                </c:pt>
                <c:pt idx="16">
                  <c:v>85.77</c:v>
                </c:pt>
                <c:pt idx="17">
                  <c:v>85.376999999999995</c:v>
                </c:pt>
                <c:pt idx="18">
                  <c:v>86.59</c:v>
                </c:pt>
                <c:pt idx="19">
                  <c:v>86.77</c:v>
                </c:pt>
                <c:pt idx="20">
                  <c:v>86.343999999999994</c:v>
                </c:pt>
                <c:pt idx="21">
                  <c:v>86.869</c:v>
                </c:pt>
                <c:pt idx="22">
                  <c:v>87.295000000000002</c:v>
                </c:pt>
                <c:pt idx="23">
                  <c:v>87.983999999999995</c:v>
                </c:pt>
                <c:pt idx="24">
                  <c:v>87.902000000000001</c:v>
                </c:pt>
                <c:pt idx="25">
                  <c:v>87.212999999999994</c:v>
                </c:pt>
                <c:pt idx="26">
                  <c:v>88.376999999999995</c:v>
                </c:pt>
                <c:pt idx="27">
                  <c:v>88.82</c:v>
                </c:pt>
                <c:pt idx="28">
                  <c:v>88.097999999999999</c:v>
                </c:pt>
                <c:pt idx="29">
                  <c:v>87.738</c:v>
                </c:pt>
                <c:pt idx="30">
                  <c:v>88</c:v>
                </c:pt>
                <c:pt idx="31">
                  <c:v>88.802999999999997</c:v>
                </c:pt>
                <c:pt idx="32">
                  <c:v>89.721000000000004</c:v>
                </c:pt>
                <c:pt idx="33">
                  <c:v>90.507999999999996</c:v>
                </c:pt>
                <c:pt idx="34">
                  <c:v>90.623000000000005</c:v>
                </c:pt>
                <c:pt idx="35">
                  <c:v>91.540999999999997</c:v>
                </c:pt>
                <c:pt idx="36">
                  <c:v>91.376999999999995</c:v>
                </c:pt>
                <c:pt idx="37">
                  <c:v>91.802999999999997</c:v>
                </c:pt>
                <c:pt idx="38">
                  <c:v>93.262</c:v>
                </c:pt>
                <c:pt idx="39">
                  <c:v>93.459000000000003</c:v>
                </c:pt>
                <c:pt idx="40">
                  <c:v>94.278999999999996</c:v>
                </c:pt>
                <c:pt idx="41">
                  <c:v>95.18</c:v>
                </c:pt>
                <c:pt idx="42">
                  <c:v>96.131</c:v>
                </c:pt>
                <c:pt idx="43">
                  <c:v>96.361000000000004</c:v>
                </c:pt>
                <c:pt idx="44">
                  <c:v>99.18</c:v>
                </c:pt>
                <c:pt idx="45">
                  <c:v>102</c:v>
                </c:pt>
                <c:pt idx="46">
                  <c:v>103.066</c:v>
                </c:pt>
                <c:pt idx="47">
                  <c:v>106.967</c:v>
                </c:pt>
                <c:pt idx="48">
                  <c:v>111.21299999999999</c:v>
                </c:pt>
                <c:pt idx="49">
                  <c:v>114.91800000000001</c:v>
                </c:pt>
                <c:pt idx="50">
                  <c:v>121.508</c:v>
                </c:pt>
                <c:pt idx="51">
                  <c:v>130.01599999999999</c:v>
                </c:pt>
                <c:pt idx="52">
                  <c:v>140.34399999999999</c:v>
                </c:pt>
                <c:pt idx="53">
                  <c:v>153.131</c:v>
                </c:pt>
                <c:pt idx="54">
                  <c:v>167.82</c:v>
                </c:pt>
                <c:pt idx="55">
                  <c:v>184.29499999999999</c:v>
                </c:pt>
                <c:pt idx="56">
                  <c:v>201.393</c:v>
                </c:pt>
                <c:pt idx="57">
                  <c:v>216.01599999999999</c:v>
                </c:pt>
                <c:pt idx="58">
                  <c:v>228.262</c:v>
                </c:pt>
                <c:pt idx="59">
                  <c:v>235.42599999999999</c:v>
                </c:pt>
                <c:pt idx="60">
                  <c:v>240.44300000000001</c:v>
                </c:pt>
                <c:pt idx="61">
                  <c:v>240.63900000000001</c:v>
                </c:pt>
                <c:pt idx="62">
                  <c:v>236.131</c:v>
                </c:pt>
                <c:pt idx="63">
                  <c:v>224.95099999999999</c:v>
                </c:pt>
                <c:pt idx="64">
                  <c:v>205.08199999999999</c:v>
                </c:pt>
                <c:pt idx="65">
                  <c:v>177.11500000000001</c:v>
                </c:pt>
                <c:pt idx="66">
                  <c:v>143.607</c:v>
                </c:pt>
                <c:pt idx="67">
                  <c:v>111.164</c:v>
                </c:pt>
                <c:pt idx="68">
                  <c:v>92.835999999999999</c:v>
                </c:pt>
                <c:pt idx="69">
                  <c:v>90.902000000000001</c:v>
                </c:pt>
                <c:pt idx="70">
                  <c:v>93.492000000000004</c:v>
                </c:pt>
                <c:pt idx="71">
                  <c:v>96.23</c:v>
                </c:pt>
                <c:pt idx="72">
                  <c:v>102.098</c:v>
                </c:pt>
                <c:pt idx="73">
                  <c:v>107.262</c:v>
                </c:pt>
                <c:pt idx="74">
                  <c:v>114.88500000000001</c:v>
                </c:pt>
                <c:pt idx="75">
                  <c:v>123.34399999999999</c:v>
                </c:pt>
                <c:pt idx="76">
                  <c:v>135.57400000000001</c:v>
                </c:pt>
                <c:pt idx="77">
                  <c:v>149.41</c:v>
                </c:pt>
                <c:pt idx="78">
                  <c:v>163.04900000000001</c:v>
                </c:pt>
                <c:pt idx="79">
                  <c:v>176.49199999999999</c:v>
                </c:pt>
                <c:pt idx="80">
                  <c:v>186.52500000000001</c:v>
                </c:pt>
                <c:pt idx="81">
                  <c:v>193.41</c:v>
                </c:pt>
                <c:pt idx="82">
                  <c:v>196.131</c:v>
                </c:pt>
                <c:pt idx="83">
                  <c:v>191.738</c:v>
                </c:pt>
                <c:pt idx="84">
                  <c:v>180.18</c:v>
                </c:pt>
                <c:pt idx="85">
                  <c:v>159.04900000000001</c:v>
                </c:pt>
                <c:pt idx="86">
                  <c:v>130.83600000000001</c:v>
                </c:pt>
                <c:pt idx="87">
                  <c:v>101.738</c:v>
                </c:pt>
                <c:pt idx="88">
                  <c:v>81.245999999999995</c:v>
                </c:pt>
                <c:pt idx="89">
                  <c:v>72.376999999999995</c:v>
                </c:pt>
                <c:pt idx="90">
                  <c:v>73.081999999999994</c:v>
                </c:pt>
                <c:pt idx="91">
                  <c:v>73.049000000000007</c:v>
                </c:pt>
                <c:pt idx="92">
                  <c:v>72.802999999999997</c:v>
                </c:pt>
                <c:pt idx="93">
                  <c:v>73.147999999999996</c:v>
                </c:pt>
                <c:pt idx="94">
                  <c:v>73.507999999999996</c:v>
                </c:pt>
                <c:pt idx="95">
                  <c:v>72.606999999999999</c:v>
                </c:pt>
                <c:pt idx="96">
                  <c:v>73.442999999999998</c:v>
                </c:pt>
                <c:pt idx="97">
                  <c:v>72.459000000000003</c:v>
                </c:pt>
                <c:pt idx="98">
                  <c:v>72.77</c:v>
                </c:pt>
                <c:pt idx="99">
                  <c:v>73.507999999999996</c:v>
                </c:pt>
                <c:pt idx="100">
                  <c:v>74.033000000000001</c:v>
                </c:pt>
                <c:pt idx="101">
                  <c:v>73.23</c:v>
                </c:pt>
                <c:pt idx="102">
                  <c:v>74.950999999999993</c:v>
                </c:pt>
                <c:pt idx="103">
                  <c:v>73.361000000000004</c:v>
                </c:pt>
                <c:pt idx="104">
                  <c:v>74.328000000000003</c:v>
                </c:pt>
                <c:pt idx="105">
                  <c:v>73.819999999999993</c:v>
                </c:pt>
                <c:pt idx="106">
                  <c:v>74.802999999999997</c:v>
                </c:pt>
                <c:pt idx="107">
                  <c:v>74.656000000000006</c:v>
                </c:pt>
                <c:pt idx="108">
                  <c:v>74.835999999999999</c:v>
                </c:pt>
                <c:pt idx="109">
                  <c:v>74.081999999999994</c:v>
                </c:pt>
                <c:pt idx="110">
                  <c:v>75.212999999999994</c:v>
                </c:pt>
                <c:pt idx="111">
                  <c:v>74.376999999999995</c:v>
                </c:pt>
                <c:pt idx="112">
                  <c:v>76.376999999999995</c:v>
                </c:pt>
                <c:pt idx="113">
                  <c:v>77.492000000000004</c:v>
                </c:pt>
                <c:pt idx="114">
                  <c:v>78.343999999999994</c:v>
                </c:pt>
                <c:pt idx="115">
                  <c:v>80.426000000000002</c:v>
                </c:pt>
                <c:pt idx="116">
                  <c:v>82.41</c:v>
                </c:pt>
                <c:pt idx="117">
                  <c:v>84.114999999999995</c:v>
                </c:pt>
                <c:pt idx="118">
                  <c:v>86.983999999999995</c:v>
                </c:pt>
                <c:pt idx="119">
                  <c:v>87.606999999999999</c:v>
                </c:pt>
                <c:pt idx="120">
                  <c:v>88.262</c:v>
                </c:pt>
                <c:pt idx="121">
                  <c:v>87.638999999999996</c:v>
                </c:pt>
                <c:pt idx="122">
                  <c:v>85.361000000000004</c:v>
                </c:pt>
                <c:pt idx="123">
                  <c:v>83.311000000000007</c:v>
                </c:pt>
                <c:pt idx="124">
                  <c:v>79.787000000000006</c:v>
                </c:pt>
                <c:pt idx="125">
                  <c:v>77.459000000000003</c:v>
                </c:pt>
                <c:pt idx="126">
                  <c:v>75.164000000000001</c:v>
                </c:pt>
                <c:pt idx="127">
                  <c:v>72.671999999999997</c:v>
                </c:pt>
                <c:pt idx="128">
                  <c:v>70.950999999999993</c:v>
                </c:pt>
                <c:pt idx="129">
                  <c:v>70.507999999999996</c:v>
                </c:pt>
                <c:pt idx="130">
                  <c:v>69.525000000000006</c:v>
                </c:pt>
                <c:pt idx="131">
                  <c:v>70.049000000000007</c:v>
                </c:pt>
                <c:pt idx="132">
                  <c:v>69.754000000000005</c:v>
                </c:pt>
                <c:pt idx="133">
                  <c:v>69.245999999999995</c:v>
                </c:pt>
                <c:pt idx="134">
                  <c:v>68.738</c:v>
                </c:pt>
                <c:pt idx="135">
                  <c:v>68.41</c:v>
                </c:pt>
                <c:pt idx="136">
                  <c:v>69.016000000000005</c:v>
                </c:pt>
                <c:pt idx="137">
                  <c:v>68.950999999999993</c:v>
                </c:pt>
                <c:pt idx="138">
                  <c:v>69.902000000000001</c:v>
                </c:pt>
                <c:pt idx="139">
                  <c:v>69.295000000000002</c:v>
                </c:pt>
                <c:pt idx="140">
                  <c:v>69.738</c:v>
                </c:pt>
                <c:pt idx="141">
                  <c:v>70.343999999999994</c:v>
                </c:pt>
                <c:pt idx="142">
                  <c:v>70.885000000000005</c:v>
                </c:pt>
                <c:pt idx="143">
                  <c:v>72.442999999999998</c:v>
                </c:pt>
                <c:pt idx="144">
                  <c:v>74.442999999999998</c:v>
                </c:pt>
                <c:pt idx="145">
                  <c:v>74.885000000000005</c:v>
                </c:pt>
                <c:pt idx="146">
                  <c:v>76.262</c:v>
                </c:pt>
                <c:pt idx="147">
                  <c:v>77.131</c:v>
                </c:pt>
                <c:pt idx="148">
                  <c:v>76.688999999999993</c:v>
                </c:pt>
                <c:pt idx="149">
                  <c:v>77.212999999999994</c:v>
                </c:pt>
                <c:pt idx="150">
                  <c:v>76.361000000000004</c:v>
                </c:pt>
                <c:pt idx="151">
                  <c:v>74.41</c:v>
                </c:pt>
                <c:pt idx="152">
                  <c:v>72.507999999999996</c:v>
                </c:pt>
                <c:pt idx="153">
                  <c:v>70.835999999999999</c:v>
                </c:pt>
                <c:pt idx="154">
                  <c:v>69.557000000000002</c:v>
                </c:pt>
                <c:pt idx="155">
                  <c:v>68.212999999999994</c:v>
                </c:pt>
                <c:pt idx="156">
                  <c:v>68.147999999999996</c:v>
                </c:pt>
                <c:pt idx="157">
                  <c:v>67.343999999999994</c:v>
                </c:pt>
                <c:pt idx="158">
                  <c:v>66.721000000000004</c:v>
                </c:pt>
                <c:pt idx="159">
                  <c:v>66.671999999999997</c:v>
                </c:pt>
                <c:pt idx="160">
                  <c:v>66.623000000000005</c:v>
                </c:pt>
                <c:pt idx="161">
                  <c:v>66.738</c:v>
                </c:pt>
                <c:pt idx="162">
                  <c:v>67.081999999999994</c:v>
                </c:pt>
                <c:pt idx="163">
                  <c:v>66.097999999999999</c:v>
                </c:pt>
                <c:pt idx="164">
                  <c:v>64.885000000000005</c:v>
                </c:pt>
                <c:pt idx="165">
                  <c:v>66.688999999999993</c:v>
                </c:pt>
                <c:pt idx="166">
                  <c:v>66.097999999999999</c:v>
                </c:pt>
                <c:pt idx="167">
                  <c:v>66.802999999999997</c:v>
                </c:pt>
                <c:pt idx="168">
                  <c:v>66.23</c:v>
                </c:pt>
                <c:pt idx="169">
                  <c:v>66.066000000000003</c:v>
                </c:pt>
                <c:pt idx="170">
                  <c:v>65.738</c:v>
                </c:pt>
                <c:pt idx="171">
                  <c:v>64.852000000000004</c:v>
                </c:pt>
                <c:pt idx="172">
                  <c:v>65.950999999999993</c:v>
                </c:pt>
                <c:pt idx="173">
                  <c:v>64.721000000000004</c:v>
                </c:pt>
                <c:pt idx="174">
                  <c:v>66.197000000000003</c:v>
                </c:pt>
                <c:pt idx="175">
                  <c:v>65.492000000000004</c:v>
                </c:pt>
                <c:pt idx="176">
                  <c:v>65.393000000000001</c:v>
                </c:pt>
                <c:pt idx="177">
                  <c:v>64.507999999999996</c:v>
                </c:pt>
                <c:pt idx="178">
                  <c:v>64.343999999999994</c:v>
                </c:pt>
                <c:pt idx="179">
                  <c:v>64.393000000000001</c:v>
                </c:pt>
                <c:pt idx="180">
                  <c:v>64.721000000000004</c:v>
                </c:pt>
                <c:pt idx="181">
                  <c:v>65.164000000000001</c:v>
                </c:pt>
                <c:pt idx="182">
                  <c:v>64.983999999999995</c:v>
                </c:pt>
                <c:pt idx="183">
                  <c:v>64.802999999999997</c:v>
                </c:pt>
                <c:pt idx="184">
                  <c:v>64.016000000000005</c:v>
                </c:pt>
                <c:pt idx="185">
                  <c:v>65.966999999999999</c:v>
                </c:pt>
                <c:pt idx="186">
                  <c:v>64.573999999999998</c:v>
                </c:pt>
                <c:pt idx="187">
                  <c:v>63.869</c:v>
                </c:pt>
                <c:pt idx="188">
                  <c:v>65.328000000000003</c:v>
                </c:pt>
                <c:pt idx="189">
                  <c:v>64.23</c:v>
                </c:pt>
                <c:pt idx="190">
                  <c:v>65.361000000000004</c:v>
                </c:pt>
                <c:pt idx="191">
                  <c:v>64.066000000000003</c:v>
                </c:pt>
                <c:pt idx="192">
                  <c:v>66.23</c:v>
                </c:pt>
                <c:pt idx="193">
                  <c:v>65.097999999999999</c:v>
                </c:pt>
                <c:pt idx="194">
                  <c:v>65.147999999999996</c:v>
                </c:pt>
                <c:pt idx="195">
                  <c:v>65.066000000000003</c:v>
                </c:pt>
                <c:pt idx="196">
                  <c:v>65</c:v>
                </c:pt>
                <c:pt idx="197">
                  <c:v>63.704999999999998</c:v>
                </c:pt>
                <c:pt idx="198">
                  <c:v>64.606999999999999</c:v>
                </c:pt>
                <c:pt idx="199">
                  <c:v>64.262</c:v>
                </c:pt>
                <c:pt idx="200">
                  <c:v>64.918000000000006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83.340261060507885</c:v>
                </c:pt>
                <c:pt idx="1">
                  <c:v>83.560640987201538</c:v>
                </c:pt>
                <c:pt idx="2">
                  <c:v>83.779947390859093</c:v>
                </c:pt>
                <c:pt idx="3">
                  <c:v>83.99802532242019</c:v>
                </c:pt>
                <c:pt idx="4">
                  <c:v>84.214701315066193</c:v>
                </c:pt>
                <c:pt idx="5">
                  <c:v>84.429781564055574</c:v>
                </c:pt>
                <c:pt idx="6">
                  <c:v>84.643049992653744</c:v>
                </c:pt>
                <c:pt idx="7">
                  <c:v>84.85426621149395</c:v>
                </c:pt>
                <c:pt idx="8">
                  <c:v>85.063163383237537</c:v>
                </c:pt>
                <c:pt idx="9">
                  <c:v>85.269446010039132</c:v>
                </c:pt>
                <c:pt idx="10">
                  <c:v>85.472787668326447</c:v>
                </c:pt>
                <c:pt idx="11">
                  <c:v>85.672828724135485</c:v>
                </c:pt>
                <c:pt idx="12">
                  <c:v>85.869174073266706</c:v>
                </c:pt>
                <c:pt idx="13">
                  <c:v>86.061390964737825</c:v>
                </c:pt>
                <c:pt idx="14">
                  <c:v>86.24900698487231</c:v>
                </c:pt>
                <c:pt idx="15">
                  <c:v>86.431508305292127</c:v>
                </c:pt>
                <c:pt idx="16">
                  <c:v>86.608338335022495</c:v>
                </c:pt>
                <c:pt idx="17">
                  <c:v>86.778896971205015</c:v>
                </c:pt>
                <c:pt idx="18">
                  <c:v>86.942540724534155</c:v>
                </c:pt>
                <c:pt idx="19">
                  <c:v>87.098584119774344</c:v>
                </c:pt>
                <c:pt idx="20">
                  <c:v>87.246302961348263</c:v>
                </c:pt>
                <c:pt idx="21">
                  <c:v>87.384940341773842</c:v>
                </c:pt>
                <c:pt idx="22">
                  <c:v>87.513716702082434</c:v>
                </c:pt>
                <c:pt idx="23">
                  <c:v>87.631845888501189</c:v>
                </c:pt>
                <c:pt idx="24">
                  <c:v>87.738560064372464</c:v>
                </c:pt>
                <c:pt idx="25">
                  <c:v>87.83314761943285</c:v>
                </c:pt>
                <c:pt idx="26">
                  <c:v>87.915009964788084</c:v>
                </c:pt>
                <c:pt idx="27">
                  <c:v>87.983745396181064</c:v>
                </c:pt>
                <c:pt idx="28">
                  <c:v>88.039271099932748</c:v>
                </c:pt>
                <c:pt idx="29">
                  <c:v>88.081997840348379</c:v>
                </c:pt>
                <c:pt idx="30">
                  <c:v>88.113075752611437</c:v>
                </c:pt>
                <c:pt idx="31">
                  <c:v>88.134733628308098</c:v>
                </c:pt>
                <c:pt idx="32">
                  <c:v>88.150737518720405</c:v>
                </c:pt>
                <c:pt idx="33">
                  <c:v>88.166996469947833</c:v>
                </c:pt>
                <c:pt idx="34">
                  <c:v>88.192342466270162</c:v>
                </c:pt>
                <c:pt idx="35">
                  <c:v>88.239506585176187</c:v>
                </c:pt>
                <c:pt idx="36">
                  <c:v>88.326302126758691</c:v>
                </c:pt>
                <c:pt idx="37">
                  <c:v>88.477006237430771</c:v>
                </c:pt>
                <c:pt idx="38">
                  <c:v>88.723902820925332</c:v>
                </c:pt>
                <c:pt idx="39">
                  <c:v>89.108910670781171</c:v>
                </c:pt>
                <c:pt idx="40">
                  <c:v>89.685172529714961</c:v>
                </c:pt>
                <c:pt idx="41">
                  <c:v>90.518425940610868</c:v>
                </c:pt>
                <c:pt idx="42">
                  <c:v>91.687920532046505</c:v>
                </c:pt>
                <c:pt idx="43">
                  <c:v>93.286596686494633</c:v>
                </c:pt>
                <c:pt idx="44">
                  <c:v>95.420207717702155</c:v>
                </c:pt>
                <c:pt idx="45">
                  <c:v>98.205063685786584</c:v>
                </c:pt>
                <c:pt idx="46">
                  <c:v>101.76411185449214</c:v>
                </c:pt>
                <c:pt idx="47">
                  <c:v>106.22115656367811</c:v>
                </c:pt>
                <c:pt idx="48">
                  <c:v>111.69316538901457</c:v>
                </c:pt>
                <c:pt idx="49">
                  <c:v>118.28080715881795</c:v>
                </c:pt>
                <c:pt idx="50">
                  <c:v>126.05760969054502</c:v>
                </c:pt>
                <c:pt idx="51">
                  <c:v>135.05838958281373</c:v>
                </c:pt>
                <c:pt idx="52">
                  <c:v>145.26786048066464</c:v>
                </c:pt>
                <c:pt idx="53">
                  <c:v>156.61051761892125</c:v>
                </c:pt>
                <c:pt idx="54">
                  <c:v>168.94288822935175</c:v>
                </c:pt>
                <c:pt idx="55">
                  <c:v>182.04849525859922</c:v>
                </c:pt>
                <c:pt idx="56">
                  <c:v>195.63249359075544</c:v>
                </c:pt>
                <c:pt idx="57">
                  <c:v>209.30216984261855</c:v>
                </c:pt>
                <c:pt idx="58">
                  <c:v>222.49649689067246</c:v>
                </c:pt>
                <c:pt idx="59">
                  <c:v>234.30669622284327</c:v>
                </c:pt>
                <c:pt idx="60">
                  <c:v>243.17667012823074</c:v>
                </c:pt>
                <c:pt idx="61">
                  <c:v>246.68042441962925</c:v>
                </c:pt>
                <c:pt idx="62">
                  <c:v>241.86675228248518</c:v>
                </c:pt>
                <c:pt idx="63">
                  <c:v>226.59270700613823</c:v>
                </c:pt>
                <c:pt idx="64">
                  <c:v>201.40797634943192</c:v>
                </c:pt>
                <c:pt idx="65">
                  <c:v>170.47051519371297</c:v>
                </c:pt>
                <c:pt idx="66">
                  <c:v>140.18995134080683</c:v>
                </c:pt>
                <c:pt idx="67">
                  <c:v>116.22588693533849</c:v>
                </c:pt>
                <c:pt idx="68">
                  <c:v>101.12303176485673</c:v>
                </c:pt>
                <c:pt idx="69">
                  <c:v>94.200797942991798</c:v>
                </c:pt>
                <c:pt idx="70">
                  <c:v>93.171762771772947</c:v>
                </c:pt>
                <c:pt idx="71">
                  <c:v>95.830183281769919</c:v>
                </c:pt>
                <c:pt idx="72">
                  <c:v>100.80225021652575</c:v>
                </c:pt>
                <c:pt idx="73">
                  <c:v>107.47178852606112</c:v>
                </c:pt>
                <c:pt idx="74">
                  <c:v>115.62503717477318</c:v>
                </c:pt>
                <c:pt idx="75">
                  <c:v>125.16279645064895</c:v>
                </c:pt>
                <c:pt idx="76">
                  <c:v>135.94890899889253</c:v>
                </c:pt>
                <c:pt idx="77">
                  <c:v>147.74784952445418</c:v>
                </c:pt>
                <c:pt idx="78">
                  <c:v>160.20027580860753</c:v>
                </c:pt>
                <c:pt idx="79">
                  <c:v>172.79017265464461</c:v>
                </c:pt>
                <c:pt idx="80">
                  <c:v>184.71394863594645</c:v>
                </c:pt>
                <c:pt idx="81">
                  <c:v>194.50939795933655</c:v>
                </c:pt>
                <c:pt idx="82">
                  <c:v>199.50801347856284</c:v>
                </c:pt>
                <c:pt idx="83">
                  <c:v>195.92187758196062</c:v>
                </c:pt>
                <c:pt idx="84">
                  <c:v>180.83341534001542</c:v>
                </c:pt>
                <c:pt idx="85">
                  <c:v>155.5450372750735</c:v>
                </c:pt>
                <c:pt idx="86">
                  <c:v>126.63919038210294</c:v>
                </c:pt>
                <c:pt idx="87">
                  <c:v>102.19859419663216</c:v>
                </c:pt>
                <c:pt idx="88">
                  <c:v>86.53961416514916</c:v>
                </c:pt>
                <c:pt idx="89">
                  <c:v>78.845072162155972</c:v>
                </c:pt>
                <c:pt idx="90">
                  <c:v>75.893114199073679</c:v>
                </c:pt>
                <c:pt idx="91">
                  <c:v>74.953090688689187</c:v>
                </c:pt>
                <c:pt idx="92">
                  <c:v>74.641649001093583</c:v>
                </c:pt>
                <c:pt idx="93">
                  <c:v>74.478108852402215</c:v>
                </c:pt>
                <c:pt idx="94">
                  <c:v>74.342120085159834</c:v>
                </c:pt>
                <c:pt idx="95">
                  <c:v>74.211394939684411</c:v>
                </c:pt>
                <c:pt idx="96">
                  <c:v>74.08278713470105</c:v>
                </c:pt>
                <c:pt idx="97">
                  <c:v>73.955937001870097</c:v>
                </c:pt>
                <c:pt idx="98">
                  <c:v>73.830872827998533</c:v>
                </c:pt>
                <c:pt idx="99">
                  <c:v>73.707828082210156</c:v>
                </c:pt>
                <c:pt idx="100">
                  <c:v>73.587373233249792</c:v>
                </c:pt>
                <c:pt idx="101">
                  <c:v>73.470677894961597</c:v>
                </c:pt>
                <c:pt idx="102">
                  <c:v>73.359938842850653</c:v>
                </c:pt>
                <c:pt idx="103">
                  <c:v>73.259036170856689</c:v>
                </c:pt>
                <c:pt idx="104">
                  <c:v>73.174475735140177</c:v>
                </c:pt>
                <c:pt idx="105">
                  <c:v>73.116643969608404</c:v>
                </c:pt>
                <c:pt idx="106">
                  <c:v>73.10132800650149</c:v>
                </c:pt>
                <c:pt idx="107">
                  <c:v>73.15132964477975</c:v>
                </c:pt>
                <c:pt idx="108">
                  <c:v>73.297827580102947</c:v>
                </c:pt>
                <c:pt idx="109">
                  <c:v>73.580938404103975</c:v>
                </c:pt>
                <c:pt idx="110">
                  <c:v>74.048731097455928</c:v>
                </c:pt>
                <c:pt idx="111">
                  <c:v>74.753804756645508</c:v>
                </c:pt>
                <c:pt idx="112">
                  <c:v>75.746475328209939</c:v>
                </c:pt>
                <c:pt idx="113">
                  <c:v>77.063671169569503</c:v>
                </c:pt>
                <c:pt idx="114">
                  <c:v>78.712971437413728</c:v>
                </c:pt>
                <c:pt idx="115">
                  <c:v>80.652324693179324</c:v>
                </c:pt>
                <c:pt idx="116">
                  <c:v>82.768679529540961</c:v>
                </c:pt>
                <c:pt idx="117">
                  <c:v>84.86346223811023</c:v>
                </c:pt>
                <c:pt idx="118">
                  <c:v>86.657914403738502</c:v>
                </c:pt>
                <c:pt idx="119">
                  <c:v>87.831868773615497</c:v>
                </c:pt>
                <c:pt idx="120">
                  <c:v>88.099539408513692</c:v>
                </c:pt>
                <c:pt idx="121">
                  <c:v>87.304617509060066</c:v>
                </c:pt>
                <c:pt idx="122">
                  <c:v>85.495115536112877</c:v>
                </c:pt>
                <c:pt idx="123">
                  <c:v>82.934694608463246</c:v>
                </c:pt>
                <c:pt idx="124">
                  <c:v>80.032791644515783</c:v>
                </c:pt>
                <c:pt idx="125">
                  <c:v>77.219396753499581</c:v>
                </c:pt>
                <c:pt idx="126">
                  <c:v>74.822072005816736</c:v>
                </c:pt>
                <c:pt idx="127">
                  <c:v>72.998893795639205</c:v>
                </c:pt>
                <c:pt idx="128">
                  <c:v>71.745209328923409</c:v>
                </c:pt>
                <c:pt idx="129">
                  <c:v>70.952045747204352</c:v>
                </c:pt>
                <c:pt idx="130">
                  <c:v>70.476073000755818</c:v>
                </c:pt>
                <c:pt idx="131">
                  <c:v>70.190052879704794</c:v>
                </c:pt>
                <c:pt idx="132">
                  <c:v>70.004169881653453</c:v>
                </c:pt>
                <c:pt idx="133">
                  <c:v>69.865466139159963</c:v>
                </c:pt>
                <c:pt idx="134">
                  <c:v>69.74788433492175</c:v>
                </c:pt>
                <c:pt idx="135">
                  <c:v>69.642372319630695</c:v>
                </c:pt>
                <c:pt idx="136">
                  <c:v>69.551315579683646</c:v>
                </c:pt>
                <c:pt idx="137">
                  <c:v>69.487902370532396</c:v>
                </c:pt>
                <c:pt idx="138">
                  <c:v>69.479172644630324</c:v>
                </c:pt>
                <c:pt idx="139">
                  <c:v>69.5701740878213</c:v>
                </c:pt>
                <c:pt idx="140">
                  <c:v>69.824957981761074</c:v>
                </c:pt>
                <c:pt idx="141">
                  <c:v>70.318689712921341</c:v>
                </c:pt>
                <c:pt idx="142">
                  <c:v>71.116020537992554</c:v>
                </c:pt>
                <c:pt idx="143">
                  <c:v>72.23630902838164</c:v>
                </c:pt>
                <c:pt idx="144">
                  <c:v>73.616072995968096</c:v>
                </c:pt>
                <c:pt idx="145">
                  <c:v>75.088378183023082</c:v>
                </c:pt>
                <c:pt idx="146">
                  <c:v>76.399568984790804</c:v>
                </c:pt>
                <c:pt idx="147">
                  <c:v>77.270199282100819</c:v>
                </c:pt>
                <c:pt idx="148">
                  <c:v>77.483074317373891</c:v>
                </c:pt>
                <c:pt idx="149">
                  <c:v>76.961148064790336</c:v>
                </c:pt>
                <c:pt idx="150">
                  <c:v>75.797213514520308</c:v>
                </c:pt>
                <c:pt idx="151">
                  <c:v>74.219794107486578</c:v>
                </c:pt>
                <c:pt idx="152">
                  <c:v>72.512368392734842</c:v>
                </c:pt>
                <c:pt idx="153">
                  <c:v>70.924982378727748</c:v>
                </c:pt>
                <c:pt idx="154">
                  <c:v>69.615499274047878</c:v>
                </c:pt>
                <c:pt idx="155">
                  <c:v>68.636503000461971</c:v>
                </c:pt>
                <c:pt idx="156">
                  <c:v>67.959377797549379</c:v>
                </c:pt>
                <c:pt idx="157">
                  <c:v>67.513858385139216</c:v>
                </c:pt>
                <c:pt idx="158">
                  <c:v>67.222980207063898</c:v>
                </c:pt>
                <c:pt idx="159">
                  <c:v>67.023581015096212</c:v>
                </c:pt>
                <c:pt idx="160">
                  <c:v>66.872629944051226</c:v>
                </c:pt>
                <c:pt idx="161">
                  <c:v>66.744808996066652</c:v>
                </c:pt>
                <c:pt idx="162">
                  <c:v>66.626996581399695</c:v>
                </c:pt>
                <c:pt idx="163">
                  <c:v>66.513134030996113</c:v>
                </c:pt>
                <c:pt idx="164">
                  <c:v>66.400711724601152</c:v>
                </c:pt>
                <c:pt idx="165">
                  <c:v>66.288793467128841</c:v>
                </c:pt>
                <c:pt idx="166">
                  <c:v>66.177064591616841</c:v>
                </c:pt>
                <c:pt idx="167">
                  <c:v>66.065430421730056</c:v>
                </c:pt>
                <c:pt idx="168">
                  <c:v>65.953866125128542</c:v>
                </c:pt>
                <c:pt idx="169">
                  <c:v>65.842366561342416</c:v>
                </c:pt>
                <c:pt idx="170">
                  <c:v>65.730931259998954</c:v>
                </c:pt>
                <c:pt idx="171">
                  <c:v>65.619560399420493</c:v>
                </c:pt>
                <c:pt idx="172">
                  <c:v>65.508253874098656</c:v>
                </c:pt>
                <c:pt idx="173">
                  <c:v>65.397011142489717</c:v>
                </c:pt>
                <c:pt idx="174">
                  <c:v>65.28583125117153</c:v>
                </c:pt>
                <c:pt idx="175">
                  <c:v>65.174712892594613</c:v>
                </c:pt>
                <c:pt idx="176">
                  <c:v>65.063654465499624</c:v>
                </c:pt>
                <c:pt idx="177">
                  <c:v>64.952654131631334</c:v>
                </c:pt>
                <c:pt idx="178">
                  <c:v>64.84170986739889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83.340261060485304</c:v>
                </c:pt>
                <c:pt idx="1">
                  <c:v>83.560640987145277</c:v>
                </c:pt>
                <c:pt idx="2">
                  <c:v>83.779947390720878</c:v>
                </c:pt>
                <c:pt idx="3">
                  <c:v>83.998025322085411</c:v>
                </c:pt>
                <c:pt idx="4">
                  <c:v>84.214701314266762</c:v>
                </c:pt>
                <c:pt idx="5">
                  <c:v>84.429781562173488</c:v>
                </c:pt>
                <c:pt idx="6">
                  <c:v>84.643049988285341</c:v>
                </c:pt>
                <c:pt idx="7">
                  <c:v>84.854266201497836</c:v>
                </c:pt>
                <c:pt idx="8">
                  <c:v>85.063163360686488</c:v>
                </c:pt>
                <c:pt idx="9">
                  <c:v>85.269445959882404</c:v>
                </c:pt>
                <c:pt idx="10">
                  <c:v>85.472787558345246</c:v>
                </c:pt>
                <c:pt idx="11">
                  <c:v>85.672828486377824</c:v>
                </c:pt>
                <c:pt idx="12">
                  <c:v>85.869173566535778</c:v>
                </c:pt>
                <c:pt idx="13">
                  <c:v>86.061389899989123</c:v>
                </c:pt>
                <c:pt idx="14">
                  <c:v>86.249004779186549</c:v>
                </c:pt>
                <c:pt idx="15">
                  <c:v>86.431503800580742</c:v>
                </c:pt>
                <c:pt idx="16">
                  <c:v>86.608329264817257</c:v>
                </c:pt>
                <c:pt idx="17">
                  <c:v>86.778878966165848</c:v>
                </c:pt>
                <c:pt idx="18">
                  <c:v>86.942505487622398</c:v>
                </c:pt>
                <c:pt idx="19">
                  <c:v>87.098516132376403</c:v>
                </c:pt>
                <c:pt idx="20">
                  <c:v>87.246173635357749</c:v>
                </c:pt>
                <c:pt idx="21">
                  <c:v>87.384697809231483</c:v>
                </c:pt>
                <c:pt idx="22">
                  <c:v>87.513268286147138</c:v>
                </c:pt>
                <c:pt idx="23">
                  <c:v>87.6310285181723</c:v>
                </c:pt>
                <c:pt idx="24">
                  <c:v>87.737091193862497</c:v>
                </c:pt>
                <c:pt idx="25">
                  <c:v>87.830545213937029</c:v>
                </c:pt>
                <c:pt idx="26">
                  <c:v>87.910464343653842</c:v>
                </c:pt>
                <c:pt idx="27">
                  <c:v>87.975917621500543</c:v>
                </c:pt>
                <c:pt idx="28">
                  <c:v>88.025981551960271</c:v>
                </c:pt>
                <c:pt idx="29">
                  <c:v>88.059754043773552</c:v>
                </c:pt>
                <c:pt idx="30">
                  <c:v>88.076369974696163</c:v>
                </c:pt>
                <c:pt idx="31">
                  <c:v>88.075018170934413</c:v>
                </c:pt>
                <c:pt idx="32">
                  <c:v>88.054959487442886</c:v>
                </c:pt>
                <c:pt idx="33">
                  <c:v>88.015545569010982</c:v>
                </c:pt>
                <c:pt idx="34">
                  <c:v>87.956237768140539</c:v>
                </c:pt>
                <c:pt idx="35">
                  <c:v>87.876625602186508</c:v>
                </c:pt>
                <c:pt idx="36">
                  <c:v>87.776444058144065</c:v>
                </c:pt>
                <c:pt idx="37">
                  <c:v>87.655589008119762</c:v>
                </c:pt>
                <c:pt idx="38">
                  <c:v>87.514129990502596</c:v>
                </c:pt>
                <c:pt idx="39">
                  <c:v>87.352319647912751</c:v>
                </c:pt>
                <c:pt idx="40">
                  <c:v>87.170599196959301</c:v>
                </c:pt>
                <c:pt idx="41">
                  <c:v>86.969599436588567</c:v>
                </c:pt>
                <c:pt idx="42">
                  <c:v>86.750136976733714</c:v>
                </c:pt>
                <c:pt idx="43">
                  <c:v>86.513205577840296</c:v>
                </c:pt>
                <c:pt idx="44">
                  <c:v>86.259962721269261</c:v>
                </c:pt>
                <c:pt idx="45">
                  <c:v>85.991711764174923</c:v>
                </c:pt>
                <c:pt idx="46">
                  <c:v>85.709880252428263</c:v>
                </c:pt>
                <c:pt idx="47">
                  <c:v>85.415995154231183</c:v>
                </c:pt>
                <c:pt idx="48">
                  <c:v>85.111655920440569</c:v>
                </c:pt>
                <c:pt idx="49">
                  <c:v>84.798506364636793</c:v>
                </c:pt>
                <c:pt idx="50">
                  <c:v>84.478206381271065</c:v>
                </c:pt>
                <c:pt idx="51">
                  <c:v>84.152404484205448</c:v>
                </c:pt>
                <c:pt idx="52">
                  <c:v>83.822712056470522</c:v>
                </c:pt>
                <c:pt idx="53">
                  <c:v>83.49068006546581</c:v>
                </c:pt>
                <c:pt idx="54">
                  <c:v>83.157778829531182</c:v>
                </c:pt>
                <c:pt idx="55">
                  <c:v>82.825381236638179</c:v>
                </c:pt>
                <c:pt idx="56">
                  <c:v>82.4947496284354</c:v>
                </c:pt>
                <c:pt idx="57">
                  <c:v>82.167026385932871</c:v>
                </c:pt>
                <c:pt idx="58">
                  <c:v>81.843228096953609</c:v>
                </c:pt>
                <c:pt idx="59">
                  <c:v>81.524243057140879</c:v>
                </c:pt>
                <c:pt idx="60">
                  <c:v>81.210831759501147</c:v>
                </c:pt>
                <c:pt idx="61">
                  <c:v>80.903629962870411</c:v>
                </c:pt>
                <c:pt idx="62">
                  <c:v>80.603153895501848</c:v>
                </c:pt>
                <c:pt idx="63">
                  <c:v>80.309807142546788</c:v>
                </c:pt>
                <c:pt idx="64">
                  <c:v>80.023888780781931</c:v>
                </c:pt>
                <c:pt idx="65">
                  <c:v>79.745602355281505</c:v>
                </c:pt>
                <c:pt idx="66">
                  <c:v>79.475065335658044</c:v>
                </c:pt>
                <c:pt idx="67">
                  <c:v>79.212318739249966</c:v>
                </c:pt>
                <c:pt idx="68">
                  <c:v>78.957336661160056</c:v>
                </c:pt>
                <c:pt idx="69">
                  <c:v>78.710035503095853</c:v>
                </c:pt>
                <c:pt idx="70">
                  <c:v>78.470282742110584</c:v>
                </c:pt>
                <c:pt idx="71">
                  <c:v>78.237905124944419</c:v>
                </c:pt>
                <c:pt idx="72">
                  <c:v>78.012696212751308</c:v>
                </c:pt>
                <c:pt idx="73">
                  <c:v>77.794423234145896</c:v>
                </c:pt>
                <c:pt idx="74">
                  <c:v>77.582833231723924</c:v>
                </c:pt>
                <c:pt idx="75">
                  <c:v>77.377658508805681</c:v>
                </c:pt>
                <c:pt idx="76">
                  <c:v>77.178621399634352</c:v>
                </c:pt>
                <c:pt idx="77">
                  <c:v>76.985438398246487</c:v>
                </c:pt>
                <c:pt idx="78">
                  <c:v>76.797823689383762</c:v>
                </c:pt>
                <c:pt idx="79">
                  <c:v>76.615492129793765</c:v>
                </c:pt>
                <c:pt idx="80">
                  <c:v>76.438161730688336</c:v>
                </c:pt>
                <c:pt idx="81">
                  <c:v>76.265555692555481</c:v>
                </c:pt>
                <c:pt idx="82">
                  <c:v>76.097404042442164</c:v>
                </c:pt>
                <c:pt idx="83">
                  <c:v>75.933444921658051</c:v>
                </c:pt>
                <c:pt idx="84">
                  <c:v>75.773425568940951</c:v>
                </c:pt>
                <c:pt idx="85">
                  <c:v>75.61710304075082</c:v>
                </c:pt>
                <c:pt idx="86">
                  <c:v>75.46424470674188</c:v>
                </c:pt>
                <c:pt idx="87">
                  <c:v>75.31462855477001</c:v>
                </c:pt>
                <c:pt idx="88">
                  <c:v>75.168043336150021</c:v>
                </c:pt>
                <c:pt idx="89">
                  <c:v>75.024288578374041</c:v>
                </c:pt>
                <c:pt idx="90">
                  <c:v>74.883174489200542</c:v>
                </c:pt>
                <c:pt idx="91">
                  <c:v>74.744521772956574</c:v>
                </c:pt>
                <c:pt idx="92">
                  <c:v>74.608161377090042</c:v>
                </c:pt>
                <c:pt idx="93">
                  <c:v>74.47393418446552</c:v>
                </c:pt>
                <c:pt idx="94">
                  <c:v>74.341690664615896</c:v>
                </c:pt>
                <c:pt idx="95">
                  <c:v>74.211290495133667</c:v>
                </c:pt>
                <c:pt idx="96">
                  <c:v>74.082602162594739</c:v>
                </c:pt>
                <c:pt idx="97">
                  <c:v>73.955502550837011</c:v>
                </c:pt>
                <c:pt idx="98">
                  <c:v>73.829876523048753</c:v>
                </c:pt>
                <c:pt idx="99">
                  <c:v>73.705616502936735</c:v>
                </c:pt>
                <c:pt idx="100">
                  <c:v>73.582622059226239</c:v>
                </c:pt>
                <c:pt idx="101">
                  <c:v>73.460799496870507</c:v>
                </c:pt>
                <c:pt idx="102">
                  <c:v>73.34006145760759</c:v>
                </c:pt>
                <c:pt idx="103">
                  <c:v>73.220326531872928</c:v>
                </c:pt>
                <c:pt idx="104">
                  <c:v>73.101518883551151</c:v>
                </c:pt>
                <c:pt idx="105">
                  <c:v>72.983567888610324</c:v>
                </c:pt>
                <c:pt idx="106">
                  <c:v>72.86640778830035</c:v>
                </c:pt>
                <c:pt idx="107">
                  <c:v>72.74997735730129</c:v>
                </c:pt>
                <c:pt idx="108">
                  <c:v>72.634219586969621</c:v>
                </c:pt>
                <c:pt idx="109">
                  <c:v>72.519081383643126</c:v>
                </c:pt>
                <c:pt idx="110">
                  <c:v>72.404513281820911</c:v>
                </c:pt>
                <c:pt idx="111">
                  <c:v>72.290469171931093</c:v>
                </c:pt>
                <c:pt idx="112">
                  <c:v>72.176906042326564</c:v>
                </c:pt>
                <c:pt idx="113">
                  <c:v>72.063783735108444</c:v>
                </c:pt>
                <c:pt idx="114">
                  <c:v>71.951064715363074</c:v>
                </c:pt>
                <c:pt idx="115">
                  <c:v>71.838713853408322</c:v>
                </c:pt>
                <c:pt idx="116">
                  <c:v>71.726698219677488</c:v>
                </c:pt>
                <c:pt idx="117">
                  <c:v>71.614986891922783</c:v>
                </c:pt>
                <c:pt idx="118">
                  <c:v>71.503550774490904</c:v>
                </c:pt>
                <c:pt idx="119">
                  <c:v>71.392362429512772</c:v>
                </c:pt>
                <c:pt idx="120">
                  <c:v>71.281395919952118</c:v>
                </c:pt>
                <c:pt idx="121">
                  <c:v>71.170626664573362</c:v>
                </c:pt>
                <c:pt idx="122">
                  <c:v>71.060031305014206</c:v>
                </c:pt>
                <c:pt idx="123">
                  <c:v>70.949587585276959</c:v>
                </c:pt>
                <c:pt idx="124">
                  <c:v>70.839274244082333</c:v>
                </c:pt>
                <c:pt idx="125">
                  <c:v>70.729070920649292</c:v>
                </c:pt>
                <c:pt idx="126">
                  <c:v>70.61895807456979</c:v>
                </c:pt>
                <c:pt idx="127">
                  <c:v>70.508916920524996</c:v>
                </c:pt>
                <c:pt idx="128">
                  <c:v>70.398929378627514</c:v>
                </c:pt>
                <c:pt idx="129">
                  <c:v>70.28897804116113</c:v>
                </c:pt>
                <c:pt idx="130">
                  <c:v>70.179046156408347</c:v>
                </c:pt>
                <c:pt idx="131">
                  <c:v>70.069117630093501</c:v>
                </c:pt>
                <c:pt idx="132">
                  <c:v>69.959177044712774</c:v>
                </c:pt>
                <c:pt idx="133">
                  <c:v>69.849209696660452</c:v>
                </c:pt>
                <c:pt idx="134">
                  <c:v>69.739201650589877</c:v>
                </c:pt>
                <c:pt idx="135">
                  <c:v>69.629139809868235</c:v>
                </c:pt>
                <c:pt idx="136">
                  <c:v>69.519012001309051</c:v>
                </c:pt>
                <c:pt idx="137">
                  <c:v>69.408807071619492</c:v>
                </c:pt>
                <c:pt idx="138">
                  <c:v>69.298514992212532</c:v>
                </c:pt>
                <c:pt idx="139">
                  <c:v>69.188126968262267</c:v>
                </c:pt>
                <c:pt idx="140">
                  <c:v>69.077635547177238</c:v>
                </c:pt>
                <c:pt idx="141">
                  <c:v>68.967034721103246</c:v>
                </c:pt>
                <c:pt idx="142">
                  <c:v>68.856320017715376</c:v>
                </c:pt>
                <c:pt idx="143">
                  <c:v>68.745488573479435</c:v>
                </c:pt>
                <c:pt idx="144">
                  <c:v>68.634539183816116</c:v>
                </c:pt>
                <c:pt idx="145">
                  <c:v>68.523472325212822</c:v>
                </c:pt>
                <c:pt idx="146">
                  <c:v>68.412290145303942</c:v>
                </c:pt>
                <c:pt idx="147">
                  <c:v>68.30099641825025</c:v>
                </c:pt>
                <c:pt idx="148">
                  <c:v>68.18959646432188</c:v>
                </c:pt>
                <c:pt idx="149">
                  <c:v>68.078097034333908</c:v>
                </c:pt>
                <c:pt idx="150">
                  <c:v>67.96650616137174</c:v>
                </c:pt>
                <c:pt idx="151">
                  <c:v>67.854832983942643</c:v>
                </c:pt>
                <c:pt idx="152">
                  <c:v>67.743087546167544</c:v>
                </c:pt>
                <c:pt idx="153">
                  <c:v>67.631280581765509</c:v>
                </c:pt>
                <c:pt idx="154">
                  <c:v>67.519423289299723</c:v>
                </c:pt>
                <c:pt idx="155">
                  <c:v>67.407527106399897</c:v>
                </c:pt>
                <c:pt idx="156">
                  <c:v>67.295603490451384</c:v>
                </c:pt>
                <c:pt idx="157">
                  <c:v>67.183663712585684</c:v>
                </c:pt>
                <c:pt idx="158">
                  <c:v>67.071718670795548</c:v>
                </c:pt>
                <c:pt idx="159">
                  <c:v>66.959778726732694</c:v>
                </c:pt>
                <c:pt idx="160">
                  <c:v>66.847853569338127</c:v>
                </c:pt>
                <c:pt idx="161">
                  <c:v>66.735952107018576</c:v>
                </c:pt>
                <c:pt idx="162">
                  <c:v>66.624082388716388</c:v>
                </c:pt>
                <c:pt idx="163">
                  <c:v>66.512251553007189</c:v>
                </c:pt>
                <c:pt idx="164">
                  <c:v>66.400465803355161</c:v>
                </c:pt>
                <c:pt idx="165">
                  <c:v>66.28873040689173</c:v>
                </c:pt>
                <c:pt idx="166">
                  <c:v>66.177049713567357</c:v>
                </c:pt>
                <c:pt idx="167">
                  <c:v>66.065427192245792</c:v>
                </c:pt>
                <c:pt idx="168">
                  <c:v>65.953865480239017</c:v>
                </c:pt>
                <c:pt idx="169">
                  <c:v>65.842366442882138</c:v>
                </c:pt>
                <c:pt idx="170">
                  <c:v>65.730931239983391</c:v>
                </c:pt>
                <c:pt idx="171">
                  <c:v>65.619560396309893</c:v>
                </c:pt>
                <c:pt idx="172">
                  <c:v>65.508253873654041</c:v>
                </c:pt>
                <c:pt idx="173">
                  <c:v>65.397011142431268</c:v>
                </c:pt>
                <c:pt idx="174">
                  <c:v>65.285831251164467</c:v>
                </c:pt>
                <c:pt idx="175">
                  <c:v>65.174712892593831</c:v>
                </c:pt>
                <c:pt idx="176">
                  <c:v>65.063654465499539</c:v>
                </c:pt>
                <c:pt idx="177">
                  <c:v>64.95265413163132</c:v>
                </c:pt>
                <c:pt idx="178">
                  <c:v>64.84170986739889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89.983999999999995</c:v>
                </c:pt>
                <c:pt idx="1">
                  <c:v>90.212999999999994</c:v>
                </c:pt>
                <c:pt idx="2">
                  <c:v>89.033000000000001</c:v>
                </c:pt>
                <c:pt idx="3">
                  <c:v>87.557000000000002</c:v>
                </c:pt>
                <c:pt idx="4">
                  <c:v>89.311000000000007</c:v>
                </c:pt>
                <c:pt idx="5">
                  <c:v>86.606999999999999</c:v>
                </c:pt>
                <c:pt idx="6">
                  <c:v>87.049000000000007</c:v>
                </c:pt>
                <c:pt idx="7">
                  <c:v>87.606999999999999</c:v>
                </c:pt>
                <c:pt idx="8">
                  <c:v>89.492000000000004</c:v>
                </c:pt>
                <c:pt idx="9">
                  <c:v>89</c:v>
                </c:pt>
                <c:pt idx="10">
                  <c:v>89.033000000000001</c:v>
                </c:pt>
                <c:pt idx="11">
                  <c:v>89.787000000000006</c:v>
                </c:pt>
                <c:pt idx="12">
                  <c:v>88.197000000000003</c:v>
                </c:pt>
                <c:pt idx="13">
                  <c:v>88.933999999999997</c:v>
                </c:pt>
                <c:pt idx="14">
                  <c:v>89.835999999999999</c:v>
                </c:pt>
                <c:pt idx="15">
                  <c:v>90.278999999999996</c:v>
                </c:pt>
                <c:pt idx="16">
                  <c:v>90.164000000000001</c:v>
                </c:pt>
                <c:pt idx="17">
                  <c:v>91.492000000000004</c:v>
                </c:pt>
                <c:pt idx="18">
                  <c:v>90.525000000000006</c:v>
                </c:pt>
                <c:pt idx="19">
                  <c:v>90.361000000000004</c:v>
                </c:pt>
                <c:pt idx="20">
                  <c:v>92.262</c:v>
                </c:pt>
                <c:pt idx="21">
                  <c:v>90.983999999999995</c:v>
                </c:pt>
                <c:pt idx="22">
                  <c:v>92.18</c:v>
                </c:pt>
                <c:pt idx="23">
                  <c:v>90.606999999999999</c:v>
                </c:pt>
                <c:pt idx="24">
                  <c:v>90.426000000000002</c:v>
                </c:pt>
                <c:pt idx="25">
                  <c:v>90.23</c:v>
                </c:pt>
                <c:pt idx="26">
                  <c:v>89.557000000000002</c:v>
                </c:pt>
                <c:pt idx="27">
                  <c:v>88.885000000000005</c:v>
                </c:pt>
                <c:pt idx="28">
                  <c:v>89.525000000000006</c:v>
                </c:pt>
                <c:pt idx="29">
                  <c:v>90.852000000000004</c:v>
                </c:pt>
                <c:pt idx="30">
                  <c:v>89.885000000000005</c:v>
                </c:pt>
                <c:pt idx="31">
                  <c:v>91.525000000000006</c:v>
                </c:pt>
                <c:pt idx="32">
                  <c:v>92.245999999999995</c:v>
                </c:pt>
                <c:pt idx="33">
                  <c:v>90.918000000000006</c:v>
                </c:pt>
                <c:pt idx="34">
                  <c:v>93.164000000000001</c:v>
                </c:pt>
                <c:pt idx="35">
                  <c:v>93.328000000000003</c:v>
                </c:pt>
                <c:pt idx="36">
                  <c:v>93.295000000000002</c:v>
                </c:pt>
                <c:pt idx="37">
                  <c:v>94.540999999999997</c:v>
                </c:pt>
                <c:pt idx="38">
                  <c:v>96.016000000000005</c:v>
                </c:pt>
                <c:pt idx="39">
                  <c:v>96.983999999999995</c:v>
                </c:pt>
                <c:pt idx="40">
                  <c:v>97.197000000000003</c:v>
                </c:pt>
                <c:pt idx="41">
                  <c:v>97.950999999999993</c:v>
                </c:pt>
                <c:pt idx="42">
                  <c:v>96.852000000000004</c:v>
                </c:pt>
                <c:pt idx="43">
                  <c:v>99.131</c:v>
                </c:pt>
                <c:pt idx="44">
                  <c:v>100.131</c:v>
                </c:pt>
                <c:pt idx="45">
                  <c:v>102.21299999999999</c:v>
                </c:pt>
                <c:pt idx="46">
                  <c:v>104.31100000000001</c:v>
                </c:pt>
                <c:pt idx="47">
                  <c:v>109.18</c:v>
                </c:pt>
                <c:pt idx="48">
                  <c:v>113.361</c:v>
                </c:pt>
                <c:pt idx="49">
                  <c:v>119.197</c:v>
                </c:pt>
                <c:pt idx="50">
                  <c:v>127.41</c:v>
                </c:pt>
                <c:pt idx="51">
                  <c:v>136.852</c:v>
                </c:pt>
                <c:pt idx="52">
                  <c:v>149</c:v>
                </c:pt>
                <c:pt idx="53">
                  <c:v>164.08199999999999</c:v>
                </c:pt>
                <c:pt idx="54">
                  <c:v>181.44300000000001</c:v>
                </c:pt>
                <c:pt idx="55">
                  <c:v>198.95099999999999</c:v>
                </c:pt>
                <c:pt idx="56">
                  <c:v>213.721</c:v>
                </c:pt>
                <c:pt idx="57">
                  <c:v>225.934</c:v>
                </c:pt>
                <c:pt idx="58">
                  <c:v>234.77</c:v>
                </c:pt>
                <c:pt idx="59">
                  <c:v>240.11500000000001</c:v>
                </c:pt>
                <c:pt idx="60">
                  <c:v>241.738</c:v>
                </c:pt>
                <c:pt idx="61">
                  <c:v>239.57400000000001</c:v>
                </c:pt>
                <c:pt idx="62">
                  <c:v>231.83600000000001</c:v>
                </c:pt>
                <c:pt idx="63">
                  <c:v>214.98400000000001</c:v>
                </c:pt>
                <c:pt idx="64">
                  <c:v>187.09800000000001</c:v>
                </c:pt>
                <c:pt idx="65">
                  <c:v>152.29499999999999</c:v>
                </c:pt>
                <c:pt idx="66">
                  <c:v>112.95099999999999</c:v>
                </c:pt>
                <c:pt idx="67">
                  <c:v>93.081999999999994</c:v>
                </c:pt>
                <c:pt idx="68">
                  <c:v>90.41</c:v>
                </c:pt>
                <c:pt idx="69">
                  <c:v>93.049000000000007</c:v>
                </c:pt>
                <c:pt idx="70">
                  <c:v>96.033000000000001</c:v>
                </c:pt>
                <c:pt idx="71">
                  <c:v>99.114999999999995</c:v>
                </c:pt>
                <c:pt idx="72">
                  <c:v>104</c:v>
                </c:pt>
                <c:pt idx="73">
                  <c:v>110</c:v>
                </c:pt>
                <c:pt idx="74">
                  <c:v>116.852</c:v>
                </c:pt>
                <c:pt idx="75">
                  <c:v>127.508</c:v>
                </c:pt>
                <c:pt idx="76">
                  <c:v>140.41</c:v>
                </c:pt>
                <c:pt idx="77">
                  <c:v>154.50800000000001</c:v>
                </c:pt>
                <c:pt idx="78">
                  <c:v>167.70500000000001</c:v>
                </c:pt>
                <c:pt idx="79">
                  <c:v>180.55699999999999</c:v>
                </c:pt>
                <c:pt idx="80">
                  <c:v>188.83600000000001</c:v>
                </c:pt>
                <c:pt idx="81">
                  <c:v>195.672</c:v>
                </c:pt>
                <c:pt idx="82">
                  <c:v>196.65600000000001</c:v>
                </c:pt>
                <c:pt idx="83">
                  <c:v>191.50800000000001</c:v>
                </c:pt>
                <c:pt idx="84">
                  <c:v>179.738</c:v>
                </c:pt>
                <c:pt idx="85">
                  <c:v>156.82</c:v>
                </c:pt>
                <c:pt idx="86">
                  <c:v>124.459</c:v>
                </c:pt>
                <c:pt idx="87">
                  <c:v>91.721000000000004</c:v>
                </c:pt>
                <c:pt idx="88">
                  <c:v>75.492000000000004</c:v>
                </c:pt>
                <c:pt idx="89">
                  <c:v>73.474999999999994</c:v>
                </c:pt>
                <c:pt idx="90">
                  <c:v>72.540999999999997</c:v>
                </c:pt>
                <c:pt idx="91">
                  <c:v>72.376999999999995</c:v>
                </c:pt>
                <c:pt idx="92">
                  <c:v>71.869</c:v>
                </c:pt>
                <c:pt idx="93">
                  <c:v>73.114999999999995</c:v>
                </c:pt>
                <c:pt idx="94">
                  <c:v>73.507999999999996</c:v>
                </c:pt>
                <c:pt idx="95">
                  <c:v>73.131</c:v>
                </c:pt>
                <c:pt idx="96">
                  <c:v>73.885000000000005</c:v>
                </c:pt>
                <c:pt idx="97">
                  <c:v>73.507999999999996</c:v>
                </c:pt>
                <c:pt idx="98">
                  <c:v>73.983999999999995</c:v>
                </c:pt>
                <c:pt idx="99">
                  <c:v>73.704999999999998</c:v>
                </c:pt>
                <c:pt idx="100">
                  <c:v>73.245999999999995</c:v>
                </c:pt>
                <c:pt idx="101">
                  <c:v>74.278999999999996</c:v>
                </c:pt>
                <c:pt idx="102">
                  <c:v>74.114999999999995</c:v>
                </c:pt>
                <c:pt idx="103">
                  <c:v>73.966999999999999</c:v>
                </c:pt>
                <c:pt idx="104">
                  <c:v>74.869</c:v>
                </c:pt>
                <c:pt idx="105">
                  <c:v>74.492000000000004</c:v>
                </c:pt>
                <c:pt idx="106">
                  <c:v>74.426000000000002</c:v>
                </c:pt>
                <c:pt idx="107">
                  <c:v>75.835999999999999</c:v>
                </c:pt>
                <c:pt idx="108">
                  <c:v>74.41</c:v>
                </c:pt>
                <c:pt idx="109">
                  <c:v>74.278999999999996</c:v>
                </c:pt>
                <c:pt idx="110">
                  <c:v>74.623000000000005</c:v>
                </c:pt>
                <c:pt idx="111">
                  <c:v>74.525000000000006</c:v>
                </c:pt>
                <c:pt idx="112">
                  <c:v>74.966999999999999</c:v>
                </c:pt>
                <c:pt idx="113">
                  <c:v>76.376999999999995</c:v>
                </c:pt>
                <c:pt idx="114">
                  <c:v>79.573999999999998</c:v>
                </c:pt>
                <c:pt idx="115">
                  <c:v>80.180000000000007</c:v>
                </c:pt>
                <c:pt idx="116">
                  <c:v>81.966999999999999</c:v>
                </c:pt>
                <c:pt idx="117">
                  <c:v>84.688999999999993</c:v>
                </c:pt>
                <c:pt idx="118">
                  <c:v>86.754000000000005</c:v>
                </c:pt>
                <c:pt idx="119">
                  <c:v>88.638999999999996</c:v>
                </c:pt>
                <c:pt idx="120">
                  <c:v>89.950999999999993</c:v>
                </c:pt>
                <c:pt idx="121">
                  <c:v>88.18</c:v>
                </c:pt>
                <c:pt idx="122">
                  <c:v>85.966999999999999</c:v>
                </c:pt>
                <c:pt idx="123">
                  <c:v>84.950999999999993</c:v>
                </c:pt>
                <c:pt idx="124">
                  <c:v>81.77</c:v>
                </c:pt>
                <c:pt idx="125">
                  <c:v>78.754000000000005</c:v>
                </c:pt>
                <c:pt idx="126">
                  <c:v>75.738</c:v>
                </c:pt>
                <c:pt idx="127">
                  <c:v>73.066000000000003</c:v>
                </c:pt>
                <c:pt idx="128">
                  <c:v>71.262</c:v>
                </c:pt>
                <c:pt idx="129">
                  <c:v>69</c:v>
                </c:pt>
                <c:pt idx="130">
                  <c:v>67.852000000000004</c:v>
                </c:pt>
                <c:pt idx="131">
                  <c:v>69.262</c:v>
                </c:pt>
                <c:pt idx="132">
                  <c:v>68.262</c:v>
                </c:pt>
                <c:pt idx="133">
                  <c:v>68.656000000000006</c:v>
                </c:pt>
                <c:pt idx="134">
                  <c:v>69.245999999999995</c:v>
                </c:pt>
                <c:pt idx="135">
                  <c:v>68.492000000000004</c:v>
                </c:pt>
                <c:pt idx="136">
                  <c:v>68.885000000000005</c:v>
                </c:pt>
                <c:pt idx="137">
                  <c:v>70.097999999999999</c:v>
                </c:pt>
                <c:pt idx="138">
                  <c:v>69</c:v>
                </c:pt>
                <c:pt idx="139">
                  <c:v>69.278999999999996</c:v>
                </c:pt>
                <c:pt idx="140">
                  <c:v>69.212999999999994</c:v>
                </c:pt>
                <c:pt idx="141">
                  <c:v>69.459000000000003</c:v>
                </c:pt>
                <c:pt idx="142">
                  <c:v>70.492000000000004</c:v>
                </c:pt>
                <c:pt idx="143">
                  <c:v>71.426000000000002</c:v>
                </c:pt>
                <c:pt idx="144">
                  <c:v>72.328000000000003</c:v>
                </c:pt>
                <c:pt idx="145">
                  <c:v>73.311000000000007</c:v>
                </c:pt>
                <c:pt idx="146">
                  <c:v>75.23</c:v>
                </c:pt>
                <c:pt idx="147">
                  <c:v>77.540999999999997</c:v>
                </c:pt>
                <c:pt idx="148">
                  <c:v>78.164000000000001</c:v>
                </c:pt>
                <c:pt idx="149">
                  <c:v>78.557000000000002</c:v>
                </c:pt>
                <c:pt idx="150">
                  <c:v>77.59</c:v>
                </c:pt>
                <c:pt idx="151">
                  <c:v>76.147999999999996</c:v>
                </c:pt>
                <c:pt idx="152">
                  <c:v>74.459000000000003</c:v>
                </c:pt>
                <c:pt idx="153">
                  <c:v>74.393000000000001</c:v>
                </c:pt>
                <c:pt idx="154">
                  <c:v>71.41</c:v>
                </c:pt>
                <c:pt idx="155">
                  <c:v>69.656000000000006</c:v>
                </c:pt>
                <c:pt idx="156">
                  <c:v>68.540999999999997</c:v>
                </c:pt>
                <c:pt idx="157">
                  <c:v>66.754000000000005</c:v>
                </c:pt>
                <c:pt idx="158">
                  <c:v>66.623000000000005</c:v>
                </c:pt>
                <c:pt idx="159">
                  <c:v>68.049000000000007</c:v>
                </c:pt>
                <c:pt idx="160">
                  <c:v>67.212999999999994</c:v>
                </c:pt>
                <c:pt idx="161">
                  <c:v>65.59</c:v>
                </c:pt>
                <c:pt idx="162">
                  <c:v>66.212999999999994</c:v>
                </c:pt>
                <c:pt idx="163">
                  <c:v>66.23</c:v>
                </c:pt>
                <c:pt idx="164">
                  <c:v>66.41</c:v>
                </c:pt>
                <c:pt idx="165">
                  <c:v>65.688999999999993</c:v>
                </c:pt>
                <c:pt idx="166">
                  <c:v>67.376999999999995</c:v>
                </c:pt>
                <c:pt idx="167">
                  <c:v>65.688999999999993</c:v>
                </c:pt>
                <c:pt idx="168">
                  <c:v>64.835999999999999</c:v>
                </c:pt>
                <c:pt idx="169">
                  <c:v>65.147999999999996</c:v>
                </c:pt>
                <c:pt idx="170">
                  <c:v>65.802999999999997</c:v>
                </c:pt>
                <c:pt idx="171">
                  <c:v>65.197000000000003</c:v>
                </c:pt>
                <c:pt idx="172">
                  <c:v>66.343999999999994</c:v>
                </c:pt>
                <c:pt idx="173">
                  <c:v>65.885000000000005</c:v>
                </c:pt>
                <c:pt idx="174">
                  <c:v>66.295000000000002</c:v>
                </c:pt>
                <c:pt idx="175">
                  <c:v>65.245999999999995</c:v>
                </c:pt>
                <c:pt idx="176">
                  <c:v>65.016000000000005</c:v>
                </c:pt>
                <c:pt idx="177">
                  <c:v>64.933999999999997</c:v>
                </c:pt>
                <c:pt idx="178">
                  <c:v>65.787000000000006</c:v>
                </c:pt>
                <c:pt idx="179">
                  <c:v>63.851999999999997</c:v>
                </c:pt>
                <c:pt idx="180">
                  <c:v>65.573999999999998</c:v>
                </c:pt>
                <c:pt idx="181">
                  <c:v>65.016000000000005</c:v>
                </c:pt>
                <c:pt idx="182">
                  <c:v>64.573999999999998</c:v>
                </c:pt>
                <c:pt idx="183">
                  <c:v>65.23</c:v>
                </c:pt>
                <c:pt idx="184">
                  <c:v>64.459000000000003</c:v>
                </c:pt>
                <c:pt idx="185">
                  <c:v>64.507999999999996</c:v>
                </c:pt>
                <c:pt idx="186">
                  <c:v>65.885000000000005</c:v>
                </c:pt>
                <c:pt idx="187">
                  <c:v>65.442999999999998</c:v>
                </c:pt>
                <c:pt idx="188">
                  <c:v>65.885000000000005</c:v>
                </c:pt>
                <c:pt idx="189">
                  <c:v>65.376999999999995</c:v>
                </c:pt>
                <c:pt idx="190">
                  <c:v>63.540999999999997</c:v>
                </c:pt>
                <c:pt idx="191">
                  <c:v>64.738</c:v>
                </c:pt>
                <c:pt idx="192">
                  <c:v>65.426000000000002</c:v>
                </c:pt>
                <c:pt idx="193">
                  <c:v>65.492000000000004</c:v>
                </c:pt>
                <c:pt idx="194">
                  <c:v>64.23</c:v>
                </c:pt>
                <c:pt idx="195">
                  <c:v>64.328000000000003</c:v>
                </c:pt>
                <c:pt idx="196">
                  <c:v>63.82</c:v>
                </c:pt>
                <c:pt idx="197">
                  <c:v>65.147999999999996</c:v>
                </c:pt>
                <c:pt idx="198">
                  <c:v>63.41</c:v>
                </c:pt>
                <c:pt idx="199">
                  <c:v>64.885000000000005</c:v>
                </c:pt>
                <c:pt idx="200">
                  <c:v>64.966999999999999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87.234917427872006</c:v>
                </c:pt>
                <c:pt idx="1">
                  <c:v>87.400620500527538</c:v>
                </c:pt>
                <c:pt idx="2">
                  <c:v>87.564704468033185</c:v>
                </c:pt>
                <c:pt idx="3">
                  <c:v>87.72697314058621</c:v>
                </c:pt>
                <c:pt idx="4">
                  <c:v>87.887209390537379</c:v>
                </c:pt>
                <c:pt idx="5">
                  <c:v>88.045173326229929</c:v>
                </c:pt>
                <c:pt idx="6">
                  <c:v>88.200600384573562</c:v>
                </c:pt>
                <c:pt idx="7">
                  <c:v>88.35319935718752</c:v>
                </c:pt>
                <c:pt idx="8">
                  <c:v>88.502650370592107</c:v>
                </c:pt>
                <c:pt idx="9">
                  <c:v>88.648602847787316</c:v>
                </c:pt>
                <c:pt idx="10">
                  <c:v>88.790673486913846</c:v>
                </c:pt>
                <c:pt idx="11">
                  <c:v>88.928444302960997</c:v>
                </c:pt>
                <c:pt idx="12">
                  <c:v>89.061460791346548</c:v>
                </c:pt>
                <c:pt idx="13">
                  <c:v>89.189230288752853</c:v>
                </c:pt>
                <c:pt idx="14">
                  <c:v>89.311220628735938</c:v>
                </c:pt>
                <c:pt idx="15">
                  <c:v>89.426859220431268</c:v>
                </c:pt>
                <c:pt idx="16">
                  <c:v>89.535532723271828</c:v>
                </c:pt>
                <c:pt idx="17">
                  <c:v>89.636587557207108</c:v>
                </c:pt>
                <c:pt idx="18">
                  <c:v>89.729331589291419</c:v>
                </c:pt>
                <c:pt idx="19">
                  <c:v>89.813037493197044</c:v>
                </c:pt>
                <c:pt idx="20">
                  <c:v>89.886948516877226</c:v>
                </c:pt>
                <c:pt idx="21">
                  <c:v>89.950287755941034</c:v>
                </c:pt>
                <c:pt idx="22">
                  <c:v>90.002272571686007</c:v>
                </c:pt>
                <c:pt idx="23">
                  <c:v>90.042136584965988</c:v>
                </c:pt>
                <c:pt idx="24">
                  <c:v>90.069162807774745</c:v>
                </c:pt>
                <c:pt idx="25">
                  <c:v>90.082733042144298</c:v>
                </c:pt>
                <c:pt idx="26">
                  <c:v>90.08240077834563</c:v>
                </c:pt>
                <c:pt idx="27">
                  <c:v>90.067997536501721</c:v>
                </c:pt>
                <c:pt idx="28">
                  <c:v>90.039785935581335</c:v>
                </c:pt>
                <c:pt idx="29">
                  <c:v>89.998676653189392</c:v>
                </c:pt>
                <c:pt idx="30">
                  <c:v>89.946530601225263</c:v>
                </c:pt>
                <c:pt idx="31">
                  <c:v>89.88657158726231</c:v>
                </c:pt>
                <c:pt idx="32">
                  <c:v>89.823937647553677</c:v>
                </c:pt>
                <c:pt idx="33">
                  <c:v>89.766399948436458</c:v>
                </c:pt>
                <c:pt idx="34">
                  <c:v>89.725275110767214</c:v>
                </c:pt>
                <c:pt idx="35">
                  <c:v>89.71654816732314</c:v>
                </c:pt>
                <c:pt idx="36">
                  <c:v>89.762207143464678</c:v>
                </c:pt>
                <c:pt idx="37">
                  <c:v>89.891764675563138</c:v>
                </c:pt>
                <c:pt idx="38">
                  <c:v>90.143906016871028</c:v>
                </c:pt>
                <c:pt idx="39">
                  <c:v>90.568156319840654</c:v>
                </c:pt>
                <c:pt idx="40">
                  <c:v>91.22640518011147</c:v>
                </c:pt>
                <c:pt idx="41">
                  <c:v>92.194067468787878</c:v>
                </c:pt>
                <c:pt idx="42">
                  <c:v>93.560603650776443</c:v>
                </c:pt>
                <c:pt idx="43">
                  <c:v>95.429080029403465</c:v>
                </c:pt>
                <c:pt idx="44">
                  <c:v>97.91443175359035</c:v>
                </c:pt>
                <c:pt idx="45">
                  <c:v>101.14011188187736</c:v>
                </c:pt>
                <c:pt idx="46">
                  <c:v>105.23288002849344</c:v>
                </c:pt>
                <c:pt idx="47">
                  <c:v>110.31561205183635</c:v>
                </c:pt>
                <c:pt idx="48">
                  <c:v>116.49819923422267</c:v>
                </c:pt>
                <c:pt idx="49">
                  <c:v>123.86684370146313</c:v>
                </c:pt>
                <c:pt idx="50">
                  <c:v>132.47232801407276</c:v>
                </c:pt>
                <c:pt idx="51">
                  <c:v>142.31811163089495</c:v>
                </c:pt>
                <c:pt idx="52">
                  <c:v>153.34934529082889</c:v>
                </c:pt>
                <c:pt idx="53">
                  <c:v>165.44403290515797</c:v>
                </c:pt>
                <c:pt idx="54">
                  <c:v>178.40741295118872</c:v>
                </c:pt>
                <c:pt idx="55">
                  <c:v>191.96928421468135</c:v>
                </c:pt>
                <c:pt idx="56">
                  <c:v>205.77806100958691</c:v>
                </c:pt>
                <c:pt idx="57">
                  <c:v>219.36656639393163</c:v>
                </c:pt>
                <c:pt idx="58">
                  <c:v>232.02754665641055</c:v>
                </c:pt>
                <c:pt idx="59">
                  <c:v>242.51999877737722</c:v>
                </c:pt>
                <c:pt idx="60">
                  <c:v>248.66340826973013</c:v>
                </c:pt>
                <c:pt idx="61">
                  <c:v>247.27142511490135</c:v>
                </c:pt>
                <c:pt idx="62">
                  <c:v>235.18648954100667</c:v>
                </c:pt>
                <c:pt idx="63">
                  <c:v>211.54216909929673</c:v>
                </c:pt>
                <c:pt idx="64">
                  <c:v>179.71348879316108</c:v>
                </c:pt>
                <c:pt idx="65">
                  <c:v>146.67074749273917</c:v>
                </c:pt>
                <c:pt idx="66">
                  <c:v>119.51185776209661</c:v>
                </c:pt>
                <c:pt idx="67">
                  <c:v>101.94742575934322</c:v>
                </c:pt>
                <c:pt idx="68">
                  <c:v>93.560256228312952</c:v>
                </c:pt>
                <c:pt idx="69">
                  <c:v>91.691881613050526</c:v>
                </c:pt>
                <c:pt idx="70">
                  <c:v>93.687837362710013</c:v>
                </c:pt>
                <c:pt idx="71">
                  <c:v>97.924499222491136</c:v>
                </c:pt>
                <c:pt idx="72">
                  <c:v>103.71544372419845</c:v>
                </c:pt>
                <c:pt idx="73">
                  <c:v>110.86119749060521</c:v>
                </c:pt>
                <c:pt idx="74">
                  <c:v>119.3084488154651</c:v>
                </c:pt>
                <c:pt idx="75">
                  <c:v>128.98582760062814</c:v>
                </c:pt>
                <c:pt idx="76">
                  <c:v>139.74154304750292</c:v>
                </c:pt>
                <c:pt idx="77">
                  <c:v>151.32284389798798</c:v>
                </c:pt>
                <c:pt idx="78">
                  <c:v>163.37274728544773</c:v>
                </c:pt>
                <c:pt idx="79">
                  <c:v>175.42823332805705</c:v>
                </c:pt>
                <c:pt idx="80">
                  <c:v>186.85631908010475</c:v>
                </c:pt>
                <c:pt idx="81">
                  <c:v>196.51028463593522</c:v>
                </c:pt>
                <c:pt idx="82">
                  <c:v>201.84156769602822</c:v>
                </c:pt>
                <c:pt idx="83">
                  <c:v>198.20761292186509</c:v>
                </c:pt>
                <c:pt idx="84">
                  <c:v>181.03903419459434</c:v>
                </c:pt>
                <c:pt idx="85">
                  <c:v>151.54866114489886</c:v>
                </c:pt>
                <c:pt idx="86">
                  <c:v>119.16290692953247</c:v>
                </c:pt>
                <c:pt idx="87">
                  <c:v>94.638065239293269</c:v>
                </c:pt>
                <c:pt idx="88">
                  <c:v>81.555360353059584</c:v>
                </c:pt>
                <c:pt idx="89">
                  <c:v>76.564861115087837</c:v>
                </c:pt>
                <c:pt idx="90">
                  <c:v>75.140893310979109</c:v>
                </c:pt>
                <c:pt idx="91">
                  <c:v>74.764589307856156</c:v>
                </c:pt>
                <c:pt idx="92">
                  <c:v>74.600209290171676</c:v>
                </c:pt>
                <c:pt idx="93">
                  <c:v>74.467075223932213</c:v>
                </c:pt>
                <c:pt idx="94">
                  <c:v>74.338720333916186</c:v>
                </c:pt>
                <c:pt idx="95">
                  <c:v>74.212388877190662</c:v>
                </c:pt>
                <c:pt idx="96">
                  <c:v>74.087818173425475</c:v>
                </c:pt>
                <c:pt idx="97">
                  <c:v>73.964987649943879</c:v>
                </c:pt>
                <c:pt idx="98">
                  <c:v>73.844008651670904</c:v>
                </c:pt>
                <c:pt idx="99">
                  <c:v>73.725217572502842</c:v>
                </c:pt>
                <c:pt idx="100">
                  <c:v>73.609351320838627</c:v>
                </c:pt>
                <c:pt idx="101">
                  <c:v>73.49783717792296</c:v>
                </c:pt>
                <c:pt idx="102">
                  <c:v>73.393246494405943</c:v>
                </c:pt>
                <c:pt idx="103">
                  <c:v>73.299965392572275</c:v>
                </c:pt>
                <c:pt idx="104">
                  <c:v>73.225124385216873</c:v>
                </c:pt>
                <c:pt idx="105">
                  <c:v>73.179792288161252</c:v>
                </c:pt>
                <c:pt idx="106">
                  <c:v>73.180367633586897</c:v>
                </c:pt>
                <c:pt idx="107">
                  <c:v>73.249987392746945</c:v>
                </c:pt>
                <c:pt idx="108">
                  <c:v>73.419623108048526</c:v>
                </c:pt>
                <c:pt idx="109">
                  <c:v>73.728367880822461</c:v>
                </c:pt>
                <c:pt idx="110">
                  <c:v>74.222265304308465</c:v>
                </c:pt>
                <c:pt idx="111">
                  <c:v>74.950924875479245</c:v>
                </c:pt>
                <c:pt idx="112">
                  <c:v>75.961128333816191</c:v>
                </c:pt>
                <c:pt idx="113">
                  <c:v>77.286689713427307</c:v>
                </c:pt>
                <c:pt idx="114">
                  <c:v>78.934129833170061</c:v>
                </c:pt>
                <c:pt idx="115">
                  <c:v>80.864663032953999</c:v>
                </c:pt>
                <c:pt idx="116">
                  <c:v>82.975212976175442</c:v>
                </c:pt>
                <c:pt idx="117">
                  <c:v>85.084995289887146</c:v>
                </c:pt>
                <c:pt idx="118">
                  <c:v>86.938406964592218</c:v>
                </c:pt>
                <c:pt idx="119">
                  <c:v>88.235866051199807</c:v>
                </c:pt>
                <c:pt idx="120">
                  <c:v>88.697076639863056</c:v>
                </c:pt>
                <c:pt idx="121">
                  <c:v>88.144690820721905</c:v>
                </c:pt>
                <c:pt idx="122">
                  <c:v>86.577588449148735</c:v>
                </c:pt>
                <c:pt idx="123">
                  <c:v>84.196149728457328</c:v>
                </c:pt>
                <c:pt idx="124">
                  <c:v>81.357806720695095</c:v>
                </c:pt>
                <c:pt idx="125">
                  <c:v>78.475152417362381</c:v>
                </c:pt>
                <c:pt idx="126">
                  <c:v>75.900002511378474</c:v>
                </c:pt>
                <c:pt idx="127">
                  <c:v>73.843127944831551</c:v>
                </c:pt>
                <c:pt idx="128">
                  <c:v>72.356702779310382</c:v>
                </c:pt>
                <c:pt idx="129">
                  <c:v>71.371944205504519</c:v>
                </c:pt>
                <c:pt idx="130">
                  <c:v>70.761234693213964</c:v>
                </c:pt>
                <c:pt idx="131">
                  <c:v>70.393153652422612</c:v>
                </c:pt>
                <c:pt idx="132">
                  <c:v>70.163901624968034</c:v>
                </c:pt>
                <c:pt idx="133">
                  <c:v>70.005474389021003</c:v>
                </c:pt>
                <c:pt idx="134">
                  <c:v>69.880021546099599</c:v>
                </c:pt>
                <c:pt idx="135">
                  <c:v>69.770268600002325</c:v>
                </c:pt>
                <c:pt idx="136">
                  <c:v>69.67203851887902</c:v>
                </c:pt>
                <c:pt idx="137">
                  <c:v>69.59100822808827</c:v>
                </c:pt>
                <c:pt idx="138">
                  <c:v>69.543513473396658</c:v>
                </c:pt>
                <c:pt idx="139">
                  <c:v>69.559996980821666</c:v>
                </c:pt>
                <c:pt idx="140">
                  <c:v>69.688532971195173</c:v>
                </c:pt>
                <c:pt idx="141">
                  <c:v>69.994372913409137</c:v>
                </c:pt>
                <c:pt idx="142">
                  <c:v>70.550491790017034</c:v>
                </c:pt>
                <c:pt idx="143">
                  <c:v>71.415516753283427</c:v>
                </c:pt>
                <c:pt idx="144">
                  <c:v>72.600760011280954</c:v>
                </c:pt>
                <c:pt idx="145">
                  <c:v>74.036610023072768</c:v>
                </c:pt>
                <c:pt idx="146">
                  <c:v>75.555872636153197</c:v>
                </c:pt>
                <c:pt idx="147">
                  <c:v>76.911233809070978</c:v>
                </c:pt>
                <c:pt idx="148">
                  <c:v>77.831852229073206</c:v>
                </c:pt>
                <c:pt idx="149">
                  <c:v>78.103823608692295</c:v>
                </c:pt>
                <c:pt idx="150">
                  <c:v>77.64238115714106</c:v>
                </c:pt>
                <c:pt idx="151">
                  <c:v>76.522589161426581</c:v>
                </c:pt>
                <c:pt idx="152">
                  <c:v>74.953358568867813</c:v>
                </c:pt>
                <c:pt idx="153">
                  <c:v>73.2070904622407</c:v>
                </c:pt>
                <c:pt idx="154">
                  <c:v>71.537406455113711</c:v>
                </c:pt>
                <c:pt idx="155">
                  <c:v>70.118734033998763</c:v>
                </c:pt>
                <c:pt idx="156">
                  <c:v>69.025549733287306</c:v>
                </c:pt>
                <c:pt idx="157">
                  <c:v>68.247861981733394</c:v>
                </c:pt>
                <c:pt idx="158">
                  <c:v>67.725658848005025</c:v>
                </c:pt>
                <c:pt idx="159">
                  <c:v>67.383549901072115</c:v>
                </c:pt>
                <c:pt idx="160">
                  <c:v>67.154186036704232</c:v>
                </c:pt>
                <c:pt idx="161">
                  <c:v>66.988225542070026</c:v>
                </c:pt>
                <c:pt idx="162">
                  <c:v>66.854528029942131</c:v>
                </c:pt>
                <c:pt idx="163">
                  <c:v>66.735764414806766</c:v>
                </c:pt>
                <c:pt idx="164">
                  <c:v>66.623320465908279</c:v>
                </c:pt>
                <c:pt idx="165">
                  <c:v>66.513340497185609</c:v>
                </c:pt>
                <c:pt idx="166">
                  <c:v>66.404262863695791</c:v>
                </c:pt>
                <c:pt idx="167">
                  <c:v>66.295513772558323</c:v>
                </c:pt>
                <c:pt idx="168">
                  <c:v>66.18690210233494</c:v>
                </c:pt>
                <c:pt idx="169">
                  <c:v>66.07837057293203</c:v>
                </c:pt>
                <c:pt idx="170">
                  <c:v>65.969904108914122</c:v>
                </c:pt>
                <c:pt idx="171">
                  <c:v>65.861499442518337</c:v>
                </c:pt>
                <c:pt idx="172">
                  <c:v>65.753156015507869</c:v>
                </c:pt>
                <c:pt idx="173">
                  <c:v>65.644873541379752</c:v>
                </c:pt>
                <c:pt idx="174">
                  <c:v>65.536651448847465</c:v>
                </c:pt>
                <c:pt idx="175">
                  <c:v>65.428488805667953</c:v>
                </c:pt>
                <c:pt idx="176">
                  <c:v>65.320384351731747</c:v>
                </c:pt>
                <c:pt idx="177">
                  <c:v>65.212336551980286</c:v>
                </c:pt>
                <c:pt idx="178">
                  <c:v>65.104343649304994</c:v>
                </c:pt>
                <c:pt idx="179">
                  <c:v>64.996403713284195</c:v>
                </c:pt>
                <c:pt idx="180">
                  <c:v>64.888514683946482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87.23491742783925</c:v>
                </c:pt>
                <c:pt idx="1">
                  <c:v>87.400620500445982</c:v>
                </c:pt>
                <c:pt idx="2">
                  <c:v>87.564704467833096</c:v>
                </c:pt>
                <c:pt idx="3">
                  <c:v>87.72697314010226</c:v>
                </c:pt>
                <c:pt idx="4">
                  <c:v>87.887209389383571</c:v>
                </c:pt>
                <c:pt idx="5">
                  <c:v>88.045173323518284</c:v>
                </c:pt>
                <c:pt idx="6">
                  <c:v>88.200600378291597</c:v>
                </c:pt>
                <c:pt idx="7">
                  <c:v>88.353199342841805</c:v>
                </c:pt>
                <c:pt idx="8">
                  <c:v>88.502650338298707</c:v>
                </c:pt>
                <c:pt idx="9">
                  <c:v>88.648602776128527</c:v>
                </c:pt>
                <c:pt idx="10">
                  <c:v>88.790673330170335</c:v>
                </c:pt>
                <c:pt idx="11">
                  <c:v>88.928443964994287</c:v>
                </c:pt>
                <c:pt idx="12">
                  <c:v>89.061460073018864</c:v>
                </c:pt>
                <c:pt idx="13">
                  <c:v>89.189228783756036</c:v>
                </c:pt>
                <c:pt idx="14">
                  <c:v>89.311217520508038</c:v>
                </c:pt>
                <c:pt idx="15">
                  <c:v>89.426852892606746</c:v>
                </c:pt>
                <c:pt idx="16">
                  <c:v>89.535520024541555</c:v>
                </c:pt>
                <c:pt idx="17">
                  <c:v>89.636562436580448</c:v>
                </c:pt>
                <c:pt idx="18">
                  <c:v>89.729282604085427</c:v>
                </c:pt>
                <c:pt idx="19">
                  <c:v>89.812943333791608</c:v>
                </c:pt>
                <c:pt idx="20">
                  <c:v>89.886770103762373</c:v>
                </c:pt>
                <c:pt idx="21">
                  <c:v>89.949954518230101</c:v>
                </c:pt>
                <c:pt idx="22">
                  <c:v>90.001659027551213</c:v>
                </c:pt>
                <c:pt idx="23">
                  <c:v>90.041023055345008</c:v>
                </c:pt>
                <c:pt idx="24">
                  <c:v>90.067170657761196</c:v>
                </c:pt>
                <c:pt idx="25">
                  <c:v>90.079219811984373</c:v>
                </c:pt>
                <c:pt idx="26">
                  <c:v>90.076293390996071</c:v>
                </c:pt>
                <c:pt idx="27">
                  <c:v>90.0575318281726</c:v>
                </c:pt>
                <c:pt idx="28">
                  <c:v>90.022107408089383</c:v>
                </c:pt>
                <c:pt idx="29">
                  <c:v>89.969240039496867</c:v>
                </c:pt>
                <c:pt idx="30">
                  <c:v>89.898214274665946</c:v>
                </c:pt>
                <c:pt idx="31">
                  <c:v>89.80839723949191</c:v>
                </c:pt>
                <c:pt idx="32">
                  <c:v>89.699257035862871</c:v>
                </c:pt>
                <c:pt idx="33">
                  <c:v>89.570381078409994</c:v>
                </c:pt>
                <c:pt idx="34">
                  <c:v>89.421493739836336</c:v>
                </c:pt>
                <c:pt idx="35">
                  <c:v>89.252472611448894</c:v>
                </c:pt>
                <c:pt idx="36">
                  <c:v>89.063362647377218</c:v>
                </c:pt>
                <c:pt idx="37">
                  <c:v>88.854387460573491</c:v>
                </c:pt>
                <c:pt idx="38">
                  <c:v>88.625957082520685</c:v>
                </c:pt>
                <c:pt idx="39">
                  <c:v>88.378671590140854</c:v>
                </c:pt>
                <c:pt idx="40">
                  <c:v>88.113320142306563</c:v>
                </c:pt>
                <c:pt idx="41">
                  <c:v>87.830875149700589</c:v>
                </c:pt>
                <c:pt idx="42">
                  <c:v>87.532481516019345</c:v>
                </c:pt>
                <c:pt idx="43">
                  <c:v>87.219441122008675</c:v>
                </c:pt>
                <c:pt idx="44">
                  <c:v>86.89319295988291</c:v>
                </c:pt>
                <c:pt idx="45">
                  <c:v>86.555289546239209</c:v>
                </c:pt>
                <c:pt idx="46">
                  <c:v>86.207370429132141</c:v>
                </c:pt>
                <c:pt idx="47">
                  <c:v>85.851133744547482</c:v>
                </c:pt>
                <c:pt idx="48">
                  <c:v>85.488306858410922</c:v>
                </c:pt>
                <c:pt idx="49">
                  <c:v>85.120617147241333</c:v>
                </c:pt>
                <c:pt idx="50">
                  <c:v>84.749763924306066</c:v>
                </c:pt>
                <c:pt idx="51">
                  <c:v>84.377392414998994</c:v>
                </c:pt>
                <c:pt idx="52">
                  <c:v>84.005070536144544</c:v>
                </c:pt>
                <c:pt idx="53">
                  <c:v>83.634269053207646</c:v>
                </c:pt>
                <c:pt idx="54">
                  <c:v>83.266345492548794</c:v>
                </c:pt>
                <c:pt idx="55">
                  <c:v>82.902531988189892</c:v>
                </c:pt>
                <c:pt idx="56">
                  <c:v>82.543927057536166</c:v>
                </c:pt>
                <c:pt idx="57">
                  <c:v>82.191491138767759</c:v>
                </c:pt>
                <c:pt idx="58">
                  <c:v>81.846045591372658</c:v>
                </c:pt>
                <c:pt idx="59">
                  <c:v>81.508274764211905</c:v>
                </c:pt>
                <c:pt idx="60">
                  <c:v>81.178730673030898</c:v>
                </c:pt>
                <c:pt idx="61">
                  <c:v>80.857839799248509</c:v>
                </c:pt>
                <c:pt idx="62">
                  <c:v>80.54591152004366</c:v>
                </c:pt>
                <c:pt idx="63">
                  <c:v>80.243147700928276</c:v>
                </c:pt>
                <c:pt idx="64">
                  <c:v>79.949653020395004</c:v>
                </c:pt>
                <c:pt idx="65">
                  <c:v>79.665445646213925</c:v>
                </c:pt>
                <c:pt idx="66">
                  <c:v>79.390467939398008</c:v>
                </c:pt>
                <c:pt idx="67">
                  <c:v>79.124596920426058</c:v>
                </c:pt>
                <c:pt idx="68">
                  <c:v>78.867654289569302</c:v>
                </c:pt>
                <c:pt idx="69">
                  <c:v>78.619415846597533</c:v>
                </c:pt>
                <c:pt idx="70">
                  <c:v>78.379620203080037</c:v>
                </c:pt>
                <c:pt idx="71">
                  <c:v>78.147976722011663</c:v>
                </c:pt>
                <c:pt idx="72">
                  <c:v>77.924172654249531</c:v>
                </c:pt>
                <c:pt idx="73">
                  <c:v>77.707879469352108</c:v>
                </c:pt>
                <c:pt idx="74">
                  <c:v>77.498758400299337</c:v>
                </c:pt>
                <c:pt idx="75">
                  <c:v>77.29646523786819</c:v>
                </c:pt>
                <c:pt idx="76">
                  <c:v>77.100654421876143</c:v>
                </c:pt>
                <c:pt idx="77">
                  <c:v>76.910982483854838</c:v>
                </c:pt>
                <c:pt idx="78">
                  <c:v>76.727110899722405</c:v>
                </c:pt>
                <c:pt idx="79">
                  <c:v>76.548708412383832</c:v>
                </c:pt>
                <c:pt idx="80">
                  <c:v>76.375452883520921</c:v>
                </c:pt>
                <c:pt idx="81">
                  <c:v>76.207032731675</c:v>
                </c:pt>
                <c:pt idx="82">
                  <c:v>76.043148010523723</c:v>
                </c:pt>
                <c:pt idx="83">
                  <c:v>75.883511177382189</c:v>
                </c:pt>
                <c:pt idx="84">
                  <c:v>75.727847597702734</c:v>
                </c:pt>
                <c:pt idx="85">
                  <c:v>75.575895826943636</c:v>
                </c:pt>
                <c:pt idx="86">
                  <c:v>75.427407706787434</c:v>
                </c:pt>
                <c:pt idx="87">
                  <c:v>75.282148308442913</c:v>
                </c:pt>
                <c:pt idx="88">
                  <c:v>75.139895751744206</c:v>
                </c:pt>
                <c:pt idx="89">
                  <c:v>75.00044092501868</c:v>
                </c:pt>
                <c:pt idx="90">
                  <c:v>74.863587127265745</c:v>
                </c:pt>
                <c:pt idx="91">
                  <c:v>74.729149651080746</c:v>
                </c:pt>
                <c:pt idx="92">
                  <c:v>74.596955321972885</c:v>
                </c:pt>
                <c:pt idx="93">
                  <c:v>74.466842007251145</c:v>
                </c:pt>
                <c:pt idx="94">
                  <c:v>74.338658105473527</c:v>
                </c:pt>
                <c:pt idx="95">
                  <c:v>74.21226202554837</c:v>
                </c:pt>
                <c:pt idx="96">
                  <c:v>74.08752166292237</c:v>
                </c:pt>
                <c:pt idx="97">
                  <c:v>73.964313878862498</c:v>
                </c:pt>
                <c:pt idx="98">
                  <c:v>73.84252398761582</c:v>
                </c:pt>
                <c:pt idx="99">
                  <c:v>73.722045255189286</c:v>
                </c:pt>
                <c:pt idx="100">
                  <c:v>73.602778412609268</c:v>
                </c:pt>
                <c:pt idx="101">
                  <c:v>73.484631185779904</c:v>
                </c:pt>
                <c:pt idx="102">
                  <c:v>73.36751784343906</c:v>
                </c:pt>
                <c:pt idx="103">
                  <c:v>73.251358764198471</c:v>
                </c:pt>
                <c:pt idx="104">
                  <c:v>73.136080023232907</c:v>
                </c:pt>
                <c:pt idx="105">
                  <c:v>73.021612998840268</c:v>
                </c:pt>
                <c:pt idx="106">
                  <c:v>72.907893998820597</c:v>
                </c:pt>
                <c:pt idx="107">
                  <c:v>72.794863906403833</c:v>
                </c:pt>
                <c:pt idx="108">
                  <c:v>72.682467845289821</c:v>
                </c:pt>
                <c:pt idx="109">
                  <c:v>72.570654863238133</c:v>
                </c:pt>
                <c:pt idx="110">
                  <c:v>72.459377633557281</c:v>
                </c:pt>
                <c:pt idx="111">
                  <c:v>72.348592173784851</c:v>
                </c:pt>
                <c:pt idx="112">
                  <c:v>72.238257580820488</c:v>
                </c:pt>
                <c:pt idx="113">
                  <c:v>72.128335781765799</c:v>
                </c:pt>
                <c:pt idx="114">
                  <c:v>72.018791299741608</c:v>
                </c:pt>
                <c:pt idx="115">
                  <c:v>71.909591033983332</c:v>
                </c:pt>
                <c:pt idx="116">
                  <c:v>71.800704053568325</c:v>
                </c:pt>
                <c:pt idx="117">
                  <c:v>71.692101404192542</c:v>
                </c:pt>
                <c:pt idx="118">
                  <c:v>71.583755927495261</c:v>
                </c:pt>
                <c:pt idx="119">
                  <c:v>71.475642092524154</c:v>
                </c:pt>
                <c:pt idx="120">
                  <c:v>71.367735839038133</c:v>
                </c:pt>
                <c:pt idx="121">
                  <c:v>71.260014432462356</c:v>
                </c:pt>
                <c:pt idx="122">
                  <c:v>71.152456330434489</c:v>
                </c:pt>
                <c:pt idx="123">
                  <c:v>71.04504106101183</c:v>
                </c:pt>
                <c:pt idx="124">
                  <c:v>70.937749112743205</c:v>
                </c:pt>
                <c:pt idx="125">
                  <c:v>70.830561836938898</c:v>
                </c:pt>
                <c:pt idx="126">
                  <c:v>70.723461362595174</c:v>
                </c:pt>
                <c:pt idx="127">
                  <c:v>70.616430524534934</c:v>
                </c:pt>
                <c:pt idx="128">
                  <c:v>70.509452805405914</c:v>
                </c:pt>
                <c:pt idx="129">
                  <c:v>70.402512292221104</c:v>
                </c:pt>
                <c:pt idx="130">
                  <c:v>70.295593648118725</c:v>
                </c:pt>
                <c:pt idx="131">
                  <c:v>70.188682099951677</c:v>
                </c:pt>
                <c:pt idx="132">
                  <c:v>70.081763442170526</c:v>
                </c:pt>
                <c:pt idx="133">
                  <c:v>69.974824057232937</c:v>
                </c:pt>
                <c:pt idx="134">
                  <c:v>69.867850952442183</c:v>
                </c:pt>
                <c:pt idx="135">
                  <c:v>69.760831812687016</c:v>
                </c:pt>
                <c:pt idx="136">
                  <c:v>69.653755068022804</c:v>
                </c:pt>
                <c:pt idx="137">
                  <c:v>69.546609974413073</c:v>
                </c:pt>
                <c:pt idx="138">
                  <c:v>69.439386705260617</c:v>
                </c:pt>
                <c:pt idx="139">
                  <c:v>69.332076450631121</c:v>
                </c:pt>
                <c:pt idx="140">
                  <c:v>69.224671520355258</c:v>
                </c:pt>
                <c:pt idx="141">
                  <c:v>69.117165446541151</c:v>
                </c:pt>
                <c:pt idx="142">
                  <c:v>69.009553080502911</c:v>
                </c:pt>
                <c:pt idx="143">
                  <c:v>68.901830678775582</c:v>
                </c:pt>
                <c:pt idx="144">
                  <c:v>68.793995972806215</c:v>
                </c:pt>
                <c:pt idx="145">
                  <c:v>68.68604821713437</c:v>
                </c:pt>
                <c:pt idx="146">
                  <c:v>68.577988211432981</c:v>
                </c:pt>
                <c:pt idx="147">
                  <c:v>68.469818292677957</c:v>
                </c:pt>
                <c:pt idx="148">
                  <c:v>68.361542294923709</c:v>
                </c:pt>
                <c:pt idx="149">
                  <c:v>68.253165475622268</c:v>
                </c:pt>
                <c:pt idx="150">
                  <c:v>68.144694409045684</c:v>
                </c:pt>
                <c:pt idx="151">
                  <c:v>68.036136849040787</c:v>
                </c:pt>
                <c:pt idx="152">
                  <c:v>67.92750156493797</c:v>
                </c:pt>
                <c:pt idx="153">
                  <c:v>67.818798155824737</c:v>
                </c:pt>
                <c:pt idx="154">
                  <c:v>67.71003684947442</c:v>
                </c:pt>
                <c:pt idx="155">
                  <c:v>67.60122829290529</c:v>
                </c:pt>
                <c:pt idx="156">
                  <c:v>67.492383341793186</c:v>
                </c:pt>
                <c:pt idx="157">
                  <c:v>67.383512855767634</c:v>
                </c:pt>
                <c:pt idx="158">
                  <c:v>67.274627506019968</c:v>
                </c:pt>
                <c:pt idx="159">
                  <c:v>67.16573760071654</c:v>
                </c:pt>
                <c:pt idx="160">
                  <c:v>67.056852932529054</c:v>
                </c:pt>
                <c:pt idx="161">
                  <c:v>66.94798265127713</c:v>
                </c:pt>
                <c:pt idx="162">
                  <c:v>66.839135163328109</c:v>
                </c:pt>
                <c:pt idx="163">
                  <c:v>66.730318058112715</c:v>
                </c:pt>
                <c:pt idx="164">
                  <c:v>66.621538060969243</c:v>
                </c:pt>
                <c:pt idx="165">
                  <c:v>66.512801010577647</c:v>
                </c:pt>
                <c:pt idx="166">
                  <c:v>66.404111858518604</c:v>
                </c:pt>
                <c:pt idx="167">
                  <c:v>66.295474688000908</c:v>
                </c:pt>
                <c:pt idx="168">
                  <c:v>66.186892748529459</c:v>
                </c:pt>
                <c:pt idx="169">
                  <c:v>66.078368503215174</c:v>
                </c:pt>
                <c:pt idx="170">
                  <c:v>65.969903685520151</c:v>
                </c:pt>
                <c:pt idx="171">
                  <c:v>65.861499362449592</c:v>
                </c:pt>
                <c:pt idx="172">
                  <c:v>65.753156001510675</c:v>
                </c:pt>
                <c:pt idx="173">
                  <c:v>65.644873539117938</c:v>
                </c:pt>
                <c:pt idx="174">
                  <c:v>65.536651448509645</c:v>
                </c:pt>
                <c:pt idx="175">
                  <c:v>65.428488805621313</c:v>
                </c:pt>
                <c:pt idx="176">
                  <c:v>65.320384351725792</c:v>
                </c:pt>
                <c:pt idx="177">
                  <c:v>65.21233655197959</c:v>
                </c:pt>
                <c:pt idx="178">
                  <c:v>65.104343649304923</c:v>
                </c:pt>
                <c:pt idx="179">
                  <c:v>64.996403713284181</c:v>
                </c:pt>
                <c:pt idx="180">
                  <c:v>64.888514683946482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97.656000000000006</c:v>
                </c:pt>
                <c:pt idx="1">
                  <c:v>97.950999999999993</c:v>
                </c:pt>
                <c:pt idx="2">
                  <c:v>95.164000000000001</c:v>
                </c:pt>
                <c:pt idx="3">
                  <c:v>95.245999999999995</c:v>
                </c:pt>
                <c:pt idx="4">
                  <c:v>93.311000000000007</c:v>
                </c:pt>
                <c:pt idx="5">
                  <c:v>92.033000000000001</c:v>
                </c:pt>
                <c:pt idx="6">
                  <c:v>90.966999999999999</c:v>
                </c:pt>
                <c:pt idx="7">
                  <c:v>92.361000000000004</c:v>
                </c:pt>
                <c:pt idx="8">
                  <c:v>94</c:v>
                </c:pt>
                <c:pt idx="9">
                  <c:v>94.787000000000006</c:v>
                </c:pt>
                <c:pt idx="10">
                  <c:v>93.507999999999996</c:v>
                </c:pt>
                <c:pt idx="11">
                  <c:v>93.738</c:v>
                </c:pt>
                <c:pt idx="12">
                  <c:v>93.328000000000003</c:v>
                </c:pt>
                <c:pt idx="13">
                  <c:v>95</c:v>
                </c:pt>
                <c:pt idx="14">
                  <c:v>94.426000000000002</c:v>
                </c:pt>
                <c:pt idx="15">
                  <c:v>95.18</c:v>
                </c:pt>
                <c:pt idx="16">
                  <c:v>96.164000000000001</c:v>
                </c:pt>
                <c:pt idx="17">
                  <c:v>95.278999999999996</c:v>
                </c:pt>
                <c:pt idx="18">
                  <c:v>95.507999999999996</c:v>
                </c:pt>
                <c:pt idx="19">
                  <c:v>95.688999999999993</c:v>
                </c:pt>
                <c:pt idx="20">
                  <c:v>96.262</c:v>
                </c:pt>
                <c:pt idx="21">
                  <c:v>94.82</c:v>
                </c:pt>
                <c:pt idx="22">
                  <c:v>95.525000000000006</c:v>
                </c:pt>
                <c:pt idx="23">
                  <c:v>94.754000000000005</c:v>
                </c:pt>
                <c:pt idx="24">
                  <c:v>95.492000000000004</c:v>
                </c:pt>
                <c:pt idx="25">
                  <c:v>92.393000000000001</c:v>
                </c:pt>
                <c:pt idx="26">
                  <c:v>91.688999999999993</c:v>
                </c:pt>
                <c:pt idx="27">
                  <c:v>94.033000000000001</c:v>
                </c:pt>
                <c:pt idx="28">
                  <c:v>91.950999999999993</c:v>
                </c:pt>
                <c:pt idx="29">
                  <c:v>92.540999999999997</c:v>
                </c:pt>
                <c:pt idx="30">
                  <c:v>91.82</c:v>
                </c:pt>
                <c:pt idx="31">
                  <c:v>91.033000000000001</c:v>
                </c:pt>
                <c:pt idx="32">
                  <c:v>92.557000000000002</c:v>
                </c:pt>
                <c:pt idx="33">
                  <c:v>93.835999999999999</c:v>
                </c:pt>
                <c:pt idx="34">
                  <c:v>94.197000000000003</c:v>
                </c:pt>
                <c:pt idx="35">
                  <c:v>95.097999999999999</c:v>
                </c:pt>
                <c:pt idx="36">
                  <c:v>95.41</c:v>
                </c:pt>
                <c:pt idx="37">
                  <c:v>96.311000000000007</c:v>
                </c:pt>
                <c:pt idx="38">
                  <c:v>97.097999999999999</c:v>
                </c:pt>
                <c:pt idx="39">
                  <c:v>97.164000000000001</c:v>
                </c:pt>
                <c:pt idx="40">
                  <c:v>98.245999999999995</c:v>
                </c:pt>
                <c:pt idx="41">
                  <c:v>99.311000000000007</c:v>
                </c:pt>
                <c:pt idx="42">
                  <c:v>98.606999999999999</c:v>
                </c:pt>
                <c:pt idx="43">
                  <c:v>99.033000000000001</c:v>
                </c:pt>
                <c:pt idx="44">
                  <c:v>101.148</c:v>
                </c:pt>
                <c:pt idx="45">
                  <c:v>103.21299999999999</c:v>
                </c:pt>
                <c:pt idx="46">
                  <c:v>105.541</c:v>
                </c:pt>
                <c:pt idx="47">
                  <c:v>110.77</c:v>
                </c:pt>
                <c:pt idx="48">
                  <c:v>117.131</c:v>
                </c:pt>
                <c:pt idx="49">
                  <c:v>122.59</c:v>
                </c:pt>
                <c:pt idx="50">
                  <c:v>129.934</c:v>
                </c:pt>
                <c:pt idx="51">
                  <c:v>137.869</c:v>
                </c:pt>
                <c:pt idx="52">
                  <c:v>148.34399999999999</c:v>
                </c:pt>
                <c:pt idx="53">
                  <c:v>160.91800000000001</c:v>
                </c:pt>
                <c:pt idx="54">
                  <c:v>176.83600000000001</c:v>
                </c:pt>
                <c:pt idx="55">
                  <c:v>194.47499999999999</c:v>
                </c:pt>
                <c:pt idx="56">
                  <c:v>210.18</c:v>
                </c:pt>
                <c:pt idx="57">
                  <c:v>222.75399999999999</c:v>
                </c:pt>
                <c:pt idx="58">
                  <c:v>232.01599999999999</c:v>
                </c:pt>
                <c:pt idx="59">
                  <c:v>237.78700000000001</c:v>
                </c:pt>
                <c:pt idx="60">
                  <c:v>241.11500000000001</c:v>
                </c:pt>
                <c:pt idx="61">
                  <c:v>239.49199999999999</c:v>
                </c:pt>
                <c:pt idx="62">
                  <c:v>235.68899999999999</c:v>
                </c:pt>
                <c:pt idx="63">
                  <c:v>224.59</c:v>
                </c:pt>
                <c:pt idx="64">
                  <c:v>202.18</c:v>
                </c:pt>
                <c:pt idx="65">
                  <c:v>165.82</c:v>
                </c:pt>
                <c:pt idx="66">
                  <c:v>120.967</c:v>
                </c:pt>
                <c:pt idx="67">
                  <c:v>93.18</c:v>
                </c:pt>
                <c:pt idx="68">
                  <c:v>88.492000000000004</c:v>
                </c:pt>
                <c:pt idx="69">
                  <c:v>90.671999999999997</c:v>
                </c:pt>
                <c:pt idx="70">
                  <c:v>93.278999999999996</c:v>
                </c:pt>
                <c:pt idx="71">
                  <c:v>95.721000000000004</c:v>
                </c:pt>
                <c:pt idx="72">
                  <c:v>99.671999999999997</c:v>
                </c:pt>
                <c:pt idx="73">
                  <c:v>104.78700000000001</c:v>
                </c:pt>
                <c:pt idx="74">
                  <c:v>110.65600000000001</c:v>
                </c:pt>
                <c:pt idx="75">
                  <c:v>119.279</c:v>
                </c:pt>
                <c:pt idx="76">
                  <c:v>131.803</c:v>
                </c:pt>
                <c:pt idx="77">
                  <c:v>144.77000000000001</c:v>
                </c:pt>
                <c:pt idx="78">
                  <c:v>160.22999999999999</c:v>
                </c:pt>
                <c:pt idx="79">
                  <c:v>172.36099999999999</c:v>
                </c:pt>
                <c:pt idx="80">
                  <c:v>184.148</c:v>
                </c:pt>
                <c:pt idx="81">
                  <c:v>192.75399999999999</c:v>
                </c:pt>
                <c:pt idx="82">
                  <c:v>197.57400000000001</c:v>
                </c:pt>
                <c:pt idx="83">
                  <c:v>198.541</c:v>
                </c:pt>
                <c:pt idx="84">
                  <c:v>195.197</c:v>
                </c:pt>
                <c:pt idx="85">
                  <c:v>181.91800000000001</c:v>
                </c:pt>
                <c:pt idx="86">
                  <c:v>158.36099999999999</c:v>
                </c:pt>
                <c:pt idx="87">
                  <c:v>120.836</c:v>
                </c:pt>
                <c:pt idx="88">
                  <c:v>86.525000000000006</c:v>
                </c:pt>
                <c:pt idx="89">
                  <c:v>76.933999999999997</c:v>
                </c:pt>
                <c:pt idx="90">
                  <c:v>75.147999999999996</c:v>
                </c:pt>
                <c:pt idx="91">
                  <c:v>75.442999999999998</c:v>
                </c:pt>
                <c:pt idx="92">
                  <c:v>75.328000000000003</c:v>
                </c:pt>
                <c:pt idx="93">
                  <c:v>74.852000000000004</c:v>
                </c:pt>
                <c:pt idx="94">
                  <c:v>75.311000000000007</c:v>
                </c:pt>
                <c:pt idx="95">
                  <c:v>75.311000000000007</c:v>
                </c:pt>
                <c:pt idx="96">
                  <c:v>76</c:v>
                </c:pt>
                <c:pt idx="97">
                  <c:v>76.197000000000003</c:v>
                </c:pt>
                <c:pt idx="98">
                  <c:v>76.459000000000003</c:v>
                </c:pt>
                <c:pt idx="99">
                  <c:v>76.754000000000005</c:v>
                </c:pt>
                <c:pt idx="100">
                  <c:v>76.097999999999999</c:v>
                </c:pt>
                <c:pt idx="101">
                  <c:v>76.066000000000003</c:v>
                </c:pt>
                <c:pt idx="102">
                  <c:v>77.097999999999999</c:v>
                </c:pt>
                <c:pt idx="103">
                  <c:v>76.754000000000005</c:v>
                </c:pt>
                <c:pt idx="104">
                  <c:v>76.525000000000006</c:v>
                </c:pt>
                <c:pt idx="105">
                  <c:v>76.918000000000006</c:v>
                </c:pt>
                <c:pt idx="106">
                  <c:v>77.507999999999996</c:v>
                </c:pt>
                <c:pt idx="107">
                  <c:v>76.77</c:v>
                </c:pt>
                <c:pt idx="108">
                  <c:v>76.802999999999997</c:v>
                </c:pt>
                <c:pt idx="109">
                  <c:v>77.704999999999998</c:v>
                </c:pt>
                <c:pt idx="110">
                  <c:v>75.492000000000004</c:v>
                </c:pt>
                <c:pt idx="111">
                  <c:v>76.376999999999995</c:v>
                </c:pt>
                <c:pt idx="112">
                  <c:v>75.656000000000006</c:v>
                </c:pt>
                <c:pt idx="113">
                  <c:v>76.573999999999998</c:v>
                </c:pt>
                <c:pt idx="114">
                  <c:v>77.540999999999997</c:v>
                </c:pt>
                <c:pt idx="115">
                  <c:v>79.197000000000003</c:v>
                </c:pt>
                <c:pt idx="116">
                  <c:v>80.623000000000005</c:v>
                </c:pt>
                <c:pt idx="117">
                  <c:v>84.049000000000007</c:v>
                </c:pt>
                <c:pt idx="118">
                  <c:v>88.097999999999999</c:v>
                </c:pt>
                <c:pt idx="119">
                  <c:v>89.295000000000002</c:v>
                </c:pt>
                <c:pt idx="120">
                  <c:v>91.802999999999997</c:v>
                </c:pt>
                <c:pt idx="121">
                  <c:v>91.933999999999997</c:v>
                </c:pt>
                <c:pt idx="122">
                  <c:v>92.59</c:v>
                </c:pt>
                <c:pt idx="123">
                  <c:v>92.343999999999994</c:v>
                </c:pt>
                <c:pt idx="124">
                  <c:v>90.376999999999995</c:v>
                </c:pt>
                <c:pt idx="125">
                  <c:v>87.902000000000001</c:v>
                </c:pt>
                <c:pt idx="126">
                  <c:v>84.23</c:v>
                </c:pt>
                <c:pt idx="127">
                  <c:v>81.426000000000002</c:v>
                </c:pt>
                <c:pt idx="128">
                  <c:v>78.950999999999993</c:v>
                </c:pt>
                <c:pt idx="129">
                  <c:v>76.459000000000003</c:v>
                </c:pt>
                <c:pt idx="130">
                  <c:v>74.525000000000006</c:v>
                </c:pt>
                <c:pt idx="131">
                  <c:v>73.671999999999997</c:v>
                </c:pt>
                <c:pt idx="132">
                  <c:v>73</c:v>
                </c:pt>
                <c:pt idx="133">
                  <c:v>73.245999999999995</c:v>
                </c:pt>
                <c:pt idx="134">
                  <c:v>72.311000000000007</c:v>
                </c:pt>
                <c:pt idx="135">
                  <c:v>70.966999999999999</c:v>
                </c:pt>
                <c:pt idx="136">
                  <c:v>71.049000000000007</c:v>
                </c:pt>
                <c:pt idx="137">
                  <c:v>70.507999999999996</c:v>
                </c:pt>
                <c:pt idx="138">
                  <c:v>71.704999999999998</c:v>
                </c:pt>
                <c:pt idx="139">
                  <c:v>71.540999999999997</c:v>
                </c:pt>
                <c:pt idx="140">
                  <c:v>71.049000000000007</c:v>
                </c:pt>
                <c:pt idx="141">
                  <c:v>71.049000000000007</c:v>
                </c:pt>
                <c:pt idx="142">
                  <c:v>71</c:v>
                </c:pt>
                <c:pt idx="143">
                  <c:v>72.114999999999995</c:v>
                </c:pt>
                <c:pt idx="144">
                  <c:v>72.525000000000006</c:v>
                </c:pt>
                <c:pt idx="145">
                  <c:v>73.688999999999993</c:v>
                </c:pt>
                <c:pt idx="146">
                  <c:v>75.197000000000003</c:v>
                </c:pt>
                <c:pt idx="147">
                  <c:v>76.361000000000004</c:v>
                </c:pt>
                <c:pt idx="148">
                  <c:v>78.361000000000004</c:v>
                </c:pt>
                <c:pt idx="149">
                  <c:v>79.361000000000004</c:v>
                </c:pt>
                <c:pt idx="150">
                  <c:v>80.950999999999993</c:v>
                </c:pt>
                <c:pt idx="151">
                  <c:v>82.442999999999998</c:v>
                </c:pt>
                <c:pt idx="152">
                  <c:v>84.049000000000007</c:v>
                </c:pt>
                <c:pt idx="153">
                  <c:v>82.197000000000003</c:v>
                </c:pt>
                <c:pt idx="154">
                  <c:v>80.885000000000005</c:v>
                </c:pt>
                <c:pt idx="155">
                  <c:v>78.754000000000005</c:v>
                </c:pt>
                <c:pt idx="156">
                  <c:v>75.869</c:v>
                </c:pt>
                <c:pt idx="157">
                  <c:v>73.671999999999997</c:v>
                </c:pt>
                <c:pt idx="158">
                  <c:v>71.540999999999997</c:v>
                </c:pt>
                <c:pt idx="159">
                  <c:v>71.066000000000003</c:v>
                </c:pt>
                <c:pt idx="160">
                  <c:v>71.474999999999994</c:v>
                </c:pt>
                <c:pt idx="161">
                  <c:v>70.376999999999995</c:v>
                </c:pt>
                <c:pt idx="162">
                  <c:v>69.278999999999996</c:v>
                </c:pt>
                <c:pt idx="163">
                  <c:v>69.852000000000004</c:v>
                </c:pt>
                <c:pt idx="164">
                  <c:v>70.262</c:v>
                </c:pt>
                <c:pt idx="165">
                  <c:v>69.442999999999998</c:v>
                </c:pt>
                <c:pt idx="166">
                  <c:v>68.802999999999997</c:v>
                </c:pt>
                <c:pt idx="167">
                  <c:v>68.656000000000006</c:v>
                </c:pt>
                <c:pt idx="168">
                  <c:v>68.819999999999993</c:v>
                </c:pt>
                <c:pt idx="169">
                  <c:v>67.802999999999997</c:v>
                </c:pt>
                <c:pt idx="170">
                  <c:v>68</c:v>
                </c:pt>
                <c:pt idx="171">
                  <c:v>68.361000000000004</c:v>
                </c:pt>
                <c:pt idx="172">
                  <c:v>67.361000000000004</c:v>
                </c:pt>
                <c:pt idx="173">
                  <c:v>68.393000000000001</c:v>
                </c:pt>
                <c:pt idx="174">
                  <c:v>68.016000000000005</c:v>
                </c:pt>
                <c:pt idx="175">
                  <c:v>68.180000000000007</c:v>
                </c:pt>
                <c:pt idx="176">
                  <c:v>68</c:v>
                </c:pt>
                <c:pt idx="177">
                  <c:v>68.540999999999997</c:v>
                </c:pt>
                <c:pt idx="178">
                  <c:v>68.049000000000007</c:v>
                </c:pt>
                <c:pt idx="179">
                  <c:v>67.819999999999993</c:v>
                </c:pt>
                <c:pt idx="180">
                  <c:v>68.147999999999996</c:v>
                </c:pt>
                <c:pt idx="181">
                  <c:v>68.623000000000005</c:v>
                </c:pt>
                <c:pt idx="182">
                  <c:v>68.573999999999998</c:v>
                </c:pt>
                <c:pt idx="183">
                  <c:v>68.278999999999996</c:v>
                </c:pt>
                <c:pt idx="184">
                  <c:v>69.41</c:v>
                </c:pt>
                <c:pt idx="185">
                  <c:v>69.016000000000005</c:v>
                </c:pt>
                <c:pt idx="186">
                  <c:v>68.442999999999998</c:v>
                </c:pt>
                <c:pt idx="187">
                  <c:v>67.885000000000005</c:v>
                </c:pt>
                <c:pt idx="188">
                  <c:v>68.245999999999995</c:v>
                </c:pt>
                <c:pt idx="189">
                  <c:v>67.802999999999997</c:v>
                </c:pt>
                <c:pt idx="190">
                  <c:v>68.966999999999999</c:v>
                </c:pt>
                <c:pt idx="191">
                  <c:v>67.295000000000002</c:v>
                </c:pt>
                <c:pt idx="192">
                  <c:v>68.474999999999994</c:v>
                </c:pt>
                <c:pt idx="193">
                  <c:v>68.525000000000006</c:v>
                </c:pt>
                <c:pt idx="194">
                  <c:v>68.966999999999999</c:v>
                </c:pt>
                <c:pt idx="195">
                  <c:v>68.802999999999997</c:v>
                </c:pt>
                <c:pt idx="196">
                  <c:v>67.557000000000002</c:v>
                </c:pt>
                <c:pt idx="197">
                  <c:v>67.852000000000004</c:v>
                </c:pt>
                <c:pt idx="198">
                  <c:v>67.606999999999999</c:v>
                </c:pt>
                <c:pt idx="199">
                  <c:v>67.869</c:v>
                </c:pt>
                <c:pt idx="200">
                  <c:v>66.869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93.809304854388159</c:v>
                </c:pt>
                <c:pt idx="1">
                  <c:v>93.830522917999716</c:v>
                </c:pt>
                <c:pt idx="2">
                  <c:v>93.850082725909331</c:v>
                </c:pt>
                <c:pt idx="3">
                  <c:v>93.867809162576705</c:v>
                </c:pt>
                <c:pt idx="4">
                  <c:v>93.883510467596622</c:v>
                </c:pt>
                <c:pt idx="5">
                  <c:v>93.89697699124649</c:v>
                </c:pt>
                <c:pt idx="6">
                  <c:v>93.907979927118319</c:v>
                </c:pt>
                <c:pt idx="7">
                  <c:v>93.916270039409483</c:v>
                </c:pt>
                <c:pt idx="8">
                  <c:v>93.921576407658677</c:v>
                </c:pt>
                <c:pt idx="9">
                  <c:v>93.923605218150271</c:v>
                </c:pt>
                <c:pt idx="10">
                  <c:v>93.922038639306066</c:v>
                </c:pt>
                <c:pt idx="11">
                  <c:v>93.916533828842745</c:v>
                </c:pt>
                <c:pt idx="12">
                  <c:v>93.906722134446468</c:v>
                </c:pt>
                <c:pt idx="13">
                  <c:v>93.892208569070476</c:v>
                </c:pt>
                <c:pt idx="14">
                  <c:v>93.872571669698786</c:v>
                </c:pt>
                <c:pt idx="15">
                  <c:v>93.847363889268237</c:v>
                </c:pt>
                <c:pt idx="16">
                  <c:v>93.81611273269462</c:v>
                </c:pt>
                <c:pt idx="17">
                  <c:v>93.778322940552457</c:v>
                </c:pt>
                <c:pt idx="18">
                  <c:v>93.733480163900651</c:v>
                </c:pt>
                <c:pt idx="19">
                  <c:v>93.681056783621358</c:v>
                </c:pt>
                <c:pt idx="20">
                  <c:v>93.620520838277088</c:v>
                </c:pt>
                <c:pt idx="21">
                  <c:v>93.551349476228964</c:v>
                </c:pt>
                <c:pt idx="22">
                  <c:v>93.473048990815585</c:v>
                </c:pt>
                <c:pt idx="23">
                  <c:v>93.385184390401633</c:v>
                </c:pt>
                <c:pt idx="24">
                  <c:v>93.287422660626135</c:v>
                </c:pt>
                <c:pt idx="25">
                  <c:v>93.179595451652858</c:v>
                </c:pt>
                <c:pt idx="26">
                  <c:v>93.061788905807873</c:v>
                </c:pt>
                <c:pt idx="27">
                  <c:v>92.934470724871829</c:v>
                </c:pt>
                <c:pt idx="28">
                  <c:v>92.798667281872525</c:v>
                </c:pt>
                <c:pt idx="29">
                  <c:v>92.656206418000593</c:v>
                </c:pt>
                <c:pt idx="30">
                  <c:v>92.510044185710015</c:v>
                </c:pt>
                <c:pt idx="31">
                  <c:v>92.364695664816907</c:v>
                </c:pt>
                <c:pt idx="32">
                  <c:v>92.226790329203013</c:v>
                </c:pt>
                <c:pt idx="33">
                  <c:v>92.105770295990197</c:v>
                </c:pt>
                <c:pt idx="34">
                  <c:v>92.014743987117882</c:v>
                </c:pt>
                <c:pt idx="35">
                  <c:v>91.971497041427071</c:v>
                </c:pt>
                <c:pt idx="36">
                  <c:v>91.999645604458479</c:v>
                </c:pt>
                <c:pt idx="37">
                  <c:v>92.129893626166393</c:v>
                </c:pt>
                <c:pt idx="38">
                  <c:v>92.401325434864333</c:v>
                </c:pt>
                <c:pt idx="39">
                  <c:v>92.86262860146384</c:v>
                </c:pt>
                <c:pt idx="40">
                  <c:v>93.573102329196658</c:v>
                </c:pt>
                <c:pt idx="41">
                  <c:v>94.60326730890462</c:v>
                </c:pt>
                <c:pt idx="42">
                  <c:v>96.034859868821414</c:v>
                </c:pt>
                <c:pt idx="43">
                  <c:v>97.959973472249985</c:v>
                </c:pt>
                <c:pt idx="44">
                  <c:v>100.4791121714504</c:v>
                </c:pt>
                <c:pt idx="45">
                  <c:v>103.69795134268698</c:v>
                </c:pt>
                <c:pt idx="46">
                  <c:v>107.72266721170296</c:v>
                </c:pt>
                <c:pt idx="47">
                  <c:v>112.65380152898557</c:v>
                </c:pt>
                <c:pt idx="48">
                  <c:v>118.57876978726765</c:v>
                </c:pt>
                <c:pt idx="49">
                  <c:v>125.56329317084663</c:v>
                </c:pt>
                <c:pt idx="50">
                  <c:v>133.64222203885407</c:v>
                </c:pt>
                <c:pt idx="51">
                  <c:v>142.81040207669</c:v>
                </c:pt>
                <c:pt idx="52">
                  <c:v>153.01438861585453</c:v>
                </c:pt>
                <c:pt idx="53">
                  <c:v>164.14591333526784</c:v>
                </c:pt>
                <c:pt idx="54">
                  <c:v>176.03802255043038</c:v>
                </c:pt>
                <c:pt idx="55">
                  <c:v>188.46467288062766</c:v>
                </c:pt>
                <c:pt idx="56">
                  <c:v>201.14383941766218</c:v>
                </c:pt>
                <c:pt idx="57">
                  <c:v>213.73995431498682</c:v>
                </c:pt>
                <c:pt idx="58">
                  <c:v>225.8413915042087</c:v>
                </c:pt>
                <c:pt idx="59">
                  <c:v>236.82661608891826</c:v>
                </c:pt>
                <c:pt idx="60">
                  <c:v>245.44930081978205</c:v>
                </c:pt>
                <c:pt idx="61">
                  <c:v>249.12479446128407</c:v>
                </c:pt>
                <c:pt idx="62">
                  <c:v>243.69532401973217</c:v>
                </c:pt>
                <c:pt idx="63">
                  <c:v>225.26357512371337</c:v>
                </c:pt>
                <c:pt idx="64">
                  <c:v>194.17346206193537</c:v>
                </c:pt>
                <c:pt idx="65">
                  <c:v>157.33737931314593</c:v>
                </c:pt>
                <c:pt idx="66">
                  <c:v>124.86152790857831</c:v>
                </c:pt>
                <c:pt idx="67">
                  <c:v>103.42662973065627</c:v>
                </c:pt>
                <c:pt idx="68">
                  <c:v>93.265721497993368</c:v>
                </c:pt>
                <c:pt idx="69">
                  <c:v>90.728815973250434</c:v>
                </c:pt>
                <c:pt idx="70">
                  <c:v>92.179724975865994</c:v>
                </c:pt>
                <c:pt idx="71">
                  <c:v>95.637503958755815</c:v>
                </c:pt>
                <c:pt idx="72">
                  <c:v>100.43390064883384</c:v>
                </c:pt>
                <c:pt idx="73">
                  <c:v>106.46901645938641</c:v>
                </c:pt>
                <c:pt idx="74">
                  <c:v>113.77919001359395</c:v>
                </c:pt>
                <c:pt idx="75">
                  <c:v>122.37721388995786</c:v>
                </c:pt>
                <c:pt idx="76">
                  <c:v>132.20098863008269</c:v>
                </c:pt>
                <c:pt idx="77">
                  <c:v>143.0927760078111</c:v>
                </c:pt>
                <c:pt idx="78">
                  <c:v>154.78986554837965</c:v>
                </c:pt>
                <c:pt idx="79">
                  <c:v>166.92445602241892</c:v>
                </c:pt>
                <c:pt idx="80">
                  <c:v>179.02481506058606</c:v>
                </c:pt>
                <c:pt idx="81">
                  <c:v>190.45546851635578</c:v>
                </c:pt>
                <c:pt idx="82">
                  <c:v>200.05693811469743</c:v>
                </c:pt>
                <c:pt idx="83">
                  <c:v>205.15433944032594</c:v>
                </c:pt>
                <c:pt idx="84">
                  <c:v>200.7426259284172</c:v>
                </c:pt>
                <c:pt idx="85">
                  <c:v>181.99404718527791</c:v>
                </c:pt>
                <c:pt idx="86">
                  <c:v>150.78502328640505</c:v>
                </c:pt>
                <c:pt idx="87">
                  <c:v>117.86916518124427</c:v>
                </c:pt>
                <c:pt idx="88">
                  <c:v>94.326841367357929</c:v>
                </c:pt>
                <c:pt idx="89">
                  <c:v>82.679883055436207</c:v>
                </c:pt>
                <c:pt idx="90">
                  <c:v>78.624244793605811</c:v>
                </c:pt>
                <c:pt idx="91">
                  <c:v>77.563620567169892</c:v>
                </c:pt>
                <c:pt idx="92">
                  <c:v>77.278591086978309</c:v>
                </c:pt>
                <c:pt idx="93">
                  <c:v>77.129525546560345</c:v>
                </c:pt>
                <c:pt idx="94">
                  <c:v>76.997715460208184</c:v>
                </c:pt>
                <c:pt idx="95">
                  <c:v>76.868450359663953</c:v>
                </c:pt>
                <c:pt idx="96">
                  <c:v>76.740430957812009</c:v>
                </c:pt>
                <c:pt idx="97">
                  <c:v>76.613525952322931</c:v>
                </c:pt>
                <c:pt idx="98">
                  <c:v>76.487707062133794</c:v>
                </c:pt>
                <c:pt idx="99">
                  <c:v>76.363016684896508</c:v>
                </c:pt>
                <c:pt idx="100">
                  <c:v>76.239625190298298</c:v>
                </c:pt>
                <c:pt idx="101">
                  <c:v>76.117940039781317</c:v>
                </c:pt>
                <c:pt idx="102">
                  <c:v>75.998795892483884</c:v>
                </c:pt>
                <c:pt idx="103">
                  <c:v>75.883769791172696</c:v>
                </c:pt>
                <c:pt idx="104">
                  <c:v>75.775677192653575</c:v>
                </c:pt>
                <c:pt idx="105">
                  <c:v>75.679309456127939</c:v>
                </c:pt>
                <c:pt idx="106">
                  <c:v>75.602462303926401</c:v>
                </c:pt>
                <c:pt idx="107">
                  <c:v>75.557265761881482</c:v>
                </c:pt>
                <c:pt idx="108">
                  <c:v>75.561747119266684</c:v>
                </c:pt>
                <c:pt idx="109">
                  <c:v>75.641432487561573</c:v>
                </c:pt>
                <c:pt idx="110">
                  <c:v>75.830624166768118</c:v>
                </c:pt>
                <c:pt idx="111">
                  <c:v>76.172801287858775</c:v>
                </c:pt>
                <c:pt idx="112">
                  <c:v>76.719415299406378</c:v>
                </c:pt>
                <c:pt idx="113">
                  <c:v>77.52622639503069</c:v>
                </c:pt>
                <c:pt idx="114">
                  <c:v>78.646276358780682</c:v>
                </c:pt>
                <c:pt idx="115">
                  <c:v>80.118651607288982</c:v>
                </c:pt>
                <c:pt idx="116">
                  <c:v>81.952508400500264</c:v>
                </c:pt>
                <c:pt idx="117">
                  <c:v>84.106850215689519</c:v>
                </c:pt>
                <c:pt idx="118">
                  <c:v>86.468995600266581</c:v>
                </c:pt>
                <c:pt idx="119">
                  <c:v>88.838961343305357</c:v>
                </c:pt>
                <c:pt idx="120">
                  <c:v>90.931816685371587</c:v>
                </c:pt>
                <c:pt idx="121">
                  <c:v>92.411332626348283</c:v>
                </c:pt>
                <c:pt idx="122">
                  <c:v>92.960464574002884</c:v>
                </c:pt>
                <c:pt idx="123">
                  <c:v>92.375677430285904</c:v>
                </c:pt>
                <c:pt idx="124">
                  <c:v>90.650629729007264</c:v>
                </c:pt>
                <c:pt idx="125">
                  <c:v>88.006367055836364</c:v>
                </c:pt>
                <c:pt idx="126">
                  <c:v>84.842656895262522</c:v>
                </c:pt>
                <c:pt idx="127">
                  <c:v>81.623582658870248</c:v>
                </c:pt>
                <c:pt idx="128">
                  <c:v>78.746280304618949</c:v>
                </c:pt>
                <c:pt idx="129">
                  <c:v>76.449462577047257</c:v>
                </c:pt>
                <c:pt idx="130">
                  <c:v>74.792903307058978</c:v>
                </c:pt>
                <c:pt idx="131">
                  <c:v>73.699675722571783</c:v>
                </c:pt>
                <c:pt idx="132">
                  <c:v>73.026344999405893</c:v>
                </c:pt>
                <c:pt idx="133">
                  <c:v>72.625197602938044</c:v>
                </c:pt>
                <c:pt idx="134">
                  <c:v>72.379706332212393</c:v>
                </c:pt>
                <c:pt idx="135">
                  <c:v>72.213644271548645</c:v>
                </c:pt>
                <c:pt idx="136">
                  <c:v>72.084562538431172</c:v>
                </c:pt>
                <c:pt idx="137">
                  <c:v>71.972803193725738</c:v>
                </c:pt>
                <c:pt idx="138">
                  <c:v>71.872832685177059</c:v>
                </c:pt>
                <c:pt idx="139">
                  <c:v>71.789312953353829</c:v>
                </c:pt>
                <c:pt idx="140">
                  <c:v>71.737861509638392</c:v>
                </c:pt>
                <c:pt idx="141">
                  <c:v>71.74932618146083</c:v>
                </c:pt>
                <c:pt idx="142">
                  <c:v>71.875291338535035</c:v>
                </c:pt>
                <c:pt idx="143">
                  <c:v>72.190709420387677</c:v>
                </c:pt>
                <c:pt idx="144">
                  <c:v>72.787631750645247</c:v>
                </c:pt>
                <c:pt idx="145">
                  <c:v>73.754063679440208</c:v>
                </c:pt>
                <c:pt idx="146">
                  <c:v>75.136514831101522</c:v>
                </c:pt>
                <c:pt idx="147">
                  <c:v>76.894521981016425</c:v>
                </c:pt>
                <c:pt idx="148">
                  <c:v>78.86663578646494</c:v>
                </c:pt>
                <c:pt idx="149">
                  <c:v>80.772164274952075</c:v>
                </c:pt>
                <c:pt idx="150">
                  <c:v>82.263750219512701</c:v>
                </c:pt>
                <c:pt idx="151">
                  <c:v>83.02258133695031</c:v>
                </c:pt>
                <c:pt idx="152">
                  <c:v>82.861974336612803</c:v>
                </c:pt>
                <c:pt idx="153">
                  <c:v>81.793550630207918</c:v>
                </c:pt>
                <c:pt idx="154">
                  <c:v>80.023967913535401</c:v>
                </c:pt>
                <c:pt idx="155">
                  <c:v>77.883372055815613</c:v>
                </c:pt>
                <c:pt idx="156">
                  <c:v>75.719479987919854</c:v>
                </c:pt>
                <c:pt idx="157">
                  <c:v>73.803734199756306</c:v>
                </c:pt>
                <c:pt idx="158">
                  <c:v>72.28293580200743</c:v>
                </c:pt>
                <c:pt idx="159">
                  <c:v>71.182613084386517</c:v>
                </c:pt>
                <c:pt idx="160">
                  <c:v>70.445004035230895</c:v>
                </c:pt>
                <c:pt idx="161">
                  <c:v>69.976200321588038</c:v>
                </c:pt>
                <c:pt idx="162">
                  <c:v>69.683055766644031</c:v>
                </c:pt>
                <c:pt idx="163">
                  <c:v>69.492544401472017</c:v>
                </c:pt>
                <c:pt idx="164">
                  <c:v>69.356079131273518</c:v>
                </c:pt>
                <c:pt idx="165">
                  <c:v>69.245370724870966</c:v>
                </c:pt>
                <c:pt idx="166">
                  <c:v>69.145765144250518</c:v>
                </c:pt>
                <c:pt idx="167">
                  <c:v>69.05043752882456</c:v>
                </c:pt>
                <c:pt idx="168">
                  <c:v>68.956506493752059</c:v>
                </c:pt>
                <c:pt idx="169">
                  <c:v>68.862859252334815</c:v>
                </c:pt>
                <c:pt idx="170">
                  <c:v>68.769096757984912</c:v>
                </c:pt>
                <c:pt idx="171">
                  <c:v>68.675081938828242</c:v>
                </c:pt>
                <c:pt idx="172">
                  <c:v>68.580766829374028</c:v>
                </c:pt>
                <c:pt idx="173">
                  <c:v>68.486132908216888</c:v>
                </c:pt>
                <c:pt idx="174">
                  <c:v>68.391172288270141</c:v>
                </c:pt>
                <c:pt idx="175">
                  <c:v>68.295882124417957</c:v>
                </c:pt>
                <c:pt idx="176">
                  <c:v>68.20026288166018</c:v>
                </c:pt>
                <c:pt idx="177">
                  <c:v>68.104317632818706</c:v>
                </c:pt>
                <c:pt idx="178">
                  <c:v>68.008051617949135</c:v>
                </c:pt>
                <c:pt idx="179">
                  <c:v>67.911471879621018</c:v>
                </c:pt>
                <c:pt idx="180">
                  <c:v>67.814586935014859</c:v>
                </c:pt>
                <c:pt idx="181">
                  <c:v>67.7174064784178</c:v>
                </c:pt>
                <c:pt idx="182">
                  <c:v>67.619941113562405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93.809304854147115</c:v>
                </c:pt>
                <c:pt idx="1">
                  <c:v>93.830522917439836</c:v>
                </c:pt>
                <c:pt idx="2">
                  <c:v>93.850082724625921</c:v>
                </c:pt>
                <c:pt idx="3">
                  <c:v>93.867809159673271</c:v>
                </c:pt>
                <c:pt idx="4">
                  <c:v>93.88351046111417</c:v>
                </c:pt>
                <c:pt idx="5">
                  <c:v>93.896976976962691</c:v>
                </c:pt>
                <c:pt idx="6">
                  <c:v>93.907979896056474</c:v>
                </c:pt>
                <c:pt idx="7">
                  <c:v>93.916269972745795</c:v>
                </c:pt>
                <c:pt idx="8">
                  <c:v>93.921576266460136</c:v>
                </c:pt>
                <c:pt idx="9">
                  <c:v>93.92360492299558</c:v>
                </c:pt>
                <c:pt idx="10">
                  <c:v>93.922038030403428</c:v>
                </c:pt>
                <c:pt idx="11">
                  <c:v>93.91653258911964</c:v>
                </c:pt>
                <c:pt idx="12">
                  <c:v>93.906719643409346</c:v>
                </c:pt>
                <c:pt idx="13">
                  <c:v>93.892203629213498</c:v>
                </c:pt>
                <c:pt idx="14">
                  <c:v>93.87256200190852</c:v>
                </c:pt>
                <c:pt idx="15">
                  <c:v>93.847345216068831</c:v>
                </c:pt>
                <c:pt idx="16">
                  <c:v>93.816077137700987</c:v>
                </c:pt>
                <c:pt idx="17">
                  <c:v>93.77825597710968</c:v>
                </c:pt>
                <c:pt idx="18">
                  <c:v>93.733355836945449</c:v>
                </c:pt>
                <c:pt idx="19">
                  <c:v>93.680828974299402</c:v>
                </c:pt>
                <c:pt idx="20">
                  <c:v>93.620108877038945</c:v>
                </c:pt>
                <c:pt idx="21">
                  <c:v>93.550614251869419</c:v>
                </c:pt>
                <c:pt idx="22">
                  <c:v>93.471754013710168</c:v>
                </c:pt>
                <c:pt idx="23">
                  <c:v>93.382933351695385</c:v>
                </c:pt>
                <c:pt idx="24">
                  <c:v>93.283560925302666</c:v>
                </c:pt>
                <c:pt idx="25">
                  <c:v>93.173057213788937</c:v>
                </c:pt>
                <c:pt idx="26">
                  <c:v>93.050864002605465</c:v>
                </c:pt>
                <c:pt idx="27">
                  <c:v>92.916454941598943</c:v>
                </c:pt>
                <c:pt idx="28">
                  <c:v>92.769347052100358</c:v>
                </c:pt>
                <c:pt idx="29">
                  <c:v>92.609112994855735</c:v>
                </c:pt>
                <c:pt idx="30">
                  <c:v>92.435393840604362</c:v>
                </c:pt>
                <c:pt idx="31">
                  <c:v>92.247912013531462</c:v>
                </c:pt>
                <c:pt idx="32">
                  <c:v>92.046484009505903</c:v>
                </c:pt>
                <c:pt idx="33">
                  <c:v>91.831032431610538</c:v>
                </c:pt>
                <c:pt idx="34">
                  <c:v>91.60159684127288</c:v>
                </c:pt>
                <c:pt idx="35">
                  <c:v>91.358342900710213</c:v>
                </c:pt>
                <c:pt idx="36">
                  <c:v>91.101569287287674</c:v>
                </c:pt>
                <c:pt idx="37">
                  <c:v>90.831711897289907</c:v>
                </c:pt>
                <c:pt idx="38">
                  <c:v>90.549344927961926</c:v>
                </c:pt>
                <c:pt idx="39">
                  <c:v>90.255178532112765</c:v>
                </c:pt>
                <c:pt idx="40">
                  <c:v>89.950052875469822</c:v>
                </c:pt>
                <c:pt idx="41">
                  <c:v>89.634928586326197</c:v>
                </c:pt>
                <c:pt idx="42">
                  <c:v>89.310873759814143</c:v>
                </c:pt>
                <c:pt idx="43">
                  <c:v>88.979047853080758</c:v>
                </c:pt>
                <c:pt idx="44">
                  <c:v>88.640682969375831</c:v>
                </c:pt>
                <c:pt idx="45">
                  <c:v>88.297063165571572</c:v>
                </c:pt>
                <c:pt idx="46">
                  <c:v>87.949502517736349</c:v>
                </c:pt>
                <c:pt idx="47">
                  <c:v>87.599322735031407</c:v>
                </c:pt>
                <c:pt idx="48">
                  <c:v>87.247831119423665</c:v>
                </c:pt>
                <c:pt idx="49">
                  <c:v>86.896299628025716</c:v>
                </c:pt>
                <c:pt idx="50">
                  <c:v>86.545945711113916</c:v>
                </c:pt>
                <c:pt idx="51">
                  <c:v>86.197915480469078</c:v>
                </c:pt>
                <c:pt idx="52">
                  <c:v>85.853269620548531</c:v>
                </c:pt>
                <c:pt idx="53">
                  <c:v>85.512972301188825</c:v>
                </c:pt>
                <c:pt idx="54">
                  <c:v>85.177883196919908</c:v>
                </c:pt>
                <c:pt idx="55">
                  <c:v>84.848752575033927</c:v>
                </c:pt>
                <c:pt idx="56">
                  <c:v>84.526219290566871</c:v>
                </c:pt>
                <c:pt idx="57">
                  <c:v>84.210811426894935</c:v>
                </c:pt>
                <c:pt idx="58">
                  <c:v>83.902949248503688</c:v>
                </c:pt>
                <c:pt idx="59">
                  <c:v>83.602950087875499</c:v>
                </c:pt>
                <c:pt idx="60">
                  <c:v>83.311034769472002</c:v>
                </c:pt>
                <c:pt idx="61">
                  <c:v>83.027335177043568</c:v>
                </c:pt>
                <c:pt idx="62">
                  <c:v>82.751902591649568</c:v>
                </c:pt>
                <c:pt idx="63">
                  <c:v>82.484716462131615</c:v>
                </c:pt>
                <c:pt idx="64">
                  <c:v>82.225693312775803</c:v>
                </c:pt>
                <c:pt idx="65">
                  <c:v>81.974695540395032</c:v>
                </c:pt>
                <c:pt idx="66">
                  <c:v>81.731539901593607</c:v>
                </c:pt>
                <c:pt idx="67">
                  <c:v>81.496005537821119</c:v>
                </c:pt>
                <c:pt idx="68">
                  <c:v>81.267841429024671</c:v>
                </c:pt>
                <c:pt idx="69">
                  <c:v>81.04677320501186</c:v>
                </c:pt>
                <c:pt idx="70">
                  <c:v>80.832509276375276</c:v>
                </c:pt>
                <c:pt idx="71">
                  <c:v>80.624746273828094</c:v>
                </c:pt>
                <c:pt idx="72">
                  <c:v>80.423173806234985</c:v>
                </c:pt>
                <c:pt idx="73">
                  <c:v>80.227478563919632</c:v>
                </c:pt>
                <c:pt idx="74">
                  <c:v>80.037347805567194</c:v>
                </c:pt>
                <c:pt idx="75">
                  <c:v>79.852472274865377</c:v>
                </c:pt>
                <c:pt idx="76">
                  <c:v>79.672548597606223</c:v>
                </c:pt>
                <c:pt idx="77">
                  <c:v>79.497281211941086</c:v>
                </c:pt>
                <c:pt idx="78">
                  <c:v>79.326383884421645</c:v>
                </c:pt>
                <c:pt idx="79">
                  <c:v>79.159580862890365</c:v>
                </c:pt>
                <c:pt idx="80">
                  <c:v>78.996607714635488</c:v>
                </c:pt>
                <c:pt idx="81">
                  <c:v>78.837211894867679</c:v>
                </c:pt>
                <c:pt idx="82">
                  <c:v>78.681153086795007</c:v>
                </c:pt>
                <c:pt idx="83">
                  <c:v>78.528203350602695</c:v>
                </c:pt>
                <c:pt idx="84">
                  <c:v>78.378147114653373</c:v>
                </c:pt>
                <c:pt idx="85">
                  <c:v>78.230781038342954</c:v>
                </c:pt>
                <c:pt idx="86">
                  <c:v>78.085913772360925</c:v>
                </c:pt>
                <c:pt idx="87">
                  <c:v>77.943365638671608</c:v>
                </c:pt>
                <c:pt idx="88">
                  <c:v>77.802968249386296</c:v>
                </c:pt>
                <c:pt idx="89">
                  <c:v>77.664564080850255</c:v>
                </c:pt>
                <c:pt idx="90">
                  <c:v>77.528006016724675</c:v>
                </c:pt>
                <c:pt idx="91">
                  <c:v>77.393156871590847</c:v>
                </c:pt>
                <c:pt idx="92">
                  <c:v>77.259888904630515</c:v>
                </c:pt>
                <c:pt idx="93">
                  <c:v>77.128083331219742</c:v>
                </c:pt>
                <c:pt idx="94">
                  <c:v>76.997629838792207</c:v>
                </c:pt>
                <c:pt idx="95">
                  <c:v>76.868426112062508</c:v>
                </c:pt>
                <c:pt idx="96">
                  <c:v>76.740377371621904</c:v>
                </c:pt>
                <c:pt idx="97">
                  <c:v>76.613395929013123</c:v>
                </c:pt>
                <c:pt idx="98">
                  <c:v>76.487400760630933</c:v>
                </c:pt>
                <c:pt idx="99">
                  <c:v>76.362317102165662</c:v>
                </c:pt>
                <c:pt idx="100">
                  <c:v>76.238076064788288</c:v>
                </c:pt>
                <c:pt idx="101">
                  <c:v>76.114614273853903</c:v>
                </c:pt>
                <c:pt idx="102">
                  <c:v>75.991873530558081</c:v>
                </c:pt>
                <c:pt idx="103">
                  <c:v>75.869800496709175</c:v>
                </c:pt>
                <c:pt idx="104">
                  <c:v>75.748346402563598</c:v>
                </c:pt>
                <c:pt idx="105">
                  <c:v>75.627466777502207</c:v>
                </c:pt>
                <c:pt idx="106">
                  <c:v>75.507121203195567</c:v>
                </c:pt>
                <c:pt idx="107">
                  <c:v>75.387273088803781</c:v>
                </c:pt>
                <c:pt idx="108">
                  <c:v>75.267889467677293</c:v>
                </c:pt>
                <c:pt idx="109">
                  <c:v>75.148940814959815</c:v>
                </c:pt>
                <c:pt idx="110">
                  <c:v>75.030400885438652</c:v>
                </c:pt>
                <c:pt idx="111">
                  <c:v>74.912246570933917</c:v>
                </c:pt>
                <c:pt idx="112">
                  <c:v>74.794457776459808</c:v>
                </c:pt>
                <c:pt idx="113">
                  <c:v>74.67701731432544</c:v>
                </c:pt>
                <c:pt idx="114">
                  <c:v>74.559910815259514</c:v>
                </c:pt>
                <c:pt idx="115">
                  <c:v>74.443126655540482</c:v>
                </c:pt>
                <c:pt idx="116">
                  <c:v>74.326655898984853</c:v>
                </c:pt>
                <c:pt idx="117">
                  <c:v>74.210492252483405</c:v>
                </c:pt>
                <c:pt idx="118">
                  <c:v>74.09463203357636</c:v>
                </c:pt>
                <c:pt idx="119">
                  <c:v>73.979074148316215</c:v>
                </c:pt>
                <c:pt idx="120">
                  <c:v>73.863820077377866</c:v>
                </c:pt>
                <c:pt idx="121">
                  <c:v>73.748873868037705</c:v>
                </c:pt>
                <c:pt idx="122">
                  <c:v>73.634242129252655</c:v>
                </c:pt>
                <c:pt idx="123">
                  <c:v>73.519934026632228</c:v>
                </c:pt>
                <c:pt idx="124">
                  <c:v>73.405961273611808</c:v>
                </c:pt>
                <c:pt idx="125">
                  <c:v>73.292338114615717</c:v>
                </c:pt>
                <c:pt idx="126">
                  <c:v>73.179081295459042</c:v>
                </c:pt>
                <c:pt idx="127">
                  <c:v>73.066210015696811</c:v>
                </c:pt>
                <c:pt idx="128">
                  <c:v>72.953745857121206</c:v>
                </c:pt>
                <c:pt idx="129">
                  <c:v>72.841712682167838</c:v>
                </c:pt>
                <c:pt idx="130">
                  <c:v>72.730136495671388</c:v>
                </c:pt>
                <c:pt idx="131">
                  <c:v>72.619045263265789</c:v>
                </c:pt>
                <c:pt idx="132">
                  <c:v>72.508468679821547</c:v>
                </c:pt>
                <c:pt idx="133">
                  <c:v>72.398437881727233</c:v>
                </c:pt>
                <c:pt idx="134">
                  <c:v>72.288985097626778</c:v>
                </c:pt>
                <c:pt idx="135">
                  <c:v>72.180143233492913</c:v>
                </c:pt>
                <c:pt idx="136">
                  <c:v>72.071945389710194</c:v>
                </c:pt>
                <c:pt idx="137">
                  <c:v>71.964424310196932</c:v>
                </c:pt>
                <c:pt idx="138">
                  <c:v>71.857611766522581</c:v>
                </c:pt>
                <c:pt idx="139">
                  <c:v>71.751537883436058</c:v>
                </c:pt>
                <c:pt idx="140">
                  <c:v>71.646230416118556</c:v>
                </c:pt>
                <c:pt idx="141">
                  <c:v>71.54171399365319</c:v>
                </c:pt>
                <c:pt idx="142">
                  <c:v>71.43800934743669</c:v>
                </c:pt>
                <c:pt idx="143">
                  <c:v>71.335132547255881</c:v>
                </c:pt>
                <c:pt idx="144">
                  <c:v>71.233094271170884</c:v>
                </c:pt>
                <c:pt idx="145">
                  <c:v>71.131899137818863</c:v>
                </c:pt>
                <c:pt idx="146">
                  <c:v>71.031545130912775</c:v>
                </c:pt>
                <c:pt idx="147">
                  <c:v>70.932023145240223</c:v>
                </c:pt>
                <c:pt idx="148">
                  <c:v>70.833316681146741</c:v>
                </c:pt>
                <c:pt idx="149">
                  <c:v>70.735401710222916</c:v>
                </c:pt>
                <c:pt idx="150">
                  <c:v>70.638246728790406</c:v>
                </c:pt>
                <c:pt idx="151">
                  <c:v>70.541813008060146</c:v>
                </c:pt>
                <c:pt idx="152">
                  <c:v>70.446055040969441</c:v>
                </c:pt>
                <c:pt idx="153">
                  <c:v>70.350921176286278</c:v>
                </c:pt>
                <c:pt idx="154">
                  <c:v>70.256354421297459</c:v>
                </c:pt>
                <c:pt idx="155">
                  <c:v>70.162293385988903</c:v>
                </c:pt>
                <c:pt idx="156">
                  <c:v>70.068673334750954</c:v>
                </c:pt>
                <c:pt idx="157">
                  <c:v>69.975427306827982</c:v>
                </c:pt>
                <c:pt idx="158">
                  <c:v>69.882487264331758</c:v>
                </c:pt>
                <c:pt idx="159">
                  <c:v>69.789785226764508</c:v>
                </c:pt>
                <c:pt idx="160">
                  <c:v>69.697254353539108</c:v>
                </c:pt>
                <c:pt idx="161">
                  <c:v>69.604829940618103</c:v>
                </c:pt>
                <c:pt idx="162">
                  <c:v>69.512450303634438</c:v>
                </c:pt>
                <c:pt idx="163">
                  <c:v>69.420057527127753</c:v>
                </c:pt>
                <c:pt idx="164">
                  <c:v>69.327598067220009</c:v>
                </c:pt>
                <c:pt idx="165">
                  <c:v>69.235023202592544</c:v>
                </c:pt>
                <c:pt idx="166">
                  <c:v>69.142289335528417</c:v>
                </c:pt>
                <c:pt idx="167">
                  <c:v>69.049358150685933</c:v>
                </c:pt>
                <c:pt idx="168">
                  <c:v>68.95619664394205</c:v>
                </c:pt>
                <c:pt idx="169">
                  <c:v>68.862777036994402</c:v>
                </c:pt>
                <c:pt idx="170">
                  <c:v>68.769076595456738</c:v>
                </c:pt>
                <c:pt idx="171">
                  <c:v>68.675077369037609</c:v>
                </c:pt>
                <c:pt idx="172">
                  <c:v>68.580765872229478</c:v>
                </c:pt>
                <c:pt idx="173">
                  <c:v>68.486132722965579</c:v>
                </c:pt>
                <c:pt idx="174">
                  <c:v>68.391172255140106</c:v>
                </c:pt>
                <c:pt idx="175">
                  <c:v>68.295882118943567</c:v>
                </c:pt>
                <c:pt idx="176">
                  <c:v>68.200262880824425</c:v>
                </c:pt>
                <c:pt idx="177">
                  <c:v>68.104317632700827</c:v>
                </c:pt>
                <c:pt idx="178">
                  <c:v>68.008051617933774</c:v>
                </c:pt>
                <c:pt idx="179">
                  <c:v>67.911471879619171</c:v>
                </c:pt>
                <c:pt idx="180">
                  <c:v>67.81458693501466</c:v>
                </c:pt>
                <c:pt idx="181">
                  <c:v>67.717406478417786</c:v>
                </c:pt>
                <c:pt idx="182">
                  <c:v>67.619941113562405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97.283000000000001</c:v>
                </c:pt>
                <c:pt idx="1">
                  <c:v>96.533000000000001</c:v>
                </c:pt>
                <c:pt idx="2">
                  <c:v>96.183000000000007</c:v>
                </c:pt>
                <c:pt idx="3">
                  <c:v>95.95</c:v>
                </c:pt>
                <c:pt idx="4">
                  <c:v>95.7</c:v>
                </c:pt>
                <c:pt idx="5">
                  <c:v>96.1</c:v>
                </c:pt>
                <c:pt idx="6">
                  <c:v>95.933000000000007</c:v>
                </c:pt>
                <c:pt idx="7">
                  <c:v>94.183000000000007</c:v>
                </c:pt>
                <c:pt idx="8">
                  <c:v>94.6</c:v>
                </c:pt>
                <c:pt idx="9">
                  <c:v>96.867000000000004</c:v>
                </c:pt>
                <c:pt idx="10">
                  <c:v>95.1</c:v>
                </c:pt>
                <c:pt idx="11">
                  <c:v>94.617000000000004</c:v>
                </c:pt>
                <c:pt idx="12">
                  <c:v>95.733000000000004</c:v>
                </c:pt>
                <c:pt idx="13">
                  <c:v>95.2</c:v>
                </c:pt>
                <c:pt idx="14">
                  <c:v>95.1</c:v>
                </c:pt>
                <c:pt idx="15">
                  <c:v>95.316999999999993</c:v>
                </c:pt>
                <c:pt idx="16">
                  <c:v>95.332999999999998</c:v>
                </c:pt>
                <c:pt idx="17">
                  <c:v>97.95</c:v>
                </c:pt>
                <c:pt idx="18">
                  <c:v>98.016999999999996</c:v>
                </c:pt>
                <c:pt idx="19">
                  <c:v>98.617000000000004</c:v>
                </c:pt>
                <c:pt idx="20">
                  <c:v>96.082999999999998</c:v>
                </c:pt>
                <c:pt idx="21">
                  <c:v>96.966999999999999</c:v>
                </c:pt>
                <c:pt idx="22">
                  <c:v>96.783000000000001</c:v>
                </c:pt>
                <c:pt idx="23">
                  <c:v>96.566999999999993</c:v>
                </c:pt>
                <c:pt idx="24">
                  <c:v>96</c:v>
                </c:pt>
                <c:pt idx="25">
                  <c:v>94.95</c:v>
                </c:pt>
                <c:pt idx="26">
                  <c:v>94.783000000000001</c:v>
                </c:pt>
                <c:pt idx="27">
                  <c:v>93.45</c:v>
                </c:pt>
                <c:pt idx="28">
                  <c:v>94.132999999999996</c:v>
                </c:pt>
                <c:pt idx="29">
                  <c:v>94.082999999999998</c:v>
                </c:pt>
                <c:pt idx="30">
                  <c:v>95.433000000000007</c:v>
                </c:pt>
                <c:pt idx="31">
                  <c:v>95.8</c:v>
                </c:pt>
                <c:pt idx="32">
                  <c:v>94.8</c:v>
                </c:pt>
                <c:pt idx="33">
                  <c:v>95.167000000000002</c:v>
                </c:pt>
                <c:pt idx="34">
                  <c:v>97.582999999999998</c:v>
                </c:pt>
                <c:pt idx="35">
                  <c:v>96.917000000000002</c:v>
                </c:pt>
                <c:pt idx="36">
                  <c:v>96.85</c:v>
                </c:pt>
                <c:pt idx="37">
                  <c:v>99.15</c:v>
                </c:pt>
                <c:pt idx="38">
                  <c:v>100</c:v>
                </c:pt>
                <c:pt idx="39">
                  <c:v>100.383</c:v>
                </c:pt>
                <c:pt idx="40">
                  <c:v>101.517</c:v>
                </c:pt>
                <c:pt idx="41">
                  <c:v>102.2</c:v>
                </c:pt>
                <c:pt idx="42">
                  <c:v>104.9</c:v>
                </c:pt>
                <c:pt idx="43">
                  <c:v>106.783</c:v>
                </c:pt>
                <c:pt idx="44">
                  <c:v>108.367</c:v>
                </c:pt>
                <c:pt idx="45">
                  <c:v>112.35</c:v>
                </c:pt>
                <c:pt idx="46">
                  <c:v>116.43300000000001</c:v>
                </c:pt>
                <c:pt idx="47">
                  <c:v>119.733</c:v>
                </c:pt>
                <c:pt idx="48">
                  <c:v>124.017</c:v>
                </c:pt>
                <c:pt idx="49">
                  <c:v>129.15</c:v>
                </c:pt>
                <c:pt idx="50">
                  <c:v>136.417</c:v>
                </c:pt>
                <c:pt idx="51">
                  <c:v>142.46700000000001</c:v>
                </c:pt>
                <c:pt idx="52">
                  <c:v>151.233</c:v>
                </c:pt>
                <c:pt idx="53">
                  <c:v>162.017</c:v>
                </c:pt>
                <c:pt idx="54">
                  <c:v>173.78299999999999</c:v>
                </c:pt>
                <c:pt idx="55">
                  <c:v>188.78299999999999</c:v>
                </c:pt>
                <c:pt idx="56">
                  <c:v>202.8</c:v>
                </c:pt>
                <c:pt idx="57">
                  <c:v>216.983</c:v>
                </c:pt>
                <c:pt idx="58">
                  <c:v>226.583</c:v>
                </c:pt>
                <c:pt idx="59">
                  <c:v>234.05</c:v>
                </c:pt>
                <c:pt idx="60">
                  <c:v>239.36699999999999</c:v>
                </c:pt>
                <c:pt idx="61">
                  <c:v>240.017</c:v>
                </c:pt>
                <c:pt idx="62">
                  <c:v>238.25</c:v>
                </c:pt>
                <c:pt idx="63">
                  <c:v>231.85</c:v>
                </c:pt>
                <c:pt idx="64">
                  <c:v>217.2</c:v>
                </c:pt>
                <c:pt idx="65">
                  <c:v>191.483</c:v>
                </c:pt>
                <c:pt idx="66">
                  <c:v>151.5</c:v>
                </c:pt>
                <c:pt idx="67">
                  <c:v>110.867</c:v>
                </c:pt>
                <c:pt idx="68">
                  <c:v>94.1</c:v>
                </c:pt>
                <c:pt idx="69">
                  <c:v>93.966999999999999</c:v>
                </c:pt>
                <c:pt idx="70">
                  <c:v>96.132999999999996</c:v>
                </c:pt>
                <c:pt idx="71">
                  <c:v>100.083</c:v>
                </c:pt>
                <c:pt idx="72">
                  <c:v>104.85</c:v>
                </c:pt>
                <c:pt idx="73">
                  <c:v>108.633</c:v>
                </c:pt>
                <c:pt idx="74">
                  <c:v>113.45</c:v>
                </c:pt>
                <c:pt idx="75">
                  <c:v>118.717</c:v>
                </c:pt>
                <c:pt idx="76">
                  <c:v>125.717</c:v>
                </c:pt>
                <c:pt idx="77">
                  <c:v>136.517</c:v>
                </c:pt>
                <c:pt idx="78">
                  <c:v>147.9</c:v>
                </c:pt>
                <c:pt idx="79">
                  <c:v>161.4</c:v>
                </c:pt>
                <c:pt idx="80">
                  <c:v>173.55</c:v>
                </c:pt>
                <c:pt idx="81">
                  <c:v>184.13300000000001</c:v>
                </c:pt>
                <c:pt idx="82">
                  <c:v>191.15</c:v>
                </c:pt>
                <c:pt idx="83">
                  <c:v>196.03299999999999</c:v>
                </c:pt>
                <c:pt idx="84">
                  <c:v>198.1</c:v>
                </c:pt>
                <c:pt idx="85">
                  <c:v>195.9</c:v>
                </c:pt>
                <c:pt idx="86">
                  <c:v>187.083</c:v>
                </c:pt>
                <c:pt idx="87">
                  <c:v>167.85</c:v>
                </c:pt>
                <c:pt idx="88">
                  <c:v>136.93299999999999</c:v>
                </c:pt>
                <c:pt idx="89">
                  <c:v>103.133</c:v>
                </c:pt>
                <c:pt idx="90">
                  <c:v>82.8</c:v>
                </c:pt>
                <c:pt idx="91">
                  <c:v>79.716999999999999</c:v>
                </c:pt>
                <c:pt idx="92">
                  <c:v>81.216999999999999</c:v>
                </c:pt>
                <c:pt idx="93">
                  <c:v>80.2</c:v>
                </c:pt>
                <c:pt idx="94">
                  <c:v>79.283000000000001</c:v>
                </c:pt>
                <c:pt idx="95">
                  <c:v>78.983000000000004</c:v>
                </c:pt>
                <c:pt idx="96">
                  <c:v>80.2</c:v>
                </c:pt>
                <c:pt idx="97">
                  <c:v>81.2</c:v>
                </c:pt>
                <c:pt idx="98">
                  <c:v>79.816999999999993</c:v>
                </c:pt>
                <c:pt idx="99">
                  <c:v>79.933000000000007</c:v>
                </c:pt>
                <c:pt idx="100">
                  <c:v>77.867000000000004</c:v>
                </c:pt>
                <c:pt idx="101">
                  <c:v>80.183000000000007</c:v>
                </c:pt>
                <c:pt idx="102">
                  <c:v>81.400000000000006</c:v>
                </c:pt>
                <c:pt idx="103">
                  <c:v>82.35</c:v>
                </c:pt>
                <c:pt idx="104">
                  <c:v>83.733000000000004</c:v>
                </c:pt>
                <c:pt idx="105">
                  <c:v>84.117000000000004</c:v>
                </c:pt>
                <c:pt idx="106">
                  <c:v>83.066999999999993</c:v>
                </c:pt>
                <c:pt idx="107">
                  <c:v>82.8</c:v>
                </c:pt>
                <c:pt idx="108">
                  <c:v>83</c:v>
                </c:pt>
                <c:pt idx="109">
                  <c:v>82.35</c:v>
                </c:pt>
                <c:pt idx="110">
                  <c:v>83.9</c:v>
                </c:pt>
                <c:pt idx="111">
                  <c:v>83.45</c:v>
                </c:pt>
                <c:pt idx="112">
                  <c:v>83.816999999999993</c:v>
                </c:pt>
                <c:pt idx="113">
                  <c:v>82.6</c:v>
                </c:pt>
                <c:pt idx="114">
                  <c:v>82.367000000000004</c:v>
                </c:pt>
                <c:pt idx="115">
                  <c:v>83.417000000000002</c:v>
                </c:pt>
                <c:pt idx="116">
                  <c:v>84.45</c:v>
                </c:pt>
                <c:pt idx="117">
                  <c:v>87.117000000000004</c:v>
                </c:pt>
                <c:pt idx="118">
                  <c:v>89.733000000000004</c:v>
                </c:pt>
                <c:pt idx="119">
                  <c:v>91.9</c:v>
                </c:pt>
                <c:pt idx="120">
                  <c:v>95.216999999999999</c:v>
                </c:pt>
                <c:pt idx="121">
                  <c:v>97.25</c:v>
                </c:pt>
                <c:pt idx="122">
                  <c:v>97.832999999999998</c:v>
                </c:pt>
                <c:pt idx="123">
                  <c:v>98.867000000000004</c:v>
                </c:pt>
                <c:pt idx="124">
                  <c:v>97.832999999999998</c:v>
                </c:pt>
                <c:pt idx="125">
                  <c:v>98.983000000000004</c:v>
                </c:pt>
                <c:pt idx="126">
                  <c:v>96.867000000000004</c:v>
                </c:pt>
                <c:pt idx="127">
                  <c:v>93.816999999999993</c:v>
                </c:pt>
                <c:pt idx="128">
                  <c:v>91.45</c:v>
                </c:pt>
                <c:pt idx="129">
                  <c:v>90.216999999999999</c:v>
                </c:pt>
                <c:pt idx="130">
                  <c:v>87.15</c:v>
                </c:pt>
                <c:pt idx="131">
                  <c:v>84.3</c:v>
                </c:pt>
                <c:pt idx="132">
                  <c:v>82.233000000000004</c:v>
                </c:pt>
                <c:pt idx="133">
                  <c:v>80.016999999999996</c:v>
                </c:pt>
                <c:pt idx="134">
                  <c:v>79.533000000000001</c:v>
                </c:pt>
                <c:pt idx="135">
                  <c:v>78.766999999999996</c:v>
                </c:pt>
                <c:pt idx="136">
                  <c:v>79.95</c:v>
                </c:pt>
                <c:pt idx="137">
                  <c:v>78.683000000000007</c:v>
                </c:pt>
                <c:pt idx="138">
                  <c:v>78.150000000000006</c:v>
                </c:pt>
                <c:pt idx="139">
                  <c:v>78.533000000000001</c:v>
                </c:pt>
                <c:pt idx="140">
                  <c:v>77.7</c:v>
                </c:pt>
                <c:pt idx="141">
                  <c:v>78.05</c:v>
                </c:pt>
                <c:pt idx="142">
                  <c:v>77.099999999999994</c:v>
                </c:pt>
                <c:pt idx="143">
                  <c:v>77.7</c:v>
                </c:pt>
                <c:pt idx="144">
                  <c:v>78.25</c:v>
                </c:pt>
                <c:pt idx="145">
                  <c:v>77.983000000000004</c:v>
                </c:pt>
                <c:pt idx="146">
                  <c:v>78.566999999999993</c:v>
                </c:pt>
                <c:pt idx="147">
                  <c:v>80.233000000000004</c:v>
                </c:pt>
                <c:pt idx="148">
                  <c:v>81.433000000000007</c:v>
                </c:pt>
                <c:pt idx="149">
                  <c:v>83.082999999999998</c:v>
                </c:pt>
                <c:pt idx="150">
                  <c:v>84.6</c:v>
                </c:pt>
                <c:pt idx="151">
                  <c:v>87</c:v>
                </c:pt>
                <c:pt idx="152">
                  <c:v>89.15</c:v>
                </c:pt>
                <c:pt idx="153">
                  <c:v>88.917000000000002</c:v>
                </c:pt>
                <c:pt idx="154">
                  <c:v>89.516999999999996</c:v>
                </c:pt>
                <c:pt idx="155">
                  <c:v>90.2</c:v>
                </c:pt>
                <c:pt idx="156">
                  <c:v>88.632999999999996</c:v>
                </c:pt>
                <c:pt idx="157">
                  <c:v>88.082999999999998</c:v>
                </c:pt>
                <c:pt idx="158">
                  <c:v>86.8</c:v>
                </c:pt>
                <c:pt idx="159">
                  <c:v>82.6</c:v>
                </c:pt>
                <c:pt idx="160">
                  <c:v>81.75</c:v>
                </c:pt>
                <c:pt idx="161">
                  <c:v>81.582999999999998</c:v>
                </c:pt>
                <c:pt idx="162">
                  <c:v>79.882999999999996</c:v>
                </c:pt>
                <c:pt idx="163">
                  <c:v>79.25</c:v>
                </c:pt>
                <c:pt idx="164">
                  <c:v>79.033000000000001</c:v>
                </c:pt>
                <c:pt idx="165">
                  <c:v>79.150000000000006</c:v>
                </c:pt>
                <c:pt idx="166">
                  <c:v>78.849999999999994</c:v>
                </c:pt>
                <c:pt idx="167">
                  <c:v>78.2</c:v>
                </c:pt>
                <c:pt idx="168">
                  <c:v>78.516999999999996</c:v>
                </c:pt>
                <c:pt idx="169">
                  <c:v>77.55</c:v>
                </c:pt>
                <c:pt idx="170">
                  <c:v>77.066999999999993</c:v>
                </c:pt>
                <c:pt idx="171">
                  <c:v>77.75</c:v>
                </c:pt>
                <c:pt idx="172">
                  <c:v>77.016999999999996</c:v>
                </c:pt>
                <c:pt idx="173">
                  <c:v>76.816999999999993</c:v>
                </c:pt>
                <c:pt idx="174">
                  <c:v>75.3</c:v>
                </c:pt>
                <c:pt idx="175">
                  <c:v>76.75</c:v>
                </c:pt>
                <c:pt idx="176">
                  <c:v>76.75</c:v>
                </c:pt>
                <c:pt idx="177">
                  <c:v>77.216999999999999</c:v>
                </c:pt>
                <c:pt idx="178">
                  <c:v>76.667000000000002</c:v>
                </c:pt>
                <c:pt idx="179">
                  <c:v>76.117000000000004</c:v>
                </c:pt>
                <c:pt idx="180">
                  <c:v>76.066999999999993</c:v>
                </c:pt>
                <c:pt idx="181">
                  <c:v>75.45</c:v>
                </c:pt>
                <c:pt idx="182">
                  <c:v>76.433000000000007</c:v>
                </c:pt>
                <c:pt idx="183">
                  <c:v>77.05</c:v>
                </c:pt>
                <c:pt idx="184">
                  <c:v>76.266999999999996</c:v>
                </c:pt>
                <c:pt idx="185">
                  <c:v>76.632999999999996</c:v>
                </c:pt>
                <c:pt idx="186">
                  <c:v>77.132999999999996</c:v>
                </c:pt>
                <c:pt idx="187">
                  <c:v>76.216999999999999</c:v>
                </c:pt>
                <c:pt idx="188">
                  <c:v>75.25</c:v>
                </c:pt>
                <c:pt idx="189">
                  <c:v>76.5</c:v>
                </c:pt>
                <c:pt idx="190">
                  <c:v>76.5</c:v>
                </c:pt>
                <c:pt idx="191">
                  <c:v>76.667000000000002</c:v>
                </c:pt>
                <c:pt idx="192">
                  <c:v>75.882999999999996</c:v>
                </c:pt>
                <c:pt idx="193">
                  <c:v>77.033000000000001</c:v>
                </c:pt>
                <c:pt idx="194">
                  <c:v>76.483000000000004</c:v>
                </c:pt>
                <c:pt idx="195">
                  <c:v>76.566999999999993</c:v>
                </c:pt>
                <c:pt idx="196">
                  <c:v>76.783000000000001</c:v>
                </c:pt>
                <c:pt idx="197">
                  <c:v>77.433000000000007</c:v>
                </c:pt>
                <c:pt idx="198">
                  <c:v>77.533000000000001</c:v>
                </c:pt>
                <c:pt idx="199">
                  <c:v>77.132999999999996</c:v>
                </c:pt>
                <c:pt idx="200">
                  <c:v>77.082999999999998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95.063323102052408</c:v>
                </c:pt>
                <c:pt idx="1">
                  <c:v>95.097158513122025</c:v>
                </c:pt>
                <c:pt idx="2">
                  <c:v>95.128991093344368</c:v>
                </c:pt>
                <c:pt idx="3">
                  <c:v>95.15862107384369</c:v>
                </c:pt>
                <c:pt idx="4">
                  <c:v>95.185831073327392</c:v>
                </c:pt>
                <c:pt idx="5">
                  <c:v>95.210385002196332</c:v>
                </c:pt>
                <c:pt idx="6">
                  <c:v>95.23202700304347</c:v>
                </c:pt>
                <c:pt idx="7">
                  <c:v>95.250480462116258</c:v>
                </c:pt>
                <c:pt idx="8">
                  <c:v>95.265447137782886</c:v>
                </c:pt>
                <c:pt idx="9">
                  <c:v>95.276606467705079</c:v>
                </c:pt>
                <c:pt idx="10">
                  <c:v>95.283615138135943</c:v>
                </c:pt>
                <c:pt idx="11">
                  <c:v>95.286107029204132</c:v>
                </c:pt>
                <c:pt idx="12">
                  <c:v>95.283693692996408</c:v>
                </c:pt>
                <c:pt idx="13">
                  <c:v>95.275965581957919</c:v>
                </c:pt>
                <c:pt idx="14">
                  <c:v>95.262494330692775</c:v>
                </c:pt>
                <c:pt idx="15">
                  <c:v>95.242836514020354</c:v>
                </c:pt>
                <c:pt idx="16">
                  <c:v>95.216539470050932</c:v>
                </c:pt>
                <c:pt idx="17">
                  <c:v>95.183150003728613</c:v>
                </c:pt>
                <c:pt idx="18">
                  <c:v>95.142227090885896</c:v>
                </c:pt>
                <c:pt idx="19">
                  <c:v>95.093360104193422</c:v>
                </c:pt>
                <c:pt idx="20">
                  <c:v>95.03619459933347</c:v>
                </c:pt>
                <c:pt idx="21">
                  <c:v>94.970468348315819</c:v>
                </c:pt>
                <c:pt idx="22">
                  <c:v>94.896061095951453</c:v>
                </c:pt>
                <c:pt idx="23">
                  <c:v>94.813062440681819</c:v>
                </c:pt>
                <c:pt idx="24">
                  <c:v>94.721863276582823</c:v>
                </c:pt>
                <c:pt idx="25">
                  <c:v>94.623277322976179</c:v>
                </c:pt>
                <c:pt idx="26">
                  <c:v>94.518700313899259</c:v>
                </c:pt>
                <c:pt idx="27">
                  <c:v>94.410315272247999</c:v>
                </c:pt>
                <c:pt idx="28">
                  <c:v>94.301352743424502</c:v>
                </c:pt>
                <c:pt idx="29">
                  <c:v>94.19641463825603</c:v>
                </c:pt>
                <c:pt idx="30">
                  <c:v>94.101869103623471</c:v>
                </c:pt>
                <c:pt idx="31">
                  <c:v>94.026321227971678</c:v>
                </c:pt>
                <c:pt idx="32">
                  <c:v>93.981160012586528</c:v>
                </c:pt>
                <c:pt idx="33">
                  <c:v>93.981175550164011</c:v>
                </c:pt>
                <c:pt idx="34">
                  <c:v>94.045231505110394</c:v>
                </c:pt>
                <c:pt idx="35">
                  <c:v>94.196966725887265</c:v>
                </c:pt>
                <c:pt idx="36">
                  <c:v>94.465486355922181</c:v>
                </c:pt>
                <c:pt idx="37">
                  <c:v>94.885987730289457</c:v>
                </c:pt>
                <c:pt idx="38">
                  <c:v>95.50025067523454</c:v>
                </c:pt>
                <c:pt idx="39">
                  <c:v>96.356907070713163</c:v>
                </c:pt>
                <c:pt idx="40">
                  <c:v>97.51139265943587</c:v>
                </c:pt>
                <c:pt idx="41">
                  <c:v>99.025477428999409</c:v>
                </c:pt>
                <c:pt idx="42">
                  <c:v>100.96627199113679</c:v>
                </c:pt>
                <c:pt idx="43">
                  <c:v>103.40461869560082</c:v>
                </c:pt>
                <c:pt idx="44">
                  <c:v>106.4127997870868</c:v>
                </c:pt>
                <c:pt idx="45">
                  <c:v>110.06153196411532</c:v>
                </c:pt>
                <c:pt idx="46">
                  <c:v>114.41626722735974</c:v>
                </c:pt>
                <c:pt idx="47">
                  <c:v>119.53288233642279</c:v>
                </c:pt>
                <c:pt idx="48">
                  <c:v>125.45291015450864</c:v>
                </c:pt>
                <c:pt idx="49">
                  <c:v>132.19854044390422</c:v>
                </c:pt>
                <c:pt idx="50">
                  <c:v>139.76768845783252</c:v>
                </c:pt>
                <c:pt idx="51">
                  <c:v>148.12948900222221</c:v>
                </c:pt>
                <c:pt idx="52">
                  <c:v>157.2206131804202</c:v>
                </c:pt>
                <c:pt idx="53">
                  <c:v>166.94281702448475</c:v>
                </c:pt>
                <c:pt idx="54">
                  <c:v>177.16210950607112</c:v>
                </c:pt>
                <c:pt idx="55">
                  <c:v>187.7098679425776</c:v>
                </c:pt>
                <c:pt idx="56">
                  <c:v>198.38611962387844</c:v>
                </c:pt>
                <c:pt idx="57">
                  <c:v>208.96488007855044</c:v>
                </c:pt>
                <c:pt idx="58">
                  <c:v>219.19918644940827</c:v>
                </c:pt>
                <c:pt idx="59">
                  <c:v>228.80847860210488</c:v>
                </c:pt>
                <c:pt idx="60">
                  <c:v>237.36558416889713</c:v>
                </c:pt>
                <c:pt idx="61">
                  <c:v>243.85779611434194</c:v>
                </c:pt>
                <c:pt idx="62">
                  <c:v>245.75583802439408</c:v>
                </c:pt>
                <c:pt idx="63">
                  <c:v>238.46445636815162</c:v>
                </c:pt>
                <c:pt idx="64">
                  <c:v>217.53497900785928</c:v>
                </c:pt>
                <c:pt idx="65">
                  <c:v>183.99268032820859</c:v>
                </c:pt>
                <c:pt idx="66">
                  <c:v>146.89301989242372</c:v>
                </c:pt>
                <c:pt idx="67">
                  <c:v>117.57864165239985</c:v>
                </c:pt>
                <c:pt idx="68">
                  <c:v>101.25570917851633</c:v>
                </c:pt>
                <c:pt idx="69">
                  <c:v>95.623019708467041</c:v>
                </c:pt>
                <c:pt idx="70">
                  <c:v>95.871006406285019</c:v>
                </c:pt>
                <c:pt idx="71">
                  <c:v>98.715516109937653</c:v>
                </c:pt>
                <c:pt idx="72">
                  <c:v>102.85972386802416</c:v>
                </c:pt>
                <c:pt idx="73">
                  <c:v>108.00402632225588</c:v>
                </c:pt>
                <c:pt idx="74">
                  <c:v>114.13233207426562</c:v>
                </c:pt>
                <c:pt idx="75">
                  <c:v>121.25360751924971</c:v>
                </c:pt>
                <c:pt idx="76">
                  <c:v>129.33644044412446</c:v>
                </c:pt>
                <c:pt idx="77">
                  <c:v>138.29155371603451</c:v>
                </c:pt>
                <c:pt idx="78">
                  <c:v>147.96467587809971</c:v>
                </c:pt>
                <c:pt idx="79">
                  <c:v>158.13467095402152</c:v>
                </c:pt>
                <c:pt idx="80">
                  <c:v>168.51702233490613</c:v>
                </c:pt>
                <c:pt idx="81">
                  <c:v>178.76976875892177</c:v>
                </c:pt>
                <c:pt idx="82">
                  <c:v>188.47357515371752</c:v>
                </c:pt>
                <c:pt idx="83">
                  <c:v>196.94665571048867</c:v>
                </c:pt>
                <c:pt idx="84">
                  <c:v>202.5668274131846</c:v>
                </c:pt>
                <c:pt idx="85">
                  <c:v>201.6886990086229</c:v>
                </c:pt>
                <c:pt idx="86">
                  <c:v>189.25446460545987</c:v>
                </c:pt>
                <c:pt idx="87">
                  <c:v>163.69943568627875</c:v>
                </c:pt>
                <c:pt idx="88">
                  <c:v>131.94221037522286</c:v>
                </c:pt>
                <c:pt idx="89">
                  <c:v>105.40769853239244</c:v>
                </c:pt>
                <c:pt idx="90">
                  <c:v>90.127116571442045</c:v>
                </c:pt>
                <c:pt idx="91">
                  <c:v>83.995130501470555</c:v>
                </c:pt>
                <c:pt idx="92">
                  <c:v>82.242177602775243</c:v>
                </c:pt>
                <c:pt idx="93">
                  <c:v>81.841931277239169</c:v>
                </c:pt>
                <c:pt idx="94">
                  <c:v>81.721287568758044</c:v>
                </c:pt>
                <c:pt idx="95">
                  <c:v>81.640588343842253</c:v>
                </c:pt>
                <c:pt idx="96">
                  <c:v>81.564567870502003</c:v>
                </c:pt>
                <c:pt idx="97">
                  <c:v>81.489718032101834</c:v>
                </c:pt>
                <c:pt idx="98">
                  <c:v>81.41582141003245</c:v>
                </c:pt>
                <c:pt idx="99">
                  <c:v>81.342964296976746</c:v>
                </c:pt>
                <c:pt idx="100">
                  <c:v>81.271384449853045</c:v>
                </c:pt>
                <c:pt idx="101">
                  <c:v>81.201561763504685</c:v>
                </c:pt>
                <c:pt idx="102">
                  <c:v>81.134379868584489</c:v>
                </c:pt>
                <c:pt idx="103">
                  <c:v>81.071375721252693</c:v>
                </c:pt>
                <c:pt idx="104">
                  <c:v>81.015107528284361</c:v>
                </c:pt>
                <c:pt idx="105">
                  <c:v>80.969671215931555</c:v>
                </c:pt>
                <c:pt idx="106">
                  <c:v>80.941386526251776</c:v>
                </c:pt>
                <c:pt idx="107">
                  <c:v>80.939651197629018</c:v>
                </c:pt>
                <c:pt idx="108">
                  <c:v>80.977921174488586</c:v>
                </c:pt>
                <c:pt idx="109">
                  <c:v>81.074714236051435</c:v>
                </c:pt>
                <c:pt idx="110">
                  <c:v>81.254456051119405</c:v>
                </c:pt>
                <c:pt idx="111">
                  <c:v>81.547899554456436</c:v>
                </c:pt>
                <c:pt idx="112">
                  <c:v>81.991764060463595</c:v>
                </c:pt>
                <c:pt idx="113">
                  <c:v>82.627174414154283</c:v>
                </c:pt>
                <c:pt idx="114">
                  <c:v>83.496443293185635</c:v>
                </c:pt>
                <c:pt idx="115">
                  <c:v>84.637738535306084</c:v>
                </c:pt>
                <c:pt idx="116">
                  <c:v>86.077236703322868</c:v>
                </c:pt>
                <c:pt idx="117">
                  <c:v>87.818577104828222</c:v>
                </c:pt>
                <c:pt idx="118">
                  <c:v>89.830012725837534</c:v>
                </c:pt>
                <c:pt idx="119">
                  <c:v>92.030908400324876</c:v>
                </c:pt>
                <c:pt idx="120">
                  <c:v>94.281296819014855</c:v>
                </c:pt>
                <c:pt idx="121">
                  <c:v>96.380553169345887</c:v>
                </c:pt>
                <c:pt idx="122">
                  <c:v>98.082333349667877</c:v>
                </c:pt>
                <c:pt idx="123">
                  <c:v>99.130505126165886</c:v>
                </c:pt>
                <c:pt idx="124">
                  <c:v>99.313529611325649</c:v>
                </c:pt>
                <c:pt idx="125">
                  <c:v>98.524252271254042</c:v>
                </c:pt>
                <c:pt idx="126">
                  <c:v>96.80369577534556</c:v>
                </c:pt>
                <c:pt idx="127">
                  <c:v>94.34785965961531</c:v>
                </c:pt>
                <c:pt idx="128">
                  <c:v>91.468682289836352</c:v>
                </c:pt>
                <c:pt idx="129">
                  <c:v>88.519700994392608</c:v>
                </c:pt>
                <c:pt idx="130">
                  <c:v>85.813072326747601</c:v>
                </c:pt>
                <c:pt idx="131">
                  <c:v>83.557829743344556</c:v>
                </c:pt>
                <c:pt idx="132">
                  <c:v>81.83776688841381</c:v>
                </c:pt>
                <c:pt idx="133">
                  <c:v>80.628509469010169</c:v>
                </c:pt>
                <c:pt idx="134">
                  <c:v>79.838147688376154</c:v>
                </c:pt>
                <c:pt idx="135">
                  <c:v>79.351227579306823</c:v>
                </c:pt>
                <c:pt idx="136">
                  <c:v>79.061374628928505</c:v>
                </c:pt>
                <c:pt idx="137">
                  <c:v>78.887526328778733</c:v>
                </c:pt>
                <c:pt idx="138">
                  <c:v>78.776654976795854</c:v>
                </c:pt>
                <c:pt idx="139">
                  <c:v>78.699213276826953</c:v>
                </c:pt>
                <c:pt idx="140">
                  <c:v>78.643001826719953</c:v>
                </c:pt>
                <c:pt idx="141">
                  <c:v>78.608891438749041</c:v>
                </c:pt>
                <c:pt idx="142">
                  <c:v>78.609573287103061</c:v>
                </c:pt>
                <c:pt idx="143">
                  <c:v>78.670870020375773</c:v>
                </c:pt>
                <c:pt idx="144">
                  <c:v>78.833939904524456</c:v>
                </c:pt>
                <c:pt idx="145">
                  <c:v>79.155668414729874</c:v>
                </c:pt>
                <c:pt idx="146">
                  <c:v>79.703836308950855</c:v>
                </c:pt>
                <c:pt idx="147">
                  <c:v>80.544007416870258</c:v>
                </c:pt>
                <c:pt idx="148">
                  <c:v>81.717374773194905</c:v>
                </c:pt>
                <c:pt idx="149">
                  <c:v>83.213244377128177</c:v>
                </c:pt>
                <c:pt idx="150">
                  <c:v>84.945120900039029</c:v>
                </c:pt>
                <c:pt idx="151">
                  <c:v>86.742607627426167</c:v>
                </c:pt>
                <c:pt idx="152">
                  <c:v>88.36934235322498</c:v>
                </c:pt>
                <c:pt idx="153">
                  <c:v>89.568729667044934</c:v>
                </c:pt>
                <c:pt idx="154">
                  <c:v>90.12688691248951</c:v>
                </c:pt>
                <c:pt idx="155">
                  <c:v>89.932018427048789</c:v>
                </c:pt>
                <c:pt idx="156">
                  <c:v>89.007661381042851</c:v>
                </c:pt>
                <c:pt idx="157">
                  <c:v>87.506244373928496</c:v>
                </c:pt>
                <c:pt idx="158">
                  <c:v>85.665362839086555</c:v>
                </c:pt>
                <c:pt idx="159">
                  <c:v>83.744014082435527</c:v>
                </c:pt>
                <c:pt idx="160">
                  <c:v>81.96228570864119</c:v>
                </c:pt>
                <c:pt idx="161">
                  <c:v>80.463326670089941</c:v>
                </c:pt>
                <c:pt idx="162">
                  <c:v>79.304602157299897</c:v>
                </c:pt>
                <c:pt idx="163">
                  <c:v>78.473291906351434</c:v>
                </c:pt>
                <c:pt idx="164">
                  <c:v>77.913787360171554</c:v>
                </c:pt>
                <c:pt idx="165">
                  <c:v>77.555124189394775</c:v>
                </c:pt>
                <c:pt idx="166">
                  <c:v>77.330697938931536</c:v>
                </c:pt>
                <c:pt idx="167">
                  <c:v>77.18818890870547</c:v>
                </c:pt>
                <c:pt idx="168">
                  <c:v>77.091583863942489</c:v>
                </c:pt>
                <c:pt idx="169">
                  <c:v>77.018676410705908</c:v>
                </c:pt>
                <c:pt idx="170">
                  <c:v>76.95704533274278</c:v>
                </c:pt>
                <c:pt idx="171">
                  <c:v>76.900337156409208</c:v>
                </c:pt>
                <c:pt idx="172">
                  <c:v>76.845562900535526</c:v>
                </c:pt>
                <c:pt idx="173">
                  <c:v>76.791423018447205</c:v>
                </c:pt>
                <c:pt idx="174">
                  <c:v>76.737392712724912</c:v>
                </c:pt>
                <c:pt idx="175">
                  <c:v>76.683273874241664</c:v>
                </c:pt>
                <c:pt idx="176">
                  <c:v>76.62899603363158</c:v>
                </c:pt>
                <c:pt idx="177">
                  <c:v>76.574535548748301</c:v>
                </c:pt>
                <c:pt idx="178">
                  <c:v>76.519885410681965</c:v>
                </c:pt>
                <c:pt idx="179">
                  <c:v>76.465044757195145</c:v>
                </c:pt>
                <c:pt idx="180">
                  <c:v>76.410015408127848</c:v>
                </c:pt>
                <c:pt idx="181">
                  <c:v>76.35480070503273</c:v>
                </c:pt>
                <c:pt idx="182">
                  <c:v>76.299405055161145</c:v>
                </c:pt>
                <c:pt idx="183">
                  <c:v>76.243833683080695</c:v>
                </c:pt>
                <c:pt idx="184">
                  <c:v>76.188092448369773</c:v>
                </c:pt>
                <c:pt idx="185">
                  <c:v>76.132187692203843</c:v>
                </c:pt>
                <c:pt idx="186">
                  <c:v>76.076126103577792</c:v>
                </c:pt>
                <c:pt idx="187">
                  <c:v>76.019914602595108</c:v>
                </c:pt>
                <c:pt idx="188">
                  <c:v>75.963560239579266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95.063323072696448</c:v>
                </c:pt>
                <c:pt idx="1">
                  <c:v>95.097158454902726</c:v>
                </c:pt>
                <c:pt idx="2">
                  <c:v>95.128990979097409</c:v>
                </c:pt>
                <c:pt idx="3">
                  <c:v>95.158620852009122</c:v>
                </c:pt>
                <c:pt idx="4">
                  <c:v>95.185830647120241</c:v>
                </c:pt>
                <c:pt idx="5">
                  <c:v>95.21038419194609</c:v>
                </c:pt>
                <c:pt idx="6">
                  <c:v>95.232025478904589</c:v>
                </c:pt>
                <c:pt idx="7">
                  <c:v>95.250477625263144</c:v>
                </c:pt>
                <c:pt idx="8">
                  <c:v>95.26544191314629</c:v>
                </c:pt>
                <c:pt idx="9">
                  <c:v>95.27659694671182</c:v>
                </c:pt>
                <c:pt idx="10">
                  <c:v>95.283597970307696</c:v>
                </c:pt>
                <c:pt idx="11">
                  <c:v>95.286076398611911</c:v>
                </c:pt>
                <c:pt idx="12">
                  <c:v>95.283639617270296</c:v>
                </c:pt>
                <c:pt idx="13">
                  <c:v>95.275871120149063</c:v>
                </c:pt>
                <c:pt idx="14">
                  <c:v>95.262331056672082</c:v>
                </c:pt>
                <c:pt idx="15">
                  <c:v>95.242557269377997</c:v>
                </c:pt>
                <c:pt idx="16">
                  <c:v>95.216066907237746</c:v>
                </c:pt>
                <c:pt idx="17">
                  <c:v>95.182358703722613</c:v>
                </c:pt>
                <c:pt idx="18">
                  <c:v>95.140916009272871</c:v>
                </c:pt>
                <c:pt idx="19">
                  <c:v>95.091210664738554</c:v>
                </c:pt>
                <c:pt idx="20">
                  <c:v>95.032707794509577</c:v>
                </c:pt>
                <c:pt idx="21">
                  <c:v>94.964871584348273</c:v>
                </c:pt>
                <c:pt idx="22">
                  <c:v>94.887172088354248</c:v>
                </c:pt>
                <c:pt idx="23">
                  <c:v>94.799093081152094</c:v>
                </c:pt>
                <c:pt idx="24">
                  <c:v>94.70014093471022</c:v>
                </c:pt>
                <c:pt idx="25">
                  <c:v>94.589854454036754</c:v>
                </c:pt>
                <c:pt idx="26">
                  <c:v>94.467815552852642</c:v>
                </c:pt>
                <c:pt idx="27">
                  <c:v>94.333660590505687</c:v>
                </c:pt>
                <c:pt idx="28">
                  <c:v>94.187092127110134</c:v>
                </c:pt>
                <c:pt idx="29">
                  <c:v>94.027890788448872</c:v>
                </c:pt>
                <c:pt idx="30">
                  <c:v>93.855926869863396</c:v>
                </c:pt>
                <c:pt idx="31">
                  <c:v>93.67117125436576</c:v>
                </c:pt>
                <c:pt idx="32">
                  <c:v>93.473705180309054</c:v>
                </c:pt>
                <c:pt idx="33">
                  <c:v>93.263728374052619</c:v>
                </c:pt>
                <c:pt idx="34">
                  <c:v>93.041565068570847</c:v>
                </c:pt>
                <c:pt idx="35">
                  <c:v>92.807667464105094</c:v>
                </c:pt>
                <c:pt idx="36">
                  <c:v>92.562616254040549</c:v>
                </c:pt>
                <c:pt idx="37">
                  <c:v>92.307117937922442</c:v>
                </c:pt>
                <c:pt idx="38">
                  <c:v>92.041998770615393</c:v>
                </c:pt>
                <c:pt idx="39">
                  <c:v>91.768195345621962</c:v>
                </c:pt>
                <c:pt idx="40">
                  <c:v>91.486741972233474</c:v>
                </c:pt>
                <c:pt idx="41">
                  <c:v>91.198755169051267</c:v>
                </c:pt>
                <c:pt idx="42">
                  <c:v>90.905415747990162</c:v>
                </c:pt>
                <c:pt idx="43">
                  <c:v>90.60794909090518</c:v>
                </c:pt>
                <c:pt idx="44">
                  <c:v>90.307604314870929</c:v>
                </c:pt>
                <c:pt idx="45">
                  <c:v>90.005633074187685</c:v>
                </c:pt>
                <c:pt idx="46">
                  <c:v>89.703268753497483</c:v>
                </c:pt>
                <c:pt idx="47">
                  <c:v>89.401706767309378</c:v>
                </c:pt>
                <c:pt idx="48">
                  <c:v>89.102086601198181</c:v>
                </c:pt>
                <c:pt idx="49">
                  <c:v>88.805476116865947</c:v>
                </c:pt>
                <c:pt idx="50">
                  <c:v>88.512858507465509</c:v>
                </c:pt>
                <c:pt idx="51">
                  <c:v>88.22512214256453</c:v>
                </c:pt>
                <c:pt idx="52">
                  <c:v>87.943053395225348</c:v>
                </c:pt>
                <c:pt idx="53">
                  <c:v>87.667332406978474</c:v>
                </c:pt>
                <c:pt idx="54">
                  <c:v>87.398531627962015</c:v>
                </c:pt>
                <c:pt idx="55">
                  <c:v>87.137116874597993</c:v>
                </c:pt>
                <c:pt idx="56">
                  <c:v>86.883450578603927</c:v>
                </c:pt>
                <c:pt idx="57">
                  <c:v>86.637796859135264</c:v>
                </c:pt>
                <c:pt idx="58">
                  <c:v>86.400328032613587</c:v>
                </c:pt>
                <c:pt idx="59">
                  <c:v>86.171132179012673</c:v>
                </c:pt>
                <c:pt idx="60">
                  <c:v>85.950221404848747</c:v>
                </c:pt>
                <c:pt idx="61">
                  <c:v>85.737540477297671</c:v>
                </c:pt>
                <c:pt idx="62">
                  <c:v>85.532975546284391</c:v>
                </c:pt>
                <c:pt idx="63">
                  <c:v>85.336362718044725</c:v>
                </c:pt>
                <c:pt idx="64">
                  <c:v>85.14749629116011</c:v>
                </c:pt>
                <c:pt idx="65">
                  <c:v>84.9661365117814</c:v>
                </c:pt>
                <c:pt idx="66">
                  <c:v>84.79201674678508</c:v>
                </c:pt>
                <c:pt idx="67">
                  <c:v>84.624850010738783</c:v>
                </c:pt>
                <c:pt idx="68">
                  <c:v>84.464334814166705</c:v>
                </c:pt>
                <c:pt idx="69">
                  <c:v>84.310160326546224</c:v>
                </c:pt>
                <c:pt idx="70">
                  <c:v>84.162010867933162</c:v>
                </c:pt>
                <c:pt idx="71">
                  <c:v>84.019569758537912</c:v>
                </c:pt>
                <c:pt idx="72">
                  <c:v>83.882522566543471</c:v>
                </c:pt>
                <c:pt idx="73">
                  <c:v>83.75055980161774</c:v>
                </c:pt>
                <c:pt idx="74">
                  <c:v>83.623379105586281</c:v>
                </c:pt>
                <c:pt idx="75">
                  <c:v>83.500686993233344</c:v>
                </c:pt>
                <c:pt idx="76">
                  <c:v>83.382200195758458</c:v>
                </c:pt>
                <c:pt idx="77">
                  <c:v>83.267646657543267</c:v>
                </c:pt>
                <c:pt idx="78">
                  <c:v>83.1567662340032</c:v>
                </c:pt>
                <c:pt idx="79">
                  <c:v>83.049311134768416</c:v>
                </c:pt>
                <c:pt idx="80">
                  <c:v>82.945046152538296</c:v>
                </c:pt>
                <c:pt idx="81">
                  <c:v>82.843748713905967</c:v>
                </c:pt>
                <c:pt idx="82">
                  <c:v>82.745208784418878</c:v>
                </c:pt>
                <c:pt idx="83">
                  <c:v>82.649228656246351</c:v>
                </c:pt>
                <c:pt idx="84">
                  <c:v>82.555622643149206</c:v>
                </c:pt>
                <c:pt idx="85">
                  <c:v>82.464216704040993</c:v>
                </c:pt>
                <c:pt idx="86">
                  <c:v>82.374848013321952</c:v>
                </c:pt>
                <c:pt idx="87">
                  <c:v>82.287364493368628</c:v>
                </c:pt>
                <c:pt idx="88">
                  <c:v>82.201624322070685</c:v>
                </c:pt>
                <c:pt idx="89">
                  <c:v>82.117495426109969</c:v>
                </c:pt>
                <c:pt idx="90">
                  <c:v>82.034854968758992</c:v>
                </c:pt>
                <c:pt idx="91">
                  <c:v>81.953588839315472</c:v>
                </c:pt>
                <c:pt idx="92">
                  <c:v>81.873591149862236</c:v>
                </c:pt>
                <c:pt idx="93">
                  <c:v>81.794763743826763</c:v>
                </c:pt>
                <c:pt idx="94">
                  <c:v>81.71701571978501</c:v>
                </c:pt>
                <c:pt idx="95">
                  <c:v>81.640262973092163</c:v>
                </c:pt>
                <c:pt idx="96">
                  <c:v>81.564427757203774</c:v>
                </c:pt>
                <c:pt idx="97">
                  <c:v>81.489438265958086</c:v>
                </c:pt>
                <c:pt idx="98">
                  <c:v>81.415228237606655</c:v>
                </c:pt>
                <c:pt idx="99">
                  <c:v>81.341736580987302</c:v>
                </c:pt>
                <c:pt idx="100">
                  <c:v>81.268907023922409</c:v>
                </c:pt>
                <c:pt idx="101">
                  <c:v>81.196687783678286</c:v>
                </c:pt>
                <c:pt idx="102">
                  <c:v>81.125031259132655</c:v>
                </c:pt>
                <c:pt idx="103">
                  <c:v>81.053893744153498</c:v>
                </c:pt>
                <c:pt idx="104">
                  <c:v>80.983235161588652</c:v>
                </c:pt>
                <c:pt idx="105">
                  <c:v>80.913018817192665</c:v>
                </c:pt>
                <c:pt idx="106">
                  <c:v>80.843211172769713</c:v>
                </c:pt>
                <c:pt idx="107">
                  <c:v>80.773781637784893</c:v>
                </c:pt>
                <c:pt idx="108">
                  <c:v>80.704702378683635</c:v>
                </c:pt>
                <c:pt idx="109">
                  <c:v>80.635948145159588</c:v>
                </c:pt>
                <c:pt idx="110">
                  <c:v>80.567496112617917</c:v>
                </c:pt>
                <c:pt idx="111">
                  <c:v>80.499325740093198</c:v>
                </c:pt>
                <c:pt idx="112">
                  <c:v>80.431418642894428</c:v>
                </c:pt>
                <c:pt idx="113">
                  <c:v>80.363758479261278</c:v>
                </c:pt>
                <c:pt idx="114">
                  <c:v>80.296330850323187</c:v>
                </c:pt>
                <c:pt idx="115">
                  <c:v>80.229123212653874</c:v>
                </c:pt>
                <c:pt idx="116">
                  <c:v>80.162124802704483</c:v>
                </c:pt>
                <c:pt idx="117">
                  <c:v>80.095326572377886</c:v>
                </c:pt>
                <c:pt idx="118">
                  <c:v>80.028721134969075</c:v>
                </c:pt>
                <c:pt idx="119">
                  <c:v>79.96230272064426</c:v>
                </c:pt>
                <c:pt idx="120">
                  <c:v>79.896067140554209</c:v>
                </c:pt>
                <c:pt idx="121">
                  <c:v>79.830011758580724</c:v>
                </c:pt>
                <c:pt idx="122">
                  <c:v>79.764135469590897</c:v>
                </c:pt>
                <c:pt idx="123">
                  <c:v>79.698438682921463</c:v>
                </c:pt>
                <c:pt idx="124">
                  <c:v>79.632923309636524</c:v>
                </c:pt>
                <c:pt idx="125">
                  <c:v>79.567592751890587</c:v>
                </c:pt>
                <c:pt idx="126">
                  <c:v>79.502451892491919</c:v>
                </c:pt>
                <c:pt idx="127">
                  <c:v>79.437507082498556</c:v>
                </c:pt>
                <c:pt idx="128">
                  <c:v>79.37276612439625</c:v>
                </c:pt>
                <c:pt idx="129">
                  <c:v>79.308238248116552</c:v>
                </c:pt>
                <c:pt idx="130">
                  <c:v>79.243934076861407</c:v>
                </c:pt>
                <c:pt idx="131">
                  <c:v>79.179865579431578</c:v>
                </c:pt>
                <c:pt idx="132">
                  <c:v>79.116046005525845</c:v>
                </c:pt>
                <c:pt idx="133">
                  <c:v>79.052489800319478</c:v>
                </c:pt>
                <c:pt idx="134">
                  <c:v>78.989212494572854</c:v>
                </c:pt>
                <c:pt idx="135">
                  <c:v>78.926230566603948</c:v>
                </c:pt>
                <c:pt idx="136">
                  <c:v>78.863561272722151</c:v>
                </c:pt>
                <c:pt idx="137">
                  <c:v>78.80122244320691</c:v>
                </c:pt>
                <c:pt idx="138">
                  <c:v>78.739232241663473</c:v>
                </c:pt>
                <c:pt idx="139">
                  <c:v>78.677608886630424</c:v>
                </c:pt>
                <c:pt idx="140">
                  <c:v>78.61637033567294</c:v>
                </c:pt>
                <c:pt idx="141">
                  <c:v>78.555533933868929</c:v>
                </c:pt>
                <c:pt idx="142">
                  <c:v>78.495116030561775</c:v>
                </c:pt>
                <c:pt idx="143">
                  <c:v>78.435131570455027</c:v>
                </c:pt>
                <c:pt idx="144">
                  <c:v>78.375593667469886</c:v>
                </c:pt>
                <c:pt idx="145">
                  <c:v>78.316513172144681</c:v>
                </c:pt>
                <c:pt idx="146">
                  <c:v>78.257898245561933</c:v>
                </c:pt>
                <c:pt idx="147">
                  <c:v>78.199753954648671</c:v>
                </c:pt>
                <c:pt idx="148">
                  <c:v>78.142081905002939</c:v>
                </c:pt>
                <c:pt idx="149">
                  <c:v>78.084879927950709</c:v>
                </c:pt>
                <c:pt idx="150">
                  <c:v>78.028141838159343</c:v>
                </c:pt>
                <c:pt idx="151">
                  <c:v>77.971857276706857</c:v>
                </c:pt>
                <c:pt idx="152">
                  <c:v>77.916011651988697</c:v>
                </c:pt>
                <c:pt idx="153">
                  <c:v>77.860586187291432</c:v>
                </c:pt>
                <c:pt idx="154">
                  <c:v>77.80555807943287</c:v>
                </c:pt>
                <c:pt idx="155">
                  <c:v>77.750900767825328</c:v>
                </c:pt>
                <c:pt idx="156">
                  <c:v>77.696584308001036</c:v>
                </c:pt>
                <c:pt idx="157">
                  <c:v>77.642575838445509</c:v>
                </c:pt>
                <c:pt idx="158">
                  <c:v>77.588840124916956</c:v>
                </c:pt>
                <c:pt idx="159">
                  <c:v>77.535340162660461</c:v>
                </c:pt>
                <c:pt idx="160">
                  <c:v>77.482037814347862</c:v>
                </c:pt>
                <c:pt idx="161">
                  <c:v>77.428894460371026</c:v>
                </c:pt>
                <c:pt idx="162">
                  <c:v>77.375871638343597</c:v>
                </c:pt>
                <c:pt idx="163">
                  <c:v>77.322931650247966</c:v>
                </c:pt>
                <c:pt idx="164">
                  <c:v>77.27003811840666</c:v>
                </c:pt>
                <c:pt idx="165">
                  <c:v>77.21715647508168</c:v>
                </c:pt>
                <c:pt idx="166">
                  <c:v>77.164254374678066</c:v>
                </c:pt>
                <c:pt idx="167">
                  <c:v>77.111302021903938</c:v>
                </c:pt>
                <c:pt idx="168">
                  <c:v>77.058272413497946</c:v>
                </c:pt>
                <c:pt idx="169">
                  <c:v>77.005141495006768</c:v>
                </c:pt>
                <c:pt idx="170">
                  <c:v>76.951888237378711</c:v>
                </c:pt>
                <c:pt idx="171">
                  <c:v>76.898494640715086</c:v>
                </c:pt>
                <c:pt idx="172">
                  <c:v>76.844945674338618</c:v>
                </c:pt>
                <c:pt idx="173">
                  <c:v>76.791229163417412</c:v>
                </c:pt>
                <c:pt idx="174">
                  <c:v>76.737335632791599</c:v>
                </c:pt>
                <c:pt idx="175">
                  <c:v>76.683258118489732</c:v>
                </c:pt>
                <c:pt idx="176">
                  <c:v>76.628991956814872</c:v>
                </c:pt>
                <c:pt idx="177">
                  <c:v>76.574534559949242</c:v>
                </c:pt>
                <c:pt idx="178">
                  <c:v>76.519885185890715</c:v>
                </c:pt>
                <c:pt idx="179">
                  <c:v>76.465044709297274</c:v>
                </c:pt>
                <c:pt idx="180">
                  <c:v>76.410015398562507</c:v>
                </c:pt>
                <c:pt idx="181">
                  <c:v>76.354800703242475</c:v>
                </c:pt>
                <c:pt idx="182">
                  <c:v>76.299405054847128</c:v>
                </c:pt>
                <c:pt idx="183">
                  <c:v>76.243833683029081</c:v>
                </c:pt>
                <c:pt idx="184">
                  <c:v>76.188092448361829</c:v>
                </c:pt>
                <c:pt idx="185">
                  <c:v>76.132187692202692</c:v>
                </c:pt>
                <c:pt idx="186">
                  <c:v>76.076126103577636</c:v>
                </c:pt>
                <c:pt idx="187">
                  <c:v>76.019914602595094</c:v>
                </c:pt>
                <c:pt idx="188">
                  <c:v>75.963560239579266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1.6013965623761152E-3</c:v>
                </c:pt>
                <c:pt idx="1">
                  <c:v>7.3635052499620322E-3</c:v>
                </c:pt>
                <c:pt idx="2">
                  <c:v>1.8032905746772965E-2</c:v>
                </c:pt>
                <c:pt idx="3">
                  <c:v>1.9954900514897029E-2</c:v>
                </c:pt>
                <c:pt idx="4">
                  <c:v>2.4245968952163226E-2</c:v>
                </c:pt>
                <c:pt idx="5">
                  <c:v>3.0121611351256978E-2</c:v>
                </c:pt>
                <c:pt idx="6">
                  <c:v>3.5242408455494811E-2</c:v>
                </c:pt>
                <c:pt idx="7">
                  <c:v>4.0520332490593884E-2</c:v>
                </c:pt>
                <c:pt idx="8">
                  <c:v>4.2056061951636546E-2</c:v>
                </c:pt>
                <c:pt idx="9">
                  <c:v>5.0669983037593527E-2</c:v>
                </c:pt>
                <c:pt idx="10">
                  <c:v>5.3712192998765826E-2</c:v>
                </c:pt>
                <c:pt idx="11">
                  <c:v>5.9417372530343029E-2</c:v>
                </c:pt>
                <c:pt idx="12">
                  <c:v>6.3722697209807028E-2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1.5403535911635276E-3</c:v>
                </c:pt>
                <c:pt idx="1">
                  <c:v>5.7721799992377356E-3</c:v>
                </c:pt>
                <c:pt idx="2">
                  <c:v>1.3019597241107113E-2</c:v>
                </c:pt>
                <c:pt idx="3">
                  <c:v>1.2604625196783554E-2</c:v>
                </c:pt>
                <c:pt idx="4">
                  <c:v>2.3948107794364307E-2</c:v>
                </c:pt>
                <c:pt idx="5">
                  <c:v>2.4137059964602903E-2</c:v>
                </c:pt>
                <c:pt idx="6">
                  <c:v>2.7824355711448576E-2</c:v>
                </c:pt>
                <c:pt idx="7">
                  <c:v>3.2647086339751302E-2</c:v>
                </c:pt>
                <c:pt idx="8">
                  <c:v>3.4305777206133765E-2</c:v>
                </c:pt>
                <c:pt idx="9">
                  <c:v>4.0185863380888885E-2</c:v>
                </c:pt>
                <c:pt idx="10">
                  <c:v>4.3013849426788112E-2</c:v>
                </c:pt>
                <c:pt idx="11">
                  <c:v>5.4185079276999962E-2</c:v>
                </c:pt>
                <c:pt idx="12">
                  <c:v>5.6675948830948092E-2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96.375</c:v>
                </c:pt>
                <c:pt idx="1">
                  <c:v>96.375</c:v>
                </c:pt>
                <c:pt idx="2">
                  <c:v>96.375</c:v>
                </c:pt>
                <c:pt idx="3">
                  <c:v>95.146000000000001</c:v>
                </c:pt>
                <c:pt idx="4">
                  <c:v>95.667000000000002</c:v>
                </c:pt>
                <c:pt idx="5">
                  <c:v>95.332999999999998</c:v>
                </c:pt>
                <c:pt idx="6">
                  <c:v>94.021000000000001</c:v>
                </c:pt>
                <c:pt idx="7">
                  <c:v>93.938000000000002</c:v>
                </c:pt>
                <c:pt idx="8">
                  <c:v>94.603999999999999</c:v>
                </c:pt>
                <c:pt idx="9">
                  <c:v>96.125</c:v>
                </c:pt>
                <c:pt idx="10">
                  <c:v>95.646000000000001</c:v>
                </c:pt>
                <c:pt idx="11">
                  <c:v>96.021000000000001</c:v>
                </c:pt>
                <c:pt idx="12">
                  <c:v>96.542000000000002</c:v>
                </c:pt>
                <c:pt idx="13">
                  <c:v>95.625</c:v>
                </c:pt>
                <c:pt idx="14">
                  <c:v>95.457999999999998</c:v>
                </c:pt>
                <c:pt idx="15">
                  <c:v>94.082999999999998</c:v>
                </c:pt>
                <c:pt idx="16">
                  <c:v>94.688000000000002</c:v>
                </c:pt>
                <c:pt idx="17">
                  <c:v>95.332999999999998</c:v>
                </c:pt>
                <c:pt idx="18">
                  <c:v>95.625</c:v>
                </c:pt>
                <c:pt idx="19">
                  <c:v>94.457999999999998</c:v>
                </c:pt>
                <c:pt idx="20">
                  <c:v>95.582999999999998</c:v>
                </c:pt>
                <c:pt idx="21">
                  <c:v>96.271000000000001</c:v>
                </c:pt>
                <c:pt idx="22">
                  <c:v>97.207999999999998</c:v>
                </c:pt>
                <c:pt idx="23">
                  <c:v>96.021000000000001</c:v>
                </c:pt>
                <c:pt idx="24">
                  <c:v>94.438000000000002</c:v>
                </c:pt>
                <c:pt idx="25">
                  <c:v>94.311999999999998</c:v>
                </c:pt>
                <c:pt idx="26">
                  <c:v>94.353999999999999</c:v>
                </c:pt>
                <c:pt idx="27">
                  <c:v>94.311999999999998</c:v>
                </c:pt>
                <c:pt idx="28">
                  <c:v>95.542000000000002</c:v>
                </c:pt>
                <c:pt idx="29">
                  <c:v>93.292000000000002</c:v>
                </c:pt>
                <c:pt idx="30">
                  <c:v>94.5</c:v>
                </c:pt>
                <c:pt idx="31">
                  <c:v>95.311999999999998</c:v>
                </c:pt>
                <c:pt idx="32">
                  <c:v>94.978999999999999</c:v>
                </c:pt>
                <c:pt idx="33">
                  <c:v>95.5</c:v>
                </c:pt>
                <c:pt idx="34">
                  <c:v>94.978999999999999</c:v>
                </c:pt>
                <c:pt idx="35">
                  <c:v>95.667000000000002</c:v>
                </c:pt>
                <c:pt idx="36">
                  <c:v>98.375</c:v>
                </c:pt>
                <c:pt idx="37">
                  <c:v>98.396000000000001</c:v>
                </c:pt>
                <c:pt idx="38">
                  <c:v>99.125</c:v>
                </c:pt>
                <c:pt idx="39">
                  <c:v>99.311999999999998</c:v>
                </c:pt>
                <c:pt idx="40">
                  <c:v>100.229</c:v>
                </c:pt>
                <c:pt idx="41">
                  <c:v>100.521</c:v>
                </c:pt>
                <c:pt idx="42">
                  <c:v>99.457999999999998</c:v>
                </c:pt>
                <c:pt idx="43">
                  <c:v>101.667</c:v>
                </c:pt>
                <c:pt idx="44">
                  <c:v>102.271</c:v>
                </c:pt>
                <c:pt idx="45">
                  <c:v>103.354</c:v>
                </c:pt>
                <c:pt idx="46">
                  <c:v>103.167</c:v>
                </c:pt>
                <c:pt idx="47">
                  <c:v>103.958</c:v>
                </c:pt>
                <c:pt idx="48">
                  <c:v>106.021</c:v>
                </c:pt>
                <c:pt idx="49">
                  <c:v>108.729</c:v>
                </c:pt>
                <c:pt idx="50">
                  <c:v>112.771</c:v>
                </c:pt>
                <c:pt idx="51">
                  <c:v>119.229</c:v>
                </c:pt>
                <c:pt idx="52">
                  <c:v>127.917</c:v>
                </c:pt>
                <c:pt idx="53">
                  <c:v>140.02099999999999</c:v>
                </c:pt>
                <c:pt idx="54">
                  <c:v>152.917</c:v>
                </c:pt>
                <c:pt idx="55">
                  <c:v>169.64599999999999</c:v>
                </c:pt>
                <c:pt idx="56">
                  <c:v>184.85400000000001</c:v>
                </c:pt>
                <c:pt idx="57">
                  <c:v>196.14599999999999</c:v>
                </c:pt>
                <c:pt idx="58">
                  <c:v>206.125</c:v>
                </c:pt>
                <c:pt idx="59">
                  <c:v>212.25</c:v>
                </c:pt>
                <c:pt idx="60">
                  <c:v>218.042</c:v>
                </c:pt>
                <c:pt idx="61">
                  <c:v>217.97900000000001</c:v>
                </c:pt>
                <c:pt idx="62">
                  <c:v>216.06200000000001</c:v>
                </c:pt>
                <c:pt idx="63">
                  <c:v>211.792</c:v>
                </c:pt>
                <c:pt idx="64">
                  <c:v>205.625</c:v>
                </c:pt>
                <c:pt idx="65">
                  <c:v>196.542</c:v>
                </c:pt>
                <c:pt idx="66">
                  <c:v>184.10400000000001</c:v>
                </c:pt>
                <c:pt idx="67">
                  <c:v>164.89599999999999</c:v>
                </c:pt>
                <c:pt idx="68">
                  <c:v>138.89599999999999</c:v>
                </c:pt>
                <c:pt idx="69">
                  <c:v>113.854</c:v>
                </c:pt>
                <c:pt idx="70">
                  <c:v>100.396</c:v>
                </c:pt>
                <c:pt idx="71">
                  <c:v>94.042000000000002</c:v>
                </c:pt>
                <c:pt idx="72">
                  <c:v>93.938000000000002</c:v>
                </c:pt>
                <c:pt idx="73">
                  <c:v>97.207999999999998</c:v>
                </c:pt>
                <c:pt idx="74">
                  <c:v>100.188</c:v>
                </c:pt>
                <c:pt idx="75">
                  <c:v>105</c:v>
                </c:pt>
                <c:pt idx="76">
                  <c:v>113.396</c:v>
                </c:pt>
                <c:pt idx="77">
                  <c:v>123.875</c:v>
                </c:pt>
                <c:pt idx="78">
                  <c:v>135.5</c:v>
                </c:pt>
                <c:pt idx="79">
                  <c:v>145.917</c:v>
                </c:pt>
                <c:pt idx="80">
                  <c:v>157.02099999999999</c:v>
                </c:pt>
                <c:pt idx="81">
                  <c:v>164.47900000000001</c:v>
                </c:pt>
                <c:pt idx="82">
                  <c:v>170.417</c:v>
                </c:pt>
                <c:pt idx="83">
                  <c:v>175.27099999999999</c:v>
                </c:pt>
                <c:pt idx="84">
                  <c:v>175.875</c:v>
                </c:pt>
                <c:pt idx="85">
                  <c:v>175.125</c:v>
                </c:pt>
                <c:pt idx="86">
                  <c:v>171.75</c:v>
                </c:pt>
                <c:pt idx="87">
                  <c:v>169.02099999999999</c:v>
                </c:pt>
                <c:pt idx="88">
                  <c:v>160.60400000000001</c:v>
                </c:pt>
                <c:pt idx="89">
                  <c:v>148.47900000000001</c:v>
                </c:pt>
                <c:pt idx="90">
                  <c:v>129.958</c:v>
                </c:pt>
                <c:pt idx="91">
                  <c:v>108.917</c:v>
                </c:pt>
                <c:pt idx="92">
                  <c:v>95</c:v>
                </c:pt>
                <c:pt idx="93">
                  <c:v>88.228999999999999</c:v>
                </c:pt>
                <c:pt idx="94">
                  <c:v>86.603999999999999</c:v>
                </c:pt>
                <c:pt idx="95">
                  <c:v>83.646000000000001</c:v>
                </c:pt>
                <c:pt idx="96">
                  <c:v>85.332999999999998</c:v>
                </c:pt>
                <c:pt idx="97">
                  <c:v>85.292000000000002</c:v>
                </c:pt>
                <c:pt idx="98">
                  <c:v>86.561999999999998</c:v>
                </c:pt>
                <c:pt idx="99">
                  <c:v>86.438000000000002</c:v>
                </c:pt>
                <c:pt idx="100">
                  <c:v>87.542000000000002</c:v>
                </c:pt>
                <c:pt idx="101">
                  <c:v>88.478999999999999</c:v>
                </c:pt>
                <c:pt idx="102">
                  <c:v>90.082999999999998</c:v>
                </c:pt>
                <c:pt idx="103">
                  <c:v>88.896000000000001</c:v>
                </c:pt>
                <c:pt idx="104">
                  <c:v>89.292000000000002</c:v>
                </c:pt>
                <c:pt idx="105">
                  <c:v>89.061999999999998</c:v>
                </c:pt>
                <c:pt idx="106">
                  <c:v>88.542000000000002</c:v>
                </c:pt>
                <c:pt idx="107">
                  <c:v>86.771000000000001</c:v>
                </c:pt>
                <c:pt idx="108">
                  <c:v>88.125</c:v>
                </c:pt>
                <c:pt idx="109">
                  <c:v>90.061999999999998</c:v>
                </c:pt>
                <c:pt idx="110">
                  <c:v>91.332999999999998</c:v>
                </c:pt>
                <c:pt idx="111">
                  <c:v>91.375</c:v>
                </c:pt>
                <c:pt idx="112">
                  <c:v>89.542000000000002</c:v>
                </c:pt>
                <c:pt idx="113">
                  <c:v>90.688000000000002</c:v>
                </c:pt>
                <c:pt idx="114">
                  <c:v>93.853999999999999</c:v>
                </c:pt>
                <c:pt idx="115">
                  <c:v>97.167000000000002</c:v>
                </c:pt>
                <c:pt idx="116">
                  <c:v>99.375</c:v>
                </c:pt>
                <c:pt idx="117">
                  <c:v>102.729</c:v>
                </c:pt>
                <c:pt idx="118">
                  <c:v>106.104</c:v>
                </c:pt>
                <c:pt idx="119">
                  <c:v>109.583</c:v>
                </c:pt>
                <c:pt idx="120">
                  <c:v>112.729</c:v>
                </c:pt>
                <c:pt idx="121">
                  <c:v>115.854</c:v>
                </c:pt>
                <c:pt idx="122">
                  <c:v>117.312</c:v>
                </c:pt>
                <c:pt idx="123">
                  <c:v>118.75</c:v>
                </c:pt>
                <c:pt idx="124">
                  <c:v>120.729</c:v>
                </c:pt>
                <c:pt idx="125">
                  <c:v>119.833</c:v>
                </c:pt>
                <c:pt idx="126">
                  <c:v>118.896</c:v>
                </c:pt>
                <c:pt idx="127">
                  <c:v>117.208</c:v>
                </c:pt>
                <c:pt idx="128">
                  <c:v>117.562</c:v>
                </c:pt>
                <c:pt idx="129">
                  <c:v>116.667</c:v>
                </c:pt>
                <c:pt idx="130">
                  <c:v>114.667</c:v>
                </c:pt>
                <c:pt idx="131">
                  <c:v>113.021</c:v>
                </c:pt>
                <c:pt idx="132">
                  <c:v>110</c:v>
                </c:pt>
                <c:pt idx="133">
                  <c:v>105.479</c:v>
                </c:pt>
                <c:pt idx="134">
                  <c:v>101.979</c:v>
                </c:pt>
                <c:pt idx="135">
                  <c:v>97.792000000000002</c:v>
                </c:pt>
                <c:pt idx="136">
                  <c:v>93.292000000000002</c:v>
                </c:pt>
                <c:pt idx="137">
                  <c:v>90.228999999999999</c:v>
                </c:pt>
                <c:pt idx="138">
                  <c:v>87.25</c:v>
                </c:pt>
                <c:pt idx="139">
                  <c:v>86.625</c:v>
                </c:pt>
                <c:pt idx="140">
                  <c:v>86.228999999999999</c:v>
                </c:pt>
                <c:pt idx="141">
                  <c:v>84.417000000000002</c:v>
                </c:pt>
                <c:pt idx="142">
                  <c:v>84.707999999999998</c:v>
                </c:pt>
                <c:pt idx="143">
                  <c:v>85.353999999999999</c:v>
                </c:pt>
                <c:pt idx="144">
                  <c:v>84.771000000000001</c:v>
                </c:pt>
                <c:pt idx="145">
                  <c:v>85.167000000000002</c:v>
                </c:pt>
                <c:pt idx="146">
                  <c:v>87.728999999999999</c:v>
                </c:pt>
                <c:pt idx="147">
                  <c:v>90.207999999999998</c:v>
                </c:pt>
                <c:pt idx="148">
                  <c:v>89.228999999999999</c:v>
                </c:pt>
                <c:pt idx="149">
                  <c:v>92.667000000000002</c:v>
                </c:pt>
                <c:pt idx="150">
                  <c:v>96.5</c:v>
                </c:pt>
                <c:pt idx="151">
                  <c:v>99.082999999999998</c:v>
                </c:pt>
                <c:pt idx="152">
                  <c:v>100.333</c:v>
                </c:pt>
                <c:pt idx="153">
                  <c:v>101.771</c:v>
                </c:pt>
                <c:pt idx="154">
                  <c:v>102.562</c:v>
                </c:pt>
                <c:pt idx="155">
                  <c:v>103.021</c:v>
                </c:pt>
                <c:pt idx="156">
                  <c:v>103.604</c:v>
                </c:pt>
                <c:pt idx="157">
                  <c:v>102.812</c:v>
                </c:pt>
                <c:pt idx="158">
                  <c:v>101.521</c:v>
                </c:pt>
                <c:pt idx="159">
                  <c:v>101.375</c:v>
                </c:pt>
                <c:pt idx="160">
                  <c:v>99.917000000000002</c:v>
                </c:pt>
                <c:pt idx="161">
                  <c:v>100.729</c:v>
                </c:pt>
                <c:pt idx="162">
                  <c:v>99.688000000000002</c:v>
                </c:pt>
                <c:pt idx="163">
                  <c:v>96.021000000000001</c:v>
                </c:pt>
                <c:pt idx="164">
                  <c:v>94.603999999999999</c:v>
                </c:pt>
                <c:pt idx="165">
                  <c:v>90.125</c:v>
                </c:pt>
                <c:pt idx="166">
                  <c:v>89.75</c:v>
                </c:pt>
                <c:pt idx="167">
                  <c:v>85.896000000000001</c:v>
                </c:pt>
                <c:pt idx="168">
                  <c:v>85.021000000000001</c:v>
                </c:pt>
                <c:pt idx="169">
                  <c:v>83.021000000000001</c:v>
                </c:pt>
                <c:pt idx="170">
                  <c:v>82.478999999999999</c:v>
                </c:pt>
                <c:pt idx="171">
                  <c:v>82.771000000000001</c:v>
                </c:pt>
                <c:pt idx="172">
                  <c:v>82.896000000000001</c:v>
                </c:pt>
                <c:pt idx="173">
                  <c:v>82.957999999999998</c:v>
                </c:pt>
                <c:pt idx="174">
                  <c:v>83.542000000000002</c:v>
                </c:pt>
                <c:pt idx="175">
                  <c:v>83.5</c:v>
                </c:pt>
                <c:pt idx="176">
                  <c:v>83.5</c:v>
                </c:pt>
                <c:pt idx="177">
                  <c:v>83.457999999999998</c:v>
                </c:pt>
                <c:pt idx="178">
                  <c:v>83.353999999999999</c:v>
                </c:pt>
                <c:pt idx="179">
                  <c:v>84.438000000000002</c:v>
                </c:pt>
                <c:pt idx="180">
                  <c:v>84.438000000000002</c:v>
                </c:pt>
                <c:pt idx="181">
                  <c:v>83.478999999999999</c:v>
                </c:pt>
                <c:pt idx="182">
                  <c:v>83.457999999999998</c:v>
                </c:pt>
                <c:pt idx="183">
                  <c:v>82.707999999999998</c:v>
                </c:pt>
                <c:pt idx="184">
                  <c:v>82.688000000000002</c:v>
                </c:pt>
                <c:pt idx="185">
                  <c:v>83.021000000000001</c:v>
                </c:pt>
                <c:pt idx="186">
                  <c:v>84.188000000000002</c:v>
                </c:pt>
                <c:pt idx="187">
                  <c:v>84.103999999999999</c:v>
                </c:pt>
                <c:pt idx="188">
                  <c:v>84.707999999999998</c:v>
                </c:pt>
                <c:pt idx="189">
                  <c:v>83.728999999999999</c:v>
                </c:pt>
                <c:pt idx="190">
                  <c:v>83.332999999999998</c:v>
                </c:pt>
                <c:pt idx="191">
                  <c:v>85.103999999999999</c:v>
                </c:pt>
                <c:pt idx="192">
                  <c:v>83.457999999999998</c:v>
                </c:pt>
                <c:pt idx="193">
                  <c:v>83.417000000000002</c:v>
                </c:pt>
                <c:pt idx="194">
                  <c:v>84.103999999999999</c:v>
                </c:pt>
                <c:pt idx="195">
                  <c:v>84.603999999999999</c:v>
                </c:pt>
                <c:pt idx="196">
                  <c:v>84.082999999999998</c:v>
                </c:pt>
                <c:pt idx="197">
                  <c:v>83.625</c:v>
                </c:pt>
                <c:pt idx="198">
                  <c:v>83.228999999999999</c:v>
                </c:pt>
                <c:pt idx="199">
                  <c:v>84.042000000000002</c:v>
                </c:pt>
                <c:pt idx="200">
                  <c:v>83.396000000000001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94.418545683652624</c:v>
                </c:pt>
                <c:pt idx="1">
                  <c:v>94.527629636954089</c:v>
                </c:pt>
                <c:pt idx="2">
                  <c:v>94.637845597076307</c:v>
                </c:pt>
                <c:pt idx="3">
                  <c:v>94.749247391514444</c:v>
                </c:pt>
                <c:pt idx="4">
                  <c:v>94.861888293225078</c:v>
                </c:pt>
                <c:pt idx="5">
                  <c:v>94.97582038164127</c:v>
                </c:pt>
                <c:pt idx="6">
                  <c:v>95.091093789707756</c:v>
                </c:pt>
                <c:pt idx="7">
                  <c:v>95.207755823772203</c:v>
                </c:pt>
                <c:pt idx="8">
                  <c:v>95.325849942645632</c:v>
                </c:pt>
                <c:pt idx="9">
                  <c:v>95.44541458190514</c:v>
                </c:pt>
                <c:pt idx="10">
                  <c:v>95.566481809696256</c:v>
                </c:pt>
                <c:pt idx="11">
                  <c:v>95.689075801100927</c:v>
                </c:pt>
                <c:pt idx="12">
                  <c:v>95.813211119867873</c:v>
                </c:pt>
                <c:pt idx="13">
                  <c:v>95.938890799418559</c:v>
                </c:pt>
                <c:pt idx="14">
                  <c:v>96.066104220265657</c:v>
                </c:pt>
                <c:pt idx="15">
                  <c:v>96.194824789476769</c:v>
                </c:pt>
                <c:pt idx="16">
                  <c:v>96.325007441445749</c:v>
                </c:pt>
                <c:pt idx="17">
                  <c:v>96.456586000996083</c:v>
                </c:pt>
                <c:pt idx="18">
                  <c:v>96.58947048448205</c:v>
                </c:pt>
                <c:pt idx="19">
                  <c:v>96.723544469492467</c:v>
                </c:pt>
                <c:pt idx="20">
                  <c:v>96.858662750339107</c:v>
                </c:pt>
                <c:pt idx="21">
                  <c:v>96.994649631623531</c:v>
                </c:pt>
                <c:pt idx="22">
                  <c:v>97.131298420278299</c:v>
                </c:pt>
                <c:pt idx="23">
                  <c:v>97.268372991753864</c:v>
                </c:pt>
                <c:pt idx="24">
                  <c:v>97.405612774386114</c:v>
                </c:pt>
                <c:pt idx="25">
                  <c:v>97.542743176158112</c:v>
                </c:pt>
                <c:pt idx="26">
                  <c:v>97.679494440684749</c:v>
                </c:pt>
                <c:pt idx="27">
                  <c:v>97.815633242229907</c:v>
                </c:pt>
                <c:pt idx="28">
                  <c:v>97.951013087863998</c:v>
                </c:pt>
                <c:pt idx="29">
                  <c:v>98.085651842088012</c:v>
                </c:pt>
                <c:pt idx="30">
                  <c:v>98.219847429027837</c:v>
                </c:pt>
                <c:pt idx="31">
                  <c:v>98.354345913249375</c:v>
                </c:pt>
                <c:pt idx="32">
                  <c:v>98.490579485206652</c:v>
                </c:pt>
                <c:pt idx="33">
                  <c:v>98.630994956290749</c:v>
                </c:pt>
                <c:pt idx="34">
                  <c:v>98.779495524067613</c:v>
                </c:pt>
                <c:pt idx="35">
                  <c:v>98.942018834086554</c:v>
                </c:pt>
                <c:pt idx="36">
                  <c:v>99.127271486486848</c:v>
                </c:pt>
                <c:pt idx="37">
                  <c:v>99.347632636663775</c:v>
                </c:pt>
                <c:pt idx="38">
                  <c:v>99.620225673431747</c:v>
                </c:pt>
                <c:pt idx="39">
                  <c:v>99.968135771292282</c:v>
                </c:pt>
                <c:pt idx="40">
                  <c:v>100.42172161561959</c:v>
                </c:pt>
                <c:pt idx="41">
                  <c:v>101.0199320268879</c:v>
                </c:pt>
                <c:pt idx="42">
                  <c:v>101.81149432046094</c:v>
                </c:pt>
                <c:pt idx="43">
                  <c:v>102.85579474820841</c:v>
                </c:pt>
                <c:pt idx="44">
                  <c:v>104.22322820138727</c:v>
                </c:pt>
                <c:pt idx="45">
                  <c:v>105.99476255993555</c:v>
                </c:pt>
                <c:pt idx="46">
                  <c:v>108.2604522751069</c:v>
                </c:pt>
                <c:pt idx="47">
                  <c:v>111.11665606314141</c:v>
                </c:pt>
                <c:pt idx="48">
                  <c:v>114.6617738756394</c:v>
                </c:pt>
                <c:pt idx="49">
                  <c:v>118.99042425264223</c:v>
                </c:pt>
                <c:pt idx="50">
                  <c:v>124.18613495942162</c:v>
                </c:pt>
                <c:pt idx="51">
                  <c:v>130.31281029363504</c:v>
                </c:pt>
                <c:pt idx="52">
                  <c:v>137.405451966117</c:v>
                </c:pt>
                <c:pt idx="53">
                  <c:v>145.46082294267569</c:v>
                </c:pt>
                <c:pt idx="54">
                  <c:v>154.42892356971669</c:v>
                </c:pt>
                <c:pt idx="55">
                  <c:v>164.20625230914891</c:v>
                </c:pt>
                <c:pt idx="56">
                  <c:v>174.63172593770489</c:v>
                </c:pt>
                <c:pt idx="57">
                  <c:v>185.48523080272398</c:v>
                </c:pt>
                <c:pt idx="58">
                  <c:v>196.48444665048433</c:v>
                </c:pt>
                <c:pt idx="59">
                  <c:v>207.26040731734653</c:v>
                </c:pt>
                <c:pt idx="60">
                  <c:v>217.25833140385186</c:v>
                </c:pt>
                <c:pt idx="61">
                  <c:v>225.48570794477533</c:v>
                </c:pt>
                <c:pt idx="62">
                  <c:v>230.13875535328921</c:v>
                </c:pt>
                <c:pt idx="63">
                  <c:v>228.5077819817528</c:v>
                </c:pt>
                <c:pt idx="64">
                  <c:v>217.88845740224994</c:v>
                </c:pt>
                <c:pt idx="65">
                  <c:v>197.63613316391888</c:v>
                </c:pt>
                <c:pt idx="66">
                  <c:v>170.87160676533486</c:v>
                </c:pt>
                <c:pt idx="67">
                  <c:v>143.68890850589545</c:v>
                </c:pt>
                <c:pt idx="68">
                  <c:v>121.87256455766004</c:v>
                </c:pt>
                <c:pt idx="69">
                  <c:v>107.94329806339012</c:v>
                </c:pt>
                <c:pt idx="70">
                  <c:v>100.95976574647216</c:v>
                </c:pt>
                <c:pt idx="71">
                  <c:v>98.472113483728862</c:v>
                </c:pt>
                <c:pt idx="72">
                  <c:v>98.400863327591296</c:v>
                </c:pt>
                <c:pt idx="73">
                  <c:v>99.684028165245834</c:v>
                </c:pt>
                <c:pt idx="74">
                  <c:v>102.05125151081543</c:v>
                </c:pt>
                <c:pt idx="75">
                  <c:v>105.62672898840684</c:v>
                </c:pt>
                <c:pt idx="76">
                  <c:v>110.66759530534199</c:v>
                </c:pt>
                <c:pt idx="77">
                  <c:v>117.42345012582899</c:v>
                </c:pt>
                <c:pt idx="78">
                  <c:v>126.03489237289993</c:v>
                </c:pt>
                <c:pt idx="79">
                  <c:v>136.42551145551334</c:v>
                </c:pt>
                <c:pt idx="80">
                  <c:v>148.18270474628974</c:v>
                </c:pt>
                <c:pt idx="81">
                  <c:v>160.45513183097802</c:v>
                </c:pt>
                <c:pt idx="82">
                  <c:v>171.92417875804065</c:v>
                </c:pt>
                <c:pt idx="83">
                  <c:v>180.92221697784501</c:v>
                </c:pt>
                <c:pt idx="84">
                  <c:v>185.74478763637947</c:v>
                </c:pt>
                <c:pt idx="85">
                  <c:v>185.11978358461354</c:v>
                </c:pt>
                <c:pt idx="86">
                  <c:v>178.68045127313218</c:v>
                </c:pt>
                <c:pt idx="87">
                  <c:v>167.21793573248422</c:v>
                </c:pt>
                <c:pt idx="88">
                  <c:v>152.54310355913799</c:v>
                </c:pt>
                <c:pt idx="89">
                  <c:v>136.96946206467362</c:v>
                </c:pt>
                <c:pt idx="90">
                  <c:v>122.63389033875886</c:v>
                </c:pt>
                <c:pt idx="91">
                  <c:v>110.95647547011157</c:v>
                </c:pt>
                <c:pt idx="92">
                  <c:v>102.4446744000406</c:v>
                </c:pt>
                <c:pt idx="93">
                  <c:v>96.846005462097807</c:v>
                </c:pt>
                <c:pt idx="94">
                  <c:v>93.490147942793556</c:v>
                </c:pt>
                <c:pt idx="95">
                  <c:v>91.625779574826325</c:v>
                </c:pt>
                <c:pt idx="96">
                  <c:v>90.632279690122715</c:v>
                </c:pt>
                <c:pt idx="97">
                  <c:v>90.090005210294834</c:v>
                </c:pt>
                <c:pt idx="98">
                  <c:v>89.757540301391685</c:v>
                </c:pt>
                <c:pt idx="99">
                  <c:v>89.514926476505124</c:v>
                </c:pt>
                <c:pt idx="100">
                  <c:v>89.311058025677468</c:v>
                </c:pt>
                <c:pt idx="101">
                  <c:v>89.128754772207884</c:v>
                </c:pt>
                <c:pt idx="102">
                  <c:v>88.96621570233188</c:v>
                </c:pt>
                <c:pt idx="103">
                  <c:v>88.828954661890208</c:v>
                </c:pt>
                <c:pt idx="104">
                  <c:v>88.727086826157205</c:v>
                </c:pt>
                <c:pt idx="105">
                  <c:v>88.674897906662835</c:v>
                </c:pt>
                <c:pt idx="106">
                  <c:v>88.691203481312115</c:v>
                </c:pt>
                <c:pt idx="107">
                  <c:v>88.799828304498888</c:v>
                </c:pt>
                <c:pt idx="108">
                  <c:v>89.029859845367199</c:v>
                </c:pt>
                <c:pt idx="109">
                  <c:v>89.415422896495571</c:v>
                </c:pt>
                <c:pt idx="110">
                  <c:v>89.994740774714487</c:v>
                </c:pt>
                <c:pt idx="111">
                  <c:v>90.808269571974279</c:v>
                </c:pt>
                <c:pt idx="112">
                  <c:v>91.895750733049923</c:v>
                </c:pt>
                <c:pt idx="113">
                  <c:v>93.292140628800141</c:v>
                </c:pt>
                <c:pt idx="114">
                  <c:v>95.022547210078443</c:v>
                </c:pt>
                <c:pt idx="115">
                  <c:v>97.096522203737919</c:v>
                </c:pt>
                <c:pt idx="116">
                  <c:v>99.502294924891274</c:v>
                </c:pt>
                <c:pt idx="117">
                  <c:v>102.20174678714855</c:v>
                </c:pt>
                <c:pt idx="118">
                  <c:v>105.12705924139287</c:v>
                </c:pt>
                <c:pt idx="119">
                  <c:v>108.17996691276792</c:v>
                </c:pt>
                <c:pt idx="120">
                  <c:v>111.23437081122492</c:v>
                </c:pt>
                <c:pt idx="121">
                  <c:v>114.14270162915381</c:v>
                </c:pt>
                <c:pt idx="122">
                  <c:v>116.74589936674475</c:v>
                </c:pt>
                <c:pt idx="123">
                  <c:v>118.88626645254882</c:v>
                </c:pt>
                <c:pt idx="124">
                  <c:v>120.42186703785343</c:v>
                </c:pt>
                <c:pt idx="125">
                  <c:v>121.24071096031777</c:v>
                </c:pt>
                <c:pt idx="126">
                  <c:v>121.27278947370087</c:v>
                </c:pt>
                <c:pt idx="127">
                  <c:v>120.49818985362869</c:v>
                </c:pt>
                <c:pt idx="128">
                  <c:v>118.95000899527238</c:v>
                </c:pt>
                <c:pt idx="129">
                  <c:v>116.7115388530589</c:v>
                </c:pt>
                <c:pt idx="130">
                  <c:v>113.90807262676529</c:v>
                </c:pt>
                <c:pt idx="131">
                  <c:v>110.69450996459764</c:v>
                </c:pt>
                <c:pt idx="132">
                  <c:v>107.2405584874567</c:v>
                </c:pt>
                <c:pt idx="133">
                  <c:v>103.71561964028531</c:v>
                </c:pt>
                <c:pt idx="134">
                  <c:v>100.27536426228026</c:v>
                </c:pt>
                <c:pt idx="135">
                  <c:v>97.051583194587209</c:v>
                </c:pt>
                <c:pt idx="136">
                  <c:v>94.146244173059003</c:v>
                </c:pt>
                <c:pt idx="137">
                  <c:v>91.629939904680612</c:v>
                </c:pt>
                <c:pt idx="138">
                  <c:v>89.544217632656128</c:v>
                </c:pt>
                <c:pt idx="139">
                  <c:v>87.906752128492087</c:v>
                </c:pt>
                <c:pt idx="140">
                  <c:v>86.718027277415899</c:v>
                </c:pt>
                <c:pt idx="141">
                  <c:v>85.968138714587369</c:v>
                </c:pt>
                <c:pt idx="142">
                  <c:v>85.642490869292743</c:v>
                </c:pt>
                <c:pt idx="143">
                  <c:v>85.725480655014252</c:v>
                </c:pt>
                <c:pt idx="144">
                  <c:v>86.201674198388218</c:v>
                </c:pt>
                <c:pt idx="145">
                  <c:v>87.054435010601793</c:v>
                </c:pt>
                <c:pt idx="146">
                  <c:v>88.262403673929924</c:v>
                </c:pt>
                <c:pt idx="147">
                  <c:v>89.794618264225761</c:v>
                </c:pt>
                <c:pt idx="148">
                  <c:v>91.605359280260274</c:v>
                </c:pt>
                <c:pt idx="149">
                  <c:v>93.629957785753589</c:v>
                </c:pt>
                <c:pt idx="150">
                  <c:v>95.782776960035122</c:v>
                </c:pt>
                <c:pt idx="151">
                  <c:v>97.958334913221137</c:v>
                </c:pt>
                <c:pt idx="152">
                  <c:v>100.03608060221794</c:v>
                </c:pt>
                <c:pt idx="153">
                  <c:v>101.88871075698788</c:v>
                </c:pt>
                <c:pt idx="154">
                  <c:v>103.39322030249572</c:v>
                </c:pt>
                <c:pt idx="155">
                  <c:v>104.44324784496169</c:v>
                </c:pt>
                <c:pt idx="156">
                  <c:v>104.96085905172414</c:v>
                </c:pt>
                <c:pt idx="157">
                  <c:v>104.90582457731793</c:v>
                </c:pt>
                <c:pt idx="158">
                  <c:v>104.28075021735661</c:v>
                </c:pt>
                <c:pt idx="159">
                  <c:v>103.13106968866575</c:v>
                </c:pt>
                <c:pt idx="160">
                  <c:v>101.53978926282458</c:v>
                </c:pt>
                <c:pt idx="161">
                  <c:v>99.617790281562378</c:v>
                </c:pt>
                <c:pt idx="162">
                  <c:v>97.491247836752279</c:v>
                </c:pt>
                <c:pt idx="163">
                  <c:v>95.288149052584714</c:v>
                </c:pt>
                <c:pt idx="164">
                  <c:v>93.125913076534431</c:v>
                </c:pt>
                <c:pt idx="165">
                  <c:v>91.101749158065957</c:v>
                </c:pt>
                <c:pt idx="166">
                  <c:v>89.28675094714454</c:v>
                </c:pt>
                <c:pt idx="167">
                  <c:v>87.723979548381848</c:v>
                </c:pt>
                <c:pt idx="168">
                  <c:v>86.430105202635673</c:v>
                </c:pt>
                <c:pt idx="169">
                  <c:v>85.39968909177783</c:v>
                </c:pt>
                <c:pt idx="170">
                  <c:v>84.61095792887329</c:v>
                </c:pt>
                <c:pt idx="171">
                  <c:v>84.031949128289909</c:v>
                </c:pt>
                <c:pt idx="172">
                  <c:v>83.626122316244036</c:v>
                </c:pt>
                <c:pt idx="173">
                  <c:v>83.356854046120361</c:v>
                </c:pt>
                <c:pt idx="174">
                  <c:v>83.19056700584683</c:v>
                </c:pt>
                <c:pt idx="175">
                  <c:v>83.098524269096217</c:v>
                </c:pt>
                <c:pt idx="176">
                  <c:v>83.05750634237215</c:v>
                </c:pt>
                <c:pt idx="177">
                  <c:v>83.049677799750043</c:v>
                </c:pt>
                <c:pt idx="178">
                  <c:v>83.061957573229037</c:v>
                </c:pt>
                <c:pt idx="179">
                  <c:v>83.085160121207636</c:v>
                </c:pt>
                <c:pt idx="180">
                  <c:v>83.113102428902863</c:v>
                </c:pt>
                <c:pt idx="181">
                  <c:v>83.141797066372732</c:v>
                </c:pt>
                <c:pt idx="182">
                  <c:v>83.168788718076868</c:v>
                </c:pt>
                <c:pt idx="183">
                  <c:v>83.19264680842987</c:v>
                </c:pt>
                <c:pt idx="184">
                  <c:v>83.212600057157232</c:v>
                </c:pt>
                <c:pt idx="185">
                  <c:v>83.228286516926374</c:v>
                </c:pt>
                <c:pt idx="186">
                  <c:v>83.239590209735397</c:v>
                </c:pt>
                <c:pt idx="187">
                  <c:v>83.246538566661584</c:v>
                </c:pt>
                <c:pt idx="188">
                  <c:v>83.249240236619841</c:v>
                </c:pt>
                <c:pt idx="189">
                  <c:v>83.247848419167696</c:v>
                </c:pt>
                <c:pt idx="190">
                  <c:v>83.242539658310193</c:v>
                </c:pt>
                <c:pt idx="191">
                  <c:v>83.233501664703809</c:v>
                </c:pt>
                <c:pt idx="192">
                  <c:v>83.220926260275888</c:v>
                </c:pt>
                <c:pt idx="193">
                  <c:v>83.205005178746433</c:v>
                </c:pt>
                <c:pt idx="194">
                  <c:v>83.185927457604407</c:v>
                </c:pt>
                <c:pt idx="195">
                  <c:v>83.163877738043411</c:v>
                </c:pt>
                <c:pt idx="196">
                  <c:v>83.139035110585638</c:v>
                </c:pt>
                <c:pt idx="197">
                  <c:v>83.111572314414104</c:v>
                </c:pt>
                <c:pt idx="198">
                  <c:v>83.081655185576594</c:v>
                </c:pt>
                <c:pt idx="199">
                  <c:v>83.049442292743834</c:v>
                </c:pt>
                <c:pt idx="200">
                  <c:v>83.015084720842196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94.418545683648034</c:v>
                </c:pt>
                <c:pt idx="1">
                  <c:v>94.527629636942351</c:v>
                </c:pt>
                <c:pt idx="2">
                  <c:v>94.637845597046734</c:v>
                </c:pt>
                <c:pt idx="3">
                  <c:v>94.749247391441045</c:v>
                </c:pt>
                <c:pt idx="4">
                  <c:v>94.861888293045439</c:v>
                </c:pt>
                <c:pt idx="5">
                  <c:v>94.975820381207924</c:v>
                </c:pt>
                <c:pt idx="6">
                  <c:v>95.091093788677256</c:v>
                </c:pt>
                <c:pt idx="7">
                  <c:v>95.207755821356557</c:v>
                </c:pt>
                <c:pt idx="8">
                  <c:v>95.325849937063623</c:v>
                </c:pt>
                <c:pt idx="9">
                  <c:v>95.445414569190078</c:v>
                </c:pt>
                <c:pt idx="10">
                  <c:v>95.566481781145484</c:v>
                </c:pt>
                <c:pt idx="11">
                  <c:v>95.689075737905071</c:v>
                </c:pt>
                <c:pt idx="12">
                  <c:v>95.813210981978514</c:v>
                </c:pt>
                <c:pt idx="13">
                  <c:v>95.938890502836898</c:v>
                </c:pt>
                <c:pt idx="14">
                  <c:v>96.066103591441504</c:v>
                </c:pt>
                <c:pt idx="15">
                  <c:v>96.19482347520389</c:v>
                </c:pt>
                <c:pt idx="16">
                  <c:v>96.325004733666361</c:v>
                </c:pt>
                <c:pt idx="17">
                  <c:v>96.456580501632843</c:v>
                </c:pt>
                <c:pt idx="18">
                  <c:v>96.589459474593227</c:v>
                </c:pt>
                <c:pt idx="19">
                  <c:v>96.723522741236962</c:v>
                </c:pt>
                <c:pt idx="20">
                  <c:v>96.858620479761257</c:v>
                </c:pt>
                <c:pt idx="21">
                  <c:v>96.994568568579368</c:v>
                </c:pt>
                <c:pt idx="22">
                  <c:v>97.131145177847699</c:v>
                </c:pt>
                <c:pt idx="23">
                  <c:v>97.268087425717496</c:v>
                </c:pt>
                <c:pt idx="24">
                  <c:v>97.405088201940686</c:v>
                </c:pt>
                <c:pt idx="25">
                  <c:v>97.541793280737338</c:v>
                </c:pt>
                <c:pt idx="26">
                  <c:v>97.677798863701284</c:v>
                </c:pt>
                <c:pt idx="27">
                  <c:v>97.812649710711753</c:v>
                </c:pt>
                <c:pt idx="28">
                  <c:v>97.945838030758381</c:v>
                </c:pt>
                <c:pt idx="29">
                  <c:v>98.076803313429863</c:v>
                </c:pt>
                <c:pt idx="30">
                  <c:v>98.204933283516851</c:v>
                </c:pt>
                <c:pt idx="31">
                  <c:v>98.329566153629614</c:v>
                </c:pt>
                <c:pt idx="32">
                  <c:v>98.449994330935738</c:v>
                </c:pt>
                <c:pt idx="33">
                  <c:v>98.565469702449221</c:v>
                </c:pt>
                <c:pt idx="34">
                  <c:v>98.675210577756559</c:v>
                </c:pt>
                <c:pt idx="35">
                  <c:v>98.778410308590509</c:v>
                </c:pt>
                <c:pt idx="36">
                  <c:v>98.874247532422174</c:v>
                </c:pt>
                <c:pt idx="37">
                  <c:v>98.961897904820759</c:v>
                </c:pt>
                <c:pt idx="38">
                  <c:v>99.040547096827879</c:v>
                </c:pt>
                <c:pt idx="39">
                  <c:v>99.109404744530579</c:v>
                </c:pt>
                <c:pt idx="40">
                  <c:v>99.167718955042218</c:v>
                </c:pt>
                <c:pt idx="41">
                  <c:v>99.214790903478701</c:v>
                </c:pt>
                <c:pt idx="42">
                  <c:v>99.249989006418119</c:v>
                </c:pt>
                <c:pt idx="43">
                  <c:v>99.272762135013664</c:v>
                </c:pt>
                <c:pt idx="44">
                  <c:v>99.282651339887067</c:v>
                </c:pt>
                <c:pt idx="45">
                  <c:v>99.279299602175342</c:v>
                </c:pt>
                <c:pt idx="46">
                  <c:v>99.262459199674254</c:v>
                </c:pt>
                <c:pt idx="47">
                  <c:v>99.231996379844318</c:v>
                </c:pt>
                <c:pt idx="48">
                  <c:v>99.187893155605622</c:v>
                </c:pt>
                <c:pt idx="49">
                  <c:v>99.130246176239751</c:v>
                </c:pt>
                <c:pt idx="50">
                  <c:v>99.059262764020161</c:v>
                </c:pt>
                <c:pt idx="51">
                  <c:v>98.975254336992762</c:v>
                </c:pt>
                <c:pt idx="52">
                  <c:v>98.878627550270608</c:v>
                </c:pt>
                <c:pt idx="53">
                  <c:v>98.769873574944469</c:v>
                </c:pt>
                <c:pt idx="54">
                  <c:v>98.6495559905824</c:v>
                </c:pt>
                <c:pt idx="55">
                  <c:v>98.51829779259765</c:v>
                </c:pt>
                <c:pt idx="56">
                  <c:v>98.376768010670091</c:v>
                </c:pt>
                <c:pt idx="57">
                  <c:v>98.225668402508191</c:v>
                </c:pt>
                <c:pt idx="58">
                  <c:v>98.065720633904505</c:v>
                </c:pt>
                <c:pt idx="59">
                  <c:v>97.897654287631326</c:v>
                </c:pt>
                <c:pt idx="60">
                  <c:v>97.722195966849824</c:v>
                </c:pt>
                <c:pt idx="61">
                  <c:v>97.540059679552968</c:v>
                </c:pt>
                <c:pt idx="62">
                  <c:v>97.351938614414394</c:v>
                </c:pt>
                <c:pt idx="63">
                  <c:v>97.158498349358339</c:v>
                </c:pt>
                <c:pt idx="64">
                  <c:v>96.960371474978047</c:v>
                </c:pt>
                <c:pt idx="65">
                  <c:v>96.758153567131998</c:v>
                </c:pt>
                <c:pt idx="66">
                  <c:v>96.552400407049788</c:v>
                </c:pt>
                <c:pt idx="67">
                  <c:v>96.343626322618988</c:v>
                </c:pt>
                <c:pt idx="68">
                  <c:v>96.132303510104535</c:v>
                </c:pt>
                <c:pt idx="69">
                  <c:v>95.918862189880684</c:v>
                </c:pt>
                <c:pt idx="70">
                  <c:v>95.703691451167131</c:v>
                </c:pt>
                <c:pt idx="71">
                  <c:v>95.487140647567117</c:v>
                </c:pt>
                <c:pt idx="72">
                  <c:v>95.269521215828945</c:v>
                </c:pt>
                <c:pt idx="73">
                  <c:v>95.051108803303151</c:v>
                </c:pt>
                <c:pt idx="74">
                  <c:v>94.832145603875688</c:v>
                </c:pt>
                <c:pt idx="75">
                  <c:v>94.612842816796416</c:v>
                </c:pt>
                <c:pt idx="76">
                  <c:v>94.393383157088891</c:v>
                </c:pt>
                <c:pt idx="77">
                  <c:v>94.173923359629384</c:v>
                </c:pt>
                <c:pt idx="78">
                  <c:v>93.954596631196779</c:v>
                </c:pt>
                <c:pt idx="79">
                  <c:v>93.735515015648019</c:v>
                </c:pt>
                <c:pt idx="80">
                  <c:v>93.516771646795064</c:v>
                </c:pt>
                <c:pt idx="81">
                  <c:v>93.298442871570757</c:v>
                </c:pt>
                <c:pt idx="82">
                  <c:v>93.080590232739894</c:v>
                </c:pt>
                <c:pt idx="83">
                  <c:v>92.863262305855145</c:v>
                </c:pt>
                <c:pt idx="84">
                  <c:v>92.646496389497287</c:v>
                </c:pt>
                <c:pt idx="85">
                  <c:v>92.430320051223461</c:v>
                </c:pt>
                <c:pt idx="86">
                  <c:v>92.214752534205019</c:v>
                </c:pt>
                <c:pt idx="87">
                  <c:v>91.99980603140628</c:v>
                </c:pt>
                <c:pt idx="88">
                  <c:v>91.785486835453256</c:v>
                </c:pt>
                <c:pt idx="89">
                  <c:v>91.571796373178074</c:v>
                </c:pt>
                <c:pt idx="90">
                  <c:v>91.358732134294542</c:v>
                </c:pt>
                <c:pt idx="91">
                  <c:v>91.146288503845298</c:v>
                </c:pt>
                <c:pt idx="92">
                  <c:v>90.934457508029482</c:v>
                </c:pt>
                <c:pt idx="93">
                  <c:v>90.723229482830874</c:v>
                </c:pt>
                <c:pt idx="94">
                  <c:v>90.512593674567071</c:v>
                </c:pt>
                <c:pt idx="95">
                  <c:v>90.302538781107373</c:v>
                </c:pt>
                <c:pt idx="96">
                  <c:v>90.093053442092838</c:v>
                </c:pt>
                <c:pt idx="97">
                  <c:v>89.884126686059275</c:v>
                </c:pt>
                <c:pt idx="98">
                  <c:v>89.67574834193087</c:v>
                </c:pt>
                <c:pt idx="99">
                  <c:v>89.467909421931978</c:v>
                </c:pt>
                <c:pt idx="100">
                  <c:v>89.260602482567165</c:v>
                </c:pt>
                <c:pt idx="101">
                  <c:v>89.053821969951258</c:v>
                </c:pt>
                <c:pt idx="102">
                  <c:v>88.847564555434332</c:v>
                </c:pt>
                <c:pt idx="103">
                  <c:v>88.64182946716366</c:v>
                </c:pt>
                <c:pt idx="104">
                  <c:v>88.436618822955836</c:v>
                </c:pt>
                <c:pt idx="105">
                  <c:v>88.231937969610399</c:v>
                </c:pt>
                <c:pt idx="106">
                  <c:v>88.027795833585955</c:v>
                </c:pt>
                <c:pt idx="107">
                  <c:v>87.824205287765196</c:v>
                </c:pt>
                <c:pt idx="108">
                  <c:v>87.621183538857863</c:v>
                </c:pt>
                <c:pt idx="109">
                  <c:v>87.418752539816595</c:v>
                </c:pt>
                <c:pt idx="110">
                  <c:v>87.216939431461228</c:v>
                </c:pt>
                <c:pt idx="111">
                  <c:v>87.015777017309446</c:v>
                </c:pt>
                <c:pt idx="112">
                  <c:v>86.815304275380726</c:v>
                </c:pt>
                <c:pt idx="113">
                  <c:v>86.615566910458341</c:v>
                </c:pt>
                <c:pt idx="114">
                  <c:v>86.416617949941951</c:v>
                </c:pt>
                <c:pt idx="115">
                  <c:v>86.218518385974306</c:v>
                </c:pt>
                <c:pt idx="116">
                  <c:v>86.021337865955545</c:v>
                </c:pt>
                <c:pt idx="117">
                  <c:v>85.825155432834805</c:v>
                </c:pt>
                <c:pt idx="118">
                  <c:v>85.63006031565412</c:v>
                </c:pt>
                <c:pt idx="119">
                  <c:v>85.436152769678969</c:v>
                </c:pt>
                <c:pt idx="120">
                  <c:v>85.243544964032438</c:v>
                </c:pt>
                <c:pt idx="121">
                  <c:v>85.052361913016469</c:v>
                </c:pt>
                <c:pt idx="122">
                  <c:v>84.862742445194996</c:v>
                </c:pt>
                <c:pt idx="123">
                  <c:v>84.674840201786282</c:v>
                </c:pt>
                <c:pt idx="124">
                  <c:v>84.48882465290761</c:v>
                </c:pt>
                <c:pt idx="125">
                  <c:v>84.304882116692852</c:v>
                </c:pt>
                <c:pt idx="126">
                  <c:v>84.1232167622193</c:v>
                </c:pt>
                <c:pt idx="127">
                  <c:v>83.94405157251262</c:v>
                </c:pt>
                <c:pt idx="128">
                  <c:v>83.767629238641717</c:v>
                </c:pt>
                <c:pt idx="129">
                  <c:v>83.594212950096747</c:v>
                </c:pt>
                <c:pt idx="130">
                  <c:v>83.424087040329027</c:v>
                </c:pt>
                <c:pt idx="131">
                  <c:v>83.257557439644614</c:v>
                </c:pt>
                <c:pt idx="132">
                  <c:v>83.094951880769756</c:v>
                </c:pt>
                <c:pt idx="133">
                  <c:v>82.936619795620032</c:v>
                </c:pt>
                <c:pt idx="134">
                  <c:v>82.782931835472553</c:v>
                </c:pt>
                <c:pt idx="135">
                  <c:v>82.634278941338209</c:v>
                </c:pt>
                <c:pt idx="136">
                  <c:v>82.491070887454725</c:v>
                </c:pt>
                <c:pt idx="137">
                  <c:v>82.353734219180097</c:v>
                </c:pt>
                <c:pt idx="138">
                  <c:v>82.222709507978294</c:v>
                </c:pt>
                <c:pt idx="139">
                  <c:v>82.098447851551029</c:v>
                </c:pt>
                <c:pt idx="140">
                  <c:v>81.981406557415085</c:v>
                </c:pt>
                <c:pt idx="141">
                  <c:v>81.872043964245208</c:v>
                </c:pt>
                <c:pt idx="142">
                  <c:v>81.770813377873083</c:v>
                </c:pt>
                <c:pt idx="143">
                  <c:v>81.678156128462462</c:v>
                </c:pt>
                <c:pt idx="144">
                  <c:v>81.594493792206492</c:v>
                </c:pt>
                <c:pt idx="145">
                  <c:v>81.52021966450107</c:v>
                </c:pt>
                <c:pt idx="146">
                  <c:v>81.455689620846556</c:v>
                </c:pt>
                <c:pt idx="147">
                  <c:v>81.401212554822763</c:v>
                </c:pt>
                <c:pt idx="148">
                  <c:v>81.357040636612822</c:v>
                </c:pt>
                <c:pt idx="149">
                  <c:v>81.323359687118256</c:v>
                </c:pt>
                <c:pt idx="150">
                  <c:v>81.300280007411629</c:v>
                </c:pt>
                <c:pt idx="151">
                  <c:v>81.287828036370811</c:v>
                </c:pt>
                <c:pt idx="152">
                  <c:v>81.285939226057025</c:v>
                </c:pt>
                <c:pt idx="153">
                  <c:v>81.294452520440544</c:v>
                </c:pt>
                <c:pt idx="154">
                  <c:v>81.31310679521323</c:v>
                </c:pt>
                <c:pt idx="155">
                  <c:v>81.341539563072047</c:v>
                </c:pt>
                <c:pt idx="156">
                  <c:v>81.379288170557686</c:v>
                </c:pt>
                <c:pt idx="157">
                  <c:v>81.425793612267924</c:v>
                </c:pt>
                <c:pt idx="158">
                  <c:v>81.480406971453647</c:v>
                </c:pt>
                <c:pt idx="159">
                  <c:v>81.542398370223253</c:v>
                </c:pt>
                <c:pt idx="160">
                  <c:v>81.610968186903051</c:v>
                </c:pt>
                <c:pt idx="161">
                  <c:v>81.685260182233208</c:v>
                </c:pt>
                <c:pt idx="162">
                  <c:v>81.764376079276047</c:v>
                </c:pt>
                <c:pt idx="163">
                  <c:v>81.847391071949431</c:v>
                </c:pt>
                <c:pt idx="164">
                  <c:v>81.933369699343174</c:v>
                </c:pt>
                <c:pt idx="165">
                  <c:v>82.021381519818988</c:v>
                </c:pt>
                <c:pt idx="166">
                  <c:v>82.110516049509641</c:v>
                </c:pt>
                <c:pt idx="167">
                  <c:v>82.199896490406843</c:v>
                </c:pt>
                <c:pt idx="168">
                  <c:v>82.288691857513044</c:v>
                </c:pt>
                <c:pt idx="169">
                  <c:v>82.37612721468696</c:v>
                </c:pt>
                <c:pt idx="170">
                  <c:v>82.461491836354867</c:v>
                </c:pt>
                <c:pt idx="171">
                  <c:v>82.544145218985932</c:v>
                </c:pt>
                <c:pt idx="172">
                  <c:v>82.623520965009305</c:v>
                </c:pt>
                <c:pt idx="173">
                  <c:v>82.69912864715667</c:v>
                </c:pt>
                <c:pt idx="174">
                  <c:v>82.770553829418603</c:v>
                </c:pt>
                <c:pt idx="175">
                  <c:v>82.837456470184662</c:v>
                </c:pt>
                <c:pt idx="176">
                  <c:v>82.899567963710183</c:v>
                </c:pt>
                <c:pt idx="177">
                  <c:v>82.956687089216189</c:v>
                </c:pt>
                <c:pt idx="178">
                  <c:v>83.008675135081674</c:v>
                </c:pt>
                <c:pt idx="179">
                  <c:v>83.055450451694711</c:v>
                </c:pt>
                <c:pt idx="180">
                  <c:v>83.096982663763839</c:v>
                </c:pt>
                <c:pt idx="181">
                  <c:v>83.133286744324721</c:v>
                </c:pt>
                <c:pt idx="182">
                  <c:v>83.164417121063025</c:v>
                </c:pt>
                <c:pt idx="183">
                  <c:v>83.190461953219753</c:v>
                </c:pt>
                <c:pt idx="184">
                  <c:v>83.211537686050178</c:v>
                </c:pt>
                <c:pt idx="185">
                  <c:v>83.2277839608698</c:v>
                </c:pt>
                <c:pt idx="186">
                  <c:v>83.239358932976145</c:v>
                </c:pt>
                <c:pt idx="187">
                  <c:v>83.246435027626234</c:v>
                </c:pt>
                <c:pt idx="188">
                  <c:v>83.249195145906555</c:v>
                </c:pt>
                <c:pt idx="189">
                  <c:v>83.247829317646406</c:v>
                </c:pt>
                <c:pt idx="190">
                  <c:v>83.242531787229382</c:v>
                </c:pt>
                <c:pt idx="191">
                  <c:v>83.233498509882835</c:v>
                </c:pt>
                <c:pt idx="192">
                  <c:v>83.220925030352674</c:v>
                </c:pt>
                <c:pt idx="193">
                  <c:v>83.205004712373025</c:v>
                </c:pt>
                <c:pt idx="194">
                  <c:v>83.185927285602915</c:v>
                </c:pt>
                <c:pt idx="195">
                  <c:v>83.163877676346431</c:v>
                </c:pt>
                <c:pt idx="196">
                  <c:v>83.139035089061778</c:v>
                </c:pt>
                <c:pt idx="197">
                  <c:v>83.11157230711126</c:v>
                </c:pt>
                <c:pt idx="198">
                  <c:v>83.081655183166845</c:v>
                </c:pt>
                <c:pt idx="199">
                  <c:v>83.049442291970522</c:v>
                </c:pt>
                <c:pt idx="200">
                  <c:v>83.015084720600854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98.477000000000004</c:v>
                </c:pt>
                <c:pt idx="1">
                  <c:v>96.682000000000002</c:v>
                </c:pt>
                <c:pt idx="2">
                  <c:v>96.659000000000006</c:v>
                </c:pt>
                <c:pt idx="3">
                  <c:v>96.022999999999996</c:v>
                </c:pt>
                <c:pt idx="4">
                  <c:v>95.840999999999994</c:v>
                </c:pt>
                <c:pt idx="5">
                  <c:v>97.727000000000004</c:v>
                </c:pt>
                <c:pt idx="6">
                  <c:v>98.067999999999998</c:v>
                </c:pt>
                <c:pt idx="7">
                  <c:v>97.067999999999998</c:v>
                </c:pt>
                <c:pt idx="8">
                  <c:v>97.772999999999996</c:v>
                </c:pt>
                <c:pt idx="9">
                  <c:v>98.364000000000004</c:v>
                </c:pt>
                <c:pt idx="10">
                  <c:v>98.045000000000002</c:v>
                </c:pt>
                <c:pt idx="11">
                  <c:v>97.567999999999998</c:v>
                </c:pt>
                <c:pt idx="12">
                  <c:v>96.840999999999994</c:v>
                </c:pt>
                <c:pt idx="13">
                  <c:v>97.022999999999996</c:v>
                </c:pt>
                <c:pt idx="14">
                  <c:v>97.090999999999994</c:v>
                </c:pt>
                <c:pt idx="15">
                  <c:v>97.727000000000004</c:v>
                </c:pt>
                <c:pt idx="16">
                  <c:v>98.295000000000002</c:v>
                </c:pt>
                <c:pt idx="17">
                  <c:v>98.340999999999994</c:v>
                </c:pt>
                <c:pt idx="18">
                  <c:v>97.635999999999996</c:v>
                </c:pt>
                <c:pt idx="19">
                  <c:v>97.454999999999998</c:v>
                </c:pt>
                <c:pt idx="20">
                  <c:v>95.772999999999996</c:v>
                </c:pt>
                <c:pt idx="21">
                  <c:v>95.864000000000004</c:v>
                </c:pt>
                <c:pt idx="22">
                  <c:v>94.454999999999998</c:v>
                </c:pt>
                <c:pt idx="23">
                  <c:v>95.114000000000004</c:v>
                </c:pt>
                <c:pt idx="24">
                  <c:v>94.204999999999998</c:v>
                </c:pt>
                <c:pt idx="25">
                  <c:v>94.954999999999998</c:v>
                </c:pt>
                <c:pt idx="26">
                  <c:v>96.272999999999996</c:v>
                </c:pt>
                <c:pt idx="27">
                  <c:v>97.795000000000002</c:v>
                </c:pt>
                <c:pt idx="28">
                  <c:v>97.932000000000002</c:v>
                </c:pt>
                <c:pt idx="29">
                  <c:v>98.317999999999998</c:v>
                </c:pt>
                <c:pt idx="30">
                  <c:v>98.659000000000006</c:v>
                </c:pt>
                <c:pt idx="31">
                  <c:v>99.659000000000006</c:v>
                </c:pt>
                <c:pt idx="32">
                  <c:v>98.840999999999994</c:v>
                </c:pt>
                <c:pt idx="33">
                  <c:v>99.159000000000006</c:v>
                </c:pt>
                <c:pt idx="34">
                  <c:v>100.65900000000001</c:v>
                </c:pt>
                <c:pt idx="35">
                  <c:v>99.5</c:v>
                </c:pt>
                <c:pt idx="36">
                  <c:v>99.909000000000006</c:v>
                </c:pt>
                <c:pt idx="37">
                  <c:v>99.545000000000002</c:v>
                </c:pt>
                <c:pt idx="38">
                  <c:v>99.885999999999996</c:v>
                </c:pt>
                <c:pt idx="39">
                  <c:v>97.409000000000006</c:v>
                </c:pt>
                <c:pt idx="40">
                  <c:v>96.75</c:v>
                </c:pt>
                <c:pt idx="41">
                  <c:v>97.135999999999996</c:v>
                </c:pt>
                <c:pt idx="42">
                  <c:v>98.727000000000004</c:v>
                </c:pt>
                <c:pt idx="43">
                  <c:v>98.477000000000004</c:v>
                </c:pt>
                <c:pt idx="44">
                  <c:v>101.25</c:v>
                </c:pt>
                <c:pt idx="45">
                  <c:v>101.273</c:v>
                </c:pt>
                <c:pt idx="46">
                  <c:v>102.5</c:v>
                </c:pt>
                <c:pt idx="47">
                  <c:v>102.40900000000001</c:v>
                </c:pt>
                <c:pt idx="48">
                  <c:v>105.614</c:v>
                </c:pt>
                <c:pt idx="49">
                  <c:v>106.795</c:v>
                </c:pt>
                <c:pt idx="50">
                  <c:v>109.114</c:v>
                </c:pt>
                <c:pt idx="51">
                  <c:v>114.318</c:v>
                </c:pt>
                <c:pt idx="52">
                  <c:v>120.455</c:v>
                </c:pt>
                <c:pt idx="53">
                  <c:v>130.59100000000001</c:v>
                </c:pt>
                <c:pt idx="54">
                  <c:v>141.29499999999999</c:v>
                </c:pt>
                <c:pt idx="55">
                  <c:v>153.477</c:v>
                </c:pt>
                <c:pt idx="56">
                  <c:v>162.977</c:v>
                </c:pt>
                <c:pt idx="57">
                  <c:v>172.773</c:v>
                </c:pt>
                <c:pt idx="58">
                  <c:v>181.04499999999999</c:v>
                </c:pt>
                <c:pt idx="59">
                  <c:v>184.15899999999999</c:v>
                </c:pt>
                <c:pt idx="60">
                  <c:v>184.5</c:v>
                </c:pt>
                <c:pt idx="61">
                  <c:v>184.84100000000001</c:v>
                </c:pt>
                <c:pt idx="62">
                  <c:v>181.773</c:v>
                </c:pt>
                <c:pt idx="63">
                  <c:v>177.227</c:v>
                </c:pt>
                <c:pt idx="64">
                  <c:v>168.54499999999999</c:v>
                </c:pt>
                <c:pt idx="65">
                  <c:v>160.886</c:v>
                </c:pt>
                <c:pt idx="66">
                  <c:v>147.81800000000001</c:v>
                </c:pt>
                <c:pt idx="67">
                  <c:v>128.364</c:v>
                </c:pt>
                <c:pt idx="68">
                  <c:v>109.15900000000001</c:v>
                </c:pt>
                <c:pt idx="69">
                  <c:v>96.614000000000004</c:v>
                </c:pt>
                <c:pt idx="70">
                  <c:v>93.340999999999994</c:v>
                </c:pt>
                <c:pt idx="71">
                  <c:v>93.885999999999996</c:v>
                </c:pt>
                <c:pt idx="72">
                  <c:v>93.682000000000002</c:v>
                </c:pt>
                <c:pt idx="73">
                  <c:v>97.614000000000004</c:v>
                </c:pt>
                <c:pt idx="74">
                  <c:v>99.182000000000002</c:v>
                </c:pt>
                <c:pt idx="75">
                  <c:v>104.182</c:v>
                </c:pt>
                <c:pt idx="76">
                  <c:v>109.386</c:v>
                </c:pt>
                <c:pt idx="77">
                  <c:v>117.5</c:v>
                </c:pt>
                <c:pt idx="78">
                  <c:v>126.432</c:v>
                </c:pt>
                <c:pt idx="79">
                  <c:v>133.29499999999999</c:v>
                </c:pt>
                <c:pt idx="80">
                  <c:v>141.95500000000001</c:v>
                </c:pt>
                <c:pt idx="81">
                  <c:v>146.773</c:v>
                </c:pt>
                <c:pt idx="82">
                  <c:v>151.15899999999999</c:v>
                </c:pt>
                <c:pt idx="83">
                  <c:v>151.386</c:v>
                </c:pt>
                <c:pt idx="84">
                  <c:v>150.614</c:v>
                </c:pt>
                <c:pt idx="85">
                  <c:v>148.59100000000001</c:v>
                </c:pt>
                <c:pt idx="86">
                  <c:v>146.18199999999999</c:v>
                </c:pt>
                <c:pt idx="87">
                  <c:v>142.5</c:v>
                </c:pt>
                <c:pt idx="88">
                  <c:v>136.386</c:v>
                </c:pt>
                <c:pt idx="89">
                  <c:v>124.25</c:v>
                </c:pt>
                <c:pt idx="90">
                  <c:v>108.25</c:v>
                </c:pt>
                <c:pt idx="91">
                  <c:v>95.385999999999996</c:v>
                </c:pt>
                <c:pt idx="92">
                  <c:v>91.090999999999994</c:v>
                </c:pt>
                <c:pt idx="93">
                  <c:v>91.635999999999996</c:v>
                </c:pt>
                <c:pt idx="94">
                  <c:v>92.864000000000004</c:v>
                </c:pt>
                <c:pt idx="95">
                  <c:v>91.954999999999998</c:v>
                </c:pt>
                <c:pt idx="96">
                  <c:v>92.567999999999998</c:v>
                </c:pt>
                <c:pt idx="97">
                  <c:v>93.385999999999996</c:v>
                </c:pt>
                <c:pt idx="98">
                  <c:v>93.477000000000004</c:v>
                </c:pt>
                <c:pt idx="99">
                  <c:v>94.409000000000006</c:v>
                </c:pt>
                <c:pt idx="100">
                  <c:v>94.045000000000002</c:v>
                </c:pt>
                <c:pt idx="101">
                  <c:v>93.522999999999996</c:v>
                </c:pt>
                <c:pt idx="102">
                  <c:v>91.477000000000004</c:v>
                </c:pt>
                <c:pt idx="103">
                  <c:v>92.522999999999996</c:v>
                </c:pt>
                <c:pt idx="104">
                  <c:v>92.522999999999996</c:v>
                </c:pt>
                <c:pt idx="105">
                  <c:v>93.659000000000006</c:v>
                </c:pt>
                <c:pt idx="106">
                  <c:v>92.977000000000004</c:v>
                </c:pt>
                <c:pt idx="107">
                  <c:v>91.477000000000004</c:v>
                </c:pt>
                <c:pt idx="108">
                  <c:v>92.364000000000004</c:v>
                </c:pt>
                <c:pt idx="109">
                  <c:v>92.704999999999998</c:v>
                </c:pt>
                <c:pt idx="110">
                  <c:v>96.545000000000002</c:v>
                </c:pt>
                <c:pt idx="111">
                  <c:v>98.25</c:v>
                </c:pt>
                <c:pt idx="112">
                  <c:v>100.09099999999999</c:v>
                </c:pt>
                <c:pt idx="113">
                  <c:v>103.386</c:v>
                </c:pt>
                <c:pt idx="114">
                  <c:v>104.636</c:v>
                </c:pt>
                <c:pt idx="115">
                  <c:v>109.523</c:v>
                </c:pt>
                <c:pt idx="116">
                  <c:v>113.90900000000001</c:v>
                </c:pt>
                <c:pt idx="117">
                  <c:v>119.955</c:v>
                </c:pt>
                <c:pt idx="118">
                  <c:v>125.523</c:v>
                </c:pt>
                <c:pt idx="119">
                  <c:v>131.79499999999999</c:v>
                </c:pt>
                <c:pt idx="120">
                  <c:v>138.227</c:v>
                </c:pt>
                <c:pt idx="121">
                  <c:v>142</c:v>
                </c:pt>
                <c:pt idx="122">
                  <c:v>146.34100000000001</c:v>
                </c:pt>
                <c:pt idx="123">
                  <c:v>149.68199999999999</c:v>
                </c:pt>
                <c:pt idx="124">
                  <c:v>152.227</c:v>
                </c:pt>
                <c:pt idx="125">
                  <c:v>153.68199999999999</c:v>
                </c:pt>
                <c:pt idx="126">
                  <c:v>150.81800000000001</c:v>
                </c:pt>
                <c:pt idx="127">
                  <c:v>152.29499999999999</c:v>
                </c:pt>
                <c:pt idx="128">
                  <c:v>151.18199999999999</c:v>
                </c:pt>
                <c:pt idx="129">
                  <c:v>149.34100000000001</c:v>
                </c:pt>
                <c:pt idx="130">
                  <c:v>146.25</c:v>
                </c:pt>
                <c:pt idx="131">
                  <c:v>140.636</c:v>
                </c:pt>
                <c:pt idx="132">
                  <c:v>134.70500000000001</c:v>
                </c:pt>
                <c:pt idx="133">
                  <c:v>125.568</c:v>
                </c:pt>
                <c:pt idx="134">
                  <c:v>116.09099999999999</c:v>
                </c:pt>
                <c:pt idx="135">
                  <c:v>107.5</c:v>
                </c:pt>
                <c:pt idx="136">
                  <c:v>99.364000000000004</c:v>
                </c:pt>
                <c:pt idx="137">
                  <c:v>91.682000000000002</c:v>
                </c:pt>
                <c:pt idx="138">
                  <c:v>90.704999999999998</c:v>
                </c:pt>
                <c:pt idx="139">
                  <c:v>86.704999999999998</c:v>
                </c:pt>
                <c:pt idx="140">
                  <c:v>87.090999999999994</c:v>
                </c:pt>
                <c:pt idx="141">
                  <c:v>88.727000000000004</c:v>
                </c:pt>
                <c:pt idx="142">
                  <c:v>88.772999999999996</c:v>
                </c:pt>
                <c:pt idx="143">
                  <c:v>89.954999999999998</c:v>
                </c:pt>
                <c:pt idx="144">
                  <c:v>91.022999999999996</c:v>
                </c:pt>
                <c:pt idx="145">
                  <c:v>90.864000000000004</c:v>
                </c:pt>
                <c:pt idx="146">
                  <c:v>93.567999999999998</c:v>
                </c:pt>
                <c:pt idx="147">
                  <c:v>95.204999999999998</c:v>
                </c:pt>
                <c:pt idx="148">
                  <c:v>99.022999999999996</c:v>
                </c:pt>
                <c:pt idx="149">
                  <c:v>103.364</c:v>
                </c:pt>
                <c:pt idx="150">
                  <c:v>109.568</c:v>
                </c:pt>
                <c:pt idx="151">
                  <c:v>113.295</c:v>
                </c:pt>
                <c:pt idx="152">
                  <c:v>119.318</c:v>
                </c:pt>
                <c:pt idx="153">
                  <c:v>122.568</c:v>
                </c:pt>
                <c:pt idx="154">
                  <c:v>124.864</c:v>
                </c:pt>
                <c:pt idx="155">
                  <c:v>126.455</c:v>
                </c:pt>
                <c:pt idx="156">
                  <c:v>127.795</c:v>
                </c:pt>
                <c:pt idx="157">
                  <c:v>128.34100000000001</c:v>
                </c:pt>
                <c:pt idx="158">
                  <c:v>127.65900000000001</c:v>
                </c:pt>
                <c:pt idx="159">
                  <c:v>125.682</c:v>
                </c:pt>
                <c:pt idx="160">
                  <c:v>124.818</c:v>
                </c:pt>
                <c:pt idx="161">
                  <c:v>122.40900000000001</c:v>
                </c:pt>
                <c:pt idx="162">
                  <c:v>117.455</c:v>
                </c:pt>
                <c:pt idx="163">
                  <c:v>111.932</c:v>
                </c:pt>
                <c:pt idx="164">
                  <c:v>105.977</c:v>
                </c:pt>
                <c:pt idx="165">
                  <c:v>100.068</c:v>
                </c:pt>
                <c:pt idx="166">
                  <c:v>95.364000000000004</c:v>
                </c:pt>
                <c:pt idx="167">
                  <c:v>90.864000000000004</c:v>
                </c:pt>
                <c:pt idx="168">
                  <c:v>88.25</c:v>
                </c:pt>
                <c:pt idx="169">
                  <c:v>87.432000000000002</c:v>
                </c:pt>
                <c:pt idx="170">
                  <c:v>86.045000000000002</c:v>
                </c:pt>
                <c:pt idx="171">
                  <c:v>86.022999999999996</c:v>
                </c:pt>
                <c:pt idx="172">
                  <c:v>84.932000000000002</c:v>
                </c:pt>
                <c:pt idx="173">
                  <c:v>85.522999999999996</c:v>
                </c:pt>
                <c:pt idx="174">
                  <c:v>85.545000000000002</c:v>
                </c:pt>
                <c:pt idx="175">
                  <c:v>85.954999999999998</c:v>
                </c:pt>
                <c:pt idx="176">
                  <c:v>85.635999999999996</c:v>
                </c:pt>
                <c:pt idx="177">
                  <c:v>85.159000000000006</c:v>
                </c:pt>
                <c:pt idx="178">
                  <c:v>85.022999999999996</c:v>
                </c:pt>
                <c:pt idx="179">
                  <c:v>86.135999999999996</c:v>
                </c:pt>
                <c:pt idx="180">
                  <c:v>85.25</c:v>
                </c:pt>
                <c:pt idx="181">
                  <c:v>85.567999999999998</c:v>
                </c:pt>
                <c:pt idx="182">
                  <c:v>85.295000000000002</c:v>
                </c:pt>
                <c:pt idx="183">
                  <c:v>84.614000000000004</c:v>
                </c:pt>
                <c:pt idx="184">
                  <c:v>87.067999999999998</c:v>
                </c:pt>
                <c:pt idx="185">
                  <c:v>85.227000000000004</c:v>
                </c:pt>
                <c:pt idx="186">
                  <c:v>86.659000000000006</c:v>
                </c:pt>
                <c:pt idx="187">
                  <c:v>86.135999999999996</c:v>
                </c:pt>
                <c:pt idx="188">
                  <c:v>84.864000000000004</c:v>
                </c:pt>
                <c:pt idx="189">
                  <c:v>85.909000000000006</c:v>
                </c:pt>
                <c:pt idx="190">
                  <c:v>86.385999999999996</c:v>
                </c:pt>
                <c:pt idx="191">
                  <c:v>87.340999999999994</c:v>
                </c:pt>
                <c:pt idx="192">
                  <c:v>85.522999999999996</c:v>
                </c:pt>
                <c:pt idx="193">
                  <c:v>85.159000000000006</c:v>
                </c:pt>
                <c:pt idx="194">
                  <c:v>86.067999999999998</c:v>
                </c:pt>
                <c:pt idx="195">
                  <c:v>85.272999999999996</c:v>
                </c:pt>
                <c:pt idx="196">
                  <c:v>84.727000000000004</c:v>
                </c:pt>
                <c:pt idx="197">
                  <c:v>84.840999999999994</c:v>
                </c:pt>
                <c:pt idx="198">
                  <c:v>85.409000000000006</c:v>
                </c:pt>
                <c:pt idx="199">
                  <c:v>85.772999999999996</c:v>
                </c:pt>
                <c:pt idx="200">
                  <c:v>84.385999999999996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96.504297488125175</c:v>
                </c:pt>
                <c:pt idx="3">
                  <c:v>96.558039445268733</c:v>
                </c:pt>
                <c:pt idx="4">
                  <c:v>96.611442033666719</c:v>
                </c:pt>
                <c:pt idx="5">
                  <c:v>96.664458148109588</c:v>
                </c:pt>
                <c:pt idx="6">
                  <c:v>96.717035188769714</c:v>
                </c:pt>
                <c:pt idx="7">
                  <c:v>96.769114535567567</c:v>
                </c:pt>
                <c:pt idx="8">
                  <c:v>96.820630992053964</c:v>
                </c:pt>
                <c:pt idx="9">
                  <c:v>96.871512201515372</c:v>
                </c:pt>
                <c:pt idx="10">
                  <c:v>96.921678039404426</c:v>
                </c:pt>
                <c:pt idx="11">
                  <c:v>96.97103998792268</c:v>
                </c:pt>
                <c:pt idx="12">
                  <c:v>97.019500500706897</c:v>
                </c:pt>
                <c:pt idx="13">
                  <c:v>97.066952368219773</c:v>
                </c:pt>
                <c:pt idx="14">
                  <c:v>97.113278097813691</c:v>
                </c:pt>
                <c:pt idx="15">
                  <c:v>97.158349326868787</c:v>
                </c:pt>
                <c:pt idx="16">
                  <c:v>97.202026293518003</c:v>
                </c:pt>
                <c:pt idx="17">
                  <c:v>97.244157398347241</c:v>
                </c:pt>
                <c:pt idx="18">
                  <c:v>97.284578904002259</c:v>
                </c:pt>
                <c:pt idx="19">
                  <c:v>97.323114841102026</c:v>
                </c:pt>
                <c:pt idx="20">
                  <c:v>97.359577223690664</c:v>
                </c:pt>
                <c:pt idx="21">
                  <c:v>97.393766734487428</c:v>
                </c:pt>
                <c:pt idx="22">
                  <c:v>97.42547413330152</c:v>
                </c:pt>
                <c:pt idx="23">
                  <c:v>97.454482792294513</c:v>
                </c:pt>
                <c:pt idx="24">
                  <c:v>97.480573000243737</c:v>
                </c:pt>
                <c:pt idx="25">
                  <c:v>97.503529048065332</c:v>
                </c:pt>
                <c:pt idx="26">
                  <c:v>97.523150667741888</c:v>
                </c:pt>
                <c:pt idx="27">
                  <c:v>97.539271219690036</c:v>
                </c:pt>
                <c:pt idx="28">
                  <c:v>97.551786194618174</c:v>
                </c:pt>
                <c:pt idx="29">
                  <c:v>97.560697202815547</c:v>
                </c:pt>
                <c:pt idx="30">
                  <c:v>97.566178738534759</c:v>
                </c:pt>
                <c:pt idx="31">
                  <c:v>97.568677655179002</c:v>
                </c:pt>
                <c:pt idx="32">
                  <c:v>97.56905840230128</c:v>
                </c:pt>
                <c:pt idx="33">
                  <c:v>97.56881044097814</c:v>
                </c:pt>
                <c:pt idx="34">
                  <c:v>97.570337432895101</c:v>
                </c:pt>
                <c:pt idx="35">
                  <c:v>97.577350065420305</c:v>
                </c:pt>
                <c:pt idx="36">
                  <c:v>97.595384668972486</c:v>
                </c:pt>
                <c:pt idx="37">
                  <c:v>97.632466706278635</c:v>
                </c:pt>
                <c:pt idx="38">
                  <c:v>97.699930110865992</c:v>
                </c:pt>
                <c:pt idx="39">
                  <c:v>97.813388606653604</c:v>
                </c:pt>
                <c:pt idx="40">
                  <c:v>97.993832104026339</c:v>
                </c:pt>
                <c:pt idx="41">
                  <c:v>98.268789335817786</c:v>
                </c:pt>
                <c:pt idx="42">
                  <c:v>98.673457686811659</c:v>
                </c:pt>
                <c:pt idx="43">
                  <c:v>99.251655222287695</c:v>
                </c:pt>
                <c:pt idx="44">
                  <c:v>100.05640318006863</c:v>
                </c:pt>
                <c:pt idx="45">
                  <c:v>101.14990719484994</c:v>
                </c:pt>
                <c:pt idx="46">
                  <c:v>102.60268210097506</c:v>
                </c:pt>
                <c:pt idx="47">
                  <c:v>104.49156947008117</c:v>
                </c:pt>
                <c:pt idx="48">
                  <c:v>106.89643989579193</c:v>
                </c:pt>
                <c:pt idx="49">
                  <c:v>109.89546158861556</c:v>
                </c:pt>
                <c:pt idx="50">
                  <c:v>113.55895590987467</c:v>
                </c:pt>
                <c:pt idx="51">
                  <c:v>117.94204401161393</c:v>
                </c:pt>
                <c:pt idx="52">
                  <c:v>123.0765020998175</c:v>
                </c:pt>
                <c:pt idx="53">
                  <c:v>128.96246141314592</c:v>
                </c:pt>
                <c:pt idx="54">
                  <c:v>135.56077986177559</c:v>
                </c:pt>
                <c:pt idx="55">
                  <c:v>142.78703580672777</c:v>
                </c:pt>
                <c:pt idx="56">
                  <c:v>150.50808236646617</c:v>
                </c:pt>
                <c:pt idx="57">
                  <c:v>158.54161546105169</c:v>
                </c:pt>
                <c:pt idx="58">
                  <c:v>166.65621257152381</c:v>
                </c:pt>
                <c:pt idx="59">
                  <c:v>174.55543802210818</c:v>
                </c:pt>
                <c:pt idx="60">
                  <c:v>181.78866316203857</c:v>
                </c:pt>
                <c:pt idx="61">
                  <c:v>187.48370453483088</c:v>
                </c:pt>
                <c:pt idx="62">
                  <c:v>189.92015273698678</c:v>
                </c:pt>
                <c:pt idx="63">
                  <c:v>186.49027061452188</c:v>
                </c:pt>
                <c:pt idx="64">
                  <c:v>175.01015771547725</c:v>
                </c:pt>
                <c:pt idx="65">
                  <c:v>156.16996210816387</c:v>
                </c:pt>
                <c:pt idx="66">
                  <c:v>134.55637404734151</c:v>
                </c:pt>
                <c:pt idx="67">
                  <c:v>116.12565283327361</c:v>
                </c:pt>
                <c:pt idx="68">
                  <c:v>104.27599445133566</c:v>
                </c:pt>
                <c:pt idx="69">
                  <c:v>98.594395963518679</c:v>
                </c:pt>
                <c:pt idx="70">
                  <c:v>96.75520420145989</c:v>
                </c:pt>
                <c:pt idx="71">
                  <c:v>96.729561788133893</c:v>
                </c:pt>
                <c:pt idx="72">
                  <c:v>97.508772491791248</c:v>
                </c:pt>
                <c:pt idx="73">
                  <c:v>98.798510559655554</c:v>
                </c:pt>
                <c:pt idx="74">
                  <c:v>100.60101926307777</c:v>
                </c:pt>
                <c:pt idx="75">
                  <c:v>103.00115719955572</c:v>
                </c:pt>
                <c:pt idx="76">
                  <c:v>106.09245601428636</c:v>
                </c:pt>
                <c:pt idx="77">
                  <c:v>109.9503458995582</c:v>
                </c:pt>
                <c:pt idx="78">
                  <c:v>114.61460963242733</c:v>
                </c:pt>
                <c:pt idx="79">
                  <c:v>120.07307185612582</c:v>
                </c:pt>
                <c:pt idx="80">
                  <c:v>126.24671533886206</c:v>
                </c:pt>
                <c:pt idx="81">
                  <c:v>132.97560484733256</c:v>
                </c:pt>
                <c:pt idx="82">
                  <c:v>139.99559932163118</c:v>
                </c:pt>
                <c:pt idx="83">
                  <c:v>146.87445915323224</c:v>
                </c:pt>
                <c:pt idx="84">
                  <c:v>152.86450187351221</c:v>
                </c:pt>
                <c:pt idx="85">
                  <c:v>156.71147672312887</c:v>
                </c:pt>
                <c:pt idx="86">
                  <c:v>156.69779820376439</c:v>
                </c:pt>
                <c:pt idx="87">
                  <c:v>151.33879149919318</c:v>
                </c:pt>
                <c:pt idx="88">
                  <c:v>140.64372922608246</c:v>
                </c:pt>
                <c:pt idx="89">
                  <c:v>126.85473130003811</c:v>
                </c:pt>
                <c:pt idx="90">
                  <c:v>113.53539579725295</c:v>
                </c:pt>
                <c:pt idx="91">
                  <c:v>103.51552841738808</c:v>
                </c:pt>
                <c:pt idx="92">
                  <c:v>97.55887570224759</c:v>
                </c:pt>
                <c:pt idx="93">
                  <c:v>94.735525638894671</c:v>
                </c:pt>
                <c:pt idx="94">
                  <c:v>93.653289661086362</c:v>
                </c:pt>
                <c:pt idx="95">
                  <c:v>93.301976529304781</c:v>
                </c:pt>
                <c:pt idx="96">
                  <c:v>93.188347376877815</c:v>
                </c:pt>
                <c:pt idx="97">
                  <c:v>93.13686712687911</c:v>
                </c:pt>
                <c:pt idx="98">
                  <c:v>93.101233809382563</c:v>
                </c:pt>
                <c:pt idx="99">
                  <c:v>93.073677580437618</c:v>
                </c:pt>
                <c:pt idx="100">
                  <c:v>93.055889135437141</c:v>
                </c:pt>
                <c:pt idx="101">
                  <c:v>93.052596995763821</c:v>
                </c:pt>
                <c:pt idx="102">
                  <c:v>93.070987302214334</c:v>
                </c:pt>
                <c:pt idx="103">
                  <c:v>93.121343119212469</c:v>
                </c:pt>
                <c:pt idx="104">
                  <c:v>93.217994001380404</c:v>
                </c:pt>
                <c:pt idx="105">
                  <c:v>93.380414762821943</c:v>
                </c:pt>
                <c:pt idx="106">
                  <c:v>93.634389099319492</c:v>
                </c:pt>
                <c:pt idx="107">
                  <c:v>94.01311290661009</c:v>
                </c:pt>
                <c:pt idx="108">
                  <c:v>94.55804765264611</c:v>
                </c:pt>
                <c:pt idx="109">
                  <c:v>95.319263122052874</c:v>
                </c:pt>
                <c:pt idx="110">
                  <c:v>96.354943593869692</c:v>
                </c:pt>
                <c:pt idx="111">
                  <c:v>97.729689460127716</c:v>
                </c:pt>
                <c:pt idx="112">
                  <c:v>99.511250355798524</c:v>
                </c:pt>
                <c:pt idx="113">
                  <c:v>101.76540206164347</c:v>
                </c:pt>
                <c:pt idx="114">
                  <c:v>104.54885171747726</c:v>
                </c:pt>
                <c:pt idx="115">
                  <c:v>107.90033807717964</c:v>
                </c:pt>
                <c:pt idx="116">
                  <c:v>111.83047917455444</c:v>
                </c:pt>
                <c:pt idx="117">
                  <c:v>116.31137204342234</c:v>
                </c:pt>
                <c:pt idx="118">
                  <c:v>121.26739484928589</c:v>
                </c:pt>
                <c:pt idx="119">
                  <c:v>126.56899398477692</c:v>
                </c:pt>
                <c:pt idx="120">
                  <c:v>132.0313319949941</c:v>
                </c:pt>
                <c:pt idx="121">
                  <c:v>137.41941208211901</c:v>
                </c:pt>
                <c:pt idx="122">
                  <c:v>142.46061674617104</c:v>
                </c:pt>
                <c:pt idx="123">
                  <c:v>146.86452608906336</c:v>
                </c:pt>
                <c:pt idx="124">
                  <c:v>150.34855297355156</c:v>
                </c:pt>
                <c:pt idx="125">
                  <c:v>152.66659372648968</c:v>
                </c:pt>
                <c:pt idx="126">
                  <c:v>153.63685709437323</c:v>
                </c:pt>
                <c:pt idx="127">
                  <c:v>153.164604267627</c:v>
                </c:pt>
                <c:pt idx="128">
                  <c:v>151.25591222701877</c:v>
                </c:pt>
                <c:pt idx="129">
                  <c:v>148.01978633794459</c:v>
                </c:pt>
                <c:pt idx="130">
                  <c:v>143.65780789792299</c:v>
                </c:pt>
                <c:pt idx="131">
                  <c:v>138.44263495512024</c:v>
                </c:pt>
                <c:pt idx="132">
                  <c:v>132.68861098499804</c:v>
                </c:pt>
                <c:pt idx="133">
                  <c:v>126.71903728066138</c:v>
                </c:pt>
                <c:pt idx="134">
                  <c:v>120.8350466150778</c:v>
                </c:pt>
                <c:pt idx="135">
                  <c:v>115.29042671984591</c:v>
                </c:pt>
                <c:pt idx="136">
                  <c:v>110.27537289639417</c:v>
                </c:pt>
                <c:pt idx="137">
                  <c:v>105.91036715658798</c:v>
                </c:pt>
                <c:pt idx="138">
                  <c:v>102.24961739763528</c:v>
                </c:pt>
                <c:pt idx="139">
                  <c:v>99.29211445037032</c:v>
                </c:pt>
                <c:pt idx="140">
                  <c:v>96.997593191935067</c:v>
                </c:pt>
                <c:pt idx="141">
                  <c:v>95.304539617721687</c:v>
                </c:pt>
                <c:pt idx="142">
                  <c:v>94.147722719825339</c:v>
                </c:pt>
                <c:pt idx="143">
                  <c:v>93.473302863895853</c:v>
                </c:pt>
                <c:pt idx="144">
                  <c:v>93.250124834484112</c:v>
                </c:pt>
                <c:pt idx="145">
                  <c:v>93.476172541108653</c:v>
                </c:pt>
                <c:pt idx="146">
                  <c:v>94.179314592213274</c:v>
                </c:pt>
                <c:pt idx="147">
                  <c:v>95.411537877167376</c:v>
                </c:pt>
                <c:pt idx="148">
                  <c:v>97.236109171247151</c:v>
                </c:pt>
                <c:pt idx="149">
                  <c:v>99.707816371144105</c:v>
                </c:pt>
                <c:pt idx="150">
                  <c:v>102.84780795633549</c:v>
                </c:pt>
                <c:pt idx="151">
                  <c:v>106.61649358295321</c:v>
                </c:pt>
                <c:pt idx="152">
                  <c:v>110.89003818507746</c:v>
                </c:pt>
                <c:pt idx="153">
                  <c:v>115.44737236464832</c:v>
                </c:pt>
                <c:pt idx="154">
                  <c:v>119.97441324511485</c:v>
                </c:pt>
                <c:pt idx="155">
                  <c:v>124.08966405054026</c:v>
                </c:pt>
                <c:pt idx="156">
                  <c:v>127.39057000223779</c:v>
                </c:pt>
                <c:pt idx="157">
                  <c:v>129.51397060748576</c:v>
                </c:pt>
                <c:pt idx="158">
                  <c:v>130.19858205829792</c:v>
                </c:pt>
                <c:pt idx="159">
                  <c:v>129.33480375077403</c:v>
                </c:pt>
                <c:pt idx="160">
                  <c:v>126.98875963107409</c:v>
                </c:pt>
                <c:pt idx="161">
                  <c:v>123.39340298573597</c:v>
                </c:pt>
                <c:pt idx="162">
                  <c:v>118.90808224490314</c:v>
                </c:pt>
                <c:pt idx="163">
                  <c:v>113.95636234036027</c:v>
                </c:pt>
                <c:pt idx="164">
                  <c:v>108.95724681433957</c:v>
                </c:pt>
                <c:pt idx="165">
                  <c:v>104.26552691697577</c:v>
                </c:pt>
                <c:pt idx="166">
                  <c:v>100.13291384126232</c:v>
                </c:pt>
                <c:pt idx="167">
                  <c:v>96.694696814716849</c:v>
                </c:pt>
                <c:pt idx="168">
                  <c:v>93.979529055326068</c:v>
                </c:pt>
                <c:pt idx="169">
                  <c:v>91.934868716579402</c:v>
                </c:pt>
                <c:pt idx="170">
                  <c:v>90.458735243912528</c:v>
                </c:pt>
                <c:pt idx="171">
                  <c:v>89.429576191560017</c:v>
                </c:pt>
                <c:pt idx="172">
                  <c:v>88.729014661290861</c:v>
                </c:pt>
                <c:pt idx="173">
                  <c:v>88.255627481364385</c:v>
                </c:pt>
                <c:pt idx="174">
                  <c:v>87.930575491563687</c:v>
                </c:pt>
                <c:pt idx="175">
                  <c:v>87.697365264978941</c:v>
                </c:pt>
                <c:pt idx="176">
                  <c:v>87.518328749719203</c:v>
                </c:pt>
                <c:pt idx="177">
                  <c:v>87.369954900208398</c:v>
                </c:pt>
                <c:pt idx="178">
                  <c:v>87.23845031406384</c:v>
                </c:pt>
                <c:pt idx="179">
                  <c:v>87.116185825946701</c:v>
                </c:pt>
                <c:pt idx="180">
                  <c:v>86.999172863625049</c:v>
                </c:pt>
                <c:pt idx="181">
                  <c:v>86.885433950652214</c:v>
                </c:pt>
                <c:pt idx="182">
                  <c:v>86.774033238576934</c:v>
                </c:pt>
                <c:pt idx="183">
                  <c:v>86.664540761181073</c:v>
                </c:pt>
                <c:pt idx="184">
                  <c:v>86.556756103111795</c:v>
                </c:pt>
                <c:pt idx="185">
                  <c:v>86.450575075839993</c:v>
                </c:pt>
                <c:pt idx="186">
                  <c:v>86.345929618045545</c:v>
                </c:pt>
                <c:pt idx="187">
                  <c:v>86.242762686249094</c:v>
                </c:pt>
                <c:pt idx="188">
                  <c:v>86.141018782727301</c:v>
                </c:pt>
                <c:pt idx="189">
                  <c:v>86.040641008079263</c:v>
                </c:pt>
                <c:pt idx="190">
                  <c:v>85.941570628746916</c:v>
                </c:pt>
                <c:pt idx="191">
                  <c:v>85.843747506800227</c:v>
                </c:pt>
                <c:pt idx="192">
                  <c:v>85.747110754601636</c:v>
                </c:pt>
                <c:pt idx="193">
                  <c:v>85.651599386727355</c:v>
                </c:pt>
                <c:pt idx="194">
                  <c:v>85.55715289703258</c:v>
                </c:pt>
                <c:pt idx="195">
                  <c:v>85.463711744369817</c:v>
                </c:pt>
                <c:pt idx="196">
                  <c:v>85.371217749162199</c:v>
                </c:pt>
                <c:pt idx="197">
                  <c:v>85.279614408784198</c:v>
                </c:pt>
                <c:pt idx="198">
                  <c:v>85.188847141089724</c:v>
                </c:pt>
                <c:pt idx="199">
                  <c:v>85.098863465373597</c:v>
                </c:pt>
                <c:pt idx="200">
                  <c:v>85.00961312951091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96.504297488123058</c:v>
                </c:pt>
                <c:pt idx="3">
                  <c:v>96.558039445263049</c:v>
                </c:pt>
                <c:pt idx="4">
                  <c:v>96.611442033651684</c:v>
                </c:pt>
                <c:pt idx="5">
                  <c:v>96.664458148070409</c:v>
                </c:pt>
                <c:pt idx="6">
                  <c:v>96.717035188669215</c:v>
                </c:pt>
                <c:pt idx="7">
                  <c:v>96.769114535313804</c:v>
                </c:pt>
                <c:pt idx="8">
                  <c:v>96.820630991423243</c:v>
                </c:pt>
                <c:pt idx="9">
                  <c:v>96.871512199972244</c:v>
                </c:pt>
                <c:pt idx="10">
                  <c:v>96.921678035687975</c:v>
                </c:pt>
                <c:pt idx="11">
                  <c:v>96.971039979111836</c:v>
                </c:pt>
                <c:pt idx="12">
                  <c:v>97.019500480144757</c:v>
                </c:pt>
                <c:pt idx="13">
                  <c:v>97.066952320982992</c:v>
                </c:pt>
                <c:pt idx="14">
                  <c:v>97.113277990993367</c:v>
                </c:pt>
                <c:pt idx="15">
                  <c:v>97.158349089081284</c:v>
                </c:pt>
                <c:pt idx="16">
                  <c:v>97.202025772460402</c:v>
                </c:pt>
                <c:pt idx="17">
                  <c:v>97.244156274405086</c:v>
                </c:pt>
                <c:pt idx="18">
                  <c:v>97.284576517489697</c:v>
                </c:pt>
                <c:pt idx="19">
                  <c:v>97.323109852888592</c:v>
                </c:pt>
                <c:pt idx="20">
                  <c:v>97.359566960370699</c:v>
                </c:pt>
                <c:pt idx="21">
                  <c:v>97.393745947466783</c:v>
                </c:pt>
                <c:pt idx="22">
                  <c:v>97.425432689635599</c:v>
                </c:pt>
                <c:pt idx="23">
                  <c:v>97.454401455768576</c:v>
                </c:pt>
                <c:pt idx="24">
                  <c:v>97.480415864635418</c:v>
                </c:pt>
                <c:pt idx="25">
                  <c:v>97.503230217414057</c:v>
                </c:pt>
                <c:pt idx="26">
                  <c:v>97.522591248746139</c:v>
                </c:pt>
                <c:pt idx="27">
                  <c:v>97.538240333278665</c:v>
                </c:pt>
                <c:pt idx="28">
                  <c:v>97.549916175879133</c:v>
                </c:pt>
                <c:pt idx="29">
                  <c:v>97.557358001215462</c:v>
                </c:pt>
                <c:pt idx="30">
                  <c:v>97.560309241887083</c:v>
                </c:pt>
                <c:pt idx="31">
                  <c:v>97.558521703736048</c:v>
                </c:pt>
                <c:pt idx="32">
                  <c:v>97.551760162615253</c:v>
                </c:pt>
                <c:pt idx="33">
                  <c:v>97.539807319415615</c:v>
                </c:pt>
                <c:pt idx="34">
                  <c:v>97.522469010667763</c:v>
                </c:pt>
                <c:pt idx="35">
                  <c:v>97.499579542141447</c:v>
                </c:pt>
                <c:pt idx="36">
                  <c:v>97.471006984621155</c:v>
                </c:pt>
                <c:pt idx="37">
                  <c:v>97.436658246857917</c:v>
                </c:pt>
                <c:pt idx="38">
                  <c:v>97.39648372319931</c:v>
                </c:pt>
                <c:pt idx="39">
                  <c:v>97.350481305155157</c:v>
                </c:pt>
                <c:pt idx="40">
                  <c:v>97.298699549398975</c:v>
                </c:pt>
                <c:pt idx="41">
                  <c:v>97.24123981101873</c:v>
                </c:pt>
                <c:pt idx="42">
                  <c:v>97.178257180827075</c:v>
                </c:pt>
                <c:pt idx="43">
                  <c:v>97.109960108653141</c:v>
                </c:pt>
                <c:pt idx="44">
                  <c:v>97.036608648865297</c:v>
                </c:pt>
                <c:pt idx="45">
                  <c:v>96.958511326766953</c:v>
                </c:pt>
                <c:pt idx="46">
                  <c:v>96.876020690742266</c:v>
                </c:pt>
                <c:pt idx="47">
                  <c:v>96.789527680222065</c:v>
                </c:pt>
                <c:pt idx="48">
                  <c:v>96.699454998634565</c:v>
                </c:pt>
                <c:pt idx="49">
                  <c:v>96.606249728836161</c:v>
                </c:pt>
                <c:pt idx="50">
                  <c:v>96.51037546233951</c:v>
                </c:pt>
                <c:pt idx="51">
                  <c:v>96.412304230570712</c:v>
                </c:pt>
                <c:pt idx="52">
                  <c:v>96.31250852558027</c:v>
                </c:pt>
                <c:pt idx="53">
                  <c:v>96.211453679920453</c:v>
                </c:pt>
                <c:pt idx="54">
                  <c:v>96.109590843056736</c:v>
                </c:pt>
                <c:pt idx="55">
                  <c:v>96.007350748094353</c:v>
                </c:pt>
                <c:pt idx="56">
                  <c:v>95.905138411834884</c:v>
                </c:pt>
                <c:pt idx="57">
                  <c:v>95.803328857483308</c:v>
                </c:pt>
                <c:pt idx="58">
                  <c:v>95.702263896692216</c:v>
                </c:pt>
                <c:pt idx="59">
                  <c:v>95.602249959438169</c:v>
                </c:pt>
                <c:pt idx="60">
                  <c:v>95.503556919002904</c:v>
                </c:pt>
                <c:pt idx="61">
                  <c:v>95.406417826667663</c:v>
                </c:pt>
                <c:pt idx="62">
                  <c:v>95.311029447285463</c:v>
                </c:pt>
                <c:pt idx="63">
                  <c:v>95.217553472526191</c:v>
                </c:pt>
                <c:pt idx="64">
                  <c:v>95.126118282516586</c:v>
                </c:pt>
                <c:pt idx="65">
                  <c:v>95.036821127607624</c:v>
                </c:pt>
                <c:pt idx="66">
                  <c:v>94.949730608645581</c:v>
                </c:pt>
                <c:pt idx="67">
                  <c:v>94.864889344886848</c:v>
                </c:pt>
                <c:pt idx="68">
                  <c:v>94.782316732134348</c:v>
                </c:pt>
                <c:pt idx="69">
                  <c:v>94.702011708503306</c:v>
                </c:pt>
                <c:pt idx="70">
                  <c:v>94.623955460384465</c:v>
                </c:pt>
                <c:pt idx="71">
                  <c:v>94.548114015834912</c:v>
                </c:pt>
                <c:pt idx="72">
                  <c:v>94.474440686204517</c:v>
                </c:pt>
                <c:pt idx="73">
                  <c:v>94.402878328913658</c:v>
                </c:pt>
                <c:pt idx="74">
                  <c:v>94.333361414740352</c:v>
                </c:pt>
                <c:pt idx="75">
                  <c:v>94.265817891689224</c:v>
                </c:pt>
                <c:pt idx="76">
                  <c:v>94.200170844549461</c:v>
                </c:pt>
                <c:pt idx="77">
                  <c:v>94.136339954724477</c:v>
                </c:pt>
                <c:pt idx="78">
                  <c:v>94.074242768996712</c:v>
                </c:pt>
                <c:pt idx="79">
                  <c:v>94.013795788763474</c:v>
                </c:pt>
                <c:pt idx="80">
                  <c:v>93.954915393139274</c:v>
                </c:pt>
                <c:pt idx="81">
                  <c:v>93.897518610348527</c:v>
                </c:pt>
                <c:pt idx="82">
                  <c:v>93.841523752207195</c:v>
                </c:pt>
                <c:pt idx="83">
                  <c:v>93.786850926358426</c:v>
                </c:pt>
                <c:pt idx="84">
                  <c:v>93.733422440425088</c:v>
                </c:pt>
                <c:pt idx="85">
                  <c:v>93.681163111473694</c:v>
                </c:pt>
                <c:pt idx="86">
                  <c:v>93.630000493246413</c:v>
                </c:pt>
                <c:pt idx="87">
                  <c:v>93.579865032579022</c:v>
                </c:pt>
                <c:pt idx="88">
                  <c:v>93.530690165339038</c:v>
                </c:pt>
                <c:pt idx="89">
                  <c:v>93.482412361133669</c:v>
                </c:pt>
                <c:pt idx="90">
                  <c:v>93.434971124980777</c:v>
                </c:pt>
                <c:pt idx="91">
                  <c:v>93.388308963128807</c:v>
                </c:pt>
                <c:pt idx="92">
                  <c:v>93.342371319269503</c:v>
                </c:pt>
                <c:pt idx="93">
                  <c:v>93.297106486515403</c:v>
                </c:pt>
                <c:pt idx="94">
                  <c:v>93.252465499717786</c:v>
                </c:pt>
                <c:pt idx="95">
                  <c:v>93.208402011980013</c:v>
                </c:pt>
                <c:pt idx="96">
                  <c:v>93.164872158573658</c:v>
                </c:pt>
                <c:pt idx="97">
                  <c:v>93.121834410886279</c:v>
                </c:pt>
                <c:pt idx="98">
                  <c:v>93.079249422516455</c:v>
                </c:pt>
                <c:pt idx="99">
                  <c:v>93.037079869177589</c:v>
                </c:pt>
                <c:pt idx="100">
                  <c:v>92.995290283672233</c:v>
                </c:pt>
                <c:pt idx="101">
                  <c:v>92.953846886846492</c:v>
                </c:pt>
                <c:pt idx="102">
                  <c:v>92.912717415127034</c:v>
                </c:pt>
                <c:pt idx="103">
                  <c:v>92.871870944972272</c:v>
                </c:pt>
                <c:pt idx="104">
                  <c:v>92.831277714334604</c:v>
                </c:pt>
                <c:pt idx="105">
                  <c:v>92.790908941024753</c:v>
                </c:pt>
                <c:pt idx="106">
                  <c:v>92.750736637691219</c:v>
                </c:pt>
                <c:pt idx="107">
                  <c:v>92.710733422973433</c:v>
                </c:pt>
                <c:pt idx="108">
                  <c:v>92.670872328256351</c:v>
                </c:pt>
                <c:pt idx="109">
                  <c:v>92.631126599343304</c:v>
                </c:pt>
                <c:pt idx="110">
                  <c:v>92.591469492274697</c:v>
                </c:pt>
                <c:pt idx="111">
                  <c:v>92.551874062451034</c:v>
                </c:pt>
                <c:pt idx="112">
                  <c:v>92.512312946172543</c:v>
                </c:pt>
                <c:pt idx="113">
                  <c:v>92.472758133685076</c:v>
                </c:pt>
                <c:pt idx="114">
                  <c:v>92.433180732826699</c:v>
                </c:pt>
                <c:pt idx="115">
                  <c:v>92.393550722405436</c:v>
                </c:pt>
                <c:pt idx="116">
                  <c:v>92.353836694511728</c:v>
                </c:pt>
                <c:pt idx="117">
                  <c:v>92.314005585084587</c:v>
                </c:pt>
                <c:pt idx="118">
                  <c:v>92.274022392218271</c:v>
                </c:pt>
                <c:pt idx="119">
                  <c:v>92.233849881923405</c:v>
                </c:pt>
                <c:pt idx="120">
                  <c:v>92.19344828135587</c:v>
                </c:pt>
                <c:pt idx="121">
                  <c:v>92.152774959908299</c:v>
                </c:pt>
                <c:pt idx="122">
                  <c:v>92.111784099040392</c:v>
                </c:pt>
                <c:pt idx="123">
                  <c:v>92.070426352312822</c:v>
                </c:pt>
                <c:pt idx="124">
                  <c:v>92.028648497809911</c:v>
                </c:pt>
                <c:pt idx="125">
                  <c:v>91.986393085995786</c:v>
                </c:pt>
                <c:pt idx="126">
                  <c:v>91.943598087066533</c:v>
                </c:pt>
                <c:pt idx="127">
                  <c:v>91.900196543050129</c:v>
                </c:pt>
                <c:pt idx="128">
                  <c:v>91.856116231272409</c:v>
                </c:pt>
                <c:pt idx="129">
                  <c:v>91.811279347360454</c:v>
                </c:pt>
                <c:pt idx="130">
                  <c:v>91.765602217684489</c:v>
                </c:pt>
                <c:pt idx="131">
                  <c:v>91.71899505303557</c:v>
                </c:pt>
                <c:pt idx="132">
                  <c:v>91.671361757366043</c:v>
                </c:pt>
                <c:pt idx="133">
                  <c:v>91.622599807533078</c:v>
                </c:pt>
                <c:pt idx="134">
                  <c:v>91.572600222112669</c:v>
                </c:pt>
                <c:pt idx="135">
                  <c:v>91.521247639388974</c:v>
                </c:pt>
                <c:pt idx="136">
                  <c:v>91.468420526438479</c:v>
                </c:pt>
                <c:pt idx="137">
                  <c:v>91.413991542653704</c:v>
                </c:pt>
                <c:pt idx="138">
                  <c:v>91.357828081880314</c:v>
                </c:pt>
                <c:pt idx="139">
                  <c:v>91.299793017334338</c:v>
                </c:pt>
                <c:pt idx="140">
                  <c:v>91.239745672355923</c:v>
                </c:pt>
                <c:pt idx="141">
                  <c:v>91.177543037554827</c:v>
                </c:pt>
                <c:pt idx="142">
                  <c:v>91.113041250725203</c:v>
                </c:pt>
                <c:pt idx="143">
                  <c:v>91.046097349797776</c:v>
                </c:pt>
                <c:pt idx="144">
                  <c:v>90.976571300853095</c:v>
                </c:pt>
                <c:pt idx="145">
                  <c:v>90.904328292750023</c:v>
                </c:pt>
                <c:pt idx="146">
                  <c:v>90.829241277273582</c:v>
                </c:pt>
                <c:pt idx="147">
                  <c:v>90.751193719124871</c:v>
                </c:pt>
                <c:pt idx="148">
                  <c:v>90.670082504038362</c:v>
                </c:pt>
                <c:pt idx="149">
                  <c:v>90.585820936561163</c:v>
                </c:pt>
                <c:pt idx="150">
                  <c:v>90.498341742570148</c:v>
                </c:pt>
                <c:pt idx="151">
                  <c:v>90.407599976687493</c:v>
                </c:pt>
                <c:pt idx="152">
                  <c:v>90.313575722804472</c:v>
                </c:pt>
                <c:pt idx="153">
                  <c:v>90.216276468431644</c:v>
                </c:pt>
                <c:pt idx="154">
                  <c:v>90.115739031976346</c:v>
                </c:pt>
                <c:pt idx="155">
                  <c:v>90.012030927467322</c:v>
                </c:pt>
                <c:pt idx="156">
                  <c:v>89.90525106443215</c:v>
                </c:pt>
                <c:pt idx="157">
                  <c:v>89.795529701709398</c:v>
                </c:pt>
                <c:pt idx="158">
                  <c:v>89.683027602346741</c:v>
                </c:pt>
                <c:pt idx="159">
                  <c:v>89.567934371036785</c:v>
                </c:pt>
                <c:pt idx="160">
                  <c:v>89.450465993686748</c:v>
                </c:pt>
                <c:pt idx="161">
                  <c:v>89.330861638063695</c:v>
                </c:pt>
                <c:pt idx="162">
                  <c:v>89.209379812037469</c:v>
                </c:pt>
                <c:pt idx="163">
                  <c:v>89.086294008789736</c:v>
                </c:pt>
                <c:pt idx="164">
                  <c:v>88.961887993824277</c:v>
                </c:pt>
                <c:pt idx="165">
                  <c:v>88.836450904692526</c:v>
                </c:pt>
                <c:pt idx="166">
                  <c:v>88.710272339888903</c:v>
                </c:pt>
                <c:pt idx="167">
                  <c:v>88.583637608206772</c:v>
                </c:pt>
                <c:pt idx="168">
                  <c:v>88.456823294783533</c:v>
                </c:pt>
                <c:pt idx="169">
                  <c:v>88.330093276746808</c:v>
                </c:pt>
                <c:pt idx="170">
                  <c:v>88.203695292062463</c:v>
                </c:pt>
                <c:pt idx="171">
                  <c:v>88.077858132461941</c:v>
                </c:pt>
                <c:pt idx="172">
                  <c:v>87.952789497807629</c:v>
                </c:pt>
                <c:pt idx="173">
                  <c:v>87.82867451731822</c:v>
                </c:pt>
                <c:pt idx="174">
                  <c:v>87.705674914664982</c:v>
                </c:pt>
                <c:pt idx="175">
                  <c:v>87.583928770443535</c:v>
                </c:pt>
                <c:pt idx="176">
                  <c:v>87.463550817706505</c:v>
                </c:pt>
                <c:pt idx="177">
                  <c:v>87.344633194323734</c:v>
                </c:pt>
                <c:pt idx="178">
                  <c:v>87.227246569649992</c:v>
                </c:pt>
                <c:pt idx="179">
                  <c:v>87.111441561698697</c:v>
                </c:pt>
                <c:pt idx="180">
                  <c:v>86.997250363879743</c:v>
                </c:pt>
                <c:pt idx="181">
                  <c:v>86.884688506391569</c:v>
                </c:pt>
                <c:pt idx="182">
                  <c:v>86.773756685583393</c:v>
                </c:pt>
                <c:pt idx="183">
                  <c:v>86.664442604121845</c:v>
                </c:pt>
                <c:pt idx="184">
                  <c:v>86.556722774826298</c:v>
                </c:pt>
                <c:pt idx="185">
                  <c:v>86.45056425095467</c:v>
                </c:pt>
                <c:pt idx="186">
                  <c:v>86.345926255057478</c:v>
                </c:pt>
                <c:pt idx="187">
                  <c:v>86.242761686953884</c:v>
                </c:pt>
                <c:pt idx="188">
                  <c:v>86.141018498735818</c:v>
                </c:pt>
                <c:pt idx="189">
                  <c:v>86.040640930893346</c:v>
                </c:pt>
                <c:pt idx="190">
                  <c:v>85.941570608685026</c:v>
                </c:pt>
                <c:pt idx="191">
                  <c:v>85.843747501813823</c:v>
                </c:pt>
                <c:pt idx="192">
                  <c:v>85.747110753416507</c:v>
                </c:pt>
                <c:pt idx="193">
                  <c:v>85.651599386458017</c:v>
                </c:pt>
                <c:pt idx="194">
                  <c:v>85.55715289697406</c:v>
                </c:pt>
                <c:pt idx="195">
                  <c:v>85.463711744357653</c:v>
                </c:pt>
                <c:pt idx="196">
                  <c:v>85.371217749159783</c:v>
                </c:pt>
                <c:pt idx="197">
                  <c:v>85.279614408783743</c:v>
                </c:pt>
                <c:pt idx="198">
                  <c:v>85.188847141089639</c:v>
                </c:pt>
                <c:pt idx="199">
                  <c:v>85.098863465373583</c:v>
                </c:pt>
                <c:pt idx="200">
                  <c:v>85.00961312951091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81.457999999999998</c:v>
                </c:pt>
                <c:pt idx="1">
                  <c:v>82.207999999999998</c:v>
                </c:pt>
                <c:pt idx="2">
                  <c:v>79.917000000000002</c:v>
                </c:pt>
                <c:pt idx="3">
                  <c:v>82.625</c:v>
                </c:pt>
                <c:pt idx="4">
                  <c:v>81.688000000000002</c:v>
                </c:pt>
                <c:pt idx="5">
                  <c:v>80.375</c:v>
                </c:pt>
                <c:pt idx="6">
                  <c:v>82.917000000000002</c:v>
                </c:pt>
                <c:pt idx="7">
                  <c:v>82.125</c:v>
                </c:pt>
                <c:pt idx="8">
                  <c:v>82.396000000000001</c:v>
                </c:pt>
                <c:pt idx="9">
                  <c:v>82.917000000000002</c:v>
                </c:pt>
                <c:pt idx="10">
                  <c:v>81.5</c:v>
                </c:pt>
                <c:pt idx="11">
                  <c:v>81.582999999999998</c:v>
                </c:pt>
                <c:pt idx="12">
                  <c:v>82.082999999999998</c:v>
                </c:pt>
                <c:pt idx="13">
                  <c:v>82.188000000000002</c:v>
                </c:pt>
                <c:pt idx="14">
                  <c:v>82.561999999999998</c:v>
                </c:pt>
                <c:pt idx="15">
                  <c:v>82.146000000000001</c:v>
                </c:pt>
                <c:pt idx="16">
                  <c:v>82.978999999999999</c:v>
                </c:pt>
                <c:pt idx="17">
                  <c:v>81.938000000000002</c:v>
                </c:pt>
                <c:pt idx="18">
                  <c:v>83.375</c:v>
                </c:pt>
                <c:pt idx="19">
                  <c:v>82.042000000000002</c:v>
                </c:pt>
                <c:pt idx="20">
                  <c:v>83.561999999999998</c:v>
                </c:pt>
                <c:pt idx="21">
                  <c:v>82.811999999999998</c:v>
                </c:pt>
                <c:pt idx="22">
                  <c:v>85.042000000000002</c:v>
                </c:pt>
                <c:pt idx="23">
                  <c:v>85.478999999999999</c:v>
                </c:pt>
                <c:pt idx="24">
                  <c:v>85.125</c:v>
                </c:pt>
                <c:pt idx="25">
                  <c:v>85.438000000000002</c:v>
                </c:pt>
                <c:pt idx="26">
                  <c:v>84.561999999999998</c:v>
                </c:pt>
                <c:pt idx="27">
                  <c:v>86.646000000000001</c:v>
                </c:pt>
                <c:pt idx="28">
                  <c:v>87</c:v>
                </c:pt>
                <c:pt idx="29">
                  <c:v>88.792000000000002</c:v>
                </c:pt>
                <c:pt idx="30">
                  <c:v>86.917000000000002</c:v>
                </c:pt>
                <c:pt idx="31">
                  <c:v>86.917000000000002</c:v>
                </c:pt>
                <c:pt idx="32">
                  <c:v>89.228999999999999</c:v>
                </c:pt>
                <c:pt idx="33">
                  <c:v>88.396000000000001</c:v>
                </c:pt>
                <c:pt idx="34">
                  <c:v>90.396000000000001</c:v>
                </c:pt>
                <c:pt idx="35">
                  <c:v>89.042000000000002</c:v>
                </c:pt>
                <c:pt idx="36">
                  <c:v>91.103999999999999</c:v>
                </c:pt>
                <c:pt idx="37">
                  <c:v>92.646000000000001</c:v>
                </c:pt>
                <c:pt idx="38">
                  <c:v>93.146000000000001</c:v>
                </c:pt>
                <c:pt idx="39">
                  <c:v>93.311999999999998</c:v>
                </c:pt>
                <c:pt idx="40">
                  <c:v>93.125</c:v>
                </c:pt>
                <c:pt idx="41">
                  <c:v>95.061999999999998</c:v>
                </c:pt>
                <c:pt idx="42">
                  <c:v>96.667000000000002</c:v>
                </c:pt>
                <c:pt idx="43">
                  <c:v>97.396000000000001</c:v>
                </c:pt>
                <c:pt idx="44">
                  <c:v>97.292000000000002</c:v>
                </c:pt>
                <c:pt idx="45">
                  <c:v>100.583</c:v>
                </c:pt>
                <c:pt idx="46">
                  <c:v>102.792</c:v>
                </c:pt>
                <c:pt idx="47">
                  <c:v>107.208</c:v>
                </c:pt>
                <c:pt idx="48">
                  <c:v>111.771</c:v>
                </c:pt>
                <c:pt idx="49">
                  <c:v>120.188</c:v>
                </c:pt>
                <c:pt idx="50">
                  <c:v>128.14599999999999</c:v>
                </c:pt>
                <c:pt idx="51">
                  <c:v>139.60400000000001</c:v>
                </c:pt>
                <c:pt idx="52">
                  <c:v>152.417</c:v>
                </c:pt>
                <c:pt idx="53">
                  <c:v>165.89599999999999</c:v>
                </c:pt>
                <c:pt idx="54">
                  <c:v>178.47900000000001</c:v>
                </c:pt>
                <c:pt idx="55">
                  <c:v>189.81200000000001</c:v>
                </c:pt>
                <c:pt idx="56">
                  <c:v>201.10400000000001</c:v>
                </c:pt>
                <c:pt idx="57">
                  <c:v>208.042</c:v>
                </c:pt>
                <c:pt idx="58">
                  <c:v>213.375</c:v>
                </c:pt>
                <c:pt idx="59">
                  <c:v>216.06200000000001</c:v>
                </c:pt>
                <c:pt idx="60">
                  <c:v>215.72900000000001</c:v>
                </c:pt>
                <c:pt idx="61">
                  <c:v>213.5</c:v>
                </c:pt>
                <c:pt idx="62">
                  <c:v>207.417</c:v>
                </c:pt>
                <c:pt idx="63">
                  <c:v>197.64599999999999</c:v>
                </c:pt>
                <c:pt idx="64">
                  <c:v>184.792</c:v>
                </c:pt>
                <c:pt idx="65">
                  <c:v>169.81200000000001</c:v>
                </c:pt>
                <c:pt idx="66">
                  <c:v>150.81200000000001</c:v>
                </c:pt>
                <c:pt idx="67">
                  <c:v>127.75</c:v>
                </c:pt>
                <c:pt idx="68">
                  <c:v>105.458</c:v>
                </c:pt>
                <c:pt idx="69">
                  <c:v>90.707999999999998</c:v>
                </c:pt>
                <c:pt idx="70">
                  <c:v>86.188000000000002</c:v>
                </c:pt>
                <c:pt idx="71">
                  <c:v>87.061999999999998</c:v>
                </c:pt>
                <c:pt idx="72">
                  <c:v>91.146000000000001</c:v>
                </c:pt>
                <c:pt idx="73">
                  <c:v>94.125</c:v>
                </c:pt>
                <c:pt idx="74">
                  <c:v>100.312</c:v>
                </c:pt>
                <c:pt idx="75">
                  <c:v>107.75</c:v>
                </c:pt>
                <c:pt idx="76">
                  <c:v>116.458</c:v>
                </c:pt>
                <c:pt idx="77">
                  <c:v>124.812</c:v>
                </c:pt>
                <c:pt idx="78">
                  <c:v>135.833</c:v>
                </c:pt>
                <c:pt idx="79">
                  <c:v>145.333</c:v>
                </c:pt>
                <c:pt idx="80">
                  <c:v>156.875</c:v>
                </c:pt>
                <c:pt idx="81">
                  <c:v>164.375</c:v>
                </c:pt>
                <c:pt idx="82">
                  <c:v>169.77099999999999</c:v>
                </c:pt>
                <c:pt idx="83">
                  <c:v>173.833</c:v>
                </c:pt>
                <c:pt idx="84">
                  <c:v>174.56200000000001</c:v>
                </c:pt>
                <c:pt idx="85">
                  <c:v>172.18799999999999</c:v>
                </c:pt>
                <c:pt idx="86">
                  <c:v>166.97900000000001</c:v>
                </c:pt>
                <c:pt idx="87">
                  <c:v>157.083</c:v>
                </c:pt>
                <c:pt idx="88">
                  <c:v>144.22900000000001</c:v>
                </c:pt>
                <c:pt idx="89">
                  <c:v>130.458</c:v>
                </c:pt>
                <c:pt idx="90">
                  <c:v>110.979</c:v>
                </c:pt>
                <c:pt idx="91">
                  <c:v>92.396000000000001</c:v>
                </c:pt>
                <c:pt idx="92">
                  <c:v>80.103999999999999</c:v>
                </c:pt>
                <c:pt idx="93">
                  <c:v>76.103999999999999</c:v>
                </c:pt>
                <c:pt idx="94">
                  <c:v>74.353999999999999</c:v>
                </c:pt>
                <c:pt idx="95">
                  <c:v>74.375</c:v>
                </c:pt>
                <c:pt idx="96">
                  <c:v>74.917000000000002</c:v>
                </c:pt>
                <c:pt idx="97">
                  <c:v>74.521000000000001</c:v>
                </c:pt>
                <c:pt idx="98">
                  <c:v>76.292000000000002</c:v>
                </c:pt>
                <c:pt idx="99">
                  <c:v>77</c:v>
                </c:pt>
                <c:pt idx="100">
                  <c:v>76.832999999999998</c:v>
                </c:pt>
                <c:pt idx="101">
                  <c:v>77.188000000000002</c:v>
                </c:pt>
                <c:pt idx="102">
                  <c:v>77.75</c:v>
                </c:pt>
                <c:pt idx="103">
                  <c:v>77.625</c:v>
                </c:pt>
                <c:pt idx="104">
                  <c:v>77.582999999999998</c:v>
                </c:pt>
                <c:pt idx="105">
                  <c:v>78.271000000000001</c:v>
                </c:pt>
                <c:pt idx="106">
                  <c:v>77.832999999999998</c:v>
                </c:pt>
                <c:pt idx="107">
                  <c:v>79.103999999999999</c:v>
                </c:pt>
                <c:pt idx="108">
                  <c:v>78</c:v>
                </c:pt>
                <c:pt idx="109">
                  <c:v>79.375</c:v>
                </c:pt>
                <c:pt idx="110">
                  <c:v>77.042000000000002</c:v>
                </c:pt>
                <c:pt idx="111">
                  <c:v>78.021000000000001</c:v>
                </c:pt>
                <c:pt idx="112">
                  <c:v>78.542000000000002</c:v>
                </c:pt>
                <c:pt idx="113">
                  <c:v>78.021000000000001</c:v>
                </c:pt>
                <c:pt idx="114">
                  <c:v>78.521000000000001</c:v>
                </c:pt>
                <c:pt idx="115">
                  <c:v>78.875</c:v>
                </c:pt>
                <c:pt idx="116">
                  <c:v>77.146000000000001</c:v>
                </c:pt>
                <c:pt idx="117">
                  <c:v>76.957999999999998</c:v>
                </c:pt>
                <c:pt idx="118">
                  <c:v>75.728999999999999</c:v>
                </c:pt>
                <c:pt idx="119">
                  <c:v>76.667000000000002</c:v>
                </c:pt>
                <c:pt idx="120">
                  <c:v>78.646000000000001</c:v>
                </c:pt>
                <c:pt idx="121">
                  <c:v>77.646000000000001</c:v>
                </c:pt>
                <c:pt idx="122">
                  <c:v>76.228999999999999</c:v>
                </c:pt>
                <c:pt idx="123">
                  <c:v>76.688000000000002</c:v>
                </c:pt>
                <c:pt idx="124">
                  <c:v>77.707999999999998</c:v>
                </c:pt>
                <c:pt idx="125">
                  <c:v>78</c:v>
                </c:pt>
                <c:pt idx="126">
                  <c:v>77.207999999999998</c:v>
                </c:pt>
                <c:pt idx="127">
                  <c:v>78.103999999999999</c:v>
                </c:pt>
                <c:pt idx="128">
                  <c:v>76.917000000000002</c:v>
                </c:pt>
                <c:pt idx="129">
                  <c:v>75.688000000000002</c:v>
                </c:pt>
                <c:pt idx="130">
                  <c:v>76.688000000000002</c:v>
                </c:pt>
                <c:pt idx="131">
                  <c:v>78.438000000000002</c:v>
                </c:pt>
                <c:pt idx="132">
                  <c:v>78.542000000000002</c:v>
                </c:pt>
                <c:pt idx="133">
                  <c:v>77.542000000000002</c:v>
                </c:pt>
                <c:pt idx="134">
                  <c:v>76.603999999999999</c:v>
                </c:pt>
                <c:pt idx="135">
                  <c:v>78.311999999999998</c:v>
                </c:pt>
                <c:pt idx="136">
                  <c:v>78.167000000000002</c:v>
                </c:pt>
                <c:pt idx="137">
                  <c:v>77.521000000000001</c:v>
                </c:pt>
                <c:pt idx="138">
                  <c:v>77.478999999999999</c:v>
                </c:pt>
                <c:pt idx="139">
                  <c:v>76.646000000000001</c:v>
                </c:pt>
                <c:pt idx="140">
                  <c:v>76.353999999999999</c:v>
                </c:pt>
                <c:pt idx="141">
                  <c:v>77.582999999999998</c:v>
                </c:pt>
                <c:pt idx="142">
                  <c:v>77.832999999999998</c:v>
                </c:pt>
                <c:pt idx="143">
                  <c:v>75.728999999999999</c:v>
                </c:pt>
                <c:pt idx="144">
                  <c:v>77.875</c:v>
                </c:pt>
                <c:pt idx="145">
                  <c:v>76.707999999999998</c:v>
                </c:pt>
                <c:pt idx="146">
                  <c:v>76.792000000000002</c:v>
                </c:pt>
                <c:pt idx="147">
                  <c:v>77.582999999999998</c:v>
                </c:pt>
                <c:pt idx="148">
                  <c:v>77.188000000000002</c:v>
                </c:pt>
                <c:pt idx="149">
                  <c:v>77.957999999999998</c:v>
                </c:pt>
                <c:pt idx="150">
                  <c:v>79.021000000000001</c:v>
                </c:pt>
                <c:pt idx="151">
                  <c:v>79.228999999999999</c:v>
                </c:pt>
                <c:pt idx="152">
                  <c:v>79.375</c:v>
                </c:pt>
                <c:pt idx="153">
                  <c:v>78.603999999999999</c:v>
                </c:pt>
                <c:pt idx="154">
                  <c:v>77.832999999999998</c:v>
                </c:pt>
                <c:pt idx="155">
                  <c:v>78.561999999999998</c:v>
                </c:pt>
                <c:pt idx="156">
                  <c:v>76.978999999999999</c:v>
                </c:pt>
                <c:pt idx="157">
                  <c:v>76.188000000000002</c:v>
                </c:pt>
                <c:pt idx="158">
                  <c:v>76.561999999999998</c:v>
                </c:pt>
                <c:pt idx="159">
                  <c:v>75.957999999999998</c:v>
                </c:pt>
                <c:pt idx="160">
                  <c:v>78.667000000000002</c:v>
                </c:pt>
                <c:pt idx="161">
                  <c:v>75.271000000000001</c:v>
                </c:pt>
                <c:pt idx="162">
                  <c:v>76.603999999999999</c:v>
                </c:pt>
                <c:pt idx="163">
                  <c:v>77.375</c:v>
                </c:pt>
                <c:pt idx="164">
                  <c:v>77.917000000000002</c:v>
                </c:pt>
                <c:pt idx="165">
                  <c:v>77</c:v>
                </c:pt>
                <c:pt idx="166">
                  <c:v>76.707999999999998</c:v>
                </c:pt>
                <c:pt idx="167">
                  <c:v>79.521000000000001</c:v>
                </c:pt>
                <c:pt idx="168">
                  <c:v>78.896000000000001</c:v>
                </c:pt>
                <c:pt idx="169">
                  <c:v>78.375</c:v>
                </c:pt>
                <c:pt idx="170">
                  <c:v>77.146000000000001</c:v>
                </c:pt>
                <c:pt idx="171">
                  <c:v>76.021000000000001</c:v>
                </c:pt>
                <c:pt idx="172">
                  <c:v>76.396000000000001</c:v>
                </c:pt>
                <c:pt idx="173">
                  <c:v>76.561999999999998</c:v>
                </c:pt>
                <c:pt idx="174">
                  <c:v>75.625</c:v>
                </c:pt>
                <c:pt idx="175">
                  <c:v>75.082999999999998</c:v>
                </c:pt>
                <c:pt idx="176">
                  <c:v>75.082999999999998</c:v>
                </c:pt>
                <c:pt idx="177">
                  <c:v>76.396000000000001</c:v>
                </c:pt>
                <c:pt idx="178">
                  <c:v>76.771000000000001</c:v>
                </c:pt>
                <c:pt idx="179">
                  <c:v>74.811999999999998</c:v>
                </c:pt>
                <c:pt idx="180">
                  <c:v>75.521000000000001</c:v>
                </c:pt>
                <c:pt idx="181">
                  <c:v>77.332999999999998</c:v>
                </c:pt>
                <c:pt idx="182">
                  <c:v>78.582999999999998</c:v>
                </c:pt>
                <c:pt idx="183">
                  <c:v>78.396000000000001</c:v>
                </c:pt>
                <c:pt idx="184">
                  <c:v>79.271000000000001</c:v>
                </c:pt>
                <c:pt idx="185">
                  <c:v>78.125</c:v>
                </c:pt>
                <c:pt idx="186">
                  <c:v>76.561999999999998</c:v>
                </c:pt>
                <c:pt idx="187">
                  <c:v>76.853999999999999</c:v>
                </c:pt>
                <c:pt idx="188">
                  <c:v>74.957999999999998</c:v>
                </c:pt>
                <c:pt idx="189">
                  <c:v>74.853999999999999</c:v>
                </c:pt>
                <c:pt idx="190">
                  <c:v>72.957999999999998</c:v>
                </c:pt>
                <c:pt idx="191">
                  <c:v>75.353999999999999</c:v>
                </c:pt>
                <c:pt idx="192">
                  <c:v>74.853999999999999</c:v>
                </c:pt>
                <c:pt idx="193">
                  <c:v>74.521000000000001</c:v>
                </c:pt>
                <c:pt idx="194">
                  <c:v>73.688000000000002</c:v>
                </c:pt>
                <c:pt idx="195">
                  <c:v>74.853999999999999</c:v>
                </c:pt>
                <c:pt idx="196">
                  <c:v>72.667000000000002</c:v>
                </c:pt>
                <c:pt idx="197">
                  <c:v>75.125</c:v>
                </c:pt>
                <c:pt idx="198">
                  <c:v>74.521000000000001</c:v>
                </c:pt>
                <c:pt idx="199">
                  <c:v>73.957999999999998</c:v>
                </c:pt>
                <c:pt idx="200">
                  <c:v>72.082999999999998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79.193819354924585</c:v>
                </c:pt>
                <c:pt idx="1">
                  <c:v>79.476678888174476</c:v>
                </c:pt>
                <c:pt idx="2">
                  <c:v>79.757850183289477</c:v>
                </c:pt>
                <c:pt idx="3">
                  <c:v>80.037120942057328</c:v>
                </c:pt>
                <c:pt idx="4">
                  <c:v>80.314255981968358</c:v>
                </c:pt>
                <c:pt idx="5">
                  <c:v>80.588995298509516</c:v>
                </c:pt>
                <c:pt idx="6">
                  <c:v>80.861052067572956</c:v>
                </c:pt>
                <c:pt idx="7">
                  <c:v>81.130110614356823</c:v>
                </c:pt>
                <c:pt idx="8">
                  <c:v>81.395824385342408</c:v>
                </c:pt>
                <c:pt idx="9">
                  <c:v>81.657813973513271</c:v>
                </c:pt>
                <c:pt idx="10">
                  <c:v>81.915665265347656</c:v>
                </c:pt>
                <c:pt idx="11">
                  <c:v>82.168927803357761</c:v>
                </c:pt>
                <c:pt idx="12">
                  <c:v>82.417113493132447</c:v>
                </c:pt>
                <c:pt idx="13">
                  <c:v>82.659695833406275</c:v>
                </c:pt>
                <c:pt idx="14">
                  <c:v>82.896109917922573</c:v>
                </c:pt>
                <c:pt idx="15">
                  <c:v>83.125753557522344</c:v>
                </c:pt>
                <c:pt idx="16">
                  <c:v>83.347990011773987</c:v>
                </c:pt>
                <c:pt idx="17">
                  <c:v>83.562153016994415</c:v>
                </c:pt>
                <c:pt idx="18">
                  <c:v>83.767555071163088</c:v>
                </c:pt>
                <c:pt idx="19">
                  <c:v>83.96350030939459</c:v>
                </c:pt>
                <c:pt idx="20">
                  <c:v>84.14930380284747</c:v>
                </c:pt>
                <c:pt idx="21">
                  <c:v>84.324319766772845</c:v>
                </c:pt>
                <c:pt idx="22">
                  <c:v>84.487981994680652</c:v>
                </c:pt>
                <c:pt idx="23">
                  <c:v>84.639860861311504</c:v>
                </c:pt>
                <c:pt idx="24">
                  <c:v>84.779742455567572</c:v>
                </c:pt>
                <c:pt idx="25">
                  <c:v>84.907736784602704</c:v>
                </c:pt>
                <c:pt idx="26">
                  <c:v>85.024423456684929</c:v>
                </c:pt>
                <c:pt idx="27">
                  <c:v>85.131044667583055</c:v>
                </c:pt>
                <c:pt idx="28">
                  <c:v>85.229756470786356</c:v>
                </c:pt>
                <c:pt idx="29">
                  <c:v>85.323949903805513</c:v>
                </c:pt>
                <c:pt idx="30">
                  <c:v>85.418653173855589</c:v>
                </c:pt>
                <c:pt idx="31">
                  <c:v>85.521024291370466</c:v>
                </c:pt>
                <c:pt idx="32">
                  <c:v>85.640939732710237</c:v>
                </c:pt>
                <c:pt idx="33">
                  <c:v>85.791678357477977</c:v>
                </c:pt>
                <c:pt idx="34">
                  <c:v>85.990690413586307</c:v>
                </c:pt>
                <c:pt idx="35">
                  <c:v>86.260428724566481</c:v>
                </c:pt>
                <c:pt idx="36">
                  <c:v>86.629203068078908</c:v>
                </c:pt>
                <c:pt idx="37">
                  <c:v>87.131999775218532</c:v>
                </c:pt>
                <c:pt idx="38">
                  <c:v>87.811187749760578</c:v>
                </c:pt>
                <c:pt idx="39">
                  <c:v>88.717011158288557</c:v>
                </c:pt>
                <c:pt idx="40">
                  <c:v>89.907750433021576</c:v>
                </c:pt>
                <c:pt idx="41">
                  <c:v>91.449420070551071</c:v>
                </c:pt>
                <c:pt idx="42">
                  <c:v>93.414867568171701</c:v>
                </c:pt>
                <c:pt idx="43">
                  <c:v>95.88214639059602</c:v>
                </c:pt>
                <c:pt idx="44">
                  <c:v>98.932060399291927</c:v>
                </c:pt>
                <c:pt idx="45">
                  <c:v>102.64482001500173</c:v>
                </c:pt>
                <c:pt idx="46">
                  <c:v>107.09581215456473</c:v>
                </c:pt>
                <c:pt idx="47">
                  <c:v>112.35056480341231</c:v>
                </c:pt>
                <c:pt idx="48">
                  <c:v>118.45907709456168</c:v>
                </c:pt>
                <c:pt idx="49">
                  <c:v>125.44977327476566</c:v>
                </c:pt>
                <c:pt idx="50">
                  <c:v>133.32339156605275</c:v>
                </c:pt>
                <c:pt idx="51">
                  <c:v>142.04705969663434</c:v>
                </c:pt>
                <c:pt idx="52">
                  <c:v>151.54847197997935</c:v>
                </c:pt>
                <c:pt idx="53">
                  <c:v>161.70918462281327</c:v>
                </c:pt>
                <c:pt idx="54">
                  <c:v>172.35430067373605</c:v>
                </c:pt>
                <c:pt idx="55">
                  <c:v>183.23343583882493</c:v>
                </c:pt>
                <c:pt idx="56">
                  <c:v>193.98655009862802</c:v>
                </c:pt>
                <c:pt idx="57">
                  <c:v>204.09204657895032</c:v>
                </c:pt>
                <c:pt idx="58">
                  <c:v>212.80858326900662</c:v>
                </c:pt>
                <c:pt idx="59">
                  <c:v>219.14691076464214</c:v>
                </c:pt>
                <c:pt idx="60">
                  <c:v>221.93162625876377</c:v>
                </c:pt>
                <c:pt idx="61">
                  <c:v>220.0084390511351</c:v>
                </c:pt>
                <c:pt idx="62">
                  <c:v>212.59555512550057</c:v>
                </c:pt>
                <c:pt idx="63">
                  <c:v>199.67661203107625</c:v>
                </c:pt>
                <c:pt idx="64">
                  <c:v>182.24725446931006</c:v>
                </c:pt>
                <c:pt idx="65">
                  <c:v>162.23935056637922</c:v>
                </c:pt>
                <c:pt idx="66">
                  <c:v>142.08623886656201</c:v>
                </c:pt>
                <c:pt idx="67">
                  <c:v>124.08812566901928</c:v>
                </c:pt>
                <c:pt idx="68">
                  <c:v>109.85461883023385</c:v>
                </c:pt>
                <c:pt idx="69">
                  <c:v>100.0533744465842</c:v>
                </c:pt>
                <c:pt idx="70">
                  <c:v>94.516316733117307</c:v>
                </c:pt>
                <c:pt idx="71">
                  <c:v>92.57590858781144</c:v>
                </c:pt>
                <c:pt idx="72">
                  <c:v>93.433409786129232</c:v>
                </c:pt>
                <c:pt idx="73">
                  <c:v>96.412105267152015</c:v>
                </c:pt>
                <c:pt idx="74">
                  <c:v>101.05290288727429</c:v>
                </c:pt>
                <c:pt idx="75">
                  <c:v>107.09070341535254</c:v>
                </c:pt>
                <c:pt idx="76">
                  <c:v>114.37577363479848</c:v>
                </c:pt>
                <c:pt idx="77">
                  <c:v>122.78855098429864</c:v>
                </c:pt>
                <c:pt idx="78">
                  <c:v>132.16745953984255</c:v>
                </c:pt>
                <c:pt idx="79">
                  <c:v>142.2469892186154</c:v>
                </c:pt>
                <c:pt idx="80">
                  <c:v>152.59453958650843</c:v>
                </c:pt>
                <c:pt idx="81">
                  <c:v>162.54188422315929</c:v>
                </c:pt>
                <c:pt idx="82">
                  <c:v>171.13241335387528</c:v>
                </c:pt>
                <c:pt idx="83">
                  <c:v>177.14146719913936</c:v>
                </c:pt>
                <c:pt idx="84">
                  <c:v>179.24572044628445</c:v>
                </c:pt>
                <c:pt idx="85">
                  <c:v>176.37600543356547</c:v>
                </c:pt>
                <c:pt idx="86">
                  <c:v>168.17102162424885</c:v>
                </c:pt>
                <c:pt idx="87">
                  <c:v>155.31763667050774</c:v>
                </c:pt>
                <c:pt idx="88">
                  <c:v>139.53807573570569</c:v>
                </c:pt>
                <c:pt idx="89">
                  <c:v>123.14061030920526</c:v>
                </c:pt>
                <c:pt idx="90">
                  <c:v>108.3115063266585</c:v>
                </c:pt>
                <c:pt idx="91">
                  <c:v>96.495309765178845</c:v>
                </c:pt>
                <c:pt idx="92">
                  <c:v>88.14710501047324</c:v>
                </c:pt>
                <c:pt idx="93">
                  <c:v>82.89859345114327</c:v>
                </c:pt>
                <c:pt idx="94">
                  <c:v>79.95458180063855</c:v>
                </c:pt>
                <c:pt idx="95">
                  <c:v>78.477012248538884</c:v>
                </c:pt>
                <c:pt idx="96">
                  <c:v>77.810015953629019</c:v>
                </c:pt>
                <c:pt idx="97">
                  <c:v>77.535700138319882</c:v>
                </c:pt>
                <c:pt idx="98">
                  <c:v>77.429232975031965</c:v>
                </c:pt>
                <c:pt idx="99">
                  <c:v>77.386560321644822</c:v>
                </c:pt>
                <c:pt idx="100">
                  <c:v>77.365792386316386</c:v>
                </c:pt>
                <c:pt idx="101">
                  <c:v>77.35213994410887</c:v>
                </c:pt>
                <c:pt idx="102">
                  <c:v>77.340982234585013</c:v>
                </c:pt>
                <c:pt idx="103">
                  <c:v>77.331017266858098</c:v>
                </c:pt>
                <c:pt idx="104">
                  <c:v>77.321895412938545</c:v>
                </c:pt>
                <c:pt idx="105">
                  <c:v>77.313513894428752</c:v>
                </c:pt>
                <c:pt idx="106">
                  <c:v>77.30583509188105</c:v>
                </c:pt>
                <c:pt idx="107">
                  <c:v>77.298847499731664</c:v>
                </c:pt>
                <c:pt idx="108">
                  <c:v>77.292560610413219</c:v>
                </c:pt>
                <c:pt idx="109">
                  <c:v>77.28700677117584</c:v>
                </c:pt>
                <c:pt idx="110">
                  <c:v>77.28224377196986</c:v>
                </c:pt>
                <c:pt idx="111">
                  <c:v>77.278356283046776</c:v>
                </c:pt>
                <c:pt idx="112">
                  <c:v>77.275454928242752</c:v>
                </c:pt>
                <c:pt idx="113">
                  <c:v>77.273671818276171</c:v>
                </c:pt>
                <c:pt idx="114">
                  <c:v>77.273151451247713</c:v>
                </c:pt>
                <c:pt idx="115">
                  <c:v>77.274036138851372</c:v>
                </c:pt>
                <c:pt idx="116">
                  <c:v>77.276445446004374</c:v>
                </c:pt>
                <c:pt idx="117">
                  <c:v>77.280449232485381</c:v>
                </c:pt>
                <c:pt idx="118">
                  <c:v>77.286033312566673</c:v>
                </c:pt>
                <c:pt idx="119">
                  <c:v>77.293055429431902</c:v>
                </c:pt>
                <c:pt idx="120">
                  <c:v>77.301188654615842</c:v>
                </c:pt>
                <c:pt idx="121">
                  <c:v>77.309853685201162</c:v>
                </c:pt>
                <c:pt idx="122">
                  <c:v>77.318156537516913</c:v>
                </c:pt>
                <c:pt idx="123">
                  <c:v>77.324874432037802</c:v>
                </c:pt>
                <c:pt idx="124">
                  <c:v>77.328555614552442</c:v>
                </c:pt>
                <c:pt idx="125">
                  <c:v>77.327786893970142</c:v>
                </c:pt>
                <c:pt idx="126">
                  <c:v>77.32160895539063</c:v>
                </c:pt>
                <c:pt idx="127">
                  <c:v>77.309941696515054</c:v>
                </c:pt>
                <c:pt idx="128">
                  <c:v>77.293799467920323</c:v>
                </c:pt>
                <c:pt idx="129">
                  <c:v>77.275122213982826</c:v>
                </c:pt>
                <c:pt idx="130">
                  <c:v>77.256235722858349</c:v>
                </c:pt>
                <c:pt idx="131">
                  <c:v>77.239170083639308</c:v>
                </c:pt>
                <c:pt idx="132">
                  <c:v>77.225149730804517</c:v>
                </c:pt>
                <c:pt idx="133">
                  <c:v>77.214455193778875</c:v>
                </c:pt>
                <c:pt idx="134">
                  <c:v>77.206636413592179</c:v>
                </c:pt>
                <c:pt idx="135">
                  <c:v>77.200891887229631</c:v>
                </c:pt>
                <c:pt idx="136">
                  <c:v>77.196409185520153</c:v>
                </c:pt>
                <c:pt idx="137">
                  <c:v>77.192557968187643</c:v>
                </c:pt>
                <c:pt idx="138">
                  <c:v>77.188940150187719</c:v>
                </c:pt>
                <c:pt idx="139">
                  <c:v>77.185364523365934</c:v>
                </c:pt>
                <c:pt idx="140">
                  <c:v>77.18181880832077</c:v>
                </c:pt>
                <c:pt idx="141">
                  <c:v>77.178491178661218</c:v>
                </c:pt>
                <c:pt idx="142">
                  <c:v>77.175872203981285</c:v>
                </c:pt>
                <c:pt idx="143">
                  <c:v>77.174950459891065</c:v>
                </c:pt>
                <c:pt idx="144">
                  <c:v>77.177485953341858</c:v>
                </c:pt>
                <c:pt idx="145">
                  <c:v>77.186287625165519</c:v>
                </c:pt>
                <c:pt idx="146">
                  <c:v>77.205333931503631</c:v>
                </c:pt>
                <c:pt idx="147">
                  <c:v>77.239493298318607</c:v>
                </c:pt>
                <c:pt idx="148">
                  <c:v>77.293598260347423</c:v>
                </c:pt>
                <c:pt idx="149">
                  <c:v>77.370789014373926</c:v>
                </c:pt>
                <c:pt idx="150">
                  <c:v>77.470397809405199</c:v>
                </c:pt>
                <c:pt idx="151">
                  <c:v>77.586090270323226</c:v>
                </c:pt>
                <c:pt idx="152">
                  <c:v>77.705261198706495</c:v>
                </c:pt>
                <c:pt idx="153">
                  <c:v>77.810513371587732</c:v>
                </c:pt>
                <c:pt idx="154">
                  <c:v>77.883320266663247</c:v>
                </c:pt>
                <c:pt idx="155">
                  <c:v>77.908930901943435</c:v>
                </c:pt>
                <c:pt idx="156">
                  <c:v>77.880764726695631</c:v>
                </c:pt>
                <c:pt idx="157">
                  <c:v>77.802507020077684</c:v>
                </c:pt>
                <c:pt idx="158">
                  <c:v>77.686993300669357</c:v>
                </c:pt>
                <c:pt idx="159">
                  <c:v>77.552348061856236</c:v>
                </c:pt>
                <c:pt idx="160">
                  <c:v>77.416975469026795</c:v>
                </c:pt>
                <c:pt idx="161">
                  <c:v>77.295298060569834</c:v>
                </c:pt>
                <c:pt idx="162">
                  <c:v>77.195536623745227</c:v>
                </c:pt>
                <c:pt idx="163">
                  <c:v>77.119764089489578</c:v>
                </c:pt>
                <c:pt idx="164">
                  <c:v>77.065558346864066</c:v>
                </c:pt>
                <c:pt idx="165">
                  <c:v>77.02821041565079</c:v>
                </c:pt>
                <c:pt idx="166">
                  <c:v>77.002618480180928</c:v>
                </c:pt>
                <c:pt idx="167">
                  <c:v>76.984448215854286</c:v>
                </c:pt>
                <c:pt idx="168">
                  <c:v>76.970564307316607</c:v>
                </c:pt>
                <c:pt idx="169">
                  <c:v>76.95897032541609</c:v>
                </c:pt>
                <c:pt idx="170">
                  <c:v>76.948528870965234</c:v>
                </c:pt>
                <c:pt idx="171">
                  <c:v>76.93865563921058</c:v>
                </c:pt>
                <c:pt idx="172">
                  <c:v>76.929079701945184</c:v>
                </c:pt>
                <c:pt idx="173">
                  <c:v>76.919688694413736</c:v>
                </c:pt>
                <c:pt idx="174">
                  <c:v>76.910442276800836</c:v>
                </c:pt>
                <c:pt idx="175">
                  <c:v>76.901329286392027</c:v>
                </c:pt>
                <c:pt idx="176">
                  <c:v>76.892348723797582</c:v>
                </c:pt>
                <c:pt idx="177">
                  <c:v>76.883502166471445</c:v>
                </c:pt>
                <c:pt idx="178">
                  <c:v>76.874791077998907</c:v>
                </c:pt>
                <c:pt idx="179">
                  <c:v>76.866216009964845</c:v>
                </c:pt>
                <c:pt idx="180">
                  <c:v>76.857776466641894</c:v>
                </c:pt>
                <c:pt idx="181">
                  <c:v>76.8494709781952</c:v>
                </c:pt>
                <c:pt idx="182">
                  <c:v>76.841297229258728</c:v>
                </c:pt>
                <c:pt idx="183">
                  <c:v>76.833252195081798</c:v>
                </c:pt>
                <c:pt idx="184">
                  <c:v>76.825332271092876</c:v>
                </c:pt>
                <c:pt idx="185">
                  <c:v>76.817533391776649</c:v>
                </c:pt>
                <c:pt idx="186">
                  <c:v>76.809851137733872</c:v>
                </c:pt>
                <c:pt idx="187">
                  <c:v>76.802280830784809</c:v>
                </c:pt>
                <c:pt idx="188">
                  <c:v>76.794817617415148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79.193819347480655</c:v>
                </c:pt>
                <c:pt idx="1">
                  <c:v>79.476678872692702</c:v>
                </c:pt>
                <c:pt idx="2">
                  <c:v>79.757850151455813</c:v>
                </c:pt>
                <c:pt idx="3">
                  <c:v>80.0371208773429</c:v>
                </c:pt>
                <c:pt idx="4">
                  <c:v>80.314255851902388</c:v>
                </c:pt>
                <c:pt idx="5">
                  <c:v>80.588995040060709</c:v>
                </c:pt>
                <c:pt idx="6">
                  <c:v>80.861051559842082</c:v>
                </c:pt>
                <c:pt idx="7">
                  <c:v>81.130109628211684</c:v>
                </c:pt>
                <c:pt idx="8">
                  <c:v>81.395822491707193</c:v>
                </c:pt>
                <c:pt idx="9">
                  <c:v>81.657810378503925</c:v>
                </c:pt>
                <c:pt idx="10">
                  <c:v>81.915658517707016</c:v>
                </c:pt>
                <c:pt idx="11">
                  <c:v>82.168915281980944</c:v>
                </c:pt>
                <c:pt idx="12">
                  <c:v>82.41709052104585</c:v>
                </c:pt>
                <c:pt idx="13">
                  <c:v>82.659654165946662</c:v>
                </c:pt>
                <c:pt idx="14">
                  <c:v>82.896035197069693</c:v>
                </c:pt>
                <c:pt idx="15">
                  <c:v>83.12562108224526</c:v>
                </c:pt>
                <c:pt idx="16">
                  <c:v>83.347757804365472</c:v>
                </c:pt>
                <c:pt idx="17">
                  <c:v>83.561750609995428</c:v>
                </c:pt>
                <c:pt idx="18">
                  <c:v>83.766865620491913</c:v>
                </c:pt>
                <c:pt idx="19">
                  <c:v>83.962332453947667</c:v>
                </c:pt>
                <c:pt idx="20">
                  <c:v>84.1473480084329</c:v>
                </c:pt>
                <c:pt idx="21">
                  <c:v>84.321081552882717</c:v>
                </c:pt>
                <c:pt idx="22">
                  <c:v>84.482681259838927</c:v>
                </c:pt>
                <c:pt idx="23">
                  <c:v>84.631282292331107</c:v>
                </c:pt>
                <c:pt idx="24">
                  <c:v>84.766016523839042</c:v>
                </c:pt>
                <c:pt idx="25">
                  <c:v>84.886023924209468</c:v>
                </c:pt>
                <c:pt idx="26">
                  <c:v>84.990465584877384</c:v>
                </c:pt>
                <c:pt idx="27">
                  <c:v>85.078538283876682</c:v>
                </c:pt>
                <c:pt idx="28">
                  <c:v>85.149490406169448</c:v>
                </c:pt>
                <c:pt idx="29">
                  <c:v>85.20263894040707</c:v>
                </c:pt>
                <c:pt idx="30">
                  <c:v>85.237387173550161</c:v>
                </c:pt>
                <c:pt idx="31">
                  <c:v>85.253242605613991</c:v>
                </c:pt>
                <c:pt idx="32">
                  <c:v>85.24983451543099</c:v>
                </c:pt>
                <c:pt idx="33">
                  <c:v>85.226930533088336</c:v>
                </c:pt>
                <c:pt idx="34">
                  <c:v>85.184451524433982</c:v>
                </c:pt>
                <c:pt idx="35">
                  <c:v>85.122484076207357</c:v>
                </c:pt>
                <c:pt idx="36">
                  <c:v>85.04128989399652</c:v>
                </c:pt>
                <c:pt idx="37">
                  <c:v>84.941311493928794</c:v>
                </c:pt>
                <c:pt idx="38">
                  <c:v>84.823173683883965</c:v>
                </c:pt>
                <c:pt idx="39">
                  <c:v>84.687680488004105</c:v>
                </c:pt>
                <c:pt idx="40">
                  <c:v>84.535807361834799</c:v>
                </c:pt>
                <c:pt idx="41">
                  <c:v>84.368688762840904</c:v>
                </c:pt>
                <c:pt idx="42">
                  <c:v>84.187601367257585</c:v>
                </c:pt>
                <c:pt idx="43">
                  <c:v>83.993943442305024</c:v>
                </c:pt>
                <c:pt idx="44">
                  <c:v>83.78921107563157</c:v>
                </c:pt>
                <c:pt idx="45">
                  <c:v>83.574972116149226</c:v>
                </c:pt>
                <c:pt idx="46">
                  <c:v>83.352838780413407</c:v>
                </c:pt>
                <c:pt idx="47">
                  <c:v>83.124439919456577</c:v>
                </c:pt>
                <c:pt idx="48">
                  <c:v>82.891393921133442</c:v>
                </c:pt>
                <c:pt idx="49">
                  <c:v>82.655283146704519</c:v>
                </c:pt>
                <c:pt idx="50">
                  <c:v>82.417630676484052</c:v>
                </c:pt>
                <c:pt idx="51">
                  <c:v>82.179879980325467</c:v>
                </c:pt>
                <c:pt idx="52">
                  <c:v>81.943377948849061</c:v>
                </c:pt>
                <c:pt idx="53">
                  <c:v>81.709361535225</c:v>
                </c:pt>
                <c:pt idx="54">
                  <c:v>81.478948078378011</c:v>
                </c:pt>
                <c:pt idx="55">
                  <c:v>81.253129217684645</c:v>
                </c:pt>
                <c:pt idx="56">
                  <c:v>81.032768174526609</c:v>
                </c:pt>
                <c:pt idx="57">
                  <c:v>80.818600072093531</c:v>
                </c:pt>
                <c:pt idx="58">
                  <c:v>80.611234893097901</c:v>
                </c:pt>
                <c:pt idx="59">
                  <c:v>80.411162634405215</c:v>
                </c:pt>
                <c:pt idx="60">
                  <c:v>80.218760204788509</c:v>
                </c:pt>
                <c:pt idx="61">
                  <c:v>80.034299622552368</c:v>
                </c:pt>
                <c:pt idx="62">
                  <c:v>79.857957098441815</c:v>
                </c:pt>
                <c:pt idx="63">
                  <c:v>79.689822630768901</c:v>
                </c:pt>
                <c:pt idx="64">
                  <c:v>79.529909789123479</c:v>
                </c:pt>
                <c:pt idx="65">
                  <c:v>79.378165416083078</c:v>
                </c:pt>
                <c:pt idx="66">
                  <c:v>79.23447902950906</c:v>
                </c:pt>
                <c:pt idx="67">
                  <c:v>79.098691758653914</c:v>
                </c:pt>
                <c:pt idx="68">
                  <c:v>78.970604693568418</c:v>
                </c:pt>
                <c:pt idx="69">
                  <c:v>78.849986568052955</c:v>
                </c:pt>
                <c:pt idx="70">
                  <c:v>78.736580731115367</c:v>
                </c:pt>
                <c:pt idx="71">
                  <c:v>78.630111390504766</c:v>
                </c:pt>
                <c:pt idx="72">
                  <c:v>78.530289134656272</c:v>
                </c:pt>
                <c:pt idx="73">
                  <c:v>78.436815756795596</c:v>
                </c:pt>
                <c:pt idx="74">
                  <c:v>78.349388417645088</c:v>
                </c:pt>
                <c:pt idx="75">
                  <c:v>78.267703191817859</c:v>
                </c:pt>
                <c:pt idx="76">
                  <c:v>78.19145804827825</c:v>
                </c:pt>
                <c:pt idx="77">
                  <c:v>78.120355317826295</c:v>
                </c:pt>
                <c:pt idx="78">
                  <c:v>78.054103701029774</c:v>
                </c:pt>
                <c:pt idx="79">
                  <c:v>77.992419868892185</c:v>
                </c:pt>
                <c:pt idx="80">
                  <c:v>77.935029706256785</c:v>
                </c:pt>
                <c:pt idx="81">
                  <c:v>77.881669244869343</c:v>
                </c:pt>
                <c:pt idx="82">
                  <c:v>77.832085329455651</c:v>
                </c:pt>
                <c:pt idx="83">
                  <c:v>77.786036056346504</c:v>
                </c:pt>
                <c:pt idx="84">
                  <c:v>77.743291020283507</c:v>
                </c:pt>
                <c:pt idx="85">
                  <c:v>77.703631401197185</c:v>
                </c:pt>
                <c:pt idx="86">
                  <c:v>77.66684991905808</c:v>
                </c:pt>
                <c:pt idx="87">
                  <c:v>77.632750681427567</c:v>
                </c:pt>
                <c:pt idx="88">
                  <c:v>77.601148945115611</c:v>
                </c:pt>
                <c:pt idx="89">
                  <c:v>77.571870810410957</c:v>
                </c:pt>
                <c:pt idx="90">
                  <c:v>77.544752863688203</c:v>
                </c:pt>
                <c:pt idx="91">
                  <c:v>77.519641781816176</c:v>
                </c:pt>
                <c:pt idx="92">
                  <c:v>77.496393909678801</c:v>
                </c:pt>
                <c:pt idx="93">
                  <c:v>77.474874820259146</c:v>
                </c:pt>
                <c:pt idx="94">
                  <c:v>77.454958865110527</c:v>
                </c:pt>
                <c:pt idx="95">
                  <c:v>77.436528721624711</c:v>
                </c:pt>
                <c:pt idx="96">
                  <c:v>77.419474942288105</c:v>
                </c:pt>
                <c:pt idx="97">
                  <c:v>77.403695510067337</c:v>
                </c:pt>
                <c:pt idx="98">
                  <c:v>77.389095403173926</c:v>
                </c:pt>
                <c:pt idx="99">
                  <c:v>77.375586171696952</c:v>
                </c:pt>
                <c:pt idx="100">
                  <c:v>77.363085527954127</c:v>
                </c:pt>
                <c:pt idx="101">
                  <c:v>77.351516951874032</c:v>
                </c:pt>
                <c:pt idx="102">
                  <c:v>77.340809312275198</c:v>
                </c:pt>
                <c:pt idx="103">
                  <c:v>77.330896504538245</c:v>
                </c:pt>
                <c:pt idx="104">
                  <c:v>77.321717104862913</c:v>
                </c:pt>
                <c:pt idx="105">
                  <c:v>77.31321404105573</c:v>
                </c:pt>
                <c:pt idx="106">
                  <c:v>77.305334279595556</c:v>
                </c:pt>
                <c:pt idx="107">
                  <c:v>77.298028528566931</c:v>
                </c:pt>
                <c:pt idx="108">
                  <c:v>77.291250955930025</c:v>
                </c:pt>
                <c:pt idx="109">
                  <c:v>77.284958922503691</c:v>
                </c:pt>
                <c:pt idx="110">
                  <c:v>77.279112728972024</c:v>
                </c:pt>
                <c:pt idx="111">
                  <c:v>77.273675376180634</c:v>
                </c:pt>
                <c:pt idx="112">
                  <c:v>77.2686123379641</c:v>
                </c:pt>
                <c:pt idx="113">
                  <c:v>77.263891345737434</c:v>
                </c:pt>
                <c:pt idx="114">
                  <c:v>77.25948218409286</c:v>
                </c:pt>
                <c:pt idx="115">
                  <c:v>77.255356496663225</c:v>
                </c:pt>
                <c:pt idx="116">
                  <c:v>77.251487601550153</c:v>
                </c:pt>
                <c:pt idx="117">
                  <c:v>77.247850315662745</c:v>
                </c:pt>
                <c:pt idx="118">
                  <c:v>77.244420787376072</c:v>
                </c:pt>
                <c:pt idx="119">
                  <c:v>77.241176336994727</c:v>
                </c:pt>
                <c:pt idx="120">
                  <c:v>77.238095304600336</c:v>
                </c:pt>
                <c:pt idx="121">
                  <c:v>77.235156904970452</c:v>
                </c:pt>
                <c:pt idx="122">
                  <c:v>77.232341089382032</c:v>
                </c:pt>
                <c:pt idx="123">
                  <c:v>77.229628414260603</c:v>
                </c:pt>
                <c:pt idx="124">
                  <c:v>77.226999916800082</c:v>
                </c:pt>
                <c:pt idx="125">
                  <c:v>77.224436997866405</c:v>
                </c:pt>
                <c:pt idx="126">
                  <c:v>77.221921312704225</c:v>
                </c:pt>
                <c:pt idx="127">
                  <c:v>77.219434670194516</c:v>
                </c:pt>
                <c:pt idx="128">
                  <c:v>77.216958941653047</c:v>
                </c:pt>
                <c:pt idx="129">
                  <c:v>77.214475980418499</c:v>
                </c:pt>
                <c:pt idx="130">
                  <c:v>77.211967553739825</c:v>
                </c:pt>
                <c:pt idx="131">
                  <c:v>77.209415288732544</c:v>
                </c:pt>
                <c:pt idx="132">
                  <c:v>77.206800634414435</c:v>
                </c:pt>
                <c:pt idx="133">
                  <c:v>77.204104842039058</c:v>
                </c:pt>
                <c:pt idx="134">
                  <c:v>77.201308966098026</c:v>
                </c:pt>
                <c:pt idx="135">
                  <c:v>77.198393888434381</c:v>
                </c:pt>
                <c:pt idx="136">
                  <c:v>77.195340367874195</c:v>
                </c:pt>
                <c:pt idx="137">
                  <c:v>77.192129117606427</c:v>
                </c:pt>
                <c:pt idx="138">
                  <c:v>77.188740912194206</c:v>
                </c:pt>
                <c:pt idx="139">
                  <c:v>77.185156725553682</c:v>
                </c:pt>
                <c:pt idx="140">
                  <c:v>77.181357900463723</c:v>
                </c:pt>
                <c:pt idx="141">
                  <c:v>77.177326349160722</c:v>
                </c:pt>
                <c:pt idx="142">
                  <c:v>77.173044783323036</c:v>
                </c:pt>
                <c:pt idx="143">
                  <c:v>77.168496970285602</c:v>
                </c:pt>
                <c:pt idx="144">
                  <c:v>77.163668010684717</c:v>
                </c:pt>
                <c:pt idx="145">
                  <c:v>77.158544630993944</c:v>
                </c:pt>
                <c:pt idx="146">
                  <c:v>77.153115482669847</c:v>
                </c:pt>
                <c:pt idx="147">
                  <c:v>77.147371438009699</c:v>
                </c:pt>
                <c:pt idx="148">
                  <c:v>77.141305871477115</c:v>
                </c:pt>
                <c:pt idx="149">
                  <c:v>77.134914914330579</c:v>
                </c:pt>
                <c:pt idx="150">
                  <c:v>77.128197670043107</c:v>
                </c:pt>
                <c:pt idx="151">
                  <c:v>77.121156378354129</c:v>
                </c:pt>
                <c:pt idx="152">
                  <c:v>77.113796516929881</c:v>
                </c:pt>
                <c:pt idx="153">
                  <c:v>77.106126831548067</c:v>
                </c:pt>
                <c:pt idx="154">
                  <c:v>77.098159288419509</c:v>
                </c:pt>
                <c:pt idx="155">
                  <c:v>77.089908945581641</c:v>
                </c:pt>
                <c:pt idx="156">
                  <c:v>77.08139374405178</c:v>
                </c:pt>
                <c:pt idx="157">
                  <c:v>77.072634223347819</c:v>
                </c:pt>
                <c:pt idx="158">
                  <c:v>77.063653169780622</c:v>
                </c:pt>
                <c:pt idx="159">
                  <c:v>77.05447520929998</c:v>
                </c:pt>
                <c:pt idx="160">
                  <c:v>77.04512635936544</c:v>
                </c:pt>
                <c:pt idx="161">
                  <c:v>77.035633556112529</c:v>
                </c:pt>
                <c:pt idx="162">
                  <c:v>77.026024173866404</c:v>
                </c:pt>
                <c:pt idx="163">
                  <c:v>77.016325553794999</c:v>
                </c:pt>
                <c:pt idx="164">
                  <c:v>77.006564557255501</c:v>
                </c:pt>
                <c:pt idx="165">
                  <c:v>76.996767157324157</c:v>
                </c:pt>
                <c:pt idx="166">
                  <c:v>76.986958079319066</c:v>
                </c:pt>
                <c:pt idx="167">
                  <c:v>76.977160498072891</c:v>
                </c:pt>
                <c:pt idx="168">
                  <c:v>76.967395796538852</c:v>
                </c:pt>
                <c:pt idx="169">
                  <c:v>76.957683387245979</c:v>
                </c:pt>
                <c:pt idx="170">
                  <c:v>76.948040595351671</c:v>
                </c:pt>
                <c:pt idx="171">
                  <c:v>76.938482599705608</c:v>
                </c:pt>
                <c:pt idx="172">
                  <c:v>76.929022426524995</c:v>
                </c:pt>
                <c:pt idx="173">
                  <c:v>76.919670989011749</c:v>
                </c:pt>
                <c:pt idx="174">
                  <c:v>76.910437165503339</c:v>
                </c:pt>
                <c:pt idx="175">
                  <c:v>76.901327908486834</c:v>
                </c:pt>
                <c:pt idx="176">
                  <c:v>76.892348376943545</c:v>
                </c:pt>
                <c:pt idx="177">
                  <c:v>76.883502084946372</c:v>
                </c:pt>
                <c:pt idx="178">
                  <c:v>76.874791060108024</c:v>
                </c:pt>
                <c:pt idx="179">
                  <c:v>76.866216006299211</c:v>
                </c:pt>
                <c:pt idx="180">
                  <c:v>76.857776465940717</c:v>
                </c:pt>
                <c:pt idx="181">
                  <c:v>76.849470978069988</c:v>
                </c:pt>
                <c:pt idx="182">
                  <c:v>76.841297229237853</c:v>
                </c:pt>
                <c:pt idx="183">
                  <c:v>76.833252195078543</c:v>
                </c:pt>
                <c:pt idx="184">
                  <c:v>76.825332271092407</c:v>
                </c:pt>
                <c:pt idx="185">
                  <c:v>76.817533391776578</c:v>
                </c:pt>
                <c:pt idx="186">
                  <c:v>76.809851137733858</c:v>
                </c:pt>
                <c:pt idx="187">
                  <c:v>76.802280830784809</c:v>
                </c:pt>
                <c:pt idx="188">
                  <c:v>76.794817617415148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83.832999999999998</c:v>
                </c:pt>
                <c:pt idx="1">
                  <c:v>82.683000000000007</c:v>
                </c:pt>
                <c:pt idx="2">
                  <c:v>83.483000000000004</c:v>
                </c:pt>
                <c:pt idx="3">
                  <c:v>82.783000000000001</c:v>
                </c:pt>
                <c:pt idx="4">
                  <c:v>82.8</c:v>
                </c:pt>
                <c:pt idx="5">
                  <c:v>83.266999999999996</c:v>
                </c:pt>
                <c:pt idx="6">
                  <c:v>83.45</c:v>
                </c:pt>
                <c:pt idx="7">
                  <c:v>82</c:v>
                </c:pt>
                <c:pt idx="8">
                  <c:v>82.832999999999998</c:v>
                </c:pt>
                <c:pt idx="9">
                  <c:v>82.132999999999996</c:v>
                </c:pt>
                <c:pt idx="10">
                  <c:v>82.7</c:v>
                </c:pt>
                <c:pt idx="11">
                  <c:v>83.3</c:v>
                </c:pt>
                <c:pt idx="12">
                  <c:v>82.1</c:v>
                </c:pt>
                <c:pt idx="13">
                  <c:v>83.4</c:v>
                </c:pt>
                <c:pt idx="14">
                  <c:v>83.316999999999993</c:v>
                </c:pt>
                <c:pt idx="15">
                  <c:v>83.15</c:v>
                </c:pt>
                <c:pt idx="16">
                  <c:v>83.766999999999996</c:v>
                </c:pt>
                <c:pt idx="17">
                  <c:v>84.632999999999996</c:v>
                </c:pt>
                <c:pt idx="18">
                  <c:v>83.983000000000004</c:v>
                </c:pt>
                <c:pt idx="19">
                  <c:v>84.3</c:v>
                </c:pt>
                <c:pt idx="20">
                  <c:v>85.55</c:v>
                </c:pt>
                <c:pt idx="21">
                  <c:v>84.117000000000004</c:v>
                </c:pt>
                <c:pt idx="22">
                  <c:v>85.183000000000007</c:v>
                </c:pt>
                <c:pt idx="23">
                  <c:v>84.617000000000004</c:v>
                </c:pt>
                <c:pt idx="24">
                  <c:v>85.05</c:v>
                </c:pt>
                <c:pt idx="25">
                  <c:v>84.983000000000004</c:v>
                </c:pt>
                <c:pt idx="26">
                  <c:v>85.266999999999996</c:v>
                </c:pt>
                <c:pt idx="27">
                  <c:v>85.35</c:v>
                </c:pt>
                <c:pt idx="28">
                  <c:v>85.332999999999998</c:v>
                </c:pt>
                <c:pt idx="29">
                  <c:v>87.132999999999996</c:v>
                </c:pt>
                <c:pt idx="30">
                  <c:v>86.433000000000007</c:v>
                </c:pt>
                <c:pt idx="31">
                  <c:v>88.466999999999999</c:v>
                </c:pt>
                <c:pt idx="32">
                  <c:v>87.582999999999998</c:v>
                </c:pt>
                <c:pt idx="33">
                  <c:v>88.867000000000004</c:v>
                </c:pt>
                <c:pt idx="34">
                  <c:v>89.683000000000007</c:v>
                </c:pt>
                <c:pt idx="35">
                  <c:v>90.632999999999996</c:v>
                </c:pt>
                <c:pt idx="36">
                  <c:v>92.667000000000002</c:v>
                </c:pt>
                <c:pt idx="37">
                  <c:v>93.3</c:v>
                </c:pt>
                <c:pt idx="38">
                  <c:v>93.266999999999996</c:v>
                </c:pt>
                <c:pt idx="39">
                  <c:v>95.233000000000004</c:v>
                </c:pt>
                <c:pt idx="40">
                  <c:v>97.367000000000004</c:v>
                </c:pt>
                <c:pt idx="41">
                  <c:v>99.35</c:v>
                </c:pt>
                <c:pt idx="42">
                  <c:v>101.517</c:v>
                </c:pt>
                <c:pt idx="43">
                  <c:v>104.083</c:v>
                </c:pt>
                <c:pt idx="44">
                  <c:v>107.867</c:v>
                </c:pt>
                <c:pt idx="45">
                  <c:v>111.083</c:v>
                </c:pt>
                <c:pt idx="46">
                  <c:v>115.8</c:v>
                </c:pt>
                <c:pt idx="47">
                  <c:v>120</c:v>
                </c:pt>
                <c:pt idx="48">
                  <c:v>126.517</c:v>
                </c:pt>
                <c:pt idx="49">
                  <c:v>131.13300000000001</c:v>
                </c:pt>
                <c:pt idx="50">
                  <c:v>140.13300000000001</c:v>
                </c:pt>
                <c:pt idx="51">
                  <c:v>150.55000000000001</c:v>
                </c:pt>
                <c:pt idx="52">
                  <c:v>160.583</c:v>
                </c:pt>
                <c:pt idx="53">
                  <c:v>174.31700000000001</c:v>
                </c:pt>
                <c:pt idx="54">
                  <c:v>188.45</c:v>
                </c:pt>
                <c:pt idx="55">
                  <c:v>203.36699999999999</c:v>
                </c:pt>
                <c:pt idx="56">
                  <c:v>215.65</c:v>
                </c:pt>
                <c:pt idx="57">
                  <c:v>226</c:v>
                </c:pt>
                <c:pt idx="58">
                  <c:v>233.56700000000001</c:v>
                </c:pt>
                <c:pt idx="59">
                  <c:v>238.06700000000001</c:v>
                </c:pt>
                <c:pt idx="60">
                  <c:v>239.71700000000001</c:v>
                </c:pt>
                <c:pt idx="61">
                  <c:v>237.36699999999999</c:v>
                </c:pt>
                <c:pt idx="62">
                  <c:v>228.733</c:v>
                </c:pt>
                <c:pt idx="63">
                  <c:v>216.86699999999999</c:v>
                </c:pt>
                <c:pt idx="64">
                  <c:v>198.21700000000001</c:v>
                </c:pt>
                <c:pt idx="65">
                  <c:v>174.4</c:v>
                </c:pt>
                <c:pt idx="66">
                  <c:v>142.6</c:v>
                </c:pt>
                <c:pt idx="67">
                  <c:v>113.35</c:v>
                </c:pt>
                <c:pt idx="68">
                  <c:v>97.617000000000004</c:v>
                </c:pt>
                <c:pt idx="69">
                  <c:v>89.783000000000001</c:v>
                </c:pt>
                <c:pt idx="70">
                  <c:v>93.466999999999999</c:v>
                </c:pt>
                <c:pt idx="71">
                  <c:v>96.966999999999999</c:v>
                </c:pt>
                <c:pt idx="72">
                  <c:v>99.066999999999993</c:v>
                </c:pt>
                <c:pt idx="73">
                  <c:v>102.3</c:v>
                </c:pt>
                <c:pt idx="74">
                  <c:v>109.033</c:v>
                </c:pt>
                <c:pt idx="75">
                  <c:v>114.65</c:v>
                </c:pt>
                <c:pt idx="76">
                  <c:v>123.8</c:v>
                </c:pt>
                <c:pt idx="77">
                  <c:v>133.21700000000001</c:v>
                </c:pt>
                <c:pt idx="78">
                  <c:v>144.61699999999999</c:v>
                </c:pt>
                <c:pt idx="79">
                  <c:v>158.833</c:v>
                </c:pt>
                <c:pt idx="80">
                  <c:v>169.31700000000001</c:v>
                </c:pt>
                <c:pt idx="81">
                  <c:v>178.983</c:v>
                </c:pt>
                <c:pt idx="82">
                  <c:v>187.1</c:v>
                </c:pt>
                <c:pt idx="83">
                  <c:v>191.5</c:v>
                </c:pt>
                <c:pt idx="84">
                  <c:v>192.96700000000001</c:v>
                </c:pt>
                <c:pt idx="85">
                  <c:v>189.88300000000001</c:v>
                </c:pt>
                <c:pt idx="86">
                  <c:v>181.25</c:v>
                </c:pt>
                <c:pt idx="87">
                  <c:v>168.11699999999999</c:v>
                </c:pt>
                <c:pt idx="88">
                  <c:v>146.4</c:v>
                </c:pt>
                <c:pt idx="89">
                  <c:v>121.9</c:v>
                </c:pt>
                <c:pt idx="90">
                  <c:v>98.632999999999996</c:v>
                </c:pt>
                <c:pt idx="91">
                  <c:v>83.75</c:v>
                </c:pt>
                <c:pt idx="92">
                  <c:v>75.882999999999996</c:v>
                </c:pt>
                <c:pt idx="93">
                  <c:v>74.5</c:v>
                </c:pt>
                <c:pt idx="94">
                  <c:v>74.7</c:v>
                </c:pt>
                <c:pt idx="95">
                  <c:v>74.617000000000004</c:v>
                </c:pt>
                <c:pt idx="96">
                  <c:v>75.082999999999998</c:v>
                </c:pt>
                <c:pt idx="97">
                  <c:v>74.75</c:v>
                </c:pt>
                <c:pt idx="98">
                  <c:v>75.400000000000006</c:v>
                </c:pt>
                <c:pt idx="99">
                  <c:v>74.966999999999999</c:v>
                </c:pt>
                <c:pt idx="100">
                  <c:v>76.266999999999996</c:v>
                </c:pt>
                <c:pt idx="101">
                  <c:v>75.917000000000002</c:v>
                </c:pt>
                <c:pt idx="102">
                  <c:v>76.066999999999993</c:v>
                </c:pt>
                <c:pt idx="103">
                  <c:v>76.917000000000002</c:v>
                </c:pt>
                <c:pt idx="104">
                  <c:v>77.082999999999998</c:v>
                </c:pt>
                <c:pt idx="105">
                  <c:v>76</c:v>
                </c:pt>
                <c:pt idx="106">
                  <c:v>77.150000000000006</c:v>
                </c:pt>
                <c:pt idx="107">
                  <c:v>78.417000000000002</c:v>
                </c:pt>
                <c:pt idx="108">
                  <c:v>76.066999999999993</c:v>
                </c:pt>
                <c:pt idx="109">
                  <c:v>78.2</c:v>
                </c:pt>
                <c:pt idx="110">
                  <c:v>77.3</c:v>
                </c:pt>
                <c:pt idx="111">
                  <c:v>77.8</c:v>
                </c:pt>
                <c:pt idx="112">
                  <c:v>76.466999999999999</c:v>
                </c:pt>
                <c:pt idx="113">
                  <c:v>76.400000000000006</c:v>
                </c:pt>
                <c:pt idx="114">
                  <c:v>76.332999999999998</c:v>
                </c:pt>
                <c:pt idx="115">
                  <c:v>75.650000000000006</c:v>
                </c:pt>
                <c:pt idx="116">
                  <c:v>77</c:v>
                </c:pt>
                <c:pt idx="117">
                  <c:v>77.582999999999998</c:v>
                </c:pt>
                <c:pt idx="118">
                  <c:v>77.332999999999998</c:v>
                </c:pt>
                <c:pt idx="119">
                  <c:v>78.266999999999996</c:v>
                </c:pt>
                <c:pt idx="120">
                  <c:v>78.2</c:v>
                </c:pt>
                <c:pt idx="121">
                  <c:v>76.783000000000001</c:v>
                </c:pt>
                <c:pt idx="122">
                  <c:v>78.066999999999993</c:v>
                </c:pt>
                <c:pt idx="123">
                  <c:v>78.167000000000002</c:v>
                </c:pt>
                <c:pt idx="124">
                  <c:v>77.183000000000007</c:v>
                </c:pt>
                <c:pt idx="125">
                  <c:v>76.867000000000004</c:v>
                </c:pt>
                <c:pt idx="126">
                  <c:v>75.783000000000001</c:v>
                </c:pt>
                <c:pt idx="127">
                  <c:v>75.233000000000004</c:v>
                </c:pt>
                <c:pt idx="128">
                  <c:v>74.433000000000007</c:v>
                </c:pt>
                <c:pt idx="129">
                  <c:v>74.2</c:v>
                </c:pt>
                <c:pt idx="130">
                  <c:v>72.132999999999996</c:v>
                </c:pt>
                <c:pt idx="131">
                  <c:v>74.016999999999996</c:v>
                </c:pt>
                <c:pt idx="132">
                  <c:v>73.033000000000001</c:v>
                </c:pt>
                <c:pt idx="133">
                  <c:v>73.75</c:v>
                </c:pt>
                <c:pt idx="134">
                  <c:v>73.45</c:v>
                </c:pt>
                <c:pt idx="135">
                  <c:v>74.516999999999996</c:v>
                </c:pt>
                <c:pt idx="136">
                  <c:v>73.832999999999998</c:v>
                </c:pt>
                <c:pt idx="137">
                  <c:v>73.016999999999996</c:v>
                </c:pt>
                <c:pt idx="138">
                  <c:v>72.8</c:v>
                </c:pt>
                <c:pt idx="139">
                  <c:v>72.8</c:v>
                </c:pt>
                <c:pt idx="140">
                  <c:v>72.466999999999999</c:v>
                </c:pt>
                <c:pt idx="141">
                  <c:v>72.45</c:v>
                </c:pt>
                <c:pt idx="142">
                  <c:v>72.099999999999994</c:v>
                </c:pt>
                <c:pt idx="143">
                  <c:v>72.099999999999994</c:v>
                </c:pt>
                <c:pt idx="144">
                  <c:v>72.183000000000007</c:v>
                </c:pt>
                <c:pt idx="145">
                  <c:v>71.733000000000004</c:v>
                </c:pt>
                <c:pt idx="146">
                  <c:v>73.316999999999993</c:v>
                </c:pt>
                <c:pt idx="147">
                  <c:v>73.983000000000004</c:v>
                </c:pt>
                <c:pt idx="148">
                  <c:v>73.533000000000001</c:v>
                </c:pt>
                <c:pt idx="149">
                  <c:v>73.816999999999993</c:v>
                </c:pt>
                <c:pt idx="150">
                  <c:v>74.533000000000001</c:v>
                </c:pt>
                <c:pt idx="151">
                  <c:v>74.45</c:v>
                </c:pt>
                <c:pt idx="152">
                  <c:v>73.283000000000001</c:v>
                </c:pt>
                <c:pt idx="153">
                  <c:v>73.349999999999994</c:v>
                </c:pt>
                <c:pt idx="154">
                  <c:v>72.483000000000004</c:v>
                </c:pt>
                <c:pt idx="155">
                  <c:v>73.016999999999996</c:v>
                </c:pt>
                <c:pt idx="156">
                  <c:v>72.650000000000006</c:v>
                </c:pt>
                <c:pt idx="157">
                  <c:v>72.733000000000004</c:v>
                </c:pt>
                <c:pt idx="158">
                  <c:v>71.832999999999998</c:v>
                </c:pt>
                <c:pt idx="159">
                  <c:v>70.733000000000004</c:v>
                </c:pt>
                <c:pt idx="160">
                  <c:v>71.367000000000004</c:v>
                </c:pt>
                <c:pt idx="161">
                  <c:v>72.132999999999996</c:v>
                </c:pt>
                <c:pt idx="162">
                  <c:v>72.266999999999996</c:v>
                </c:pt>
                <c:pt idx="163">
                  <c:v>71.2</c:v>
                </c:pt>
                <c:pt idx="164">
                  <c:v>72.132999999999996</c:v>
                </c:pt>
                <c:pt idx="165">
                  <c:v>70.867000000000004</c:v>
                </c:pt>
                <c:pt idx="166">
                  <c:v>70.7</c:v>
                </c:pt>
                <c:pt idx="167">
                  <c:v>71.25</c:v>
                </c:pt>
                <c:pt idx="168">
                  <c:v>71.849999999999994</c:v>
                </c:pt>
                <c:pt idx="169">
                  <c:v>70.8</c:v>
                </c:pt>
                <c:pt idx="170">
                  <c:v>69.983000000000004</c:v>
                </c:pt>
                <c:pt idx="171">
                  <c:v>70.5</c:v>
                </c:pt>
                <c:pt idx="172">
                  <c:v>70.566999999999993</c:v>
                </c:pt>
                <c:pt idx="173">
                  <c:v>69.45</c:v>
                </c:pt>
                <c:pt idx="174">
                  <c:v>70.599999999999994</c:v>
                </c:pt>
                <c:pt idx="175">
                  <c:v>71.433000000000007</c:v>
                </c:pt>
                <c:pt idx="176">
                  <c:v>71.766999999999996</c:v>
                </c:pt>
                <c:pt idx="177">
                  <c:v>69.233000000000004</c:v>
                </c:pt>
                <c:pt idx="178">
                  <c:v>69.066999999999993</c:v>
                </c:pt>
                <c:pt idx="179">
                  <c:v>70.533000000000001</c:v>
                </c:pt>
                <c:pt idx="180">
                  <c:v>70.316999999999993</c:v>
                </c:pt>
                <c:pt idx="181">
                  <c:v>70.332999999999998</c:v>
                </c:pt>
                <c:pt idx="182">
                  <c:v>70.466999999999999</c:v>
                </c:pt>
                <c:pt idx="183">
                  <c:v>70.349999999999994</c:v>
                </c:pt>
                <c:pt idx="184">
                  <c:v>71.05</c:v>
                </c:pt>
                <c:pt idx="185">
                  <c:v>71.466999999999999</c:v>
                </c:pt>
                <c:pt idx="186">
                  <c:v>69.95</c:v>
                </c:pt>
                <c:pt idx="187">
                  <c:v>69.783000000000001</c:v>
                </c:pt>
                <c:pt idx="188">
                  <c:v>71.582999999999998</c:v>
                </c:pt>
                <c:pt idx="189">
                  <c:v>69.8</c:v>
                </c:pt>
                <c:pt idx="190">
                  <c:v>70.716999999999999</c:v>
                </c:pt>
                <c:pt idx="191">
                  <c:v>70.150000000000006</c:v>
                </c:pt>
                <c:pt idx="192">
                  <c:v>70.683000000000007</c:v>
                </c:pt>
                <c:pt idx="193">
                  <c:v>69.082999999999998</c:v>
                </c:pt>
                <c:pt idx="194">
                  <c:v>70.183000000000007</c:v>
                </c:pt>
                <c:pt idx="195">
                  <c:v>70.05</c:v>
                </c:pt>
                <c:pt idx="196">
                  <c:v>68.766999999999996</c:v>
                </c:pt>
                <c:pt idx="197">
                  <c:v>69.25</c:v>
                </c:pt>
                <c:pt idx="198">
                  <c:v>67.716999999999999</c:v>
                </c:pt>
                <c:pt idx="199">
                  <c:v>69.033000000000001</c:v>
                </c:pt>
                <c:pt idx="200">
                  <c:v>68.3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80.740388170808004</c:v>
                </c:pt>
                <c:pt idx="1">
                  <c:v>80.989838284505822</c:v>
                </c:pt>
                <c:pt idx="2">
                  <c:v>81.238288022125104</c:v>
                </c:pt>
                <c:pt idx="3">
                  <c:v>81.485569412625594</c:v>
                </c:pt>
                <c:pt idx="4">
                  <c:v>81.731493518157762</c:v>
                </c:pt>
                <c:pt idx="5">
                  <c:v>81.975848456900053</c:v>
                </c:pt>
                <c:pt idx="6">
                  <c:v>82.218397357339484</c:v>
                </c:pt>
                <c:pt idx="7">
                  <c:v>82.458876279247406</c:v>
                </c:pt>
                <c:pt idx="8">
                  <c:v>82.696992153796543</c:v>
                </c:pt>
                <c:pt idx="9">
                  <c:v>82.932420819465534</c:v>
                </c:pt>
                <c:pt idx="10">
                  <c:v>83.164805264509894</c:v>
                </c:pt>
                <c:pt idx="11">
                  <c:v>83.393754234906794</c:v>
                </c:pt>
                <c:pt idx="12">
                  <c:v>83.618841434344588</c:v>
                </c:pt>
                <c:pt idx="13">
                  <c:v>83.839605637403238</c:v>
                </c:pt>
                <c:pt idx="14">
                  <c:v>84.055552168134909</c:v>
                </c:pt>
                <c:pt idx="15">
                  <c:v>84.266156375852702</c:v>
                </c:pt>
                <c:pt idx="16">
                  <c:v>84.470869982644729</c:v>
                </c:pt>
                <c:pt idx="17">
                  <c:v>84.669131499788975</c:v>
                </c:pt>
                <c:pt idx="18">
                  <c:v>84.860382331047461</c:v>
                </c:pt>
                <c:pt idx="19">
                  <c:v>85.044090717617067</c:v>
                </c:pt>
                <c:pt idx="20">
                  <c:v>85.21978634693896</c:v>
                </c:pt>
                <c:pt idx="21">
                  <c:v>85.387109252727726</c:v>
                </c:pt>
                <c:pt idx="22">
                  <c:v>85.545877570111585</c:v>
                </c:pt>
                <c:pt idx="23">
                  <c:v>85.696179750201793</c:v>
                </c:pt>
                <c:pt idx="24">
                  <c:v>85.838497925003452</c:v>
                </c:pt>
                <c:pt idx="25">
                  <c:v>85.973870148408736</c:v>
                </c:pt>
                <c:pt idx="26">
                  <c:v>86.104100074280055</c:v>
                </c:pt>
                <c:pt idx="27">
                  <c:v>86.232023063170956</c:v>
                </c:pt>
                <c:pt idx="28">
                  <c:v>86.361837469566467</c:v>
                </c:pt>
                <c:pt idx="29">
                  <c:v>86.499508630501708</c:v>
                </c:pt>
                <c:pt idx="30">
                  <c:v>86.65325049271668</c:v>
                </c:pt>
                <c:pt idx="31">
                  <c:v>86.834085507103495</c:v>
                </c:pt>
                <c:pt idx="32">
                  <c:v>87.056477049047189</c:v>
                </c:pt>
                <c:pt idx="33">
                  <c:v>87.339019951677187</c:v>
                </c:pt>
                <c:pt idx="34">
                  <c:v>87.705163700768992</c:v>
                </c:pt>
                <c:pt idx="35">
                  <c:v>88.183929630273965</c:v>
                </c:pt>
                <c:pt idx="36">
                  <c:v>88.810568617337211</c:v>
                </c:pt>
                <c:pt idx="37">
                  <c:v>89.627090263297944</c:v>
                </c:pt>
                <c:pt idx="38">
                  <c:v>90.682579777303104</c:v>
                </c:pt>
                <c:pt idx="39">
                  <c:v>92.033206612672018</c:v>
                </c:pt>
                <c:pt idx="40">
                  <c:v>93.741821571813858</c:v>
                </c:pt>
                <c:pt idx="41">
                  <c:v>95.877039031095848</c:v>
                </c:pt>
                <c:pt idx="42">
                  <c:v>98.511710545565094</c:v>
                </c:pt>
                <c:pt idx="43">
                  <c:v>101.72071742264175</c:v>
                </c:pt>
                <c:pt idx="44">
                  <c:v>105.57804422327298</c:v>
                </c:pt>
                <c:pt idx="45">
                  <c:v>110.15314276373158</c:v>
                </c:pt>
                <c:pt idx="46">
                  <c:v>115.50665579799387</c:v>
                </c:pt>
                <c:pt idx="47">
                  <c:v>121.68563820902109</c:v>
                </c:pt>
                <c:pt idx="48">
                  <c:v>128.71848650945509</c:v>
                </c:pt>
                <c:pt idx="49">
                  <c:v>136.60985839737921</c:v>
                </c:pt>
                <c:pt idx="50">
                  <c:v>145.33592525610342</c:v>
                </c:pt>
                <c:pt idx="51">
                  <c:v>154.84034173660706</c:v>
                </c:pt>
                <c:pt idx="52">
                  <c:v>165.0313167065259</c:v>
                </c:pt>
                <c:pt idx="53">
                  <c:v>175.78005002452926</c:v>
                </c:pt>
                <c:pt idx="54">
                  <c:v>186.92024718102911</c:v>
                </c:pt>
                <c:pt idx="55">
                  <c:v>198.24644013383838</c:v>
                </c:pt>
                <c:pt idx="56">
                  <c:v>209.50321532840076</c:v>
                </c:pt>
                <c:pt idx="57">
                  <c:v>220.34599739946123</c:v>
                </c:pt>
                <c:pt idx="58">
                  <c:v>230.24186527211438</c:v>
                </c:pt>
                <c:pt idx="59">
                  <c:v>238.29168603730241</c:v>
                </c:pt>
                <c:pt idx="60">
                  <c:v>243.03636116934933</c:v>
                </c:pt>
                <c:pt idx="61">
                  <c:v>242.46168143768705</c:v>
                </c:pt>
                <c:pt idx="62">
                  <c:v>234.49892543236984</c:v>
                </c:pt>
                <c:pt idx="63">
                  <c:v>218.08857944723587</c:v>
                </c:pt>
                <c:pt idx="64">
                  <c:v>194.30728142568071</c:v>
                </c:pt>
                <c:pt idx="65">
                  <c:v>166.64470152516955</c:v>
                </c:pt>
                <c:pt idx="66">
                  <c:v>139.90028061565454</c:v>
                </c:pt>
                <c:pt idx="67">
                  <c:v>118.24410264998919</c:v>
                </c:pt>
                <c:pt idx="68">
                  <c:v>103.72416905406847</c:v>
                </c:pt>
                <c:pt idx="69">
                  <c:v>96.099324995551328</c:v>
                </c:pt>
                <c:pt idx="70">
                  <c:v>93.778760232444853</c:v>
                </c:pt>
                <c:pt idx="71">
                  <c:v>94.974648472202915</c:v>
                </c:pt>
                <c:pt idx="72">
                  <c:v>98.381316147051919</c:v>
                </c:pt>
                <c:pt idx="73">
                  <c:v>103.2889595714212</c:v>
                </c:pt>
                <c:pt idx="74">
                  <c:v>109.39966545167621</c:v>
                </c:pt>
                <c:pt idx="75">
                  <c:v>116.60756602138609</c:v>
                </c:pt>
                <c:pt idx="76">
                  <c:v>124.8522505360187</c:v>
                </c:pt>
                <c:pt idx="77">
                  <c:v>134.04538036479363</c:v>
                </c:pt>
                <c:pt idx="78">
                  <c:v>144.0394756717094</c:v>
                </c:pt>
                <c:pt idx="79">
                  <c:v>154.61350639836309</c:v>
                </c:pt>
                <c:pt idx="80">
                  <c:v>165.45484412107376</c:v>
                </c:pt>
                <c:pt idx="81">
                  <c:v>176.10701679132004</c:v>
                </c:pt>
                <c:pt idx="82">
                  <c:v>185.8383579694584</c:v>
                </c:pt>
                <c:pt idx="83">
                  <c:v>193.42048892682155</c:v>
                </c:pt>
                <c:pt idx="84">
                  <c:v>196.96216399117534</c:v>
                </c:pt>
                <c:pt idx="85">
                  <c:v>194.17014816650527</c:v>
                </c:pt>
                <c:pt idx="86">
                  <c:v>183.36233073127747</c:v>
                </c:pt>
                <c:pt idx="87">
                  <c:v>164.90119712348215</c:v>
                </c:pt>
                <c:pt idx="88">
                  <c:v>141.88174685447177</c:v>
                </c:pt>
                <c:pt idx="89">
                  <c:v>119.07859001069681</c:v>
                </c:pt>
                <c:pt idx="90">
                  <c:v>100.6518841957749</c:v>
                </c:pt>
                <c:pt idx="91">
                  <c:v>88.372212284436671</c:v>
                </c:pt>
                <c:pt idx="92">
                  <c:v>81.579188652723261</c:v>
                </c:pt>
                <c:pt idx="93">
                  <c:v>78.433262144721652</c:v>
                </c:pt>
                <c:pt idx="94">
                  <c:v>77.186713905852898</c:v>
                </c:pt>
                <c:pt idx="95">
                  <c:v>76.733191245872675</c:v>
                </c:pt>
                <c:pt idx="96">
                  <c:v>76.548702801001667</c:v>
                </c:pt>
                <c:pt idx="97">
                  <c:v>76.439362540253811</c:v>
                </c:pt>
                <c:pt idx="98">
                  <c:v>76.34793378599035</c:v>
                </c:pt>
                <c:pt idx="99">
                  <c:v>76.260815541244753</c:v>
                </c:pt>
                <c:pt idx="100">
                  <c:v>76.175479957004157</c:v>
                </c:pt>
                <c:pt idx="101">
                  <c:v>76.091732023034851</c:v>
                </c:pt>
                <c:pt idx="102">
                  <c:v>76.009888826600545</c:v>
                </c:pt>
                <c:pt idx="103">
                  <c:v>75.930516869766691</c:v>
                </c:pt>
                <c:pt idx="104">
                  <c:v>75.854454588899756</c:v>
                </c:pt>
                <c:pt idx="105">
                  <c:v>75.782883301739858</c:v>
                </c:pt>
                <c:pt idx="106">
                  <c:v>75.717407106148158</c:v>
                </c:pt>
                <c:pt idx="107">
                  <c:v>75.660128611376805</c:v>
                </c:pt>
                <c:pt idx="108">
                  <c:v>75.613706582387863</c:v>
                </c:pt>
                <c:pt idx="109">
                  <c:v>75.581377599473186</c:v>
                </c:pt>
                <c:pt idx="110">
                  <c:v>75.566920594216811</c:v>
                </c:pt>
                <c:pt idx="111">
                  <c:v>75.574542038978819</c:v>
                </c:pt>
                <c:pt idx="112">
                  <c:v>75.608661580451894</c:v>
                </c:pt>
                <c:pt idx="113">
                  <c:v>75.673582986410395</c:v>
                </c:pt>
                <c:pt idx="114">
                  <c:v>75.773041284388285</c:v>
                </c:pt>
                <c:pt idx="115">
                  <c:v>75.909618642404993</c:v>
                </c:pt>
                <c:pt idx="116">
                  <c:v>76.084011549760802</c:v>
                </c:pt>
                <c:pt idx="117">
                  <c:v>76.294107960465539</c:v>
                </c:pt>
                <c:pt idx="118">
                  <c:v>76.5338144693104</c:v>
                </c:pt>
                <c:pt idx="119">
                  <c:v>76.791619848625871</c:v>
                </c:pt>
                <c:pt idx="120">
                  <c:v>77.049086129067931</c:v>
                </c:pt>
                <c:pt idx="121">
                  <c:v>77.279877660279737</c:v>
                </c:pt>
                <c:pt idx="122">
                  <c:v>77.450448401898697</c:v>
                </c:pt>
                <c:pt idx="123">
                  <c:v>77.523700423230395</c:v>
                </c:pt>
                <c:pt idx="124">
                  <c:v>77.466249989318968</c:v>
                </c:pt>
                <c:pt idx="125">
                  <c:v>77.258177947121382</c:v>
                </c:pt>
                <c:pt idx="126">
                  <c:v>76.901963046013392</c:v>
                </c:pt>
                <c:pt idx="127">
                  <c:v>76.426205029381038</c:v>
                </c:pt>
                <c:pt idx="128">
                  <c:v>75.881096849079071</c:v>
                </c:pt>
                <c:pt idx="129">
                  <c:v>75.326264623956646</c:v>
                </c:pt>
                <c:pt idx="130">
                  <c:v>74.815536433940153</c:v>
                </c:pt>
                <c:pt idx="131">
                  <c:v>74.384818509956446</c:v>
                </c:pt>
                <c:pt idx="132">
                  <c:v>74.047426746961833</c:v>
                </c:pt>
                <c:pt idx="133">
                  <c:v>73.797247292580707</c:v>
                </c:pt>
                <c:pt idx="134">
                  <c:v>73.616615464565115</c:v>
                </c:pt>
                <c:pt idx="135">
                  <c:v>73.484694073189587</c:v>
                </c:pt>
                <c:pt idx="136">
                  <c:v>73.383372516827748</c:v>
                </c:pt>
                <c:pt idx="137">
                  <c:v>73.299873015136129</c:v>
                </c:pt>
                <c:pt idx="138">
                  <c:v>73.226883776128659</c:v>
                </c:pt>
                <c:pt idx="139">
                  <c:v>73.161562228984167</c:v>
                </c:pt>
                <c:pt idx="140">
                  <c:v>73.104428921764153</c:v>
                </c:pt>
                <c:pt idx="141">
                  <c:v>73.058559190003734</c:v>
                </c:pt>
                <c:pt idx="142">
                  <c:v>73.028973738784956</c:v>
                </c:pt>
                <c:pt idx="143">
                  <c:v>73.021873118146473</c:v>
                </c:pt>
                <c:pt idx="144">
                  <c:v>73.043354467908998</c:v>
                </c:pt>
                <c:pt idx="145">
                  <c:v>73.097460850127234</c:v>
                </c:pt>
                <c:pt idx="146">
                  <c:v>73.183795883164024</c:v>
                </c:pt>
                <c:pt idx="147">
                  <c:v>73.295374795448865</c:v>
                </c:pt>
                <c:pt idx="148">
                  <c:v>73.417672591555785</c:v>
                </c:pt>
                <c:pt idx="149">
                  <c:v>73.529740565918502</c:v>
                </c:pt>
                <c:pt idx="150">
                  <c:v>73.607682937150514</c:v>
                </c:pt>
                <c:pt idx="151">
                  <c:v>73.629858273832895</c:v>
                </c:pt>
                <c:pt idx="152">
                  <c:v>73.582295469353426</c:v>
                </c:pt>
                <c:pt idx="153">
                  <c:v>73.462468186568486</c:v>
                </c:pt>
                <c:pt idx="154">
                  <c:v>73.280024418171706</c:v>
                </c:pt>
                <c:pt idx="155">
                  <c:v>73.054178676505458</c:v>
                </c:pt>
                <c:pt idx="156">
                  <c:v>72.808732742388671</c:v>
                </c:pt>
                <c:pt idx="157">
                  <c:v>72.566497229673743</c:v>
                </c:pt>
                <c:pt idx="158">
                  <c:v>72.344895079838864</c:v>
                </c:pt>
                <c:pt idx="159">
                  <c:v>72.153825482504928</c:v>
                </c:pt>
                <c:pt idx="160">
                  <c:v>71.995875826618416</c:v>
                </c:pt>
                <c:pt idx="161">
                  <c:v>71.868173660374964</c:v>
                </c:pt>
                <c:pt idx="162">
                  <c:v>71.764853034026089</c:v>
                </c:pt>
                <c:pt idx="163">
                  <c:v>71.679259785253166</c:v>
                </c:pt>
                <c:pt idx="164">
                  <c:v>71.605424405731384</c:v>
                </c:pt>
                <c:pt idx="165">
                  <c:v>71.538739968952981</c:v>
                </c:pt>
                <c:pt idx="166">
                  <c:v>71.476040399102715</c:v>
                </c:pt>
                <c:pt idx="167">
                  <c:v>71.415352121086173</c:v>
                </c:pt>
                <c:pt idx="168">
                  <c:v>71.35554586307245</c:v>
                </c:pt>
                <c:pt idx="169">
                  <c:v>71.29602268225662</c:v>
                </c:pt>
                <c:pt idx="170">
                  <c:v>71.236485061534424</c:v>
                </c:pt>
                <c:pt idx="171">
                  <c:v>71.176792682130127</c:v>
                </c:pt>
                <c:pt idx="172">
                  <c:v>71.116881503804379</c:v>
                </c:pt>
                <c:pt idx="173">
                  <c:v>71.05672263768642</c:v>
                </c:pt>
                <c:pt idx="174">
                  <c:v>70.99630316387902</c:v>
                </c:pt>
                <c:pt idx="175">
                  <c:v>70.935617797191767</c:v>
                </c:pt>
                <c:pt idx="176">
                  <c:v>70.874665422661877</c:v>
                </c:pt>
                <c:pt idx="177">
                  <c:v>70.813447636206149</c:v>
                </c:pt>
                <c:pt idx="178">
                  <c:v>70.751968052098704</c:v>
                </c:pt>
                <c:pt idx="179">
                  <c:v>70.690231890492825</c:v>
                </c:pt>
                <c:pt idx="180">
                  <c:v>70.628245670302519</c:v>
                </c:pt>
                <c:pt idx="181">
                  <c:v>70.566016950184817</c:v>
                </c:pt>
                <c:pt idx="182">
                  <c:v>70.50355410042738</c:v>
                </c:pt>
                <c:pt idx="183">
                  <c:v>70.440866100782912</c:v>
                </c:pt>
                <c:pt idx="184">
                  <c:v>70.377962362461233</c:v>
                </c:pt>
                <c:pt idx="185">
                  <c:v>70.314852573017632</c:v>
                </c:pt>
                <c:pt idx="186">
                  <c:v>70.251546562765668</c:v>
                </c:pt>
                <c:pt idx="187">
                  <c:v>70.188054191154535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80.740388096976673</c:v>
                </c:pt>
                <c:pt idx="1">
                  <c:v>80.989838140992916</c:v>
                </c:pt>
                <c:pt idx="2">
                  <c:v>81.238287746040314</c:v>
                </c:pt>
                <c:pt idx="3">
                  <c:v>81.485568886977291</c:v>
                </c:pt>
                <c:pt idx="4">
                  <c:v>81.731492527669559</c:v>
                </c:pt>
                <c:pt idx="5">
                  <c:v>81.975846609739691</c:v>
                </c:pt>
                <c:pt idx="6">
                  <c:v>82.218393948071366</c:v>
                </c:pt>
                <c:pt idx="7">
                  <c:v>82.458870051672335</c:v>
                </c:pt>
                <c:pt idx="8">
                  <c:v>82.696980895361008</c:v>
                </c:pt>
                <c:pt idx="9">
                  <c:v>82.932400675805766</c:v>
                </c:pt>
                <c:pt idx="10">
                  <c:v>83.164769594767833</c:v>
                </c:pt>
                <c:pt idx="11">
                  <c:v>83.39369172298953</c:v>
                </c:pt>
                <c:pt idx="12">
                  <c:v>83.618733009969375</c:v>
                </c:pt>
                <c:pt idx="13">
                  <c:v>83.839419517723556</c:v>
                </c:pt>
                <c:pt idx="14">
                  <c:v>84.055235970276954</c:v>
                </c:pt>
                <c:pt idx="15">
                  <c:v>84.265624724639096</c:v>
                </c:pt>
                <c:pt idx="16">
                  <c:v>84.469985282792749</c:v>
                </c:pt>
                <c:pt idx="17">
                  <c:v>84.667674476952826</c:v>
                </c:pt>
                <c:pt idx="18">
                  <c:v>84.858007470999141</c:v>
                </c:pt>
                <c:pt idx="19">
                  <c:v>85.040259728278002</c:v>
                </c:pt>
                <c:pt idx="20">
                  <c:v>85.213670098410532</c:v>
                </c:pt>
                <c:pt idx="21">
                  <c:v>85.377445171666864</c:v>
                </c:pt>
                <c:pt idx="22">
                  <c:v>85.530765037088727</c:v>
                </c:pt>
                <c:pt idx="23">
                  <c:v>85.672790558115508</c:v>
                </c:pt>
                <c:pt idx="24">
                  <c:v>85.802672245426237</c:v>
                </c:pt>
                <c:pt idx="25">
                  <c:v>85.919560759899539</c:v>
                </c:pt>
                <c:pt idx="26">
                  <c:v>86.022619018526115</c:v>
                </c:pt>
                <c:pt idx="27">
                  <c:v>86.111035803240469</c:v>
                </c:pt>
                <c:pt idx="28">
                  <c:v>86.184040688633502</c:v>
                </c:pt>
                <c:pt idx="29">
                  <c:v>86.240920012454751</c:v>
                </c:pt>
                <c:pt idx="30">
                  <c:v>86.281033517341626</c:v>
                </c:pt>
                <c:pt idx="31">
                  <c:v>86.303831199439969</c:v>
                </c:pt>
                <c:pt idx="32">
                  <c:v>86.308869816879835</c:v>
                </c:pt>
                <c:pt idx="33">
                  <c:v>86.295828446580359</c:v>
                </c:pt>
                <c:pt idx="34">
                  <c:v>86.264522439780734</c:v>
                </c:pt>
                <c:pt idx="35">
                  <c:v>86.214915122397343</c:v>
                </c:pt>
                <c:pt idx="36">
                  <c:v>86.147126621330244</c:v>
                </c:pt>
                <c:pt idx="37">
                  <c:v>86.061439274923927</c:v>
                </c:pt>
                <c:pt idx="38">
                  <c:v>85.958299204109665</c:v>
                </c:pt>
                <c:pt idx="39">
                  <c:v>85.838313775488771</c:v>
                </c:pt>
                <c:pt idx="40">
                  <c:v>85.702244869990182</c:v>
                </c:pt>
                <c:pt idx="41">
                  <c:v>85.550998068594993</c:v>
                </c:pt>
                <c:pt idx="42">
                  <c:v>85.385608065534953</c:v>
                </c:pt>
                <c:pt idx="43">
                  <c:v>85.207220804103542</c:v>
                </c:pt>
                <c:pt idx="44">
                  <c:v>85.017072986397579</c:v>
                </c:pt>
                <c:pt idx="45">
                  <c:v>84.816469724052169</c:v>
                </c:pt>
                <c:pt idx="46">
                  <c:v>84.606761164258202</c:v>
                </c:pt>
                <c:pt idx="47">
                  <c:v>84.389318940588169</c:v>
                </c:pt>
                <c:pt idx="48">
                  <c:v>84.16551326274562</c:v>
                </c:pt>
                <c:pt idx="49">
                  <c:v>83.936691379042202</c:v>
                </c:pt>
                <c:pt idx="50">
                  <c:v>83.704158029413961</c:v>
                </c:pt>
                <c:pt idx="51">
                  <c:v>83.469158366539418</c:v>
                </c:pt>
                <c:pt idx="52">
                  <c:v>83.232863670356963</c:v>
                </c:pt>
                <c:pt idx="53">
                  <c:v>82.996360028728304</c:v>
                </c:pt>
                <c:pt idx="54">
                  <c:v>82.760640014317957</c:v>
                </c:pt>
                <c:pt idx="55">
                  <c:v>82.526597262811421</c:v>
                </c:pt>
                <c:pt idx="56">
                  <c:v>82.295023755590151</c:v>
                </c:pt>
                <c:pt idx="57">
                  <c:v>82.066609533484453</c:v>
                </c:pt>
                <c:pt idx="58">
                  <c:v>81.841944517441021</c:v>
                </c:pt>
                <c:pt idx="59">
                  <c:v>81.621522085175499</c:v>
                </c:pt>
                <c:pt idx="60">
                  <c:v>81.405744047085008</c:v>
                </c:pt>
                <c:pt idx="61">
                  <c:v>81.194926676031002</c:v>
                </c:pt>
                <c:pt idx="62">
                  <c:v>80.989307469921641</c:v>
                </c:pt>
                <c:pt idx="63">
                  <c:v>80.789052359276155</c:v>
                </c:pt>
                <c:pt idx="64">
                  <c:v>80.594263110466684</c:v>
                </c:pt>
                <c:pt idx="65">
                  <c:v>80.404984715988832</c:v>
                </c:pt>
                <c:pt idx="66">
                  <c:v>80.221212603426892</c:v>
                </c:pt>
                <c:pt idx="67">
                  <c:v>80.042899532909757</c:v>
                </c:pt>
                <c:pt idx="68">
                  <c:v>79.869962087544181</c:v>
                </c:pt>
                <c:pt idx="69">
                  <c:v>79.702286691826245</c:v>
                </c:pt>
                <c:pt idx="70">
                  <c:v>79.539735119042973</c:v>
                </c:pt>
                <c:pt idx="71">
                  <c:v>79.382149470179669</c:v>
                </c:pt>
                <c:pt idx="72">
                  <c:v>79.229356624069638</c:v>
                </c:pt>
                <c:pt idx="73">
                  <c:v>79.081172171834737</c:v>
                </c:pt>
                <c:pt idx="74">
                  <c:v>78.937403858524647</c:v>
                </c:pt>
                <c:pt idx="75">
                  <c:v>78.797854561766513</c:v>
                </c:pt>
                <c:pt idx="76">
                  <c:v>78.662324841673041</c:v>
                </c:pt>
                <c:pt idx="77">
                  <c:v>78.530615098693673</c:v>
                </c:pt>
                <c:pt idx="78">
                  <c:v>78.402527376948925</c:v>
                </c:pt>
                <c:pt idx="79">
                  <c:v>78.277866850237132</c:v>
                </c:pt>
                <c:pt idx="80">
                  <c:v>78.156443026659488</c:v>
                </c:pt>
                <c:pt idx="81">
                  <c:v>78.038070705941152</c:v>
                </c:pt>
                <c:pt idx="82">
                  <c:v>77.922570721246359</c:v>
                </c:pt>
                <c:pt idx="83">
                  <c:v>77.80977049476968</c:v>
                </c:pt>
                <c:pt idx="84">
                  <c:v>77.699504433761916</c:v>
                </c:pt>
                <c:pt idx="85">
                  <c:v>77.591614191023382</c:v>
                </c:pt>
                <c:pt idx="86">
                  <c:v>77.485948811339867</c:v>
                </c:pt>
                <c:pt idx="87">
                  <c:v>77.382364782899586</c:v>
                </c:pt>
                <c:pt idx="88">
                  <c:v>77.280726010446998</c:v>
                </c:pt>
                <c:pt idx="89">
                  <c:v>77.180903724821349</c:v>
                </c:pt>
                <c:pt idx="90">
                  <c:v>77.08277634160315</c:v>
                </c:pt>
                <c:pt idx="91">
                  <c:v>76.986229279852466</c:v>
                </c:pt>
                <c:pt idx="92">
                  <c:v>76.891154750364151</c:v>
                </c:pt>
                <c:pt idx="93">
                  <c:v>76.797451521481193</c:v>
                </c:pt>
                <c:pt idx="94">
                  <c:v>76.705024669282608</c:v>
                </c:pt>
                <c:pt idx="95">
                  <c:v>76.613785317891995</c:v>
                </c:pt>
                <c:pt idx="96">
                  <c:v>76.523650374715842</c:v>
                </c:pt>
                <c:pt idx="97">
                  <c:v>76.43454226461192</c:v>
                </c:pt>
                <c:pt idx="98">
                  <c:v>76.346388666288135</c:v>
                </c:pt>
                <c:pt idx="99">
                  <c:v>76.259122253633407</c:v>
                </c:pt>
                <c:pt idx="100">
                  <c:v>76.172680444171277</c:v>
                </c:pt>
                <c:pt idx="101">
                  <c:v>76.087005156392053</c:v>
                </c:pt>
                <c:pt idx="102">
                  <c:v>76.002042577353748</c:v>
                </c:pt>
                <c:pt idx="103">
                  <c:v>75.91774294163308</c:v>
                </c:pt>
                <c:pt idx="104">
                  <c:v>75.834060322449574</c:v>
                </c:pt>
                <c:pt idx="105">
                  <c:v>75.750952435569971</c:v>
                </c:pt>
                <c:pt idx="106">
                  <c:v>75.668380456419712</c:v>
                </c:pt>
                <c:pt idx="107">
                  <c:v>75.586308850676659</c:v>
                </c:pt>
                <c:pt idx="108">
                  <c:v>75.504705218493726</c:v>
                </c:pt>
                <c:pt idx="109">
                  <c:v>75.423540152387218</c:v>
                </c:pt>
                <c:pt idx="110">
                  <c:v>75.342787108728459</c:v>
                </c:pt>
                <c:pt idx="111">
                  <c:v>75.262422292686082</c:v>
                </c:pt>
                <c:pt idx="112">
                  <c:v>75.182424556377427</c:v>
                </c:pt>
                <c:pt idx="113">
                  <c:v>75.102775309896998</c:v>
                </c:pt>
                <c:pt idx="114">
                  <c:v>75.023458444791672</c:v>
                </c:pt>
                <c:pt idx="115">
                  <c:v>74.944460269442317</c:v>
                </c:pt>
                <c:pt idx="116">
                  <c:v>74.865769455684983</c:v>
                </c:pt>
                <c:pt idx="117">
                  <c:v>74.78737699585534</c:v>
                </c:pt>
                <c:pt idx="118">
                  <c:v>74.709276169266829</c:v>
                </c:pt>
                <c:pt idx="119">
                  <c:v>74.631462516925964</c:v>
                </c:pt>
                <c:pt idx="120">
                  <c:v>74.553933823050073</c:v>
                </c:pt>
                <c:pt idx="121">
                  <c:v>74.476690101673725</c:v>
                </c:pt>
                <c:pt idx="122">
                  <c:v>74.399733586315833</c:v>
                </c:pt>
                <c:pt idx="123">
                  <c:v>74.323068720322169</c:v>
                </c:pt>
                <c:pt idx="124">
                  <c:v>74.246702145107477</c:v>
                </c:pt>
                <c:pt idx="125">
                  <c:v>74.170642683098976</c:v>
                </c:pt>
                <c:pt idx="126">
                  <c:v>74.094901311740443</c:v>
                </c:pt>
                <c:pt idx="127">
                  <c:v>74.019491124469297</c:v>
                </c:pt>
                <c:pt idx="128">
                  <c:v>73.944427274148183</c:v>
                </c:pt>
                <c:pt idx="129">
                  <c:v>73.869726894048085</c:v>
                </c:pt>
                <c:pt idx="130">
                  <c:v>73.795408991175989</c:v>
                </c:pt>
                <c:pt idx="131">
                  <c:v>73.721494306562889</c:v>
                </c:pt>
                <c:pt idx="132">
                  <c:v>73.648005137128578</c:v>
                </c:pt>
                <c:pt idx="133">
                  <c:v>73.574965113973406</c:v>
                </c:pt>
                <c:pt idx="134">
                  <c:v>73.502398932479835</c:v>
                </c:pt>
                <c:pt idx="135">
                  <c:v>73.430332030491712</c:v>
                </c:pt>
                <c:pt idx="136">
                  <c:v>73.358790212135872</c:v>
                </c:pt>
                <c:pt idx="137">
                  <c:v>73.287799216592759</c:v>
                </c:pt>
                <c:pt idx="138">
                  <c:v>73.21738423333025</c:v>
                </c:pt>
                <c:pt idx="139">
                  <c:v>73.147569367968018</c:v>
                </c:pt>
                <c:pt idx="140">
                  <c:v>73.078377065980675</c:v>
                </c:pt>
                <c:pt idx="141">
                  <c:v>73.009827504767856</c:v>
                </c:pt>
                <c:pt idx="142">
                  <c:v>72.941937968054589</c:v>
                </c:pt>
                <c:pt idx="143">
                  <c:v>72.874722219916805</c:v>
                </c:pt>
                <c:pt idx="144">
                  <c:v>72.808189898693399</c:v>
                </c:pt>
                <c:pt idx="145">
                  <c:v>72.742345953352086</c:v>
                </c:pt>
                <c:pt idx="146">
                  <c:v>72.677190146220937</c:v>
                </c:pt>
                <c:pt idx="147">
                  <c:v>72.612716646108879</c:v>
                </c:pt>
                <c:pt idx="148">
                  <c:v>72.548913734500488</c:v>
                </c:pt>
                <c:pt idx="149">
                  <c:v>72.485763644612831</c:v>
                </c:pt>
                <c:pt idx="150">
                  <c:v>72.423242548654827</c:v>
                </c:pt>
                <c:pt idx="151">
                  <c:v>72.361320702797627</c:v>
                </c:pt>
                <c:pt idx="152">
                  <c:v>72.299962752459493</c:v>
                </c:pt>
                <c:pt idx="153">
                  <c:v>72.239128192973993</c:v>
                </c:pt>
                <c:pt idx="154">
                  <c:v>72.17877197309025</c:v>
                </c:pt>
                <c:pt idx="155">
                  <c:v>72.118845221628646</c:v>
                </c:pt>
                <c:pt idx="156">
                  <c:v>72.059296071548943</c:v>
                </c:pt>
                <c:pt idx="157">
                  <c:v>72.000070551156668</c:v>
                </c:pt>
                <c:pt idx="158">
                  <c:v>71.941113509517393</c:v>
                </c:pt>
                <c:pt idx="159">
                  <c:v>71.882369542529247</c:v>
                </c:pt>
                <c:pt idx="160">
                  <c:v>71.823783887495125</c:v>
                </c:pt>
                <c:pt idx="161">
                  <c:v>71.765303257233327</c:v>
                </c:pt>
                <c:pt idx="162">
                  <c:v>71.706876589416538</c:v>
                </c:pt>
                <c:pt idx="163">
                  <c:v>71.648455692486522</c:v>
                </c:pt>
                <c:pt idx="164">
                  <c:v>71.589995775662175</c:v>
                </c:pt>
                <c:pt idx="165">
                  <c:v>71.531455856764893</c:v>
                </c:pt>
                <c:pt idx="166">
                  <c:v>71.472799047403498</c:v>
                </c:pt>
                <c:pt idx="167">
                  <c:v>71.413992720159413</c:v>
                </c:pt>
                <c:pt idx="168">
                  <c:v>71.355008566569154</c:v>
                </c:pt>
                <c:pt idx="169">
                  <c:v>71.295822557798118</c:v>
                </c:pt>
                <c:pt idx="170">
                  <c:v>71.236414821924939</c:v>
                </c:pt>
                <c:pt idx="171">
                  <c:v>71.176769452774863</c:v>
                </c:pt>
                <c:pt idx="172">
                  <c:v>71.116874265380517</c:v>
                </c:pt>
                <c:pt idx="173">
                  <c:v>71.056720512571246</c:v>
                </c:pt>
                <c:pt idx="174">
                  <c:v>70.996302576073759</c:v>
                </c:pt>
                <c:pt idx="175">
                  <c:v>70.935617644019914</c:v>
                </c:pt>
                <c:pt idx="176">
                  <c:v>70.874665385060652</c:v>
                </c:pt>
                <c:pt idx="177">
                  <c:v>70.813447627510811</c:v>
                </c:pt>
                <c:pt idx="178">
                  <c:v>70.751968050204539</c:v>
                </c:pt>
                <c:pt idx="179">
                  <c:v>70.690231890104158</c:v>
                </c:pt>
                <c:pt idx="180">
                  <c:v>70.6282456702274</c:v>
                </c:pt>
                <c:pt idx="181">
                  <c:v>70.566016950171147</c:v>
                </c:pt>
                <c:pt idx="182">
                  <c:v>70.503554100425035</c:v>
                </c:pt>
                <c:pt idx="183">
                  <c:v>70.440866100782529</c:v>
                </c:pt>
                <c:pt idx="184">
                  <c:v>70.377962362461176</c:v>
                </c:pt>
                <c:pt idx="185">
                  <c:v>70.314852573017617</c:v>
                </c:pt>
                <c:pt idx="186">
                  <c:v>70.251546562765668</c:v>
                </c:pt>
                <c:pt idx="187">
                  <c:v>70.188054191154535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80.516999999999996</c:v>
                </c:pt>
                <c:pt idx="1">
                  <c:v>80.683000000000007</c:v>
                </c:pt>
                <c:pt idx="2">
                  <c:v>81.167000000000002</c:v>
                </c:pt>
                <c:pt idx="3">
                  <c:v>81.599999999999994</c:v>
                </c:pt>
                <c:pt idx="4">
                  <c:v>82.566999999999993</c:v>
                </c:pt>
                <c:pt idx="5">
                  <c:v>82.5</c:v>
                </c:pt>
                <c:pt idx="6">
                  <c:v>81.867000000000004</c:v>
                </c:pt>
                <c:pt idx="7">
                  <c:v>81.367000000000004</c:v>
                </c:pt>
                <c:pt idx="8">
                  <c:v>81.816999999999993</c:v>
                </c:pt>
                <c:pt idx="9">
                  <c:v>81.367000000000004</c:v>
                </c:pt>
                <c:pt idx="10">
                  <c:v>82.316999999999993</c:v>
                </c:pt>
                <c:pt idx="11">
                  <c:v>81.7</c:v>
                </c:pt>
                <c:pt idx="12">
                  <c:v>81.832999999999998</c:v>
                </c:pt>
                <c:pt idx="13">
                  <c:v>81.150000000000006</c:v>
                </c:pt>
                <c:pt idx="14">
                  <c:v>82.433000000000007</c:v>
                </c:pt>
                <c:pt idx="15">
                  <c:v>81.05</c:v>
                </c:pt>
                <c:pt idx="16">
                  <c:v>80.582999999999998</c:v>
                </c:pt>
                <c:pt idx="17">
                  <c:v>80.382999999999996</c:v>
                </c:pt>
                <c:pt idx="18">
                  <c:v>80.983000000000004</c:v>
                </c:pt>
                <c:pt idx="19">
                  <c:v>81.466999999999999</c:v>
                </c:pt>
                <c:pt idx="20">
                  <c:v>81.400000000000006</c:v>
                </c:pt>
                <c:pt idx="21">
                  <c:v>82.733000000000004</c:v>
                </c:pt>
                <c:pt idx="22">
                  <c:v>81.566999999999993</c:v>
                </c:pt>
                <c:pt idx="23">
                  <c:v>82.382999999999996</c:v>
                </c:pt>
                <c:pt idx="24">
                  <c:v>82.783000000000001</c:v>
                </c:pt>
                <c:pt idx="25">
                  <c:v>81.95</c:v>
                </c:pt>
                <c:pt idx="26">
                  <c:v>83.283000000000001</c:v>
                </c:pt>
                <c:pt idx="27">
                  <c:v>83.417000000000002</c:v>
                </c:pt>
                <c:pt idx="28">
                  <c:v>84.4</c:v>
                </c:pt>
                <c:pt idx="29">
                  <c:v>84.733000000000004</c:v>
                </c:pt>
                <c:pt idx="30">
                  <c:v>84.683000000000007</c:v>
                </c:pt>
                <c:pt idx="31">
                  <c:v>85.15</c:v>
                </c:pt>
                <c:pt idx="32">
                  <c:v>86.966999999999999</c:v>
                </c:pt>
                <c:pt idx="33">
                  <c:v>87.2</c:v>
                </c:pt>
                <c:pt idx="34">
                  <c:v>87.25</c:v>
                </c:pt>
                <c:pt idx="35">
                  <c:v>88.382999999999996</c:v>
                </c:pt>
                <c:pt idx="36">
                  <c:v>89.15</c:v>
                </c:pt>
                <c:pt idx="37">
                  <c:v>89.533000000000001</c:v>
                </c:pt>
                <c:pt idx="38">
                  <c:v>92</c:v>
                </c:pt>
                <c:pt idx="39">
                  <c:v>91.882999999999996</c:v>
                </c:pt>
                <c:pt idx="40">
                  <c:v>94.917000000000002</c:v>
                </c:pt>
                <c:pt idx="41">
                  <c:v>95.533000000000001</c:v>
                </c:pt>
                <c:pt idx="42">
                  <c:v>97.082999999999998</c:v>
                </c:pt>
                <c:pt idx="43">
                  <c:v>99.7</c:v>
                </c:pt>
                <c:pt idx="44">
                  <c:v>101.917</c:v>
                </c:pt>
                <c:pt idx="45">
                  <c:v>105</c:v>
                </c:pt>
                <c:pt idx="46">
                  <c:v>110.68300000000001</c:v>
                </c:pt>
                <c:pt idx="47">
                  <c:v>114.15</c:v>
                </c:pt>
                <c:pt idx="48">
                  <c:v>119.8</c:v>
                </c:pt>
                <c:pt idx="49">
                  <c:v>126.1</c:v>
                </c:pt>
                <c:pt idx="50">
                  <c:v>133.93299999999999</c:v>
                </c:pt>
                <c:pt idx="51">
                  <c:v>142.85</c:v>
                </c:pt>
                <c:pt idx="52">
                  <c:v>154.69999999999999</c:v>
                </c:pt>
                <c:pt idx="53">
                  <c:v>168.85</c:v>
                </c:pt>
                <c:pt idx="54">
                  <c:v>185.083</c:v>
                </c:pt>
                <c:pt idx="55">
                  <c:v>199.767</c:v>
                </c:pt>
                <c:pt idx="56">
                  <c:v>213.61699999999999</c:v>
                </c:pt>
                <c:pt idx="57">
                  <c:v>225.733</c:v>
                </c:pt>
                <c:pt idx="58">
                  <c:v>233.35</c:v>
                </c:pt>
                <c:pt idx="59">
                  <c:v>239.583</c:v>
                </c:pt>
                <c:pt idx="60">
                  <c:v>240.85</c:v>
                </c:pt>
                <c:pt idx="61">
                  <c:v>239.61699999999999</c:v>
                </c:pt>
                <c:pt idx="62">
                  <c:v>232</c:v>
                </c:pt>
                <c:pt idx="63">
                  <c:v>219.56700000000001</c:v>
                </c:pt>
                <c:pt idx="64">
                  <c:v>199.917</c:v>
                </c:pt>
                <c:pt idx="65">
                  <c:v>172.333</c:v>
                </c:pt>
                <c:pt idx="66">
                  <c:v>136.767</c:v>
                </c:pt>
                <c:pt idx="67">
                  <c:v>102.75</c:v>
                </c:pt>
                <c:pt idx="68">
                  <c:v>85.516999999999996</c:v>
                </c:pt>
                <c:pt idx="69">
                  <c:v>82.917000000000002</c:v>
                </c:pt>
                <c:pt idx="70">
                  <c:v>86.617000000000004</c:v>
                </c:pt>
                <c:pt idx="71">
                  <c:v>88.466999999999999</c:v>
                </c:pt>
                <c:pt idx="72">
                  <c:v>92</c:v>
                </c:pt>
                <c:pt idx="73">
                  <c:v>97</c:v>
                </c:pt>
                <c:pt idx="74">
                  <c:v>102.7</c:v>
                </c:pt>
                <c:pt idx="75">
                  <c:v>109.95</c:v>
                </c:pt>
                <c:pt idx="76">
                  <c:v>117.65</c:v>
                </c:pt>
                <c:pt idx="77">
                  <c:v>129.78299999999999</c:v>
                </c:pt>
                <c:pt idx="78">
                  <c:v>141.35</c:v>
                </c:pt>
                <c:pt idx="79">
                  <c:v>154.21700000000001</c:v>
                </c:pt>
                <c:pt idx="80">
                  <c:v>165.56700000000001</c:v>
                </c:pt>
                <c:pt idx="81">
                  <c:v>176.8</c:v>
                </c:pt>
                <c:pt idx="82">
                  <c:v>185.18299999999999</c:v>
                </c:pt>
                <c:pt idx="83">
                  <c:v>191.9</c:v>
                </c:pt>
                <c:pt idx="84">
                  <c:v>193.03299999999999</c:v>
                </c:pt>
                <c:pt idx="85">
                  <c:v>191.28299999999999</c:v>
                </c:pt>
                <c:pt idx="86">
                  <c:v>183.05</c:v>
                </c:pt>
                <c:pt idx="87">
                  <c:v>170.017</c:v>
                </c:pt>
                <c:pt idx="88">
                  <c:v>149.667</c:v>
                </c:pt>
                <c:pt idx="89">
                  <c:v>123.233</c:v>
                </c:pt>
                <c:pt idx="90">
                  <c:v>94.533000000000001</c:v>
                </c:pt>
                <c:pt idx="91">
                  <c:v>77.082999999999998</c:v>
                </c:pt>
                <c:pt idx="92">
                  <c:v>73.332999999999998</c:v>
                </c:pt>
                <c:pt idx="93">
                  <c:v>71.332999999999998</c:v>
                </c:pt>
                <c:pt idx="94">
                  <c:v>69.7</c:v>
                </c:pt>
                <c:pt idx="95">
                  <c:v>71.400000000000006</c:v>
                </c:pt>
                <c:pt idx="96">
                  <c:v>70.766999999999996</c:v>
                </c:pt>
                <c:pt idx="97">
                  <c:v>70.650000000000006</c:v>
                </c:pt>
                <c:pt idx="98">
                  <c:v>70.566999999999993</c:v>
                </c:pt>
                <c:pt idx="99">
                  <c:v>71.582999999999998</c:v>
                </c:pt>
                <c:pt idx="100">
                  <c:v>70.349999999999994</c:v>
                </c:pt>
                <c:pt idx="101">
                  <c:v>72.016999999999996</c:v>
                </c:pt>
                <c:pt idx="102">
                  <c:v>71.400000000000006</c:v>
                </c:pt>
                <c:pt idx="103">
                  <c:v>73.266999999999996</c:v>
                </c:pt>
                <c:pt idx="104">
                  <c:v>72.783000000000001</c:v>
                </c:pt>
                <c:pt idx="105">
                  <c:v>73.216999999999999</c:v>
                </c:pt>
                <c:pt idx="106">
                  <c:v>73.316999999999993</c:v>
                </c:pt>
                <c:pt idx="107">
                  <c:v>72.483000000000004</c:v>
                </c:pt>
                <c:pt idx="108">
                  <c:v>73.117000000000004</c:v>
                </c:pt>
                <c:pt idx="109">
                  <c:v>73.099999999999994</c:v>
                </c:pt>
                <c:pt idx="110">
                  <c:v>73.167000000000002</c:v>
                </c:pt>
                <c:pt idx="111">
                  <c:v>72.417000000000002</c:v>
                </c:pt>
                <c:pt idx="112">
                  <c:v>70.900000000000006</c:v>
                </c:pt>
                <c:pt idx="113">
                  <c:v>72.150000000000006</c:v>
                </c:pt>
                <c:pt idx="114">
                  <c:v>72</c:v>
                </c:pt>
                <c:pt idx="115">
                  <c:v>72.566999999999993</c:v>
                </c:pt>
                <c:pt idx="116">
                  <c:v>72.733000000000004</c:v>
                </c:pt>
                <c:pt idx="117">
                  <c:v>73.466999999999999</c:v>
                </c:pt>
                <c:pt idx="118">
                  <c:v>73.066999999999993</c:v>
                </c:pt>
                <c:pt idx="119">
                  <c:v>75.617000000000004</c:v>
                </c:pt>
                <c:pt idx="120">
                  <c:v>75.400000000000006</c:v>
                </c:pt>
                <c:pt idx="121">
                  <c:v>76.349999999999994</c:v>
                </c:pt>
                <c:pt idx="122">
                  <c:v>76.117000000000004</c:v>
                </c:pt>
                <c:pt idx="123">
                  <c:v>75.466999999999999</c:v>
                </c:pt>
                <c:pt idx="124">
                  <c:v>76.150000000000006</c:v>
                </c:pt>
                <c:pt idx="125">
                  <c:v>75.283000000000001</c:v>
                </c:pt>
                <c:pt idx="126">
                  <c:v>74.417000000000002</c:v>
                </c:pt>
                <c:pt idx="127">
                  <c:v>73.849999999999994</c:v>
                </c:pt>
                <c:pt idx="128">
                  <c:v>72.882999999999996</c:v>
                </c:pt>
                <c:pt idx="129">
                  <c:v>71.667000000000002</c:v>
                </c:pt>
                <c:pt idx="130">
                  <c:v>71.433000000000007</c:v>
                </c:pt>
                <c:pt idx="131">
                  <c:v>71</c:v>
                </c:pt>
                <c:pt idx="132">
                  <c:v>70.05</c:v>
                </c:pt>
                <c:pt idx="133">
                  <c:v>70.082999999999998</c:v>
                </c:pt>
                <c:pt idx="134">
                  <c:v>69.283000000000001</c:v>
                </c:pt>
                <c:pt idx="135">
                  <c:v>70.082999999999998</c:v>
                </c:pt>
                <c:pt idx="136">
                  <c:v>70.332999999999998</c:v>
                </c:pt>
                <c:pt idx="137">
                  <c:v>69.917000000000002</c:v>
                </c:pt>
                <c:pt idx="138">
                  <c:v>69.7</c:v>
                </c:pt>
                <c:pt idx="139">
                  <c:v>69.367000000000004</c:v>
                </c:pt>
                <c:pt idx="140">
                  <c:v>69.332999999999998</c:v>
                </c:pt>
                <c:pt idx="141">
                  <c:v>68.816999999999993</c:v>
                </c:pt>
                <c:pt idx="142">
                  <c:v>68.382999999999996</c:v>
                </c:pt>
                <c:pt idx="143">
                  <c:v>70.167000000000002</c:v>
                </c:pt>
                <c:pt idx="144">
                  <c:v>70.582999999999998</c:v>
                </c:pt>
                <c:pt idx="145">
                  <c:v>69.05</c:v>
                </c:pt>
                <c:pt idx="146">
                  <c:v>70.016999999999996</c:v>
                </c:pt>
                <c:pt idx="147">
                  <c:v>70.382999999999996</c:v>
                </c:pt>
                <c:pt idx="148">
                  <c:v>70.367000000000004</c:v>
                </c:pt>
                <c:pt idx="149">
                  <c:v>70.433000000000007</c:v>
                </c:pt>
                <c:pt idx="150">
                  <c:v>70.867000000000004</c:v>
                </c:pt>
                <c:pt idx="151">
                  <c:v>71.45</c:v>
                </c:pt>
                <c:pt idx="152">
                  <c:v>71.783000000000001</c:v>
                </c:pt>
                <c:pt idx="153">
                  <c:v>71.483000000000004</c:v>
                </c:pt>
                <c:pt idx="154">
                  <c:v>72.683000000000007</c:v>
                </c:pt>
                <c:pt idx="155">
                  <c:v>70.683000000000007</c:v>
                </c:pt>
                <c:pt idx="156">
                  <c:v>71</c:v>
                </c:pt>
                <c:pt idx="157">
                  <c:v>69.849999999999994</c:v>
                </c:pt>
                <c:pt idx="158">
                  <c:v>69.983000000000004</c:v>
                </c:pt>
                <c:pt idx="159">
                  <c:v>69.382999999999996</c:v>
                </c:pt>
                <c:pt idx="160">
                  <c:v>68.783000000000001</c:v>
                </c:pt>
                <c:pt idx="161">
                  <c:v>68.349999999999994</c:v>
                </c:pt>
                <c:pt idx="162">
                  <c:v>67.900000000000006</c:v>
                </c:pt>
                <c:pt idx="163">
                  <c:v>68.867000000000004</c:v>
                </c:pt>
                <c:pt idx="164">
                  <c:v>67.316999999999993</c:v>
                </c:pt>
                <c:pt idx="165">
                  <c:v>68.167000000000002</c:v>
                </c:pt>
                <c:pt idx="166">
                  <c:v>67.832999999999998</c:v>
                </c:pt>
                <c:pt idx="167">
                  <c:v>67.150000000000006</c:v>
                </c:pt>
                <c:pt idx="168">
                  <c:v>67.45</c:v>
                </c:pt>
                <c:pt idx="169">
                  <c:v>67.25</c:v>
                </c:pt>
                <c:pt idx="170">
                  <c:v>67.766999999999996</c:v>
                </c:pt>
                <c:pt idx="171">
                  <c:v>67.582999999999998</c:v>
                </c:pt>
                <c:pt idx="172">
                  <c:v>68.082999999999998</c:v>
                </c:pt>
                <c:pt idx="173">
                  <c:v>67.332999999999998</c:v>
                </c:pt>
                <c:pt idx="174">
                  <c:v>67.033000000000001</c:v>
                </c:pt>
                <c:pt idx="175">
                  <c:v>67.05</c:v>
                </c:pt>
                <c:pt idx="176">
                  <c:v>67.167000000000002</c:v>
                </c:pt>
                <c:pt idx="177">
                  <c:v>67.2</c:v>
                </c:pt>
                <c:pt idx="178">
                  <c:v>67.900000000000006</c:v>
                </c:pt>
                <c:pt idx="179">
                  <c:v>67.266999999999996</c:v>
                </c:pt>
                <c:pt idx="180">
                  <c:v>68.05</c:v>
                </c:pt>
                <c:pt idx="181">
                  <c:v>67.45</c:v>
                </c:pt>
                <c:pt idx="182">
                  <c:v>65.632999999999996</c:v>
                </c:pt>
                <c:pt idx="183">
                  <c:v>66.983000000000004</c:v>
                </c:pt>
                <c:pt idx="184">
                  <c:v>66.332999999999998</c:v>
                </c:pt>
                <c:pt idx="185">
                  <c:v>65.483000000000004</c:v>
                </c:pt>
                <c:pt idx="186">
                  <c:v>66.183000000000007</c:v>
                </c:pt>
                <c:pt idx="187">
                  <c:v>65.55</c:v>
                </c:pt>
                <c:pt idx="188">
                  <c:v>66.667000000000002</c:v>
                </c:pt>
                <c:pt idx="189">
                  <c:v>66.382999999999996</c:v>
                </c:pt>
                <c:pt idx="190">
                  <c:v>66.533000000000001</c:v>
                </c:pt>
                <c:pt idx="191">
                  <c:v>65.266999999999996</c:v>
                </c:pt>
                <c:pt idx="192">
                  <c:v>66.617000000000004</c:v>
                </c:pt>
                <c:pt idx="193">
                  <c:v>67.75</c:v>
                </c:pt>
                <c:pt idx="194">
                  <c:v>65.95</c:v>
                </c:pt>
                <c:pt idx="195">
                  <c:v>66.266999999999996</c:v>
                </c:pt>
                <c:pt idx="196">
                  <c:v>67.066999999999993</c:v>
                </c:pt>
                <c:pt idx="197">
                  <c:v>67.132999999999996</c:v>
                </c:pt>
                <c:pt idx="198">
                  <c:v>66.667000000000002</c:v>
                </c:pt>
                <c:pt idx="199">
                  <c:v>65.632999999999996</c:v>
                </c:pt>
                <c:pt idx="200">
                  <c:v>66.966999999999999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78.886705608457959</c:v>
                </c:pt>
                <c:pt idx="1">
                  <c:v>79.117920553211547</c:v>
                </c:pt>
                <c:pt idx="2">
                  <c:v>79.347370509998825</c:v>
                </c:pt>
                <c:pt idx="3">
                  <c:v>79.57483340902462</c:v>
                </c:pt>
                <c:pt idx="4">
                  <c:v>79.800063375025871</c:v>
                </c:pt>
                <c:pt idx="5">
                  <c:v>80.022788758443923</c:v>
                </c:pt>
                <c:pt idx="6">
                  <c:v>80.242710123048909</c:v>
                </c:pt>
                <c:pt idx="7">
                  <c:v>80.459498224454691</c:v>
                </c:pt>
                <c:pt idx="8">
                  <c:v>80.672792027705952</c:v>
                </c:pt>
                <c:pt idx="9">
                  <c:v>80.882196830910829</c:v>
                </c:pt>
                <c:pt idx="10">
                  <c:v>81.087282587912384</c:v>
                </c:pt>
                <c:pt idx="11">
                  <c:v>81.287582559380084</c:v>
                </c:pt>
                <c:pt idx="12">
                  <c:v>81.482592472928474</c:v>
                </c:pt>
                <c:pt idx="13">
                  <c:v>81.671770445172839</c:v>
                </c:pt>
                <c:pt idx="14">
                  <c:v>81.854538020527116</c:v>
                </c:pt>
                <c:pt idx="15">
                  <c:v>82.030282824349655</c:v>
                </c:pt>
                <c:pt idx="16">
                  <c:v>82.198363526324371</c:v>
                </c:pt>
                <c:pt idx="17">
                  <c:v>82.358118081812663</c:v>
                </c:pt>
                <c:pt idx="18">
                  <c:v>82.508876585753669</c:v>
                </c:pt>
                <c:pt idx="19">
                  <c:v>82.649980559413677</c:v>
                </c:pt>
                <c:pt idx="20">
                  <c:v>82.780811119264811</c:v>
                </c:pt>
                <c:pt idx="21">
                  <c:v>82.900829270882568</c:v>
                </c:pt>
                <c:pt idx="22">
                  <c:v>83.009632541921903</c:v>
                </c:pt>
                <c:pt idx="23">
                  <c:v>83.107033313678642</c:v>
                </c:pt>
                <c:pt idx="24">
                  <c:v>83.193165500729449</c:v>
                </c:pt>
                <c:pt idx="25">
                  <c:v>83.268627593982544</c:v>
                </c:pt>
                <c:pt idx="26">
                  <c:v>83.334671402578707</c:v>
                </c:pt>
                <c:pt idx="27">
                  <c:v>83.393446916166695</c:v>
                </c:pt>
                <c:pt idx="28">
                  <c:v>83.448314295000756</c:v>
                </c:pt>
                <c:pt idx="29">
                  <c:v>83.504233732127346</c:v>
                </c:pt>
                <c:pt idx="30">
                  <c:v>83.568242393540373</c:v>
                </c:pt>
                <c:pt idx="31">
                  <c:v>83.650024346413176</c:v>
                </c:pt>
                <c:pt idx="32">
                  <c:v>83.762573835287071</c:v>
                </c:pt>
                <c:pt idx="33">
                  <c:v>83.922944014056597</c:v>
                </c:pt>
                <c:pt idx="34">
                  <c:v>84.153061978882803</c:v>
                </c:pt>
                <c:pt idx="35">
                  <c:v>84.480576613083258</c:v>
                </c:pt>
                <c:pt idx="36">
                  <c:v>84.93968865882789</c:v>
                </c:pt>
                <c:pt idx="37">
                  <c:v>85.571893370357003</c:v>
                </c:pt>
                <c:pt idx="38">
                  <c:v>86.42654646188906</c:v>
                </c:pt>
                <c:pt idx="39">
                  <c:v>87.561145852587146</c:v>
                </c:pt>
                <c:pt idx="40">
                  <c:v>89.041207540850436</c:v>
                </c:pt>
                <c:pt idx="41">
                  <c:v>90.939606883844974</c:v>
                </c:pt>
                <c:pt idx="42">
                  <c:v>93.335259897731191</c:v>
                </c:pt>
                <c:pt idx="43">
                  <c:v>96.311036045182988</c:v>
                </c:pt>
                <c:pt idx="44">
                  <c:v>99.950826810316158</c:v>
                </c:pt>
                <c:pt idx="45">
                  <c:v>104.3357444640431</c:v>
                </c:pt>
                <c:pt idx="46">
                  <c:v>109.5394923661453</c:v>
                </c:pt>
                <c:pt idx="47">
                  <c:v>115.62302935029641</c:v>
                </c:pt>
                <c:pt idx="48">
                  <c:v>122.62874120790514</c:v>
                </c:pt>
                <c:pt idx="49">
                  <c:v>130.57442466866186</c:v>
                </c:pt>
                <c:pt idx="50">
                  <c:v>139.44747421694819</c:v>
                </c:pt>
                <c:pt idx="51">
                  <c:v>149.1997288718523</c:v>
                </c:pt>
                <c:pt idx="52">
                  <c:v>159.74347242432768</c:v>
                </c:pt>
                <c:pt idx="53">
                  <c:v>170.94906326783226</c:v>
                </c:pt>
                <c:pt idx="54">
                  <c:v>182.64449691306575</c:v>
                </c:pt>
                <c:pt idx="55">
                  <c:v>194.61637051042464</c:v>
                </c:pt>
                <c:pt idx="56">
                  <c:v>206.60828060455876</c:v>
                </c:pt>
                <c:pt idx="57">
                  <c:v>218.30167069283698</c:v>
                </c:pt>
                <c:pt idx="58">
                  <c:v>229.24025467915394</c:v>
                </c:pt>
                <c:pt idx="59">
                  <c:v>238.63692277122325</c:v>
                </c:pt>
                <c:pt idx="60">
                  <c:v>245.05219233438325</c:v>
                </c:pt>
                <c:pt idx="61">
                  <c:v>246.15492853636744</c:v>
                </c:pt>
                <c:pt idx="62">
                  <c:v>239.08315052582293</c:v>
                </c:pt>
                <c:pt idx="63">
                  <c:v>221.83214051187647</c:v>
                </c:pt>
                <c:pt idx="64">
                  <c:v>195.16864979255269</c:v>
                </c:pt>
                <c:pt idx="65">
                  <c:v>163.46072960505282</c:v>
                </c:pt>
                <c:pt idx="66">
                  <c:v>133.1429939974245</c:v>
                </c:pt>
                <c:pt idx="67">
                  <c:v>109.61889258972167</c:v>
                </c:pt>
                <c:pt idx="68">
                  <c:v>95.009527120501858</c:v>
                </c:pt>
                <c:pt idx="69">
                  <c:v>88.268661344202343</c:v>
                </c:pt>
                <c:pt idx="70">
                  <c:v>86.934401572905415</c:v>
                </c:pt>
                <c:pt idx="71">
                  <c:v>88.789089780599184</c:v>
                </c:pt>
                <c:pt idx="72">
                  <c:v>92.512581631534971</c:v>
                </c:pt>
                <c:pt idx="73">
                  <c:v>97.546408923854884</c:v>
                </c:pt>
                <c:pt idx="74">
                  <c:v>103.73368161502763</c:v>
                </c:pt>
                <c:pt idx="75">
                  <c:v>111.05265952591687</c:v>
                </c:pt>
                <c:pt idx="76">
                  <c:v>119.48534440744658</c:v>
                </c:pt>
                <c:pt idx="77">
                  <c:v>128.96485108469804</c:v>
                </c:pt>
                <c:pt idx="78">
                  <c:v>139.35482505155036</c:v>
                </c:pt>
                <c:pt idx="79">
                  <c:v>150.4394217095855</c:v>
                </c:pt>
                <c:pt idx="80">
                  <c:v>161.91081727268545</c:v>
                </c:pt>
                <c:pt idx="81">
                  <c:v>173.32917539350882</c:v>
                </c:pt>
                <c:pt idx="82">
                  <c:v>184.00531539534487</c:v>
                </c:pt>
                <c:pt idx="83">
                  <c:v>192.7650240658302</c:v>
                </c:pt>
                <c:pt idx="84">
                  <c:v>197.69535990669218</c:v>
                </c:pt>
                <c:pt idx="85">
                  <c:v>196.2625546750171</c:v>
                </c:pt>
                <c:pt idx="86">
                  <c:v>186.28764350442893</c:v>
                </c:pt>
                <c:pt idx="87">
                  <c:v>167.62862661219393</c:v>
                </c:pt>
                <c:pt idx="88">
                  <c:v>143.29054157283497</c:v>
                </c:pt>
                <c:pt idx="89">
                  <c:v>118.53785226431094</c:v>
                </c:pt>
                <c:pt idx="90">
                  <c:v>98.270415635756876</c:v>
                </c:pt>
                <c:pt idx="91">
                  <c:v>84.744600267032197</c:v>
                </c:pt>
                <c:pt idx="92">
                  <c:v>77.338862133681261</c:v>
                </c:pt>
                <c:pt idx="93">
                  <c:v>73.988266334317572</c:v>
                </c:pt>
                <c:pt idx="94">
                  <c:v>72.713347353465508</c:v>
                </c:pt>
                <c:pt idx="95">
                  <c:v>72.280015045049552</c:v>
                </c:pt>
                <c:pt idx="96">
                  <c:v>72.120965155780524</c:v>
                </c:pt>
                <c:pt idx="97">
                  <c:v>72.034939411692918</c:v>
                </c:pt>
                <c:pt idx="98">
                  <c:v>71.965658465243635</c:v>
                </c:pt>
                <c:pt idx="99">
                  <c:v>71.900684262051328</c:v>
                </c:pt>
                <c:pt idx="100">
                  <c:v>71.838062239409254</c:v>
                </c:pt>
                <c:pt idx="101">
                  <c:v>71.777992922791512</c:v>
                </c:pt>
                <c:pt idx="102">
                  <c:v>71.721271077241397</c:v>
                </c:pt>
                <c:pt idx="103">
                  <c:v>71.669138558524111</c:v>
                </c:pt>
                <c:pt idx="104">
                  <c:v>71.623382461923129</c:v>
                </c:pt>
                <c:pt idx="105">
                  <c:v>71.586476312997277</c:v>
                </c:pt>
                <c:pt idx="106">
                  <c:v>71.561725402802907</c:v>
                </c:pt>
                <c:pt idx="107">
                  <c:v>71.553392426770756</c:v>
                </c:pt>
                <c:pt idx="108">
                  <c:v>71.566773518979943</c:v>
                </c:pt>
                <c:pt idx="109">
                  <c:v>71.608187512947524</c:v>
                </c:pt>
                <c:pt idx="110">
                  <c:v>71.684836961807036</c:v>
                </c:pt>
                <c:pt idx="111">
                  <c:v>71.804500405407296</c:v>
                </c:pt>
                <c:pt idx="112">
                  <c:v>71.975022607440323</c:v>
                </c:pt>
                <c:pt idx="113">
                  <c:v>72.203580965055409</c:v>
                </c:pt>
                <c:pt idx="114">
                  <c:v>72.495714496016916</c:v>
                </c:pt>
                <c:pt idx="115">
                  <c:v>72.854093360628269</c:v>
                </c:pt>
                <c:pt idx="116">
                  <c:v>73.276970740516248</c:v>
                </c:pt>
                <c:pt idx="117">
                  <c:v>73.756211604410495</c:v>
                </c:pt>
                <c:pt idx="118">
                  <c:v>74.274818020933338</c:v>
                </c:pt>
                <c:pt idx="119">
                  <c:v>74.804134201958519</c:v>
                </c:pt>
                <c:pt idx="120">
                  <c:v>75.301576054482695</c:v>
                </c:pt>
                <c:pt idx="121">
                  <c:v>75.710698789339389</c:v>
                </c:pt>
                <c:pt idx="122">
                  <c:v>75.966079202256978</c:v>
                </c:pt>
                <c:pt idx="123">
                  <c:v>76.004790083708954</c:v>
                </c:pt>
                <c:pt idx="124">
                  <c:v>75.783449320284731</c:v>
                </c:pt>
                <c:pt idx="125">
                  <c:v>75.295677436921096</c:v>
                </c:pt>
                <c:pt idx="126">
                  <c:v>74.581887986572895</c:v>
                </c:pt>
                <c:pt idx="127">
                  <c:v>73.724637107051052</c:v>
                </c:pt>
                <c:pt idx="128">
                  <c:v>72.82890323237865</c:v>
                </c:pt>
                <c:pt idx="129">
                  <c:v>71.994472701991484</c:v>
                </c:pt>
                <c:pt idx="130">
                  <c:v>71.291911853889275</c:v>
                </c:pt>
                <c:pt idx="131">
                  <c:v>70.751357290258596</c:v>
                </c:pt>
                <c:pt idx="132">
                  <c:v>70.366212916419784</c:v>
                </c:pt>
                <c:pt idx="133">
                  <c:v>70.106739014580015</c:v>
                </c:pt>
                <c:pt idx="134">
                  <c:v>69.93561119329982</c:v>
                </c:pt>
                <c:pt idx="135">
                  <c:v>69.819361531756684</c:v>
                </c:pt>
                <c:pt idx="136">
                  <c:v>69.733669938096313</c:v>
                </c:pt>
                <c:pt idx="137">
                  <c:v>69.663800114119567</c:v>
                </c:pt>
                <c:pt idx="138">
                  <c:v>69.602723154738996</c:v>
                </c:pt>
                <c:pt idx="139">
                  <c:v>69.549028979350098</c:v>
                </c:pt>
                <c:pt idx="140">
                  <c:v>69.505648207078721</c:v>
                </c:pt>
                <c:pt idx="141">
                  <c:v>69.479462749713363</c:v>
                </c:pt>
                <c:pt idx="142">
                  <c:v>69.481298600823067</c:v>
                </c:pt>
                <c:pt idx="143">
                  <c:v>69.525500164919777</c:v>
                </c:pt>
                <c:pt idx="144">
                  <c:v>69.62822512237463</c:v>
                </c:pt>
                <c:pt idx="145">
                  <c:v>69.803845470690419</c:v>
                </c:pt>
                <c:pt idx="146">
                  <c:v>70.059507137710284</c:v>
                </c:pt>
                <c:pt idx="147">
                  <c:v>70.388943611573495</c:v>
                </c:pt>
                <c:pt idx="148">
                  <c:v>70.767704172927779</c:v>
                </c:pt>
                <c:pt idx="149">
                  <c:v>71.152422731237039</c:v>
                </c:pt>
                <c:pt idx="150">
                  <c:v>71.486036051688558</c:v>
                </c:pt>
                <c:pt idx="151">
                  <c:v>71.708865257584534</c:v>
                </c:pt>
                <c:pt idx="152">
                  <c:v>71.772878974751649</c:v>
                </c:pt>
                <c:pt idx="153">
                  <c:v>71.654525948901409</c:v>
                </c:pt>
                <c:pt idx="154">
                  <c:v>71.361441115775477</c:v>
                </c:pt>
                <c:pt idx="155">
                  <c:v>70.930408451797149</c:v>
                </c:pt>
                <c:pt idx="156">
                  <c:v>70.417330500640674</c:v>
                </c:pt>
                <c:pt idx="157">
                  <c:v>69.882973136870646</c:v>
                </c:pt>
                <c:pt idx="158">
                  <c:v>69.37948308715292</c:v>
                </c:pt>
                <c:pt idx="159">
                  <c:v>68.941694551875301</c:v>
                </c:pt>
                <c:pt idx="160">
                  <c:v>68.584801547154242</c:v>
                </c:pt>
                <c:pt idx="161">
                  <c:v>68.307428017138122</c:v>
                </c:pt>
                <c:pt idx="162">
                  <c:v>68.097601909738842</c:v>
                </c:pt>
                <c:pt idx="163">
                  <c:v>67.938994505976552</c:v>
                </c:pt>
                <c:pt idx="164">
                  <c:v>67.815646333462666</c:v>
                </c:pt>
                <c:pt idx="165">
                  <c:v>67.714567123915614</c:v>
                </c:pt>
                <c:pt idx="166">
                  <c:v>67.626496460705411</c:v>
                </c:pt>
                <c:pt idx="167">
                  <c:v>67.54551644192513</c:v>
                </c:pt>
                <c:pt idx="168">
                  <c:v>67.468194309961049</c:v>
                </c:pt>
                <c:pt idx="169">
                  <c:v>67.392710296150042</c:v>
                </c:pt>
                <c:pt idx="170">
                  <c:v>67.318180343804869</c:v>
                </c:pt>
                <c:pt idx="171">
                  <c:v>67.244211563087021</c:v>
                </c:pt>
                <c:pt idx="172">
                  <c:v>67.170645668860899</c:v>
                </c:pt>
                <c:pt idx="173">
                  <c:v>67.097426205543456</c:v>
                </c:pt>
                <c:pt idx="174">
                  <c:v>67.024536274685971</c:v>
                </c:pt>
                <c:pt idx="175">
                  <c:v>66.951971949191929</c:v>
                </c:pt>
                <c:pt idx="176">
                  <c:v>66.879731982934004</c:v>
                </c:pt>
                <c:pt idx="177">
                  <c:v>66.807814292301529</c:v>
                </c:pt>
                <c:pt idx="178">
                  <c:v>66.736215009532856</c:v>
                </c:pt>
                <c:pt idx="179">
                  <c:v>66.664928425195271</c:v>
                </c:pt>
                <c:pt idx="180">
                  <c:v>66.593947202352254</c:v>
                </c:pt>
                <c:pt idx="181">
                  <c:v>66.523262653368818</c:v>
                </c:pt>
                <c:pt idx="182">
                  <c:v>66.452865013648776</c:v>
                </c:pt>
                <c:pt idx="183">
                  <c:v>66.382743693192964</c:v>
                </c:pt>
                <c:pt idx="184">
                  <c:v>66.31288750119711</c:v>
                </c:pt>
                <c:pt idx="185">
                  <c:v>66.243284843281643</c:v>
                </c:pt>
                <c:pt idx="186">
                  <c:v>66.173923892403309</c:v>
                </c:pt>
                <c:pt idx="187">
                  <c:v>66.104792735087173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78.886705584259502</c:v>
                </c:pt>
                <c:pt idx="1">
                  <c:v>79.117920504486179</c:v>
                </c:pt>
                <c:pt idx="2">
                  <c:v>79.347370412951108</c:v>
                </c:pt>
                <c:pt idx="3">
                  <c:v>79.574833217828996</c:v>
                </c:pt>
                <c:pt idx="4">
                  <c:v>79.800063002434229</c:v>
                </c:pt>
                <c:pt idx="5">
                  <c:v>80.022788040234985</c:v>
                </c:pt>
                <c:pt idx="6">
                  <c:v>80.242708753646639</c:v>
                </c:pt>
                <c:pt idx="7">
                  <c:v>80.459495641755595</c:v>
                </c:pt>
                <c:pt idx="8">
                  <c:v>80.67278720956935</c:v>
                </c:pt>
                <c:pt idx="9">
                  <c:v>80.882187939985997</c:v>
                </c:pt>
                <c:pt idx="10">
                  <c:v>81.087266359452713</c:v>
                </c:pt>
                <c:pt idx="11">
                  <c:v>81.287553259206391</c:v>
                </c:pt>
                <c:pt idx="12">
                  <c:v>81.482540145954474</c:v>
                </c:pt>
                <c:pt idx="13">
                  <c:v>81.671678008654609</c:v>
                </c:pt>
                <c:pt idx="14">
                  <c:v>81.854376501359241</c:v>
                </c:pt>
                <c:pt idx="15">
                  <c:v>82.030003655414376</c:v>
                </c:pt>
                <c:pt idx="16">
                  <c:v>82.197886246975173</c:v>
                </c:pt>
                <c:pt idx="17">
                  <c:v>82.357310956942854</c:v>
                </c:pt>
                <c:pt idx="18">
                  <c:v>82.507526468936859</c:v>
                </c:pt>
                <c:pt idx="19">
                  <c:v>82.647746655463223</c:v>
                </c:pt>
                <c:pt idx="20">
                  <c:v>82.777155001488822</c:v>
                </c:pt>
                <c:pt idx="21">
                  <c:v>82.894910406481685</c:v>
                </c:pt>
                <c:pt idx="22">
                  <c:v>83.000154488862208</c:v>
                </c:pt>
                <c:pt idx="23">
                  <c:v>83.092020489009997</c:v>
                </c:pt>
                <c:pt idx="24">
                  <c:v>83.16964382700327</c:v>
                </c:pt>
                <c:pt idx="25">
                  <c:v>83.232174318107795</c:v>
                </c:pt>
                <c:pt idx="26">
                  <c:v>83.278789982374192</c:v>
                </c:pt>
                <c:pt idx="27">
                  <c:v>83.308712305245066</c:v>
                </c:pt>
                <c:pt idx="28">
                  <c:v>83.321222715789347</c:v>
                </c:pt>
                <c:pt idx="29">
                  <c:v>83.315679951531393</c:v>
                </c:pt>
                <c:pt idx="30">
                  <c:v>83.291537878890566</c:v>
                </c:pt>
                <c:pt idx="31">
                  <c:v>83.248363242604611</c:v>
                </c:pt>
                <c:pt idx="32">
                  <c:v>83.185852734076434</c:v>
                </c:pt>
                <c:pt idx="33">
                  <c:v>83.103848706039841</c:v>
                </c:pt>
                <c:pt idx="34">
                  <c:v>83.002352827995367</c:v>
                </c:pt>
                <c:pt idx="35">
                  <c:v>82.881536981312479</c:v>
                </c:pt>
                <c:pt idx="36">
                  <c:v>82.741750740524253</c:v>
                </c:pt>
                <c:pt idx="37">
                  <c:v>82.583524880918503</c:v>
                </c:pt>
                <c:pt idx="38">
                  <c:v>82.407570490927654</c:v>
                </c:pt>
                <c:pt idx="39">
                  <c:v>82.214773445527982</c:v>
                </c:pt>
                <c:pt idx="40">
                  <c:v>82.006184204010893</c:v>
                </c:pt>
                <c:pt idx="41">
                  <c:v>81.783003118447169</c:v>
                </c:pt>
                <c:pt idx="42">
                  <c:v>81.546561661728319</c:v>
                </c:pt>
                <c:pt idx="43">
                  <c:v>81.298300189070943</c:v>
                </c:pt>
                <c:pt idx="44">
                  <c:v>81.039743018089226</c:v>
                </c:pt>
                <c:pt idx="45">
                  <c:v>80.772471736520629</c:v>
                </c:pt>
                <c:pt idx="46">
                  <c:v>80.498097714281101</c:v>
                </c:pt>
                <c:pt idx="47">
                  <c:v>80.218234803871979</c:v>
                </c:pt>
                <c:pt idx="48">
                  <c:v>79.934473161965229</c:v>
                </c:pt>
                <c:pt idx="49">
                  <c:v>79.648355022114771</c:v>
                </c:pt>
                <c:pt idx="50">
                  <c:v>79.361353104924348</c:v>
                </c:pt>
                <c:pt idx="51">
                  <c:v>79.074852181218517</c:v>
                </c:pt>
                <c:pt idx="52">
                  <c:v>78.790134120367725</c:v>
                </c:pt>
                <c:pt idx="53">
                  <c:v>78.508366573864677</c:v>
                </c:pt>
                <c:pt idx="54">
                  <c:v>78.230595275605822</c:v>
                </c:pt>
                <c:pt idx="55">
                  <c:v>77.95773979437854</c:v>
                </c:pt>
                <c:pt idx="56">
                  <c:v>77.690592456860088</c:v>
                </c:pt>
                <c:pt idx="57">
                  <c:v>77.429820073841725</c:v>
                </c:pt>
                <c:pt idx="58">
                  <c:v>77.175968048364069</c:v>
                </c:pt>
                <c:pt idx="59">
                  <c:v>76.929466419638587</c:v>
                </c:pt>
                <c:pt idx="60">
                  <c:v>76.690637397054161</c:v>
                </c:pt>
                <c:pt idx="61">
                  <c:v>76.459703959308314</c:v>
                </c:pt>
                <c:pt idx="62">
                  <c:v>76.236799129510132</c:v>
                </c:pt>
                <c:pt idx="63">
                  <c:v>76.021975582899259</c:v>
                </c:pt>
                <c:pt idx="64">
                  <c:v>75.815215295050464</c:v>
                </c:pt>
                <c:pt idx="65">
                  <c:v>75.616438991265696</c:v>
                </c:pt>
                <c:pt idx="66">
                  <c:v>75.425515209289344</c:v>
                </c:pt>
                <c:pt idx="67">
                  <c:v>75.242268835344774</c:v>
                </c:pt>
                <c:pt idx="68">
                  <c:v>75.066489016354026</c:v>
                </c:pt>
                <c:pt idx="69">
                  <c:v>74.89793638828813</c:v>
                </c:pt>
                <c:pt idx="70">
                  <c:v>74.736349591636724</c:v>
                </c:pt>
                <c:pt idx="71">
                  <c:v>74.581451070110475</c:v>
                </c:pt>
                <c:pt idx="72">
                  <c:v>74.432952168290569</c:v>
                </c:pt>
                <c:pt idx="73">
                  <c:v>74.290557558583203</c:v>
                </c:pt>
                <c:pt idx="74">
                  <c:v>74.153969038178133</c:v>
                </c:pt>
                <c:pt idx="75">
                  <c:v>74.022888743424915</c:v>
                </c:pt>
                <c:pt idx="76">
                  <c:v>73.897021832792191</c:v>
                </c:pt>
                <c:pt idx="77">
                  <c:v>73.776078690971957</c:v>
                </c:pt>
                <c:pt idx="78">
                  <c:v>73.659776706280738</c:v>
                </c:pt>
                <c:pt idx="79">
                  <c:v>73.547841671760921</c:v>
                </c:pt>
                <c:pt idx="80">
                  <c:v>73.440008857698658</c:v>
                </c:pt>
                <c:pt idx="81">
                  <c:v>73.336023799970292</c:v>
                </c:pt>
                <c:pt idx="82">
                  <c:v>73.235642844968652</c:v>
                </c:pt>
                <c:pt idx="83">
                  <c:v>73.138633488045826</c:v>
                </c:pt>
                <c:pt idx="84">
                  <c:v>73.044774538588911</c:v>
                </c:pt>
                <c:pt idx="85">
                  <c:v>72.953856141134509</c:v>
                </c:pt>
                <c:pt idx="86">
                  <c:v>72.865679678399246</c:v>
                </c:pt>
                <c:pt idx="87">
                  <c:v>72.780057578810414</c:v>
                </c:pt>
                <c:pt idx="88">
                  <c:v>72.696813048088799</c:v>
                </c:pt>
                <c:pt idx="89">
                  <c:v>72.615779741680456</c:v>
                </c:pt>
                <c:pt idx="90">
                  <c:v>72.536801392353894</c:v>
                </c:pt>
                <c:pt idx="91">
                  <c:v>72.459731405068666</c:v>
                </c:pt>
                <c:pt idx="92">
                  <c:v>72.38443242926509</c:v>
                </c:pt>
                <c:pt idx="93">
                  <c:v>72.310775917007291</c:v>
                </c:pt>
                <c:pt idx="94">
                  <c:v>72.238641673914046</c:v>
                </c:pt>
                <c:pt idx="95">
                  <c:v>72.167917408511542</c:v>
                </c:pt>
                <c:pt idx="96">
                  <c:v>72.098498284523174</c:v>
                </c:pt>
                <c:pt idx="97">
                  <c:v>72.030286479650272</c:v>
                </c:pt>
                <c:pt idx="98">
                  <c:v>71.963190753579838</c:v>
                </c:pt>
                <c:pt idx="99">
                  <c:v>71.897126027259972</c:v>
                </c:pt>
                <c:pt idx="100">
                  <c:v>71.832012974899769</c:v>
                </c:pt>
                <c:pt idx="101">
                  <c:v>71.767777629658696</c:v>
                </c:pt>
                <c:pt idx="102">
                  <c:v>71.704351003583312</c:v>
                </c:pt>
                <c:pt idx="103">
                  <c:v>71.641668722012938</c:v>
                </c:pt>
                <c:pt idx="104">
                  <c:v>71.579670672399374</c:v>
                </c:pt>
                <c:pt idx="105">
                  <c:v>71.518300667267042</c:v>
                </c:pt>
                <c:pt idx="106">
                  <c:v>71.457506120862249</c:v>
                </c:pt>
                <c:pt idx="107">
                  <c:v>71.39723773890897</c:v>
                </c:pt>
                <c:pt idx="108">
                  <c:v>71.337449220788287</c:v>
                </c:pt>
                <c:pt idx="109">
                  <c:v>71.278096973394739</c:v>
                </c:pt>
                <c:pt idx="110">
                  <c:v>71.219139835886338</c:v>
                </c:pt>
                <c:pt idx="111">
                  <c:v>71.160538814537873</c:v>
                </c:pt>
                <c:pt idx="112">
                  <c:v>71.102256826926791</c:v>
                </c:pt>
                <c:pt idx="113">
                  <c:v>71.044258454728507</c:v>
                </c:pt>
                <c:pt idx="114">
                  <c:v>70.986509704473278</c:v>
                </c:pt>
                <c:pt idx="115">
                  <c:v>70.928977775722032</c:v>
                </c:pt>
                <c:pt idx="116">
                  <c:v>70.871630836256045</c:v>
                </c:pt>
                <c:pt idx="117">
                  <c:v>70.814437804046918</c:v>
                </c:pt>
                <c:pt idx="118">
                  <c:v>70.757368135982972</c:v>
                </c:pt>
                <c:pt idx="119">
                  <c:v>70.700391623579023</c:v>
                </c:pt>
                <c:pt idx="120">
                  <c:v>70.643478196190657</c:v>
                </c:pt>
                <c:pt idx="121">
                  <c:v>70.586597732596331</c:v>
                </c:pt>
                <c:pt idx="122">
                  <c:v>70.529719882199572</c:v>
                </c:pt>
                <c:pt idx="123">
                  <c:v>70.472813897542352</c:v>
                </c:pt>
                <c:pt idx="124">
                  <c:v>70.415848480305428</c:v>
                </c:pt>
                <c:pt idx="125">
                  <c:v>70.358791643495451</c:v>
                </c:pt>
                <c:pt idx="126">
                  <c:v>70.30161059307575</c:v>
                </c:pt>
                <c:pt idx="127">
                  <c:v>70.244271632868404</c:v>
                </c:pt>
                <c:pt idx="128">
                  <c:v>70.186740097119326</c:v>
                </c:pt>
                <c:pt idx="129">
                  <c:v>70.128980315649002</c:v>
                </c:pt>
                <c:pt idx="130">
                  <c:v>70.070955616963175</c:v>
                </c:pt>
                <c:pt idx="131">
                  <c:v>70.012628375032151</c:v>
                </c:pt>
                <c:pt idx="132">
                  <c:v>69.953960105599265</c:v>
                </c:pt>
                <c:pt idx="133">
                  <c:v>69.894911617789489</c:v>
                </c:pt>
                <c:pt idx="134">
                  <c:v>69.835443226383802</c:v>
                </c:pt>
                <c:pt idx="135">
                  <c:v>69.775515029334585</c:v>
                </c:pt>
                <c:pt idx="136">
                  <c:v>69.715087253851166</c:v>
                </c:pt>
                <c:pt idx="137">
                  <c:v>69.654120672628395</c:v>
                </c:pt>
                <c:pt idx="138">
                  <c:v>69.592577089489637</c:v>
                </c:pt>
                <c:pt idx="139">
                  <c:v>69.530419890866668</c:v>
                </c:pt>
                <c:pt idx="140">
                  <c:v>69.467614656185447</c:v>
                </c:pt>
                <c:pt idx="141">
                  <c:v>69.404129816465229</c:v>
                </c:pt>
                <c:pt idx="142">
                  <c:v>69.339937346428655</c:v>
                </c:pt>
                <c:pt idx="143">
                  <c:v>69.275013471387524</c:v>
                </c:pt>
                <c:pt idx="144">
                  <c:v>69.209339366397401</c:v>
                </c:pt>
                <c:pt idx="145">
                  <c:v>69.142901821998308</c:v>
                </c:pt>
                <c:pt idx="146">
                  <c:v>69.075693848633662</c:v>
                </c:pt>
                <c:pt idx="147">
                  <c:v>69.007715190913515</c:v>
                </c:pt>
                <c:pt idx="148">
                  <c:v>68.938972723556688</c:v>
                </c:pt>
                <c:pt idx="149">
                  <c:v>68.869480703313641</c:v>
                </c:pt>
                <c:pt idx="150">
                  <c:v>68.799260855504656</c:v>
                </c:pt>
                <c:pt idx="151">
                  <c:v>68.728342279911018</c:v>
                </c:pt>
                <c:pt idx="152">
                  <c:v>68.656761168350556</c:v>
                </c:pt>
                <c:pt idx="153">
                  <c:v>68.584560334907536</c:v>
                </c:pt>
                <c:pt idx="154">
                  <c:v>68.511788568879112</c:v>
                </c:pt>
                <c:pt idx="155">
                  <c:v>68.438499829372063</c:v>
                </c:pt>
                <c:pt idx="156">
                  <c:v>68.364752308444764</c:v>
                </c:pt>
                <c:pt idx="157">
                  <c:v>68.290607396108015</c:v>
                </c:pt>
                <c:pt idx="158">
                  <c:v>68.216128584879527</c:v>
                </c:pt>
                <c:pt idx="159">
                  <c:v>68.141380353619951</c:v>
                </c:pt>
                <c:pt idx="160">
                  <c:v>68.06642706997755</c:v>
                </c:pt>
                <c:pt idx="161">
                  <c:v>67.991331948063703</c:v>
                </c:pt>
                <c:pt idx="162">
                  <c:v>67.916156093310406</c:v>
                </c:pt>
                <c:pt idx="163">
                  <c:v>67.840957660295786</c:v>
                </c:pt>
                <c:pt idx="164">
                  <c:v>67.765791142238271</c:v>
                </c:pt>
                <c:pt idx="165">
                  <c:v>67.690706803432889</c:v>
                </c:pt>
                <c:pt idx="166">
                  <c:v>67.61575025868467</c:v>
                </c:pt>
                <c:pt idx="167">
                  <c:v>67.540962197235487</c:v>
                </c:pt>
                <c:pt idx="168">
                  <c:v>67.466378243120232</c:v>
                </c:pt>
                <c:pt idx="169">
                  <c:v>67.392028939531031</c:v>
                </c:pt>
                <c:pt idx="170">
                  <c:v>67.317939841691881</c:v>
                </c:pt>
                <c:pt idx="171">
                  <c:v>67.244131700919823</c:v>
                </c:pt>
                <c:pt idx="172">
                  <c:v>67.170620721855485</c:v>
                </c:pt>
                <c:pt idx="173">
                  <c:v>67.097418875112425</c:v>
                </c:pt>
                <c:pt idx="174">
                  <c:v>67.024534248617201</c:v>
                </c:pt>
                <c:pt idx="175">
                  <c:v>66.95197142247973</c:v>
                </c:pt>
                <c:pt idx="176">
                  <c:v>66.879731854147877</c:v>
                </c:pt>
                <c:pt idx="177">
                  <c:v>66.807814262685667</c:v>
                </c:pt>
                <c:pt idx="178">
                  <c:v>66.736215003127796</c:v>
                </c:pt>
                <c:pt idx="179">
                  <c:v>66.664928423892547</c:v>
                </c:pt>
                <c:pt idx="180">
                  <c:v>66.593947202103081</c:v>
                </c:pt>
                <c:pt idx="181">
                  <c:v>66.523262653323997</c:v>
                </c:pt>
                <c:pt idx="182">
                  <c:v>66.452865013641201</c:v>
                </c:pt>
                <c:pt idx="183">
                  <c:v>66.382743693191756</c:v>
                </c:pt>
                <c:pt idx="184">
                  <c:v>66.312887501196926</c:v>
                </c:pt>
                <c:pt idx="185">
                  <c:v>66.243284843281614</c:v>
                </c:pt>
                <c:pt idx="186">
                  <c:v>66.173923892403309</c:v>
                </c:pt>
                <c:pt idx="187">
                  <c:v>66.104792735087173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80.117000000000004</c:v>
                </c:pt>
                <c:pt idx="1">
                  <c:v>79.617000000000004</c:v>
                </c:pt>
                <c:pt idx="2">
                  <c:v>79.716999999999999</c:v>
                </c:pt>
                <c:pt idx="3">
                  <c:v>80.099999999999994</c:v>
                </c:pt>
                <c:pt idx="4">
                  <c:v>79.75</c:v>
                </c:pt>
                <c:pt idx="5">
                  <c:v>80.066999999999993</c:v>
                </c:pt>
                <c:pt idx="6">
                  <c:v>79.832999999999998</c:v>
                </c:pt>
                <c:pt idx="7">
                  <c:v>80.566999999999993</c:v>
                </c:pt>
                <c:pt idx="8">
                  <c:v>78.766999999999996</c:v>
                </c:pt>
                <c:pt idx="9">
                  <c:v>80.683000000000007</c:v>
                </c:pt>
                <c:pt idx="10">
                  <c:v>79.849999999999994</c:v>
                </c:pt>
                <c:pt idx="11">
                  <c:v>81.582999999999998</c:v>
                </c:pt>
                <c:pt idx="12">
                  <c:v>81.316999999999993</c:v>
                </c:pt>
                <c:pt idx="13">
                  <c:v>80.400000000000006</c:v>
                </c:pt>
                <c:pt idx="14">
                  <c:v>81.2</c:v>
                </c:pt>
                <c:pt idx="15">
                  <c:v>81.167000000000002</c:v>
                </c:pt>
                <c:pt idx="16">
                  <c:v>81.349999999999994</c:v>
                </c:pt>
                <c:pt idx="17">
                  <c:v>81.466999999999999</c:v>
                </c:pt>
                <c:pt idx="18">
                  <c:v>81.667000000000002</c:v>
                </c:pt>
                <c:pt idx="19">
                  <c:v>81.25</c:v>
                </c:pt>
                <c:pt idx="20">
                  <c:v>81.566999999999993</c:v>
                </c:pt>
                <c:pt idx="21">
                  <c:v>81.816999999999993</c:v>
                </c:pt>
                <c:pt idx="22">
                  <c:v>81.167000000000002</c:v>
                </c:pt>
                <c:pt idx="23">
                  <c:v>80.917000000000002</c:v>
                </c:pt>
                <c:pt idx="24">
                  <c:v>82.167000000000002</c:v>
                </c:pt>
                <c:pt idx="25">
                  <c:v>82.483000000000004</c:v>
                </c:pt>
                <c:pt idx="26">
                  <c:v>82.3</c:v>
                </c:pt>
                <c:pt idx="27">
                  <c:v>83.033000000000001</c:v>
                </c:pt>
                <c:pt idx="28">
                  <c:v>82.7</c:v>
                </c:pt>
                <c:pt idx="29">
                  <c:v>84.367000000000004</c:v>
                </c:pt>
                <c:pt idx="30">
                  <c:v>84.95</c:v>
                </c:pt>
                <c:pt idx="31">
                  <c:v>85.867000000000004</c:v>
                </c:pt>
                <c:pt idx="32">
                  <c:v>86.55</c:v>
                </c:pt>
                <c:pt idx="33">
                  <c:v>86.516999999999996</c:v>
                </c:pt>
                <c:pt idx="34">
                  <c:v>87.117000000000004</c:v>
                </c:pt>
                <c:pt idx="35">
                  <c:v>87.783000000000001</c:v>
                </c:pt>
                <c:pt idx="36">
                  <c:v>88.632999999999996</c:v>
                </c:pt>
                <c:pt idx="37">
                  <c:v>89.332999999999998</c:v>
                </c:pt>
                <c:pt idx="38">
                  <c:v>90.65</c:v>
                </c:pt>
                <c:pt idx="39">
                  <c:v>91.9</c:v>
                </c:pt>
                <c:pt idx="40">
                  <c:v>94.233000000000004</c:v>
                </c:pt>
                <c:pt idx="41">
                  <c:v>94.233000000000004</c:v>
                </c:pt>
                <c:pt idx="42">
                  <c:v>98.266999999999996</c:v>
                </c:pt>
                <c:pt idx="43">
                  <c:v>101.3</c:v>
                </c:pt>
                <c:pt idx="44">
                  <c:v>104.3</c:v>
                </c:pt>
                <c:pt idx="45">
                  <c:v>108.117</c:v>
                </c:pt>
                <c:pt idx="46">
                  <c:v>112.8</c:v>
                </c:pt>
                <c:pt idx="47">
                  <c:v>118.267</c:v>
                </c:pt>
                <c:pt idx="48">
                  <c:v>123.583</c:v>
                </c:pt>
                <c:pt idx="49">
                  <c:v>128.69999999999999</c:v>
                </c:pt>
                <c:pt idx="50">
                  <c:v>137.03299999999999</c:v>
                </c:pt>
                <c:pt idx="51">
                  <c:v>145.63300000000001</c:v>
                </c:pt>
                <c:pt idx="52">
                  <c:v>157.083</c:v>
                </c:pt>
                <c:pt idx="53">
                  <c:v>168.3</c:v>
                </c:pt>
                <c:pt idx="54">
                  <c:v>182.417</c:v>
                </c:pt>
                <c:pt idx="55">
                  <c:v>196.93299999999999</c:v>
                </c:pt>
                <c:pt idx="56">
                  <c:v>209.71700000000001</c:v>
                </c:pt>
                <c:pt idx="57">
                  <c:v>222</c:v>
                </c:pt>
                <c:pt idx="58">
                  <c:v>231.167</c:v>
                </c:pt>
                <c:pt idx="59">
                  <c:v>236.96700000000001</c:v>
                </c:pt>
                <c:pt idx="60">
                  <c:v>239.95</c:v>
                </c:pt>
                <c:pt idx="61">
                  <c:v>239.5</c:v>
                </c:pt>
                <c:pt idx="62">
                  <c:v>234.95</c:v>
                </c:pt>
                <c:pt idx="63">
                  <c:v>223.233</c:v>
                </c:pt>
                <c:pt idx="64">
                  <c:v>207.86699999999999</c:v>
                </c:pt>
                <c:pt idx="65">
                  <c:v>184.36699999999999</c:v>
                </c:pt>
                <c:pt idx="66">
                  <c:v>154.1</c:v>
                </c:pt>
                <c:pt idx="67">
                  <c:v>119.967</c:v>
                </c:pt>
                <c:pt idx="68">
                  <c:v>94.367000000000004</c:v>
                </c:pt>
                <c:pt idx="69">
                  <c:v>86.5</c:v>
                </c:pt>
                <c:pt idx="70">
                  <c:v>86.033000000000001</c:v>
                </c:pt>
                <c:pt idx="71">
                  <c:v>89.566999999999993</c:v>
                </c:pt>
                <c:pt idx="72">
                  <c:v>92.933000000000007</c:v>
                </c:pt>
                <c:pt idx="73">
                  <c:v>95.917000000000002</c:v>
                </c:pt>
                <c:pt idx="74">
                  <c:v>102.15</c:v>
                </c:pt>
                <c:pt idx="75">
                  <c:v>108.31699999999999</c:v>
                </c:pt>
                <c:pt idx="76">
                  <c:v>116.833</c:v>
                </c:pt>
                <c:pt idx="77">
                  <c:v>126.15</c:v>
                </c:pt>
                <c:pt idx="78">
                  <c:v>136.61699999999999</c:v>
                </c:pt>
                <c:pt idx="79">
                  <c:v>149.18299999999999</c:v>
                </c:pt>
                <c:pt idx="80">
                  <c:v>162.31700000000001</c:v>
                </c:pt>
                <c:pt idx="81">
                  <c:v>173</c:v>
                </c:pt>
                <c:pt idx="82">
                  <c:v>183.13300000000001</c:v>
                </c:pt>
                <c:pt idx="83">
                  <c:v>188.86699999999999</c:v>
                </c:pt>
                <c:pt idx="84">
                  <c:v>193.03299999999999</c:v>
                </c:pt>
                <c:pt idx="85">
                  <c:v>192.517</c:v>
                </c:pt>
                <c:pt idx="86">
                  <c:v>185.333</c:v>
                </c:pt>
                <c:pt idx="87">
                  <c:v>174.233</c:v>
                </c:pt>
                <c:pt idx="88">
                  <c:v>156.983</c:v>
                </c:pt>
                <c:pt idx="89">
                  <c:v>133</c:v>
                </c:pt>
                <c:pt idx="90">
                  <c:v>106.05</c:v>
                </c:pt>
                <c:pt idx="91">
                  <c:v>81.716999999999999</c:v>
                </c:pt>
                <c:pt idx="92">
                  <c:v>72.400000000000006</c:v>
                </c:pt>
                <c:pt idx="93">
                  <c:v>70.433000000000007</c:v>
                </c:pt>
                <c:pt idx="94">
                  <c:v>70.216999999999999</c:v>
                </c:pt>
                <c:pt idx="95">
                  <c:v>71.117000000000004</c:v>
                </c:pt>
                <c:pt idx="96">
                  <c:v>70.483000000000004</c:v>
                </c:pt>
                <c:pt idx="97">
                  <c:v>70.667000000000002</c:v>
                </c:pt>
                <c:pt idx="98">
                  <c:v>70.95</c:v>
                </c:pt>
                <c:pt idx="99">
                  <c:v>71</c:v>
                </c:pt>
                <c:pt idx="100">
                  <c:v>71.382999999999996</c:v>
                </c:pt>
                <c:pt idx="101">
                  <c:v>71.632999999999996</c:v>
                </c:pt>
                <c:pt idx="102">
                  <c:v>73.183000000000007</c:v>
                </c:pt>
                <c:pt idx="103">
                  <c:v>72.016999999999996</c:v>
                </c:pt>
                <c:pt idx="104">
                  <c:v>72.849999999999994</c:v>
                </c:pt>
                <c:pt idx="105">
                  <c:v>72.983000000000004</c:v>
                </c:pt>
                <c:pt idx="106">
                  <c:v>72.832999999999998</c:v>
                </c:pt>
                <c:pt idx="107">
                  <c:v>73.082999999999998</c:v>
                </c:pt>
                <c:pt idx="108">
                  <c:v>72.483000000000004</c:v>
                </c:pt>
                <c:pt idx="109">
                  <c:v>72.816999999999993</c:v>
                </c:pt>
                <c:pt idx="110">
                  <c:v>72.216999999999999</c:v>
                </c:pt>
                <c:pt idx="111">
                  <c:v>71.983000000000004</c:v>
                </c:pt>
                <c:pt idx="112">
                  <c:v>71.7</c:v>
                </c:pt>
                <c:pt idx="113">
                  <c:v>71.983000000000004</c:v>
                </c:pt>
                <c:pt idx="114">
                  <c:v>72.400000000000006</c:v>
                </c:pt>
                <c:pt idx="115">
                  <c:v>73.516999999999996</c:v>
                </c:pt>
                <c:pt idx="116">
                  <c:v>73.216999999999999</c:v>
                </c:pt>
                <c:pt idx="117">
                  <c:v>74.05</c:v>
                </c:pt>
                <c:pt idx="118">
                  <c:v>74.783000000000001</c:v>
                </c:pt>
                <c:pt idx="119">
                  <c:v>76.533000000000001</c:v>
                </c:pt>
                <c:pt idx="120">
                  <c:v>76.099999999999994</c:v>
                </c:pt>
                <c:pt idx="121">
                  <c:v>77.266999999999996</c:v>
                </c:pt>
                <c:pt idx="122">
                  <c:v>76.566999999999993</c:v>
                </c:pt>
                <c:pt idx="123">
                  <c:v>77.849999999999994</c:v>
                </c:pt>
                <c:pt idx="124">
                  <c:v>77.2</c:v>
                </c:pt>
                <c:pt idx="125">
                  <c:v>77.132999999999996</c:v>
                </c:pt>
                <c:pt idx="126">
                  <c:v>76.167000000000002</c:v>
                </c:pt>
                <c:pt idx="127">
                  <c:v>74.45</c:v>
                </c:pt>
                <c:pt idx="128">
                  <c:v>73.066999999999993</c:v>
                </c:pt>
                <c:pt idx="129">
                  <c:v>71.433000000000007</c:v>
                </c:pt>
                <c:pt idx="130">
                  <c:v>70.683000000000007</c:v>
                </c:pt>
                <c:pt idx="131">
                  <c:v>69.582999999999998</c:v>
                </c:pt>
                <c:pt idx="132">
                  <c:v>69.3</c:v>
                </c:pt>
                <c:pt idx="133">
                  <c:v>69.3</c:v>
                </c:pt>
                <c:pt idx="134">
                  <c:v>68.95</c:v>
                </c:pt>
                <c:pt idx="135">
                  <c:v>68.582999999999998</c:v>
                </c:pt>
                <c:pt idx="136">
                  <c:v>69.849999999999994</c:v>
                </c:pt>
                <c:pt idx="137">
                  <c:v>69.533000000000001</c:v>
                </c:pt>
                <c:pt idx="138">
                  <c:v>69.2</c:v>
                </c:pt>
                <c:pt idx="139">
                  <c:v>68.983000000000004</c:v>
                </c:pt>
                <c:pt idx="140">
                  <c:v>68.733000000000004</c:v>
                </c:pt>
                <c:pt idx="141">
                  <c:v>70.099999999999994</c:v>
                </c:pt>
                <c:pt idx="142">
                  <c:v>69.183000000000007</c:v>
                </c:pt>
                <c:pt idx="143">
                  <c:v>69.266999999999996</c:v>
                </c:pt>
                <c:pt idx="144">
                  <c:v>69.667000000000002</c:v>
                </c:pt>
                <c:pt idx="145">
                  <c:v>69</c:v>
                </c:pt>
                <c:pt idx="146">
                  <c:v>70.066999999999993</c:v>
                </c:pt>
                <c:pt idx="147">
                  <c:v>70.55</c:v>
                </c:pt>
                <c:pt idx="148">
                  <c:v>69.933000000000007</c:v>
                </c:pt>
                <c:pt idx="149">
                  <c:v>71.5</c:v>
                </c:pt>
                <c:pt idx="150">
                  <c:v>71.966999999999999</c:v>
                </c:pt>
                <c:pt idx="151">
                  <c:v>72.316999999999993</c:v>
                </c:pt>
                <c:pt idx="152">
                  <c:v>71.433000000000007</c:v>
                </c:pt>
                <c:pt idx="153">
                  <c:v>73.016999999999996</c:v>
                </c:pt>
                <c:pt idx="154">
                  <c:v>71.917000000000002</c:v>
                </c:pt>
                <c:pt idx="155">
                  <c:v>71.632999999999996</c:v>
                </c:pt>
                <c:pt idx="156">
                  <c:v>72.216999999999999</c:v>
                </c:pt>
                <c:pt idx="157">
                  <c:v>69.3</c:v>
                </c:pt>
                <c:pt idx="158">
                  <c:v>68.849999999999994</c:v>
                </c:pt>
                <c:pt idx="159">
                  <c:v>68.516999999999996</c:v>
                </c:pt>
                <c:pt idx="160">
                  <c:v>67.400000000000006</c:v>
                </c:pt>
                <c:pt idx="161">
                  <c:v>68.316999999999993</c:v>
                </c:pt>
                <c:pt idx="162">
                  <c:v>68.716999999999999</c:v>
                </c:pt>
                <c:pt idx="163">
                  <c:v>67.7</c:v>
                </c:pt>
                <c:pt idx="164">
                  <c:v>66.933000000000007</c:v>
                </c:pt>
                <c:pt idx="165">
                  <c:v>67</c:v>
                </c:pt>
                <c:pt idx="166">
                  <c:v>66.917000000000002</c:v>
                </c:pt>
                <c:pt idx="167">
                  <c:v>67.882999999999996</c:v>
                </c:pt>
                <c:pt idx="168">
                  <c:v>66.95</c:v>
                </c:pt>
                <c:pt idx="169">
                  <c:v>66.117000000000004</c:v>
                </c:pt>
                <c:pt idx="170">
                  <c:v>66.332999999999998</c:v>
                </c:pt>
                <c:pt idx="171">
                  <c:v>66.783000000000001</c:v>
                </c:pt>
                <c:pt idx="172">
                  <c:v>66.349999999999994</c:v>
                </c:pt>
                <c:pt idx="173">
                  <c:v>66.5</c:v>
                </c:pt>
                <c:pt idx="174">
                  <c:v>65.966999999999999</c:v>
                </c:pt>
                <c:pt idx="175">
                  <c:v>66.316999999999993</c:v>
                </c:pt>
                <c:pt idx="176">
                  <c:v>66.8</c:v>
                </c:pt>
                <c:pt idx="177">
                  <c:v>65.832999999999998</c:v>
                </c:pt>
                <c:pt idx="178">
                  <c:v>65.983000000000004</c:v>
                </c:pt>
                <c:pt idx="179">
                  <c:v>65.832999999999998</c:v>
                </c:pt>
                <c:pt idx="180">
                  <c:v>65.316999999999993</c:v>
                </c:pt>
                <c:pt idx="181">
                  <c:v>64.933000000000007</c:v>
                </c:pt>
                <c:pt idx="182">
                  <c:v>66.849999999999994</c:v>
                </c:pt>
                <c:pt idx="183">
                  <c:v>66.382999999999996</c:v>
                </c:pt>
                <c:pt idx="184">
                  <c:v>65.650000000000006</c:v>
                </c:pt>
                <c:pt idx="185">
                  <c:v>66.082999999999998</c:v>
                </c:pt>
                <c:pt idx="186">
                  <c:v>65.167000000000002</c:v>
                </c:pt>
                <c:pt idx="187">
                  <c:v>65.382999999999996</c:v>
                </c:pt>
                <c:pt idx="188">
                  <c:v>66.55</c:v>
                </c:pt>
                <c:pt idx="189">
                  <c:v>66.316999999999993</c:v>
                </c:pt>
                <c:pt idx="190">
                  <c:v>66.533000000000001</c:v>
                </c:pt>
                <c:pt idx="191">
                  <c:v>66.5</c:v>
                </c:pt>
                <c:pt idx="192">
                  <c:v>66.349999999999994</c:v>
                </c:pt>
                <c:pt idx="193">
                  <c:v>66.683000000000007</c:v>
                </c:pt>
                <c:pt idx="194">
                  <c:v>66.332999999999998</c:v>
                </c:pt>
                <c:pt idx="195">
                  <c:v>66.167000000000002</c:v>
                </c:pt>
                <c:pt idx="196">
                  <c:v>66.466999999999999</c:v>
                </c:pt>
                <c:pt idx="197">
                  <c:v>66.283000000000001</c:v>
                </c:pt>
                <c:pt idx="198">
                  <c:v>66.367000000000004</c:v>
                </c:pt>
                <c:pt idx="199">
                  <c:v>66.332999999999998</c:v>
                </c:pt>
                <c:pt idx="200">
                  <c:v>65.900000000000006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77.858760578013957</c:v>
                </c:pt>
                <c:pt idx="1">
                  <c:v>78.101950855506715</c:v>
                </c:pt>
                <c:pt idx="2">
                  <c:v>78.343441243596018</c:v>
                </c:pt>
                <c:pt idx="3">
                  <c:v>78.583007705034646</c:v>
                </c:pt>
                <c:pt idx="4">
                  <c:v>78.820401720937909</c:v>
                </c:pt>
                <c:pt idx="5">
                  <c:v>79.055348305915174</c:v>
                </c:pt>
                <c:pt idx="6">
                  <c:v>79.287544017000315</c:v>
                </c:pt>
                <c:pt idx="7">
                  <c:v>79.516655012255413</c:v>
                </c:pt>
                <c:pt idx="8">
                  <c:v>79.742315238445087</c:v>
                </c:pt>
                <c:pt idx="9">
                  <c:v>79.964124859684773</c:v>
                </c:pt>
                <c:pt idx="10">
                  <c:v>80.181649083868137</c:v>
                </c:pt>
                <c:pt idx="11">
                  <c:v>80.394417605530066</c:v>
                </c:pt>
                <c:pt idx="12">
                  <c:v>80.601924968549113</c:v>
                </c:pt>
                <c:pt idx="13">
                  <c:v>80.803632267301523</c:v>
                </c:pt>
                <c:pt idx="14">
                  <c:v>80.998970759878361</c:v>
                </c:pt>
                <c:pt idx="15">
                  <c:v>81.187348172853717</c:v>
                </c:pt>
                <c:pt idx="16">
                  <c:v>81.368158746389781</c:v>
                </c:pt>
                <c:pt idx="17">
                  <c:v>81.540798414469563</c:v>
                </c:pt>
                <c:pt idx="18">
                  <c:v>81.704686950467988</c:v>
                </c:pt>
                <c:pt idx="19">
                  <c:v>81.859299443110828</c:v>
                </c:pt>
                <c:pt idx="20">
                  <c:v>82.004210106346306</c:v>
                </c:pt>
                <c:pt idx="21">
                  <c:v>82.139152162983919</c:v>
                </c:pt>
                <c:pt idx="22">
                  <c:v>82.264098355044979</c:v>
                </c:pt>
                <c:pt idx="23">
                  <c:v>82.379367480910346</c:v>
                </c:pt>
                <c:pt idx="24">
                  <c:v>82.48576316938103</c:v>
                </c:pt>
                <c:pt idx="25">
                  <c:v>82.584751767421992</c:v>
                </c:pt>
                <c:pt idx="26">
                  <c:v>82.6786865949814</c:v>
                </c:pt>
                <c:pt idx="27">
                  <c:v>82.771085717406848</c:v>
                </c:pt>
                <c:pt idx="28">
                  <c:v>82.866969573758794</c:v>
                </c:pt>
                <c:pt idx="29">
                  <c:v>82.973263016800999</c:v>
                </c:pt>
                <c:pt idx="30">
                  <c:v>83.099263293847287</c:v>
                </c:pt>
                <c:pt idx="31">
                  <c:v>83.257170969171511</c:v>
                </c:pt>
                <c:pt idx="32">
                  <c:v>83.462674556548663</c:v>
                </c:pt>
                <c:pt idx="33">
                  <c:v>83.73557159927384</c:v>
                </c:pt>
                <c:pt idx="34">
                  <c:v>84.100399173505764</c:v>
                </c:pt>
                <c:pt idx="35">
                  <c:v>84.587035591996681</c:v>
                </c:pt>
                <c:pt idx="36">
                  <c:v>85.231223020541265</c:v>
                </c:pt>
                <c:pt idx="37">
                  <c:v>86.074948676577023</c:v>
                </c:pt>
                <c:pt idx="38">
                  <c:v>87.166611472649393</c:v>
                </c:pt>
                <c:pt idx="39">
                  <c:v>88.560892908118632</c:v>
                </c:pt>
                <c:pt idx="40">
                  <c:v>90.318247428714216</c:v>
                </c:pt>
                <c:pt idx="41">
                  <c:v>92.503930174411039</c:v>
                </c:pt>
                <c:pt idx="42">
                  <c:v>95.186490719816234</c:v>
                </c:pt>
                <c:pt idx="43">
                  <c:v>98.435681426932746</c:v>
                </c:pt>
                <c:pt idx="44">
                  <c:v>102.31975911265242</c:v>
                </c:pt>
                <c:pt idx="45">
                  <c:v>106.90219874054297</c:v>
                </c:pt>
                <c:pt idx="46">
                  <c:v>112.23788653732153</c:v>
                </c:pt>
                <c:pt idx="47">
                  <c:v>118.36891482980408</c:v>
                </c:pt>
                <c:pt idx="48">
                  <c:v>125.32015826703909</c:v>
                </c:pt>
                <c:pt idx="49">
                  <c:v>133.09486609510861</c:v>
                </c:pt>
                <c:pt idx="50">
                  <c:v>141.67055214511589</c:v>
                </c:pt>
                <c:pt idx="51">
                  <c:v>150.99549704445866</c:v>
                </c:pt>
                <c:pt idx="52">
                  <c:v>160.98618830937713</c:v>
                </c:pt>
                <c:pt idx="53">
                  <c:v>171.52599421379549</c:v>
                </c:pt>
                <c:pt idx="54">
                  <c:v>182.46520685398605</c:v>
                </c:pt>
                <c:pt idx="55">
                  <c:v>193.6218951739269</c:v>
                </c:pt>
                <c:pt idx="56">
                  <c:v>204.78038699523967</c:v>
                </c:pt>
                <c:pt idx="57">
                  <c:v>215.67640940187255</c:v>
                </c:pt>
                <c:pt idx="58">
                  <c:v>225.94180602263071</c:v>
                </c:pt>
                <c:pt idx="59">
                  <c:v>234.96609485052448</c:v>
                </c:pt>
                <c:pt idx="60">
                  <c:v>241.65851376115882</c:v>
                </c:pt>
                <c:pt idx="61">
                  <c:v>244.22623387627308</c:v>
                </c:pt>
                <c:pt idx="62">
                  <c:v>240.29754215152317</c:v>
                </c:pt>
                <c:pt idx="63">
                  <c:v>227.75748297344254</c:v>
                </c:pt>
                <c:pt idx="64">
                  <c:v>206.19181887229192</c:v>
                </c:pt>
                <c:pt idx="65">
                  <c:v>178.01751232750769</c:v>
                </c:pt>
                <c:pt idx="66">
                  <c:v>148.13030653044015</c:v>
                </c:pt>
                <c:pt idx="67">
                  <c:v>121.91076917090227</c:v>
                </c:pt>
                <c:pt idx="68">
                  <c:v>102.90854836696333</c:v>
                </c:pt>
                <c:pt idx="69">
                  <c:v>91.833687347487285</c:v>
                </c:pt>
                <c:pt idx="70">
                  <c:v>87.257388427462558</c:v>
                </c:pt>
                <c:pt idx="71">
                  <c:v>87.073129132047825</c:v>
                </c:pt>
                <c:pt idx="72">
                  <c:v>89.585811263900922</c:v>
                </c:pt>
                <c:pt idx="73">
                  <c:v>93.837861499972604</c:v>
                </c:pt>
                <c:pt idx="74">
                  <c:v>99.439623172755418</c:v>
                </c:pt>
                <c:pt idx="75">
                  <c:v>106.28790749664232</c:v>
                </c:pt>
                <c:pt idx="76">
                  <c:v>114.36422724838536</c:v>
                </c:pt>
                <c:pt idx="77">
                  <c:v>123.6308449634289</c:v>
                </c:pt>
                <c:pt idx="78">
                  <c:v>133.98519247603517</c:v>
                </c:pt>
                <c:pt idx="79">
                  <c:v>145.24024614361338</c:v>
                </c:pt>
                <c:pt idx="80">
                  <c:v>157.11322153267432</c:v>
                </c:pt>
                <c:pt idx="81">
                  <c:v>169.20288893529036</c:v>
                </c:pt>
                <c:pt idx="82">
                  <c:v>180.90984107479088</c:v>
                </c:pt>
                <c:pt idx="83">
                  <c:v>191.22674119537049</c:v>
                </c:pt>
                <c:pt idx="84">
                  <c:v>198.40090698377443</c:v>
                </c:pt>
                <c:pt idx="85">
                  <c:v>199.7827612768946</c:v>
                </c:pt>
                <c:pt idx="86">
                  <c:v>192.52554966397355</c:v>
                </c:pt>
                <c:pt idx="87">
                  <c:v>175.43133784714573</c:v>
                </c:pt>
                <c:pt idx="88">
                  <c:v>150.80136348824254</c:v>
                </c:pt>
                <c:pt idx="89">
                  <c:v>124.20039837045788</c:v>
                </c:pt>
                <c:pt idx="90">
                  <c:v>101.61088487472387</c:v>
                </c:pt>
                <c:pt idx="91">
                  <c:v>86.276317265839182</c:v>
                </c:pt>
                <c:pt idx="92">
                  <c:v>77.889585739626838</c:v>
                </c:pt>
                <c:pt idx="93">
                  <c:v>74.166727747495628</c:v>
                </c:pt>
                <c:pt idx="94">
                  <c:v>72.801630774984019</c:v>
                </c:pt>
                <c:pt idx="95">
                  <c:v>72.361173136431162</c:v>
                </c:pt>
                <c:pt idx="96">
                  <c:v>72.206657618722303</c:v>
                </c:pt>
                <c:pt idx="97">
                  <c:v>72.123047195062725</c:v>
                </c:pt>
                <c:pt idx="98">
                  <c:v>72.054340577514893</c:v>
                </c:pt>
                <c:pt idx="99">
                  <c:v>71.989216557507504</c:v>
                </c:pt>
                <c:pt idx="100">
                  <c:v>71.926110615630549</c:v>
                </c:pt>
                <c:pt idx="101">
                  <c:v>71.865294620656456</c:v>
                </c:pt>
                <c:pt idx="102">
                  <c:v>71.807574843768833</c:v>
                </c:pt>
                <c:pt idx="103">
                  <c:v>71.754233120024168</c:v>
                </c:pt>
                <c:pt idx="104">
                  <c:v>71.70717305915349</c:v>
                </c:pt>
                <c:pt idx="105">
                  <c:v>71.669114881570849</c:v>
                </c:pt>
                <c:pt idx="106">
                  <c:v>71.643809095664096</c:v>
                </c:pt>
                <c:pt idx="107">
                  <c:v>71.636243607721838</c:v>
                </c:pt>
                <c:pt idx="108">
                  <c:v>71.65280688283579</c:v>
                </c:pt>
                <c:pt idx="109">
                  <c:v>71.701356389447497</c:v>
                </c:pt>
                <c:pt idx="110">
                  <c:v>71.791131042580531</c:v>
                </c:pt>
                <c:pt idx="111">
                  <c:v>71.932442529826005</c:v>
                </c:pt>
                <c:pt idx="112">
                  <c:v>72.13608638101536</c:v>
                </c:pt>
                <c:pt idx="113">
                  <c:v>72.412429265171809</c:v>
                </c:pt>
                <c:pt idx="114">
                  <c:v>72.770146653304096</c:v>
                </c:pt>
                <c:pt idx="115">
                  <c:v>73.214586200509174</c:v>
                </c:pt>
                <c:pt idx="116">
                  <c:v>73.745693499301225</c:v>
                </c:pt>
                <c:pt idx="117">
                  <c:v>74.35536072341479</c:v>
                </c:pt>
                <c:pt idx="118">
                  <c:v>75.024037818391136</c:v>
                </c:pt>
                <c:pt idx="119">
                  <c:v>75.716718944369973</c:v>
                </c:pt>
                <c:pt idx="120">
                  <c:v>76.379286865329149</c:v>
                </c:pt>
                <c:pt idx="121">
                  <c:v>76.93767373454466</c:v>
                </c:pt>
                <c:pt idx="122">
                  <c:v>77.303573106186533</c:v>
                </c:pt>
                <c:pt idx="123">
                  <c:v>77.389822792317517</c:v>
                </c:pt>
                <c:pt idx="124">
                  <c:v>77.134607520318141</c:v>
                </c:pt>
                <c:pt idx="125">
                  <c:v>76.527116687381081</c:v>
                </c:pt>
                <c:pt idx="126">
                  <c:v>75.622326751810391</c:v>
                </c:pt>
                <c:pt idx="127">
                  <c:v>74.534269206904085</c:v>
                </c:pt>
                <c:pt idx="128">
                  <c:v>73.406819112830306</c:v>
                </c:pt>
                <c:pt idx="129">
                  <c:v>72.373416461506253</c:v>
                </c:pt>
                <c:pt idx="130">
                  <c:v>71.523525753866494</c:v>
                </c:pt>
                <c:pt idx="131">
                  <c:v>70.889240841940548</c:v>
                </c:pt>
                <c:pt idx="132">
                  <c:v>70.453670298027589</c:v>
                </c:pt>
                <c:pt idx="133">
                  <c:v>70.172110819992909</c:v>
                </c:pt>
                <c:pt idx="134">
                  <c:v>69.993832079333316</c:v>
                </c:pt>
                <c:pt idx="135">
                  <c:v>69.876355649220955</c:v>
                </c:pt>
                <c:pt idx="136">
                  <c:v>69.790630589052228</c:v>
                </c:pt>
                <c:pt idx="137">
                  <c:v>69.719967530212784</c:v>
                </c:pt>
                <c:pt idx="138">
                  <c:v>69.65661830804882</c:v>
                </c:pt>
                <c:pt idx="139">
                  <c:v>69.598704542107356</c:v>
                </c:pt>
                <c:pt idx="140">
                  <c:v>69.548570033484424</c:v>
                </c:pt>
                <c:pt idx="141">
                  <c:v>69.51250797865535</c:v>
                </c:pt>
                <c:pt idx="142">
                  <c:v>69.501251614507851</c:v>
                </c:pt>
                <c:pt idx="143">
                  <c:v>69.530325575544396</c:v>
                </c:pt>
                <c:pt idx="144">
                  <c:v>69.619169579484279</c:v>
                </c:pt>
                <c:pt idx="145">
                  <c:v>69.787981214757224</c:v>
                </c:pt>
                <c:pt idx="146">
                  <c:v>70.051761972478289</c:v>
                </c:pt>
                <c:pt idx="147">
                  <c:v>70.412259652345085</c:v>
                </c:pt>
                <c:pt idx="148">
                  <c:v>70.85013271970341</c:v>
                </c:pt>
                <c:pt idx="149">
                  <c:v>71.320934195815312</c:v>
                </c:pt>
                <c:pt idx="150">
                  <c:v>71.758387807588008</c:v>
                </c:pt>
                <c:pt idx="151">
                  <c:v>72.086294144296318</c:v>
                </c:pt>
                <c:pt idx="152">
                  <c:v>72.236750693287775</c:v>
                </c:pt>
                <c:pt idx="153">
                  <c:v>72.168883282545508</c:v>
                </c:pt>
                <c:pt idx="154">
                  <c:v>71.881032558620674</c:v>
                </c:pt>
                <c:pt idx="155">
                  <c:v>71.411419689964177</c:v>
                </c:pt>
                <c:pt idx="156">
                  <c:v>70.826954249422897</c:v>
                </c:pt>
                <c:pt idx="157">
                  <c:v>70.204693127455883</c:v>
                </c:pt>
                <c:pt idx="158">
                  <c:v>69.613012619776512</c:v>
                </c:pt>
                <c:pt idx="159">
                  <c:v>69.098715592908647</c:v>
                </c:pt>
                <c:pt idx="160">
                  <c:v>68.682916776712659</c:v>
                </c:pt>
                <c:pt idx="161">
                  <c:v>68.364692048197284</c:v>
                </c:pt>
                <c:pt idx="162">
                  <c:v>68.129022670477184</c:v>
                </c:pt>
                <c:pt idx="163">
                  <c:v>67.955218389324813</c:v>
                </c:pt>
                <c:pt idx="164">
                  <c:v>67.823238402768055</c:v>
                </c:pt>
                <c:pt idx="165">
                  <c:v>67.717053753567924</c:v>
                </c:pt>
                <c:pt idx="166">
                  <c:v>67.625505463796443</c:v>
                </c:pt>
                <c:pt idx="167">
                  <c:v>67.541666677706417</c:v>
                </c:pt>
                <c:pt idx="168">
                  <c:v>67.461654326052241</c:v>
                </c:pt>
                <c:pt idx="169">
                  <c:v>67.383489374378399</c:v>
                </c:pt>
                <c:pt idx="170">
                  <c:v>67.306252996685913</c:v>
                </c:pt>
                <c:pt idx="171">
                  <c:v>67.229558201589469</c:v>
                </c:pt>
                <c:pt idx="172">
                  <c:v>67.153259544182291</c:v>
                </c:pt>
                <c:pt idx="173">
                  <c:v>67.077310571903126</c:v>
                </c:pt>
                <c:pt idx="174">
                  <c:v>67.001700623635401</c:v>
                </c:pt>
                <c:pt idx="175">
                  <c:v>66.926429446360927</c:v>
                </c:pt>
                <c:pt idx="176">
                  <c:v>66.851498026491413</c:v>
                </c:pt>
                <c:pt idx="177">
                  <c:v>66.776905727966522</c:v>
                </c:pt>
                <c:pt idx="178">
                  <c:v>66.702649663274627</c:v>
                </c:pt>
                <c:pt idx="179">
                  <c:v>66.628724779225678</c:v>
                </c:pt>
                <c:pt idx="180">
                  <c:v>66.555124140145452</c:v>
                </c:pt>
                <c:pt idx="181">
                  <c:v>66.481839245773742</c:v>
                </c:pt>
                <c:pt idx="182">
                  <c:v>66.408860336066809</c:v>
                </c:pt>
                <c:pt idx="183">
                  <c:v>66.336176669719265</c:v>
                </c:pt>
                <c:pt idx="184">
                  <c:v>66.263776773271715</c:v>
                </c:pt>
                <c:pt idx="185">
                  <c:v>66.19164866074054</c:v>
                </c:pt>
                <c:pt idx="186">
                  <c:v>66.119780024852048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77.85876036421584</c:v>
                </c:pt>
                <c:pt idx="1">
                  <c:v>78.101950455009231</c:v>
                </c:pt>
                <c:pt idx="2">
                  <c:v>78.343440500609262</c:v>
                </c:pt>
                <c:pt idx="3">
                  <c:v>78.583006339987293</c:v>
                </c:pt>
                <c:pt idx="4">
                  <c:v>78.820399237234597</c:v>
                </c:pt>
                <c:pt idx="5">
                  <c:v>79.055343830461396</c:v>
                </c:pt>
                <c:pt idx="6">
                  <c:v>79.287536030439668</c:v>
                </c:pt>
                <c:pt idx="7">
                  <c:v>79.516640897678315</c:v>
                </c:pt>
                <c:pt idx="8">
                  <c:v>79.742290534784843</c:v>
                </c:pt>
                <c:pt idx="9">
                  <c:v>79.96408204033186</c:v>
                </c:pt>
                <c:pt idx="10">
                  <c:v>80.181575581005646</c:v>
                </c:pt>
                <c:pt idx="11">
                  <c:v>80.39429265049408</c:v>
                </c:pt>
                <c:pt idx="12">
                  <c:v>80.60171459621094</c:v>
                </c:pt>
                <c:pt idx="13">
                  <c:v>80.803281508269762</c:v>
                </c:pt>
                <c:pt idx="14">
                  <c:v>80.998391578686991</c:v>
                </c:pt>
                <c:pt idx="15">
                  <c:v>81.186401052006772</c:v>
                </c:pt>
                <c:pt idx="16">
                  <c:v>81.36662490059301</c:v>
                </c:pt>
                <c:pt idx="17">
                  <c:v>81.538338367699765</c:v>
                </c:pt>
                <c:pt idx="18">
                  <c:v>81.700779527851935</c:v>
                </c:pt>
                <c:pt idx="19">
                  <c:v>81.853153015565283</c:v>
                </c:pt>
                <c:pt idx="20">
                  <c:v>81.994635068355322</c:v>
                </c:pt>
                <c:pt idx="21">
                  <c:v>82.124380016561247</c:v>
                </c:pt>
                <c:pt idx="22">
                  <c:v>82.241528328992359</c:v>
                </c:pt>
                <c:pt idx="23">
                  <c:v>82.345216288207226</c:v>
                </c:pt>
                <c:pt idx="24">
                  <c:v>82.434587321165878</c:v>
                </c:pt>
                <c:pt idx="25">
                  <c:v>82.508804949491534</c:v>
                </c:pt>
                <c:pt idx="26">
                  <c:v>82.567067249000687</c:v>
                </c:pt>
                <c:pt idx="27">
                  <c:v>82.608622622058547</c:v>
                </c:pt>
                <c:pt idx="28">
                  <c:v>82.632786591664996</c:v>
                </c:pt>
                <c:pt idx="29">
                  <c:v>82.638959227522861</c:v>
                </c:pt>
                <c:pt idx="30">
                  <c:v>82.626642717789963</c:v>
                </c:pt>
                <c:pt idx="31">
                  <c:v>82.59545851324458</c:v>
                </c:pt>
                <c:pt idx="32">
                  <c:v>82.545163401595332</c:v>
                </c:pt>
                <c:pt idx="33">
                  <c:v>82.475663827282062</c:v>
                </c:pt>
                <c:pt idx="34">
                  <c:v>82.387027764335159</c:v>
                </c:pt>
                <c:pt idx="35">
                  <c:v>82.27949348299542</c:v>
                </c:pt>
                <c:pt idx="36">
                  <c:v>82.153474628425826</c:v>
                </c:pt>
                <c:pt idx="37">
                  <c:v>82.009561151937305</c:v>
                </c:pt>
                <c:pt idx="38">
                  <c:v>81.848515797466575</c:v>
                </c:pt>
                <c:pt idx="39">
                  <c:v>81.671266040047001</c:v>
                </c:pt>
                <c:pt idx="40">
                  <c:v>81.478891586315413</c:v>
                </c:pt>
                <c:pt idx="41">
                  <c:v>81.272607764475538</c:v>
                </c:pt>
                <c:pt idx="42">
                  <c:v>81.053745336048252</c:v>
                </c:pt>
                <c:pt idx="43">
                  <c:v>80.823727438082841</c:v>
                </c:pt>
                <c:pt idx="44">
                  <c:v>80.584044498460997</c:v>
                </c:pt>
                <c:pt idx="45">
                  <c:v>80.336228048510705</c:v>
                </c:pt>
                <c:pt idx="46">
                  <c:v>80.081824381300208</c:v>
                </c:pt>
                <c:pt idx="47">
                  <c:v>79.822368970991505</c:v>
                </c:pt>
                <c:pt idx="48">
                  <c:v>79.559362483885849</c:v>
                </c:pt>
                <c:pt idx="49">
                  <c:v>79.294249084883745</c:v>
                </c:pt>
                <c:pt idx="50">
                  <c:v>79.028397586480708</c:v>
                </c:pt>
                <c:pt idx="51">
                  <c:v>78.763085814921524</c:v>
                </c:pt>
                <c:pt idx="52">
                  <c:v>78.499488393312163</c:v>
                </c:pt>
                <c:pt idx="53">
                  <c:v>78.238667976390587</c:v>
                </c:pt>
                <c:pt idx="54">
                  <c:v>77.981569825858188</c:v>
                </c:pt>
                <c:pt idx="55">
                  <c:v>77.729019495260147</c:v>
                </c:pt>
                <c:pt idx="56">
                  <c:v>77.481723302877796</c:v>
                </c:pt>
                <c:pt idx="57">
                  <c:v>77.240271210628464</c:v>
                </c:pt>
                <c:pt idx="58">
                  <c:v>77.005141694890852</c:v>
                </c:pt>
                <c:pt idx="59">
                  <c:v>76.776708188107179</c:v>
                </c:pt>
                <c:pt idx="60">
                  <c:v>76.555246683524075</c:v>
                </c:pt>
                <c:pt idx="61">
                  <c:v>76.340944124634291</c:v>
                </c:pt>
                <c:pt idx="62">
                  <c:v>76.133907240924927</c:v>
                </c:pt>
                <c:pt idx="63">
                  <c:v>75.934171537986643</c:v>
                </c:pt>
                <c:pt idx="64">
                  <c:v>75.741710199096033</c:v>
                </c:pt>
                <c:pt idx="65">
                  <c:v>75.556442704007125</c:v>
                </c:pt>
                <c:pt idx="66">
                  <c:v>75.378243016612473</c:v>
                </c:pt>
                <c:pt idx="67">
                  <c:v>75.206947234814493</c:v>
                </c:pt>
                <c:pt idx="68">
                  <c:v>75.042360632475607</c:v>
                </c:pt>
                <c:pt idx="69">
                  <c:v>74.884264054294462</c:v>
                </c:pt>
                <c:pt idx="70">
                  <c:v>74.732419649890517</c:v>
                </c:pt>
                <c:pt idx="71">
                  <c:v>74.586575953556491</c:v>
                </c:pt>
                <c:pt idx="72">
                  <c:v>74.446472331531751</c:v>
                </c:pt>
                <c:pt idx="73">
                  <c:v>74.311842829839634</c:v>
                </c:pt>
                <c:pt idx="74">
                  <c:v>74.182419463335648</c:v>
                </c:pt>
                <c:pt idx="75">
                  <c:v>74.057934991249496</c:v>
                </c:pt>
                <c:pt idx="76">
                  <c:v>73.9381252267505</c:v>
                </c:pt>
                <c:pt idx="77">
                  <c:v>73.822730928447143</c:v>
                </c:pt>
                <c:pt idx="78">
                  <c:v>73.711499320707105</c:v>
                </c:pt>
                <c:pt idx="79">
                  <c:v>73.604185287641826</c:v>
                </c:pt>
                <c:pt idx="80">
                  <c:v>73.500552282865996</c:v>
                </c:pt>
                <c:pt idx="81">
                  <c:v>73.400372993974585</c:v>
                </c:pt>
                <c:pt idx="82">
                  <c:v>73.30342979728708</c:v>
                </c:pt>
                <c:pt idx="83">
                  <c:v>73.209515034945895</c:v>
                </c:pt>
                <c:pt idx="84">
                  <c:v>73.118431143041889</c:v>
                </c:pt>
                <c:pt idx="85">
                  <c:v>73.029990656156514</c:v>
                </c:pt>
                <c:pt idx="86">
                  <c:v>72.944016110615749</c:v>
                </c:pt>
                <c:pt idx="87">
                  <c:v>72.860339865878743</c:v>
                </c:pt>
                <c:pt idx="88">
                  <c:v>72.778803860853614</c:v>
                </c:pt>
                <c:pt idx="89">
                  <c:v>72.699259319550634</c:v>
                </c:pt>
                <c:pt idx="90">
                  <c:v>72.621566418345083</c:v>
                </c:pt>
                <c:pt idx="91">
                  <c:v>72.545593925219649</c:v>
                </c:pt>
                <c:pt idx="92">
                  <c:v>72.47121881967719</c:v>
                </c:pt>
                <c:pt idx="93">
                  <c:v>72.398325900539618</c:v>
                </c:pt>
                <c:pt idx="94">
                  <c:v>72.326807387564827</c:v>
                </c:pt>
                <c:pt idx="95">
                  <c:v>72.256562521698086</c:v>
                </c:pt>
                <c:pt idx="96">
                  <c:v>72.187497167814414</c:v>
                </c:pt>
                <c:pt idx="97">
                  <c:v>72.119523422983789</c:v>
                </c:pt>
                <c:pt idx="98">
                  <c:v>72.052559232586617</c:v>
                </c:pt>
                <c:pt idx="99">
                  <c:v>71.98652801601078</c:v>
                </c:pt>
                <c:pt idx="100">
                  <c:v>71.921358303155614</c:v>
                </c:pt>
                <c:pt idx="101">
                  <c:v>71.856983382544428</c:v>
                </c:pt>
                <c:pt idx="102">
                  <c:v>71.793340961494408</c:v>
                </c:pt>
                <c:pt idx="103">
                  <c:v>71.730372838498582</c:v>
                </c:pt>
                <c:pt idx="104">
                  <c:v>71.668024587736085</c:v>
                </c:pt>
                <c:pt idx="105">
                  <c:v>71.606245255431503</c:v>
                </c:pt>
                <c:pt idx="106">
                  <c:v>71.544987067631439</c:v>
                </c:pt>
                <c:pt idx="107">
                  <c:v>71.484205148847209</c:v>
                </c:pt>
                <c:pt idx="108">
                  <c:v>71.423857250925295</c:v>
                </c:pt>
                <c:pt idx="109">
                  <c:v>71.363903491450245</c:v>
                </c:pt>
                <c:pt idx="110">
                  <c:v>71.304306100951848</c:v>
                </c:pt>
                <c:pt idx="111">
                  <c:v>71.245029178183898</c:v>
                </c:pt>
                <c:pt idx="112">
                  <c:v>71.186038452761636</c:v>
                </c:pt>
                <c:pt idx="113">
                  <c:v>71.127301054490161</c:v>
                </c:pt>
                <c:pt idx="114">
                  <c:v>71.068785288790636</c:v>
                </c:pt>
                <c:pt idx="115">
                  <c:v>71.010460417732673</c:v>
                </c:pt>
                <c:pt idx="116">
                  <c:v>70.952296446316467</c:v>
                </c:pt>
                <c:pt idx="117">
                  <c:v>70.894263913817355</c:v>
                </c:pt>
                <c:pt idx="118">
                  <c:v>70.836333690215127</c:v>
                </c:pt>
                <c:pt idx="119">
                  <c:v>70.778476777979066</c:v>
                </c:pt>
                <c:pt idx="120">
                  <c:v>70.720664119779187</c:v>
                </c:pt>
                <c:pt idx="121">
                  <c:v>70.662866413038628</c:v>
                </c:pt>
                <c:pt idx="122">
                  <c:v>70.605053932641994</c:v>
                </c:pt>
                <c:pt idx="123">
                  <c:v>70.547196363564481</c:v>
                </c:pt>
                <c:pt idx="124">
                  <c:v>70.489262645690204</c:v>
                </c:pt>
                <c:pt idx="125">
                  <c:v>70.431220833636033</c:v>
                </c:pt>
                <c:pt idx="126">
                  <c:v>70.37303797498538</c:v>
                </c:pt>
                <c:pt idx="127">
                  <c:v>70.314680010946034</c:v>
                </c:pt>
                <c:pt idx="128">
                  <c:v>70.256111704058384</c:v>
                </c:pt>
                <c:pt idx="129">
                  <c:v>70.197296598166375</c:v>
                </c:pt>
                <c:pt idx="130">
                  <c:v>70.138197016382293</c:v>
                </c:pt>
                <c:pt idx="131">
                  <c:v>70.078774103183548</c:v>
                </c:pt>
                <c:pt idx="132">
                  <c:v>70.01898791701197</c:v>
                </c:pt>
                <c:pt idx="133">
                  <c:v>69.958797579741315</c:v>
                </c:pt>
                <c:pt idx="134">
                  <c:v>69.8981614890576</c:v>
                </c:pt>
                <c:pt idx="135">
                  <c:v>69.837037599084013</c:v>
                </c:pt>
                <c:pt idx="136">
                  <c:v>69.775383773401003</c:v>
                </c:pt>
                <c:pt idx="137">
                  <c:v>69.713158212897383</c:v>
                </c:pt>
                <c:pt idx="138">
                  <c:v>69.650319958592448</c:v>
                </c:pt>
                <c:pt idx="139">
                  <c:v>69.58682946668128</c:v>
                </c:pt>
                <c:pt idx="140">
                  <c:v>69.52264924960194</c:v>
                </c:pt>
                <c:pt idx="141">
                  <c:v>69.457744572991729</c:v>
                </c:pt>
                <c:pt idx="142">
                  <c:v>69.392084194140537</c:v>
                </c:pt>
                <c:pt idx="143">
                  <c:v>69.325641123182749</c:v>
                </c:pt>
                <c:pt idx="144">
                  <c:v>69.258393384085849</c:v>
                </c:pt>
                <c:pt idx="145">
                  <c:v>69.190324748835764</c:v>
                </c:pt>
                <c:pt idx="146">
                  <c:v>69.121425415469304</c:v>
                </c:pt>
                <c:pt idx="147">
                  <c:v>69.051692599138804</c:v>
                </c:pt>
                <c:pt idx="148">
                  <c:v>68.981131005556563</c:v>
                </c:pt>
                <c:pt idx="149">
                  <c:v>68.909753158207067</c:v>
                </c:pt>
                <c:pt idx="150">
                  <c:v>68.837579554754569</c:v>
                </c:pt>
                <c:pt idx="151">
                  <c:v>68.764638634061356</c:v>
                </c:pt>
                <c:pt idx="152">
                  <c:v>68.690966542930354</c:v>
                </c:pt>
                <c:pt idx="153">
                  <c:v>68.616606700661421</c:v>
                </c:pt>
                <c:pt idx="154">
                  <c:v>68.541609169175018</c:v>
                </c:pt>
                <c:pt idx="155">
                  <c:v>68.466029846104291</c:v>
                </c:pt>
                <c:pt idx="156">
                  <c:v>68.389929507146093</c:v>
                </c:pt>
                <c:pt idx="157">
                  <c:v>68.313372731388696</c:v>
                </c:pt>
                <c:pt idx="158">
                  <c:v>68.23642674872184</c:v>
                </c:pt>
                <c:pt idx="159">
                  <c:v>68.159160251386979</c:v>
                </c:pt>
                <c:pt idx="160">
                  <c:v>68.081642212078819</c:v>
                </c:pt>
                <c:pt idx="161">
                  <c:v>68.0039407488389</c:v>
                </c:pt>
                <c:pt idx="162">
                  <c:v>67.926122072583766</c:v>
                </c:pt>
                <c:pt idx="163">
                  <c:v>67.848249546958286</c:v>
                </c:pt>
                <c:pt idx="164">
                  <c:v>67.77038288288027</c:v>
                </c:pt>
                <c:pt idx="165">
                  <c:v>67.69257748227507</c:v>
                </c:pt>
                <c:pt idx="166">
                  <c:v>67.614883937682933</c:v>
                </c:pt>
                <c:pt idx="167">
                  <c:v>67.537347687179079</c:v>
                </c:pt>
                <c:pt idx="168">
                  <c:v>67.460008817771197</c:v>
                </c:pt>
                <c:pt idx="169">
                  <c:v>67.382902005393518</c:v>
                </c:pt>
                <c:pt idx="170">
                  <c:v>67.306056575921772</c:v>
                </c:pt>
                <c:pt idx="171">
                  <c:v>67.229496669287386</c:v>
                </c:pt>
                <c:pt idx="172">
                  <c:v>67.153241487674634</c:v>
                </c:pt>
                <c:pt idx="173">
                  <c:v>67.077305608768683</c:v>
                </c:pt>
                <c:pt idx="174">
                  <c:v>67.001699345878578</c:v>
                </c:pt>
                <c:pt idx="175">
                  <c:v>66.926429138262336</c:v>
                </c:pt>
                <c:pt idx="176">
                  <c:v>66.851497956915139</c:v>
                </c:pt>
                <c:pt idx="177">
                  <c:v>66.776905713252063</c:v>
                </c:pt>
                <c:pt idx="178">
                  <c:v>66.702649660360407</c:v>
                </c:pt>
                <c:pt idx="179">
                  <c:v>66.628724778685196</c:v>
                </c:pt>
                <c:pt idx="180">
                  <c:v>66.555124140051589</c:v>
                </c:pt>
                <c:pt idx="181">
                  <c:v>66.481839245758479</c:v>
                </c:pt>
                <c:pt idx="182">
                  <c:v>66.408860336064478</c:v>
                </c:pt>
                <c:pt idx="183">
                  <c:v>66.336176669718938</c:v>
                </c:pt>
                <c:pt idx="184">
                  <c:v>66.263776773271672</c:v>
                </c:pt>
                <c:pt idx="185">
                  <c:v>66.19164866074054</c:v>
                </c:pt>
                <c:pt idx="186">
                  <c:v>66.119780024852048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77.117000000000004</c:v>
                </c:pt>
                <c:pt idx="1">
                  <c:v>77.349999999999994</c:v>
                </c:pt>
                <c:pt idx="2">
                  <c:v>77.933000000000007</c:v>
                </c:pt>
                <c:pt idx="3">
                  <c:v>77.783000000000001</c:v>
                </c:pt>
                <c:pt idx="4">
                  <c:v>78.566999999999993</c:v>
                </c:pt>
                <c:pt idx="5">
                  <c:v>77.582999999999998</c:v>
                </c:pt>
                <c:pt idx="6">
                  <c:v>78.05</c:v>
                </c:pt>
                <c:pt idx="7">
                  <c:v>77.783000000000001</c:v>
                </c:pt>
                <c:pt idx="8">
                  <c:v>78.349999999999994</c:v>
                </c:pt>
                <c:pt idx="9">
                  <c:v>78.099999999999994</c:v>
                </c:pt>
                <c:pt idx="10">
                  <c:v>77.849999999999994</c:v>
                </c:pt>
                <c:pt idx="11">
                  <c:v>78.332999999999998</c:v>
                </c:pt>
                <c:pt idx="12">
                  <c:v>78.099999999999994</c:v>
                </c:pt>
                <c:pt idx="13">
                  <c:v>78.650000000000006</c:v>
                </c:pt>
                <c:pt idx="14">
                  <c:v>78.683000000000007</c:v>
                </c:pt>
                <c:pt idx="15">
                  <c:v>79.099999999999994</c:v>
                </c:pt>
                <c:pt idx="16">
                  <c:v>79.316999999999993</c:v>
                </c:pt>
                <c:pt idx="17">
                  <c:v>80.599999999999994</c:v>
                </c:pt>
                <c:pt idx="18">
                  <c:v>79.582999999999998</c:v>
                </c:pt>
                <c:pt idx="19">
                  <c:v>79.75</c:v>
                </c:pt>
                <c:pt idx="20">
                  <c:v>80.25</c:v>
                </c:pt>
                <c:pt idx="21">
                  <c:v>80.832999999999998</c:v>
                </c:pt>
                <c:pt idx="22">
                  <c:v>80.216999999999999</c:v>
                </c:pt>
                <c:pt idx="23">
                  <c:v>80.900000000000006</c:v>
                </c:pt>
                <c:pt idx="24">
                  <c:v>81.466999999999999</c:v>
                </c:pt>
                <c:pt idx="25">
                  <c:v>80.216999999999999</c:v>
                </c:pt>
                <c:pt idx="26">
                  <c:v>82.332999999999998</c:v>
                </c:pt>
                <c:pt idx="27">
                  <c:v>81.667000000000002</c:v>
                </c:pt>
                <c:pt idx="28">
                  <c:v>82.417000000000002</c:v>
                </c:pt>
                <c:pt idx="29">
                  <c:v>83.25</c:v>
                </c:pt>
                <c:pt idx="30">
                  <c:v>83.966999999999999</c:v>
                </c:pt>
                <c:pt idx="31">
                  <c:v>84.617000000000004</c:v>
                </c:pt>
                <c:pt idx="32">
                  <c:v>84.983000000000004</c:v>
                </c:pt>
                <c:pt idx="33">
                  <c:v>85.15</c:v>
                </c:pt>
                <c:pt idx="34">
                  <c:v>86.216999999999999</c:v>
                </c:pt>
                <c:pt idx="35">
                  <c:v>86.6</c:v>
                </c:pt>
                <c:pt idx="36">
                  <c:v>87.716999999999999</c:v>
                </c:pt>
                <c:pt idx="37">
                  <c:v>88.516999999999996</c:v>
                </c:pt>
                <c:pt idx="38">
                  <c:v>88.516999999999996</c:v>
                </c:pt>
                <c:pt idx="39">
                  <c:v>89.933000000000007</c:v>
                </c:pt>
                <c:pt idx="40">
                  <c:v>91.85</c:v>
                </c:pt>
                <c:pt idx="41">
                  <c:v>93.066999999999993</c:v>
                </c:pt>
                <c:pt idx="42">
                  <c:v>95.617000000000004</c:v>
                </c:pt>
                <c:pt idx="43">
                  <c:v>98.582999999999998</c:v>
                </c:pt>
                <c:pt idx="44">
                  <c:v>100.8</c:v>
                </c:pt>
                <c:pt idx="45">
                  <c:v>103.333</c:v>
                </c:pt>
                <c:pt idx="46">
                  <c:v>107.68300000000001</c:v>
                </c:pt>
                <c:pt idx="47">
                  <c:v>113.383</c:v>
                </c:pt>
                <c:pt idx="48">
                  <c:v>120.31699999999999</c:v>
                </c:pt>
                <c:pt idx="49">
                  <c:v>126.43300000000001</c:v>
                </c:pt>
                <c:pt idx="50">
                  <c:v>134.55000000000001</c:v>
                </c:pt>
                <c:pt idx="51">
                  <c:v>144.94999999999999</c:v>
                </c:pt>
                <c:pt idx="52">
                  <c:v>155.667</c:v>
                </c:pt>
                <c:pt idx="53">
                  <c:v>167.46700000000001</c:v>
                </c:pt>
                <c:pt idx="54">
                  <c:v>179.667</c:v>
                </c:pt>
                <c:pt idx="55">
                  <c:v>193.18299999999999</c:v>
                </c:pt>
                <c:pt idx="56">
                  <c:v>206.083</c:v>
                </c:pt>
                <c:pt idx="57">
                  <c:v>217.05</c:v>
                </c:pt>
                <c:pt idx="58">
                  <c:v>226.03299999999999</c:v>
                </c:pt>
                <c:pt idx="59">
                  <c:v>233.13300000000001</c:v>
                </c:pt>
                <c:pt idx="60">
                  <c:v>236.81700000000001</c:v>
                </c:pt>
                <c:pt idx="61">
                  <c:v>236.25</c:v>
                </c:pt>
                <c:pt idx="62">
                  <c:v>233.25</c:v>
                </c:pt>
                <c:pt idx="63">
                  <c:v>223.68299999999999</c:v>
                </c:pt>
                <c:pt idx="64">
                  <c:v>208</c:v>
                </c:pt>
                <c:pt idx="65">
                  <c:v>185.8</c:v>
                </c:pt>
                <c:pt idx="66">
                  <c:v>158.71700000000001</c:v>
                </c:pt>
                <c:pt idx="67">
                  <c:v>126.25</c:v>
                </c:pt>
                <c:pt idx="68">
                  <c:v>97.016999999999996</c:v>
                </c:pt>
                <c:pt idx="69">
                  <c:v>86.5</c:v>
                </c:pt>
                <c:pt idx="70">
                  <c:v>86.65</c:v>
                </c:pt>
                <c:pt idx="71">
                  <c:v>90.15</c:v>
                </c:pt>
                <c:pt idx="72">
                  <c:v>94.75</c:v>
                </c:pt>
                <c:pt idx="73">
                  <c:v>97.132999999999996</c:v>
                </c:pt>
                <c:pt idx="74">
                  <c:v>104.033</c:v>
                </c:pt>
                <c:pt idx="75">
                  <c:v>109.233</c:v>
                </c:pt>
                <c:pt idx="76">
                  <c:v>117.93300000000001</c:v>
                </c:pt>
                <c:pt idx="77">
                  <c:v>128.417</c:v>
                </c:pt>
                <c:pt idx="78">
                  <c:v>140.38300000000001</c:v>
                </c:pt>
                <c:pt idx="79">
                  <c:v>154.38300000000001</c:v>
                </c:pt>
                <c:pt idx="80">
                  <c:v>166.11699999999999</c:v>
                </c:pt>
                <c:pt idx="81">
                  <c:v>176.71700000000001</c:v>
                </c:pt>
                <c:pt idx="82">
                  <c:v>184.46700000000001</c:v>
                </c:pt>
                <c:pt idx="83">
                  <c:v>188.65</c:v>
                </c:pt>
                <c:pt idx="84">
                  <c:v>189.733</c:v>
                </c:pt>
                <c:pt idx="85">
                  <c:v>184.917</c:v>
                </c:pt>
                <c:pt idx="86">
                  <c:v>173</c:v>
                </c:pt>
                <c:pt idx="87">
                  <c:v>156.81700000000001</c:v>
                </c:pt>
                <c:pt idx="88">
                  <c:v>135</c:v>
                </c:pt>
                <c:pt idx="89">
                  <c:v>107.367</c:v>
                </c:pt>
                <c:pt idx="90">
                  <c:v>81.316999999999993</c:v>
                </c:pt>
                <c:pt idx="91">
                  <c:v>69.966999999999999</c:v>
                </c:pt>
                <c:pt idx="92">
                  <c:v>67.233000000000004</c:v>
                </c:pt>
                <c:pt idx="93">
                  <c:v>67.766999999999996</c:v>
                </c:pt>
                <c:pt idx="94">
                  <c:v>67.099999999999994</c:v>
                </c:pt>
                <c:pt idx="95">
                  <c:v>68.117000000000004</c:v>
                </c:pt>
                <c:pt idx="96">
                  <c:v>68.2</c:v>
                </c:pt>
                <c:pt idx="97">
                  <c:v>67.599999999999994</c:v>
                </c:pt>
                <c:pt idx="98">
                  <c:v>67.5</c:v>
                </c:pt>
                <c:pt idx="99">
                  <c:v>68.433000000000007</c:v>
                </c:pt>
                <c:pt idx="100">
                  <c:v>67.632999999999996</c:v>
                </c:pt>
                <c:pt idx="101">
                  <c:v>68.316999999999993</c:v>
                </c:pt>
                <c:pt idx="102">
                  <c:v>68.75</c:v>
                </c:pt>
                <c:pt idx="103">
                  <c:v>67.917000000000002</c:v>
                </c:pt>
                <c:pt idx="104">
                  <c:v>68.216999999999999</c:v>
                </c:pt>
                <c:pt idx="105">
                  <c:v>67.900000000000006</c:v>
                </c:pt>
                <c:pt idx="106">
                  <c:v>69.167000000000002</c:v>
                </c:pt>
                <c:pt idx="107">
                  <c:v>68.75</c:v>
                </c:pt>
                <c:pt idx="108">
                  <c:v>69.400000000000006</c:v>
                </c:pt>
                <c:pt idx="109">
                  <c:v>70.183000000000007</c:v>
                </c:pt>
                <c:pt idx="110">
                  <c:v>69.2</c:v>
                </c:pt>
                <c:pt idx="111">
                  <c:v>69.400000000000006</c:v>
                </c:pt>
                <c:pt idx="112">
                  <c:v>68.832999999999998</c:v>
                </c:pt>
                <c:pt idx="113">
                  <c:v>68.332999999999998</c:v>
                </c:pt>
                <c:pt idx="114">
                  <c:v>67.95</c:v>
                </c:pt>
                <c:pt idx="115">
                  <c:v>69</c:v>
                </c:pt>
                <c:pt idx="116">
                  <c:v>69.617000000000004</c:v>
                </c:pt>
                <c:pt idx="117">
                  <c:v>70.667000000000002</c:v>
                </c:pt>
                <c:pt idx="118">
                  <c:v>71.849999999999994</c:v>
                </c:pt>
                <c:pt idx="119">
                  <c:v>73.816999999999993</c:v>
                </c:pt>
                <c:pt idx="120">
                  <c:v>74.867000000000004</c:v>
                </c:pt>
                <c:pt idx="121">
                  <c:v>74.332999999999998</c:v>
                </c:pt>
                <c:pt idx="122">
                  <c:v>76.099999999999994</c:v>
                </c:pt>
                <c:pt idx="123">
                  <c:v>75.25</c:v>
                </c:pt>
                <c:pt idx="124">
                  <c:v>74.55</c:v>
                </c:pt>
                <c:pt idx="125">
                  <c:v>73.2</c:v>
                </c:pt>
                <c:pt idx="126">
                  <c:v>70.900000000000006</c:v>
                </c:pt>
                <c:pt idx="127">
                  <c:v>70.832999999999998</c:v>
                </c:pt>
                <c:pt idx="128">
                  <c:v>68.167000000000002</c:v>
                </c:pt>
                <c:pt idx="129">
                  <c:v>67.882999999999996</c:v>
                </c:pt>
                <c:pt idx="130">
                  <c:v>65.7</c:v>
                </c:pt>
                <c:pt idx="131">
                  <c:v>66.95</c:v>
                </c:pt>
                <c:pt idx="132">
                  <c:v>65.132999999999996</c:v>
                </c:pt>
                <c:pt idx="133">
                  <c:v>64.582999999999998</c:v>
                </c:pt>
                <c:pt idx="134">
                  <c:v>65.332999999999998</c:v>
                </c:pt>
                <c:pt idx="135">
                  <c:v>64.882999999999996</c:v>
                </c:pt>
                <c:pt idx="136">
                  <c:v>64.832999999999998</c:v>
                </c:pt>
                <c:pt idx="137">
                  <c:v>64.716999999999999</c:v>
                </c:pt>
                <c:pt idx="138">
                  <c:v>65</c:v>
                </c:pt>
                <c:pt idx="139">
                  <c:v>63.85</c:v>
                </c:pt>
                <c:pt idx="140">
                  <c:v>64.650000000000006</c:v>
                </c:pt>
                <c:pt idx="141">
                  <c:v>63.917000000000002</c:v>
                </c:pt>
                <c:pt idx="142">
                  <c:v>64.683000000000007</c:v>
                </c:pt>
                <c:pt idx="143">
                  <c:v>64.349999999999994</c:v>
                </c:pt>
                <c:pt idx="144">
                  <c:v>65.132999999999996</c:v>
                </c:pt>
                <c:pt idx="145">
                  <c:v>65.683000000000007</c:v>
                </c:pt>
                <c:pt idx="146">
                  <c:v>65.566999999999993</c:v>
                </c:pt>
                <c:pt idx="147">
                  <c:v>66.983000000000004</c:v>
                </c:pt>
                <c:pt idx="148">
                  <c:v>66.582999999999998</c:v>
                </c:pt>
                <c:pt idx="149">
                  <c:v>68.783000000000001</c:v>
                </c:pt>
                <c:pt idx="150">
                  <c:v>70.632999999999996</c:v>
                </c:pt>
                <c:pt idx="151">
                  <c:v>70.466999999999999</c:v>
                </c:pt>
                <c:pt idx="152">
                  <c:v>69.283000000000001</c:v>
                </c:pt>
                <c:pt idx="153">
                  <c:v>70.867000000000004</c:v>
                </c:pt>
                <c:pt idx="154">
                  <c:v>69.417000000000002</c:v>
                </c:pt>
                <c:pt idx="155">
                  <c:v>68.632999999999996</c:v>
                </c:pt>
                <c:pt idx="156">
                  <c:v>68.5</c:v>
                </c:pt>
                <c:pt idx="157">
                  <c:v>67.316999999999993</c:v>
                </c:pt>
                <c:pt idx="158">
                  <c:v>66.132999999999996</c:v>
                </c:pt>
                <c:pt idx="159">
                  <c:v>63.966999999999999</c:v>
                </c:pt>
                <c:pt idx="160">
                  <c:v>65.849999999999994</c:v>
                </c:pt>
                <c:pt idx="161">
                  <c:v>65.349999999999994</c:v>
                </c:pt>
                <c:pt idx="162">
                  <c:v>63.1</c:v>
                </c:pt>
                <c:pt idx="163">
                  <c:v>63.866999999999997</c:v>
                </c:pt>
                <c:pt idx="164">
                  <c:v>64.05</c:v>
                </c:pt>
                <c:pt idx="165">
                  <c:v>64.783000000000001</c:v>
                </c:pt>
                <c:pt idx="166">
                  <c:v>63.982999999999997</c:v>
                </c:pt>
                <c:pt idx="167">
                  <c:v>62.65</c:v>
                </c:pt>
                <c:pt idx="168">
                  <c:v>63.482999999999997</c:v>
                </c:pt>
                <c:pt idx="169">
                  <c:v>63.767000000000003</c:v>
                </c:pt>
                <c:pt idx="170">
                  <c:v>63.817</c:v>
                </c:pt>
                <c:pt idx="171">
                  <c:v>62.817</c:v>
                </c:pt>
                <c:pt idx="172">
                  <c:v>63.25</c:v>
                </c:pt>
                <c:pt idx="173">
                  <c:v>61.466999999999999</c:v>
                </c:pt>
                <c:pt idx="174">
                  <c:v>63.383000000000003</c:v>
                </c:pt>
                <c:pt idx="175">
                  <c:v>62.6</c:v>
                </c:pt>
                <c:pt idx="176">
                  <c:v>63.55</c:v>
                </c:pt>
                <c:pt idx="177">
                  <c:v>62.767000000000003</c:v>
                </c:pt>
                <c:pt idx="178">
                  <c:v>62.667000000000002</c:v>
                </c:pt>
                <c:pt idx="179">
                  <c:v>63.4</c:v>
                </c:pt>
                <c:pt idx="180">
                  <c:v>63.2</c:v>
                </c:pt>
                <c:pt idx="181">
                  <c:v>62.033000000000001</c:v>
                </c:pt>
                <c:pt idx="182">
                  <c:v>62.667000000000002</c:v>
                </c:pt>
                <c:pt idx="183">
                  <c:v>62.683</c:v>
                </c:pt>
                <c:pt idx="184">
                  <c:v>62.732999999999997</c:v>
                </c:pt>
                <c:pt idx="185">
                  <c:v>62.366999999999997</c:v>
                </c:pt>
                <c:pt idx="186">
                  <c:v>63.466999999999999</c:v>
                </c:pt>
                <c:pt idx="187">
                  <c:v>61.65</c:v>
                </c:pt>
                <c:pt idx="188">
                  <c:v>63.25</c:v>
                </c:pt>
                <c:pt idx="189">
                  <c:v>62.482999999999997</c:v>
                </c:pt>
                <c:pt idx="190">
                  <c:v>62.683</c:v>
                </c:pt>
                <c:pt idx="191">
                  <c:v>62.817</c:v>
                </c:pt>
                <c:pt idx="192">
                  <c:v>61.933</c:v>
                </c:pt>
                <c:pt idx="193">
                  <c:v>63.582999999999998</c:v>
                </c:pt>
                <c:pt idx="194">
                  <c:v>63.616999999999997</c:v>
                </c:pt>
                <c:pt idx="195">
                  <c:v>62.466999999999999</c:v>
                </c:pt>
                <c:pt idx="196">
                  <c:v>62.383000000000003</c:v>
                </c:pt>
                <c:pt idx="197">
                  <c:v>63.2</c:v>
                </c:pt>
                <c:pt idx="198">
                  <c:v>63.067</c:v>
                </c:pt>
                <c:pt idx="199">
                  <c:v>62.033000000000001</c:v>
                </c:pt>
                <c:pt idx="200">
                  <c:v>61.6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75.614419160769913</c:v>
                </c:pt>
                <c:pt idx="1">
                  <c:v>75.895625070405387</c:v>
                </c:pt>
                <c:pt idx="2">
                  <c:v>76.175204527639423</c:v>
                </c:pt>
                <c:pt idx="3">
                  <c:v>76.452923565219507</c:v>
                </c:pt>
                <c:pt idx="4">
                  <c:v>76.728521207081997</c:v>
                </c:pt>
                <c:pt idx="5">
                  <c:v>77.001707119109568</c:v>
                </c:pt>
                <c:pt idx="6">
                  <c:v>77.27215921432348</c:v>
                </c:pt>
                <c:pt idx="7">
                  <c:v>77.53952126494643</c:v>
                </c:pt>
                <c:pt idx="8">
                  <c:v>77.803400596622566</c:v>
                </c:pt>
                <c:pt idx="9">
                  <c:v>78.063365971526665</c:v>
                </c:pt>
                <c:pt idx="10">
                  <c:v>78.318945810369655</c:v>
                </c:pt>
                <c:pt idx="11">
                  <c:v>78.5696269627406</c:v>
                </c:pt>
                <c:pt idx="12">
                  <c:v>78.814854316493069</c:v>
                </c:pt>
                <c:pt idx="13">
                  <c:v>79.054031647248905</c:v>
                </c:pt>
                <c:pt idx="14">
                  <c:v>79.286524257574669</c:v>
                </c:pt>
                <c:pt idx="15">
                  <c:v>79.511664152801572</c:v>
                </c:pt>
                <c:pt idx="16">
                  <c:v>79.728758759196168</c:v>
                </c:pt>
                <c:pt idx="17">
                  <c:v>79.937104523592339</c:v>
                </c:pt>
                <c:pt idx="18">
                  <c:v>80.136007154783897</c:v>
                </c:pt>
                <c:pt idx="19">
                  <c:v>80.324810786898254</c:v>
                </c:pt>
                <c:pt idx="20">
                  <c:v>80.502938969486252</c:v>
                </c:pt>
                <c:pt idx="21">
                  <c:v>80.669951114954685</c:v>
                </c:pt>
                <c:pt idx="22">
                  <c:v>80.825618843765554</c:v>
                </c:pt>
                <c:pt idx="23">
                  <c:v>80.970027523604912</c:v>
                </c:pt>
                <c:pt idx="24">
                  <c:v>81.103709135211261</c:v>
                </c:pt>
                <c:pt idx="25">
                  <c:v>81.227813315222761</c:v>
                </c:pt>
                <c:pt idx="26">
                  <c:v>81.344323885651477</c:v>
                </c:pt>
                <c:pt idx="27">
                  <c:v>81.456328197481639</c:v>
                </c:pt>
                <c:pt idx="28">
                  <c:v>81.568345967289844</c:v>
                </c:pt>
                <c:pt idx="29">
                  <c:v>81.686722711156577</c:v>
                </c:pt>
                <c:pt idx="30">
                  <c:v>81.820090101916222</c:v>
                </c:pt>
                <c:pt idx="31">
                  <c:v>81.97989132534282</c:v>
                </c:pt>
                <c:pt idx="32">
                  <c:v>82.180963566774338</c:v>
                </c:pt>
                <c:pt idx="33">
                  <c:v>82.442161997003041</c:v>
                </c:pt>
                <c:pt idx="34">
                  <c:v>82.787000074252774</c:v>
                </c:pt>
                <c:pt idx="35">
                  <c:v>83.244269882466213</c:v>
                </c:pt>
                <c:pt idx="36">
                  <c:v>83.848594102487823</c:v>
                </c:pt>
                <c:pt idx="37">
                  <c:v>84.640848895740817</c:v>
                </c:pt>
                <c:pt idx="38">
                  <c:v>85.668385636922096</c:v>
                </c:pt>
                <c:pt idx="39">
                  <c:v>86.9849705431225</c:v>
                </c:pt>
                <c:pt idx="40">
                  <c:v>88.650356534381402</c:v>
                </c:pt>
                <c:pt idx="41">
                  <c:v>90.729402963827454</c:v>
                </c:pt>
                <c:pt idx="42">
                  <c:v>93.290667944843051</c:v>
                </c:pt>
                <c:pt idx="43">
                  <c:v>96.404416346096241</c:v>
                </c:pt>
                <c:pt idx="44">
                  <c:v>100.14001502140721</c:v>
                </c:pt>
                <c:pt idx="45">
                  <c:v>104.56272554861762</c:v>
                </c:pt>
                <c:pt idx="46">
                  <c:v>109.72995265056748</c:v>
                </c:pt>
                <c:pt idx="47">
                  <c:v>115.68706130387828</c:v>
                </c:pt>
                <c:pt idx="48">
                  <c:v>122.46293376931581</c:v>
                </c:pt>
                <c:pt idx="49">
                  <c:v>130.06549469539218</c:v>
                </c:pt>
                <c:pt idx="50">
                  <c:v>138.47748244621758</c:v>
                </c:pt>
                <c:pt idx="51">
                  <c:v>147.65278157662439</c:v>
                </c:pt>
                <c:pt idx="52">
                  <c:v>157.51364644172196</c:v>
                </c:pt>
                <c:pt idx="53">
                  <c:v>167.94911621861854</c:v>
                </c:pt>
                <c:pt idx="54">
                  <c:v>178.81474554979548</c:v>
                </c:pt>
                <c:pt idx="55">
                  <c:v>189.93303469379214</c:v>
                </c:pt>
                <c:pt idx="56">
                  <c:v>201.09131787406255</c:v>
                </c:pt>
                <c:pt idx="57">
                  <c:v>212.02657996796989</c:v>
                </c:pt>
                <c:pt idx="58">
                  <c:v>222.37264800772274</c:v>
                </c:pt>
                <c:pt idx="59">
                  <c:v>231.53330977159433</c:v>
                </c:pt>
                <c:pt idx="60">
                  <c:v>238.47063652581392</c:v>
                </c:pt>
                <c:pt idx="61">
                  <c:v>241.51109090633366</c:v>
                </c:pt>
                <c:pt idx="62">
                  <c:v>238.44890015488917</c:v>
                </c:pt>
                <c:pt idx="63">
                  <c:v>227.26139952556139</c:v>
                </c:pt>
                <c:pt idx="64">
                  <c:v>207.3749556350825</c:v>
                </c:pt>
                <c:pt idx="65">
                  <c:v>180.74068131833755</c:v>
                </c:pt>
                <c:pt idx="66">
                  <c:v>151.70310670645213</c:v>
                </c:pt>
                <c:pt idx="67">
                  <c:v>125.38342782162938</c:v>
                </c:pt>
                <c:pt idx="68">
                  <c:v>105.55619749053336</c:v>
                </c:pt>
                <c:pt idx="69">
                  <c:v>93.463515343579914</c:v>
                </c:pt>
                <c:pt idx="70">
                  <c:v>88.156429732345657</c:v>
                </c:pt>
                <c:pt idx="71">
                  <c:v>87.73444059250852</c:v>
                </c:pt>
                <c:pt idx="72">
                  <c:v>90.459759823204436</c:v>
                </c:pt>
                <c:pt idx="73">
                  <c:v>95.227699116856357</c:v>
                </c:pt>
                <c:pt idx="74">
                  <c:v>101.50781741962466</c:v>
                </c:pt>
                <c:pt idx="75">
                  <c:v>109.09524050330053</c:v>
                </c:pt>
                <c:pt idx="76">
                  <c:v>117.89712933887809</c:v>
                </c:pt>
                <c:pt idx="77">
                  <c:v>127.81075266944718</c:v>
                </c:pt>
                <c:pt idx="78">
                  <c:v>138.66844367297111</c:v>
                </c:pt>
                <c:pt idx="79">
                  <c:v>150.21474484052439</c:v>
                </c:pt>
                <c:pt idx="80">
                  <c:v>162.08657845819249</c:v>
                </c:pt>
                <c:pt idx="81">
                  <c:v>173.75402368431821</c:v>
                </c:pt>
                <c:pt idx="82">
                  <c:v>184.35085113715908</c:v>
                </c:pt>
                <c:pt idx="83">
                  <c:v>192.36015141026417</c:v>
                </c:pt>
                <c:pt idx="84">
                  <c:v>195.36717458493698</c:v>
                </c:pt>
                <c:pt idx="85">
                  <c:v>190.48100161352824</c:v>
                </c:pt>
                <c:pt idx="86">
                  <c:v>175.91533916375667</c:v>
                </c:pt>
                <c:pt idx="87">
                  <c:v>153.00044387518469</c:v>
                </c:pt>
                <c:pt idx="88">
                  <c:v>126.61206875178283</c:v>
                </c:pt>
                <c:pt idx="89">
                  <c:v>102.88145188740965</c:v>
                </c:pt>
                <c:pt idx="90">
                  <c:v>85.862253392504925</c:v>
                </c:pt>
                <c:pt idx="91">
                  <c:v>76.034563440589338</c:v>
                </c:pt>
                <c:pt idx="92">
                  <c:v>71.426116442188516</c:v>
                </c:pt>
                <c:pt idx="93">
                  <c:v>69.63721876120816</c:v>
                </c:pt>
                <c:pt idx="94">
                  <c:v>69.023583021635432</c:v>
                </c:pt>
                <c:pt idx="95">
                  <c:v>68.795033794749884</c:v>
                </c:pt>
                <c:pt idx="96">
                  <c:v>68.66730681240837</c:v>
                </c:pt>
                <c:pt idx="97">
                  <c:v>68.561643940826173</c:v>
                </c:pt>
                <c:pt idx="98">
                  <c:v>68.461090371478733</c:v>
                </c:pt>
                <c:pt idx="99">
                  <c:v>68.363016426116872</c:v>
                </c:pt>
                <c:pt idx="100">
                  <c:v>68.267563651432624</c:v>
                </c:pt>
                <c:pt idx="101">
                  <c:v>68.175583386397662</c:v>
                </c:pt>
                <c:pt idx="102">
                  <c:v>68.088473998479856</c:v>
                </c:pt>
                <c:pt idx="103">
                  <c:v>68.008341125480186</c:v>
                </c:pt>
                <c:pt idx="104">
                  <c:v>67.938231572932509</c:v>
                </c:pt>
                <c:pt idx="105">
                  <c:v>67.882399655195556</c:v>
                </c:pt>
                <c:pt idx="106">
                  <c:v>67.846578656966244</c:v>
                </c:pt>
                <c:pt idx="107">
                  <c:v>67.838216412339321</c:v>
                </c:pt>
                <c:pt idx="108">
                  <c:v>67.86661669391043</c:v>
                </c:pt>
                <c:pt idx="109">
                  <c:v>67.942912768613482</c:v>
                </c:pt>
                <c:pt idx="110">
                  <c:v>68.079790821816616</c:v>
                </c:pt>
                <c:pt idx="111">
                  <c:v>68.290883535622086</c:v>
                </c:pt>
                <c:pt idx="112">
                  <c:v>68.589769836926905</c:v>
                </c:pt>
                <c:pt idx="113">
                  <c:v>68.988540296425555</c:v>
                </c:pt>
                <c:pt idx="114">
                  <c:v>69.495900709241084</c:v>
                </c:pt>
                <c:pt idx="115">
                  <c:v>70.114759151383339</c:v>
                </c:pt>
                <c:pt idx="116">
                  <c:v>70.839157445624437</c:v>
                </c:pt>
                <c:pt idx="117">
                  <c:v>71.650329707675681</c:v>
                </c:pt>
                <c:pt idx="118">
                  <c:v>72.511829860375414</c:v>
                </c:pt>
                <c:pt idx="119">
                  <c:v>73.364453655635785</c:v>
                </c:pt>
                <c:pt idx="120">
                  <c:v>74.123318333591143</c:v>
                </c:pt>
                <c:pt idx="121">
                  <c:v>74.681387321776185</c:v>
                </c:pt>
                <c:pt idx="122">
                  <c:v>74.924141064910444</c:v>
                </c:pt>
                <c:pt idx="123">
                  <c:v>74.756750659431148</c:v>
                </c:pt>
                <c:pt idx="124">
                  <c:v>74.137649311384394</c:v>
                </c:pt>
                <c:pt idx="125">
                  <c:v>73.104521866572782</c:v>
                </c:pt>
                <c:pt idx="126">
                  <c:v>71.777084684985027</c:v>
                </c:pt>
                <c:pt idx="127">
                  <c:v>70.329829642096897</c:v>
                </c:pt>
                <c:pt idx="128">
                  <c:v>68.943600029077913</c:v>
                </c:pt>
                <c:pt idx="129">
                  <c:v>67.757069904135022</c:v>
                </c:pt>
                <c:pt idx="130">
                  <c:v>66.838865376199024</c:v>
                </c:pt>
                <c:pt idx="131">
                  <c:v>66.188524282991253</c:v>
                </c:pt>
                <c:pt idx="132">
                  <c:v>65.759126533339199</c:v>
                </c:pt>
                <c:pt idx="133">
                  <c:v>65.486353485876606</c:v>
                </c:pt>
                <c:pt idx="134">
                  <c:v>65.310943875690981</c:v>
                </c:pt>
                <c:pt idx="135">
                  <c:v>65.189449508016807</c:v>
                </c:pt>
                <c:pt idx="136">
                  <c:v>65.095311182737731</c:v>
                </c:pt>
                <c:pt idx="137">
                  <c:v>65.015183449285431</c:v>
                </c:pt>
                <c:pt idx="138">
                  <c:v>64.944725120656003</c:v>
                </c:pt>
                <c:pt idx="139">
                  <c:v>64.886012960940377</c:v>
                </c:pt>
                <c:pt idx="140">
                  <c:v>64.847005000689038</c:v>
                </c:pt>
                <c:pt idx="141">
                  <c:v>64.842492034836809</c:v>
                </c:pt>
                <c:pt idx="142">
                  <c:v>64.895412518343647</c:v>
                </c:pt>
                <c:pt idx="143">
                  <c:v>65.036944120828238</c:v>
                </c:pt>
                <c:pt idx="144">
                  <c:v>65.30348800785373</c:v>
                </c:pt>
                <c:pt idx="145">
                  <c:v>65.728973171627175</c:v>
                </c:pt>
                <c:pt idx="146">
                  <c:v>66.332329711833822</c:v>
                </c:pt>
                <c:pt idx="147">
                  <c:v>67.102554462115009</c:v>
                </c:pt>
                <c:pt idx="148">
                  <c:v>67.986660596053568</c:v>
                </c:pt>
                <c:pt idx="149">
                  <c:v>68.887259943389338</c:v>
                </c:pt>
                <c:pt idx="150">
                  <c:v>69.674857414369384</c:v>
                </c:pt>
                <c:pt idx="151">
                  <c:v>70.2147480301863</c:v>
                </c:pt>
                <c:pt idx="152">
                  <c:v>70.401533790403391</c:v>
                </c:pt>
                <c:pt idx="153">
                  <c:v>70.189281151437356</c:v>
                </c:pt>
                <c:pt idx="154">
                  <c:v>69.605496252085373</c:v>
                </c:pt>
                <c:pt idx="155">
                  <c:v>68.743081457812664</c:v>
                </c:pt>
                <c:pt idx="156">
                  <c:v>67.73349258221991</c:v>
                </c:pt>
                <c:pt idx="157">
                  <c:v>66.711747882958576</c:v>
                </c:pt>
                <c:pt idx="158">
                  <c:v>65.786036143366189</c:v>
                </c:pt>
                <c:pt idx="159">
                  <c:v>65.020928715856044</c:v>
                </c:pt>
                <c:pt idx="160">
                  <c:v>64.436311269332577</c:v>
                </c:pt>
                <c:pt idx="161">
                  <c:v>64.017970127871536</c:v>
                </c:pt>
                <c:pt idx="162">
                  <c:v>63.732920465717065</c:v>
                </c:pt>
                <c:pt idx="163">
                  <c:v>63.543318715294596</c:v>
                </c:pt>
                <c:pt idx="164">
                  <c:v>63.415618421349244</c:v>
                </c:pt>
                <c:pt idx="165">
                  <c:v>63.324554548545528</c:v>
                </c:pt>
                <c:pt idx="166">
                  <c:v>63.253343806287411</c:v>
                </c:pt>
                <c:pt idx="167">
                  <c:v>63.191961612495348</c:v>
                </c:pt>
                <c:pt idx="168">
                  <c:v>63.134960212871619</c:v>
                </c:pt>
                <c:pt idx="169">
                  <c:v>63.079622264806694</c:v>
                </c:pt>
                <c:pt idx="170">
                  <c:v>63.024693081594926</c:v>
                </c:pt>
                <c:pt idx="171">
                  <c:v>62.969630390235096</c:v>
                </c:pt>
                <c:pt idx="172">
                  <c:v>62.914210900176876</c:v>
                </c:pt>
                <c:pt idx="173">
                  <c:v>62.858344570240021</c:v>
                </c:pt>
                <c:pt idx="174">
                  <c:v>62.801994793072581</c:v>
                </c:pt>
                <c:pt idx="175">
                  <c:v>62.745146818994172</c:v>
                </c:pt>
                <c:pt idx="176">
                  <c:v>62.687796032151297</c:v>
                </c:pt>
                <c:pt idx="177">
                  <c:v>62.629943671890906</c:v>
                </c:pt>
                <c:pt idx="178">
                  <c:v>62.571595122281785</c:v>
                </c:pt>
                <c:pt idx="179">
                  <c:v>62.512759032781112</c:v>
                </c:pt>
                <c:pt idx="180">
                  <c:v>62.453446707633482</c:v>
                </c:pt>
                <c:pt idx="181">
                  <c:v>62.39367159865003</c:v>
                </c:pt>
                <c:pt idx="182">
                  <c:v>62.333448857462464</c:v>
                </c:pt>
                <c:pt idx="183">
                  <c:v>62.27279493656232</c:v>
                </c:pt>
                <c:pt idx="184">
                  <c:v>62.211727236104139</c:v>
                </c:pt>
                <c:pt idx="185">
                  <c:v>62.150263794521976</c:v>
                </c:pt>
                <c:pt idx="186">
                  <c:v>62.088423020674099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75.614418980568303</c:v>
                </c:pt>
                <c:pt idx="1">
                  <c:v>75.895624731584576</c:v>
                </c:pt>
                <c:pt idx="2">
                  <c:v>76.175203896751512</c:v>
                </c:pt>
                <c:pt idx="3">
                  <c:v>76.452922401883868</c:v>
                </c:pt>
                <c:pt idx="4">
                  <c:v>76.728519082719814</c:v>
                </c:pt>
                <c:pt idx="5">
                  <c:v>77.001703277415288</c:v>
                </c:pt>
                <c:pt idx="6">
                  <c:v>77.272152334334464</c:v>
                </c:pt>
                <c:pt idx="7">
                  <c:v>77.539509063160693</c:v>
                </c:pt>
                <c:pt idx="8">
                  <c:v>77.803379166248575</c:v>
                </c:pt>
                <c:pt idx="9">
                  <c:v>78.063328697457067</c:v>
                </c:pt>
                <c:pt idx="10">
                  <c:v>78.318881607479398</c:v>
                </c:pt>
                <c:pt idx="11">
                  <c:v>78.569517447880415</c:v>
                </c:pt>
                <c:pt idx="12">
                  <c:v>78.814669320538016</c:v>
                </c:pt>
                <c:pt idx="13">
                  <c:v>79.05372217470979</c:v>
                </c:pt>
                <c:pt idx="14">
                  <c:v>79.286011570097344</c:v>
                </c:pt>
                <c:pt idx="15">
                  <c:v>79.510823040456557</c:v>
                </c:pt>
                <c:pt idx="16">
                  <c:v>79.727392207672878</c:v>
                </c:pt>
                <c:pt idx="17">
                  <c:v>79.934905809702286</c:v>
                </c:pt>
                <c:pt idx="18">
                  <c:v>80.132503816012985</c:v>
                </c:pt>
                <c:pt idx="19">
                  <c:v>80.319282809525333</c:v>
                </c:pt>
                <c:pt idx="20">
                  <c:v>80.494300812668115</c:v>
                </c:pt>
                <c:pt idx="21">
                  <c:v>80.656583725007181</c:v>
                </c:pt>
                <c:pt idx="22">
                  <c:v>80.805133518856323</c:v>
                </c:pt>
                <c:pt idx="23">
                  <c:v>80.93893830535373</c:v>
                </c:pt>
                <c:pt idx="24">
                  <c:v>81.056984335023245</c:v>
                </c:pt>
                <c:pt idx="25">
                  <c:v>81.158269932787618</c:v>
                </c:pt>
                <c:pt idx="26">
                  <c:v>81.241821287643631</c:v>
                </c:pt>
                <c:pt idx="27">
                  <c:v>81.306709922893546</c:v>
                </c:pt>
                <c:pt idx="28">
                  <c:v>81.35207156665291</c:v>
                </c:pt>
                <c:pt idx="29">
                  <c:v>81.377126028813606</c:v>
                </c:pt>
                <c:pt idx="30">
                  <c:v>81.381197576065716</c:v>
                </c:pt>
                <c:pt idx="31">
                  <c:v>81.36373518903018</c:v>
                </c:pt>
                <c:pt idx="32">
                  <c:v>81.324331994399174</c:v>
                </c:pt>
                <c:pt idx="33">
                  <c:v>81.262743100235795</c:v>
                </c:pt>
                <c:pt idx="34">
                  <c:v>81.178901033955214</c:v>
                </c:pt>
                <c:pt idx="35">
                  <c:v>81.072927998242378</c:v>
                </c:pt>
                <c:pt idx="36">
                  <c:v>80.945144225830845</c:v>
                </c:pt>
                <c:pt idx="37">
                  <c:v>80.796071831451115</c:v>
                </c:pt>
                <c:pt idx="38">
                  <c:v>80.626433725510879</c:v>
                </c:pt>
                <c:pt idx="39">
                  <c:v>80.437147361384476</c:v>
                </c:pt>
                <c:pt idx="40">
                  <c:v>80.229313324060655</c:v>
                </c:pt>
                <c:pt idx="41">
                  <c:v>80.004199016061321</c:v>
                </c:pt>
                <c:pt idx="42">
                  <c:v>79.763217938501711</c:v>
                </c:pt>
                <c:pt idx="43">
                  <c:v>79.507905282131162</c:v>
                </c:pt>
                <c:pt idx="44">
                  <c:v>79.239890718194445</c:v>
                </c:pt>
                <c:pt idx="45">
                  <c:v>78.96086939873328</c:v>
                </c:pt>
                <c:pt idx="46">
                  <c:v>78.67257223243773</c:v>
                </c:pt>
                <c:pt idx="47">
                  <c:v>78.376736493254086</c:v>
                </c:pt>
                <c:pt idx="48">
                  <c:v>78.075077748503972</c:v>
                </c:pt>
                <c:pt idx="49">
                  <c:v>77.769263970323422</c:v>
                </c:pt>
                <c:pt idx="50">
                  <c:v>77.460892531700338</c:v>
                </c:pt>
                <c:pt idx="51">
                  <c:v>77.151470601362277</c:v>
                </c:pt>
                <c:pt idx="52">
                  <c:v>76.842399255740048</c:v>
                </c:pt>
                <c:pt idx="53">
                  <c:v>76.534961435530704</c:v>
                </c:pt>
                <c:pt idx="54">
                  <c:v>76.230313700924512</c:v>
                </c:pt>
                <c:pt idx="55">
                  <c:v>75.929481592109255</c:v>
                </c:pt>
                <c:pt idx="56">
                  <c:v>75.633358285537867</c:v>
                </c:pt>
                <c:pt idx="57">
                  <c:v>75.342706153665233</c:v>
                </c:pt>
                <c:pt idx="58">
                  <c:v>75.058160785606887</c:v>
                </c:pt>
                <c:pt idx="59">
                  <c:v>74.78023700543946</c:v>
                </c:pt>
                <c:pt idx="60">
                  <c:v>74.509336429179029</c:v>
                </c:pt>
                <c:pt idx="61">
                  <c:v>74.245756125601446</c:v>
                </c:pt>
                <c:pt idx="62">
                  <c:v>73.989697984601122</c:v>
                </c:pt>
                <c:pt idx="63">
                  <c:v>73.741278444606621</c:v>
                </c:pt>
                <c:pt idx="64">
                  <c:v>73.500538283180958</c:v>
                </c:pt>
                <c:pt idx="65">
                  <c:v>73.267452228609301</c:v>
                </c:pt>
                <c:pt idx="66">
                  <c:v>73.041938202149908</c:v>
                </c:pt>
                <c:pt idx="67">
                  <c:v>72.823866048643026</c:v>
                </c:pt>
                <c:pt idx="68">
                  <c:v>72.61306565603104</c:v>
                </c:pt>
                <c:pt idx="69">
                  <c:v>72.40933440134836</c:v>
                </c:pt>
                <c:pt idx="70">
                  <c:v>72.212443891698086</c:v>
                </c:pt>
                <c:pt idx="71">
                  <c:v>72.022145993808891</c:v>
                </c:pt>
                <c:pt idx="72">
                  <c:v>71.838178165382985</c:v>
                </c:pt>
                <c:pt idx="73">
                  <c:v>71.660268116173185</c:v>
                </c:pt>
                <c:pt idx="74">
                  <c:v>71.488137837218957</c:v>
                </c:pt>
                <c:pt idx="75">
                  <c:v>71.321507043592703</c:v>
                </c:pt>
                <c:pt idx="76">
                  <c:v>71.160096080006852</c:v>
                </c:pt>
                <c:pt idx="77">
                  <c:v>71.003628340304545</c:v>
                </c:pt>
                <c:pt idx="78">
                  <c:v>70.851832251733939</c:v>
                </c:pt>
                <c:pt idx="79">
                  <c:v>70.704442873446027</c:v>
                </c:pt>
                <c:pt idx="80">
                  <c:v>70.561203156245185</c:v>
                </c:pt>
                <c:pt idx="81">
                  <c:v>70.421864907577429</c:v>
                </c:pt>
                <c:pt idx="82">
                  <c:v>70.286189502317342</c:v>
                </c:pt>
                <c:pt idx="83">
                  <c:v>70.153948376308662</c:v>
                </c:pt>
                <c:pt idx="84">
                  <c:v>70.024923335977007</c:v>
                </c:pt>
                <c:pt idx="85">
                  <c:v>69.898906713776071</c:v>
                </c:pt>
                <c:pt idx="86">
                  <c:v>69.775701395830183</c:v>
                </c:pt>
                <c:pt idx="87">
                  <c:v>69.655120744946004</c:v>
                </c:pt>
                <c:pt idx="88">
                  <c:v>69.536988439217453</c:v>
                </c:pt>
                <c:pt idx="89">
                  <c:v>69.421138243756616</c:v>
                </c:pt>
                <c:pt idx="90">
                  <c:v>69.307413730650154</c:v>
                </c:pt>
                <c:pt idx="91">
                  <c:v>69.195667960064469</c:v>
                </c:pt>
                <c:pt idx="92">
                  <c:v>69.085763133490232</c:v>
                </c:pt>
                <c:pt idx="93">
                  <c:v>68.977570228414223</c:v>
                </c:pt>
                <c:pt idx="94">
                  <c:v>68.870968622216623</c:v>
                </c:pt>
                <c:pt idx="95">
                  <c:v>68.7658457117968</c:v>
                </c:pt>
                <c:pt idx="96">
                  <c:v>68.662096534311218</c:v>
                </c:pt>
                <c:pt idx="97">
                  <c:v>68.559623393446685</c:v>
                </c:pt>
                <c:pt idx="98">
                  <c:v>68.458335494831331</c:v>
                </c:pt>
                <c:pt idx="99">
                  <c:v>68.358148593489588</c:v>
                </c:pt>
                <c:pt idx="100">
                  <c:v>68.258984655660342</c:v>
                </c:pt>
                <c:pt idx="101">
                  <c:v>68.160771536805044</c:v>
                </c:pt>
                <c:pt idx="102">
                  <c:v>68.063442677222085</c:v>
                </c:pt>
                <c:pt idx="103">
                  <c:v>67.966936816343008</c:v>
                </c:pt>
                <c:pt idx="104">
                  <c:v>67.871197726505983</c:v>
                </c:pt>
                <c:pt idx="105">
                  <c:v>67.776173966770187</c:v>
                </c:pt>
                <c:pt idx="106">
                  <c:v>67.681818657143495</c:v>
                </c:pt>
                <c:pt idx="107">
                  <c:v>67.588089273438285</c:v>
                </c:pt>
                <c:pt idx="108">
                  <c:v>67.494947462834503</c:v>
                </c:pt>
                <c:pt idx="109">
                  <c:v>67.402358880112615</c:v>
                </c:pt>
                <c:pt idx="110">
                  <c:v>67.310293044410358</c:v>
                </c:pt>
                <c:pt idx="111">
                  <c:v>67.218723216251519</c:v>
                </c:pt>
                <c:pt idx="112">
                  <c:v>67.127626294484969</c:v>
                </c:pt>
                <c:pt idx="113">
                  <c:v>67.03698273264888</c:v>
                </c:pt>
                <c:pt idx="114">
                  <c:v>66.946776474134083</c:v>
                </c:pt>
                <c:pt idx="115">
                  <c:v>66.856994905350177</c:v>
                </c:pt>
                <c:pt idx="116">
                  <c:v>66.767628825894846</c:v>
                </c:pt>
                <c:pt idx="117">
                  <c:v>66.678672434478557</c:v>
                </c:pt>
                <c:pt idx="118">
                  <c:v>66.590123329059395</c:v>
                </c:pt>
                <c:pt idx="119">
                  <c:v>66.501982519284596</c:v>
                </c:pt>
                <c:pt idx="120">
                  <c:v>66.414254448912956</c:v>
                </c:pt>
                <c:pt idx="121">
                  <c:v>66.326947025397089</c:v>
                </c:pt>
                <c:pt idx="122">
                  <c:v>66.240071653234097</c:v>
                </c:pt>
                <c:pt idx="123">
                  <c:v>66.15364326704703</c:v>
                </c:pt>
                <c:pt idx="124">
                  <c:v>66.067680359638075</c:v>
                </c:pt>
                <c:pt idx="125">
                  <c:v>65.982204999471975</c:v>
                </c:pt>
                <c:pt idx="126">
                  <c:v>65.897242831213831</c:v>
                </c:pt>
                <c:pt idx="127">
                  <c:v>65.81282305209082</c:v>
                </c:pt>
                <c:pt idx="128">
                  <c:v>65.728978356004291</c:v>
                </c:pt>
                <c:pt idx="129">
                  <c:v>65.645744836538313</c:v>
                </c:pt>
                <c:pt idx="130">
                  <c:v>65.563161839355089</c:v>
                </c:pt>
                <c:pt idx="131">
                  <c:v>65.481271754014955</c:v>
                </c:pt>
                <c:pt idx="132">
                  <c:v>65.400119735102265</c:v>
                </c:pt>
                <c:pt idx="133">
                  <c:v>65.319753342781411</c:v>
                </c:pt>
                <c:pt idx="134">
                  <c:v>65.240222093666134</c:v>
                </c:pt>
                <c:pt idx="135">
                  <c:v>65.161576914272459</c:v>
                </c:pt>
                <c:pt idx="136">
                  <c:v>65.083869491450827</c:v>
                </c:pt>
                <c:pt idx="137">
                  <c:v>65.00715151714121</c:v>
                </c:pt>
                <c:pt idx="138">
                  <c:v>64.931473828616035</c:v>
                </c:pt>
                <c:pt idx="139">
                  <c:v>64.856885450065903</c:v>
                </c:pt>
                <c:pt idx="140">
                  <c:v>64.783432546861874</c:v>
                </c:pt>
                <c:pt idx="141">
                  <c:v>64.711157309929959</c:v>
                </c:pt>
                <c:pt idx="142">
                  <c:v>64.640096794130145</c:v>
                </c:pt>
                <c:pt idx="143">
                  <c:v>64.570281740969023</c:v>
                </c:pt>
                <c:pt idx="144">
                  <c:v>64.501735421927663</c:v>
                </c:pt>
                <c:pt idx="145">
                  <c:v>64.434472543613083</c:v>
                </c:pt>
                <c:pt idx="146">
                  <c:v>64.368498259274617</c:v>
                </c:pt>
                <c:pt idx="147">
                  <c:v>64.303807332418828</c:v>
                </c:pt>
                <c:pt idx="148">
                  <c:v>64.240383496850399</c:v>
                </c:pt>
                <c:pt idx="149">
                  <c:v>64.178199053166281</c:v>
                </c:pt>
                <c:pt idx="150">
                  <c:v>64.117214734459651</c:v>
                </c:pt>
                <c:pt idx="151">
                  <c:v>64.057379863943595</c:v>
                </c:pt>
                <c:pt idx="152">
                  <c:v>63.998632814862525</c:v>
                </c:pt>
                <c:pt idx="153">
                  <c:v>63.940901769170736</c:v>
                </c:pt>
                <c:pt idx="154">
                  <c:v>63.884105756985718</c:v>
                </c:pt>
                <c:pt idx="155">
                  <c:v>63.828155944851886</c:v>
                </c:pt>
                <c:pt idx="156">
                  <c:v>63.772957128472356</c:v>
                </c:pt>
                <c:pt idx="157">
                  <c:v>63.718409375760658</c:v>
                </c:pt>
                <c:pt idx="158">
                  <c:v>63.664409759583926</c:v>
                </c:pt>
                <c:pt idx="159">
                  <c:v>63.610854116857645</c:v>
                </c:pt>
                <c:pt idx="160">
                  <c:v>63.557638771801543</c:v>
                </c:pt>
                <c:pt idx="161">
                  <c:v>63.504662165913459</c:v>
                </c:pt>
                <c:pt idx="162">
                  <c:v>63.451826345002459</c:v>
                </c:pt>
                <c:pt idx="163">
                  <c:v>63.399038263654212</c:v>
                </c:pt>
                <c:pt idx="164">
                  <c:v>63.34621087887372</c:v>
                </c:pt>
                <c:pt idx="165">
                  <c:v>63.293264016436652</c:v>
                </c:pt>
                <c:pt idx="166">
                  <c:v>63.240125004833139</c:v>
                </c:pt>
                <c:pt idx="167">
                  <c:v>63.186729081908751</c:v>
                </c:pt>
                <c:pt idx="168">
                  <c:v>63.133019587890416</c:v>
                </c:pt>
                <c:pt idx="169">
                  <c:v>63.078947965135235</c:v>
                </c:pt>
                <c:pt idx="170">
                  <c:v>63.024473589556884</c:v>
                </c:pt>
                <c:pt idx="171">
                  <c:v>62.969563461339973</c:v>
                </c:pt>
                <c:pt idx="172">
                  <c:v>62.914191783445261</c:v>
                </c:pt>
                <c:pt idx="173">
                  <c:v>62.858339455822744</c:v>
                </c:pt>
                <c:pt idx="174">
                  <c:v>62.801993511509679</c:v>
                </c:pt>
                <c:pt idx="175">
                  <c:v>62.745146518230833</c:v>
                </c:pt>
                <c:pt idx="176">
                  <c:v>62.687795966046629</c:v>
                </c:pt>
                <c:pt idx="177">
                  <c:v>62.629943658284489</c:v>
                </c:pt>
                <c:pt idx="178">
                  <c:v>62.571595119659115</c:v>
                </c:pt>
                <c:pt idx="179">
                  <c:v>62.512759032307727</c:v>
                </c:pt>
                <c:pt idx="180">
                  <c:v>62.453446707553475</c:v>
                </c:pt>
                <c:pt idx="181">
                  <c:v>62.393671598637368</c:v>
                </c:pt>
                <c:pt idx="182">
                  <c:v>62.333448857460588</c:v>
                </c:pt>
                <c:pt idx="183">
                  <c:v>62.272794936562057</c:v>
                </c:pt>
                <c:pt idx="184">
                  <c:v>62.211727236104103</c:v>
                </c:pt>
                <c:pt idx="185">
                  <c:v>62.150263794521969</c:v>
                </c:pt>
                <c:pt idx="186">
                  <c:v>62.088423020674099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75.632999999999996</c:v>
                </c:pt>
                <c:pt idx="1">
                  <c:v>76.05</c:v>
                </c:pt>
                <c:pt idx="2">
                  <c:v>76.132999999999996</c:v>
                </c:pt>
                <c:pt idx="3">
                  <c:v>75.533000000000001</c:v>
                </c:pt>
                <c:pt idx="4">
                  <c:v>75.033000000000001</c:v>
                </c:pt>
                <c:pt idx="5">
                  <c:v>75.983000000000004</c:v>
                </c:pt>
                <c:pt idx="6">
                  <c:v>75.55</c:v>
                </c:pt>
                <c:pt idx="7">
                  <c:v>75.400000000000006</c:v>
                </c:pt>
                <c:pt idx="8">
                  <c:v>76.167000000000002</c:v>
                </c:pt>
                <c:pt idx="9">
                  <c:v>75.233000000000004</c:v>
                </c:pt>
                <c:pt idx="10">
                  <c:v>76.45</c:v>
                </c:pt>
                <c:pt idx="11">
                  <c:v>75.150000000000006</c:v>
                </c:pt>
                <c:pt idx="12">
                  <c:v>76.832999999999998</c:v>
                </c:pt>
                <c:pt idx="13">
                  <c:v>75.867000000000004</c:v>
                </c:pt>
                <c:pt idx="14">
                  <c:v>76.25</c:v>
                </c:pt>
                <c:pt idx="15">
                  <c:v>76.849999999999994</c:v>
                </c:pt>
                <c:pt idx="16">
                  <c:v>76.332999999999998</c:v>
                </c:pt>
                <c:pt idx="17">
                  <c:v>76.832999999999998</c:v>
                </c:pt>
                <c:pt idx="18">
                  <c:v>77.316999999999993</c:v>
                </c:pt>
                <c:pt idx="19">
                  <c:v>77.332999999999998</c:v>
                </c:pt>
                <c:pt idx="20">
                  <c:v>76.683000000000007</c:v>
                </c:pt>
                <c:pt idx="21">
                  <c:v>77.55</c:v>
                </c:pt>
                <c:pt idx="22">
                  <c:v>77.367000000000004</c:v>
                </c:pt>
                <c:pt idx="23">
                  <c:v>78.25</c:v>
                </c:pt>
                <c:pt idx="24">
                  <c:v>79.066999999999993</c:v>
                </c:pt>
                <c:pt idx="25">
                  <c:v>78.25</c:v>
                </c:pt>
                <c:pt idx="26">
                  <c:v>79.033000000000001</c:v>
                </c:pt>
                <c:pt idx="27">
                  <c:v>79</c:v>
                </c:pt>
                <c:pt idx="28">
                  <c:v>80.667000000000002</c:v>
                </c:pt>
                <c:pt idx="29">
                  <c:v>79.816999999999993</c:v>
                </c:pt>
                <c:pt idx="30">
                  <c:v>81.117000000000004</c:v>
                </c:pt>
                <c:pt idx="31">
                  <c:v>80.716999999999999</c:v>
                </c:pt>
                <c:pt idx="32">
                  <c:v>81.433000000000007</c:v>
                </c:pt>
                <c:pt idx="33">
                  <c:v>82.15</c:v>
                </c:pt>
                <c:pt idx="34">
                  <c:v>83.3</c:v>
                </c:pt>
                <c:pt idx="35">
                  <c:v>83.367000000000004</c:v>
                </c:pt>
                <c:pt idx="36">
                  <c:v>84.566999999999993</c:v>
                </c:pt>
                <c:pt idx="37">
                  <c:v>85.617000000000004</c:v>
                </c:pt>
                <c:pt idx="38">
                  <c:v>86.483000000000004</c:v>
                </c:pt>
                <c:pt idx="39">
                  <c:v>86.516999999999996</c:v>
                </c:pt>
                <c:pt idx="40">
                  <c:v>87.233000000000004</c:v>
                </c:pt>
                <c:pt idx="41">
                  <c:v>88.617000000000004</c:v>
                </c:pt>
                <c:pt idx="42">
                  <c:v>89.933000000000007</c:v>
                </c:pt>
                <c:pt idx="43">
                  <c:v>92.566999999999993</c:v>
                </c:pt>
                <c:pt idx="44">
                  <c:v>95.2</c:v>
                </c:pt>
                <c:pt idx="45">
                  <c:v>97.95</c:v>
                </c:pt>
                <c:pt idx="46">
                  <c:v>102.917</c:v>
                </c:pt>
                <c:pt idx="47">
                  <c:v>107.367</c:v>
                </c:pt>
                <c:pt idx="48">
                  <c:v>113.8</c:v>
                </c:pt>
                <c:pt idx="49">
                  <c:v>122.2</c:v>
                </c:pt>
                <c:pt idx="50">
                  <c:v>131.44999999999999</c:v>
                </c:pt>
                <c:pt idx="51">
                  <c:v>141.233</c:v>
                </c:pt>
                <c:pt idx="52">
                  <c:v>154.917</c:v>
                </c:pt>
                <c:pt idx="53">
                  <c:v>168.2</c:v>
                </c:pt>
                <c:pt idx="54">
                  <c:v>181.78299999999999</c:v>
                </c:pt>
                <c:pt idx="55">
                  <c:v>195.38300000000001</c:v>
                </c:pt>
                <c:pt idx="56">
                  <c:v>208.13300000000001</c:v>
                </c:pt>
                <c:pt idx="57">
                  <c:v>218.95</c:v>
                </c:pt>
                <c:pt idx="58">
                  <c:v>227.46700000000001</c:v>
                </c:pt>
                <c:pt idx="59">
                  <c:v>232.55</c:v>
                </c:pt>
                <c:pt idx="60">
                  <c:v>234.53299999999999</c:v>
                </c:pt>
                <c:pt idx="61">
                  <c:v>234.083</c:v>
                </c:pt>
                <c:pt idx="62">
                  <c:v>228.6</c:v>
                </c:pt>
                <c:pt idx="63">
                  <c:v>217.56700000000001</c:v>
                </c:pt>
                <c:pt idx="64">
                  <c:v>200.68299999999999</c:v>
                </c:pt>
                <c:pt idx="65">
                  <c:v>178.083</c:v>
                </c:pt>
                <c:pt idx="66">
                  <c:v>150.15</c:v>
                </c:pt>
                <c:pt idx="67">
                  <c:v>119.867</c:v>
                </c:pt>
                <c:pt idx="68">
                  <c:v>95.433000000000007</c:v>
                </c:pt>
                <c:pt idx="69">
                  <c:v>84.917000000000002</c:v>
                </c:pt>
                <c:pt idx="70">
                  <c:v>85.55</c:v>
                </c:pt>
                <c:pt idx="71">
                  <c:v>88.783000000000001</c:v>
                </c:pt>
                <c:pt idx="72">
                  <c:v>93.582999999999998</c:v>
                </c:pt>
                <c:pt idx="73">
                  <c:v>97.55</c:v>
                </c:pt>
                <c:pt idx="74">
                  <c:v>104.117</c:v>
                </c:pt>
                <c:pt idx="75">
                  <c:v>111.283</c:v>
                </c:pt>
                <c:pt idx="76">
                  <c:v>120.3</c:v>
                </c:pt>
                <c:pt idx="77">
                  <c:v>132.083</c:v>
                </c:pt>
                <c:pt idx="78">
                  <c:v>142.733</c:v>
                </c:pt>
                <c:pt idx="79">
                  <c:v>155.25</c:v>
                </c:pt>
                <c:pt idx="80">
                  <c:v>167.833</c:v>
                </c:pt>
                <c:pt idx="81">
                  <c:v>176.917</c:v>
                </c:pt>
                <c:pt idx="82">
                  <c:v>184.25</c:v>
                </c:pt>
                <c:pt idx="83">
                  <c:v>188.2</c:v>
                </c:pt>
                <c:pt idx="84">
                  <c:v>186.85</c:v>
                </c:pt>
                <c:pt idx="85">
                  <c:v>179.15</c:v>
                </c:pt>
                <c:pt idx="86">
                  <c:v>165.63300000000001</c:v>
                </c:pt>
                <c:pt idx="87">
                  <c:v>145.69999999999999</c:v>
                </c:pt>
                <c:pt idx="88">
                  <c:v>122.15</c:v>
                </c:pt>
                <c:pt idx="89">
                  <c:v>96.216999999999999</c:v>
                </c:pt>
                <c:pt idx="90">
                  <c:v>75.367000000000004</c:v>
                </c:pt>
                <c:pt idx="91">
                  <c:v>67.617000000000004</c:v>
                </c:pt>
                <c:pt idx="92">
                  <c:v>65.167000000000002</c:v>
                </c:pt>
                <c:pt idx="93">
                  <c:v>65.832999999999998</c:v>
                </c:pt>
                <c:pt idx="94">
                  <c:v>65.349999999999994</c:v>
                </c:pt>
                <c:pt idx="95">
                  <c:v>65.683000000000007</c:v>
                </c:pt>
                <c:pt idx="96">
                  <c:v>65.283000000000001</c:v>
                </c:pt>
                <c:pt idx="97">
                  <c:v>65.582999999999998</c:v>
                </c:pt>
                <c:pt idx="98">
                  <c:v>66.483000000000004</c:v>
                </c:pt>
                <c:pt idx="99">
                  <c:v>66.917000000000002</c:v>
                </c:pt>
                <c:pt idx="100">
                  <c:v>66.617000000000004</c:v>
                </c:pt>
                <c:pt idx="101">
                  <c:v>66.849999999999994</c:v>
                </c:pt>
                <c:pt idx="102">
                  <c:v>65.733000000000004</c:v>
                </c:pt>
                <c:pt idx="103">
                  <c:v>67.150000000000006</c:v>
                </c:pt>
                <c:pt idx="104">
                  <c:v>67.900000000000006</c:v>
                </c:pt>
                <c:pt idx="105">
                  <c:v>67.016999999999996</c:v>
                </c:pt>
                <c:pt idx="106">
                  <c:v>66.632999999999996</c:v>
                </c:pt>
                <c:pt idx="107">
                  <c:v>67.55</c:v>
                </c:pt>
                <c:pt idx="108">
                  <c:v>66.667000000000002</c:v>
                </c:pt>
                <c:pt idx="109">
                  <c:v>67.599999999999994</c:v>
                </c:pt>
                <c:pt idx="110">
                  <c:v>67.066999999999993</c:v>
                </c:pt>
                <c:pt idx="111">
                  <c:v>67</c:v>
                </c:pt>
                <c:pt idx="112">
                  <c:v>66.832999999999998</c:v>
                </c:pt>
                <c:pt idx="113">
                  <c:v>67.367000000000004</c:v>
                </c:pt>
                <c:pt idx="114">
                  <c:v>67.650000000000006</c:v>
                </c:pt>
                <c:pt idx="115">
                  <c:v>67.566999999999993</c:v>
                </c:pt>
                <c:pt idx="116">
                  <c:v>68.3</c:v>
                </c:pt>
                <c:pt idx="117">
                  <c:v>70.016999999999996</c:v>
                </c:pt>
                <c:pt idx="118">
                  <c:v>70.632999999999996</c:v>
                </c:pt>
                <c:pt idx="119">
                  <c:v>72.332999999999998</c:v>
                </c:pt>
                <c:pt idx="120">
                  <c:v>74.683000000000007</c:v>
                </c:pt>
                <c:pt idx="121">
                  <c:v>75.082999999999998</c:v>
                </c:pt>
                <c:pt idx="122">
                  <c:v>75.233000000000004</c:v>
                </c:pt>
                <c:pt idx="123">
                  <c:v>75.332999999999998</c:v>
                </c:pt>
                <c:pt idx="124">
                  <c:v>75.400000000000006</c:v>
                </c:pt>
                <c:pt idx="125">
                  <c:v>73.917000000000002</c:v>
                </c:pt>
                <c:pt idx="126">
                  <c:v>72.45</c:v>
                </c:pt>
                <c:pt idx="127">
                  <c:v>69.8</c:v>
                </c:pt>
                <c:pt idx="128">
                  <c:v>69.216999999999999</c:v>
                </c:pt>
                <c:pt idx="129">
                  <c:v>67.582999999999998</c:v>
                </c:pt>
                <c:pt idx="130">
                  <c:v>66.349999999999994</c:v>
                </c:pt>
                <c:pt idx="131">
                  <c:v>64.5</c:v>
                </c:pt>
                <c:pt idx="132">
                  <c:v>63.232999999999997</c:v>
                </c:pt>
                <c:pt idx="133">
                  <c:v>62.966999999999999</c:v>
                </c:pt>
                <c:pt idx="134">
                  <c:v>62.8</c:v>
                </c:pt>
                <c:pt idx="135">
                  <c:v>63.517000000000003</c:v>
                </c:pt>
                <c:pt idx="136">
                  <c:v>63.05</c:v>
                </c:pt>
                <c:pt idx="137">
                  <c:v>63.65</c:v>
                </c:pt>
                <c:pt idx="138">
                  <c:v>62.683</c:v>
                </c:pt>
                <c:pt idx="139">
                  <c:v>62.716999999999999</c:v>
                </c:pt>
                <c:pt idx="140">
                  <c:v>64.016999999999996</c:v>
                </c:pt>
                <c:pt idx="141">
                  <c:v>63.982999999999997</c:v>
                </c:pt>
                <c:pt idx="142">
                  <c:v>63.433</c:v>
                </c:pt>
                <c:pt idx="143">
                  <c:v>63.9</c:v>
                </c:pt>
                <c:pt idx="144">
                  <c:v>64.283000000000001</c:v>
                </c:pt>
                <c:pt idx="145">
                  <c:v>64.3</c:v>
                </c:pt>
                <c:pt idx="146">
                  <c:v>64.716999999999999</c:v>
                </c:pt>
                <c:pt idx="147">
                  <c:v>64.650000000000006</c:v>
                </c:pt>
                <c:pt idx="148">
                  <c:v>67.132999999999996</c:v>
                </c:pt>
                <c:pt idx="149">
                  <c:v>67.382999999999996</c:v>
                </c:pt>
                <c:pt idx="150">
                  <c:v>67.95</c:v>
                </c:pt>
                <c:pt idx="151">
                  <c:v>69.5</c:v>
                </c:pt>
                <c:pt idx="152">
                  <c:v>70.167000000000002</c:v>
                </c:pt>
                <c:pt idx="153">
                  <c:v>68.966999999999999</c:v>
                </c:pt>
                <c:pt idx="154">
                  <c:v>68.5</c:v>
                </c:pt>
                <c:pt idx="155">
                  <c:v>68.433000000000007</c:v>
                </c:pt>
                <c:pt idx="156">
                  <c:v>66.332999999999998</c:v>
                </c:pt>
                <c:pt idx="157">
                  <c:v>66.283000000000001</c:v>
                </c:pt>
                <c:pt idx="158">
                  <c:v>64.783000000000001</c:v>
                </c:pt>
                <c:pt idx="159">
                  <c:v>64.766999999999996</c:v>
                </c:pt>
                <c:pt idx="160">
                  <c:v>62.9</c:v>
                </c:pt>
                <c:pt idx="161">
                  <c:v>63.4</c:v>
                </c:pt>
                <c:pt idx="162">
                  <c:v>61.6</c:v>
                </c:pt>
                <c:pt idx="163">
                  <c:v>62.033000000000001</c:v>
                </c:pt>
                <c:pt idx="164">
                  <c:v>61.616999999999997</c:v>
                </c:pt>
                <c:pt idx="165">
                  <c:v>62.65</c:v>
                </c:pt>
                <c:pt idx="166">
                  <c:v>63.15</c:v>
                </c:pt>
                <c:pt idx="167">
                  <c:v>62.133000000000003</c:v>
                </c:pt>
                <c:pt idx="168">
                  <c:v>60.917000000000002</c:v>
                </c:pt>
                <c:pt idx="169">
                  <c:v>62.1</c:v>
                </c:pt>
                <c:pt idx="170">
                  <c:v>60.716999999999999</c:v>
                </c:pt>
                <c:pt idx="171">
                  <c:v>61.417000000000002</c:v>
                </c:pt>
                <c:pt idx="172">
                  <c:v>60.732999999999997</c:v>
                </c:pt>
                <c:pt idx="173">
                  <c:v>62.082999999999998</c:v>
                </c:pt>
                <c:pt idx="174">
                  <c:v>60.85</c:v>
                </c:pt>
                <c:pt idx="175">
                  <c:v>61.8</c:v>
                </c:pt>
                <c:pt idx="176">
                  <c:v>62.817</c:v>
                </c:pt>
                <c:pt idx="177">
                  <c:v>62.283000000000001</c:v>
                </c:pt>
                <c:pt idx="178">
                  <c:v>61.982999999999997</c:v>
                </c:pt>
                <c:pt idx="179">
                  <c:v>61.283000000000001</c:v>
                </c:pt>
                <c:pt idx="180">
                  <c:v>61.667000000000002</c:v>
                </c:pt>
                <c:pt idx="181">
                  <c:v>61.567</c:v>
                </c:pt>
                <c:pt idx="182">
                  <c:v>61.2</c:v>
                </c:pt>
                <c:pt idx="183">
                  <c:v>61.55</c:v>
                </c:pt>
                <c:pt idx="184">
                  <c:v>61.482999999999997</c:v>
                </c:pt>
                <c:pt idx="185">
                  <c:v>61.45</c:v>
                </c:pt>
                <c:pt idx="186">
                  <c:v>60.866999999999997</c:v>
                </c:pt>
                <c:pt idx="187">
                  <c:v>60.582999999999998</c:v>
                </c:pt>
                <c:pt idx="188">
                  <c:v>61.883000000000003</c:v>
                </c:pt>
                <c:pt idx="189">
                  <c:v>61.15</c:v>
                </c:pt>
                <c:pt idx="190">
                  <c:v>61.366999999999997</c:v>
                </c:pt>
                <c:pt idx="191">
                  <c:v>61.55</c:v>
                </c:pt>
                <c:pt idx="192">
                  <c:v>60.832999999999998</c:v>
                </c:pt>
                <c:pt idx="193">
                  <c:v>60.232999999999997</c:v>
                </c:pt>
                <c:pt idx="194">
                  <c:v>61.05</c:v>
                </c:pt>
                <c:pt idx="195">
                  <c:v>61.116999999999997</c:v>
                </c:pt>
                <c:pt idx="196">
                  <c:v>60.783000000000001</c:v>
                </c:pt>
                <c:pt idx="197">
                  <c:v>61.383000000000003</c:v>
                </c:pt>
                <c:pt idx="198">
                  <c:v>60.917000000000002</c:v>
                </c:pt>
                <c:pt idx="199">
                  <c:v>60.616999999999997</c:v>
                </c:pt>
                <c:pt idx="200">
                  <c:v>60.033000000000001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73.37618662893712</c:v>
                </c:pt>
                <c:pt idx="1">
                  <c:v>73.638259579789406</c:v>
                </c:pt>
                <c:pt idx="2">
                  <c:v>73.89875800446417</c:v>
                </c:pt>
                <c:pt idx="3">
                  <c:v>74.157466498625368</c:v>
                </c:pt>
                <c:pt idx="4">
                  <c:v>74.41414525829255</c:v>
                </c:pt>
                <c:pt idx="5">
                  <c:v>74.668527928307952</c:v>
                </c:pt>
                <c:pt idx="6">
                  <c:v>74.920319379629419</c:v>
                </c:pt>
                <c:pt idx="7">
                  <c:v>75.169193447304721</c:v>
                </c:pt>
                <c:pt idx="8">
                  <c:v>75.414790674764745</c:v>
                </c:pt>
                <c:pt idx="9">
                  <c:v>75.656716128964462</c:v>
                </c:pt>
                <c:pt idx="10">
                  <c:v>75.894537377071629</c:v>
                </c:pt>
                <c:pt idx="11">
                  <c:v>76.127782751963011</c:v>
                </c:pt>
                <c:pt idx="12">
                  <c:v>76.355940085140531</c:v>
                </c:pt>
                <c:pt idx="13">
                  <c:v>76.57845615795442</c:v>
                </c:pt>
                <c:pt idx="14">
                  <c:v>76.794737223543677</c:v>
                </c:pt>
                <c:pt idx="15">
                  <c:v>77.004151093724175</c:v>
                </c:pt>
                <c:pt idx="16">
                  <c:v>77.206031481366765</c:v>
                </c:pt>
                <c:pt idx="17">
                  <c:v>77.399685557206951</c:v>
                </c:pt>
                <c:pt idx="18">
                  <c:v>77.584406041348757</c:v>
                </c:pt>
                <c:pt idx="19">
                  <c:v>77.759489627208609</c:v>
                </c:pt>
                <c:pt idx="20">
                  <c:v>77.924264153055859</c:v>
                </c:pt>
                <c:pt idx="21">
                  <c:v>78.078127714633681</c:v>
                </c:pt>
                <c:pt idx="22">
                  <c:v>78.220603864596484</c:v>
                </c:pt>
                <c:pt idx="23">
                  <c:v>78.351418168317466</c:v>
                </c:pt>
                <c:pt idx="24">
                  <c:v>78.470602653482985</c:v>
                </c:pt>
                <c:pt idx="25">
                  <c:v>78.578636038142747</c:v>
                </c:pt>
                <c:pt idx="26">
                  <c:v>78.676628933311662</c:v>
                </c:pt>
                <c:pt idx="27">
                  <c:v>78.76656431261496</c:v>
                </c:pt>
                <c:pt idx="28">
                  <c:v>78.851604168601725</c:v>
                </c:pt>
                <c:pt idx="29">
                  <c:v>78.936473098590454</c:v>
                </c:pt>
                <c:pt idx="30">
                  <c:v>79.027928171695081</c:v>
                </c:pt>
                <c:pt idx="31">
                  <c:v>79.13532135548499</c:v>
                </c:pt>
                <c:pt idx="32">
                  <c:v>79.27125553897767</c:v>
                </c:pt>
                <c:pt idx="33">
                  <c:v>79.452327332994287</c:v>
                </c:pt>
                <c:pt idx="34">
                  <c:v>79.699939038798163</c:v>
                </c:pt>
                <c:pt idx="35">
                  <c:v>80.041148359937267</c:v>
                </c:pt>
                <c:pt idx="36">
                  <c:v>80.509507845086773</c:v>
                </c:pt>
                <c:pt idx="37">
                  <c:v>81.145827408839537</c:v>
                </c:pt>
                <c:pt idx="38">
                  <c:v>81.998773859022847</c:v>
                </c:pt>
                <c:pt idx="39">
                  <c:v>83.125203049811802</c:v>
                </c:pt>
                <c:pt idx="40">
                  <c:v>84.590105556972645</c:v>
                </c:pt>
                <c:pt idx="41">
                  <c:v>86.466038587506162</c:v>
                </c:pt>
                <c:pt idx="42">
                  <c:v>88.83191838945676</c:v>
                </c:pt>
                <c:pt idx="43">
                  <c:v>91.77106181690155</c:v>
                </c:pt>
                <c:pt idx="44">
                  <c:v>95.368395478011806</c:v>
                </c:pt>
                <c:pt idx="45">
                  <c:v>99.706797532509256</c:v>
                </c:pt>
                <c:pt idx="46">
                  <c:v>104.86260060406566</c:v>
                </c:pt>
                <c:pt idx="47">
                  <c:v>110.90036229509961</c:v>
                </c:pt>
                <c:pt idx="48">
                  <c:v>117.86709796982758</c:v>
                </c:pt>
                <c:pt idx="49">
                  <c:v>125.78626185457811</c:v>
                </c:pt>
                <c:pt idx="50">
                  <c:v>134.6518470644138</c:v>
                </c:pt>
                <c:pt idx="51">
                  <c:v>144.42303560849291</c:v>
                </c:pt>
                <c:pt idx="52">
                  <c:v>155.0198207951357</c:v>
                </c:pt>
                <c:pt idx="53">
                  <c:v>166.31980107203091</c:v>
                </c:pt>
                <c:pt idx="54">
                  <c:v>178.155472448778</c:v>
                </c:pt>
                <c:pt idx="55">
                  <c:v>190.30883154310894</c:v>
                </c:pt>
                <c:pt idx="56">
                  <c:v>202.49456162250232</c:v>
                </c:pt>
                <c:pt idx="57">
                  <c:v>214.31489021044848</c:v>
                </c:pt>
                <c:pt idx="58">
                  <c:v>225.16600552891828</c:v>
                </c:pt>
                <c:pt idx="59">
                  <c:v>234.09727473245533</c:v>
                </c:pt>
                <c:pt idx="60">
                  <c:v>239.69088534362703</c:v>
                </c:pt>
                <c:pt idx="61">
                  <c:v>240.1225429815928</c:v>
                </c:pt>
                <c:pt idx="62">
                  <c:v>233.58768055425122</c:v>
                </c:pt>
                <c:pt idx="63">
                  <c:v>219.10724955255154</c:v>
                </c:pt>
                <c:pt idx="64">
                  <c:v>197.37748754921645</c:v>
                </c:pt>
                <c:pt idx="65">
                  <c:v>171.07427927262049</c:v>
                </c:pt>
                <c:pt idx="66">
                  <c:v>144.21074309243724</c:v>
                </c:pt>
                <c:pt idx="67">
                  <c:v>120.76757513557406</c:v>
                </c:pt>
                <c:pt idx="68">
                  <c:v>103.36879546298887</c:v>
                </c:pt>
                <c:pt idx="69">
                  <c:v>92.737338261569619</c:v>
                </c:pt>
                <c:pt idx="70">
                  <c:v>88.072936476604639</c:v>
                </c:pt>
                <c:pt idx="71">
                  <c:v>87.904287026108562</c:v>
                </c:pt>
                <c:pt idx="72">
                  <c:v>90.838023867257903</c:v>
                </c:pt>
                <c:pt idx="73">
                  <c:v>95.911011552021534</c:v>
                </c:pt>
                <c:pt idx="74">
                  <c:v>102.59168087439281</c:v>
                </c:pt>
                <c:pt idx="75">
                  <c:v>110.62183342107323</c:v>
                </c:pt>
                <c:pt idx="76">
                  <c:v>119.8524049254121</c:v>
                </c:pt>
                <c:pt idx="77">
                  <c:v>130.1333554453152</c:v>
                </c:pt>
                <c:pt idx="78">
                  <c:v>141.25550964211467</c:v>
                </c:pt>
                <c:pt idx="79">
                  <c:v>152.91944345569439</c:v>
                </c:pt>
                <c:pt idx="80">
                  <c:v>164.69541377441988</c:v>
                </c:pt>
                <c:pt idx="81">
                  <c:v>175.91893787070248</c:v>
                </c:pt>
                <c:pt idx="82">
                  <c:v>185.46734155156761</c:v>
                </c:pt>
                <c:pt idx="83">
                  <c:v>191.48266748726923</c:v>
                </c:pt>
                <c:pt idx="84">
                  <c:v>191.39952632690211</c:v>
                </c:pt>
                <c:pt idx="85">
                  <c:v>182.81292276278825</c:v>
                </c:pt>
                <c:pt idx="86">
                  <c:v>165.18202599882227</c:v>
                </c:pt>
                <c:pt idx="87">
                  <c:v>141.17045438418356</c:v>
                </c:pt>
                <c:pt idx="88">
                  <c:v>116.02358557064007</c:v>
                </c:pt>
                <c:pt idx="89">
                  <c:v>94.962131073941748</c:v>
                </c:pt>
                <c:pt idx="90">
                  <c:v>80.6482250236581</c:v>
                </c:pt>
                <c:pt idx="91">
                  <c:v>72.693912136091882</c:v>
                </c:pt>
                <c:pt idx="92">
                  <c:v>69.049625959840242</c:v>
                </c:pt>
                <c:pt idx="93">
                  <c:v>67.644819857753703</c:v>
                </c:pt>
                <c:pt idx="94">
                  <c:v>67.156918017576658</c:v>
                </c:pt>
                <c:pt idx="95">
                  <c:v>66.969482336987582</c:v>
                </c:pt>
                <c:pt idx="96">
                  <c:v>66.862150069318119</c:v>
                </c:pt>
                <c:pt idx="97">
                  <c:v>66.773088048968617</c:v>
                </c:pt>
                <c:pt idx="98">
                  <c:v>66.688587485041893</c:v>
                </c:pt>
                <c:pt idx="99">
                  <c:v>66.606423587458892</c:v>
                </c:pt>
                <c:pt idx="100">
                  <c:v>66.526709656694266</c:v>
                </c:pt>
                <c:pt idx="101">
                  <c:v>66.450204165832588</c:v>
                </c:pt>
                <c:pt idx="102">
                  <c:v>66.37818327717595</c:v>
                </c:pt>
                <c:pt idx="103">
                  <c:v>66.312604944446434</c:v>
                </c:pt>
                <c:pt idx="104">
                  <c:v>66.256353388818951</c:v>
                </c:pt>
                <c:pt idx="105">
                  <c:v>66.213529942087263</c:v>
                </c:pt>
                <c:pt idx="106">
                  <c:v>66.189768696195003</c:v>
                </c:pt>
                <c:pt idx="107">
                  <c:v>66.192541390139624</c:v>
                </c:pt>
                <c:pt idx="108">
                  <c:v>66.231396652197589</c:v>
                </c:pt>
                <c:pt idx="109">
                  <c:v>66.318059138334647</c:v>
                </c:pt>
                <c:pt idx="110">
                  <c:v>66.466298884833975</c:v>
                </c:pt>
                <c:pt idx="111">
                  <c:v>66.691475721346777</c:v>
                </c:pt>
                <c:pt idx="112">
                  <c:v>67.009672352638191</c:v>
                </c:pt>
                <c:pt idx="113">
                  <c:v>67.436352468253745</c:v>
                </c:pt>
                <c:pt idx="114">
                  <c:v>67.984506029274186</c:v>
                </c:pt>
                <c:pt idx="115">
                  <c:v>68.662246137295597</c:v>
                </c:pt>
                <c:pt idx="116">
                  <c:v>69.469766563680622</c:v>
                </c:pt>
                <c:pt idx="117">
                  <c:v>70.395458291813867</c:v>
                </c:pt>
                <c:pt idx="118">
                  <c:v>71.410947207039726</c:v>
                </c:pt>
                <c:pt idx="119">
                  <c:v>72.465192897361817</c:v>
                </c:pt>
                <c:pt idx="120">
                  <c:v>73.479021315869829</c:v>
                </c:pt>
                <c:pt idx="121">
                  <c:v>74.343592895955979</c:v>
                </c:pt>
                <c:pt idx="122">
                  <c:v>74.928225365418399</c:v>
                </c:pt>
                <c:pt idx="123">
                  <c:v>75.102287005443955</c:v>
                </c:pt>
                <c:pt idx="124">
                  <c:v>74.770354141868182</c:v>
                </c:pt>
                <c:pt idx="125">
                  <c:v>73.910423265287207</c:v>
                </c:pt>
                <c:pt idx="126">
                  <c:v>72.597367179735414</c:v>
                </c:pt>
                <c:pt idx="127">
                  <c:v>70.995509798459722</c:v>
                </c:pt>
                <c:pt idx="128">
                  <c:v>69.317633548367866</c:v>
                </c:pt>
                <c:pt idx="129">
                  <c:v>67.76591183953299</c:v>
                </c:pt>
                <c:pt idx="130">
                  <c:v>66.480636941498958</c:v>
                </c:pt>
                <c:pt idx="131">
                  <c:v>65.517461109297258</c:v>
                </c:pt>
                <c:pt idx="132">
                  <c:v>64.857182442893304</c:v>
                </c:pt>
                <c:pt idx="133">
                  <c:v>64.435972894910591</c:v>
                </c:pt>
                <c:pt idx="134">
                  <c:v>64.17814469606742</c:v>
                </c:pt>
                <c:pt idx="135">
                  <c:v>64.018687572097775</c:v>
                </c:pt>
                <c:pt idx="136">
                  <c:v>63.912314132435789</c:v>
                </c:pt>
                <c:pt idx="137">
                  <c:v>63.832767483363519</c:v>
                </c:pt>
                <c:pt idx="138">
                  <c:v>63.768159765605262</c:v>
                </c:pt>
                <c:pt idx="139">
                  <c:v>63.716605920048224</c:v>
                </c:pt>
                <c:pt idx="140">
                  <c:v>63.683969979780152</c:v>
                </c:pt>
                <c:pt idx="141">
                  <c:v>63.683682779979542</c:v>
                </c:pt>
                <c:pt idx="142">
                  <c:v>63.737531903264014</c:v>
                </c:pt>
                <c:pt idx="143">
                  <c:v>63.875727346188768</c:v>
                </c:pt>
                <c:pt idx="144">
                  <c:v>64.134254316837712</c:v>
                </c:pt>
                <c:pt idx="145">
                  <c:v>64.547804113303187</c:v>
                </c:pt>
                <c:pt idx="146">
                  <c:v>65.137873587108487</c:v>
                </c:pt>
                <c:pt idx="147">
                  <c:v>65.898055251719285</c:v>
                </c:pt>
                <c:pt idx="148">
                  <c:v>66.781392874301403</c:v>
                </c:pt>
                <c:pt idx="149">
                  <c:v>67.69637963497506</c:v>
                </c:pt>
                <c:pt idx="150">
                  <c:v>68.517004281104093</c:v>
                </c:pt>
                <c:pt idx="151">
                  <c:v>69.107590290738045</c:v>
                </c:pt>
                <c:pt idx="152">
                  <c:v>69.356504055680759</c:v>
                </c:pt>
                <c:pt idx="153">
                  <c:v>69.207438299659628</c:v>
                </c:pt>
                <c:pt idx="154">
                  <c:v>68.676268100690493</c:v>
                </c:pt>
                <c:pt idx="155">
                  <c:v>67.846557309793042</c:v>
                </c:pt>
                <c:pt idx="156">
                  <c:v>66.845454079938492</c:v>
                </c:pt>
                <c:pt idx="157">
                  <c:v>65.809528855674017</c:v>
                </c:pt>
                <c:pt idx="158">
                  <c:v>64.853142345632236</c:v>
                </c:pt>
                <c:pt idx="159">
                  <c:v>64.049122196176995</c:v>
                </c:pt>
                <c:pt idx="160">
                  <c:v>63.425060778244678</c:v>
                </c:pt>
                <c:pt idx="161">
                  <c:v>62.972142022127912</c:v>
                </c:pt>
                <c:pt idx="162">
                  <c:v>62.65994419457806</c:v>
                </c:pt>
                <c:pt idx="163">
                  <c:v>62.450825801108621</c:v>
                </c:pt>
                <c:pt idx="164">
                  <c:v>62.310023214995951</c:v>
                </c:pt>
                <c:pt idx="165">
                  <c:v>62.210551014665469</c:v>
                </c:pt>
                <c:pt idx="166">
                  <c:v>62.13402061572161</c:v>
                </c:pt>
                <c:pt idx="167">
                  <c:v>62.069195866705734</c:v>
                </c:pt>
                <c:pt idx="168">
                  <c:v>62.009843721446117</c:v>
                </c:pt>
                <c:pt idx="169">
                  <c:v>61.952799145151346</c:v>
                </c:pt>
                <c:pt idx="170">
                  <c:v>61.896581374927756</c:v>
                </c:pt>
                <c:pt idx="171">
                  <c:v>61.840547892580908</c:v>
                </c:pt>
                <c:pt idx="172">
                  <c:v>61.784437851105025</c:v>
                </c:pt>
                <c:pt idx="173">
                  <c:v>61.728150819898573</c:v>
                </c:pt>
                <c:pt idx="174">
                  <c:v>61.671649449673417</c:v>
                </c:pt>
                <c:pt idx="175">
                  <c:v>61.614920264754033</c:v>
                </c:pt>
                <c:pt idx="176">
                  <c:v>61.557959054976166</c:v>
                </c:pt>
                <c:pt idx="177">
                  <c:v>61.50076574040542</c:v>
                </c:pt>
                <c:pt idx="178">
                  <c:v>61.443342578616551</c:v>
                </c:pt>
                <c:pt idx="179">
                  <c:v>61.385693463101731</c:v>
                </c:pt>
                <c:pt idx="180">
                  <c:v>61.32782355934792</c:v>
                </c:pt>
                <c:pt idx="181">
                  <c:v>61.269739048184235</c:v>
                </c:pt>
                <c:pt idx="182">
                  <c:v>61.211446911980403</c:v>
                </c:pt>
                <c:pt idx="183">
                  <c:v>61.152954747127204</c:v>
                </c:pt>
                <c:pt idx="184">
                  <c:v>61.094270598593006</c:v>
                </c:pt>
                <c:pt idx="185">
                  <c:v>61.035402815042453</c:v>
                </c:pt>
                <c:pt idx="186">
                  <c:v>60.976359923346251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73.376186603475645</c:v>
                </c:pt>
                <c:pt idx="1">
                  <c:v>73.638259528714173</c:v>
                </c:pt>
                <c:pt idx="2">
                  <c:v>73.898757903108987</c:v>
                </c:pt>
                <c:pt idx="3">
                  <c:v>74.15746629965416</c:v>
                </c:pt>
                <c:pt idx="4">
                  <c:v>74.414144871887075</c:v>
                </c:pt>
                <c:pt idx="5">
                  <c:v>74.668527185964251</c:v>
                </c:pt>
                <c:pt idx="6">
                  <c:v>74.920317968796681</c:v>
                </c:pt>
                <c:pt idx="7">
                  <c:v>75.169190794808571</c:v>
                </c:pt>
                <c:pt idx="8">
                  <c:v>75.414785741405638</c:v>
                </c:pt>
                <c:pt idx="9">
                  <c:v>75.656707052025141</c:v>
                </c:pt>
                <c:pt idx="10">
                  <c:v>75.894520855746819</c:v>
                </c:pt>
                <c:pt idx="11">
                  <c:v>76.127753003876109</c:v>
                </c:pt>
                <c:pt idx="12">
                  <c:v>76.355887096601208</c:v>
                </c:pt>
                <c:pt idx="13">
                  <c:v>76.57836278661496</c:v>
                </c:pt>
                <c:pt idx="14">
                  <c:v>76.794574461188816</c:v>
                </c:pt>
                <c:pt idx="15">
                  <c:v>77.003870419148484</c:v>
                </c:pt>
                <c:pt idx="16">
                  <c:v>77.205552673894417</c:v>
                </c:pt>
                <c:pt idx="17">
                  <c:v>77.398877527181966</c:v>
                </c:pt>
                <c:pt idx="18">
                  <c:v>77.583057069730245</c:v>
                </c:pt>
                <c:pt idx="19">
                  <c:v>77.757261772519044</c:v>
                </c:pt>
                <c:pt idx="20">
                  <c:v>77.920624335262417</c:v>
                </c:pt>
                <c:pt idx="21">
                  <c:v>78.072244954221588</c:v>
                </c:pt>
                <c:pt idx="22">
                  <c:v>78.211198158302537</c:v>
                </c:pt>
                <c:pt idx="23">
                  <c:v>78.336541338336346</c:v>
                </c:pt>
                <c:pt idx="24">
                  <c:v>78.447325057781967</c:v>
                </c:pt>
                <c:pt idx="25">
                  <c:v>78.542605182430535</c:v>
                </c:pt>
                <c:pt idx="26">
                  <c:v>78.621456801298265</c:v>
                </c:pt>
                <c:pt idx="27">
                  <c:v>78.682989831005486</c:v>
                </c:pt>
                <c:pt idx="28">
                  <c:v>78.726366103060414</c:v>
                </c:pt>
                <c:pt idx="29">
                  <c:v>78.750817630640611</c:v>
                </c:pt>
                <c:pt idx="30">
                  <c:v>78.755665643445255</c:v>
                </c:pt>
                <c:pt idx="31">
                  <c:v>78.740339872460979</c:v>
                </c:pt>
                <c:pt idx="32">
                  <c:v>78.704397469060638</c:v>
                </c:pt>
                <c:pt idx="33">
                  <c:v>78.647540863852896</c:v>
                </c:pt>
                <c:pt idx="34">
                  <c:v>78.569633819608754</c:v>
                </c:pt>
                <c:pt idx="35">
                  <c:v>78.470714918323907</c:v>
                </c:pt>
                <c:pt idx="36">
                  <c:v>78.351007752248748</c:v>
                </c:pt>
                <c:pt idx="37">
                  <c:v>78.210927166905719</c:v>
                </c:pt>
                <c:pt idx="38">
                  <c:v>78.051081031230538</c:v>
                </c:pt>
                <c:pt idx="39">
                  <c:v>77.872267181998211</c:v>
                </c:pt>
                <c:pt idx="40">
                  <c:v>77.675465397872912</c:v>
                </c:pt>
                <c:pt idx="41">
                  <c:v>77.461824489692859</c:v>
                </c:pt>
                <c:pt idx="42">
                  <c:v>77.232644831637685</c:v>
                </c:pt>
                <c:pt idx="43">
                  <c:v>76.989356884721218</c:v>
                </c:pt>
                <c:pt idx="44">
                  <c:v>76.733496461848489</c:v>
                </c:pt>
                <c:pt idx="45">
                  <c:v>76.466677636951601</c:v>
                </c:pt>
                <c:pt idx="46">
                  <c:v>76.190564297963689</c:v>
                </c:pt>
                <c:pt idx="47">
                  <c:v>75.906841378352397</c:v>
                </c:pt>
                <c:pt idx="48">
                  <c:v>75.617186774185129</c:v>
                </c:pt>
                <c:pt idx="49">
                  <c:v>75.323244868447986</c:v>
                </c:pt>
                <c:pt idx="50">
                  <c:v>75.026602451532085</c:v>
                </c:pt>
                <c:pt idx="51">
                  <c:v>74.728767659723175</c:v>
                </c:pt>
                <c:pt idx="52">
                  <c:v>74.431152367122664</c:v>
                </c:pt>
                <c:pt idx="53">
                  <c:v>74.135058275591149</c:v>
                </c:pt>
                <c:pt idx="54">
                  <c:v>73.841666765445822</c:v>
                </c:pt>
                <c:pt idx="55">
                  <c:v>73.552032407568049</c:v>
                </c:pt>
                <c:pt idx="56">
                  <c:v>73.267079902896938</c:v>
                </c:pt>
                <c:pt idx="57">
                  <c:v>72.987604112239211</c:v>
                </c:pt>
                <c:pt idx="58">
                  <c:v>72.714272769020724</c:v>
                </c:pt>
                <c:pt idx="59">
                  <c:v>72.447631428529576</c:v>
                </c:pt>
                <c:pt idx="60">
                  <c:v>72.188110195888328</c:v>
                </c:pt>
                <c:pt idx="61">
                  <c:v>71.936031786742006</c:v>
                </c:pt>
                <c:pt idx="62">
                  <c:v>71.691620504183717</c:v>
                </c:pt>
                <c:pt idx="63">
                  <c:v>71.455011757468185</c:v>
                </c:pt>
                <c:pt idx="64">
                  <c:v>71.226261797689759</c:v>
                </c:pt>
                <c:pt idx="65">
                  <c:v>71.0053573986023</c:v>
                </c:pt>
                <c:pt idx="66">
                  <c:v>70.792225263715281</c:v>
                </c:pt>
                <c:pt idx="67">
                  <c:v>70.586740991141269</c:v>
                </c:pt>
                <c:pt idx="68">
                  <c:v>70.388737473616416</c:v>
                </c:pt>
                <c:pt idx="69">
                  <c:v>70.198012651589011</c:v>
                </c:pt>
                <c:pt idx="70">
                  <c:v>70.014336571773029</c:v>
                </c:pt>
                <c:pt idx="71">
                  <c:v>69.837457732040647</c:v>
                </c:pt>
                <c:pt idx="72">
                  <c:v>69.667108716253651</c:v>
                </c:pt>
                <c:pt idx="73">
                  <c:v>69.503011140096845</c:v>
                </c:pt>
                <c:pt idx="74">
                  <c:v>69.344879941789429</c:v>
                </c:pt>
                <c:pt idx="75">
                  <c:v>69.192427060380851</c:v>
                </c:pt>
                <c:pt idx="76">
                  <c:v>69.045364549855748</c:v>
                </c:pt>
                <c:pt idx="77">
                  <c:v>68.903407180108033</c:v>
                </c:pt>
                <c:pt idx="78">
                  <c:v>68.766274576579946</c:v>
                </c:pt>
                <c:pt idx="79">
                  <c:v>68.633692949498794</c:v>
                </c:pt>
                <c:pt idx="80">
                  <c:v>68.505396461618702</c:v>
                </c:pt>
                <c:pt idx="81">
                  <c:v>68.381128280546221</c:v>
                </c:pt>
                <c:pt idx="82">
                  <c:v>68.260641358389336</c:v>
                </c:pt>
                <c:pt idx="83">
                  <c:v>68.143698977850974</c:v>
                </c:pt>
                <c:pt idx="84">
                  <c:v>68.030075100168517</c:v>
                </c:pt>
                <c:pt idx="85">
                  <c:v>67.919554546612801</c:v>
                </c:pt>
                <c:pt idx="86">
                  <c:v>67.811933041701693</c:v>
                </c:pt>
                <c:pt idx="87">
                  <c:v>67.707017142915873</c:v>
                </c:pt>
                <c:pt idx="88">
                  <c:v>67.604624078574133</c:v>
                </c:pt>
                <c:pt idx="89">
                  <c:v>67.50458151265282</c:v>
                </c:pt>
                <c:pt idx="90">
                  <c:v>67.406727252727222</c:v>
                </c:pt>
                <c:pt idx="91">
                  <c:v>67.310908914872897</c:v>
                </c:pt>
                <c:pt idx="92">
                  <c:v>67.216983557280827</c:v>
                </c:pt>
                <c:pt idx="93">
                  <c:v>67.124817292499614</c:v>
                </c:pt>
                <c:pt idx="94">
                  <c:v>67.034284886603871</c:v>
                </c:pt>
                <c:pt idx="95">
                  <c:v>66.945269352180858</c:v>
                </c:pt>
                <c:pt idx="96">
                  <c:v>66.857661540809843</c:v>
                </c:pt>
                <c:pt idx="97">
                  <c:v>66.771359739660355</c:v>
                </c:pt>
                <c:pt idx="98">
                  <c:v>66.686269275938287</c:v>
                </c:pt>
                <c:pt idx="99">
                  <c:v>66.602302132146065</c:v>
                </c:pt>
                <c:pt idx="100">
                  <c:v>66.519376574477818</c:v>
                </c:pt>
                <c:pt idx="101">
                  <c:v>66.437416796127607</c:v>
                </c:pt>
                <c:pt idx="102">
                  <c:v>66.356352576835675</c:v>
                </c:pt>
                <c:pt idx="103">
                  <c:v>66.276118959621357</c:v>
                </c:pt>
                <c:pt idx="104">
                  <c:v>66.196655945340353</c:v>
                </c:pt>
                <c:pt idx="105">
                  <c:v>66.117908205449268</c:v>
                </c:pt>
                <c:pt idx="106">
                  <c:v>66.039824813152293</c:v>
                </c:pt>
                <c:pt idx="107">
                  <c:v>65.962358992935762</c:v>
                </c:pt>
                <c:pt idx="108">
                  <c:v>65.885467888358136</c:v>
                </c:pt>
                <c:pt idx="109">
                  <c:v>65.809112347850871</c:v>
                </c:pt>
                <c:pt idx="110">
                  <c:v>65.733256728190725</c:v>
                </c:pt>
                <c:pt idx="111">
                  <c:v>65.657868715224126</c:v>
                </c:pt>
                <c:pt idx="112">
                  <c:v>65.582919161350702</c:v>
                </c:pt>
                <c:pt idx="113">
                  <c:v>65.508381939203616</c:v>
                </c:pt>
                <c:pt idx="114">
                  <c:v>65.434233810892067</c:v>
                </c:pt>
                <c:pt idx="115">
                  <c:v>65.360454312093211</c:v>
                </c:pt>
                <c:pt idx="116">
                  <c:v>65.287025650190515</c:v>
                </c:pt>
                <c:pt idx="117">
                  <c:v>65.213932615549837</c:v>
                </c:pt>
                <c:pt idx="118">
                  <c:v>65.141162504899071</c:v>
                </c:pt>
                <c:pt idx="119">
                  <c:v>65.068705055626253</c:v>
                </c:pt>
                <c:pt idx="120">
                  <c:v>64.996552389633024</c:v>
                </c:pt>
                <c:pt idx="121">
                  <c:v>64.924698965170549</c:v>
                </c:pt>
                <c:pt idx="122">
                  <c:v>64.853141534841626</c:v>
                </c:pt>
                <c:pt idx="123">
                  <c:v>64.781879107675721</c:v>
                </c:pt>
                <c:pt idx="124">
                  <c:v>64.710912912872118</c:v>
                </c:pt>
                <c:pt idx="125">
                  <c:v>64.640246362466911</c:v>
                </c:pt>
                <c:pt idx="126">
                  <c:v>64.569885009815451</c:v>
                </c:pt>
                <c:pt idx="127">
                  <c:v>64.499836500406929</c:v>
                </c:pt>
                <c:pt idx="128">
                  <c:v>64.430110511156073</c:v>
                </c:pt>
                <c:pt idx="129">
                  <c:v>64.360718673970837</c:v>
                </c:pt>
                <c:pt idx="130">
                  <c:v>64.291674479101871</c:v>
                </c:pt>
                <c:pt idx="131">
                  <c:v>64.222993153574976</c:v>
                </c:pt>
                <c:pt idx="132">
                  <c:v>64.154691509931993</c:v>
                </c:pt>
                <c:pt idx="133">
                  <c:v>64.086787760607663</c:v>
                </c:pt>
                <c:pt idx="134">
                  <c:v>64.019301293598673</c:v>
                </c:pt>
                <c:pt idx="135">
                  <c:v>63.952252405692661</c:v>
                </c:pt>
                <c:pt idx="136">
                  <c:v>63.885661990465763</c:v>
                </c:pt>
                <c:pt idx="137">
                  <c:v>63.819551179570034</c:v>
                </c:pt>
                <c:pt idx="138">
                  <c:v>63.753940937541003</c:v>
                </c:pt>
                <c:pt idx="139">
                  <c:v>63.688851612462763</c:v>
                </c:pt>
                <c:pt idx="140">
                  <c:v>63.624302447300018</c:v>
                </c:pt>
                <c:pt idx="141">
                  <c:v>63.560311059474948</c:v>
                </c:pt>
                <c:pt idx="142">
                  <c:v>63.496892899212256</c:v>
                </c:pt>
                <c:pt idx="143">
                  <c:v>63.434060700134722</c:v>
                </c:pt>
                <c:pt idx="144">
                  <c:v>63.371823938356115</c:v>
                </c:pt>
                <c:pt idx="145">
                  <c:v>63.31018831864305</c:v>
                </c:pt>
                <c:pt idx="146">
                  <c:v>63.249155307844632</c:v>
                </c:pt>
                <c:pt idx="147">
                  <c:v>63.188721736463584</c:v>
                </c:pt>
                <c:pt idx="148">
                  <c:v>63.128879488750961</c:v>
                </c:pt>
                <c:pt idx="149">
                  <c:v>63.069615299899802</c:v>
                </c:pt>
                <c:pt idx="150">
                  <c:v>63.010910675743965</c:v>
                </c:pt>
                <c:pt idx="151">
                  <c:v>62.952741945909615</c:v>
                </c:pt>
                <c:pt idx="152">
                  <c:v>62.895080455820462</c:v>
                </c:pt>
                <c:pt idx="153">
                  <c:v>62.837892896655703</c:v>
                </c:pt>
                <c:pt idx="154">
                  <c:v>62.78114176572943</c:v>
                </c:pt>
                <c:pt idx="155">
                  <c:v>62.724785943297874</c:v>
                </c:pt>
                <c:pt idx="156">
                  <c:v>62.668781366008858</c:v>
                </c:pt>
                <c:pt idx="157">
                  <c:v>62.613081772544916</c:v>
                </c:pt>
                <c:pt idx="158">
                  <c:v>62.557639493841279</c:v>
                </c:pt>
                <c:pt idx="159">
                  <c:v>62.502406258802822</c:v>
                </c:pt>
                <c:pt idx="160">
                  <c:v>62.447333986765599</c:v>
                </c:pt>
                <c:pt idx="161">
                  <c:v>62.392375539946315</c:v>
                </c:pt>
                <c:pt idx="162">
                  <c:v>62.337485412556219</c:v>
                </c:pt>
                <c:pt idx="163">
                  <c:v>62.28262033777024</c:v>
                </c:pt>
                <c:pt idx="164">
                  <c:v>62.227739798926585</c:v>
                </c:pt>
                <c:pt idx="165">
                  <c:v>62.172806436757661</c:v>
                </c:pt>
                <c:pt idx="166">
                  <c:v>62.117786349723019</c:v>
                </c:pt>
                <c:pt idx="167">
                  <c:v>62.062649289298832</c:v>
                </c:pt>
                <c:pt idx="168">
                  <c:v>62.007368756130255</c:v>
                </c:pt>
                <c:pt idx="169">
                  <c:v>61.951922006125265</c:v>
                </c:pt>
                <c:pt idx="170">
                  <c:v>61.896289977804543</c:v>
                </c:pt>
                <c:pt idx="171">
                  <c:v>61.840457153546467</c:v>
                </c:pt>
                <c:pt idx="172">
                  <c:v>61.78441136786347</c:v>
                </c:pt>
                <c:pt idx="173">
                  <c:v>61.72814357564522</c:v>
                </c:pt>
                <c:pt idx="174">
                  <c:v>61.671647592551899</c:v>
                </c:pt>
                <c:pt idx="175">
                  <c:v>61.614919818593513</c:v>
                </c:pt>
                <c:pt idx="176">
                  <c:v>61.557958954531443</c:v>
                </c:pt>
                <c:pt idx="177">
                  <c:v>61.500765719215444</c:v>
                </c:pt>
                <c:pt idx="178">
                  <c:v>61.443342574427803</c:v>
                </c:pt>
                <c:pt idx="179">
                  <c:v>61.385693462325889</c:v>
                </c:pt>
                <c:pt idx="180">
                  <c:v>61.327823559213279</c:v>
                </c:pt>
                <c:pt idx="181">
                  <c:v>61.269739048162343</c:v>
                </c:pt>
                <c:pt idx="182">
                  <c:v>61.21144691197707</c:v>
                </c:pt>
                <c:pt idx="183">
                  <c:v>61.152954747126728</c:v>
                </c:pt>
                <c:pt idx="184">
                  <c:v>61.094270598592942</c:v>
                </c:pt>
                <c:pt idx="185">
                  <c:v>61.035402815042445</c:v>
                </c:pt>
                <c:pt idx="186">
                  <c:v>60.976359923346251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76.516999999999996</c:v>
                </c:pt>
                <c:pt idx="1">
                  <c:v>76.683000000000007</c:v>
                </c:pt>
                <c:pt idx="2">
                  <c:v>75.332999999999998</c:v>
                </c:pt>
                <c:pt idx="3">
                  <c:v>75.466999999999999</c:v>
                </c:pt>
                <c:pt idx="4">
                  <c:v>75.3</c:v>
                </c:pt>
                <c:pt idx="5">
                  <c:v>76.349999999999994</c:v>
                </c:pt>
                <c:pt idx="6">
                  <c:v>76.882999999999996</c:v>
                </c:pt>
                <c:pt idx="7">
                  <c:v>75.667000000000002</c:v>
                </c:pt>
                <c:pt idx="8">
                  <c:v>76.332999999999998</c:v>
                </c:pt>
                <c:pt idx="9">
                  <c:v>75.283000000000001</c:v>
                </c:pt>
                <c:pt idx="10">
                  <c:v>76.216999999999999</c:v>
                </c:pt>
                <c:pt idx="11">
                  <c:v>76.332999999999998</c:v>
                </c:pt>
                <c:pt idx="12">
                  <c:v>76.150000000000006</c:v>
                </c:pt>
                <c:pt idx="13">
                  <c:v>77.117000000000004</c:v>
                </c:pt>
                <c:pt idx="14">
                  <c:v>76.349999999999994</c:v>
                </c:pt>
                <c:pt idx="15">
                  <c:v>76.3</c:v>
                </c:pt>
                <c:pt idx="16">
                  <c:v>76.667000000000002</c:v>
                </c:pt>
                <c:pt idx="17">
                  <c:v>76.632999999999996</c:v>
                </c:pt>
                <c:pt idx="18">
                  <c:v>77.483000000000004</c:v>
                </c:pt>
                <c:pt idx="19">
                  <c:v>77.632999999999996</c:v>
                </c:pt>
                <c:pt idx="20">
                  <c:v>78.132999999999996</c:v>
                </c:pt>
                <c:pt idx="21">
                  <c:v>77.533000000000001</c:v>
                </c:pt>
                <c:pt idx="22">
                  <c:v>78.016999999999996</c:v>
                </c:pt>
                <c:pt idx="23">
                  <c:v>79.566999999999993</c:v>
                </c:pt>
                <c:pt idx="24">
                  <c:v>78.766999999999996</c:v>
                </c:pt>
                <c:pt idx="25">
                  <c:v>79.617000000000004</c:v>
                </c:pt>
                <c:pt idx="26">
                  <c:v>79.183000000000007</c:v>
                </c:pt>
                <c:pt idx="27">
                  <c:v>79.733000000000004</c:v>
                </c:pt>
                <c:pt idx="28">
                  <c:v>80.400000000000006</c:v>
                </c:pt>
                <c:pt idx="29">
                  <c:v>79.95</c:v>
                </c:pt>
                <c:pt idx="30">
                  <c:v>80.8</c:v>
                </c:pt>
                <c:pt idx="31">
                  <c:v>81.216999999999999</c:v>
                </c:pt>
                <c:pt idx="32">
                  <c:v>81.150000000000006</c:v>
                </c:pt>
                <c:pt idx="33">
                  <c:v>82.832999999999998</c:v>
                </c:pt>
                <c:pt idx="34">
                  <c:v>82.3</c:v>
                </c:pt>
                <c:pt idx="35">
                  <c:v>83.867000000000004</c:v>
                </c:pt>
                <c:pt idx="36">
                  <c:v>83.766999999999996</c:v>
                </c:pt>
                <c:pt idx="37">
                  <c:v>84.683000000000007</c:v>
                </c:pt>
                <c:pt idx="38">
                  <c:v>85.917000000000002</c:v>
                </c:pt>
                <c:pt idx="39">
                  <c:v>87.516999999999996</c:v>
                </c:pt>
                <c:pt idx="40">
                  <c:v>88.367000000000004</c:v>
                </c:pt>
                <c:pt idx="41">
                  <c:v>89.783000000000001</c:v>
                </c:pt>
                <c:pt idx="42">
                  <c:v>91.75</c:v>
                </c:pt>
                <c:pt idx="43">
                  <c:v>93.266999999999996</c:v>
                </c:pt>
                <c:pt idx="44">
                  <c:v>96.082999999999998</c:v>
                </c:pt>
                <c:pt idx="45">
                  <c:v>99.082999999999998</c:v>
                </c:pt>
                <c:pt idx="46">
                  <c:v>101.983</c:v>
                </c:pt>
                <c:pt idx="47">
                  <c:v>107.283</c:v>
                </c:pt>
                <c:pt idx="48">
                  <c:v>112.583</c:v>
                </c:pt>
                <c:pt idx="49">
                  <c:v>118.45</c:v>
                </c:pt>
                <c:pt idx="50">
                  <c:v>127.333</c:v>
                </c:pt>
                <c:pt idx="51">
                  <c:v>138.15</c:v>
                </c:pt>
                <c:pt idx="52">
                  <c:v>150.78299999999999</c:v>
                </c:pt>
                <c:pt idx="53">
                  <c:v>165.71700000000001</c:v>
                </c:pt>
                <c:pt idx="54">
                  <c:v>181.78299999999999</c:v>
                </c:pt>
                <c:pt idx="55">
                  <c:v>197.083</c:v>
                </c:pt>
                <c:pt idx="56">
                  <c:v>211.583</c:v>
                </c:pt>
                <c:pt idx="57">
                  <c:v>223.583</c:v>
                </c:pt>
                <c:pt idx="58">
                  <c:v>231.71700000000001</c:v>
                </c:pt>
                <c:pt idx="59">
                  <c:v>236.917</c:v>
                </c:pt>
                <c:pt idx="60">
                  <c:v>238.11699999999999</c:v>
                </c:pt>
                <c:pt idx="61">
                  <c:v>234.833</c:v>
                </c:pt>
                <c:pt idx="62">
                  <c:v>227.267</c:v>
                </c:pt>
                <c:pt idx="63">
                  <c:v>211.583</c:v>
                </c:pt>
                <c:pt idx="64">
                  <c:v>189.85</c:v>
                </c:pt>
                <c:pt idx="65">
                  <c:v>161.85</c:v>
                </c:pt>
                <c:pt idx="66">
                  <c:v>129.017</c:v>
                </c:pt>
                <c:pt idx="67">
                  <c:v>98.766999999999996</c:v>
                </c:pt>
                <c:pt idx="68">
                  <c:v>83.283000000000001</c:v>
                </c:pt>
                <c:pt idx="69">
                  <c:v>82.2</c:v>
                </c:pt>
                <c:pt idx="70">
                  <c:v>84.6</c:v>
                </c:pt>
                <c:pt idx="71">
                  <c:v>89.167000000000002</c:v>
                </c:pt>
                <c:pt idx="72">
                  <c:v>93</c:v>
                </c:pt>
                <c:pt idx="73">
                  <c:v>98.966999999999999</c:v>
                </c:pt>
                <c:pt idx="74">
                  <c:v>105.417</c:v>
                </c:pt>
                <c:pt idx="75">
                  <c:v>114.35</c:v>
                </c:pt>
                <c:pt idx="76">
                  <c:v>125.017</c:v>
                </c:pt>
                <c:pt idx="77">
                  <c:v>136.75</c:v>
                </c:pt>
                <c:pt idx="78">
                  <c:v>151.233</c:v>
                </c:pt>
                <c:pt idx="79">
                  <c:v>165.06700000000001</c:v>
                </c:pt>
                <c:pt idx="80">
                  <c:v>176.55</c:v>
                </c:pt>
                <c:pt idx="81">
                  <c:v>185.667</c:v>
                </c:pt>
                <c:pt idx="82">
                  <c:v>190.65</c:v>
                </c:pt>
                <c:pt idx="83">
                  <c:v>190.61699999999999</c:v>
                </c:pt>
                <c:pt idx="84">
                  <c:v>184.667</c:v>
                </c:pt>
                <c:pt idx="85">
                  <c:v>170.8</c:v>
                </c:pt>
                <c:pt idx="86">
                  <c:v>150.78299999999999</c:v>
                </c:pt>
                <c:pt idx="87">
                  <c:v>124.133</c:v>
                </c:pt>
                <c:pt idx="88">
                  <c:v>94.466999999999999</c:v>
                </c:pt>
                <c:pt idx="89">
                  <c:v>74.617000000000004</c:v>
                </c:pt>
                <c:pt idx="90">
                  <c:v>66.216999999999999</c:v>
                </c:pt>
                <c:pt idx="91">
                  <c:v>65.216999999999999</c:v>
                </c:pt>
                <c:pt idx="92">
                  <c:v>65.933000000000007</c:v>
                </c:pt>
                <c:pt idx="93">
                  <c:v>65.099999999999994</c:v>
                </c:pt>
                <c:pt idx="94">
                  <c:v>66.599999999999994</c:v>
                </c:pt>
                <c:pt idx="95">
                  <c:v>65.566999999999993</c:v>
                </c:pt>
                <c:pt idx="96">
                  <c:v>66.216999999999999</c:v>
                </c:pt>
                <c:pt idx="97">
                  <c:v>66.367000000000004</c:v>
                </c:pt>
                <c:pt idx="98">
                  <c:v>65.882999999999996</c:v>
                </c:pt>
                <c:pt idx="99">
                  <c:v>66.95</c:v>
                </c:pt>
                <c:pt idx="100">
                  <c:v>66.216999999999999</c:v>
                </c:pt>
                <c:pt idx="101">
                  <c:v>66.75</c:v>
                </c:pt>
                <c:pt idx="102">
                  <c:v>65.783000000000001</c:v>
                </c:pt>
                <c:pt idx="103">
                  <c:v>66.5</c:v>
                </c:pt>
                <c:pt idx="104">
                  <c:v>67.816999999999993</c:v>
                </c:pt>
                <c:pt idx="105">
                  <c:v>66.566999999999993</c:v>
                </c:pt>
                <c:pt idx="106">
                  <c:v>66.849999999999994</c:v>
                </c:pt>
                <c:pt idx="107">
                  <c:v>67.667000000000002</c:v>
                </c:pt>
                <c:pt idx="108">
                  <c:v>67.082999999999998</c:v>
                </c:pt>
                <c:pt idx="109">
                  <c:v>67.849999999999994</c:v>
                </c:pt>
                <c:pt idx="110">
                  <c:v>67.816999999999993</c:v>
                </c:pt>
                <c:pt idx="111">
                  <c:v>67.233000000000004</c:v>
                </c:pt>
                <c:pt idx="112">
                  <c:v>68.082999999999998</c:v>
                </c:pt>
                <c:pt idx="113">
                  <c:v>67.632999999999996</c:v>
                </c:pt>
                <c:pt idx="114">
                  <c:v>69.016999999999996</c:v>
                </c:pt>
                <c:pt idx="115">
                  <c:v>69.417000000000002</c:v>
                </c:pt>
                <c:pt idx="116">
                  <c:v>70.167000000000002</c:v>
                </c:pt>
                <c:pt idx="117">
                  <c:v>72.816999999999993</c:v>
                </c:pt>
                <c:pt idx="118">
                  <c:v>74.2</c:v>
                </c:pt>
                <c:pt idx="119">
                  <c:v>75.3</c:v>
                </c:pt>
                <c:pt idx="120">
                  <c:v>77.382999999999996</c:v>
                </c:pt>
                <c:pt idx="121">
                  <c:v>76.966999999999999</c:v>
                </c:pt>
                <c:pt idx="122">
                  <c:v>76.849999999999994</c:v>
                </c:pt>
                <c:pt idx="123">
                  <c:v>77.533000000000001</c:v>
                </c:pt>
                <c:pt idx="124">
                  <c:v>76.349999999999994</c:v>
                </c:pt>
                <c:pt idx="125">
                  <c:v>73.832999999999998</c:v>
                </c:pt>
                <c:pt idx="126">
                  <c:v>71.082999999999998</c:v>
                </c:pt>
                <c:pt idx="127">
                  <c:v>70.066999999999993</c:v>
                </c:pt>
                <c:pt idx="128">
                  <c:v>68.216999999999999</c:v>
                </c:pt>
                <c:pt idx="129">
                  <c:v>67.466999999999999</c:v>
                </c:pt>
                <c:pt idx="130">
                  <c:v>66.132999999999996</c:v>
                </c:pt>
                <c:pt idx="131">
                  <c:v>65.632999999999996</c:v>
                </c:pt>
                <c:pt idx="132">
                  <c:v>65.832999999999998</c:v>
                </c:pt>
                <c:pt idx="133">
                  <c:v>65.2</c:v>
                </c:pt>
                <c:pt idx="134">
                  <c:v>64.016999999999996</c:v>
                </c:pt>
                <c:pt idx="135">
                  <c:v>63.2</c:v>
                </c:pt>
                <c:pt idx="136">
                  <c:v>63.383000000000003</c:v>
                </c:pt>
                <c:pt idx="137">
                  <c:v>64.183000000000007</c:v>
                </c:pt>
                <c:pt idx="138">
                  <c:v>64.117000000000004</c:v>
                </c:pt>
                <c:pt idx="139">
                  <c:v>63.466999999999999</c:v>
                </c:pt>
                <c:pt idx="140">
                  <c:v>63.6</c:v>
                </c:pt>
                <c:pt idx="141">
                  <c:v>63.4</c:v>
                </c:pt>
                <c:pt idx="142">
                  <c:v>63.232999999999997</c:v>
                </c:pt>
                <c:pt idx="143">
                  <c:v>63.017000000000003</c:v>
                </c:pt>
                <c:pt idx="144">
                  <c:v>65.766999999999996</c:v>
                </c:pt>
                <c:pt idx="145">
                  <c:v>65.382999999999996</c:v>
                </c:pt>
                <c:pt idx="146">
                  <c:v>66.95</c:v>
                </c:pt>
                <c:pt idx="147">
                  <c:v>66.7</c:v>
                </c:pt>
                <c:pt idx="148">
                  <c:v>68.7</c:v>
                </c:pt>
                <c:pt idx="149">
                  <c:v>68.349999999999994</c:v>
                </c:pt>
                <c:pt idx="150">
                  <c:v>69.867000000000004</c:v>
                </c:pt>
                <c:pt idx="151">
                  <c:v>69.533000000000001</c:v>
                </c:pt>
                <c:pt idx="152">
                  <c:v>69.933000000000007</c:v>
                </c:pt>
                <c:pt idx="153">
                  <c:v>69.016999999999996</c:v>
                </c:pt>
                <c:pt idx="154">
                  <c:v>68.8</c:v>
                </c:pt>
                <c:pt idx="155">
                  <c:v>67.45</c:v>
                </c:pt>
                <c:pt idx="156">
                  <c:v>66.033000000000001</c:v>
                </c:pt>
                <c:pt idx="157">
                  <c:v>64.400000000000006</c:v>
                </c:pt>
                <c:pt idx="158">
                  <c:v>63.817</c:v>
                </c:pt>
                <c:pt idx="159">
                  <c:v>62.283000000000001</c:v>
                </c:pt>
                <c:pt idx="160">
                  <c:v>62.667000000000002</c:v>
                </c:pt>
                <c:pt idx="161">
                  <c:v>62.517000000000003</c:v>
                </c:pt>
                <c:pt idx="162">
                  <c:v>62</c:v>
                </c:pt>
                <c:pt idx="163">
                  <c:v>61.616999999999997</c:v>
                </c:pt>
                <c:pt idx="164">
                  <c:v>62.3</c:v>
                </c:pt>
                <c:pt idx="165">
                  <c:v>61.883000000000003</c:v>
                </c:pt>
                <c:pt idx="166">
                  <c:v>61.283000000000001</c:v>
                </c:pt>
                <c:pt idx="167">
                  <c:v>61.883000000000003</c:v>
                </c:pt>
                <c:pt idx="168">
                  <c:v>61.35</c:v>
                </c:pt>
                <c:pt idx="169">
                  <c:v>61.317</c:v>
                </c:pt>
                <c:pt idx="170">
                  <c:v>60.7</c:v>
                </c:pt>
                <c:pt idx="171">
                  <c:v>61.75</c:v>
                </c:pt>
                <c:pt idx="172">
                  <c:v>61.45</c:v>
                </c:pt>
                <c:pt idx="173">
                  <c:v>61.567</c:v>
                </c:pt>
                <c:pt idx="174">
                  <c:v>60.332999999999998</c:v>
                </c:pt>
                <c:pt idx="175">
                  <c:v>60.433</c:v>
                </c:pt>
                <c:pt idx="176">
                  <c:v>61.1</c:v>
                </c:pt>
                <c:pt idx="177">
                  <c:v>61.25</c:v>
                </c:pt>
                <c:pt idx="178">
                  <c:v>61.283000000000001</c:v>
                </c:pt>
                <c:pt idx="179">
                  <c:v>60.9</c:v>
                </c:pt>
                <c:pt idx="180">
                  <c:v>61.582999999999998</c:v>
                </c:pt>
                <c:pt idx="181">
                  <c:v>61.933</c:v>
                </c:pt>
                <c:pt idx="182">
                  <c:v>61.5</c:v>
                </c:pt>
                <c:pt idx="183">
                  <c:v>61.216999999999999</c:v>
                </c:pt>
                <c:pt idx="184">
                  <c:v>61</c:v>
                </c:pt>
                <c:pt idx="185">
                  <c:v>60.783000000000001</c:v>
                </c:pt>
                <c:pt idx="186">
                  <c:v>61.716999999999999</c:v>
                </c:pt>
                <c:pt idx="187">
                  <c:v>60.25</c:v>
                </c:pt>
                <c:pt idx="188">
                  <c:v>61.116999999999997</c:v>
                </c:pt>
                <c:pt idx="189">
                  <c:v>60.917000000000002</c:v>
                </c:pt>
                <c:pt idx="190">
                  <c:v>60.866999999999997</c:v>
                </c:pt>
                <c:pt idx="191">
                  <c:v>60.7</c:v>
                </c:pt>
                <c:pt idx="192">
                  <c:v>60.267000000000003</c:v>
                </c:pt>
                <c:pt idx="193">
                  <c:v>62</c:v>
                </c:pt>
                <c:pt idx="194">
                  <c:v>61.017000000000003</c:v>
                </c:pt>
                <c:pt idx="195">
                  <c:v>60.232999999999997</c:v>
                </c:pt>
                <c:pt idx="196">
                  <c:v>61.633000000000003</c:v>
                </c:pt>
                <c:pt idx="197">
                  <c:v>60.582999999999998</c:v>
                </c:pt>
                <c:pt idx="198">
                  <c:v>61.25</c:v>
                </c:pt>
                <c:pt idx="199">
                  <c:v>61.3</c:v>
                </c:pt>
                <c:pt idx="200">
                  <c:v>60.033000000000001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73.515064007653052</c:v>
                </c:pt>
                <c:pt idx="1">
                  <c:v>73.787256858004156</c:v>
                </c:pt>
                <c:pt idx="2">
                  <c:v>74.057877709404565</c:v>
                </c:pt>
                <c:pt idx="3">
                  <c:v>74.326714265240255</c:v>
                </c:pt>
                <c:pt idx="4">
                  <c:v>74.593530186687389</c:v>
                </c:pt>
                <c:pt idx="5">
                  <c:v>74.858062927138647</c:v>
                </c:pt>
                <c:pt idx="6">
                  <c:v>75.120021473987592</c:v>
                </c:pt>
                <c:pt idx="7">
                  <c:v>75.379084019620748</c:v>
                </c:pt>
                <c:pt idx="8">
                  <c:v>75.634895592561435</c:v>
                </c:pt>
                <c:pt idx="9">
                  <c:v>75.887065691637133</c:v>
                </c:pt>
                <c:pt idx="10">
                  <c:v>76.135165981950905</c:v>
                </c:pt>
                <c:pt idx="11">
                  <c:v>76.378728133090789</c:v>
                </c:pt>
                <c:pt idx="12">
                  <c:v>76.617241910081063</c:v>
                </c:pt>
                <c:pt idx="13">
                  <c:v>76.850153670097868</c:v>
                </c:pt>
                <c:pt idx="14">
                  <c:v>77.076865478915309</c:v>
                </c:pt>
                <c:pt idx="15">
                  <c:v>77.296735149104094</c:v>
                </c:pt>
                <c:pt idx="16">
                  <c:v>77.509077629497938</c:v>
                </c:pt>
                <c:pt idx="17">
                  <c:v>77.71316835938245</c:v>
                </c:pt>
                <c:pt idx="18">
                  <c:v>77.908249463957574</c:v>
                </c:pt>
                <c:pt idx="19">
                  <c:v>78.093540039075606</c:v>
                </c:pt>
                <c:pt idx="20">
                  <c:v>78.268252288879452</c:v>
                </c:pt>
                <c:pt idx="21">
                  <c:v>78.431615981147146</c:v>
                </c:pt>
                <c:pt idx="22">
                  <c:v>78.582914615835747</c:v>
                </c:pt>
                <c:pt idx="23">
                  <c:v>78.721537903165682</c:v>
                </c:pt>
                <c:pt idx="24">
                  <c:v>78.847056646257414</c:v>
                </c:pt>
                <c:pt idx="25">
                  <c:v>78.959327920111917</c:v>
                </c:pt>
                <c:pt idx="26">
                  <c:v>79.058640486985496</c:v>
                </c:pt>
                <c:pt idx="27">
                  <c:v>79.145912570073619</c:v>
                </c:pt>
                <c:pt idx="28">
                  <c:v>79.222956206271007</c:v>
                </c:pt>
                <c:pt idx="29">
                  <c:v>79.292824072053037</c:v>
                </c:pt>
                <c:pt idx="30">
                  <c:v>79.360255434373272</c:v>
                </c:pt>
                <c:pt idx="31">
                  <c:v>79.432237076216026</c:v>
                </c:pt>
                <c:pt idx="32">
                  <c:v>79.5186919006604</c:v>
                </c:pt>
                <c:pt idx="33">
                  <c:v>79.63330155621891</c:v>
                </c:pt>
                <c:pt idx="34">
                  <c:v>79.794458984066779</c:v>
                </c:pt>
                <c:pt idx="35">
                  <c:v>80.026331549102096</c:v>
                </c:pt>
                <c:pt idx="36">
                  <c:v>80.359995009293726</c:v>
                </c:pt>
                <c:pt idx="37">
                  <c:v>80.834573202068</c:v>
                </c:pt>
                <c:pt idx="38">
                  <c:v>81.498288997182144</c:v>
                </c:pt>
                <c:pt idx="39">
                  <c:v>82.409300824072531</c:v>
                </c:pt>
                <c:pt idx="40">
                  <c:v>83.636169128003047</c:v>
                </c:pt>
                <c:pt idx="41">
                  <c:v>85.257772792459249</c:v>
                </c:pt>
                <c:pt idx="42">
                  <c:v>87.362482174598753</c:v>
                </c:pt>
                <c:pt idx="43">
                  <c:v>90.046398716024754</c:v>
                </c:pt>
                <c:pt idx="44">
                  <c:v>93.410496679431517</c:v>
                </c:pt>
                <c:pt idx="45">
                  <c:v>97.55655485279371</c:v>
                </c:pt>
                <c:pt idx="46">
                  <c:v>102.58184729438855</c:v>
                </c:pt>
                <c:pt idx="47">
                  <c:v>108.57267136600044</c:v>
                </c:pt>
                <c:pt idx="48">
                  <c:v>115.5969233395877</c:v>
                </c:pt>
                <c:pt idx="49">
                  <c:v>123.69607713160028</c:v>
                </c:pt>
                <c:pt idx="50">
                  <c:v>132.87706579585802</c:v>
                </c:pt>
                <c:pt idx="51">
                  <c:v>143.1046869938165</c:v>
                </c:pt>
                <c:pt idx="52">
                  <c:v>154.29520890956633</c:v>
                </c:pt>
                <c:pt idx="53">
                  <c:v>166.3116993486457</c:v>
                </c:pt>
                <c:pt idx="54">
                  <c:v>178.960735389711</c:v>
                </c:pt>
                <c:pt idx="55">
                  <c:v>191.98714158004373</c:v>
                </c:pt>
                <c:pt idx="56">
                  <c:v>205.05557392086823</c:v>
                </c:pt>
                <c:pt idx="57">
                  <c:v>217.69394733932972</c:v>
                </c:pt>
                <c:pt idx="58">
                  <c:v>229.16455320688141</c:v>
                </c:pt>
                <c:pt idx="59">
                  <c:v>238.25969459506587</c:v>
                </c:pt>
                <c:pt idx="60">
                  <c:v>243.13299362747043</c:v>
                </c:pt>
                <c:pt idx="61">
                  <c:v>241.44102585386395</c:v>
                </c:pt>
                <c:pt idx="62">
                  <c:v>231.0836889836186</c:v>
                </c:pt>
                <c:pt idx="63">
                  <c:v>211.4588585469179</c:v>
                </c:pt>
                <c:pt idx="64">
                  <c:v>184.51141512124994</c:v>
                </c:pt>
                <c:pt idx="65">
                  <c:v>154.61225180804985</c:v>
                </c:pt>
                <c:pt idx="66">
                  <c:v>126.99537978960727</c:v>
                </c:pt>
                <c:pt idx="67">
                  <c:v>105.6604354830462</c:v>
                </c:pt>
                <c:pt idx="68">
                  <c:v>92.122646406937363</c:v>
                </c:pt>
                <c:pt idx="69">
                  <c:v>85.639987491788816</c:v>
                </c:pt>
                <c:pt idx="70">
                  <c:v>84.387480942788073</c:v>
                </c:pt>
                <c:pt idx="71">
                  <c:v>86.597464506012329</c:v>
                </c:pt>
                <c:pt idx="72">
                  <c:v>91.101780573407211</c:v>
                </c:pt>
                <c:pt idx="73">
                  <c:v>97.326498982246221</c:v>
                </c:pt>
                <c:pt idx="74">
                  <c:v>105.05592461089257</c:v>
                </c:pt>
                <c:pt idx="75">
                  <c:v>114.20551881274868</c:v>
                </c:pt>
                <c:pt idx="76">
                  <c:v>124.68075157875332</c:v>
                </c:pt>
                <c:pt idx="77">
                  <c:v>136.30702964068917</c:v>
                </c:pt>
                <c:pt idx="78">
                  <c:v>148.79596723233712</c:v>
                </c:pt>
                <c:pt idx="79">
                  <c:v>161.71210090474091</c:v>
                </c:pt>
                <c:pt idx="80">
                  <c:v>174.38446792942273</c:v>
                </c:pt>
                <c:pt idx="81">
                  <c:v>185.68457143386325</c:v>
                </c:pt>
                <c:pt idx="82">
                  <c:v>193.67989179310203</c:v>
                </c:pt>
                <c:pt idx="83">
                  <c:v>195.50986552751544</c:v>
                </c:pt>
                <c:pt idx="84">
                  <c:v>188.18901920880498</c:v>
                </c:pt>
                <c:pt idx="85">
                  <c:v>170.59371474350584</c:v>
                </c:pt>
                <c:pt idx="86">
                  <c:v>145.33748751566114</c:v>
                </c:pt>
                <c:pt idx="87">
                  <c:v>118.3431012545675</c:v>
                </c:pt>
                <c:pt idx="88">
                  <c:v>95.738998953247417</c:v>
                </c:pt>
                <c:pt idx="89">
                  <c:v>80.645853771582338</c:v>
                </c:pt>
                <c:pt idx="90">
                  <c:v>72.538707436418164</c:v>
                </c:pt>
                <c:pt idx="91">
                  <c:v>69.002300543505399</c:v>
                </c:pt>
                <c:pt idx="92">
                  <c:v>67.718387205383252</c:v>
                </c:pt>
                <c:pt idx="93">
                  <c:v>67.295010948729569</c:v>
                </c:pt>
                <c:pt idx="94">
                  <c:v>67.130842426835315</c:v>
                </c:pt>
                <c:pt idx="95">
                  <c:v>67.029533375393243</c:v>
                </c:pt>
                <c:pt idx="96">
                  <c:v>66.941461935735177</c:v>
                </c:pt>
                <c:pt idx="97">
                  <c:v>66.856812726736521</c:v>
                </c:pt>
                <c:pt idx="98">
                  <c:v>66.774140385680752</c:v>
                </c:pt>
                <c:pt idx="99">
                  <c:v>66.693498677326346</c:v>
                </c:pt>
                <c:pt idx="100">
                  <c:v>66.615363713286342</c:v>
                </c:pt>
                <c:pt idx="101">
                  <c:v>66.540622879995951</c:v>
                </c:pt>
                <c:pt idx="102">
                  <c:v>66.470765570025634</c:v>
                </c:pt>
                <c:pt idx="103">
                  <c:v>66.408166219398169</c:v>
                </c:pt>
                <c:pt idx="104">
                  <c:v>66.356454782724683</c:v>
                </c:pt>
                <c:pt idx="105">
                  <c:v>66.320969759265026</c:v>
                </c:pt>
                <c:pt idx="106">
                  <c:v>66.309269083378084</c:v>
                </c:pt>
                <c:pt idx="107">
                  <c:v>66.331644301364719</c:v>
                </c:pt>
                <c:pt idx="108">
                  <c:v>66.401546225741768</c:v>
                </c:pt>
                <c:pt idx="109">
                  <c:v>66.535790994404394</c:v>
                </c:pt>
                <c:pt idx="110">
                  <c:v>66.754383221974422</c:v>
                </c:pt>
                <c:pt idx="111">
                  <c:v>67.079779436632379</c:v>
                </c:pt>
                <c:pt idx="112">
                  <c:v>67.535430523676339</c:v>
                </c:pt>
                <c:pt idx="113">
                  <c:v>68.143486192266252</c:v>
                </c:pt>
                <c:pt idx="114">
                  <c:v>68.921592220468881</c:v>
                </c:pt>
                <c:pt idx="115">
                  <c:v>69.878701468883278</c:v>
                </c:pt>
                <c:pt idx="116">
                  <c:v>71.009684450111536</c:v>
                </c:pt>
                <c:pt idx="117">
                  <c:v>72.288318465266002</c:v>
                </c:pt>
                <c:pt idx="118">
                  <c:v>73.658367226228805</c:v>
                </c:pt>
                <c:pt idx="119">
                  <c:v>75.02380853787102</c:v>
                </c:pt>
                <c:pt idx="120">
                  <c:v>76.242576108316712</c:v>
                </c:pt>
                <c:pt idx="121">
                  <c:v>77.132495955460101</c:v>
                </c:pt>
                <c:pt idx="122">
                  <c:v>77.499352116780585</c:v>
                </c:pt>
                <c:pt idx="123">
                  <c:v>77.189693142152578</c:v>
                </c:pt>
                <c:pt idx="124">
                  <c:v>76.154227776383891</c:v>
                </c:pt>
                <c:pt idx="125">
                  <c:v>74.491021972298157</c:v>
                </c:pt>
                <c:pt idx="126">
                  <c:v>72.437456576811343</c:v>
                </c:pt>
                <c:pt idx="127">
                  <c:v>70.303872607729971</c:v>
                </c:pt>
                <c:pt idx="128">
                  <c:v>68.37687979467853</c:v>
                </c:pt>
                <c:pt idx="129">
                  <c:v>66.839701109851532</c:v>
                </c:pt>
                <c:pt idx="130">
                  <c:v>65.744623108207492</c:v>
                </c:pt>
                <c:pt idx="131">
                  <c:v>65.039154791126236</c:v>
                </c:pt>
                <c:pt idx="132">
                  <c:v>64.619404281747833</c:v>
                </c:pt>
                <c:pt idx="133">
                  <c:v>64.379091859716809</c:v>
                </c:pt>
                <c:pt idx="134">
                  <c:v>64.236810945275352</c:v>
                </c:pt>
                <c:pt idx="135">
                  <c:v>64.141774892303118</c:v>
                </c:pt>
                <c:pt idx="136">
                  <c:v>64.06757779016317</c:v>
                </c:pt>
                <c:pt idx="137">
                  <c:v>64.003385861184995</c:v>
                </c:pt>
                <c:pt idx="138">
                  <c:v>63.947645488508165</c:v>
                </c:pt>
                <c:pt idx="139">
                  <c:v>63.905529527789547</c:v>
                </c:pt>
                <c:pt idx="140">
                  <c:v>63.889420349602638</c:v>
                </c:pt>
                <c:pt idx="141">
                  <c:v>63.921035108668839</c:v>
                </c:pt>
                <c:pt idx="142">
                  <c:v>64.033288929645366</c:v>
                </c:pt>
                <c:pt idx="143">
                  <c:v>64.26931724749808</c:v>
                </c:pt>
                <c:pt idx="144">
                  <c:v>64.675769253289829</c:v>
                </c:pt>
                <c:pt idx="145">
                  <c:v>65.288583182589306</c:v>
                </c:pt>
                <c:pt idx="146">
                  <c:v>66.112705894288482</c:v>
                </c:pt>
                <c:pt idx="147">
                  <c:v>67.102029405661312</c:v>
                </c:pt>
                <c:pt idx="148">
                  <c:v>68.149714917550497</c:v>
                </c:pt>
                <c:pt idx="149">
                  <c:v>69.098614406545934</c:v>
                </c:pt>
                <c:pt idx="150">
                  <c:v>69.774699889844243</c:v>
                </c:pt>
                <c:pt idx="151">
                  <c:v>70.035219951498775</c:v>
                </c:pt>
                <c:pt idx="152">
                  <c:v>69.813684583625943</c:v>
                </c:pt>
                <c:pt idx="153">
                  <c:v>69.142317399536537</c:v>
                </c:pt>
                <c:pt idx="154">
                  <c:v>68.141604157083975</c:v>
                </c:pt>
                <c:pt idx="155">
                  <c:v>66.981575018292546</c:v>
                </c:pt>
                <c:pt idx="156">
                  <c:v>65.831879001815878</c:v>
                </c:pt>
                <c:pt idx="157">
                  <c:v>64.820662806169167</c:v>
                </c:pt>
                <c:pt idx="158">
                  <c:v>64.015166123738496</c:v>
                </c:pt>
                <c:pt idx="159">
                  <c:v>63.425219456211082</c:v>
                </c:pt>
                <c:pt idx="160">
                  <c:v>63.021502135916656</c:v>
                </c:pt>
                <c:pt idx="161">
                  <c:v>62.757453846934951</c:v>
                </c:pt>
                <c:pt idx="162">
                  <c:v>62.586508698914386</c:v>
                </c:pt>
                <c:pt idx="163">
                  <c:v>62.471439429511399</c:v>
                </c:pt>
                <c:pt idx="164">
                  <c:v>62.386791825600739</c:v>
                </c:pt>
                <c:pt idx="165">
                  <c:v>62.317234812301386</c:v>
                </c:pt>
                <c:pt idx="166">
                  <c:v>62.254504056933854</c:v>
                </c:pt>
                <c:pt idx="167">
                  <c:v>62.194572548796025</c:v>
                </c:pt>
                <c:pt idx="168">
                  <c:v>62.135653565756677</c:v>
                </c:pt>
                <c:pt idx="169">
                  <c:v>62.077020338455021</c:v>
                </c:pt>
                <c:pt idx="170">
                  <c:v>62.018399347778804</c:v>
                </c:pt>
                <c:pt idx="171">
                  <c:v>61.959693752772026</c:v>
                </c:pt>
                <c:pt idx="172">
                  <c:v>61.900870232110641</c:v>
                </c:pt>
                <c:pt idx="173">
                  <c:v>61.84191706778283</c:v>
                </c:pt>
                <c:pt idx="174">
                  <c:v>61.782829960059622</c:v>
                </c:pt>
                <c:pt idx="175">
                  <c:v>61.723607566071365</c:v>
                </c:pt>
                <c:pt idx="176">
                  <c:v>61.664250130182033</c:v>
                </c:pt>
                <c:pt idx="177">
                  <c:v>61.604759012941727</c:v>
                </c:pt>
                <c:pt idx="178">
                  <c:v>61.545136463742573</c:v>
                </c:pt>
                <c:pt idx="179">
                  <c:v>61.485385460343174</c:v>
                </c:pt>
                <c:pt idx="180">
                  <c:v>61.425509572284668</c:v>
                </c:pt>
                <c:pt idx="181">
                  <c:v>61.365512838946479</c:v>
                </c:pt>
                <c:pt idx="182">
                  <c:v>61.305399660472517</c:v>
                </c:pt>
                <c:pt idx="183">
                  <c:v>61.245174701096985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73.51506400527596</c:v>
                </c:pt>
                <c:pt idx="1">
                  <c:v>73.787256852840926</c:v>
                </c:pt>
                <c:pt idx="2">
                  <c:v>74.057877698324987</c:v>
                </c:pt>
                <c:pt idx="3">
                  <c:v>74.326714241751958</c:v>
                </c:pt>
                <c:pt idx="4">
                  <c:v>74.593530137494128</c:v>
                </c:pt>
                <c:pt idx="5">
                  <c:v>74.858062825353215</c:v>
                </c:pt>
                <c:pt idx="6">
                  <c:v>75.120021265926155</c:v>
                </c:pt>
                <c:pt idx="7">
                  <c:v>75.379083599452215</c:v>
                </c:pt>
                <c:pt idx="8">
                  <c:v>75.634894754296312</c:v>
                </c:pt>
                <c:pt idx="9">
                  <c:v>75.887064039427287</c:v>
                </c:pt>
                <c:pt idx="10">
                  <c:v>76.135162764773909</c:v>
                </c:pt>
                <c:pt idx="11">
                  <c:v>76.378721944230989</c:v>
                </c:pt>
                <c:pt idx="12">
                  <c:v>76.617230148322065</c:v>
                </c:pt>
                <c:pt idx="13">
                  <c:v>76.850131587007482</c:v>
                </c:pt>
                <c:pt idx="14">
                  <c:v>77.076824517649897</c:v>
                </c:pt>
                <c:pt idx="15">
                  <c:v>77.296660088367631</c:v>
                </c:pt>
                <c:pt idx="16">
                  <c:v>77.508941742401504</c:v>
                </c:pt>
                <c:pt idx="17">
                  <c:v>77.712925323970381</c:v>
                </c:pt>
                <c:pt idx="18">
                  <c:v>77.907820039437667</c:v>
                </c:pt>
                <c:pt idx="19">
                  <c:v>78.092790438242005</c:v>
                </c:pt>
                <c:pt idx="20">
                  <c:v>78.266959584487466</c:v>
                </c:pt>
                <c:pt idx="21">
                  <c:v>78.429413590625884</c:v>
                </c:pt>
                <c:pt idx="22">
                  <c:v>78.579207677381135</c:v>
                </c:pt>
                <c:pt idx="23">
                  <c:v>78.715373906950447</c:v>
                </c:pt>
                <c:pt idx="24">
                  <c:v>78.836930707588877</c:v>
                </c:pt>
                <c:pt idx="25">
                  <c:v>78.942894265192692</c:v>
                </c:pt>
                <c:pt idx="26">
                  <c:v>79.032291800176452</c:v>
                </c:pt>
                <c:pt idx="27">
                  <c:v>79.104176675294894</c:v>
                </c:pt>
                <c:pt idx="28">
                  <c:v>79.157645192693096</c:v>
                </c:pt>
                <c:pt idx="29">
                  <c:v>79.191854838381076</c:v>
                </c:pt>
                <c:pt idx="30">
                  <c:v>79.206043623187583</c:v>
                </c:pt>
                <c:pt idx="31">
                  <c:v>79.199550056513246</c:v>
                </c:pt>
                <c:pt idx="32">
                  <c:v>79.171833180112301</c:v>
                </c:pt>
                <c:pt idx="33">
                  <c:v>79.122491992408015</c:v>
                </c:pt>
                <c:pt idx="34">
                  <c:v>79.051283519185063</c:v>
                </c:pt>
                <c:pt idx="35">
                  <c:v>78.958138743729251</c:v>
                </c:pt>
                <c:pt idx="36">
                  <c:v>78.843175607524131</c:v>
                </c:pt>
                <c:pt idx="37">
                  <c:v>78.70670833828602</c:v>
                </c:pt>
                <c:pt idx="38">
                  <c:v>78.549252458964631</c:v>
                </c:pt>
                <c:pt idx="39">
                  <c:v>78.371524978634284</c:v>
                </c:pt>
                <c:pt idx="40">
                  <c:v>78.174439458370955</c:v>
                </c:pt>
                <c:pt idx="41">
                  <c:v>77.959095871782992</c:v>
                </c:pt>
                <c:pt idx="42">
                  <c:v>77.726765426084896</c:v>
                </c:pt>
                <c:pt idx="43">
                  <c:v>77.478870757704513</c:v>
                </c:pt>
                <c:pt idx="44">
                  <c:v>77.216962147373607</c:v>
                </c:pt>
                <c:pt idx="45">
                  <c:v>76.942690595285939</c:v>
                </c:pt>
                <c:pt idx="46">
                  <c:v>76.657778741904053</c:v>
                </c:pt>
                <c:pt idx="47">
                  <c:v>76.363990703678809</c:v>
                </c:pt>
                <c:pt idx="48">
                  <c:v>76.063101910386806</c:v>
                </c:pt>
                <c:pt idx="49">
                  <c:v>75.756869983225101</c:v>
                </c:pt>
                <c:pt idx="50">
                  <c:v>75.447007587193838</c:v>
                </c:pt>
                <c:pt idx="51">
                  <c:v>75.135158039254875</c:v>
                </c:pt>
                <c:pt idx="52">
                  <c:v>74.822874269940883</c:v>
                </c:pt>
                <c:pt idx="53">
                  <c:v>74.511601536421736</c:v>
                </c:pt>
                <c:pt idx="54">
                  <c:v>74.202664084939727</c:v>
                </c:pt>
                <c:pt idx="55">
                  <c:v>73.897255773492702</c:v>
                </c:pt>
                <c:pt idx="56">
                  <c:v>73.596434502193787</c:v>
                </c:pt>
                <c:pt idx="57">
                  <c:v>73.301120165917752</c:v>
                </c:pt>
                <c:pt idx="58">
                  <c:v>73.012095745165951</c:v>
                </c:pt>
                <c:pt idx="59">
                  <c:v>72.730011086873844</c:v>
                </c:pt>
                <c:pt idx="60">
                  <c:v>72.455388894873607</c:v>
                </c:pt>
                <c:pt idx="61">
                  <c:v>72.188632445790986</c:v>
                </c:pt>
                <c:pt idx="62">
                  <c:v>71.930034565065156</c:v>
                </c:pt>
                <c:pt idx="63">
                  <c:v>71.679787433874694</c:v>
                </c:pt>
                <c:pt idx="64">
                  <c:v>71.437992845493923</c:v>
                </c:pt>
                <c:pt idx="65">
                  <c:v>71.204672583975366</c:v>
                </c:pt>
                <c:pt idx="66">
                  <c:v>70.979778654805671</c:v>
                </c:pt>
                <c:pt idx="67">
                  <c:v>70.763203152946303</c:v>
                </c:pt>
                <c:pt idx="68">
                  <c:v>70.554787605969651</c:v>
                </c:pt>
                <c:pt idx="69">
                  <c:v>70.354331677178052</c:v>
                </c:pt>
                <c:pt idx="70">
                  <c:v>70.161601154701401</c:v>
                </c:pt>
                <c:pt idx="71">
                  <c:v>69.976335187239869</c:v>
                </c:pt>
                <c:pt idx="72">
                  <c:v>69.79825275541404</c:v>
                </c:pt>
                <c:pt idx="73">
                  <c:v>69.627058389984924</c:v>
                </c:pt>
                <c:pt idx="74">
                  <c:v>69.462447165082324</c:v>
                </c:pt>
                <c:pt idx="75">
                  <c:v>69.304109006716175</c:v>
                </c:pt>
                <c:pt idx="76">
                  <c:v>69.151732364959955</c:v>
                </c:pt>
                <c:pt idx="77">
                  <c:v>69.0050073029972</c:v>
                </c:pt>
                <c:pt idx="78">
                  <c:v>68.863628058373209</c:v>
                </c:pt>
                <c:pt idx="79">
                  <c:v>68.727295131886549</c:v>
                </c:pt>
                <c:pt idx="80">
                  <c:v>68.595716958109165</c:v>
                </c:pt>
                <c:pt idx="81">
                  <c:v>68.468611208975162</c:v>
                </c:pt>
                <c:pt idx="82">
                  <c:v>68.345705778589448</c:v>
                </c:pt>
                <c:pt idx="83">
                  <c:v>68.226739493668347</c:v>
                </c:pt>
                <c:pt idx="84">
                  <c:v>68.111462590061933</c:v>
                </c:pt>
                <c:pt idx="85">
                  <c:v>67.999636991796805</c:v>
                </c:pt>
                <c:pt idx="86">
                  <c:v>67.891036425145785</c:v>
                </c:pt>
                <c:pt idx="87">
                  <c:v>67.785446396466781</c:v>
                </c:pt>
                <c:pt idx="88">
                  <c:v>67.682664059019572</c:v>
                </c:pt>
                <c:pt idx="89">
                  <c:v>67.582497990700347</c:v>
                </c:pt>
                <c:pt idx="90">
                  <c:v>67.484767901649946</c:v>
                </c:pt>
                <c:pt idx="91">
                  <c:v>67.389304287996794</c:v>
                </c:pt>
                <c:pt idx="92">
                  <c:v>67.295948045584751</c:v>
                </c:pt>
                <c:pt idx="93">
                  <c:v>67.204550055397092</c:v>
                </c:pt>
                <c:pt idx="94">
                  <c:v>67.114970750504682</c:v>
                </c:pt>
                <c:pt idx="95">
                  <c:v>67.027079672720319</c:v>
                </c:pt>
                <c:pt idx="96">
                  <c:v>66.94075502571016</c:v>
                </c:pt>
                <c:pt idx="97">
                  <c:v>66.855883230078376</c:v>
                </c:pt>
                <c:pt idx="98">
                  <c:v>66.772358484880741</c:v>
                </c:pt>
                <c:pt idx="99">
                  <c:v>66.690082339117922</c:v>
                </c:pt>
                <c:pt idx="100">
                  <c:v>66.608963275991329</c:v>
                </c:pt>
                <c:pt idx="101">
                  <c:v>66.528916312056325</c:v>
                </c:pt>
                <c:pt idx="102">
                  <c:v>66.449862612864393</c:v>
                </c:pt>
                <c:pt idx="103">
                  <c:v>66.371729126232353</c:v>
                </c:pt>
                <c:pt idx="104">
                  <c:v>66.294448233901349</c:v>
                </c:pt>
                <c:pt idx="105">
                  <c:v>66.217957422039163</c:v>
                </c:pt>
                <c:pt idx="106">
                  <c:v>66.142198970785842</c:v>
                </c:pt>
                <c:pt idx="107">
                  <c:v>66.067119662836035</c:v>
                </c:pt>
                <c:pt idx="108">
                  <c:v>65.992670510884395</c:v>
                </c:pt>
                <c:pt idx="109">
                  <c:v>65.918806503623358</c:v>
                </c:pt>
                <c:pt idx="110">
                  <c:v>65.84548636987239</c:v>
                </c:pt>
                <c:pt idx="111">
                  <c:v>65.772672360324378</c:v>
                </c:pt>
                <c:pt idx="112">
                  <c:v>65.700330046317447</c:v>
                </c:pt>
                <c:pt idx="113">
                  <c:v>65.628428134969965</c:v>
                </c:pt>
                <c:pt idx="114">
                  <c:v>65.556938299950687</c:v>
                </c:pt>
                <c:pt idx="115">
                  <c:v>65.485835027090474</c:v>
                </c:pt>
                <c:pt idx="116">
                  <c:v>65.41509547397159</c:v>
                </c:pt>
                <c:pt idx="117">
                  <c:v>65.344699342553014</c:v>
                </c:pt>
                <c:pt idx="118">
                  <c:v>65.274628763800592</c:v>
                </c:pt>
                <c:pt idx="119">
                  <c:v>65.204868193187863</c:v>
                </c:pt>
                <c:pt idx="120">
                  <c:v>65.135404315813375</c:v>
                </c:pt>
                <c:pt idx="121">
                  <c:v>65.066225959741629</c:v>
                </c:pt>
                <c:pt idx="122">
                  <c:v>64.997324016016876</c:v>
                </c:pt>
                <c:pt idx="123">
                  <c:v>64.928691363622576</c:v>
                </c:pt>
                <c:pt idx="124">
                  <c:v>64.860322797465443</c:v>
                </c:pt>
                <c:pt idx="125">
                  <c:v>64.792214957256476</c:v>
                </c:pt>
                <c:pt idx="126">
                  <c:v>64.724366254949175</c:v>
                </c:pt>
                <c:pt idx="127">
                  <c:v>64.656776798185035</c:v>
                </c:pt>
                <c:pt idx="128">
                  <c:v>64.589448307005142</c:v>
                </c:pt>
                <c:pt idx="129">
                  <c:v>64.522384020926637</c:v>
                </c:pt>
                <c:pt idx="130">
                  <c:v>64.455588593379957</c:v>
                </c:pt>
                <c:pt idx="131">
                  <c:v>64.38906797047845</c:v>
                </c:pt>
                <c:pt idx="132">
                  <c:v>64.322829251177339</c:v>
                </c:pt>
                <c:pt idx="133">
                  <c:v>64.256880526103359</c:v>
                </c:pt>
                <c:pt idx="134">
                  <c:v>64.191230692732461</c:v>
                </c:pt>
                <c:pt idx="135">
                  <c:v>64.12588924518866</c:v>
                </c:pt>
                <c:pt idx="136">
                  <c:v>64.060866037756711</c:v>
                </c:pt>
                <c:pt idx="137">
                  <c:v>63.996171022258451</c:v>
                </c:pt>
                <c:pt idx="138">
                  <c:v>63.931813960733912</c:v>
                </c:pt>
                <c:pt idx="139">
                  <c:v>63.867804116375567</c:v>
                </c:pt>
                <c:pt idx="140">
                  <c:v>63.804149927337605</c:v>
                </c:pt>
                <c:pt idx="141">
                  <c:v>63.740858669811388</c:v>
                </c:pt>
                <c:pt idx="142">
                  <c:v>63.677936118520378</c:v>
                </c:pt>
                <c:pt idx="143">
                  <c:v>63.615386214415395</c:v>
                </c:pt>
                <c:pt idx="144">
                  <c:v>63.553210750696849</c:v>
                </c:pt>
                <c:pt idx="145">
                  <c:v>63.491409089200644</c:v>
                </c:pt>
                <c:pt idx="146">
                  <c:v>63.429977919508417</c:v>
                </c:pt>
                <c:pt idx="147">
                  <c:v>63.368911072758564</c:v>
                </c:pt>
                <c:pt idx="148">
                  <c:v>63.308199400959452</c:v>
                </c:pt>
                <c:pt idx="149">
                  <c:v>63.247830730623882</c:v>
                </c:pt>
                <c:pt idx="150">
                  <c:v>63.187789896803842</c:v>
                </c:pt>
                <c:pt idx="151">
                  <c:v>63.128058860243343</c:v>
                </c:pt>
                <c:pt idx="152">
                  <c:v>63.068616906584666</c:v>
                </c:pt>
                <c:pt idx="153">
                  <c:v>63.009440922626794</c:v>
                </c:pt>
                <c:pt idx="154">
                  <c:v>62.950505740836419</c:v>
                </c:pt>
                <c:pt idx="155">
                  <c:v>62.891784539950805</c:v>
                </c:pt>
                <c:pt idx="156">
                  <c:v>62.833249286854311</c:v>
                </c:pt>
                <c:pt idx="157">
                  <c:v>62.774871203159194</c:v>
                </c:pt>
                <c:pt idx="158">
                  <c:v>62.716621239198687</c:v>
                </c:pt>
                <c:pt idx="159">
                  <c:v>62.658470538467455</c:v>
                </c:pt>
                <c:pt idx="160">
                  <c:v>62.600390876851371</c:v>
                </c:pt>
                <c:pt idx="161">
                  <c:v>62.542355063119302</c:v>
                </c:pt>
                <c:pt idx="162">
                  <c:v>62.484337289890554</c:v>
                </c:pt>
                <c:pt idx="163">
                  <c:v>62.426313427393765</c:v>
                </c:pt>
                <c:pt idx="164">
                  <c:v>62.368261255545747</c:v>
                </c:pt>
                <c:pt idx="165">
                  <c:v>62.310160632970494</c:v>
                </c:pt>
                <c:pt idx="166">
                  <c:v>62.251993604359654</c:v>
                </c:pt>
                <c:pt idx="167">
                  <c:v>62.193744449910163</c:v>
                </c:pt>
                <c:pt idx="168">
                  <c:v>62.135399682380879</c:v>
                </c:pt>
                <c:pt idx="169">
                  <c:v>62.076947998562787</c:v>
                </c:pt>
                <c:pt idx="170">
                  <c:v>62.018380192676247</c:v>
                </c:pt>
                <c:pt idx="171">
                  <c:v>61.959689039447113</c:v>
                </c:pt>
                <c:pt idx="172">
                  <c:v>61.900869154451499</c:v>
                </c:pt>
                <c:pt idx="173">
                  <c:v>61.841916838842138</c:v>
                </c:pt>
                <c:pt idx="174">
                  <c:v>61.782829914870916</c:v>
                </c:pt>
                <c:pt idx="175">
                  <c:v>61.723607557784668</c:v>
                </c:pt>
                <c:pt idx="176">
                  <c:v>61.664250128770284</c:v>
                </c:pt>
                <c:pt idx="177">
                  <c:v>61.604759012718297</c:v>
                </c:pt>
                <c:pt idx="178">
                  <c:v>61.545136463709724</c:v>
                </c:pt>
                <c:pt idx="179">
                  <c:v>61.485385460338691</c:v>
                </c:pt>
                <c:pt idx="180">
                  <c:v>61.425509572284099</c:v>
                </c:pt>
                <c:pt idx="181">
                  <c:v>61.365512838946415</c:v>
                </c:pt>
                <c:pt idx="182">
                  <c:v>61.30539966047251</c:v>
                </c:pt>
                <c:pt idx="183">
                  <c:v>61.245174701096985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75.483000000000004</c:v>
                </c:pt>
                <c:pt idx="1">
                  <c:v>76.382999999999996</c:v>
                </c:pt>
                <c:pt idx="2">
                  <c:v>74.566999999999993</c:v>
                </c:pt>
                <c:pt idx="3">
                  <c:v>75.382999999999996</c:v>
                </c:pt>
                <c:pt idx="4">
                  <c:v>75.599999999999994</c:v>
                </c:pt>
                <c:pt idx="5">
                  <c:v>76.266999999999996</c:v>
                </c:pt>
                <c:pt idx="6">
                  <c:v>76.150000000000006</c:v>
                </c:pt>
                <c:pt idx="7">
                  <c:v>76.099999999999994</c:v>
                </c:pt>
                <c:pt idx="8">
                  <c:v>74.716999999999999</c:v>
                </c:pt>
                <c:pt idx="9">
                  <c:v>76.466999999999999</c:v>
                </c:pt>
                <c:pt idx="10">
                  <c:v>75.417000000000002</c:v>
                </c:pt>
                <c:pt idx="11">
                  <c:v>76.316999999999993</c:v>
                </c:pt>
                <c:pt idx="12">
                  <c:v>75.066999999999993</c:v>
                </c:pt>
                <c:pt idx="13">
                  <c:v>75.650000000000006</c:v>
                </c:pt>
                <c:pt idx="14">
                  <c:v>75.917000000000002</c:v>
                </c:pt>
                <c:pt idx="15">
                  <c:v>76.3</c:v>
                </c:pt>
                <c:pt idx="16">
                  <c:v>76.367000000000004</c:v>
                </c:pt>
                <c:pt idx="17">
                  <c:v>76.216999999999999</c:v>
                </c:pt>
                <c:pt idx="18">
                  <c:v>76.150000000000006</c:v>
                </c:pt>
                <c:pt idx="19">
                  <c:v>76.483000000000004</c:v>
                </c:pt>
                <c:pt idx="20">
                  <c:v>76.25</c:v>
                </c:pt>
                <c:pt idx="21">
                  <c:v>76.466999999999999</c:v>
                </c:pt>
                <c:pt idx="22">
                  <c:v>76.066999999999993</c:v>
                </c:pt>
                <c:pt idx="23">
                  <c:v>77.882999999999996</c:v>
                </c:pt>
                <c:pt idx="24">
                  <c:v>78.766999999999996</c:v>
                </c:pt>
                <c:pt idx="25">
                  <c:v>76.867000000000004</c:v>
                </c:pt>
                <c:pt idx="26">
                  <c:v>79.132999999999996</c:v>
                </c:pt>
                <c:pt idx="27">
                  <c:v>78.2</c:v>
                </c:pt>
                <c:pt idx="28">
                  <c:v>78.400000000000006</c:v>
                </c:pt>
                <c:pt idx="29">
                  <c:v>80.382999999999996</c:v>
                </c:pt>
                <c:pt idx="30">
                  <c:v>80.900000000000006</c:v>
                </c:pt>
                <c:pt idx="31">
                  <c:v>81.983000000000004</c:v>
                </c:pt>
                <c:pt idx="32">
                  <c:v>82.283000000000001</c:v>
                </c:pt>
                <c:pt idx="33">
                  <c:v>81.516999999999996</c:v>
                </c:pt>
                <c:pt idx="34">
                  <c:v>83.35</c:v>
                </c:pt>
                <c:pt idx="35">
                  <c:v>82.582999999999998</c:v>
                </c:pt>
                <c:pt idx="36">
                  <c:v>84.7</c:v>
                </c:pt>
                <c:pt idx="37">
                  <c:v>85.85</c:v>
                </c:pt>
                <c:pt idx="38">
                  <c:v>85.35</c:v>
                </c:pt>
                <c:pt idx="39">
                  <c:v>86.5</c:v>
                </c:pt>
                <c:pt idx="40">
                  <c:v>87.466999999999999</c:v>
                </c:pt>
                <c:pt idx="41">
                  <c:v>87.8</c:v>
                </c:pt>
                <c:pt idx="42">
                  <c:v>89.466999999999999</c:v>
                </c:pt>
                <c:pt idx="43">
                  <c:v>91.016999999999996</c:v>
                </c:pt>
                <c:pt idx="44">
                  <c:v>92.667000000000002</c:v>
                </c:pt>
                <c:pt idx="45">
                  <c:v>96.533000000000001</c:v>
                </c:pt>
                <c:pt idx="46">
                  <c:v>99.466999999999999</c:v>
                </c:pt>
                <c:pt idx="47">
                  <c:v>103.15</c:v>
                </c:pt>
                <c:pt idx="48">
                  <c:v>108.133</c:v>
                </c:pt>
                <c:pt idx="49">
                  <c:v>113.35</c:v>
                </c:pt>
                <c:pt idx="50">
                  <c:v>122.05</c:v>
                </c:pt>
                <c:pt idx="51">
                  <c:v>131.333</c:v>
                </c:pt>
                <c:pt idx="52">
                  <c:v>145.61699999999999</c:v>
                </c:pt>
                <c:pt idx="53">
                  <c:v>160.13300000000001</c:v>
                </c:pt>
                <c:pt idx="54">
                  <c:v>178.78299999999999</c:v>
                </c:pt>
                <c:pt idx="55">
                  <c:v>196.983</c:v>
                </c:pt>
                <c:pt idx="56">
                  <c:v>212.017</c:v>
                </c:pt>
                <c:pt idx="57">
                  <c:v>225.05</c:v>
                </c:pt>
                <c:pt idx="58">
                  <c:v>233.833</c:v>
                </c:pt>
                <c:pt idx="59">
                  <c:v>239.71700000000001</c:v>
                </c:pt>
                <c:pt idx="60">
                  <c:v>241.517</c:v>
                </c:pt>
                <c:pt idx="61">
                  <c:v>236.61699999999999</c:v>
                </c:pt>
                <c:pt idx="62">
                  <c:v>226.833</c:v>
                </c:pt>
                <c:pt idx="63">
                  <c:v>208.21700000000001</c:v>
                </c:pt>
                <c:pt idx="64">
                  <c:v>182.65</c:v>
                </c:pt>
                <c:pt idx="65">
                  <c:v>148.61699999999999</c:v>
                </c:pt>
                <c:pt idx="66">
                  <c:v>113.233</c:v>
                </c:pt>
                <c:pt idx="67">
                  <c:v>87.75</c:v>
                </c:pt>
                <c:pt idx="68">
                  <c:v>81.632999999999996</c:v>
                </c:pt>
                <c:pt idx="69">
                  <c:v>81.832999999999998</c:v>
                </c:pt>
                <c:pt idx="70">
                  <c:v>84.882999999999996</c:v>
                </c:pt>
                <c:pt idx="71">
                  <c:v>89.016999999999996</c:v>
                </c:pt>
                <c:pt idx="72">
                  <c:v>93.582999999999998</c:v>
                </c:pt>
                <c:pt idx="73">
                  <c:v>101.017</c:v>
                </c:pt>
                <c:pt idx="74">
                  <c:v>108.017</c:v>
                </c:pt>
                <c:pt idx="75">
                  <c:v>118.233</c:v>
                </c:pt>
                <c:pt idx="76">
                  <c:v>131.667</c:v>
                </c:pt>
                <c:pt idx="77">
                  <c:v>145.4</c:v>
                </c:pt>
                <c:pt idx="78">
                  <c:v>159.19999999999999</c:v>
                </c:pt>
                <c:pt idx="79">
                  <c:v>172.9</c:v>
                </c:pt>
                <c:pt idx="80">
                  <c:v>183.6</c:v>
                </c:pt>
                <c:pt idx="81">
                  <c:v>190.71700000000001</c:v>
                </c:pt>
                <c:pt idx="82">
                  <c:v>192.11699999999999</c:v>
                </c:pt>
                <c:pt idx="83">
                  <c:v>188.267</c:v>
                </c:pt>
                <c:pt idx="84">
                  <c:v>176.517</c:v>
                </c:pt>
                <c:pt idx="85">
                  <c:v>156.667</c:v>
                </c:pt>
                <c:pt idx="86">
                  <c:v>130.61699999999999</c:v>
                </c:pt>
                <c:pt idx="87">
                  <c:v>98.632999999999996</c:v>
                </c:pt>
                <c:pt idx="88">
                  <c:v>74.533000000000001</c:v>
                </c:pt>
                <c:pt idx="89">
                  <c:v>65.400000000000006</c:v>
                </c:pt>
                <c:pt idx="90">
                  <c:v>64.2</c:v>
                </c:pt>
                <c:pt idx="91">
                  <c:v>64.45</c:v>
                </c:pt>
                <c:pt idx="92">
                  <c:v>65.033000000000001</c:v>
                </c:pt>
                <c:pt idx="93">
                  <c:v>65.099999999999994</c:v>
                </c:pt>
                <c:pt idx="94">
                  <c:v>65.650000000000006</c:v>
                </c:pt>
                <c:pt idx="95">
                  <c:v>65.617000000000004</c:v>
                </c:pt>
                <c:pt idx="96">
                  <c:v>65.283000000000001</c:v>
                </c:pt>
                <c:pt idx="97">
                  <c:v>64.082999999999998</c:v>
                </c:pt>
                <c:pt idx="98">
                  <c:v>65.716999999999999</c:v>
                </c:pt>
                <c:pt idx="99">
                  <c:v>66.099999999999994</c:v>
                </c:pt>
                <c:pt idx="100">
                  <c:v>65.599999999999994</c:v>
                </c:pt>
                <c:pt idx="101">
                  <c:v>66.533000000000001</c:v>
                </c:pt>
                <c:pt idx="102">
                  <c:v>66.216999999999999</c:v>
                </c:pt>
                <c:pt idx="103">
                  <c:v>65.349999999999994</c:v>
                </c:pt>
                <c:pt idx="104">
                  <c:v>65.45</c:v>
                </c:pt>
                <c:pt idx="105">
                  <c:v>67.466999999999999</c:v>
                </c:pt>
                <c:pt idx="106">
                  <c:v>66.816999999999993</c:v>
                </c:pt>
                <c:pt idx="107">
                  <c:v>66.117000000000004</c:v>
                </c:pt>
                <c:pt idx="108">
                  <c:v>66.3</c:v>
                </c:pt>
                <c:pt idx="109">
                  <c:v>66.150000000000006</c:v>
                </c:pt>
                <c:pt idx="110">
                  <c:v>67.417000000000002</c:v>
                </c:pt>
                <c:pt idx="111">
                  <c:v>67.667000000000002</c:v>
                </c:pt>
                <c:pt idx="112">
                  <c:v>66.75</c:v>
                </c:pt>
                <c:pt idx="113">
                  <c:v>67.316999999999993</c:v>
                </c:pt>
                <c:pt idx="114">
                  <c:v>68.433000000000007</c:v>
                </c:pt>
                <c:pt idx="115">
                  <c:v>69.45</c:v>
                </c:pt>
                <c:pt idx="116">
                  <c:v>72.400000000000006</c:v>
                </c:pt>
                <c:pt idx="117">
                  <c:v>73.95</c:v>
                </c:pt>
                <c:pt idx="118">
                  <c:v>74.25</c:v>
                </c:pt>
                <c:pt idx="119">
                  <c:v>75.933000000000007</c:v>
                </c:pt>
                <c:pt idx="120">
                  <c:v>78.483000000000004</c:v>
                </c:pt>
                <c:pt idx="121">
                  <c:v>77.95</c:v>
                </c:pt>
                <c:pt idx="122">
                  <c:v>77.533000000000001</c:v>
                </c:pt>
                <c:pt idx="123">
                  <c:v>75.3</c:v>
                </c:pt>
                <c:pt idx="124">
                  <c:v>74.082999999999998</c:v>
                </c:pt>
                <c:pt idx="125">
                  <c:v>70.917000000000002</c:v>
                </c:pt>
                <c:pt idx="126">
                  <c:v>68.117000000000004</c:v>
                </c:pt>
                <c:pt idx="127">
                  <c:v>67.05</c:v>
                </c:pt>
                <c:pt idx="128">
                  <c:v>64.433000000000007</c:v>
                </c:pt>
                <c:pt idx="129">
                  <c:v>64.367000000000004</c:v>
                </c:pt>
                <c:pt idx="130">
                  <c:v>63.433</c:v>
                </c:pt>
                <c:pt idx="131">
                  <c:v>61.6</c:v>
                </c:pt>
                <c:pt idx="132">
                  <c:v>61.8</c:v>
                </c:pt>
                <c:pt idx="133">
                  <c:v>61.817</c:v>
                </c:pt>
                <c:pt idx="134">
                  <c:v>61.383000000000003</c:v>
                </c:pt>
                <c:pt idx="135">
                  <c:v>60.317</c:v>
                </c:pt>
                <c:pt idx="136">
                  <c:v>61.582999999999998</c:v>
                </c:pt>
                <c:pt idx="137">
                  <c:v>61.85</c:v>
                </c:pt>
                <c:pt idx="138">
                  <c:v>62.133000000000003</c:v>
                </c:pt>
                <c:pt idx="139">
                  <c:v>61.116999999999997</c:v>
                </c:pt>
                <c:pt idx="140">
                  <c:v>61.6</c:v>
                </c:pt>
                <c:pt idx="141">
                  <c:v>61.933</c:v>
                </c:pt>
                <c:pt idx="142">
                  <c:v>62.683</c:v>
                </c:pt>
                <c:pt idx="143">
                  <c:v>61.5</c:v>
                </c:pt>
                <c:pt idx="144">
                  <c:v>63.116999999999997</c:v>
                </c:pt>
                <c:pt idx="145">
                  <c:v>63.883000000000003</c:v>
                </c:pt>
                <c:pt idx="146">
                  <c:v>66.150000000000006</c:v>
                </c:pt>
                <c:pt idx="147">
                  <c:v>66.8</c:v>
                </c:pt>
                <c:pt idx="148">
                  <c:v>66.75</c:v>
                </c:pt>
                <c:pt idx="149">
                  <c:v>68.466999999999999</c:v>
                </c:pt>
                <c:pt idx="150">
                  <c:v>68.832999999999998</c:v>
                </c:pt>
                <c:pt idx="151">
                  <c:v>67.816999999999993</c:v>
                </c:pt>
                <c:pt idx="152">
                  <c:v>67.683000000000007</c:v>
                </c:pt>
                <c:pt idx="153">
                  <c:v>65.917000000000002</c:v>
                </c:pt>
                <c:pt idx="154">
                  <c:v>65.75</c:v>
                </c:pt>
                <c:pt idx="155">
                  <c:v>62.933</c:v>
                </c:pt>
                <c:pt idx="156">
                  <c:v>62.1</c:v>
                </c:pt>
                <c:pt idx="157">
                  <c:v>61.283000000000001</c:v>
                </c:pt>
                <c:pt idx="158">
                  <c:v>61.417000000000002</c:v>
                </c:pt>
                <c:pt idx="159">
                  <c:v>60.3</c:v>
                </c:pt>
                <c:pt idx="160">
                  <c:v>59.332999999999998</c:v>
                </c:pt>
                <c:pt idx="161">
                  <c:v>58.7</c:v>
                </c:pt>
                <c:pt idx="162">
                  <c:v>59.167000000000002</c:v>
                </c:pt>
                <c:pt idx="163">
                  <c:v>59.35</c:v>
                </c:pt>
                <c:pt idx="164">
                  <c:v>60.2</c:v>
                </c:pt>
                <c:pt idx="165">
                  <c:v>59.966999999999999</c:v>
                </c:pt>
                <c:pt idx="166">
                  <c:v>59.482999999999997</c:v>
                </c:pt>
                <c:pt idx="167">
                  <c:v>58.616999999999997</c:v>
                </c:pt>
                <c:pt idx="168">
                  <c:v>58.582999999999998</c:v>
                </c:pt>
                <c:pt idx="169">
                  <c:v>59.1</c:v>
                </c:pt>
                <c:pt idx="170">
                  <c:v>59.667000000000002</c:v>
                </c:pt>
                <c:pt idx="171">
                  <c:v>58.7</c:v>
                </c:pt>
                <c:pt idx="172">
                  <c:v>58.9</c:v>
                </c:pt>
                <c:pt idx="173">
                  <c:v>58.332999999999998</c:v>
                </c:pt>
                <c:pt idx="174">
                  <c:v>59.55</c:v>
                </c:pt>
                <c:pt idx="175">
                  <c:v>58.716999999999999</c:v>
                </c:pt>
                <c:pt idx="176">
                  <c:v>58.65</c:v>
                </c:pt>
                <c:pt idx="177">
                  <c:v>58.95</c:v>
                </c:pt>
                <c:pt idx="178">
                  <c:v>59.482999999999997</c:v>
                </c:pt>
                <c:pt idx="179">
                  <c:v>58.982999999999997</c:v>
                </c:pt>
                <c:pt idx="180">
                  <c:v>58.817</c:v>
                </c:pt>
                <c:pt idx="181">
                  <c:v>59.116999999999997</c:v>
                </c:pt>
                <c:pt idx="182">
                  <c:v>60.466999999999999</c:v>
                </c:pt>
                <c:pt idx="183">
                  <c:v>60.366999999999997</c:v>
                </c:pt>
                <c:pt idx="184">
                  <c:v>60.383000000000003</c:v>
                </c:pt>
                <c:pt idx="185">
                  <c:v>58.883000000000003</c:v>
                </c:pt>
                <c:pt idx="186">
                  <c:v>59.783000000000001</c:v>
                </c:pt>
                <c:pt idx="187">
                  <c:v>60.25</c:v>
                </c:pt>
                <c:pt idx="188">
                  <c:v>58.683</c:v>
                </c:pt>
                <c:pt idx="189">
                  <c:v>59.116999999999997</c:v>
                </c:pt>
                <c:pt idx="190">
                  <c:v>59.267000000000003</c:v>
                </c:pt>
                <c:pt idx="191">
                  <c:v>59.133000000000003</c:v>
                </c:pt>
                <c:pt idx="192">
                  <c:v>59.133000000000003</c:v>
                </c:pt>
                <c:pt idx="193">
                  <c:v>58.966999999999999</c:v>
                </c:pt>
                <c:pt idx="194">
                  <c:v>59.216999999999999</c:v>
                </c:pt>
                <c:pt idx="195">
                  <c:v>58.65</c:v>
                </c:pt>
                <c:pt idx="196">
                  <c:v>59.133000000000003</c:v>
                </c:pt>
                <c:pt idx="197">
                  <c:v>58.7</c:v>
                </c:pt>
                <c:pt idx="198">
                  <c:v>59.732999999999997</c:v>
                </c:pt>
                <c:pt idx="199">
                  <c:v>57.883000000000003</c:v>
                </c:pt>
                <c:pt idx="200">
                  <c:v>58.05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72.802609989024205</c:v>
                </c:pt>
                <c:pt idx="1">
                  <c:v>73.09466372053754</c:v>
                </c:pt>
                <c:pt idx="2">
                  <c:v>73.385631562783246</c:v>
                </c:pt>
                <c:pt idx="3">
                  <c:v>73.67534211364935</c:v>
                </c:pt>
                <c:pt idx="4">
                  <c:v>73.963602647876513</c:v>
                </c:pt>
                <c:pt idx="5">
                  <c:v>74.250196973821573</c:v>
                </c:pt>
                <c:pt idx="6">
                  <c:v>74.534883154875615</c:v>
                </c:pt>
                <c:pt idx="7">
                  <c:v>74.817391104725246</c:v>
                </c:pt>
                <c:pt idx="8">
                  <c:v>75.09742007127025</c:v>
                </c:pt>
                <c:pt idx="9">
                  <c:v>75.374636031050557</c:v>
                </c:pt>
                <c:pt idx="10">
                  <c:v>75.648669024848459</c:v>
                </c:pt>
                <c:pt idx="11">
                  <c:v>75.919110476255057</c:v>
                </c:pt>
                <c:pt idx="12">
                  <c:v>76.1855105492577</c:v>
                </c:pt>
                <c:pt idx="13">
                  <c:v>76.447375619669685</c:v>
                </c:pt>
                <c:pt idx="14">
                  <c:v>76.704165960694198</c:v>
                </c:pt>
                <c:pt idx="15">
                  <c:v>76.955293778711237</c:v>
                </c:pt>
                <c:pt idx="16">
                  <c:v>77.20012178734062</c:v>
                </c:pt>
                <c:pt idx="17">
                  <c:v>77.437962585229755</c:v>
                </c:pt>
                <c:pt idx="18">
                  <c:v>77.668079220168153</c:v>
                </c:pt>
                <c:pt idx="19">
                  <c:v>77.889687500594079</c:v>
                </c:pt>
                <c:pt idx="20">
                  <c:v>78.101960886722154</c:v>
                </c:pt>
                <c:pt idx="21">
                  <c:v>78.304039201488322</c:v>
                </c:pt>
                <c:pt idx="22">
                  <c:v>78.495043005714834</c:v>
                </c:pt>
                <c:pt idx="23">
                  <c:v>78.674096358528772</c:v>
                </c:pt>
                <c:pt idx="24">
                  <c:v>78.840361924855728</c:v>
                </c:pt>
                <c:pt idx="25">
                  <c:v>78.993094098015121</c:v>
                </c:pt>
                <c:pt idx="26">
                  <c:v>79.131718074382235</c:v>
                </c:pt>
                <c:pt idx="27">
                  <c:v>79.25594571811034</c:v>
                </c:pt>
                <c:pt idx="28">
                  <c:v>79.365942591067494</c:v>
                </c:pt>
                <c:pt idx="29">
                  <c:v>79.462564582928621</c:v>
                </c:pt>
                <c:pt idx="30">
                  <c:v>79.547686861682379</c:v>
                </c:pt>
                <c:pt idx="31">
                  <c:v>79.624651820784976</c:v>
                </c:pt>
                <c:pt idx="32">
                  <c:v>79.698865442527818</c:v>
                </c:pt>
                <c:pt idx="33">
                  <c:v>79.778571768578928</c:v>
                </c:pt>
                <c:pt idx="34">
                  <c:v>79.875831335121134</c:v>
                </c:pt>
                <c:pt idx="35">
                  <c:v>80.007719569498036</c:v>
                </c:pt>
                <c:pt idx="36">
                  <c:v>80.197743246308875</c:v>
                </c:pt>
                <c:pt idx="37">
                  <c:v>80.477445401527646</c:v>
                </c:pt>
                <c:pt idx="38">
                  <c:v>80.888130574099392</c:v>
                </c:pt>
                <c:pt idx="39">
                  <c:v>81.482593188009005</c:v>
                </c:pt>
                <c:pt idx="40">
                  <c:v>82.326674581881605</c:v>
                </c:pt>
                <c:pt idx="41">
                  <c:v>83.500413458619107</c:v>
                </c:pt>
                <c:pt idx="42">
                  <c:v>85.098498055340954</c:v>
                </c:pt>
                <c:pt idx="43">
                  <c:v>87.229686583845861</c:v>
                </c:pt>
                <c:pt idx="44">
                  <c:v>90.014847987985476</c:v>
                </c:pt>
                <c:pt idx="45">
                  <c:v>93.583300973940467</c:v>
                </c:pt>
                <c:pt idx="46">
                  <c:v>98.067207270820077</c:v>
                </c:pt>
                <c:pt idx="47">
                  <c:v>103.59391269086669</c:v>
                </c:pt>
                <c:pt idx="48">
                  <c:v>110.27632729104036</c:v>
                </c:pt>
                <c:pt idx="49">
                  <c:v>118.20168478679253</c:v>
                </c:pt>
                <c:pt idx="50">
                  <c:v>127.41930111138933</c:v>
                </c:pt>
                <c:pt idx="51">
                  <c:v>137.92822935980433</c:v>
                </c:pt>
                <c:pt idx="52">
                  <c:v>149.6659250183026</c:v>
                </c:pt>
                <c:pt idx="53">
                  <c:v>162.49903475310091</c:v>
                </c:pt>
                <c:pt idx="54">
                  <c:v>176.21663878461169</c:v>
                </c:pt>
                <c:pt idx="55">
                  <c:v>190.52288392183601</c:v>
                </c:pt>
                <c:pt idx="56">
                  <c:v>205.01588574736965</c:v>
                </c:pt>
                <c:pt idx="57">
                  <c:v>219.1197851607447</c:v>
                </c:pt>
                <c:pt idx="58">
                  <c:v>231.92035309515452</c:v>
                </c:pt>
                <c:pt idx="59">
                  <c:v>241.89648350169085</c:v>
                </c:pt>
                <c:pt idx="60">
                  <c:v>246.713339445597</c:v>
                </c:pt>
                <c:pt idx="61">
                  <c:v>243.48907385690794</c:v>
                </c:pt>
                <c:pt idx="62">
                  <c:v>229.9215186085934</c:v>
                </c:pt>
                <c:pt idx="63">
                  <c:v>206.00067224561627</c:v>
                </c:pt>
                <c:pt idx="64">
                  <c:v>175.08987735938524</c:v>
                </c:pt>
                <c:pt idx="65">
                  <c:v>143.10971471062797</c:v>
                </c:pt>
                <c:pt idx="66">
                  <c:v>115.98861254453853</c:v>
                </c:pt>
                <c:pt idx="67">
                  <c:v>97.16384229952493</c:v>
                </c:pt>
                <c:pt idx="68">
                  <c:v>86.862069428159302</c:v>
                </c:pt>
                <c:pt idx="69">
                  <c:v>83.225873038094591</c:v>
                </c:pt>
                <c:pt idx="70">
                  <c:v>83.984770293540237</c:v>
                </c:pt>
                <c:pt idx="71">
                  <c:v>87.493632291993833</c:v>
                </c:pt>
                <c:pt idx="72">
                  <c:v>92.915689175718754</c:v>
                </c:pt>
                <c:pt idx="73">
                  <c:v>99.954743124842011</c:v>
                </c:pt>
                <c:pt idx="74">
                  <c:v>108.54143462573009</c:v>
                </c:pt>
                <c:pt idx="75">
                  <c:v>118.63056640068868</c:v>
                </c:pt>
                <c:pt idx="76">
                  <c:v>130.10081708825871</c:v>
                </c:pt>
                <c:pt idx="77">
                  <c:v>142.71008028079021</c:v>
                </c:pt>
                <c:pt idx="78">
                  <c:v>156.06972998589865</c:v>
                </c:pt>
                <c:pt idx="79">
                  <c:v>169.59367733951606</c:v>
                </c:pt>
                <c:pt idx="80">
                  <c:v>182.33194515642805</c:v>
                </c:pt>
                <c:pt idx="81">
                  <c:v>192.58982944197993</c:v>
                </c:pt>
                <c:pt idx="82">
                  <c:v>197.50552543713164</c:v>
                </c:pt>
                <c:pt idx="83">
                  <c:v>193.3940117729822</c:v>
                </c:pt>
                <c:pt idx="84">
                  <c:v>177.76920283729038</c:v>
                </c:pt>
                <c:pt idx="85">
                  <c:v>152.21337863258373</c:v>
                </c:pt>
                <c:pt idx="86">
                  <c:v>123.01714846806006</c:v>
                </c:pt>
                <c:pt idx="87">
                  <c:v>97.799756699178431</c:v>
                </c:pt>
                <c:pt idx="88">
                  <c:v>80.928919308800943</c:v>
                </c:pt>
                <c:pt idx="89">
                  <c:v>72.085895502046839</c:v>
                </c:pt>
                <c:pt idx="90">
                  <c:v>68.40580743862607</c:v>
                </c:pt>
                <c:pt idx="91">
                  <c:v>67.141942201976789</c:v>
                </c:pt>
                <c:pt idx="92">
                  <c:v>66.729087996188994</c:v>
                </c:pt>
                <c:pt idx="93">
                  <c:v>66.546383258555608</c:v>
                </c:pt>
                <c:pt idx="94">
                  <c:v>66.412966155657756</c:v>
                </c:pt>
                <c:pt idx="95">
                  <c:v>66.289127034359126</c:v>
                </c:pt>
                <c:pt idx="96">
                  <c:v>66.168188468804232</c:v>
                </c:pt>
                <c:pt idx="97">
                  <c:v>66.049325754175797</c:v>
                </c:pt>
                <c:pt idx="98">
                  <c:v>65.932619701063686</c:v>
                </c:pt>
                <c:pt idx="99">
                  <c:v>65.818460604063873</c:v>
                </c:pt>
                <c:pt idx="100">
                  <c:v>65.707623281424375</c:v>
                </c:pt>
                <c:pt idx="101">
                  <c:v>65.601483753180361</c:v>
                </c:pt>
                <c:pt idx="102">
                  <c:v>65.502339410908789</c:v>
                </c:pt>
                <c:pt idx="103">
                  <c:v>65.413846792246105</c:v>
                </c:pt>
                <c:pt idx="104">
                  <c:v>65.341583774670966</c:v>
                </c:pt>
                <c:pt idx="105">
                  <c:v>65.293719199731768</c:v>
                </c:pt>
                <c:pt idx="106">
                  <c:v>65.281734411533918</c:v>
                </c:pt>
                <c:pt idx="107">
                  <c:v>65.321088820089116</c:v>
                </c:pt>
                <c:pt idx="108">
                  <c:v>65.431661000604038</c:v>
                </c:pt>
                <c:pt idx="109">
                  <c:v>65.63774006789933</c:v>
                </c:pt>
                <c:pt idx="110">
                  <c:v>65.967307108817167</c:v>
                </c:pt>
                <c:pt idx="111">
                  <c:v>66.450352512079533</c:v>
                </c:pt>
                <c:pt idx="112">
                  <c:v>67.116030102277449</c:v>
                </c:pt>
                <c:pt idx="113">
                  <c:v>67.988526955348959</c:v>
                </c:pt>
                <c:pt idx="114">
                  <c:v>69.081544346008627</c:v>
                </c:pt>
                <c:pt idx="115">
                  <c:v>70.391122359904074</c:v>
                </c:pt>
                <c:pt idx="116">
                  <c:v>71.886225976634492</c:v>
                </c:pt>
                <c:pt idx="117">
                  <c:v>73.496606040741668</c:v>
                </c:pt>
                <c:pt idx="118">
                  <c:v>75.099307702220045</c:v>
                </c:pt>
                <c:pt idx="119">
                  <c:v>76.510116067843256</c:v>
                </c:pt>
                <c:pt idx="120">
                  <c:v>77.492789052953668</c:v>
                </c:pt>
                <c:pt idx="121">
                  <c:v>77.80052099196476</c:v>
                </c:pt>
                <c:pt idx="122">
                  <c:v>77.251828997406776</c:v>
                </c:pt>
                <c:pt idx="123">
                  <c:v>75.816588404170886</c:v>
                </c:pt>
                <c:pt idx="124">
                  <c:v>73.664655185115876</c:v>
                </c:pt>
                <c:pt idx="125">
                  <c:v>71.135577891922452</c:v>
                </c:pt>
                <c:pt idx="126">
                  <c:v>68.630759523477352</c:v>
                </c:pt>
                <c:pt idx="127">
                  <c:v>66.480678130110263</c:v>
                </c:pt>
                <c:pt idx="128">
                  <c:v>64.856391431377588</c:v>
                </c:pt>
                <c:pt idx="129">
                  <c:v>63.761885589971634</c:v>
                </c:pt>
                <c:pt idx="130">
                  <c:v>63.09113340847928</c:v>
                </c:pt>
                <c:pt idx="131">
                  <c:v>62.703319417995161</c:v>
                </c:pt>
                <c:pt idx="132">
                  <c:v>62.476894552393212</c:v>
                </c:pt>
                <c:pt idx="133">
                  <c:v>62.330229362782717</c:v>
                </c:pt>
                <c:pt idx="134">
                  <c:v>62.218268503430785</c:v>
                </c:pt>
                <c:pt idx="135">
                  <c:v>62.120321842899628</c:v>
                </c:pt>
                <c:pt idx="136">
                  <c:v>62.02914946654542</c:v>
                </c:pt>
                <c:pt idx="137">
                  <c:v>61.944829106032365</c:v>
                </c:pt>
                <c:pt idx="138">
                  <c:v>61.87312643267073</c:v>
                </c:pt>
                <c:pt idx="139">
                  <c:v>61.827075489044518</c:v>
                </c:pt>
                <c:pt idx="140">
                  <c:v>61.830385387974019</c:v>
                </c:pt>
                <c:pt idx="141">
                  <c:v>61.920769413034968</c:v>
                </c:pt>
                <c:pt idx="142">
                  <c:v>62.150113690133161</c:v>
                </c:pt>
                <c:pt idx="143">
                  <c:v>62.577441945141544</c:v>
                </c:pt>
                <c:pt idx="144">
                  <c:v>63.251541352896098</c:v>
                </c:pt>
                <c:pt idx="145">
                  <c:v>64.184318773664515</c:v>
                </c:pt>
                <c:pt idx="146">
                  <c:v>65.322989829579271</c:v>
                </c:pt>
                <c:pt idx="147">
                  <c:v>66.535508790234289</c:v>
                </c:pt>
                <c:pt idx="148">
                  <c:v>67.6236822119007</c:v>
                </c:pt>
                <c:pt idx="149">
                  <c:v>68.368614068291294</c:v>
                </c:pt>
                <c:pt idx="150">
                  <c:v>68.596317143864184</c:v>
                </c:pt>
                <c:pt idx="151">
                  <c:v>68.23706406191026</c:v>
                </c:pt>
                <c:pt idx="152">
                  <c:v>67.35085922793931</c:v>
                </c:pt>
                <c:pt idx="153">
                  <c:v>66.106323165960646</c:v>
                </c:pt>
                <c:pt idx="154">
                  <c:v>64.723142390955957</c:v>
                </c:pt>
                <c:pt idx="155">
                  <c:v>63.404967043959779</c:v>
                </c:pt>
                <c:pt idx="156">
                  <c:v>62.290575682563919</c:v>
                </c:pt>
                <c:pt idx="157">
                  <c:v>61.437706616121453</c:v>
                </c:pt>
                <c:pt idx="158">
                  <c:v>60.836361355608688</c:v>
                </c:pt>
                <c:pt idx="159">
                  <c:v>60.437138196010203</c:v>
                </c:pt>
                <c:pt idx="160">
                  <c:v>60.17922984183835</c:v>
                </c:pt>
                <c:pt idx="161">
                  <c:v>60.008989907719169</c:v>
                </c:pt>
                <c:pt idx="162">
                  <c:v>59.887537469390487</c:v>
                </c:pt>
                <c:pt idx="163">
                  <c:v>59.790585667939524</c:v>
                </c:pt>
                <c:pt idx="164">
                  <c:v>59.704752917796839</c:v>
                </c:pt>
                <c:pt idx="165">
                  <c:v>59.623446583783767</c:v>
                </c:pt>
                <c:pt idx="166">
                  <c:v>59.543733872472153</c:v>
                </c:pt>
                <c:pt idx="167">
                  <c:v>59.464425226458467</c:v>
                </c:pt>
                <c:pt idx="168">
                  <c:v>59.385074261488114</c:v>
                </c:pt>
                <c:pt idx="169">
                  <c:v>59.305521396529628</c:v>
                </c:pt>
                <c:pt idx="170">
                  <c:v>59.225708933960192</c:v>
                </c:pt>
                <c:pt idx="171">
                  <c:v>59.145613806552461</c:v>
                </c:pt>
                <c:pt idx="172">
                  <c:v>59.0652253638075</c:v>
                </c:pt>
                <c:pt idx="173">
                  <c:v>58.98453854133556</c:v>
                </c:pt>
                <c:pt idx="174">
                  <c:v>58.903551753678002</c:v>
                </c:pt>
                <c:pt idx="175">
                  <c:v>58.822266102622052</c:v>
                </c:pt>
                <c:pt idx="176">
                  <c:v>58.740684926924082</c:v>
                </c:pt>
                <c:pt idx="177">
                  <c:v>58.658813445088676</c:v>
                </c:pt>
                <c:pt idx="178">
                  <c:v>58.576658435939073</c:v>
                </c:pt>
                <c:pt idx="179">
                  <c:v>58.494227947199292</c:v>
                </c:pt>
                <c:pt idx="180">
                  <c:v>58.411531031280077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72.802609988981644</c:v>
                </c:pt>
                <c:pt idx="1">
                  <c:v>73.094663720432223</c:v>
                </c:pt>
                <c:pt idx="2">
                  <c:v>73.385631562526342</c:v>
                </c:pt>
                <c:pt idx="3">
                  <c:v>73.675342113031604</c:v>
                </c:pt>
                <c:pt idx="4">
                  <c:v>73.963602646412099</c:v>
                </c:pt>
                <c:pt idx="5">
                  <c:v>74.250196970399259</c:v>
                </c:pt>
                <c:pt idx="6">
                  <c:v>74.534883146991106</c:v>
                </c:pt>
                <c:pt idx="7">
                  <c:v>74.817391086817892</c:v>
                </c:pt>
                <c:pt idx="8">
                  <c:v>75.097420031175346</c:v>
                </c:pt>
                <c:pt idx="9">
                  <c:v>75.374635942549475</c:v>
                </c:pt>
                <c:pt idx="10">
                  <c:v>75.648668832269294</c:v>
                </c:pt>
                <c:pt idx="11">
                  <c:v>75.919110063139584</c:v>
                </c:pt>
                <c:pt idx="12">
                  <c:v>76.185509675612636</c:v>
                </c:pt>
                <c:pt idx="13">
                  <c:v>76.447373798292062</c:v>
                </c:pt>
                <c:pt idx="14">
                  <c:v>76.704162217293003</c:v>
                </c:pt>
                <c:pt idx="15">
                  <c:v>76.95528619408546</c:v>
                </c:pt>
                <c:pt idx="16">
                  <c:v>77.200106637664547</c:v>
                </c:pt>
                <c:pt idx="17">
                  <c:v>77.437932753808582</c:v>
                </c:pt>
                <c:pt idx="18">
                  <c:v>77.668021311183949</c:v>
                </c:pt>
                <c:pt idx="19">
                  <c:v>77.889576680285018</c:v>
                </c:pt>
                <c:pt idx="20">
                  <c:v>78.101751815540482</c:v>
                </c:pt>
                <c:pt idx="21">
                  <c:v>78.30365036196909</c:v>
                </c:pt>
                <c:pt idx="22">
                  <c:v>78.494330073847181</c:v>
                </c:pt>
                <c:pt idx="23">
                  <c:v>78.672807732008437</c:v>
                </c:pt>
                <c:pt idx="24">
                  <c:v>78.838065736506906</c:v>
                </c:pt>
                <c:pt idx="25">
                  <c:v>78.989060530231185</c:v>
                </c:pt>
                <c:pt idx="26">
                  <c:v>79.124732974556395</c:v>
                </c:pt>
                <c:pt idx="27">
                  <c:v>79.244020748489234</c:v>
                </c:pt>
                <c:pt idx="28">
                  <c:v>79.345872776848424</c:v>
                </c:pt>
                <c:pt idx="29">
                  <c:v>79.429265610630409</c:v>
                </c:pt>
                <c:pt idx="30">
                  <c:v>79.493221584935512</c:v>
                </c:pt>
                <c:pt idx="31">
                  <c:v>79.536828469393157</c:v>
                </c:pt>
                <c:pt idx="32">
                  <c:v>79.559260207495015</c:v>
                </c:pt>
                <c:pt idx="33">
                  <c:v>79.559798221132482</c:v>
                </c:pt>
                <c:pt idx="34">
                  <c:v>79.53785264326703</c:v>
                </c:pt>
                <c:pt idx="35">
                  <c:v>79.492982744775844</c:v>
                </c:pt>
                <c:pt idx="36">
                  <c:v>79.424915751576876</c:v>
                </c:pt>
                <c:pt idx="37">
                  <c:v>79.333563215353635</c:v>
                </c:pt>
                <c:pt idx="38">
                  <c:v>79.219034114333411</c:v>
                </c:pt>
                <c:pt idx="39">
                  <c:v>79.081643925667649</c:v>
                </c:pt>
                <c:pt idx="40">
                  <c:v>78.921919030153859</c:v>
                </c:pt>
                <c:pt idx="41">
                  <c:v>78.740595980675124</c:v>
                </c:pt>
                <c:pt idx="42">
                  <c:v>78.538615379968618</c:v>
                </c:pt>
                <c:pt idx="43">
                  <c:v>78.317110358385619</c:v>
                </c:pt>
                <c:pt idx="44">
                  <c:v>78.077389901373223</c:v>
                </c:pt>
                <c:pt idx="45">
                  <c:v>77.820917530252885</c:v>
                </c:pt>
                <c:pt idx="46">
                  <c:v>77.549286068820024</c:v>
                </c:pt>
                <c:pt idx="47">
                  <c:v>77.264189414429197</c:v>
                </c:pt>
                <c:pt idx="48">
                  <c:v>76.967392361422839</c:v>
                </c:pt>
                <c:pt idx="49">
                  <c:v>76.66069958821879</c:v>
                </c:pt>
                <c:pt idx="50">
                  <c:v>76.345924914498383</c:v>
                </c:pt>
                <c:pt idx="51">
                  <c:v>76.024861865381467</c:v>
                </c:pt>
                <c:pt idx="52">
                  <c:v>75.699256454382393</c:v>
                </c:pt>
                <c:pt idx="53">
                  <c:v>75.370782929590334</c:v>
                </c:pt>
                <c:pt idx="54">
                  <c:v>75.041023033561274</c:v>
                </c:pt>
                <c:pt idx="55">
                  <c:v>74.711449123045512</c:v>
                </c:pt>
                <c:pt idx="56">
                  <c:v>74.383411294964219</c:v>
                </c:pt>
                <c:pt idx="57">
                  <c:v>74.058128482611522</c:v>
                </c:pt>
                <c:pt idx="58">
                  <c:v>73.736683330255445</c:v>
                </c:pt>
                <c:pt idx="59">
                  <c:v>73.420020530916588</c:v>
                </c:pt>
                <c:pt idx="60">
                  <c:v>73.108948223431739</c:v>
                </c:pt>
                <c:pt idx="61">
                  <c:v>72.804141990278566</c:v>
                </c:pt>
                <c:pt idx="62">
                  <c:v>72.506150974037823</c:v>
                </c:pt>
                <c:pt idx="63">
                  <c:v>72.215405633216378</c:v>
                </c:pt>
                <c:pt idx="64">
                  <c:v>71.932226682024975</c:v>
                </c:pt>
                <c:pt idx="65">
                  <c:v>71.656834797956776</c:v>
                </c:pt>
                <c:pt idx="66">
                  <c:v>71.389360730292125</c:v>
                </c:pt>
                <c:pt idx="67">
                  <c:v>71.129855497216255</c:v>
                </c:pt>
                <c:pt idx="68">
                  <c:v>70.878300415152708</c:v>
                </c:pt>
                <c:pt idx="69">
                  <c:v>70.634616758134257</c:v>
                </c:pt>
                <c:pt idx="70">
                  <c:v>70.398674895367975</c:v>
                </c:pt>
                <c:pt idx="71">
                  <c:v>70.17030280018848</c:v>
                </c:pt>
                <c:pt idx="72">
                  <c:v>69.949293862573185</c:v>
                </c:pt>
                <c:pt idx="73">
                  <c:v>69.735413970083528</c:v>
                </c:pt>
                <c:pt idx="74">
                  <c:v>69.528407848642829</c:v>
                </c:pt>
                <c:pt idx="75">
                  <c:v>69.328004675391369</c:v>
                </c:pt>
                <c:pt idx="76">
                  <c:v>69.133922991555053</c:v>
                </c:pt>
                <c:pt idx="77">
                  <c:v>68.945874954501207</c:v>
                </c:pt>
                <c:pt idx="78">
                  <c:v>68.763569975629011</c:v>
                </c:pt>
                <c:pt idx="79">
                  <c:v>68.586717795125068</c:v>
                </c:pt>
                <c:pt idx="80">
                  <c:v>68.415031046533826</c:v>
                </c:pt>
                <c:pt idx="81">
                  <c:v>68.248227364103812</c:v>
                </c:pt>
                <c:pt idx="82">
                  <c:v>68.086031084456309</c:v>
                </c:pt>
                <c:pt idx="83">
                  <c:v>67.928174591691629</c:v>
                </c:pt>
                <c:pt idx="84">
                  <c:v>67.774399351932871</c:v>
                </c:pt>
                <c:pt idx="85">
                  <c:v>67.624456679777239</c:v>
                </c:pt>
                <c:pt idx="86">
                  <c:v>67.478108275391193</c:v>
                </c:pt>
                <c:pt idx="87">
                  <c:v>67.335126567207539</c:v>
                </c:pt>
                <c:pt idx="88">
                  <c:v>67.195294891478881</c:v>
                </c:pt>
                <c:pt idx="89">
                  <c:v>67.058407536394498</c:v>
                </c:pt>
                <c:pt idx="90">
                  <c:v>66.924269675135434</c:v>
                </c:pt>
                <c:pt idx="91">
                  <c:v>66.792697209156927</c:v>
                </c:pt>
                <c:pt idx="92">
                  <c:v>66.663516540165588</c:v>
                </c:pt>
                <c:pt idx="93">
                  <c:v>66.536564286708128</c:v>
                </c:pt>
                <c:pt idx="94">
                  <c:v>66.411686959001784</c:v>
                </c:pt>
                <c:pt idx="95">
                  <c:v>66.28874060360441</c:v>
                </c:pt>
                <c:pt idx="96">
                  <c:v>66.167590427729337</c:v>
                </c:pt>
                <c:pt idx="97">
                  <c:v>66.048110411439509</c:v>
                </c:pt>
                <c:pt idx="98">
                  <c:v>65.930182914585828</c:v>
                </c:pt>
                <c:pt idx="99">
                  <c:v>65.813698284170997</c:v>
                </c:pt>
                <c:pt idx="100">
                  <c:v>65.698554466798569</c:v>
                </c:pt>
                <c:pt idx="101">
                  <c:v>65.584656629992253</c:v>
                </c:pt>
                <c:pt idx="102">
                  <c:v>65.471916795424647</c:v>
                </c:pt>
                <c:pt idx="103">
                  <c:v>65.360253486460039</c:v>
                </c:pt>
                <c:pt idx="104">
                  <c:v>65.249591391879207</c:v>
                </c:pt>
                <c:pt idx="105">
                  <c:v>65.139861047199403</c:v>
                </c:pt>
                <c:pt idx="106">
                  <c:v>65.030998534619798</c:v>
                </c:pt>
                <c:pt idx="107">
                  <c:v>64.922945202295892</c:v>
                </c:pt>
                <c:pt idx="108">
                  <c:v>64.815647403368814</c:v>
                </c:pt>
                <c:pt idx="109">
                  <c:v>64.70905625493404</c:v>
                </c:pt>
                <c:pt idx="110">
                  <c:v>64.603127416920501</c:v>
                </c:pt>
                <c:pt idx="111">
                  <c:v>64.497820890656072</c:v>
                </c:pt>
                <c:pt idx="112">
                  <c:v>64.393100836711369</c:v>
                </c:pt>
                <c:pt idx="113">
                  <c:v>64.288935411430515</c:v>
                </c:pt>
                <c:pt idx="114">
                  <c:v>64.185296621369588</c:v>
                </c:pt>
                <c:pt idx="115">
                  <c:v>64.082160194662038</c:v>
                </c:pt>
                <c:pt idx="116">
                  <c:v>63.979505468108066</c:v>
                </c:pt>
                <c:pt idx="117">
                  <c:v>63.877315288536593</c:v>
                </c:pt>
                <c:pt idx="118">
                  <c:v>63.775575926706658</c:v>
                </c:pt>
                <c:pt idx="119">
                  <c:v>63.674277001695927</c:v>
                </c:pt>
                <c:pt idx="120">
                  <c:v>63.573411413364049</c:v>
                </c:pt>
                <c:pt idx="121">
                  <c:v>63.472975280076426</c:v>
                </c:pt>
                <c:pt idx="122">
                  <c:v>63.372967878430948</c:v>
                </c:pt>
                <c:pt idx="123">
                  <c:v>63.273391581252419</c:v>
                </c:pt>
                <c:pt idx="124">
                  <c:v>63.174251789615191</c:v>
                </c:pt>
                <c:pt idx="125">
                  <c:v>63.075556854142263</c:v>
                </c:pt>
                <c:pt idx="126">
                  <c:v>62.977317980327221</c:v>
                </c:pt>
                <c:pt idx="127">
                  <c:v>62.879549112170046</c:v>
                </c:pt>
                <c:pt idx="128">
                  <c:v>62.78226678804289</c:v>
                </c:pt>
                <c:pt idx="129">
                  <c:v>62.685489962460473</c:v>
                </c:pt>
                <c:pt idx="130">
                  <c:v>62.589239787375753</c:v>
                </c:pt>
                <c:pt idx="131">
                  <c:v>62.493539346822608</c:v>
                </c:pt>
                <c:pt idx="132">
                  <c:v>62.398413339250354</c:v>
                </c:pt>
                <c:pt idx="133">
                  <c:v>62.303887702811572</c:v>
                </c:pt>
                <c:pt idx="134">
                  <c:v>62.209989180237912</c:v>
                </c:pt>
                <c:pt idx="135">
                  <c:v>62.116744821818244</c:v>
                </c:pt>
                <c:pt idx="136">
                  <c:v>62.0241814274044</c:v>
                </c:pt>
                <c:pt idx="137">
                  <c:v>61.932324931305025</c:v>
                </c:pt>
                <c:pt idx="138">
                  <c:v>61.841199737329006</c:v>
                </c:pt>
                <c:pt idx="139">
                  <c:v>61.750828014998362</c:v>
                </c:pt>
                <c:pt idx="140">
                  <c:v>61.661228971891916</c:v>
                </c:pt>
                <c:pt idx="141">
                  <c:v>61.572418120970426</c:v>
                </c:pt>
                <c:pt idx="142">
                  <c:v>61.484406565278498</c:v>
                </c:pt>
                <c:pt idx="143">
                  <c:v>61.397200325287969</c:v>
                </c:pt>
                <c:pt idx="144">
                  <c:v>61.310799735994934</c:v>
                </c:pt>
                <c:pt idx="145">
                  <c:v>61.2251989413827</c:v>
                </c:pt>
                <c:pt idx="146">
                  <c:v>61.140385512752616</c:v>
                </c:pt>
                <c:pt idx="147">
                  <c:v>61.056340214541024</c:v>
                </c:pt>
                <c:pt idx="148">
                  <c:v>60.973036936566132</c:v>
                </c:pt>
                <c:pt idx="149">
                  <c:v>60.890442805325037</c:v>
                </c:pt>
                <c:pt idx="150">
                  <c:v>60.808518479311388</c:v>
                </c:pt>
                <c:pt idx="151">
                  <c:v>60.727218624821802</c:v>
                </c:pt>
                <c:pt idx="152">
                  <c:v>60.646492559967946</c:v>
                </c:pt>
                <c:pt idx="153">
                  <c:v>60.566285046267346</c:v>
                </c:pt>
                <c:pt idx="154">
                  <c:v>60.486537199911446</c:v>
                </c:pt>
                <c:pt idx="155">
                  <c:v>60.407187489172031</c:v>
                </c:pt>
                <c:pt idx="156">
                  <c:v>60.328172780839679</c:v>
                </c:pt>
                <c:pt idx="157">
                  <c:v>60.249429397321876</c:v>
                </c:pt>
                <c:pt idx="158">
                  <c:v>60.170894147085008</c:v>
                </c:pt>
                <c:pt idx="159">
                  <c:v>60.092505294312062</c:v>
                </c:pt>
                <c:pt idx="160">
                  <c:v>60.014203438601761</c:v>
                </c:pt>
                <c:pt idx="161">
                  <c:v>59.935932281761396</c:v>
                </c:pt>
                <c:pt idx="162">
                  <c:v>59.857639265691418</c:v>
                </c:pt>
                <c:pt idx="163">
                  <c:v>59.779276072469152</c:v>
                </c:pt>
                <c:pt idx="164">
                  <c:v>59.700798984512133</c:v>
                </c:pt>
                <c:pt idx="165">
                  <c:v>59.622169108734965</c:v>
                </c:pt>
                <c:pt idx="166">
                  <c:v>59.543352473621724</c:v>
                </c:pt>
                <c:pt idx="167">
                  <c:v>59.464320011960226</c:v>
                </c:pt>
                <c:pt idx="168">
                  <c:v>59.385047444583776</c:v>
                </c:pt>
                <c:pt idx="169">
                  <c:v>59.305515081895571</c:v>
                </c:pt>
                <c:pt idx="170">
                  <c:v>59.225707560342784</c:v>
                </c:pt>
                <c:pt idx="171">
                  <c:v>59.145613530536124</c:v>
                </c:pt>
                <c:pt idx="172">
                  <c:v>59.065225312576807</c:v>
                </c:pt>
                <c:pt idx="173">
                  <c:v>58.984538532552847</c:v>
                </c:pt>
                <c:pt idx="174">
                  <c:v>58.903551752287385</c:v>
                </c:pt>
                <c:pt idx="175">
                  <c:v>58.822266102418702</c:v>
                </c:pt>
                <c:pt idx="176">
                  <c:v>58.74068492689662</c:v>
                </c:pt>
                <c:pt idx="177">
                  <c:v>58.658813445085251</c:v>
                </c:pt>
                <c:pt idx="178">
                  <c:v>58.576658435938675</c:v>
                </c:pt>
                <c:pt idx="179">
                  <c:v>58.494227947199249</c:v>
                </c:pt>
                <c:pt idx="180">
                  <c:v>58.41153103128007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76.566999999999993</c:v>
                </c:pt>
                <c:pt idx="1">
                  <c:v>75.650000000000006</c:v>
                </c:pt>
                <c:pt idx="2">
                  <c:v>75.7</c:v>
                </c:pt>
                <c:pt idx="3">
                  <c:v>74.832999999999998</c:v>
                </c:pt>
                <c:pt idx="4">
                  <c:v>74.900000000000006</c:v>
                </c:pt>
                <c:pt idx="5">
                  <c:v>75.533000000000001</c:v>
                </c:pt>
                <c:pt idx="6">
                  <c:v>75.566999999999993</c:v>
                </c:pt>
                <c:pt idx="7">
                  <c:v>74.650000000000006</c:v>
                </c:pt>
                <c:pt idx="8">
                  <c:v>74.316999999999993</c:v>
                </c:pt>
                <c:pt idx="9">
                  <c:v>75.167000000000002</c:v>
                </c:pt>
                <c:pt idx="10">
                  <c:v>75.082999999999998</c:v>
                </c:pt>
                <c:pt idx="11">
                  <c:v>75.417000000000002</c:v>
                </c:pt>
                <c:pt idx="12">
                  <c:v>74.8</c:v>
                </c:pt>
                <c:pt idx="13">
                  <c:v>74.816999999999993</c:v>
                </c:pt>
                <c:pt idx="14">
                  <c:v>75.266999999999996</c:v>
                </c:pt>
                <c:pt idx="15">
                  <c:v>76.5</c:v>
                </c:pt>
                <c:pt idx="16">
                  <c:v>77.599999999999994</c:v>
                </c:pt>
                <c:pt idx="17">
                  <c:v>76.466999999999999</c:v>
                </c:pt>
                <c:pt idx="18">
                  <c:v>76.3</c:v>
                </c:pt>
                <c:pt idx="19">
                  <c:v>75.033000000000001</c:v>
                </c:pt>
                <c:pt idx="20">
                  <c:v>77.183000000000007</c:v>
                </c:pt>
                <c:pt idx="21">
                  <c:v>76.650000000000006</c:v>
                </c:pt>
                <c:pt idx="22">
                  <c:v>76.95</c:v>
                </c:pt>
                <c:pt idx="23">
                  <c:v>76.900000000000006</c:v>
                </c:pt>
                <c:pt idx="24">
                  <c:v>76.8</c:v>
                </c:pt>
                <c:pt idx="25">
                  <c:v>77.332999999999998</c:v>
                </c:pt>
                <c:pt idx="26">
                  <c:v>77.016999999999996</c:v>
                </c:pt>
                <c:pt idx="27">
                  <c:v>77.582999999999998</c:v>
                </c:pt>
                <c:pt idx="28">
                  <c:v>78.2</c:v>
                </c:pt>
                <c:pt idx="29">
                  <c:v>77.683000000000007</c:v>
                </c:pt>
                <c:pt idx="30">
                  <c:v>79.167000000000002</c:v>
                </c:pt>
                <c:pt idx="31">
                  <c:v>80.117000000000004</c:v>
                </c:pt>
                <c:pt idx="32">
                  <c:v>80.849999999999994</c:v>
                </c:pt>
                <c:pt idx="33">
                  <c:v>81</c:v>
                </c:pt>
                <c:pt idx="34">
                  <c:v>81.95</c:v>
                </c:pt>
                <c:pt idx="35">
                  <c:v>81.783000000000001</c:v>
                </c:pt>
                <c:pt idx="36">
                  <c:v>82.216999999999999</c:v>
                </c:pt>
                <c:pt idx="37">
                  <c:v>83.783000000000001</c:v>
                </c:pt>
                <c:pt idx="38">
                  <c:v>84.332999999999998</c:v>
                </c:pt>
                <c:pt idx="39">
                  <c:v>85.05</c:v>
                </c:pt>
                <c:pt idx="40">
                  <c:v>86.167000000000002</c:v>
                </c:pt>
                <c:pt idx="41">
                  <c:v>88.1</c:v>
                </c:pt>
                <c:pt idx="42">
                  <c:v>89.632999999999996</c:v>
                </c:pt>
                <c:pt idx="43">
                  <c:v>91.533000000000001</c:v>
                </c:pt>
                <c:pt idx="44">
                  <c:v>94.367000000000004</c:v>
                </c:pt>
                <c:pt idx="45">
                  <c:v>96.966999999999999</c:v>
                </c:pt>
                <c:pt idx="46">
                  <c:v>100.983</c:v>
                </c:pt>
                <c:pt idx="47">
                  <c:v>105.033</c:v>
                </c:pt>
                <c:pt idx="48">
                  <c:v>111.733</c:v>
                </c:pt>
                <c:pt idx="49">
                  <c:v>118.75</c:v>
                </c:pt>
                <c:pt idx="50">
                  <c:v>127.383</c:v>
                </c:pt>
                <c:pt idx="51">
                  <c:v>137.19999999999999</c:v>
                </c:pt>
                <c:pt idx="52">
                  <c:v>149.96700000000001</c:v>
                </c:pt>
                <c:pt idx="53">
                  <c:v>164.03299999999999</c:v>
                </c:pt>
                <c:pt idx="54">
                  <c:v>180.417</c:v>
                </c:pt>
                <c:pt idx="55">
                  <c:v>195.85</c:v>
                </c:pt>
                <c:pt idx="56">
                  <c:v>210.53299999999999</c:v>
                </c:pt>
                <c:pt idx="57">
                  <c:v>222.333</c:v>
                </c:pt>
                <c:pt idx="58">
                  <c:v>230.88300000000001</c:v>
                </c:pt>
                <c:pt idx="59">
                  <c:v>237.38300000000001</c:v>
                </c:pt>
                <c:pt idx="60">
                  <c:v>238.85</c:v>
                </c:pt>
                <c:pt idx="61">
                  <c:v>237.68299999999999</c:v>
                </c:pt>
                <c:pt idx="62">
                  <c:v>230.46700000000001</c:v>
                </c:pt>
                <c:pt idx="63">
                  <c:v>216.4</c:v>
                </c:pt>
                <c:pt idx="64">
                  <c:v>194.06700000000001</c:v>
                </c:pt>
                <c:pt idx="65">
                  <c:v>166.2</c:v>
                </c:pt>
                <c:pt idx="66">
                  <c:v>131.56700000000001</c:v>
                </c:pt>
                <c:pt idx="67">
                  <c:v>100.583</c:v>
                </c:pt>
                <c:pt idx="68">
                  <c:v>85.25</c:v>
                </c:pt>
                <c:pt idx="69">
                  <c:v>84.35</c:v>
                </c:pt>
                <c:pt idx="70">
                  <c:v>87.85</c:v>
                </c:pt>
                <c:pt idx="71">
                  <c:v>92.1</c:v>
                </c:pt>
                <c:pt idx="72">
                  <c:v>98.6</c:v>
                </c:pt>
                <c:pt idx="73">
                  <c:v>103.8</c:v>
                </c:pt>
                <c:pt idx="74">
                  <c:v>113.333</c:v>
                </c:pt>
                <c:pt idx="75">
                  <c:v>122.9</c:v>
                </c:pt>
                <c:pt idx="76">
                  <c:v>134.05000000000001</c:v>
                </c:pt>
                <c:pt idx="77">
                  <c:v>146.46700000000001</c:v>
                </c:pt>
                <c:pt idx="78">
                  <c:v>159.833</c:v>
                </c:pt>
                <c:pt idx="79">
                  <c:v>171.983</c:v>
                </c:pt>
                <c:pt idx="80">
                  <c:v>181.75</c:v>
                </c:pt>
                <c:pt idx="81">
                  <c:v>188.15</c:v>
                </c:pt>
                <c:pt idx="82">
                  <c:v>190.583</c:v>
                </c:pt>
                <c:pt idx="83">
                  <c:v>186.55</c:v>
                </c:pt>
                <c:pt idx="84">
                  <c:v>176.21700000000001</c:v>
                </c:pt>
                <c:pt idx="85">
                  <c:v>157.11699999999999</c:v>
                </c:pt>
                <c:pt idx="86">
                  <c:v>132.517</c:v>
                </c:pt>
                <c:pt idx="87">
                  <c:v>102.9</c:v>
                </c:pt>
                <c:pt idx="88">
                  <c:v>76.867000000000004</c:v>
                </c:pt>
                <c:pt idx="89">
                  <c:v>66.599999999999994</c:v>
                </c:pt>
                <c:pt idx="90">
                  <c:v>65.849999999999994</c:v>
                </c:pt>
                <c:pt idx="91">
                  <c:v>64.099999999999994</c:v>
                </c:pt>
                <c:pt idx="92">
                  <c:v>64.816999999999993</c:v>
                </c:pt>
                <c:pt idx="93">
                  <c:v>64.417000000000002</c:v>
                </c:pt>
                <c:pt idx="94">
                  <c:v>65.966999999999999</c:v>
                </c:pt>
                <c:pt idx="95">
                  <c:v>65.566999999999993</c:v>
                </c:pt>
                <c:pt idx="96">
                  <c:v>65.099999999999994</c:v>
                </c:pt>
                <c:pt idx="97">
                  <c:v>65.933000000000007</c:v>
                </c:pt>
                <c:pt idx="98">
                  <c:v>65.733000000000004</c:v>
                </c:pt>
                <c:pt idx="99">
                  <c:v>66.867000000000004</c:v>
                </c:pt>
                <c:pt idx="100">
                  <c:v>66.516999999999996</c:v>
                </c:pt>
                <c:pt idx="101">
                  <c:v>67.05</c:v>
                </c:pt>
                <c:pt idx="102">
                  <c:v>67.05</c:v>
                </c:pt>
                <c:pt idx="103">
                  <c:v>67.266999999999996</c:v>
                </c:pt>
                <c:pt idx="104">
                  <c:v>66.816999999999993</c:v>
                </c:pt>
                <c:pt idx="105">
                  <c:v>68.117000000000004</c:v>
                </c:pt>
                <c:pt idx="106">
                  <c:v>67.3</c:v>
                </c:pt>
                <c:pt idx="107">
                  <c:v>66.2</c:v>
                </c:pt>
                <c:pt idx="108">
                  <c:v>66.900000000000006</c:v>
                </c:pt>
                <c:pt idx="109">
                  <c:v>67.167000000000002</c:v>
                </c:pt>
                <c:pt idx="110">
                  <c:v>68</c:v>
                </c:pt>
                <c:pt idx="111">
                  <c:v>67.683000000000007</c:v>
                </c:pt>
                <c:pt idx="112">
                  <c:v>67.900000000000006</c:v>
                </c:pt>
                <c:pt idx="113">
                  <c:v>69.400000000000006</c:v>
                </c:pt>
                <c:pt idx="114">
                  <c:v>70.417000000000002</c:v>
                </c:pt>
                <c:pt idx="115">
                  <c:v>71.966999999999999</c:v>
                </c:pt>
                <c:pt idx="116">
                  <c:v>73.533000000000001</c:v>
                </c:pt>
                <c:pt idx="117">
                  <c:v>75.466999999999999</c:v>
                </c:pt>
                <c:pt idx="118">
                  <c:v>76.900000000000006</c:v>
                </c:pt>
                <c:pt idx="119">
                  <c:v>78.216999999999999</c:v>
                </c:pt>
                <c:pt idx="120">
                  <c:v>79.783000000000001</c:v>
                </c:pt>
                <c:pt idx="121">
                  <c:v>78.716999999999999</c:v>
                </c:pt>
                <c:pt idx="122">
                  <c:v>78.45</c:v>
                </c:pt>
                <c:pt idx="123">
                  <c:v>75.117000000000004</c:v>
                </c:pt>
                <c:pt idx="124">
                  <c:v>73.2</c:v>
                </c:pt>
                <c:pt idx="125">
                  <c:v>71.066999999999993</c:v>
                </c:pt>
                <c:pt idx="126">
                  <c:v>67.733000000000004</c:v>
                </c:pt>
                <c:pt idx="127">
                  <c:v>66.466999999999999</c:v>
                </c:pt>
                <c:pt idx="128">
                  <c:v>64.466999999999999</c:v>
                </c:pt>
                <c:pt idx="129">
                  <c:v>62.6</c:v>
                </c:pt>
                <c:pt idx="130">
                  <c:v>62.033000000000001</c:v>
                </c:pt>
                <c:pt idx="131">
                  <c:v>62.466999999999999</c:v>
                </c:pt>
                <c:pt idx="132">
                  <c:v>61.482999999999997</c:v>
                </c:pt>
                <c:pt idx="133">
                  <c:v>61.45</c:v>
                </c:pt>
                <c:pt idx="134">
                  <c:v>61.5</c:v>
                </c:pt>
                <c:pt idx="135">
                  <c:v>62.033000000000001</c:v>
                </c:pt>
                <c:pt idx="136">
                  <c:v>61.267000000000003</c:v>
                </c:pt>
                <c:pt idx="137">
                  <c:v>61.366999999999997</c:v>
                </c:pt>
                <c:pt idx="138">
                  <c:v>61.817</c:v>
                </c:pt>
                <c:pt idx="139">
                  <c:v>60.633000000000003</c:v>
                </c:pt>
                <c:pt idx="140">
                  <c:v>61.3</c:v>
                </c:pt>
                <c:pt idx="141">
                  <c:v>62.35</c:v>
                </c:pt>
                <c:pt idx="142">
                  <c:v>63.017000000000003</c:v>
                </c:pt>
                <c:pt idx="143">
                  <c:v>64.832999999999998</c:v>
                </c:pt>
                <c:pt idx="144">
                  <c:v>66.25</c:v>
                </c:pt>
                <c:pt idx="145">
                  <c:v>67.016999999999996</c:v>
                </c:pt>
                <c:pt idx="146">
                  <c:v>67.533000000000001</c:v>
                </c:pt>
                <c:pt idx="147">
                  <c:v>68.867000000000004</c:v>
                </c:pt>
                <c:pt idx="148">
                  <c:v>69.882999999999996</c:v>
                </c:pt>
                <c:pt idx="149">
                  <c:v>71.283000000000001</c:v>
                </c:pt>
                <c:pt idx="150">
                  <c:v>68.900000000000006</c:v>
                </c:pt>
                <c:pt idx="151">
                  <c:v>67.7</c:v>
                </c:pt>
                <c:pt idx="152">
                  <c:v>67.266999999999996</c:v>
                </c:pt>
                <c:pt idx="153">
                  <c:v>66.150000000000006</c:v>
                </c:pt>
                <c:pt idx="154">
                  <c:v>65.082999999999998</c:v>
                </c:pt>
                <c:pt idx="155">
                  <c:v>62.8</c:v>
                </c:pt>
                <c:pt idx="156">
                  <c:v>61.482999999999997</c:v>
                </c:pt>
                <c:pt idx="157">
                  <c:v>60.783000000000001</c:v>
                </c:pt>
                <c:pt idx="158">
                  <c:v>60.033000000000001</c:v>
                </c:pt>
                <c:pt idx="159">
                  <c:v>59.95</c:v>
                </c:pt>
                <c:pt idx="160">
                  <c:v>60.55</c:v>
                </c:pt>
                <c:pt idx="161">
                  <c:v>59.517000000000003</c:v>
                </c:pt>
                <c:pt idx="162">
                  <c:v>58.633000000000003</c:v>
                </c:pt>
                <c:pt idx="163">
                  <c:v>59.567</c:v>
                </c:pt>
                <c:pt idx="164">
                  <c:v>59.2</c:v>
                </c:pt>
                <c:pt idx="165">
                  <c:v>59.482999999999997</c:v>
                </c:pt>
                <c:pt idx="166">
                  <c:v>58.883000000000003</c:v>
                </c:pt>
                <c:pt idx="167">
                  <c:v>59.267000000000003</c:v>
                </c:pt>
                <c:pt idx="168">
                  <c:v>59.433</c:v>
                </c:pt>
                <c:pt idx="169">
                  <c:v>59.482999999999997</c:v>
                </c:pt>
                <c:pt idx="170">
                  <c:v>58.817</c:v>
                </c:pt>
                <c:pt idx="171">
                  <c:v>59.433</c:v>
                </c:pt>
                <c:pt idx="172">
                  <c:v>58.9</c:v>
                </c:pt>
                <c:pt idx="173">
                  <c:v>60.433</c:v>
                </c:pt>
                <c:pt idx="174">
                  <c:v>59.216999999999999</c:v>
                </c:pt>
                <c:pt idx="175">
                  <c:v>58.6</c:v>
                </c:pt>
                <c:pt idx="176">
                  <c:v>59.683</c:v>
                </c:pt>
                <c:pt idx="177">
                  <c:v>59.8</c:v>
                </c:pt>
                <c:pt idx="178">
                  <c:v>58.667000000000002</c:v>
                </c:pt>
                <c:pt idx="179">
                  <c:v>58.933</c:v>
                </c:pt>
                <c:pt idx="180">
                  <c:v>60.05</c:v>
                </c:pt>
                <c:pt idx="181">
                  <c:v>59.482999999999997</c:v>
                </c:pt>
                <c:pt idx="182">
                  <c:v>59.582999999999998</c:v>
                </c:pt>
                <c:pt idx="183">
                  <c:v>58.75</c:v>
                </c:pt>
                <c:pt idx="184">
                  <c:v>58.45</c:v>
                </c:pt>
                <c:pt idx="185">
                  <c:v>57.55</c:v>
                </c:pt>
                <c:pt idx="186">
                  <c:v>60.482999999999997</c:v>
                </c:pt>
                <c:pt idx="187">
                  <c:v>57.7</c:v>
                </c:pt>
                <c:pt idx="188">
                  <c:v>59.533000000000001</c:v>
                </c:pt>
                <c:pt idx="189">
                  <c:v>59.433</c:v>
                </c:pt>
                <c:pt idx="190">
                  <c:v>59.232999999999997</c:v>
                </c:pt>
                <c:pt idx="191">
                  <c:v>58</c:v>
                </c:pt>
                <c:pt idx="192">
                  <c:v>59.482999999999997</c:v>
                </c:pt>
                <c:pt idx="193">
                  <c:v>58.783000000000001</c:v>
                </c:pt>
                <c:pt idx="194">
                  <c:v>58.517000000000003</c:v>
                </c:pt>
                <c:pt idx="195">
                  <c:v>58.533000000000001</c:v>
                </c:pt>
                <c:pt idx="196">
                  <c:v>58.5</c:v>
                </c:pt>
                <c:pt idx="197">
                  <c:v>59.332999999999998</c:v>
                </c:pt>
                <c:pt idx="198">
                  <c:v>58.8</c:v>
                </c:pt>
                <c:pt idx="199">
                  <c:v>59.2</c:v>
                </c:pt>
                <c:pt idx="200">
                  <c:v>58.85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73.023634212448044</c:v>
                </c:pt>
                <c:pt idx="1">
                  <c:v>73.270818538380311</c:v>
                </c:pt>
                <c:pt idx="2">
                  <c:v>73.517174356953703</c:v>
                </c:pt>
                <c:pt idx="3">
                  <c:v>73.762553301636601</c:v>
                </c:pt>
                <c:pt idx="4">
                  <c:v>74.006787666923074</c:v>
                </c:pt>
                <c:pt idx="5">
                  <c:v>74.249688429361029</c:v>
                </c:pt>
                <c:pt idx="6">
                  <c:v>74.491043147924998</c:v>
                </c:pt>
                <c:pt idx="7">
                  <c:v>74.730613755629847</c:v>
                </c:pt>
                <c:pt idx="8">
                  <c:v>74.96813426134112</c:v>
                </c:pt>
                <c:pt idx="9">
                  <c:v>75.203308390215426</c:v>
                </c:pt>
                <c:pt idx="10">
                  <c:v>75.435807204098438</c:v>
                </c:pt>
                <c:pt idx="11">
                  <c:v>75.665266761080559</c:v>
                </c:pt>
                <c:pt idx="12">
                  <c:v>75.89128589862743</c:v>
                </c:pt>
                <c:pt idx="13">
                  <c:v>76.113424260877395</c:v>
                </c:pt>
                <c:pt idx="14">
                  <c:v>76.331200743237972</c:v>
                </c:pt>
                <c:pt idx="15">
                  <c:v>76.544092604278362</c:v>
                </c:pt>
                <c:pt idx="16">
                  <c:v>76.751535607545719</c:v>
                </c:pt>
                <c:pt idx="17">
                  <c:v>76.952925720365144</c:v>
                </c:pt>
                <c:pt idx="18">
                  <c:v>77.147623134687976</c:v>
                </c:pt>
                <c:pt idx="19">
                  <c:v>77.334959715175373</c:v>
                </c:pt>
                <c:pt idx="20">
                  <c:v>77.514251457775629</c:v>
                </c:pt>
                <c:pt idx="21">
                  <c:v>77.684818200720315</c:v>
                </c:pt>
                <c:pt idx="22">
                  <c:v>77.846013716312044</c:v>
                </c:pt>
                <c:pt idx="23">
                  <c:v>77.997270472881567</c:v>
                </c:pt>
                <c:pt idx="24">
                  <c:v>78.138164829457139</c:v>
                </c:pt>
                <c:pt idx="25">
                  <c:v>78.268510225873484</c:v>
                </c:pt>
                <c:pt idx="26">
                  <c:v>78.388488031208851</c:v>
                </c:pt>
                <c:pt idx="27">
                  <c:v>78.498828019881344</c:v>
                </c:pt>
                <c:pt idx="28">
                  <c:v>78.601052767931833</c:v>
                </c:pt>
                <c:pt idx="29">
                  <c:v>78.697802286004034</c:v>
                </c:pt>
                <c:pt idx="30">
                  <c:v>78.793256461109991</c:v>
                </c:pt>
                <c:pt idx="31">
                  <c:v>78.893672728956332</c:v>
                </c:pt>
                <c:pt idx="32">
                  <c:v>79.008054043482389</c:v>
                </c:pt>
                <c:pt idx="33">
                  <c:v>79.148956730556634</c:v>
                </c:pt>
                <c:pt idx="34">
                  <c:v>79.333438253634526</c:v>
                </c:pt>
                <c:pt idx="35">
                  <c:v>79.584130430038712</c:v>
                </c:pt>
                <c:pt idx="36">
                  <c:v>79.930403665907619</c:v>
                </c:pt>
                <c:pt idx="37">
                  <c:v>80.409562314696458</c:v>
                </c:pt>
                <c:pt idx="38">
                  <c:v>81.067981102562868</c:v>
                </c:pt>
                <c:pt idx="39">
                  <c:v>81.962059552482387</c:v>
                </c:pt>
                <c:pt idx="40">
                  <c:v>83.15883855890786</c:v>
                </c:pt>
                <c:pt idx="41">
                  <c:v>84.736095073505822</c:v>
                </c:pt>
                <c:pt idx="42">
                  <c:v>86.781712733874173</c:v>
                </c:pt>
                <c:pt idx="43">
                  <c:v>89.392124376377282</c:v>
                </c:pt>
                <c:pt idx="44">
                  <c:v>92.669642902044956</c:v>
                </c:pt>
                <c:pt idx="45">
                  <c:v>96.718545142783839</c:v>
                </c:pt>
                <c:pt idx="46">
                  <c:v>101.63985235547064</c:v>
                </c:pt>
                <c:pt idx="47">
                  <c:v>107.52486066086537</c:v>
                </c:pt>
                <c:pt idx="48">
                  <c:v>114.44761080710819</c:v>
                </c:pt>
                <c:pt idx="49">
                  <c:v>122.45663987576161</c:v>
                </c:pt>
                <c:pt idx="50">
                  <c:v>131.56651370249693</c:v>
                </c:pt>
                <c:pt idx="51">
                  <c:v>141.74977755059584</c:v>
                </c:pt>
                <c:pt idx="52">
                  <c:v>152.93004770456503</c:v>
                </c:pt>
                <c:pt idx="53">
                  <c:v>164.97688991680076</c:v>
                </c:pt>
                <c:pt idx="54">
                  <c:v>177.70249216673514</c:v>
                </c:pt>
                <c:pt idx="55">
                  <c:v>190.85767406251793</c:v>
                </c:pt>
                <c:pt idx="56">
                  <c:v>204.11770014551377</c:v>
                </c:pt>
                <c:pt idx="57">
                  <c:v>217.03411894808372</c:v>
                </c:pt>
                <c:pt idx="58">
                  <c:v>228.91477295209114</c:v>
                </c:pt>
                <c:pt idx="59">
                  <c:v>238.61427197873329</c:v>
                </c:pt>
                <c:pt idx="60">
                  <c:v>244.32542629282429</c:v>
                </c:pt>
                <c:pt idx="61">
                  <c:v>243.64802151130914</c:v>
                </c:pt>
                <c:pt idx="62">
                  <c:v>234.27973231848662</c:v>
                </c:pt>
                <c:pt idx="63">
                  <c:v>215.32930448183723</c:v>
                </c:pt>
                <c:pt idx="64">
                  <c:v>188.54111463191879</c:v>
                </c:pt>
                <c:pt idx="65">
                  <c:v>158.33640665583778</c:v>
                </c:pt>
                <c:pt idx="66">
                  <c:v>130.23866421225938</c:v>
                </c:pt>
                <c:pt idx="67">
                  <c:v>108.58760506469018</c:v>
                </c:pt>
                <c:pt idx="68">
                  <c:v>95.094373106893272</c:v>
                </c:pt>
                <c:pt idx="69">
                  <c:v>89.019269082601184</c:v>
                </c:pt>
                <c:pt idx="70">
                  <c:v>88.42874164187937</c:v>
                </c:pt>
                <c:pt idx="71">
                  <c:v>91.435694355181411</c:v>
                </c:pt>
                <c:pt idx="72">
                  <c:v>96.784042399505594</c:v>
                </c:pt>
                <c:pt idx="73">
                  <c:v>103.83545806159337</c:v>
                </c:pt>
                <c:pt idx="74">
                  <c:v>112.31337272952604</c:v>
                </c:pt>
                <c:pt idx="75">
                  <c:v>122.06595683227425</c:v>
                </c:pt>
                <c:pt idx="76">
                  <c:v>132.92642453042114</c:v>
                </c:pt>
                <c:pt idx="77">
                  <c:v>144.64978306647888</c:v>
                </c:pt>
                <c:pt idx="78">
                  <c:v>156.88429647563015</c:v>
                </c:pt>
                <c:pt idx="79">
                  <c:v>169.12851561342237</c:v>
                </c:pt>
                <c:pt idx="80">
                  <c:v>180.59100128879777</c:v>
                </c:pt>
                <c:pt idx="81">
                  <c:v>189.85913363783285</c:v>
                </c:pt>
                <c:pt idx="82">
                  <c:v>194.49362223417432</c:v>
                </c:pt>
                <c:pt idx="83">
                  <c:v>191.20326204800048</c:v>
                </c:pt>
                <c:pt idx="84">
                  <c:v>177.45644322236359</c:v>
                </c:pt>
                <c:pt idx="85">
                  <c:v>154.07270538083426</c:v>
                </c:pt>
                <c:pt idx="86">
                  <c:v>126.26268199292214</c:v>
                </c:pt>
                <c:pt idx="87">
                  <c:v>101.11900106132552</c:v>
                </c:pt>
                <c:pt idx="88">
                  <c:v>83.397552210882054</c:v>
                </c:pt>
                <c:pt idx="89">
                  <c:v>73.551005071770376</c:v>
                </c:pt>
                <c:pt idx="90">
                  <c:v>69.18893786032605</c:v>
                </c:pt>
                <c:pt idx="91">
                  <c:v>67.601950401720075</c:v>
                </c:pt>
                <c:pt idx="92">
                  <c:v>67.074472503126316</c:v>
                </c:pt>
                <c:pt idx="93">
                  <c:v>66.858417348497014</c:v>
                </c:pt>
                <c:pt idx="94">
                  <c:v>66.714401808635003</c:v>
                </c:pt>
                <c:pt idx="95">
                  <c:v>66.584647762821177</c:v>
                </c:pt>
                <c:pt idx="96">
                  <c:v>66.458619480424773</c:v>
                </c:pt>
                <c:pt idx="97">
                  <c:v>66.335161826792245</c:v>
                </c:pt>
                <c:pt idx="98">
                  <c:v>66.21480877142659</c:v>
                </c:pt>
                <c:pt idx="99">
                  <c:v>66.09875285351427</c:v>
                </c:pt>
                <c:pt idx="100">
                  <c:v>65.988951934739958</c:v>
                </c:pt>
                <c:pt idx="101">
                  <c:v>65.888451161469661</c:v>
                </c:pt>
                <c:pt idx="102">
                  <c:v>65.801808722305395</c:v>
                </c:pt>
                <c:pt idx="103">
                  <c:v>65.735605478943924</c:v>
                </c:pt>
                <c:pt idx="104">
                  <c:v>65.699005400744667</c:v>
                </c:pt>
                <c:pt idx="105">
                  <c:v>65.704302194597133</c:v>
                </c:pt>
                <c:pt idx="106">
                  <c:v>65.767348902464704</c:v>
                </c:pt>
                <c:pt idx="107">
                  <c:v>65.9077280680591</c:v>
                </c:pt>
                <c:pt idx="108">
                  <c:v>66.148489785593867</c:v>
                </c:pt>
                <c:pt idx="109">
                  <c:v>66.515275052325066</c:v>
                </c:pt>
                <c:pt idx="110">
                  <c:v>67.034661594269991</c:v>
                </c:pt>
                <c:pt idx="111">
                  <c:v>67.731616544311237</c:v>
                </c:pt>
                <c:pt idx="112">
                  <c:v>68.62598752196071</c:v>
                </c:pt>
                <c:pt idx="113">
                  <c:v>69.727949196625332</c:v>
                </c:pt>
                <c:pt idx="114">
                  <c:v>71.032180756426683</c:v>
                </c:pt>
                <c:pt idx="115">
                  <c:v>72.510335924082469</c:v>
                </c:pt>
                <c:pt idx="116">
                  <c:v>74.101479549133259</c:v>
                </c:pt>
                <c:pt idx="117">
                  <c:v>75.70144934775513</c:v>
                </c:pt>
                <c:pt idx="118">
                  <c:v>77.155334245101812</c:v>
                </c:pt>
                <c:pt idx="119">
                  <c:v>78.261696059778501</c:v>
                </c:pt>
                <c:pt idx="120">
                  <c:v>78.799105231099162</c:v>
                </c:pt>
                <c:pt idx="121">
                  <c:v>78.579526113144126</c:v>
                </c:pt>
                <c:pt idx="122">
                  <c:v>77.517148825011361</c:v>
                </c:pt>
                <c:pt idx="123">
                  <c:v>75.683077885945437</c:v>
                </c:pt>
                <c:pt idx="124">
                  <c:v>73.311483516333311</c:v>
                </c:pt>
                <c:pt idx="125">
                  <c:v>70.742138650987101</c:v>
                </c:pt>
                <c:pt idx="126">
                  <c:v>68.319627181949286</c:v>
                </c:pt>
                <c:pt idx="127">
                  <c:v>66.296060662316165</c:v>
                </c:pt>
                <c:pt idx="128">
                  <c:v>64.780981303225275</c:v>
                </c:pt>
                <c:pt idx="129">
                  <c:v>63.752002312122507</c:v>
                </c:pt>
                <c:pt idx="130">
                  <c:v>63.106336061343946</c:v>
                </c:pt>
                <c:pt idx="131">
                  <c:v>62.719257316207184</c:v>
                </c:pt>
                <c:pt idx="132">
                  <c:v>62.484342445816594</c:v>
                </c:pt>
                <c:pt idx="133">
                  <c:v>62.328931359215026</c:v>
                </c:pt>
                <c:pt idx="134">
                  <c:v>62.212050978741097</c:v>
                </c:pt>
                <c:pt idx="135">
                  <c:v>62.11568415805219</c:v>
                </c:pt>
                <c:pt idx="136">
                  <c:v>62.037054736010852</c:v>
                </c:pt>
                <c:pt idx="137">
                  <c:v>61.984908407213595</c:v>
                </c:pt>
                <c:pt idx="138">
                  <c:v>61.979512371578451</c:v>
                </c:pt>
                <c:pt idx="139">
                  <c:v>62.054408246144128</c:v>
                </c:pt>
                <c:pt idx="140">
                  <c:v>62.256979856013835</c:v>
                </c:pt>
                <c:pt idx="141">
                  <c:v>62.644312091624457</c:v>
                </c:pt>
                <c:pt idx="142">
                  <c:v>63.271222056749863</c:v>
                </c:pt>
                <c:pt idx="143">
                  <c:v>64.169727196708209</c:v>
                </c:pt>
                <c:pt idx="144">
                  <c:v>65.3238444468154</c:v>
                </c:pt>
                <c:pt idx="145">
                  <c:v>66.648999704377815</c:v>
                </c:pt>
                <c:pt idx="146">
                  <c:v>67.988187636053013</c:v>
                </c:pt>
                <c:pt idx="147">
                  <c:v>69.133937332021247</c:v>
                </c:pt>
                <c:pt idx="148">
                  <c:v>69.875335876379268</c:v>
                </c:pt>
                <c:pt idx="149">
                  <c:v>70.056608446505493</c:v>
                </c:pt>
                <c:pt idx="150">
                  <c:v>69.625187520360697</c:v>
                </c:pt>
                <c:pt idx="151">
                  <c:v>68.648968194346551</c:v>
                </c:pt>
                <c:pt idx="152">
                  <c:v>67.294988798509664</c:v>
                </c:pt>
                <c:pt idx="153">
                  <c:v>65.77870611858269</c:v>
                </c:pt>
                <c:pt idx="154">
                  <c:v>64.304997145825439</c:v>
                </c:pt>
                <c:pt idx="155">
                  <c:v>63.022882299549622</c:v>
                </c:pt>
                <c:pt idx="156">
                  <c:v>62.006585800917676</c:v>
                </c:pt>
                <c:pt idx="157">
                  <c:v>61.262436935673776</c:v>
                </c:pt>
                <c:pt idx="158">
                  <c:v>60.751531749373385</c:v>
                </c:pt>
                <c:pt idx="159">
                  <c:v>60.415599529772564</c:v>
                </c:pt>
                <c:pt idx="160">
                  <c:v>60.197010840776343</c:v>
                </c:pt>
                <c:pt idx="161">
                  <c:v>60.04958786151456</c:v>
                </c:pt>
                <c:pt idx="162">
                  <c:v>59.941443441306127</c:v>
                </c:pt>
                <c:pt idx="163">
                  <c:v>59.853068881152936</c:v>
                </c:pt>
                <c:pt idx="164">
                  <c:v>59.773725062621736</c:v>
                </c:pt>
                <c:pt idx="165">
                  <c:v>59.698038014780025</c:v>
                </c:pt>
                <c:pt idx="166">
                  <c:v>59.623541889928305</c:v>
                </c:pt>
                <c:pt idx="167">
                  <c:v>59.549188594224454</c:v>
                </c:pt>
                <c:pt idx="168">
                  <c:v>59.474558676715084</c:v>
                </c:pt>
                <c:pt idx="169">
                  <c:v>59.399489346451865</c:v>
                </c:pt>
                <c:pt idx="170">
                  <c:v>59.323916394602826</c:v>
                </c:pt>
                <c:pt idx="171">
                  <c:v>59.247813001018116</c:v>
                </c:pt>
                <c:pt idx="172">
                  <c:v>59.171167842219141</c:v>
                </c:pt>
                <c:pt idx="173">
                  <c:v>59.093977609313306</c:v>
                </c:pt>
                <c:pt idx="174">
                  <c:v>59.016244339024929</c:v>
                </c:pt>
                <c:pt idx="175">
                  <c:v>58.937974228364538</c:v>
                </c:pt>
                <c:pt idx="176">
                  <c:v>58.859176889028596</c:v>
                </c:pt>
                <c:pt idx="177">
                  <c:v>58.779864746161842</c:v>
                </c:pt>
                <c:pt idx="178">
                  <c:v>58.700052506975894</c:v>
                </c:pt>
                <c:pt idx="179">
                  <c:v>58.619756682946388</c:v>
                </c:pt>
                <c:pt idx="180">
                  <c:v>58.538995162383912</c:v>
                </c:pt>
                <c:pt idx="181">
                  <c:v>58.457786832053038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73.023634210920832</c:v>
                </c:pt>
                <c:pt idx="1">
                  <c:v>73.270818535020368</c:v>
                </c:pt>
                <c:pt idx="2">
                  <c:v>73.517174349652223</c:v>
                </c:pt>
                <c:pt idx="3">
                  <c:v>73.762553285964231</c:v>
                </c:pt>
                <c:pt idx="4">
                  <c:v>74.006787633695126</c:v>
                </c:pt>
                <c:pt idx="5">
                  <c:v>74.249688359775632</c:v>
                </c:pt>
                <c:pt idx="6">
                  <c:v>74.491043003986178</c:v>
                </c:pt>
                <c:pt idx="7">
                  <c:v>74.730613461537828</c:v>
                </c:pt>
                <c:pt idx="8">
                  <c:v>74.968133667823082</c:v>
                </c:pt>
                <c:pt idx="9">
                  <c:v>75.203307207092124</c:v>
                </c:pt>
                <c:pt idx="10">
                  <c:v>75.435804874551323</c:v>
                </c:pt>
                <c:pt idx="11">
                  <c:v>75.66526223045274</c:v>
                </c:pt>
                <c:pt idx="12">
                  <c:v>75.891277195192671</c:v>
                </c:pt>
                <c:pt idx="13">
                  <c:v>76.113407746265523</c:v>
                </c:pt>
                <c:pt idx="14">
                  <c:v>76.331169791042072</c:v>
                </c:pt>
                <c:pt idx="15">
                  <c:v>76.544035303573921</c:v>
                </c:pt>
                <c:pt idx="16">
                  <c:v>76.751430828640025</c:v>
                </c:pt>
                <c:pt idx="17">
                  <c:v>76.952736471555227</c:v>
                </c:pt>
                <c:pt idx="18">
                  <c:v>77.147285507153484</c:v>
                </c:pt>
                <c:pt idx="19">
                  <c:v>77.334364754914262</c:v>
                </c:pt>
                <c:pt idx="20">
                  <c:v>77.513215878233694</c:v>
                </c:pt>
                <c:pt idx="21">
                  <c:v>77.683037772919718</c:v>
                </c:pt>
                <c:pt idx="22">
                  <c:v>77.842990211437169</c:v>
                </c:pt>
                <c:pt idx="23">
                  <c:v>77.992198903387632</c:v>
                </c:pt>
                <c:pt idx="24">
                  <c:v>78.129762117234463</c:v>
                </c:pt>
                <c:pt idx="25">
                  <c:v>78.254758981478219</c:v>
                </c:pt>
                <c:pt idx="26">
                  <c:v>78.366259543710669</c:v>
                </c:pt>
                <c:pt idx="27">
                  <c:v>78.463336612073874</c:v>
                </c:pt>
                <c:pt idx="28">
                  <c:v>78.545079335259459</c:v>
                </c:pt>
                <c:pt idx="29">
                  <c:v>78.610608395021828</c:v>
                </c:pt>
                <c:pt idx="30">
                  <c:v>78.659092591336446</c:v>
                </c:pt>
                <c:pt idx="31">
                  <c:v>78.689766498494322</c:v>
                </c:pt>
                <c:pt idx="32">
                  <c:v>78.70194876595265</c:v>
                </c:pt>
                <c:pt idx="33">
                  <c:v>78.695060537635868</c:v>
                </c:pt>
                <c:pt idx="34">
                  <c:v>78.668643375862928</c:v>
                </c:pt>
                <c:pt idx="35">
                  <c:v>78.622376010153857</c:v>
                </c:pt>
                <c:pt idx="36">
                  <c:v>78.556089195731985</c:v>
                </c:pt>
                <c:pt idx="37">
                  <c:v>78.469777969375201</c:v>
                </c:pt>
                <c:pt idx="38">
                  <c:v>78.363610636965291</c:v>
                </c:pt>
                <c:pt idx="39">
                  <c:v>78.237933919998198</c:v>
                </c:pt>
                <c:pt idx="40">
                  <c:v>78.093273825774673</c:v>
                </c:pt>
                <c:pt idx="41">
                  <c:v>77.930331981915629</c:v>
                </c:pt>
                <c:pt idx="42">
                  <c:v>77.749977379891021</c:v>
                </c:pt>
                <c:pt idx="43">
                  <c:v>77.553233690553085</c:v>
                </c:pt>
                <c:pt idx="44">
                  <c:v>77.3412625311163</c:v>
                </c:pt>
                <c:pt idx="45">
                  <c:v>77.115343260958582</c:v>
                </c:pt>
                <c:pt idx="46">
                  <c:v>76.876850047641582</c:v>
                </c:pt>
                <c:pt idx="47">
                  <c:v>76.627227062288043</c:v>
                </c:pt>
                <c:pt idx="48">
                  <c:v>76.367962726900387</c:v>
                </c:pt>
                <c:pt idx="49">
                  <c:v>76.100563942503399</c:v>
                </c:pt>
                <c:pt idx="50">
                  <c:v>75.826531178532662</c:v>
                </c:pt>
                <c:pt idx="51">
                  <c:v>75.547335207746514</c:v>
                </c:pt>
                <c:pt idx="52">
                  <c:v>75.264396137773005</c:v>
                </c:pt>
                <c:pt idx="53">
                  <c:v>74.979065233028749</c:v>
                </c:pt>
                <c:pt idx="54">
                  <c:v>74.692609852596945</c:v>
                </c:pt>
                <c:pt idx="55">
                  <c:v>74.406201663374574</c:v>
                </c:pt>
                <c:pt idx="56">
                  <c:v>74.120908134137892</c:v>
                </c:pt>
                <c:pt idx="57">
                  <c:v>73.83768718325193</c:v>
                </c:pt>
                <c:pt idx="58">
                  <c:v>73.557384745752131</c:v>
                </c:pt>
                <c:pt idx="59">
                  <c:v>73.280734946773535</c:v>
                </c:pt>
                <c:pt idx="60">
                  <c:v>73.008362517599949</c:v>
                </c:pt>
                <c:pt idx="61">
                  <c:v>72.740787065772892</c:v>
                </c:pt>
                <c:pt idx="62">
                  <c:v>72.478428808188283</c:v>
                </c:pt>
                <c:pt idx="63">
                  <c:v>72.221615391595492</c:v>
                </c:pt>
                <c:pt idx="64">
                  <c:v>71.970589453830954</c:v>
                </c:pt>
                <c:pt idx="65">
                  <c:v>71.725516617071406</c:v>
                </c:pt>
                <c:pt idx="66">
                  <c:v>71.486493647439232</c:v>
                </c:pt>
                <c:pt idx="67">
                  <c:v>71.253556560132111</c:v>
                </c:pt>
                <c:pt idx="68">
                  <c:v>71.026688493281569</c:v>
                </c:pt>
                <c:pt idx="69">
                  <c:v>70.805827215064667</c:v>
                </c:pt>
                <c:pt idx="70">
                  <c:v>70.590872165936972</c:v>
                </c:pt>
                <c:pt idx="71">
                  <c:v>70.381690970500514</c:v>
                </c:pt>
                <c:pt idx="72">
                  <c:v>70.17812538118568</c:v>
                </c:pt>
                <c:pt idx="73">
                  <c:v>69.979996638659529</c:v>
                </c:pt>
                <c:pt idx="74">
                  <c:v>69.787110251960328</c:v>
                </c:pt>
                <c:pt idx="75">
                  <c:v>69.599260215230956</c:v>
                </c:pt>
                <c:pt idx="76">
                  <c:v>69.416232688101232</c:v>
                </c:pt>
                <c:pt idx="77">
                  <c:v>69.237809173794304</c:v>
                </c:pt>
                <c:pt idx="78">
                  <c:v>69.063769233445768</c:v>
                </c:pt>
                <c:pt idx="79">
                  <c:v>68.893892777425776</c:v>
                </c:pt>
                <c:pt idx="80">
                  <c:v>68.727961975104549</c:v>
                </c:pt>
                <c:pt idx="81">
                  <c:v>68.565762823891575</c:v>
                </c:pt>
                <c:pt idx="82">
                  <c:v>68.40708641685157</c:v>
                </c:pt>
                <c:pt idx="83">
                  <c:v>68.251729946035525</c:v>
                </c:pt>
                <c:pt idx="84">
                  <c:v>68.099497476088558</c:v>
                </c:pt>
                <c:pt idx="85">
                  <c:v>67.950200519893585</c:v>
                </c:pt>
                <c:pt idx="86">
                  <c:v>67.803658445114237</c:v>
                </c:pt>
                <c:pt idx="87">
                  <c:v>67.659698737621014</c:v>
                </c:pt>
                <c:pt idx="88">
                  <c:v>67.518157144997204</c:v>
                </c:pt>
                <c:pt idx="89">
                  <c:v>67.378877720672563</c:v>
                </c:pt>
                <c:pt idx="90">
                  <c:v>67.241712786765675</c:v>
                </c:pt>
                <c:pt idx="91">
                  <c:v>67.10652283144087</c:v>
                </c:pt>
                <c:pt idx="92">
                  <c:v>66.97317635451769</c:v>
                </c:pt>
                <c:pt idx="93">
                  <c:v>66.841549673205066</c:v>
                </c:pt>
                <c:pt idx="94">
                  <c:v>66.711526698167276</c:v>
                </c:pt>
                <c:pt idx="95">
                  <c:v>66.582998688651259</c:v>
                </c:pt>
                <c:pt idx="96">
                  <c:v>66.455863994104476</c:v>
                </c:pt>
                <c:pt idx="97">
                  <c:v>66.330027788574512</c:v>
                </c:pt>
                <c:pt idx="98">
                  <c:v>66.205401803191535</c:v>
                </c:pt>
                <c:pt idx="99">
                  <c:v>66.081904061178051</c:v>
                </c:pt>
                <c:pt idx="100">
                  <c:v>65.95945861909135</c:v>
                </c:pt>
                <c:pt idx="101">
                  <c:v>65.837995317370073</c:v>
                </c:pt>
                <c:pt idx="102">
                  <c:v>65.717449542712075</c:v>
                </c:pt>
                <c:pt idx="103">
                  <c:v>65.597762004345427</c:v>
                </c:pt>
                <c:pt idx="104">
                  <c:v>65.478878525852735</c:v>
                </c:pt>
                <c:pt idx="105">
                  <c:v>65.360749853863311</c:v>
                </c:pt>
                <c:pt idx="106">
                  <c:v>65.243331484622345</c:v>
                </c:pt>
                <c:pt idx="107">
                  <c:v>65.126583509175077</c:v>
                </c:pt>
                <c:pt idx="108">
                  <c:v>65.010470477652092</c:v>
                </c:pt>
                <c:pt idx="109">
                  <c:v>64.894961282902955</c:v>
                </c:pt>
                <c:pt idx="110">
                  <c:v>64.78002906348658</c:v>
                </c:pt>
                <c:pt idx="111">
                  <c:v>64.665651125778254</c:v>
                </c:pt>
                <c:pt idx="112">
                  <c:v>64.55180888468692</c:v>
                </c:pt>
                <c:pt idx="113">
                  <c:v>64.438487822177947</c:v>
                </c:pt>
                <c:pt idx="114">
                  <c:v>64.325677462460362</c:v>
                </c:pt>
                <c:pt idx="115">
                  <c:v>64.213371362309232</c:v>
                </c:pt>
                <c:pt idx="116">
                  <c:v>64.101567114546924</c:v>
                </c:pt>
                <c:pt idx="117">
                  <c:v>63.990266362191925</c:v>
                </c:pt>
                <c:pt idx="118">
                  <c:v>63.87947482019193</c:v>
                </c:pt>
                <c:pt idx="119">
                  <c:v>63.769202300988027</c:v>
                </c:pt>
                <c:pt idx="120">
                  <c:v>63.659462739404731</c:v>
                </c:pt>
                <c:pt idx="121">
                  <c:v>63.550274211532113</c:v>
                </c:pt>
                <c:pt idx="122">
                  <c:v>63.441658941371145</c:v>
                </c:pt>
                <c:pt idx="123">
                  <c:v>63.33364328807108</c:v>
                </c:pt>
                <c:pt idx="124">
                  <c:v>63.226257705627759</c:v>
                </c:pt>
                <c:pt idx="125">
                  <c:v>63.119536665974422</c:v>
                </c:pt>
                <c:pt idx="126">
                  <c:v>63.013518535542332</c:v>
                </c:pt>
                <c:pt idx="127">
                  <c:v>62.908245394664618</c:v>
                </c:pt>
                <c:pt idx="128">
                  <c:v>62.803762788737224</c:v>
                </c:pt>
                <c:pt idx="129">
                  <c:v>62.700119399937144</c:v>
                </c:pt>
                <c:pt idx="130">
                  <c:v>62.597366628650128</c:v>
                </c:pt>
                <c:pt idx="131">
                  <c:v>62.495558074704661</c:v>
                </c:pt>
                <c:pt idx="132">
                  <c:v>62.394748910171742</c:v>
                </c:pt>
                <c:pt idx="133">
                  <c:v>62.294995137988295</c:v>
                </c:pt>
                <c:pt idx="134">
                  <c:v>62.196352734083106</c:v>
                </c:pt>
                <c:pt idx="135">
                  <c:v>62.098876675076411</c:v>
                </c:pt>
                <c:pt idx="136">
                  <c:v>62.00261985896487</c:v>
                </c:pt>
                <c:pt idx="137">
                  <c:v>61.907631932393237</c:v>
                </c:pt>
                <c:pt idx="138">
                  <c:v>61.813958044944535</c:v>
                </c:pt>
                <c:pt idx="139">
                  <c:v>61.721637558036079</c:v>
                </c:pt>
                <c:pt idx="140">
                  <c:v>61.630702743056204</c:v>
                </c:pt>
                <c:pt idx="141">
                  <c:v>61.541177509783211</c:v>
                </c:pt>
                <c:pt idx="142">
                  <c:v>61.45307621128962</c:v>
                </c:pt>
                <c:pt idx="143">
                  <c:v>61.366402574822274</c:v>
                </c:pt>
                <c:pt idx="144">
                  <c:v>61.281148808972802</c:v>
                </c:pt>
                <c:pt idx="145">
                  <c:v>61.197294935338391</c:v>
                </c:pt>
                <c:pt idx="146">
                  <c:v>61.114808387534225</c:v>
                </c:pt>
                <c:pt idx="147">
                  <c:v>61.033643911826019</c:v>
                </c:pt>
                <c:pt idx="148">
                  <c:v>60.953743792080409</c:v>
                </c:pt>
                <c:pt idx="149">
                  <c:v>60.875038407768479</c:v>
                </c:pt>
                <c:pt idx="150">
                  <c:v>60.797447118281141</c:v>
                </c:pt>
                <c:pt idx="151">
                  <c:v>60.720879450915973</c:v>
                </c:pt>
                <c:pt idx="152">
                  <c:v>60.645236554779331</c:v>
                </c:pt>
                <c:pt idx="153">
                  <c:v>60.570412869700398</c:v>
                </c:pt>
                <c:pt idx="154">
                  <c:v>60.496297949112801</c:v>
                </c:pt>
                <c:pt idx="155">
                  <c:v>60.422778369491382</c:v>
                </c:pt>
                <c:pt idx="156">
                  <c:v>60.349739656749932</c:v>
                </c:pt>
                <c:pt idx="157">
                  <c:v>60.277068162034553</c:v>
                </c:pt>
                <c:pt idx="158">
                  <c:v>60.204652825228933</c:v>
                </c:pt>
                <c:pt idx="159">
                  <c:v>60.132386773551545</c:v>
                </c:pt>
                <c:pt idx="160">
                  <c:v>60.060168713969119</c:v>
                </c:pt>
                <c:pt idx="161">
                  <c:v>59.987904090770641</c:v>
                </c:pt>
                <c:pt idx="162">
                  <c:v>59.915505992534563</c:v>
                </c:pt>
                <c:pt idx="163">
                  <c:v>59.842895804976791</c:v>
                </c:pt>
                <c:pt idx="164">
                  <c:v>59.7700036170625</c:v>
                </c:pt>
                <c:pt idx="165">
                  <c:v>59.696768396789182</c:v>
                </c:pt>
                <c:pt idx="166">
                  <c:v>59.623137959922197</c:v>
                </c:pt>
                <c:pt idx="167">
                  <c:v>59.549068759616034</c:v>
                </c:pt>
                <c:pt idx="168">
                  <c:v>59.474525527392494</c:v>
                </c:pt>
                <c:pt idx="169">
                  <c:v>59.399480796610334</c:v>
                </c:pt>
                <c:pt idx="170">
                  <c:v>59.323914338670832</c:v>
                </c:pt>
                <c:pt idx="171">
                  <c:v>59.247812540120606</c:v>
                </c:pt>
                <c:pt idx="172">
                  <c:v>59.171167745897492</c:v>
                </c:pt>
                <c:pt idx="173">
                  <c:v>59.093977590548349</c:v>
                </c:pt>
                <c:pt idx="174">
                  <c:v>59.016244335617266</c:v>
                </c:pt>
                <c:pt idx="175">
                  <c:v>58.937974227787727</c:v>
                </c:pt>
                <c:pt idx="176">
                  <c:v>58.85917688893759</c:v>
                </c:pt>
                <c:pt idx="177">
                  <c:v>58.779864746148462</c:v>
                </c:pt>
                <c:pt idx="178">
                  <c:v>58.70005250697406</c:v>
                </c:pt>
                <c:pt idx="179">
                  <c:v>58.619756682946154</c:v>
                </c:pt>
                <c:pt idx="180">
                  <c:v>58.538995162383884</c:v>
                </c:pt>
                <c:pt idx="181">
                  <c:v>58.457786832053038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79.533000000000001</c:v>
                </c:pt>
                <c:pt idx="1">
                  <c:v>78.332999999999998</c:v>
                </c:pt>
                <c:pt idx="2">
                  <c:v>78.766999999999996</c:v>
                </c:pt>
                <c:pt idx="3">
                  <c:v>77.983000000000004</c:v>
                </c:pt>
                <c:pt idx="4">
                  <c:v>77.632999999999996</c:v>
                </c:pt>
                <c:pt idx="5">
                  <c:v>76.917000000000002</c:v>
                </c:pt>
                <c:pt idx="6">
                  <c:v>76.516999999999996</c:v>
                </c:pt>
                <c:pt idx="7">
                  <c:v>76.733000000000004</c:v>
                </c:pt>
                <c:pt idx="8">
                  <c:v>76.55</c:v>
                </c:pt>
                <c:pt idx="9">
                  <c:v>76.917000000000002</c:v>
                </c:pt>
                <c:pt idx="10">
                  <c:v>76.367000000000004</c:v>
                </c:pt>
                <c:pt idx="11">
                  <c:v>77.733000000000004</c:v>
                </c:pt>
                <c:pt idx="12">
                  <c:v>77.400000000000006</c:v>
                </c:pt>
                <c:pt idx="13">
                  <c:v>77.216999999999999</c:v>
                </c:pt>
                <c:pt idx="14">
                  <c:v>77.783000000000001</c:v>
                </c:pt>
                <c:pt idx="15">
                  <c:v>77.716999999999999</c:v>
                </c:pt>
                <c:pt idx="16">
                  <c:v>77.183000000000007</c:v>
                </c:pt>
                <c:pt idx="17">
                  <c:v>78</c:v>
                </c:pt>
                <c:pt idx="18">
                  <c:v>78.382999999999996</c:v>
                </c:pt>
                <c:pt idx="19">
                  <c:v>79.917000000000002</c:v>
                </c:pt>
                <c:pt idx="20">
                  <c:v>78.832999999999998</c:v>
                </c:pt>
                <c:pt idx="21">
                  <c:v>79.8</c:v>
                </c:pt>
                <c:pt idx="22">
                  <c:v>80.082999999999998</c:v>
                </c:pt>
                <c:pt idx="23">
                  <c:v>80.632999999999996</c:v>
                </c:pt>
                <c:pt idx="24">
                  <c:v>81.716999999999999</c:v>
                </c:pt>
                <c:pt idx="25">
                  <c:v>80.849999999999994</c:v>
                </c:pt>
                <c:pt idx="26">
                  <c:v>80.082999999999998</c:v>
                </c:pt>
                <c:pt idx="27">
                  <c:v>81.283000000000001</c:v>
                </c:pt>
                <c:pt idx="28">
                  <c:v>80.7</c:v>
                </c:pt>
                <c:pt idx="29">
                  <c:v>80.667000000000002</c:v>
                </c:pt>
                <c:pt idx="30">
                  <c:v>81.117000000000004</c:v>
                </c:pt>
                <c:pt idx="31">
                  <c:v>80.632999999999996</c:v>
                </c:pt>
                <c:pt idx="32">
                  <c:v>82.117000000000004</c:v>
                </c:pt>
                <c:pt idx="33">
                  <c:v>83.05</c:v>
                </c:pt>
                <c:pt idx="34">
                  <c:v>83.35</c:v>
                </c:pt>
                <c:pt idx="35">
                  <c:v>83.766999999999996</c:v>
                </c:pt>
                <c:pt idx="36">
                  <c:v>84.033000000000001</c:v>
                </c:pt>
                <c:pt idx="37">
                  <c:v>85.65</c:v>
                </c:pt>
                <c:pt idx="38">
                  <c:v>86.332999999999998</c:v>
                </c:pt>
                <c:pt idx="39">
                  <c:v>88.533000000000001</c:v>
                </c:pt>
                <c:pt idx="40">
                  <c:v>86.6</c:v>
                </c:pt>
                <c:pt idx="41">
                  <c:v>88.382999999999996</c:v>
                </c:pt>
                <c:pt idx="42">
                  <c:v>89.283000000000001</c:v>
                </c:pt>
                <c:pt idx="43">
                  <c:v>91.632999999999996</c:v>
                </c:pt>
                <c:pt idx="44">
                  <c:v>92.95</c:v>
                </c:pt>
                <c:pt idx="45">
                  <c:v>95.332999999999998</c:v>
                </c:pt>
                <c:pt idx="46">
                  <c:v>98.85</c:v>
                </c:pt>
                <c:pt idx="47">
                  <c:v>102.133</c:v>
                </c:pt>
                <c:pt idx="48">
                  <c:v>107.033</c:v>
                </c:pt>
                <c:pt idx="49">
                  <c:v>114.81699999999999</c:v>
                </c:pt>
                <c:pt idx="50">
                  <c:v>122.1</c:v>
                </c:pt>
                <c:pt idx="51">
                  <c:v>132.5</c:v>
                </c:pt>
                <c:pt idx="52">
                  <c:v>144.81700000000001</c:v>
                </c:pt>
                <c:pt idx="53">
                  <c:v>160.28299999999999</c:v>
                </c:pt>
                <c:pt idx="54">
                  <c:v>177.06700000000001</c:v>
                </c:pt>
                <c:pt idx="55">
                  <c:v>194.86699999999999</c:v>
                </c:pt>
                <c:pt idx="56">
                  <c:v>210.767</c:v>
                </c:pt>
                <c:pt idx="57">
                  <c:v>224.11699999999999</c:v>
                </c:pt>
                <c:pt idx="58">
                  <c:v>233.18299999999999</c:v>
                </c:pt>
                <c:pt idx="59">
                  <c:v>239.28299999999999</c:v>
                </c:pt>
                <c:pt idx="60">
                  <c:v>240.517</c:v>
                </c:pt>
                <c:pt idx="61">
                  <c:v>237.083</c:v>
                </c:pt>
                <c:pt idx="62">
                  <c:v>227.583</c:v>
                </c:pt>
                <c:pt idx="63">
                  <c:v>210.333</c:v>
                </c:pt>
                <c:pt idx="64">
                  <c:v>183.38300000000001</c:v>
                </c:pt>
                <c:pt idx="65">
                  <c:v>148.86699999999999</c:v>
                </c:pt>
                <c:pt idx="66">
                  <c:v>114.083</c:v>
                </c:pt>
                <c:pt idx="67">
                  <c:v>89.516999999999996</c:v>
                </c:pt>
                <c:pt idx="68">
                  <c:v>83.167000000000002</c:v>
                </c:pt>
                <c:pt idx="69">
                  <c:v>84.55</c:v>
                </c:pt>
                <c:pt idx="70">
                  <c:v>89.233000000000004</c:v>
                </c:pt>
                <c:pt idx="71">
                  <c:v>92.266999999999996</c:v>
                </c:pt>
                <c:pt idx="72">
                  <c:v>98.382999999999996</c:v>
                </c:pt>
                <c:pt idx="73">
                  <c:v>105.883</c:v>
                </c:pt>
                <c:pt idx="74">
                  <c:v>115.06699999999999</c:v>
                </c:pt>
                <c:pt idx="75">
                  <c:v>126.917</c:v>
                </c:pt>
                <c:pt idx="76">
                  <c:v>140.017</c:v>
                </c:pt>
                <c:pt idx="77">
                  <c:v>154.31700000000001</c:v>
                </c:pt>
                <c:pt idx="78">
                  <c:v>169.4</c:v>
                </c:pt>
                <c:pt idx="79">
                  <c:v>180.417</c:v>
                </c:pt>
                <c:pt idx="80">
                  <c:v>188.86699999999999</c:v>
                </c:pt>
                <c:pt idx="81">
                  <c:v>192.6</c:v>
                </c:pt>
                <c:pt idx="82">
                  <c:v>191.43299999999999</c:v>
                </c:pt>
                <c:pt idx="83">
                  <c:v>180.75</c:v>
                </c:pt>
                <c:pt idx="84">
                  <c:v>163.65</c:v>
                </c:pt>
                <c:pt idx="85">
                  <c:v>137.25</c:v>
                </c:pt>
                <c:pt idx="86">
                  <c:v>106</c:v>
                </c:pt>
                <c:pt idx="87">
                  <c:v>79.183000000000007</c:v>
                </c:pt>
                <c:pt idx="88">
                  <c:v>66.667000000000002</c:v>
                </c:pt>
                <c:pt idx="89">
                  <c:v>64.632999999999996</c:v>
                </c:pt>
                <c:pt idx="90">
                  <c:v>64.016999999999996</c:v>
                </c:pt>
                <c:pt idx="91">
                  <c:v>64.466999999999999</c:v>
                </c:pt>
                <c:pt idx="92">
                  <c:v>64.55</c:v>
                </c:pt>
                <c:pt idx="93">
                  <c:v>66.316999999999993</c:v>
                </c:pt>
                <c:pt idx="94">
                  <c:v>64.983000000000004</c:v>
                </c:pt>
                <c:pt idx="95">
                  <c:v>64.3</c:v>
                </c:pt>
                <c:pt idx="96">
                  <c:v>64.783000000000001</c:v>
                </c:pt>
                <c:pt idx="97">
                  <c:v>64.349999999999994</c:v>
                </c:pt>
                <c:pt idx="98">
                  <c:v>66.132999999999996</c:v>
                </c:pt>
                <c:pt idx="99">
                  <c:v>65.016999999999996</c:v>
                </c:pt>
                <c:pt idx="100">
                  <c:v>66.766999999999996</c:v>
                </c:pt>
                <c:pt idx="101">
                  <c:v>65.832999999999998</c:v>
                </c:pt>
                <c:pt idx="102">
                  <c:v>66.650000000000006</c:v>
                </c:pt>
                <c:pt idx="103">
                  <c:v>66.316999999999993</c:v>
                </c:pt>
                <c:pt idx="104">
                  <c:v>64.617000000000004</c:v>
                </c:pt>
                <c:pt idx="105">
                  <c:v>66.183000000000007</c:v>
                </c:pt>
                <c:pt idx="106">
                  <c:v>65.783000000000001</c:v>
                </c:pt>
                <c:pt idx="107">
                  <c:v>66.016999999999996</c:v>
                </c:pt>
                <c:pt idx="108">
                  <c:v>65.566999999999993</c:v>
                </c:pt>
                <c:pt idx="109">
                  <c:v>66.099999999999994</c:v>
                </c:pt>
                <c:pt idx="110">
                  <c:v>67</c:v>
                </c:pt>
                <c:pt idx="111">
                  <c:v>66.417000000000002</c:v>
                </c:pt>
                <c:pt idx="112">
                  <c:v>67.966999999999999</c:v>
                </c:pt>
                <c:pt idx="113">
                  <c:v>69.332999999999998</c:v>
                </c:pt>
                <c:pt idx="114">
                  <c:v>70.45</c:v>
                </c:pt>
                <c:pt idx="115">
                  <c:v>72.917000000000002</c:v>
                </c:pt>
                <c:pt idx="116">
                  <c:v>75.849999999999994</c:v>
                </c:pt>
                <c:pt idx="117">
                  <c:v>78.117000000000004</c:v>
                </c:pt>
                <c:pt idx="118">
                  <c:v>79.033000000000001</c:v>
                </c:pt>
                <c:pt idx="119">
                  <c:v>80.016999999999996</c:v>
                </c:pt>
                <c:pt idx="120">
                  <c:v>80.132999999999996</c:v>
                </c:pt>
                <c:pt idx="121">
                  <c:v>78.3</c:v>
                </c:pt>
                <c:pt idx="122">
                  <c:v>76.632999999999996</c:v>
                </c:pt>
                <c:pt idx="123">
                  <c:v>73.3</c:v>
                </c:pt>
                <c:pt idx="124">
                  <c:v>70.016999999999996</c:v>
                </c:pt>
                <c:pt idx="125">
                  <c:v>68.2</c:v>
                </c:pt>
                <c:pt idx="126">
                  <c:v>64.150000000000006</c:v>
                </c:pt>
                <c:pt idx="127">
                  <c:v>63.917000000000002</c:v>
                </c:pt>
                <c:pt idx="128">
                  <c:v>63.15</c:v>
                </c:pt>
                <c:pt idx="129">
                  <c:v>61.417000000000002</c:v>
                </c:pt>
                <c:pt idx="130">
                  <c:v>61.15</c:v>
                </c:pt>
                <c:pt idx="131">
                  <c:v>60.683</c:v>
                </c:pt>
                <c:pt idx="132">
                  <c:v>60.5</c:v>
                </c:pt>
                <c:pt idx="133">
                  <c:v>60.116999999999997</c:v>
                </c:pt>
                <c:pt idx="134">
                  <c:v>60.216999999999999</c:v>
                </c:pt>
                <c:pt idx="135">
                  <c:v>61.183</c:v>
                </c:pt>
                <c:pt idx="136">
                  <c:v>61.267000000000003</c:v>
                </c:pt>
                <c:pt idx="137">
                  <c:v>59.332999999999998</c:v>
                </c:pt>
                <c:pt idx="138">
                  <c:v>61.966999999999999</c:v>
                </c:pt>
                <c:pt idx="139">
                  <c:v>60.883000000000003</c:v>
                </c:pt>
                <c:pt idx="140">
                  <c:v>61.35</c:v>
                </c:pt>
                <c:pt idx="141">
                  <c:v>61.716999999999999</c:v>
                </c:pt>
                <c:pt idx="142">
                  <c:v>64.483000000000004</c:v>
                </c:pt>
                <c:pt idx="143">
                  <c:v>63.35</c:v>
                </c:pt>
                <c:pt idx="144">
                  <c:v>66.400000000000006</c:v>
                </c:pt>
                <c:pt idx="145">
                  <c:v>67.382999999999996</c:v>
                </c:pt>
                <c:pt idx="146">
                  <c:v>68.45</c:v>
                </c:pt>
                <c:pt idx="147">
                  <c:v>69.150000000000006</c:v>
                </c:pt>
                <c:pt idx="148">
                  <c:v>68.716999999999999</c:v>
                </c:pt>
                <c:pt idx="149">
                  <c:v>68.266999999999996</c:v>
                </c:pt>
                <c:pt idx="150">
                  <c:v>67.75</c:v>
                </c:pt>
                <c:pt idx="151">
                  <c:v>65.150000000000006</c:v>
                </c:pt>
                <c:pt idx="152">
                  <c:v>63.65</c:v>
                </c:pt>
                <c:pt idx="153">
                  <c:v>61.832999999999998</c:v>
                </c:pt>
                <c:pt idx="154">
                  <c:v>60.216999999999999</c:v>
                </c:pt>
                <c:pt idx="155">
                  <c:v>59.716999999999999</c:v>
                </c:pt>
                <c:pt idx="156">
                  <c:v>58.883000000000003</c:v>
                </c:pt>
                <c:pt idx="157">
                  <c:v>58.05</c:v>
                </c:pt>
                <c:pt idx="158">
                  <c:v>57.817</c:v>
                </c:pt>
                <c:pt idx="159">
                  <c:v>57.433</c:v>
                </c:pt>
                <c:pt idx="160">
                  <c:v>57.3</c:v>
                </c:pt>
                <c:pt idx="161">
                  <c:v>57.55</c:v>
                </c:pt>
                <c:pt idx="162">
                  <c:v>56.917000000000002</c:v>
                </c:pt>
                <c:pt idx="163">
                  <c:v>58.366999999999997</c:v>
                </c:pt>
                <c:pt idx="164">
                  <c:v>56.633000000000003</c:v>
                </c:pt>
                <c:pt idx="165">
                  <c:v>57.567</c:v>
                </c:pt>
                <c:pt idx="166">
                  <c:v>57.366999999999997</c:v>
                </c:pt>
                <c:pt idx="167">
                  <c:v>57</c:v>
                </c:pt>
                <c:pt idx="168">
                  <c:v>57.1</c:v>
                </c:pt>
                <c:pt idx="169">
                  <c:v>56.817</c:v>
                </c:pt>
                <c:pt idx="170">
                  <c:v>57.55</c:v>
                </c:pt>
                <c:pt idx="171">
                  <c:v>57.133000000000003</c:v>
                </c:pt>
                <c:pt idx="172">
                  <c:v>56.866999999999997</c:v>
                </c:pt>
                <c:pt idx="173">
                  <c:v>57.15</c:v>
                </c:pt>
                <c:pt idx="174">
                  <c:v>55.95</c:v>
                </c:pt>
                <c:pt idx="175">
                  <c:v>56.25</c:v>
                </c:pt>
                <c:pt idx="176">
                  <c:v>56.517000000000003</c:v>
                </c:pt>
                <c:pt idx="177">
                  <c:v>56.95</c:v>
                </c:pt>
                <c:pt idx="178">
                  <c:v>55.933</c:v>
                </c:pt>
                <c:pt idx="179">
                  <c:v>56.832999999999998</c:v>
                </c:pt>
                <c:pt idx="180">
                  <c:v>56.183</c:v>
                </c:pt>
                <c:pt idx="181">
                  <c:v>56.183</c:v>
                </c:pt>
                <c:pt idx="182">
                  <c:v>55.866999999999997</c:v>
                </c:pt>
                <c:pt idx="183">
                  <c:v>55.732999999999997</c:v>
                </c:pt>
                <c:pt idx="184">
                  <c:v>56.317</c:v>
                </c:pt>
                <c:pt idx="185">
                  <c:v>56.732999999999997</c:v>
                </c:pt>
                <c:pt idx="186">
                  <c:v>55.567</c:v>
                </c:pt>
                <c:pt idx="187">
                  <c:v>56.716999999999999</c:v>
                </c:pt>
                <c:pt idx="188">
                  <c:v>56.15</c:v>
                </c:pt>
                <c:pt idx="189">
                  <c:v>55.35</c:v>
                </c:pt>
                <c:pt idx="190">
                  <c:v>55.783000000000001</c:v>
                </c:pt>
                <c:pt idx="191">
                  <c:v>55.866999999999997</c:v>
                </c:pt>
                <c:pt idx="192">
                  <c:v>55.267000000000003</c:v>
                </c:pt>
                <c:pt idx="193">
                  <c:v>55.6</c:v>
                </c:pt>
                <c:pt idx="194">
                  <c:v>55.332999999999998</c:v>
                </c:pt>
                <c:pt idx="195">
                  <c:v>55.883000000000003</c:v>
                </c:pt>
                <c:pt idx="196">
                  <c:v>56.466999999999999</c:v>
                </c:pt>
                <c:pt idx="197">
                  <c:v>54.85</c:v>
                </c:pt>
                <c:pt idx="198">
                  <c:v>56.067</c:v>
                </c:pt>
                <c:pt idx="199">
                  <c:v>55.116999999999997</c:v>
                </c:pt>
                <c:pt idx="200">
                  <c:v>55.517000000000003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75.314717335209835</c:v>
                </c:pt>
                <c:pt idx="1">
                  <c:v>75.556955234873243</c:v>
                </c:pt>
                <c:pt idx="2">
                  <c:v>75.797996243484008</c:v>
                </c:pt>
                <c:pt idx="3">
                  <c:v>76.037665485211917</c:v>
                </c:pt>
                <c:pt idx="4">
                  <c:v>76.275767149137323</c:v>
                </c:pt>
                <c:pt idx="5">
                  <c:v>76.512082450676886</c:v>
                </c:pt>
                <c:pt idx="6">
                  <c:v>76.746367472273164</c:v>
                </c:pt>
                <c:pt idx="7">
                  <c:v>76.978350893733705</c:v>
                </c:pt>
                <c:pt idx="8">
                  <c:v>77.207731628162421</c:v>
                </c:pt>
                <c:pt idx="9">
                  <c:v>77.434176386338905</c:v>
                </c:pt>
                <c:pt idx="10">
                  <c:v>77.657317201014649</c:v>
                </c:pt>
                <c:pt idx="11">
                  <c:v>77.876748953420801</c:v>
                </c:pt>
                <c:pt idx="12">
                  <c:v>78.092026958129352</c:v>
                </c:pt>
                <c:pt idx="13">
                  <c:v>78.302664680590865</c:v>
                </c:pt>
                <c:pt idx="14">
                  <c:v>78.508131686346132</c:v>
                </c:pt>
                <c:pt idx="15">
                  <c:v>78.707851955617443</c:v>
                </c:pt>
                <c:pt idx="16">
                  <c:v>78.901202747460488</c:v>
                </c:pt>
                <c:pt idx="17">
                  <c:v>79.087514272996941</c:v>
                </c:pt>
                <c:pt idx="18">
                  <c:v>79.266070551537354</c:v>
                </c:pt>
                <c:pt idx="19">
                  <c:v>79.436111997843497</c:v>
                </c:pt>
                <c:pt idx="20">
                  <c:v>79.596840554269292</c:v>
                </c:pt>
                <c:pt idx="21">
                  <c:v>79.7474285814897</c:v>
                </c:pt>
                <c:pt idx="22">
                  <c:v>79.887033314545263</c:v>
                </c:pt>
                <c:pt idx="23">
                  <c:v>80.014819552119562</c:v>
                </c:pt>
                <c:pt idx="24">
                  <c:v>80.129994466878202</c:v>
                </c:pt>
                <c:pt idx="25">
                  <c:v>80.231860103452576</c:v>
                </c:pt>
                <c:pt idx="26">
                  <c:v>80.319891364780574</c:v>
                </c:pt>
                <c:pt idx="27">
                  <c:v>80.393850146439291</c:v>
                </c:pt>
                <c:pt idx="28">
                  <c:v>80.453949767989428</c:v>
                </c:pt>
                <c:pt idx="29">
                  <c:v>80.501087860787649</c:v>
                </c:pt>
                <c:pt idx="30">
                  <c:v>80.537170113753461</c:v>
                </c:pt>
                <c:pt idx="31">
                  <c:v>80.565551209471153</c:v>
                </c:pt>
                <c:pt idx="32">
                  <c:v>80.591622036839397</c:v>
                </c:pt>
                <c:pt idx="33">
                  <c:v>80.623572606414768</c:v>
                </c:pt>
                <c:pt idx="34">
                  <c:v>80.673356413865307</c:v>
                </c:pt>
                <c:pt idx="35">
                  <c:v>80.757872400338783</c:v>
                </c:pt>
                <c:pt idx="36">
                  <c:v>80.90036315665742</c:v>
                </c:pt>
                <c:pt idx="37">
                  <c:v>81.132000858906167</c:v>
                </c:pt>
                <c:pt idx="38">
                  <c:v>81.493594564975467</c:v>
                </c:pt>
                <c:pt idx="39">
                  <c:v>82.037304204130223</c:v>
                </c:pt>
                <c:pt idx="40">
                  <c:v>82.828190049869832</c:v>
                </c:pt>
                <c:pt idx="41">
                  <c:v>83.945366375393803</c:v>
                </c:pt>
                <c:pt idx="42">
                  <c:v>85.482471877497403</c:v>
                </c:pt>
                <c:pt idx="43">
                  <c:v>87.547127590632897</c:v>
                </c:pt>
                <c:pt idx="44">
                  <c:v>90.259037738292463</c:v>
                </c:pt>
                <c:pt idx="45">
                  <c:v>93.746413310463737</c:v>
                </c:pt>
                <c:pt idx="46">
                  <c:v>98.140473742503929</c:v>
                </c:pt>
                <c:pt idx="47">
                  <c:v>103.56791651073377</c:v>
                </c:pt>
                <c:pt idx="48">
                  <c:v>110.14143853213807</c:v>
                </c:pt>
                <c:pt idx="49">
                  <c:v>117.94863842993597</c:v>
                </c:pt>
                <c:pt idx="50">
                  <c:v>127.03990554276267</c:v>
                </c:pt>
                <c:pt idx="51">
                  <c:v>137.41617847988323</c:v>
                </c:pt>
                <c:pt idx="52">
                  <c:v>149.01768193015386</c:v>
                </c:pt>
                <c:pt idx="53">
                  <c:v>161.71480033509457</c:v>
                </c:pt>
                <c:pt idx="54">
                  <c:v>175.3016628998846</c:v>
                </c:pt>
                <c:pt idx="55">
                  <c:v>189.49018696550192</c:v>
                </c:pt>
                <c:pt idx="56">
                  <c:v>203.89320158199013</c:v>
                </c:pt>
                <c:pt idx="57">
                  <c:v>217.96507713352233</c:v>
                </c:pt>
                <c:pt idx="58">
                  <c:v>230.84628171671861</c:v>
                </c:pt>
                <c:pt idx="59">
                  <c:v>241.08740430962018</c:v>
                </c:pt>
                <c:pt idx="60">
                  <c:v>246.39580872102593</c:v>
                </c:pt>
                <c:pt idx="61">
                  <c:v>243.82618455707509</c:v>
                </c:pt>
                <c:pt idx="62">
                  <c:v>230.87621237244346</c:v>
                </c:pt>
                <c:pt idx="63">
                  <c:v>207.29739874417169</c:v>
                </c:pt>
                <c:pt idx="64">
                  <c:v>176.36376000046903</c:v>
                </c:pt>
                <c:pt idx="65">
                  <c:v>144.15108571155102</c:v>
                </c:pt>
                <c:pt idx="66">
                  <c:v>116.87286111601583</c:v>
                </c:pt>
                <c:pt idx="67">
                  <c:v>98.170642538869089</c:v>
                </c:pt>
                <c:pt idx="68">
                  <c:v>88.296924795737709</c:v>
                </c:pt>
                <c:pt idx="69">
                  <c:v>85.307941997208275</c:v>
                </c:pt>
                <c:pt idx="70">
                  <c:v>86.844468470060534</c:v>
                </c:pt>
                <c:pt idx="71">
                  <c:v>91.215681740616674</c:v>
                </c:pt>
                <c:pt idx="72">
                  <c:v>97.564083217614211</c:v>
                </c:pt>
                <c:pt idx="73">
                  <c:v>105.56675356542191</c:v>
                </c:pt>
                <c:pt idx="74">
                  <c:v>115.10644140764552</c:v>
                </c:pt>
                <c:pt idx="75">
                  <c:v>126.06872843609374</c:v>
                </c:pt>
                <c:pt idx="76">
                  <c:v>138.2481768864688</c:v>
                </c:pt>
                <c:pt idx="77">
                  <c:v>151.31127376100505</c:v>
                </c:pt>
                <c:pt idx="78">
                  <c:v>164.77146392016263</c:v>
                </c:pt>
                <c:pt idx="79">
                  <c:v>177.90373567278519</c:v>
                </c:pt>
                <c:pt idx="80">
                  <c:v>189.45115280749803</c:v>
                </c:pt>
                <c:pt idx="81">
                  <c:v>197.04283686800713</c:v>
                </c:pt>
                <c:pt idx="82">
                  <c:v>196.86912050066351</c:v>
                </c:pt>
                <c:pt idx="83">
                  <c:v>185.03871750188637</c:v>
                </c:pt>
                <c:pt idx="84">
                  <c:v>161.08275558037295</c:v>
                </c:pt>
                <c:pt idx="85">
                  <c:v>130.50370057699675</c:v>
                </c:pt>
                <c:pt idx="86">
                  <c:v>102.25533275677228</c:v>
                </c:pt>
                <c:pt idx="87">
                  <c:v>82.699757499180677</c:v>
                </c:pt>
                <c:pt idx="88">
                  <c:v>72.410125605840818</c:v>
                </c:pt>
                <c:pt idx="89">
                  <c:v>68.234356875725524</c:v>
                </c:pt>
                <c:pt idx="90">
                  <c:v>66.868863597745317</c:v>
                </c:pt>
                <c:pt idx="91">
                  <c:v>66.442074191813731</c:v>
                </c:pt>
                <c:pt idx="92">
                  <c:v>66.248603791807483</c:v>
                </c:pt>
                <c:pt idx="93">
                  <c:v>66.099960129782986</c:v>
                </c:pt>
                <c:pt idx="94">
                  <c:v>65.959377853894111</c:v>
                </c:pt>
                <c:pt idx="95">
                  <c:v>65.821563787470623</c:v>
                </c:pt>
                <c:pt idx="96">
                  <c:v>65.686072971375864</c:v>
                </c:pt>
                <c:pt idx="97">
                  <c:v>65.55320148263759</c:v>
                </c:pt>
                <c:pt idx="98">
                  <c:v>65.423649098292628</c:v>
                </c:pt>
                <c:pt idx="99">
                  <c:v>65.298698959316397</c:v>
                </c:pt>
                <c:pt idx="100">
                  <c:v>65.180539150858195</c:v>
                </c:pt>
                <c:pt idx="101">
                  <c:v>65.072716038032254</c:v>
                </c:pt>
                <c:pt idx="102">
                  <c:v>64.98073322890707</c:v>
                </c:pt>
                <c:pt idx="103">
                  <c:v>64.912790611269259</c:v>
                </c:pt>
                <c:pt idx="104">
                  <c:v>64.880620371573443</c:v>
                </c:pt>
                <c:pt idx="105">
                  <c:v>64.900322107494674</c:v>
                </c:pt>
                <c:pt idx="106">
                  <c:v>64.993030882381291</c:v>
                </c:pt>
                <c:pt idx="107">
                  <c:v>65.185181015860721</c:v>
                </c:pt>
                <c:pt idx="108">
                  <c:v>65.508072883133707</c:v>
                </c:pt>
                <c:pt idx="109">
                  <c:v>65.996433064873727</c:v>
                </c:pt>
                <c:pt idx="110">
                  <c:v>66.685697715508297</c:v>
                </c:pt>
                <c:pt idx="111">
                  <c:v>67.607836386462139</c:v>
                </c:pt>
                <c:pt idx="112">
                  <c:v>68.785602636729791</c:v>
                </c:pt>
                <c:pt idx="113">
                  <c:v>70.225016039168821</c:v>
                </c:pt>
                <c:pt idx="114">
                  <c:v>71.905559174083379</c:v>
                </c:pt>
                <c:pt idx="115">
                  <c:v>73.767322721626442</c:v>
                </c:pt>
                <c:pt idx="116">
                  <c:v>75.69533062475638</c:v>
                </c:pt>
                <c:pt idx="117">
                  <c:v>77.505339406245938</c:v>
                </c:pt>
                <c:pt idx="118">
                  <c:v>78.942810216996193</c:v>
                </c:pt>
                <c:pt idx="119">
                  <c:v>79.712651649725316</c:v>
                </c:pt>
                <c:pt idx="120">
                  <c:v>79.551443772680898</c:v>
                </c:pt>
                <c:pt idx="121">
                  <c:v>78.329229648992694</c:v>
                </c:pt>
                <c:pt idx="122">
                  <c:v>76.135022798494248</c:v>
                </c:pt>
                <c:pt idx="123">
                  <c:v>73.288040723655811</c:v>
                </c:pt>
                <c:pt idx="124">
                  <c:v>70.24859976546395</c:v>
                </c:pt>
                <c:pt idx="125">
                  <c:v>67.46472468186407</c:v>
                </c:pt>
                <c:pt idx="126">
                  <c:v>65.234349995510698</c:v>
                </c:pt>
                <c:pt idx="127">
                  <c:v>63.65022041031569</c:v>
                </c:pt>
                <c:pt idx="128">
                  <c:v>62.637053593755148</c:v>
                </c:pt>
                <c:pt idx="129">
                  <c:v>62.037469985638168</c:v>
                </c:pt>
                <c:pt idx="130">
                  <c:v>61.691514664566263</c:v>
                </c:pt>
                <c:pt idx="131">
                  <c:v>61.479502075415333</c:v>
                </c:pt>
                <c:pt idx="132">
                  <c:v>61.329379513134569</c:v>
                </c:pt>
                <c:pt idx="133">
                  <c:v>61.205555770854708</c:v>
                </c:pt>
                <c:pt idx="134">
                  <c:v>61.094925235307173</c:v>
                </c:pt>
                <c:pt idx="135">
                  <c:v>60.997833254205922</c:v>
                </c:pt>
                <c:pt idx="136">
                  <c:v>60.925293566474302</c:v>
                </c:pt>
                <c:pt idx="137">
                  <c:v>60.900850571017415</c:v>
                </c:pt>
                <c:pt idx="138">
                  <c:v>60.964367766068669</c:v>
                </c:pt>
                <c:pt idx="139">
                  <c:v>61.173942181210755</c:v>
                </c:pt>
                <c:pt idx="140">
                  <c:v>61.600954311132881</c:v>
                </c:pt>
                <c:pt idx="141">
                  <c:v>62.313479920841353</c:v>
                </c:pt>
                <c:pt idx="142">
                  <c:v>63.346966704437953</c:v>
                </c:pt>
                <c:pt idx="143">
                  <c:v>64.668777866563119</c:v>
                </c:pt>
                <c:pt idx="144">
                  <c:v>66.152009162614348</c:v>
                </c:pt>
                <c:pt idx="145">
                  <c:v>67.577602454845689</c:v>
                </c:pt>
                <c:pt idx="146">
                  <c:v>68.676260532129646</c:v>
                </c:pt>
                <c:pt idx="147">
                  <c:v>69.203181587444291</c:v>
                </c:pt>
                <c:pt idx="148">
                  <c:v>69.01830791552473</c:v>
                </c:pt>
                <c:pt idx="149">
                  <c:v>68.136289861835323</c:v>
                </c:pt>
                <c:pt idx="150">
                  <c:v>66.72182707409857</c:v>
                </c:pt>
                <c:pt idx="151">
                  <c:v>65.032380962920428</c:v>
                </c:pt>
                <c:pt idx="152">
                  <c:v>63.335532469354526</c:v>
                </c:pt>
                <c:pt idx="153">
                  <c:v>61.837211172361513</c:v>
                </c:pt>
                <c:pt idx="154">
                  <c:v>60.646057257686934</c:v>
                </c:pt>
                <c:pt idx="155">
                  <c:v>59.777763208880863</c:v>
                </c:pt>
                <c:pt idx="156">
                  <c:v>59.18540103186767</c:v>
                </c:pt>
                <c:pt idx="157">
                  <c:v>58.795892401101661</c:v>
                </c:pt>
                <c:pt idx="158">
                  <c:v>58.537954938102509</c:v>
                </c:pt>
                <c:pt idx="159">
                  <c:v>58.356344712892707</c:v>
                </c:pt>
                <c:pt idx="160">
                  <c:v>58.214664377465667</c:v>
                </c:pt>
                <c:pt idx="161">
                  <c:v>58.091916564041902</c:v>
                </c:pt>
                <c:pt idx="162">
                  <c:v>57.977324887473962</c:v>
                </c:pt>
                <c:pt idx="163">
                  <c:v>57.865920396136893</c:v>
                </c:pt>
                <c:pt idx="164">
                  <c:v>57.755630201909199</c:v>
                </c:pt>
                <c:pt idx="165">
                  <c:v>57.645667045986912</c:v>
                </c:pt>
                <c:pt idx="166">
                  <c:v>57.535756484634454</c:v>
                </c:pt>
                <c:pt idx="167">
                  <c:v>57.425809287017607</c:v>
                </c:pt>
                <c:pt idx="168">
                  <c:v>57.315797387404118</c:v>
                </c:pt>
                <c:pt idx="169">
                  <c:v>57.205711593020915</c:v>
                </c:pt>
                <c:pt idx="170">
                  <c:v>57.095548498923911</c:v>
                </c:pt>
                <c:pt idx="171">
                  <c:v>56.98530675974348</c:v>
                </c:pt>
                <c:pt idx="172">
                  <c:v>56.874986065894809</c:v>
                </c:pt>
                <c:pt idx="173">
                  <c:v>56.764586829840248</c:v>
                </c:pt>
                <c:pt idx="174">
                  <c:v>56.654110044842795</c:v>
                </c:pt>
                <c:pt idx="175">
                  <c:v>56.543557185814592</c:v>
                </c:pt>
                <c:pt idx="176">
                  <c:v>56.432930124005665</c:v>
                </c:pt>
                <c:pt idx="177">
                  <c:v>56.322231050225696</c:v>
                </c:pt>
                <c:pt idx="178">
                  <c:v>56.211462405786079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75.314717335167572</c:v>
                </c:pt>
                <c:pt idx="1">
                  <c:v>75.556955234768708</c:v>
                </c:pt>
                <c:pt idx="2">
                  <c:v>75.797996243229179</c:v>
                </c:pt>
                <c:pt idx="3">
                  <c:v>76.037665484599458</c:v>
                </c:pt>
                <c:pt idx="4">
                  <c:v>76.275767147686167</c:v>
                </c:pt>
                <c:pt idx="5">
                  <c:v>76.512082447287227</c:v>
                </c:pt>
                <c:pt idx="6">
                  <c:v>76.746367464467525</c:v>
                </c:pt>
                <c:pt idx="7">
                  <c:v>76.978350876013394</c:v>
                </c:pt>
                <c:pt idx="8">
                  <c:v>77.207731588503279</c:v>
                </c:pt>
                <c:pt idx="9">
                  <c:v>77.434176298835524</c:v>
                </c:pt>
                <c:pt idx="10">
                  <c:v>77.657317010680941</c:v>
                </c:pt>
                <c:pt idx="11">
                  <c:v>77.876748545274339</c:v>
                </c:pt>
                <c:pt idx="12">
                  <c:v>78.092026095298209</c:v>
                </c:pt>
                <c:pt idx="13">
                  <c:v>78.30266288236173</c:v>
                </c:pt>
                <c:pt idx="14">
                  <c:v>78.508127991692888</c:v>
                </c:pt>
                <c:pt idx="15">
                  <c:v>78.707844471996495</c:v>
                </c:pt>
                <c:pt idx="16">
                  <c:v>78.901187803719893</c:v>
                </c:pt>
                <c:pt idx="17">
                  <c:v>79.087484854783185</c:v>
                </c:pt>
                <c:pt idx="18">
                  <c:v>79.266013458556372</c:v>
                </c:pt>
                <c:pt idx="19">
                  <c:v>79.436002763656631</c:v>
                </c:pt>
                <c:pt idx="20">
                  <c:v>79.596634517902999</c:v>
                </c:pt>
                <c:pt idx="21">
                  <c:v>79.747045458136839</c:v>
                </c:pt>
                <c:pt idx="22">
                  <c:v>79.886330981976002</c:v>
                </c:pt>
                <c:pt idx="23">
                  <c:v>80.013550275053575</c:v>
                </c:pt>
                <c:pt idx="24">
                  <c:v>80.127733055887219</c:v>
                </c:pt>
                <c:pt idx="25">
                  <c:v>80.227888078161513</c:v>
                </c:pt>
                <c:pt idx="26">
                  <c:v>80.313013494944059</c:v>
                </c:pt>
                <c:pt idx="27">
                  <c:v>80.382109139602861</c:v>
                </c:pt>
                <c:pt idx="28">
                  <c:v>80.434190712983209</c:v>
                </c:pt>
                <c:pt idx="29">
                  <c:v>80.46830578571651</c:v>
                </c:pt>
                <c:pt idx="30">
                  <c:v>80.483551429618828</c:v>
                </c:pt>
                <c:pt idx="31">
                  <c:v>80.479093185807116</c:v>
                </c:pt>
                <c:pt idx="32">
                  <c:v>80.454184964002309</c:v>
                </c:pt>
                <c:pt idx="33">
                  <c:v>80.408189353925223</c:v>
                </c:pt>
                <c:pt idx="34">
                  <c:v>80.340597723834662</c:v>
                </c:pt>
                <c:pt idx="35">
                  <c:v>80.251049392505109</c:v>
                </c:pt>
                <c:pt idx="36">
                  <c:v>80.139349099279514</c:v>
                </c:pt>
                <c:pt idx="37">
                  <c:v>80.005481971885644</c:v>
                </c:pt>
                <c:pt idx="38">
                  <c:v>79.849625211585774</c:v>
                </c:pt>
                <c:pt idx="39">
                  <c:v>79.672155785317784</c:v>
                </c:pt>
                <c:pt idx="40">
                  <c:v>79.473653536323567</c:v>
                </c:pt>
                <c:pt idx="41">
                  <c:v>79.254899295229151</c:v>
                </c:pt>
                <c:pt idx="42">
                  <c:v>79.016867784546321</c:v>
                </c:pt>
                <c:pt idx="43">
                  <c:v>78.760715348324524</c:v>
                </c:pt>
                <c:pt idx="44">
                  <c:v>78.487762788683426</c:v>
                </c:pt>
                <c:pt idx="45">
                  <c:v>78.199473833520187</c:v>
                </c:pt>
                <c:pt idx="46">
                  <c:v>77.897429975918669</c:v>
                </c:pt>
                <c:pt idx="47">
                  <c:v>77.583302598707505</c:v>
                </c:pt>
                <c:pt idx="48">
                  <c:v>77.258823414055882</c:v>
                </c:pt>
                <c:pt idx="49">
                  <c:v>76.925754300093445</c:v>
                </c:pt>
                <c:pt idx="50">
                  <c:v>76.585857602462283</c:v>
                </c:pt>
                <c:pt idx="51">
                  <c:v>76.240867892646847</c:v>
                </c:pt>
                <c:pt idx="52">
                  <c:v>75.892466046300697</c:v>
                </c:pt>
                <c:pt idx="53">
                  <c:v>75.542256336873152</c:v>
                </c:pt>
                <c:pt idx="54">
                  <c:v>75.191747048043823</c:v>
                </c:pt>
                <c:pt idx="55">
                  <c:v>74.842334908555614</c:v>
                </c:pt>
                <c:pt idx="56">
                  <c:v>74.495293459483406</c:v>
                </c:pt>
                <c:pt idx="57">
                  <c:v>74.151765288790813</c:v>
                </c:pt>
                <c:pt idx="58">
                  <c:v>73.81275791995003</c:v>
                </c:pt>
                <c:pt idx="59">
                  <c:v>73.47914302566106</c:v>
                </c:pt>
                <c:pt idx="60">
                  <c:v>73.151658556168442</c:v>
                </c:pt>
                <c:pt idx="61">
                  <c:v>72.83091332332792</c:v>
                </c:pt>
                <c:pt idx="62">
                  <c:v>72.517393563205275</c:v>
                </c:pt>
                <c:pt idx="63">
                  <c:v>72.211471006921826</c:v>
                </c:pt>
                <c:pt idx="64">
                  <c:v>71.913412016271835</c:v>
                </c:pt>
                <c:pt idx="65">
                  <c:v>71.623387381767742</c:v>
                </c:pt>
                <c:pt idx="66">
                  <c:v>71.341482430985934</c:v>
                </c:pt>
                <c:pt idx="67">
                  <c:v>71.067707149804662</c:v>
                </c:pt>
                <c:pt idx="68">
                  <c:v>70.802006074579793</c:v>
                </c:pt>
                <c:pt idx="69">
                  <c:v>70.544267766606936</c:v>
                </c:pt>
                <c:pt idx="70">
                  <c:v>70.294333729327406</c:v>
                </c:pt>
                <c:pt idx="71">
                  <c:v>70.05200667236511</c:v>
                </c:pt>
                <c:pt idx="72">
                  <c:v>69.817058063977584</c:v>
                </c:pt>
                <c:pt idx="73">
                  <c:v>69.589234944713979</c:v>
                </c:pt>
                <c:pt idx="74">
                  <c:v>69.368266000204983</c:v>
                </c:pt>
                <c:pt idx="75">
                  <c:v>69.153866910528876</c:v>
                </c:pt>
                <c:pt idx="76">
                  <c:v>68.945745008116205</c:v>
                </c:pt>
                <c:pt idx="77">
                  <c:v>68.743603286356475</c:v>
                </c:pt>
                <c:pt idx="78">
                  <c:v>68.547143807654109</c:v>
                </c:pt>
                <c:pt idx="79">
                  <c:v>68.356070563316209</c:v>
                </c:pt>
                <c:pt idx="80">
                  <c:v>68.170091838956807</c:v>
                </c:pt>
                <c:pt idx="81">
                  <c:v>67.988922138616303</c:v>
                </c:pt>
                <c:pt idx="82">
                  <c:v>67.812283718990301</c:v>
                </c:pt>
                <c:pt idx="83">
                  <c:v>67.639907782430768</c:v>
                </c:pt>
                <c:pt idx="84">
                  <c:v>67.471535374046155</c:v>
                </c:pt>
                <c:pt idx="85">
                  <c:v>67.306918024541332</c:v>
                </c:pt>
                <c:pt idx="86">
                  <c:v>67.145818176600883</c:v>
                </c:pt>
                <c:pt idx="87">
                  <c:v>66.988009428781282</c:v>
                </c:pt>
                <c:pt idx="88">
                  <c:v>66.833276627146034</c:v>
                </c:pt>
                <c:pt idx="89">
                  <c:v>66.681415831330781</c:v>
                </c:pt>
                <c:pt idx="90">
                  <c:v>66.532234178410377</c:v>
                </c:pt>
                <c:pt idx="91">
                  <c:v>66.385549664885417</c:v>
                </c:pt>
                <c:pt idx="92">
                  <c:v>66.241190864327294</c:v>
                </c:pt>
                <c:pt idx="93">
                  <c:v>66.098996595715121</c:v>
                </c:pt>
                <c:pt idx="94">
                  <c:v>65.958815555262461</c:v>
                </c:pt>
                <c:pt idx="95">
                  <c:v>65.820505922550353</c:v>
                </c:pt>
                <c:pt idx="96">
                  <c:v>65.683934950040637</c:v>
                </c:pt>
                <c:pt idx="97">
                  <c:v>65.548978543520704</c:v>
                </c:pt>
                <c:pt idx="98">
                  <c:v>65.415520839708506</c:v>
                </c:pt>
                <c:pt idx="99">
                  <c:v>65.28345378610409</c:v>
                </c:pt>
                <c:pt idx="100">
                  <c:v>65.152676727193153</c:v>
                </c:pt>
                <c:pt idx="101">
                  <c:v>65.023096000268765</c:v>
                </c:pt>
                <c:pt idx="102">
                  <c:v>64.894624543425763</c:v>
                </c:pt>
                <c:pt idx="103">
                  <c:v>64.767181517677258</c:v>
                </c:pt>
                <c:pt idx="104">
                  <c:v>64.640691944635435</c:v>
                </c:pt>
                <c:pt idx="105">
                  <c:v>64.515086360771036</c:v>
                </c:pt>
                <c:pt idx="106">
                  <c:v>64.390300488909347</c:v>
                </c:pt>
                <c:pt idx="107">
                  <c:v>64.266274927321803</c:v>
                </c:pt>
                <c:pt idx="108">
                  <c:v>64.142954856523446</c:v>
                </c:pt>
                <c:pt idx="109">
                  <c:v>64.020289763677738</c:v>
                </c:pt>
                <c:pt idx="110">
                  <c:v>63.898233184334437</c:v>
                </c:pt>
                <c:pt idx="111">
                  <c:v>63.77674246107582</c:v>
                </c:pt>
                <c:pt idx="112">
                  <c:v>63.65577851851598</c:v>
                </c:pt>
                <c:pt idx="113">
                  <c:v>63.535305653980835</c:v>
                </c:pt>
                <c:pt idx="114">
                  <c:v>63.415291343088384</c:v>
                </c:pt>
                <c:pt idx="115">
                  <c:v>63.295706059344987</c:v>
                </c:pt>
                <c:pt idx="116">
                  <c:v>63.176523106770937</c:v>
                </c:pt>
                <c:pt idx="117">
                  <c:v>63.057718464462802</c:v>
                </c:pt>
                <c:pt idx="118">
                  <c:v>62.939270641890865</c:v>
                </c:pt>
                <c:pt idx="119">
                  <c:v>62.821160543613971</c:v>
                </c:pt>
                <c:pt idx="120">
                  <c:v>62.703371341972748</c:v>
                </c:pt>
                <c:pt idx="121">
                  <c:v>62.585888356195611</c:v>
                </c:pt>
                <c:pt idx="122">
                  <c:v>62.468698936223412</c:v>
                </c:pt>
                <c:pt idx="123">
                  <c:v>62.351792349433239</c:v>
                </c:pt>
                <c:pt idx="124">
                  <c:v>62.235159668325181</c:v>
                </c:pt>
                <c:pt idx="125">
                  <c:v>62.118793657139726</c:v>
                </c:pt>
                <c:pt idx="126">
                  <c:v>62.00268865530694</c:v>
                </c:pt>
                <c:pt idx="127">
                  <c:v>61.886840455608869</c:v>
                </c:pt>
                <c:pt idx="128">
                  <c:v>61.771246174978913</c:v>
                </c:pt>
                <c:pt idx="129">
                  <c:v>61.655904115984846</c:v>
                </c:pt>
                <c:pt idx="130">
                  <c:v>61.540813617267005</c:v>
                </c:pt>
                <c:pt idx="131">
                  <c:v>61.425974891544314</c:v>
                </c:pt>
                <c:pt idx="132">
                  <c:v>61.311388850278696</c:v>
                </c:pt>
                <c:pt idx="133">
                  <c:v>61.197056914708355</c:v>
                </c:pt>
                <c:pt idx="134">
                  <c:v>61.08298081372773</c:v>
                </c:pt>
                <c:pt idx="135">
                  <c:v>60.969162369994343</c:v>
                </c:pt>
                <c:pt idx="136">
                  <c:v>60.855603276657284</c:v>
                </c:pt>
                <c:pt idx="137">
                  <c:v>60.742304868187951</c:v>
                </c:pt>
                <c:pt idx="138">
                  <c:v>60.62926788989212</c:v>
                </c:pt>
                <c:pt idx="139">
                  <c:v>60.516492271719308</c:v>
                </c:pt>
                <c:pt idx="140">
                  <c:v>60.403976912873446</c:v>
                </c:pt>
                <c:pt idx="141">
                  <c:v>60.291719484372422</c:v>
                </c:pt>
                <c:pt idx="142">
                  <c:v>60.179716257011073</c:v>
                </c:pt>
                <c:pt idx="143">
                  <c:v>60.067961962071514</c:v>
                </c:pt>
                <c:pt idx="144">
                  <c:v>59.956449691539248</c:v>
                </c:pt>
                <c:pt idx="145">
                  <c:v>59.845170843501592</c:v>
                </c:pt>
                <c:pt idx="146">
                  <c:v>59.734115116848336</c:v>
                </c:pt>
                <c:pt idx="147">
                  <c:v>59.623270557431475</c:v>
                </c:pt>
                <c:pt idx="148">
                  <c:v>59.512623655586509</c:v>
                </c:pt>
                <c:pt idx="149">
                  <c:v>59.402159492526081</c:v>
                </c:pt>
                <c:pt idx="150">
                  <c:v>59.291861930763332</c:v>
                </c:pt>
                <c:pt idx="151">
                  <c:v>59.181713841592142</c:v>
                </c:pt>
                <c:pt idx="152">
                  <c:v>59.071697360912097</c:v>
                </c:pt>
                <c:pt idx="153">
                  <c:v>58.961794163473513</c:v>
                </c:pt>
                <c:pt idx="154">
                  <c:v>58.851985745017899</c:v>
                </c:pt>
                <c:pt idx="155">
                  <c:v>58.74225370183202</c:v>
                </c:pt>
                <c:pt idx="156">
                  <c:v>58.632579997887532</c:v>
                </c:pt>
                <c:pt idx="157">
                  <c:v>58.522947210921245</c:v>
                </c:pt>
                <c:pt idx="158">
                  <c:v>58.4133387504003</c:v>
                </c:pt>
                <c:pt idx="159">
                  <c:v>58.303739042162789</c:v>
                </c:pt>
                <c:pt idx="160">
                  <c:v>58.194133676476746</c:v>
                </c:pt>
                <c:pt idx="161">
                  <c:v>58.08450951817025</c:v>
                </c:pt>
                <c:pt idx="162">
                  <c:v>57.974854779234484</c:v>
                </c:pt>
                <c:pt idx="163">
                  <c:v>57.865159055795928</c:v>
                </c:pt>
                <c:pt idx="164">
                  <c:v>57.755413332536804</c:v>
                </c:pt>
                <c:pt idx="165">
                  <c:v>57.645609958491825</c:v>
                </c:pt>
                <c:pt idx="166">
                  <c:v>57.535742598668421</c:v>
                </c:pt>
                <c:pt idx="167">
                  <c:v>57.425806166156214</c:v>
                </c:pt>
                <c:pt idx="168">
                  <c:v>57.315796739353559</c:v>
                </c:pt>
                <c:pt idx="169">
                  <c:v>57.205711468697253</c:v>
                </c:pt>
                <c:pt idx="170">
                  <c:v>57.095548476890322</c:v>
                </c:pt>
                <c:pt idx="171">
                  <c:v>56.98530675613619</c:v>
                </c:pt>
                <c:pt idx="172">
                  <c:v>56.874986065349276</c:v>
                </c:pt>
                <c:pt idx="173">
                  <c:v>56.764586829764042</c:v>
                </c:pt>
                <c:pt idx="174">
                  <c:v>56.654110044832962</c:v>
                </c:pt>
                <c:pt idx="175">
                  <c:v>56.54355718581342</c:v>
                </c:pt>
                <c:pt idx="176">
                  <c:v>56.432930124005537</c:v>
                </c:pt>
                <c:pt idx="177">
                  <c:v>56.322231050225682</c:v>
                </c:pt>
                <c:pt idx="178">
                  <c:v>56.211462405786079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82.733000000000004</c:v>
                </c:pt>
                <c:pt idx="1">
                  <c:v>81.367000000000004</c:v>
                </c:pt>
                <c:pt idx="2">
                  <c:v>81.983000000000004</c:v>
                </c:pt>
                <c:pt idx="3">
                  <c:v>81.283000000000001</c:v>
                </c:pt>
                <c:pt idx="4">
                  <c:v>80.917000000000002</c:v>
                </c:pt>
                <c:pt idx="5">
                  <c:v>80</c:v>
                </c:pt>
                <c:pt idx="6">
                  <c:v>79.816999999999993</c:v>
                </c:pt>
                <c:pt idx="7">
                  <c:v>79.849999999999994</c:v>
                </c:pt>
                <c:pt idx="8">
                  <c:v>81.632999999999996</c:v>
                </c:pt>
                <c:pt idx="9">
                  <c:v>81.667000000000002</c:v>
                </c:pt>
                <c:pt idx="10">
                  <c:v>82.233000000000004</c:v>
                </c:pt>
                <c:pt idx="11">
                  <c:v>82.266999999999996</c:v>
                </c:pt>
                <c:pt idx="12">
                  <c:v>81</c:v>
                </c:pt>
                <c:pt idx="13">
                  <c:v>80.882999999999996</c:v>
                </c:pt>
                <c:pt idx="14">
                  <c:v>82.283000000000001</c:v>
                </c:pt>
                <c:pt idx="15">
                  <c:v>83.617000000000004</c:v>
                </c:pt>
                <c:pt idx="16">
                  <c:v>82.8</c:v>
                </c:pt>
                <c:pt idx="17">
                  <c:v>84</c:v>
                </c:pt>
                <c:pt idx="18">
                  <c:v>83.766999999999996</c:v>
                </c:pt>
                <c:pt idx="19">
                  <c:v>83.417000000000002</c:v>
                </c:pt>
                <c:pt idx="20">
                  <c:v>83.4</c:v>
                </c:pt>
                <c:pt idx="21">
                  <c:v>83.85</c:v>
                </c:pt>
                <c:pt idx="22">
                  <c:v>83.382999999999996</c:v>
                </c:pt>
                <c:pt idx="23">
                  <c:v>83.55</c:v>
                </c:pt>
                <c:pt idx="24">
                  <c:v>83.832999999999998</c:v>
                </c:pt>
                <c:pt idx="25">
                  <c:v>83.617000000000004</c:v>
                </c:pt>
                <c:pt idx="26">
                  <c:v>82</c:v>
                </c:pt>
                <c:pt idx="27">
                  <c:v>80.816999999999993</c:v>
                </c:pt>
                <c:pt idx="28">
                  <c:v>81.566999999999993</c:v>
                </c:pt>
                <c:pt idx="29">
                  <c:v>81.5</c:v>
                </c:pt>
                <c:pt idx="30">
                  <c:v>82.6</c:v>
                </c:pt>
                <c:pt idx="31">
                  <c:v>83.117000000000004</c:v>
                </c:pt>
                <c:pt idx="32">
                  <c:v>83.266999999999996</c:v>
                </c:pt>
                <c:pt idx="33">
                  <c:v>84.65</c:v>
                </c:pt>
                <c:pt idx="34">
                  <c:v>84.516999999999996</c:v>
                </c:pt>
                <c:pt idx="35">
                  <c:v>85.55</c:v>
                </c:pt>
                <c:pt idx="36">
                  <c:v>85.867000000000004</c:v>
                </c:pt>
                <c:pt idx="37">
                  <c:v>86.35</c:v>
                </c:pt>
                <c:pt idx="38">
                  <c:v>87.966999999999999</c:v>
                </c:pt>
                <c:pt idx="39">
                  <c:v>88.7</c:v>
                </c:pt>
                <c:pt idx="40">
                  <c:v>89.933000000000007</c:v>
                </c:pt>
                <c:pt idx="41">
                  <c:v>89.816999999999993</c:v>
                </c:pt>
                <c:pt idx="42">
                  <c:v>90.766999999999996</c:v>
                </c:pt>
                <c:pt idx="43">
                  <c:v>90.266999999999996</c:v>
                </c:pt>
                <c:pt idx="44">
                  <c:v>91.85</c:v>
                </c:pt>
                <c:pt idx="45">
                  <c:v>94.117000000000004</c:v>
                </c:pt>
                <c:pt idx="46">
                  <c:v>96.45</c:v>
                </c:pt>
                <c:pt idx="47">
                  <c:v>100.55</c:v>
                </c:pt>
                <c:pt idx="48">
                  <c:v>105.2</c:v>
                </c:pt>
                <c:pt idx="49">
                  <c:v>111.5</c:v>
                </c:pt>
                <c:pt idx="50">
                  <c:v>116.93300000000001</c:v>
                </c:pt>
                <c:pt idx="51">
                  <c:v>127.25</c:v>
                </c:pt>
                <c:pt idx="52">
                  <c:v>139.03299999999999</c:v>
                </c:pt>
                <c:pt idx="53">
                  <c:v>152.78299999999999</c:v>
                </c:pt>
                <c:pt idx="54">
                  <c:v>171.28299999999999</c:v>
                </c:pt>
                <c:pt idx="55">
                  <c:v>188.7</c:v>
                </c:pt>
                <c:pt idx="56">
                  <c:v>205.55</c:v>
                </c:pt>
                <c:pt idx="57">
                  <c:v>219.86699999999999</c:v>
                </c:pt>
                <c:pt idx="58">
                  <c:v>231.11699999999999</c:v>
                </c:pt>
                <c:pt idx="59">
                  <c:v>237.86699999999999</c:v>
                </c:pt>
                <c:pt idx="60">
                  <c:v>241.71700000000001</c:v>
                </c:pt>
                <c:pt idx="61">
                  <c:v>241.81700000000001</c:v>
                </c:pt>
                <c:pt idx="62">
                  <c:v>235.483</c:v>
                </c:pt>
                <c:pt idx="63">
                  <c:v>221.833</c:v>
                </c:pt>
                <c:pt idx="64">
                  <c:v>198.733</c:v>
                </c:pt>
                <c:pt idx="65">
                  <c:v>166.28299999999999</c:v>
                </c:pt>
                <c:pt idx="66">
                  <c:v>123.367</c:v>
                </c:pt>
                <c:pt idx="67">
                  <c:v>91.9</c:v>
                </c:pt>
                <c:pt idx="68">
                  <c:v>82.433000000000007</c:v>
                </c:pt>
                <c:pt idx="69">
                  <c:v>83.533000000000001</c:v>
                </c:pt>
                <c:pt idx="70">
                  <c:v>87.35</c:v>
                </c:pt>
                <c:pt idx="71">
                  <c:v>91.066999999999993</c:v>
                </c:pt>
                <c:pt idx="72">
                  <c:v>94.45</c:v>
                </c:pt>
                <c:pt idx="73">
                  <c:v>99.566999999999993</c:v>
                </c:pt>
                <c:pt idx="74">
                  <c:v>106.233</c:v>
                </c:pt>
                <c:pt idx="75">
                  <c:v>117.117</c:v>
                </c:pt>
                <c:pt idx="76">
                  <c:v>129.15</c:v>
                </c:pt>
                <c:pt idx="77">
                  <c:v>141.38300000000001</c:v>
                </c:pt>
                <c:pt idx="78">
                  <c:v>157.56700000000001</c:v>
                </c:pt>
                <c:pt idx="79">
                  <c:v>170.63300000000001</c:v>
                </c:pt>
                <c:pt idx="80">
                  <c:v>181.767</c:v>
                </c:pt>
                <c:pt idx="81">
                  <c:v>190.233</c:v>
                </c:pt>
                <c:pt idx="82">
                  <c:v>194.35</c:v>
                </c:pt>
                <c:pt idx="83">
                  <c:v>193.15</c:v>
                </c:pt>
                <c:pt idx="84">
                  <c:v>184.583</c:v>
                </c:pt>
                <c:pt idx="85">
                  <c:v>165.167</c:v>
                </c:pt>
                <c:pt idx="86">
                  <c:v>137.5</c:v>
                </c:pt>
                <c:pt idx="87">
                  <c:v>102.117</c:v>
                </c:pt>
                <c:pt idx="88">
                  <c:v>73.983000000000004</c:v>
                </c:pt>
                <c:pt idx="89">
                  <c:v>64.117000000000004</c:v>
                </c:pt>
                <c:pt idx="90">
                  <c:v>63.75</c:v>
                </c:pt>
                <c:pt idx="91">
                  <c:v>65.016999999999996</c:v>
                </c:pt>
                <c:pt idx="92">
                  <c:v>65.400000000000006</c:v>
                </c:pt>
                <c:pt idx="93">
                  <c:v>64.516999999999996</c:v>
                </c:pt>
                <c:pt idx="94">
                  <c:v>64.266999999999996</c:v>
                </c:pt>
                <c:pt idx="95">
                  <c:v>64.933000000000007</c:v>
                </c:pt>
                <c:pt idx="96">
                  <c:v>66.233000000000004</c:v>
                </c:pt>
                <c:pt idx="97">
                  <c:v>65.066999999999993</c:v>
                </c:pt>
                <c:pt idx="98">
                  <c:v>65.216999999999999</c:v>
                </c:pt>
                <c:pt idx="99">
                  <c:v>66.082999999999998</c:v>
                </c:pt>
                <c:pt idx="100">
                  <c:v>65.382999999999996</c:v>
                </c:pt>
                <c:pt idx="101">
                  <c:v>64.55</c:v>
                </c:pt>
                <c:pt idx="102">
                  <c:v>65.150000000000006</c:v>
                </c:pt>
                <c:pt idx="103">
                  <c:v>66.382999999999996</c:v>
                </c:pt>
                <c:pt idx="104">
                  <c:v>65.966999999999999</c:v>
                </c:pt>
                <c:pt idx="105">
                  <c:v>65.400000000000006</c:v>
                </c:pt>
                <c:pt idx="106">
                  <c:v>66</c:v>
                </c:pt>
                <c:pt idx="107">
                  <c:v>67.7</c:v>
                </c:pt>
                <c:pt idx="108">
                  <c:v>66.216999999999999</c:v>
                </c:pt>
                <c:pt idx="109">
                  <c:v>65.983000000000004</c:v>
                </c:pt>
                <c:pt idx="110">
                  <c:v>65.75</c:v>
                </c:pt>
                <c:pt idx="111">
                  <c:v>66.816999999999993</c:v>
                </c:pt>
                <c:pt idx="112">
                  <c:v>66.332999999999998</c:v>
                </c:pt>
                <c:pt idx="113">
                  <c:v>67.733000000000004</c:v>
                </c:pt>
                <c:pt idx="114">
                  <c:v>68.25</c:v>
                </c:pt>
                <c:pt idx="115">
                  <c:v>70.95</c:v>
                </c:pt>
                <c:pt idx="116">
                  <c:v>72.632999999999996</c:v>
                </c:pt>
                <c:pt idx="117">
                  <c:v>75.566999999999993</c:v>
                </c:pt>
                <c:pt idx="118">
                  <c:v>78.05</c:v>
                </c:pt>
                <c:pt idx="119">
                  <c:v>79.05</c:v>
                </c:pt>
                <c:pt idx="120">
                  <c:v>81.5</c:v>
                </c:pt>
                <c:pt idx="121">
                  <c:v>80.832999999999998</c:v>
                </c:pt>
                <c:pt idx="122">
                  <c:v>79.216999999999999</c:v>
                </c:pt>
                <c:pt idx="123">
                  <c:v>78.167000000000002</c:v>
                </c:pt>
                <c:pt idx="124">
                  <c:v>74.849999999999994</c:v>
                </c:pt>
                <c:pt idx="125">
                  <c:v>72.533000000000001</c:v>
                </c:pt>
                <c:pt idx="126">
                  <c:v>68.316999999999993</c:v>
                </c:pt>
                <c:pt idx="127">
                  <c:v>66.900000000000006</c:v>
                </c:pt>
                <c:pt idx="128">
                  <c:v>65.117000000000004</c:v>
                </c:pt>
                <c:pt idx="129">
                  <c:v>61.9</c:v>
                </c:pt>
                <c:pt idx="130">
                  <c:v>61.883000000000003</c:v>
                </c:pt>
                <c:pt idx="131">
                  <c:v>60.082999999999998</c:v>
                </c:pt>
                <c:pt idx="132">
                  <c:v>60.283000000000001</c:v>
                </c:pt>
                <c:pt idx="133">
                  <c:v>60.582999999999998</c:v>
                </c:pt>
                <c:pt idx="134">
                  <c:v>59.9</c:v>
                </c:pt>
                <c:pt idx="135">
                  <c:v>59.582999999999998</c:v>
                </c:pt>
                <c:pt idx="136">
                  <c:v>60.216999999999999</c:v>
                </c:pt>
                <c:pt idx="137">
                  <c:v>59.732999999999997</c:v>
                </c:pt>
                <c:pt idx="138">
                  <c:v>58.883000000000003</c:v>
                </c:pt>
                <c:pt idx="139">
                  <c:v>59.9</c:v>
                </c:pt>
                <c:pt idx="140">
                  <c:v>59.033000000000001</c:v>
                </c:pt>
                <c:pt idx="141">
                  <c:v>59.4</c:v>
                </c:pt>
                <c:pt idx="142">
                  <c:v>60.332999999999998</c:v>
                </c:pt>
                <c:pt idx="143">
                  <c:v>61.817</c:v>
                </c:pt>
                <c:pt idx="144">
                  <c:v>63</c:v>
                </c:pt>
                <c:pt idx="145">
                  <c:v>63.332999999999998</c:v>
                </c:pt>
                <c:pt idx="146">
                  <c:v>65.933000000000007</c:v>
                </c:pt>
                <c:pt idx="147">
                  <c:v>66.7</c:v>
                </c:pt>
                <c:pt idx="148">
                  <c:v>69.033000000000001</c:v>
                </c:pt>
                <c:pt idx="149">
                  <c:v>70.45</c:v>
                </c:pt>
                <c:pt idx="150">
                  <c:v>69.3</c:v>
                </c:pt>
                <c:pt idx="151">
                  <c:v>69.099999999999994</c:v>
                </c:pt>
                <c:pt idx="152">
                  <c:v>67.933000000000007</c:v>
                </c:pt>
                <c:pt idx="153">
                  <c:v>65.933000000000007</c:v>
                </c:pt>
                <c:pt idx="154">
                  <c:v>63.832999999999998</c:v>
                </c:pt>
                <c:pt idx="155">
                  <c:v>62.167000000000002</c:v>
                </c:pt>
                <c:pt idx="156">
                  <c:v>60.433</c:v>
                </c:pt>
                <c:pt idx="157">
                  <c:v>58.3</c:v>
                </c:pt>
                <c:pt idx="158">
                  <c:v>58.116999999999997</c:v>
                </c:pt>
                <c:pt idx="159">
                  <c:v>57.317</c:v>
                </c:pt>
                <c:pt idx="160">
                  <c:v>56.85</c:v>
                </c:pt>
                <c:pt idx="161">
                  <c:v>58.017000000000003</c:v>
                </c:pt>
                <c:pt idx="162">
                  <c:v>57.683</c:v>
                </c:pt>
                <c:pt idx="163">
                  <c:v>56.4</c:v>
                </c:pt>
                <c:pt idx="164">
                  <c:v>56.683</c:v>
                </c:pt>
                <c:pt idx="165">
                  <c:v>57.832999999999998</c:v>
                </c:pt>
                <c:pt idx="166">
                  <c:v>56.683</c:v>
                </c:pt>
                <c:pt idx="167">
                  <c:v>56.216999999999999</c:v>
                </c:pt>
                <c:pt idx="168">
                  <c:v>56.832999999999998</c:v>
                </c:pt>
                <c:pt idx="169">
                  <c:v>56.716999999999999</c:v>
                </c:pt>
                <c:pt idx="170">
                  <c:v>56.783000000000001</c:v>
                </c:pt>
                <c:pt idx="171">
                  <c:v>56.033000000000001</c:v>
                </c:pt>
                <c:pt idx="172">
                  <c:v>56.667000000000002</c:v>
                </c:pt>
                <c:pt idx="173">
                  <c:v>56.582999999999998</c:v>
                </c:pt>
                <c:pt idx="174">
                  <c:v>57.033000000000001</c:v>
                </c:pt>
                <c:pt idx="175">
                  <c:v>56.133000000000003</c:v>
                </c:pt>
                <c:pt idx="176">
                  <c:v>56.817</c:v>
                </c:pt>
                <c:pt idx="177">
                  <c:v>55.95</c:v>
                </c:pt>
                <c:pt idx="178">
                  <c:v>56.8</c:v>
                </c:pt>
                <c:pt idx="179">
                  <c:v>56.25</c:v>
                </c:pt>
                <c:pt idx="180">
                  <c:v>55.332999999999998</c:v>
                </c:pt>
                <c:pt idx="181">
                  <c:v>55.433</c:v>
                </c:pt>
                <c:pt idx="182">
                  <c:v>55.933</c:v>
                </c:pt>
                <c:pt idx="183">
                  <c:v>55.267000000000003</c:v>
                </c:pt>
                <c:pt idx="184">
                  <c:v>55.582999999999998</c:v>
                </c:pt>
                <c:pt idx="185">
                  <c:v>56</c:v>
                </c:pt>
                <c:pt idx="186">
                  <c:v>55.917000000000002</c:v>
                </c:pt>
                <c:pt idx="187">
                  <c:v>56</c:v>
                </c:pt>
                <c:pt idx="188">
                  <c:v>56.616999999999997</c:v>
                </c:pt>
                <c:pt idx="189">
                  <c:v>55.683</c:v>
                </c:pt>
                <c:pt idx="190">
                  <c:v>55.783000000000001</c:v>
                </c:pt>
                <c:pt idx="191">
                  <c:v>55.667000000000002</c:v>
                </c:pt>
                <c:pt idx="192">
                  <c:v>54.75</c:v>
                </c:pt>
                <c:pt idx="193">
                  <c:v>54.917000000000002</c:v>
                </c:pt>
                <c:pt idx="194">
                  <c:v>56.35</c:v>
                </c:pt>
                <c:pt idx="195">
                  <c:v>55.116999999999997</c:v>
                </c:pt>
                <c:pt idx="196">
                  <c:v>54.982999999999997</c:v>
                </c:pt>
                <c:pt idx="197">
                  <c:v>55.817</c:v>
                </c:pt>
                <c:pt idx="198">
                  <c:v>54.832999999999998</c:v>
                </c:pt>
                <c:pt idx="199">
                  <c:v>55.966999999999999</c:v>
                </c:pt>
                <c:pt idx="200">
                  <c:v>55.65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79.797734044504338</c:v>
                </c:pt>
                <c:pt idx="1">
                  <c:v>79.965082854568578</c:v>
                </c:pt>
                <c:pt idx="2">
                  <c:v>80.13108275344058</c:v>
                </c:pt>
                <c:pt idx="3">
                  <c:v>80.295558105179111</c:v>
                </c:pt>
                <c:pt idx="4">
                  <c:v>80.45831352712996</c:v>
                </c:pt>
                <c:pt idx="5">
                  <c:v>80.619132057708242</c:v>
                </c:pt>
                <c:pt idx="6">
                  <c:v>80.777773223969888</c:v>
                </c:pt>
                <c:pt idx="7">
                  <c:v>80.933971019486165</c:v>
                </c:pt>
                <c:pt idx="8">
                  <c:v>81.087431808018252</c:v>
                </c:pt>
                <c:pt idx="9">
                  <c:v>81.237832174606041</c:v>
                </c:pt>
                <c:pt idx="10">
                  <c:v>81.384816753192965</c:v>
                </c:pt>
                <c:pt idx="11">
                  <c:v>81.527996069167742</c:v>
                </c:pt>
                <c:pt idx="12">
                  <c:v>81.666944446784612</c:v>
                </c:pt>
                <c:pt idx="13">
                  <c:v>81.801198046250619</c:v>
                </c:pt>
                <c:pt idx="14">
                  <c:v>81.930253114875384</c:v>
                </c:pt>
                <c:pt idx="15">
                  <c:v>82.053564563628242</c:v>
                </c:pt>
                <c:pt idx="16">
                  <c:v>82.170545018963864</c:v>
                </c:pt>
                <c:pt idx="17">
                  <c:v>82.280564556714481</c:v>
                </c:pt>
                <c:pt idx="18">
                  <c:v>82.382951411058571</c:v>
                </c:pt>
                <c:pt idx="19">
                  <c:v>82.476994083784902</c:v>
                </c:pt>
                <c:pt idx="20">
                  <c:v>82.561945482289786</c:v>
                </c:pt>
                <c:pt idx="21">
                  <c:v>82.637030025093381</c:v>
                </c:pt>
                <c:pt idx="22">
                  <c:v>82.701455121368355</c:v>
                </c:pt>
                <c:pt idx="23">
                  <c:v>82.754429122832178</c:v>
                </c:pt>
                <c:pt idx="24">
                  <c:v>82.795188846522777</c:v>
                </c:pt>
                <c:pt idx="25">
                  <c:v>82.823041174395627</c:v>
                </c:pt>
                <c:pt idx="26">
                  <c:v>82.837425155628225</c:v>
                </c:pt>
                <c:pt idx="27">
                  <c:v>82.838003564361259</c:v>
                </c:pt>
                <c:pt idx="28">
                  <c:v>82.824796053525489</c:v>
                </c:pt>
                <c:pt idx="29">
                  <c:v>82.79836986449169</c:v>
                </c:pt>
                <c:pt idx="30">
                  <c:v>82.76010832910562</c:v>
                </c:pt>
                <c:pt idx="31">
                  <c:v>82.712581745916708</c:v>
                </c:pt>
                <c:pt idx="32">
                  <c:v>82.660048943415759</c:v>
                </c:pt>
                <c:pt idx="33">
                  <c:v>82.609119916369352</c:v>
                </c:pt>
                <c:pt idx="34">
                  <c:v>82.569608898115817</c:v>
                </c:pt>
                <c:pt idx="35">
                  <c:v>82.555601307177483</c:v>
                </c:pt>
                <c:pt idx="36">
                  <c:v>82.586745137530372</c:v>
                </c:pt>
                <c:pt idx="37">
                  <c:v>82.689755524822331</c:v>
                </c:pt>
                <c:pt idx="38">
                  <c:v>82.90008881996269</c:v>
                </c:pt>
                <c:pt idx="39">
                  <c:v>83.263698920474368</c:v>
                </c:pt>
                <c:pt idx="40">
                  <c:v>83.838734862047417</c:v>
                </c:pt>
                <c:pt idx="41">
                  <c:v>84.696978055212654</c:v>
                </c:pt>
                <c:pt idx="42">
                  <c:v>85.924756160486226</c:v>
                </c:pt>
                <c:pt idx="43">
                  <c:v>87.623017512655053</c:v>
                </c:pt>
                <c:pt idx="44">
                  <c:v>89.906216969686284</c:v>
                </c:pt>
                <c:pt idx="45">
                  <c:v>92.899664451780993</c:v>
                </c:pt>
                <c:pt idx="46">
                  <c:v>96.735034491615991</c:v>
                </c:pt>
                <c:pt idx="47">
                  <c:v>101.54383947449477</c:v>
                </c:pt>
                <c:pt idx="48">
                  <c:v>107.44883604318107</c:v>
                </c:pt>
                <c:pt idx="49">
                  <c:v>114.55356014204008</c:v>
                </c:pt>
                <c:pt idx="50">
                  <c:v>122.93045754537924</c:v>
                </c:pt>
                <c:pt idx="51">
                  <c:v>132.60836809344502</c:v>
                </c:pt>
                <c:pt idx="52">
                  <c:v>143.56039694790894</c:v>
                </c:pt>
                <c:pt idx="53">
                  <c:v>155.69341616803072</c:v>
                </c:pt>
                <c:pt idx="54">
                  <c:v>168.84048764497555</c:v>
                </c:pt>
                <c:pt idx="55">
                  <c:v>182.7569872847443</c:v>
                </c:pt>
                <c:pt idx="56">
                  <c:v>197.11833380919316</c:v>
                </c:pt>
                <c:pt idx="57">
                  <c:v>211.50595585691522</c:v>
                </c:pt>
                <c:pt idx="58">
                  <c:v>225.33762012544193</c:v>
                </c:pt>
                <c:pt idx="59">
                  <c:v>237.65500404899052</c:v>
                </c:pt>
                <c:pt idx="60">
                  <c:v>246.71447564813869</c:v>
                </c:pt>
                <c:pt idx="61">
                  <c:v>249.61652824914518</c:v>
                </c:pt>
                <c:pt idx="62">
                  <c:v>242.71033709072296</c:v>
                </c:pt>
                <c:pt idx="63">
                  <c:v>223.47597222605319</c:v>
                </c:pt>
                <c:pt idx="64">
                  <c:v>193.17227468437898</c:v>
                </c:pt>
                <c:pt idx="65">
                  <c:v>157.77660358485605</c:v>
                </c:pt>
                <c:pt idx="66">
                  <c:v>125.44349231980284</c:v>
                </c:pt>
                <c:pt idx="67">
                  <c:v>102.15933408156052</c:v>
                </c:pt>
                <c:pt idx="68">
                  <c:v>89.316859650492958</c:v>
                </c:pt>
                <c:pt idx="69">
                  <c:v>84.747056564751404</c:v>
                </c:pt>
                <c:pt idx="70">
                  <c:v>85.344083131047569</c:v>
                </c:pt>
                <c:pt idx="71">
                  <c:v>88.850587192351185</c:v>
                </c:pt>
                <c:pt idx="72">
                  <c:v>94.170305696211742</c:v>
                </c:pt>
                <c:pt idx="73">
                  <c:v>100.93815410504226</c:v>
                </c:pt>
                <c:pt idx="74">
                  <c:v>109.07111720212926</c:v>
                </c:pt>
                <c:pt idx="75">
                  <c:v>118.52180274880166</c:v>
                </c:pt>
                <c:pt idx="76">
                  <c:v>129.17934597756422</c:v>
                </c:pt>
                <c:pt idx="77">
                  <c:v>140.83507233647492</c:v>
                </c:pt>
                <c:pt idx="78">
                  <c:v>153.17293610136261</c:v>
                </c:pt>
                <c:pt idx="79">
                  <c:v>165.76949031175033</c:v>
                </c:pt>
                <c:pt idx="80">
                  <c:v>178.07143555755607</c:v>
                </c:pt>
                <c:pt idx="81">
                  <c:v>189.21737840065404</c:v>
                </c:pt>
                <c:pt idx="82">
                  <c:v>197.4155722721961</c:v>
                </c:pt>
                <c:pt idx="83">
                  <c:v>198.96117690258927</c:v>
                </c:pt>
                <c:pt idx="84">
                  <c:v>188.6638699523813</c:v>
                </c:pt>
                <c:pt idx="85">
                  <c:v>164.09456583758552</c:v>
                </c:pt>
                <c:pt idx="86">
                  <c:v>130.75892782195677</c:v>
                </c:pt>
                <c:pt idx="87">
                  <c:v>100.04334832422802</c:v>
                </c:pt>
                <c:pt idx="88">
                  <c:v>80.075965873173445</c:v>
                </c:pt>
                <c:pt idx="89">
                  <c:v>70.776035844128486</c:v>
                </c:pt>
                <c:pt idx="90">
                  <c:v>67.600485841696127</c:v>
                </c:pt>
                <c:pt idx="91">
                  <c:v>66.72650558244878</c:v>
                </c:pt>
                <c:pt idx="92">
                  <c:v>66.444212611907957</c:v>
                </c:pt>
                <c:pt idx="93">
                  <c:v>66.269262333910191</c:v>
                </c:pt>
                <c:pt idx="94">
                  <c:v>66.109624838019784</c:v>
                </c:pt>
                <c:pt idx="95">
                  <c:v>65.953255947080336</c:v>
                </c:pt>
                <c:pt idx="96">
                  <c:v>65.79912675557776</c:v>
                </c:pt>
                <c:pt idx="97">
                  <c:v>65.64739744999136</c:v>
                </c:pt>
                <c:pt idx="98">
                  <c:v>65.498563223400723</c:v>
                </c:pt>
                <c:pt idx="99">
                  <c:v>65.353548919180312</c:v>
                </c:pt>
                <c:pt idx="100">
                  <c:v>65.213939699840822</c:v>
                </c:pt>
                <c:pt idx="101">
                  <c:v>65.08231038188373</c:v>
                </c:pt>
                <c:pt idx="102">
                  <c:v>64.962667657550966</c:v>
                </c:pt>
                <c:pt idx="103">
                  <c:v>64.861011149488604</c:v>
                </c:pt>
                <c:pt idx="104">
                  <c:v>64.785998274162097</c:v>
                </c:pt>
                <c:pt idx="105">
                  <c:v>64.749664840350505</c:v>
                </c:pt>
                <c:pt idx="106">
                  <c:v>64.768108600290773</c:v>
                </c:pt>
                <c:pt idx="107">
                  <c:v>64.861990642266591</c:v>
                </c:pt>
                <c:pt idx="108">
                  <c:v>65.056658435523033</c:v>
                </c:pt>
                <c:pt idx="109">
                  <c:v>65.381658146760529</c:v>
                </c:pt>
                <c:pt idx="110">
                  <c:v>65.869398305626348</c:v>
                </c:pt>
                <c:pt idx="111">
                  <c:v>66.552762538888672</c:v>
                </c:pt>
                <c:pt idx="112">
                  <c:v>67.461536678103172</c:v>
                </c:pt>
                <c:pt idx="113">
                  <c:v>68.617566202487694</c:v>
                </c:pt>
                <c:pt idx="114">
                  <c:v>70.028500785755924</c:v>
                </c:pt>
                <c:pt idx="115">
                  <c:v>71.679746724996946</c:v>
                </c:pt>
                <c:pt idx="116">
                  <c:v>73.524014221729715</c:v>
                </c:pt>
                <c:pt idx="117">
                  <c:v>75.46835168049887</c:v>
                </c:pt>
                <c:pt idx="118">
                  <c:v>77.361059114565407</c:v>
                </c:pt>
                <c:pt idx="119">
                  <c:v>78.9859957127277</c:v>
                </c:pt>
                <c:pt idx="120">
                  <c:v>80.077259647819645</c:v>
                </c:pt>
                <c:pt idx="121">
                  <c:v>80.366645854041337</c:v>
                </c:pt>
                <c:pt idx="122">
                  <c:v>79.662945472539661</c:v>
                </c:pt>
                <c:pt idx="123">
                  <c:v>77.937809854661253</c:v>
                </c:pt>
                <c:pt idx="124">
                  <c:v>75.373477784164521</c:v>
                </c:pt>
                <c:pt idx="125">
                  <c:v>72.334350986121208</c:v>
                </c:pt>
                <c:pt idx="126">
                  <c:v>69.262376255355889</c:v>
                </c:pt>
                <c:pt idx="127">
                  <c:v>66.54232882830874</c:v>
                </c:pt>
                <c:pt idx="128">
                  <c:v>64.401826000121574</c:v>
                </c:pt>
                <c:pt idx="129">
                  <c:v>62.886938508522817</c:v>
                </c:pt>
                <c:pt idx="130">
                  <c:v>61.907593555733726</c:v>
                </c:pt>
                <c:pt idx="131">
                  <c:v>61.313199319963104</c:v>
                </c:pt>
                <c:pt idx="132">
                  <c:v>60.957146462221594</c:v>
                </c:pt>
                <c:pt idx="133">
                  <c:v>60.730178762397856</c:v>
                </c:pt>
                <c:pt idx="134">
                  <c:v>60.565542708851936</c:v>
                </c:pt>
                <c:pt idx="135">
                  <c:v>60.429541940047386</c:v>
                </c:pt>
                <c:pt idx="136">
                  <c:v>60.309850750168401</c:v>
                </c:pt>
                <c:pt idx="137">
                  <c:v>60.207895297007369</c:v>
                </c:pt>
                <c:pt idx="138">
                  <c:v>60.136549431861617</c:v>
                </c:pt>
                <c:pt idx="139">
                  <c:v>60.121803504554272</c:v>
                </c:pt>
                <c:pt idx="140">
                  <c:v>60.205871069262194</c:v>
                </c:pt>
                <c:pt idx="141">
                  <c:v>60.44820708133345</c:v>
                </c:pt>
                <c:pt idx="142">
                  <c:v>60.92008070615217</c:v>
                </c:pt>
                <c:pt idx="143">
                  <c:v>61.688812107123738</c:v>
                </c:pt>
                <c:pt idx="144">
                  <c:v>62.790991430928379</c:v>
                </c:pt>
                <c:pt idx="145">
                  <c:v>64.200239617574056</c:v>
                </c:pt>
                <c:pt idx="146">
                  <c:v>65.802140235732594</c:v>
                </c:pt>
                <c:pt idx="147">
                  <c:v>67.392271895089834</c:v>
                </c:pt>
                <c:pt idx="148">
                  <c:v>68.708282509437709</c:v>
                </c:pt>
                <c:pt idx="149">
                  <c:v>69.493143618524371</c:v>
                </c:pt>
                <c:pt idx="150">
                  <c:v>69.569911877268865</c:v>
                </c:pt>
                <c:pt idx="151">
                  <c:v>68.898444341732159</c:v>
                </c:pt>
                <c:pt idx="152">
                  <c:v>67.589195898831107</c:v>
                </c:pt>
                <c:pt idx="153">
                  <c:v>65.867613966351158</c:v>
                </c:pt>
                <c:pt idx="154">
                  <c:v>64.0048571948806</c:v>
                </c:pt>
                <c:pt idx="155">
                  <c:v>62.244028752904612</c:v>
                </c:pt>
                <c:pt idx="156">
                  <c:v>60.749084774954717</c:v>
                </c:pt>
                <c:pt idx="157">
                  <c:v>59.589159535448943</c:v>
                </c:pt>
                <c:pt idx="158">
                  <c:v>58.753965126102315</c:v>
                </c:pt>
                <c:pt idx="159">
                  <c:v>58.185315985935752</c:v>
                </c:pt>
                <c:pt idx="160">
                  <c:v>57.808938793200134</c:v>
                </c:pt>
                <c:pt idx="161">
                  <c:v>57.55670691293237</c:v>
                </c:pt>
                <c:pt idx="162">
                  <c:v>57.37696628094826</c:v>
                </c:pt>
                <c:pt idx="163">
                  <c:v>57.235730304934208</c:v>
                </c:pt>
                <c:pt idx="164">
                  <c:v>57.113137261796602</c:v>
                </c:pt>
                <c:pt idx="165">
                  <c:v>56.99873907440044</c:v>
                </c:pt>
                <c:pt idx="166">
                  <c:v>56.887543649860561</c:v>
                </c:pt>
                <c:pt idx="167">
                  <c:v>56.777368059481908</c:v>
                </c:pt>
                <c:pt idx="168">
                  <c:v>56.667331012175168</c:v>
                </c:pt>
                <c:pt idx="169">
                  <c:v>56.557099346737502</c:v>
                </c:pt>
                <c:pt idx="170">
                  <c:v>56.446552003366676</c:v>
                </c:pt>
                <c:pt idx="171">
                  <c:v>56.3356448661645</c:v>
                </c:pt>
                <c:pt idx="172">
                  <c:v>56.224361268982001</c:v>
                </c:pt>
                <c:pt idx="173">
                  <c:v>56.112695266088437</c:v>
                </c:pt>
                <c:pt idx="174">
                  <c:v>56.000646233955841</c:v>
                </c:pt>
                <c:pt idx="175">
                  <c:v>55.88821704256322</c:v>
                </c:pt>
                <c:pt idx="176">
                  <c:v>55.775413265095807</c:v>
                </c:pt>
                <c:pt idx="177">
                  <c:v>55.662242679987898</c:v>
                </c:pt>
                <c:pt idx="178">
                  <c:v>55.548714866888709</c:v>
                </c:pt>
                <c:pt idx="179">
                  <c:v>55.434840849477261</c:v>
                </c:pt>
                <c:pt idx="180">
                  <c:v>55.320632775356877</c:v>
                </c:pt>
                <c:pt idx="181">
                  <c:v>55.206103631006698</c:v>
                </c:pt>
                <c:pt idx="182">
                  <c:v>55.091266990698941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79.797734044483079</c:v>
                </c:pt>
                <c:pt idx="1">
                  <c:v>79.965082854515245</c:v>
                </c:pt>
                <c:pt idx="2">
                  <c:v>80.131082753308675</c:v>
                </c:pt>
                <c:pt idx="3">
                  <c:v>80.295558104857506</c:v>
                </c:pt>
                <c:pt idx="4">
                  <c:v>80.458313526357017</c:v>
                </c:pt>
                <c:pt idx="5">
                  <c:v>80.619132055877131</c:v>
                </c:pt>
                <c:pt idx="6">
                  <c:v>80.77777321969387</c:v>
                </c:pt>
                <c:pt idx="7">
                  <c:v>80.933971009643358</c:v>
                </c:pt>
                <c:pt idx="8">
                  <c:v>81.087431785684899</c:v>
                </c:pt>
                <c:pt idx="9">
                  <c:v>81.2378321246551</c:v>
                </c:pt>
                <c:pt idx="10">
                  <c:v>81.384816643067268</c:v>
                </c:pt>
                <c:pt idx="11">
                  <c:v>81.527995829842311</c:v>
                </c:pt>
                <c:pt idx="12">
                  <c:v>81.666943934107223</c:v>
                </c:pt>
                <c:pt idx="13">
                  <c:v>81.801196963683878</c:v>
                </c:pt>
                <c:pt idx="14">
                  <c:v>81.930250861568396</c:v>
                </c:pt>
                <c:pt idx="15">
                  <c:v>82.053559940443748</c:v>
                </c:pt>
                <c:pt idx="16">
                  <c:v>82.170535668842135</c:v>
                </c:pt>
                <c:pt idx="17">
                  <c:v>82.280545916604041</c:v>
                </c:pt>
                <c:pt idx="18">
                  <c:v>82.382914781231008</c:v>
                </c:pt>
                <c:pt idx="19">
                  <c:v>82.476923129856658</c:v>
                </c:pt>
                <c:pt idx="20">
                  <c:v>82.561810002912594</c:v>
                </c:pt>
                <c:pt idx="21">
                  <c:v>82.636775033938733</c:v>
                </c:pt>
                <c:pt idx="22">
                  <c:v>82.700982043951768</c:v>
                </c:pt>
                <c:pt idx="23">
                  <c:v>82.753563966691871</c:v>
                </c:pt>
                <c:pt idx="24">
                  <c:v>82.793629251109181</c:v>
                </c:pt>
                <c:pt idx="25">
                  <c:v>82.820269867762761</c:v>
                </c:pt>
                <c:pt idx="26">
                  <c:v>82.832571014597761</c:v>
                </c:pt>
                <c:pt idx="27">
                  <c:v>82.829622573332529</c:v>
                </c:pt>
                <c:pt idx="28">
                  <c:v>82.810532309433654</c:v>
                </c:pt>
                <c:pt idx="29">
                  <c:v>82.774440736196112</c:v>
                </c:pt>
                <c:pt idx="30">
                  <c:v>82.720537477684289</c:v>
                </c:pt>
                <c:pt idx="31">
                  <c:v>82.648078868518837</c:v>
                </c:pt>
                <c:pt idx="32">
                  <c:v>82.556406424599885</c:v>
                </c:pt>
                <c:pt idx="33">
                  <c:v>82.444965713418682</c:v>
                </c:pt>
                <c:pt idx="34">
                  <c:v>82.313325052825505</c:v>
                </c:pt>
                <c:pt idx="35">
                  <c:v>82.161193381486271</c:v>
                </c:pt>
                <c:pt idx="36">
                  <c:v>81.98843658201686</c:v>
                </c:pt>
                <c:pt idx="37">
                  <c:v>81.79509150807219</c:v>
                </c:pt>
                <c:pt idx="38">
                  <c:v>81.581376977519938</c:v>
                </c:pt>
                <c:pt idx="39">
                  <c:v>81.347701051014766</c:v>
                </c:pt>
                <c:pt idx="40">
                  <c:v>81.094664021235516</c:v>
                </c:pt>
                <c:pt idx="41">
                  <c:v>80.82305669096796</c:v>
                </c:pt>
                <c:pt idx="42">
                  <c:v>80.533853711653563</c:v>
                </c:pt>
                <c:pt idx="43">
                  <c:v>80.228201976944035</c:v>
                </c:pt>
                <c:pt idx="44">
                  <c:v>79.907404303308709</c:v>
                </c:pt>
                <c:pt idx="45">
                  <c:v>79.572898864407435</c:v>
                </c:pt>
                <c:pt idx="46">
                  <c:v>79.226235059570556</c:v>
                </c:pt>
                <c:pt idx="47">
                  <c:v>78.869046672372647</c:v>
                </c:pt>
                <c:pt idx="48">
                  <c:v>78.503023299176007</c:v>
                </c:pt>
                <c:pt idx="49">
                  <c:v>78.129881090619151</c:v>
                </c:pt>
                <c:pt idx="50">
                  <c:v>77.751333848004222</c:v>
                </c:pt>
                <c:pt idx="51">
                  <c:v>77.369065453962804</c:v>
                </c:pt>
                <c:pt idx="52">
                  <c:v>76.984704500580662</c:v>
                </c:pt>
                <c:pt idx="53">
                  <c:v>76.599801820442266</c:v>
                </c:pt>
                <c:pt idx="54">
                  <c:v>76.215811441492008</c:v>
                </c:pt>
                <c:pt idx="55">
                  <c:v>75.834075290694585</c:v>
                </c:pt>
                <c:pt idx="56">
                  <c:v>75.45581177887999</c:v>
                </c:pt>
                <c:pt idx="57">
                  <c:v>75.082108222378736</c:v>
                </c:pt>
                <c:pt idx="58">
                  <c:v>74.713916905541467</c:v>
                </c:pt>
                <c:pt idx="59">
                  <c:v>74.352054467995089</c:v>
                </c:pt>
                <c:pt idx="60">
                  <c:v>73.997204214106361</c:v>
                </c:pt>
                <c:pt idx="61">
                  <c:v>73.649920889194561</c:v>
                </c:pt>
                <c:pt idx="62">
                  <c:v>73.310637444771871</c:v>
                </c:pt>
                <c:pt idx="63">
                  <c:v>72.979673319066961</c:v>
                </c:pt>
                <c:pt idx="64">
                  <c:v>72.657243783967999</c:v>
                </c:pt>
                <c:pt idx="65">
                  <c:v>72.343469949698601</c:v>
                </c:pt>
                <c:pt idx="66">
                  <c:v>72.038389068646353</c:v>
                </c:pt>
                <c:pt idx="67">
                  <c:v>71.741964835027204</c:v>
                </c:pt>
                <c:pt idx="68">
                  <c:v>71.454097433520886</c:v>
                </c:pt>
                <c:pt idx="69">
                  <c:v>71.174633144574074</c:v>
                </c:pt>
                <c:pt idx="70">
                  <c:v>70.903373364529457</c:v>
                </c:pt>
                <c:pt idx="71">
                  <c:v>70.640082943685499</c:v>
                </c:pt>
                <c:pt idx="72">
                  <c:v>70.384497784076288</c:v>
                </c:pt>
                <c:pt idx="73">
                  <c:v>70.136331670970449</c:v>
                </c:pt>
                <c:pt idx="74">
                  <c:v>69.89528233800867</c:v>
                </c:pt>
                <c:pt idx="75">
                  <c:v>69.661036785986326</c:v>
                </c:pt>
                <c:pt idx="76">
                  <c:v>69.433275890169824</c:v>
                </c:pt>
                <c:pt idx="77">
                  <c:v>69.211678341418306</c:v>
                </c:pt>
                <c:pt idx="78">
                  <c:v>68.99592397299611</c:v>
                </c:pt>
                <c:pt idx="79">
                  <c:v>68.785696528507245</c:v>
                </c:pt>
                <c:pt idx="80">
                  <c:v>68.580685927505357</c:v>
                </c:pt>
                <c:pt idx="81">
                  <c:v>68.380590084607235</c:v>
                </c:pt>
                <c:pt idx="82">
                  <c:v>68.185116335853635</c:v>
                </c:pt>
                <c:pt idx="83">
                  <c:v>67.993982523036152</c:v>
                </c:pt>
                <c:pt idx="84">
                  <c:v>67.806917783074837</c:v>
                </c:pt>
                <c:pt idx="85">
                  <c:v>67.623663085557979</c:v>
                </c:pt>
                <c:pt idx="86">
                  <c:v>67.443971557450595</c:v>
                </c:pt>
                <c:pt idx="87">
                  <c:v>67.267608629895165</c:v>
                </c:pt>
                <c:pt idx="88">
                  <c:v>67.094352038078725</c:v>
                </c:pt>
                <c:pt idx="89">
                  <c:v>66.923991701404745</c:v>
                </c:pt>
                <c:pt idx="90">
                  <c:v>66.756329507730641</c:v>
                </c:pt>
                <c:pt idx="91">
                  <c:v>66.591179022244148</c:v>
                </c:pt>
                <c:pt idx="92">
                  <c:v>66.428365138662414</c:v>
                </c:pt>
                <c:pt idx="93">
                  <c:v>66.267723687846527</c:v>
                </c:pt>
                <c:pt idx="94">
                  <c:v>66.109101016621636</c:v>
                </c:pt>
                <c:pt idx="95">
                  <c:v>65.952353547563575</c:v>
                </c:pt>
                <c:pt idx="96">
                  <c:v>65.797347328736905</c:v>
                </c:pt>
                <c:pt idx="97">
                  <c:v>65.643957580826779</c:v>
                </c:pt>
                <c:pt idx="98">
                  <c:v>65.492068247775606</c:v>
                </c:pt>
                <c:pt idx="99">
                  <c:v>65.341571555891719</c:v>
                </c:pt>
                <c:pt idx="100">
                  <c:v>65.19236758542354</c:v>
                </c:pt>
                <c:pt idx="101">
                  <c:v>65.044363857764694</c:v>
                </c:pt>
                <c:pt idx="102">
                  <c:v>64.897474940756524</c:v>
                </c:pt>
                <c:pt idx="103">
                  <c:v>64.751622073968065</c:v>
                </c:pt>
                <c:pt idx="104">
                  <c:v>64.606732815339512</c:v>
                </c:pt>
                <c:pt idx="105">
                  <c:v>64.462740710163729</c:v>
                </c:pt>
                <c:pt idx="106">
                  <c:v>64.319584983033096</c:v>
                </c:pt>
                <c:pt idx="107">
                  <c:v>64.177210253086997</c:v>
                </c:pt>
                <c:pt idx="108">
                  <c:v>64.035566272644175</c:v>
                </c:pt>
                <c:pt idx="109">
                  <c:v>63.894607689084992</c:v>
                </c:pt>
                <c:pt idx="110">
                  <c:v>63.754293829650337</c:v>
                </c:pt>
                <c:pt idx="111">
                  <c:v>63.614588508636196</c:v>
                </c:pt>
                <c:pt idx="112">
                  <c:v>63.475459856278327</c:v>
                </c:pt>
                <c:pt idx="113">
                  <c:v>63.336880168428983</c:v>
                </c:pt>
                <c:pt idx="114">
                  <c:v>63.198825775919921</c:v>
                </c:pt>
                <c:pt idx="115">
                  <c:v>63.061276932274502</c:v>
                </c:pt>
                <c:pt idx="116">
                  <c:v>62.924217718168109</c:v>
                </c:pt>
                <c:pt idx="117">
                  <c:v>62.787635960734185</c:v>
                </c:pt>
                <c:pt idx="118">
                  <c:v>62.651523165465363</c:v>
                </c:pt>
                <c:pt idx="119">
                  <c:v>62.515874458061973</c:v>
                </c:pt>
                <c:pt idx="120">
                  <c:v>62.380688533129593</c:v>
                </c:pt>
                <c:pt idx="121">
                  <c:v>62.245967606124083</c:v>
                </c:pt>
                <c:pt idx="122">
                  <c:v>62.111717364389612</c:v>
                </c:pt>
                <c:pt idx="123">
                  <c:v>61.977946912541725</c:v>
                </c:pt>
                <c:pt idx="124">
                  <c:v>61.844668706827719</c:v>
                </c:pt>
                <c:pt idx="125">
                  <c:v>61.71189847247274</c:v>
                </c:pt>
                <c:pt idx="126">
                  <c:v>61.579655097423682</c:v>
                </c:pt>
                <c:pt idx="127">
                  <c:v>61.447960495374346</c:v>
                </c:pt>
                <c:pt idx="128">
                  <c:v>61.316839430547645</c:v>
                </c:pt>
                <c:pt idx="129">
                  <c:v>61.186319296486701</c:v>
                </c:pt>
                <c:pt idx="130">
                  <c:v>61.056429841140059</c:v>
                </c:pt>
                <c:pt idx="131">
                  <c:v>60.92720283089897</c:v>
                </c:pt>
                <c:pt idx="132">
                  <c:v>60.798671647043236</c:v>
                </c:pt>
                <c:pt idx="133">
                  <c:v>60.670870809359798</c:v>
                </c:pt>
                <c:pt idx="134">
                  <c:v>60.54383542359021</c:v>
                </c:pt>
                <c:pt idx="135">
                  <c:v>60.417600551891823</c:v>
                </c:pt>
                <c:pt idx="136">
                  <c:v>60.292200508681901</c:v>
                </c:pt>
                <c:pt idx="137">
                  <c:v>60.167668088048103</c:v>
                </c:pt>
                <c:pt idx="138">
                  <c:v>60.044033733261301</c:v>
                </c:pt>
                <c:pt idx="139">
                  <c:v>59.921324663660485</c:v>
                </c:pt>
                <c:pt idx="140">
                  <c:v>59.799563979055051</c:v>
                </c:pt>
                <c:pt idx="141">
                  <c:v>59.678769766494156</c:v>
                </c:pt>
                <c:pt idx="142">
                  <c:v>59.558954238408219</c:v>
                </c:pt>
                <c:pt idx="143">
                  <c:v>59.44012293431441</c:v>
                </c:pt>
                <c:pt idx="144">
                  <c:v>59.322274020071731</c:v>
                </c:pt>
                <c:pt idx="145">
                  <c:v>59.205397718687237</c:v>
                </c:pt>
                <c:pt idx="146">
                  <c:v>59.089475904618027</c:v>
                </c:pt>
                <c:pt idx="147">
                  <c:v>58.974481889234319</c:v>
                </c:pt>
                <c:pt idx="148">
                  <c:v>58.860380418639394</c:v>
                </c:pt>
                <c:pt idx="149">
                  <c:v>58.747127896627717</c:v>
                </c:pt>
                <c:pt idx="150">
                  <c:v>58.634672835661242</c:v>
                </c:pt>
                <c:pt idx="151">
                  <c:v>58.522956527999256</c:v>
                </c:pt>
                <c:pt idx="152">
                  <c:v>58.411913918304037</c:v>
                </c:pt>
                <c:pt idx="153">
                  <c:v>58.301474648995871</c:v>
                </c:pt>
                <c:pt idx="154">
                  <c:v>58.19156424113757</c:v>
                </c:pt>
                <c:pt idx="155">
                  <c:v>58.082105367361734</c:v>
                </c:pt>
                <c:pt idx="156">
                  <c:v>57.973019169778993</c:v>
                </c:pt>
                <c:pt idx="157">
                  <c:v>57.86422657513603</c:v>
                </c:pt>
                <c:pt idx="158">
                  <c:v>57.755649561673721</c:v>
                </c:pt>
                <c:pt idx="159">
                  <c:v>57.647212336859496</c:v>
                </c:pt>
                <c:pt idx="160">
                  <c:v>57.538842391923154</c:v>
                </c:pt>
                <c:pt idx="161">
                  <c:v>57.430471407264974</c:v>
                </c:pt>
                <c:pt idx="162">
                  <c:v>57.322035991628226</c:v>
                </c:pt>
                <c:pt idx="163">
                  <c:v>57.213478246754583</c:v>
                </c:pt>
                <c:pt idx="164">
                  <c:v>57.10474615747728</c:v>
                </c:pt>
                <c:pt idx="165">
                  <c:v>56.995793814388364</c:v>
                </c:pt>
                <c:pt idx="166">
                  <c:v>56.886581482036739</c:v>
                </c:pt>
                <c:pt idx="167">
                  <c:v>56.77707552991653</c:v>
                </c:pt>
                <c:pt idx="168">
                  <c:v>56.667248246281581</c:v>
                </c:pt>
                <c:pt idx="169">
                  <c:v>56.557077556173297</c:v>
                </c:pt>
                <c:pt idx="170">
                  <c:v>56.446546665160604</c:v>
                </c:pt>
                <c:pt idx="171">
                  <c:v>56.335643649396161</c:v>
                </c:pt>
                <c:pt idx="172">
                  <c:v>56.224361010944079</c:v>
                </c:pt>
                <c:pt idx="173">
                  <c:v>56.11269521517869</c:v>
                </c:pt>
                <c:pt idx="174">
                  <c:v>56.000646224611685</c:v>
                </c:pt>
                <c:pt idx="175">
                  <c:v>55.888217040967774</c:v>
                </c:pt>
                <c:pt idx="176">
                  <c:v>55.775413264842406</c:v>
                </c:pt>
                <c:pt idx="177">
                  <c:v>55.662242679950459</c:v>
                </c:pt>
                <c:pt idx="178">
                  <c:v>55.548714866883564</c:v>
                </c:pt>
                <c:pt idx="179">
                  <c:v>55.434840849476601</c:v>
                </c:pt>
                <c:pt idx="180">
                  <c:v>55.320632775356799</c:v>
                </c:pt>
                <c:pt idx="181">
                  <c:v>55.206103631006691</c:v>
                </c:pt>
                <c:pt idx="182">
                  <c:v>55.091266990698941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88.566999999999993</c:v>
                </c:pt>
                <c:pt idx="1">
                  <c:v>89.667000000000002</c:v>
                </c:pt>
                <c:pt idx="2">
                  <c:v>88.9</c:v>
                </c:pt>
                <c:pt idx="3">
                  <c:v>87.05</c:v>
                </c:pt>
                <c:pt idx="4">
                  <c:v>86.25</c:v>
                </c:pt>
                <c:pt idx="5">
                  <c:v>84.917000000000002</c:v>
                </c:pt>
                <c:pt idx="6">
                  <c:v>83.882999999999996</c:v>
                </c:pt>
                <c:pt idx="7">
                  <c:v>84.632999999999996</c:v>
                </c:pt>
                <c:pt idx="8">
                  <c:v>84.832999999999998</c:v>
                </c:pt>
                <c:pt idx="9">
                  <c:v>87.766999999999996</c:v>
                </c:pt>
                <c:pt idx="10">
                  <c:v>86.516999999999996</c:v>
                </c:pt>
                <c:pt idx="11">
                  <c:v>86.632999999999996</c:v>
                </c:pt>
                <c:pt idx="12">
                  <c:v>86.367000000000004</c:v>
                </c:pt>
                <c:pt idx="13">
                  <c:v>87</c:v>
                </c:pt>
                <c:pt idx="14">
                  <c:v>88.516999999999996</c:v>
                </c:pt>
                <c:pt idx="15">
                  <c:v>87.617000000000004</c:v>
                </c:pt>
                <c:pt idx="16">
                  <c:v>88.466999999999999</c:v>
                </c:pt>
                <c:pt idx="17">
                  <c:v>88.132999999999996</c:v>
                </c:pt>
                <c:pt idx="18">
                  <c:v>88.867000000000004</c:v>
                </c:pt>
                <c:pt idx="19">
                  <c:v>87.582999999999998</c:v>
                </c:pt>
                <c:pt idx="20">
                  <c:v>88.483000000000004</c:v>
                </c:pt>
                <c:pt idx="21">
                  <c:v>88.1</c:v>
                </c:pt>
                <c:pt idx="22">
                  <c:v>86.882999999999996</c:v>
                </c:pt>
                <c:pt idx="23">
                  <c:v>86.733000000000004</c:v>
                </c:pt>
                <c:pt idx="24">
                  <c:v>86.433000000000007</c:v>
                </c:pt>
                <c:pt idx="25">
                  <c:v>85.433000000000007</c:v>
                </c:pt>
                <c:pt idx="26">
                  <c:v>84.65</c:v>
                </c:pt>
                <c:pt idx="27">
                  <c:v>84.867000000000004</c:v>
                </c:pt>
                <c:pt idx="28">
                  <c:v>85.033000000000001</c:v>
                </c:pt>
                <c:pt idx="29">
                  <c:v>84.066999999999993</c:v>
                </c:pt>
                <c:pt idx="30">
                  <c:v>84.367000000000004</c:v>
                </c:pt>
                <c:pt idx="31">
                  <c:v>83.917000000000002</c:v>
                </c:pt>
                <c:pt idx="32">
                  <c:v>83.233000000000004</c:v>
                </c:pt>
                <c:pt idx="33">
                  <c:v>86.466999999999999</c:v>
                </c:pt>
                <c:pt idx="34">
                  <c:v>85.9</c:v>
                </c:pt>
                <c:pt idx="35">
                  <c:v>85.832999999999998</c:v>
                </c:pt>
                <c:pt idx="36">
                  <c:v>87.216999999999999</c:v>
                </c:pt>
                <c:pt idx="37">
                  <c:v>87.55</c:v>
                </c:pt>
                <c:pt idx="38">
                  <c:v>88.4</c:v>
                </c:pt>
                <c:pt idx="39">
                  <c:v>90.3</c:v>
                </c:pt>
                <c:pt idx="40">
                  <c:v>90.3</c:v>
                </c:pt>
                <c:pt idx="41">
                  <c:v>90.016999999999996</c:v>
                </c:pt>
                <c:pt idx="42">
                  <c:v>92.382999999999996</c:v>
                </c:pt>
                <c:pt idx="43">
                  <c:v>92.15</c:v>
                </c:pt>
                <c:pt idx="44">
                  <c:v>92.9</c:v>
                </c:pt>
                <c:pt idx="45">
                  <c:v>94.917000000000002</c:v>
                </c:pt>
                <c:pt idx="46">
                  <c:v>97.082999999999998</c:v>
                </c:pt>
                <c:pt idx="47">
                  <c:v>101.05</c:v>
                </c:pt>
                <c:pt idx="48">
                  <c:v>107.18300000000001</c:v>
                </c:pt>
                <c:pt idx="49">
                  <c:v>114.35</c:v>
                </c:pt>
                <c:pt idx="50">
                  <c:v>121.033</c:v>
                </c:pt>
                <c:pt idx="51">
                  <c:v>128.35</c:v>
                </c:pt>
                <c:pt idx="52">
                  <c:v>138.15</c:v>
                </c:pt>
                <c:pt idx="53">
                  <c:v>151.06700000000001</c:v>
                </c:pt>
                <c:pt idx="54">
                  <c:v>165.46700000000001</c:v>
                </c:pt>
                <c:pt idx="55">
                  <c:v>182.5</c:v>
                </c:pt>
                <c:pt idx="56">
                  <c:v>199.86699999999999</c:v>
                </c:pt>
                <c:pt idx="57">
                  <c:v>214.61699999999999</c:v>
                </c:pt>
                <c:pt idx="58">
                  <c:v>226.6</c:v>
                </c:pt>
                <c:pt idx="59">
                  <c:v>234.583</c:v>
                </c:pt>
                <c:pt idx="60">
                  <c:v>239.583</c:v>
                </c:pt>
                <c:pt idx="61">
                  <c:v>241.21700000000001</c:v>
                </c:pt>
                <c:pt idx="62">
                  <c:v>238</c:v>
                </c:pt>
                <c:pt idx="63">
                  <c:v>230.53299999999999</c:v>
                </c:pt>
                <c:pt idx="64">
                  <c:v>212.38300000000001</c:v>
                </c:pt>
                <c:pt idx="65">
                  <c:v>184.21700000000001</c:v>
                </c:pt>
                <c:pt idx="66">
                  <c:v>141.417</c:v>
                </c:pt>
                <c:pt idx="67">
                  <c:v>98.066999999999993</c:v>
                </c:pt>
                <c:pt idx="68">
                  <c:v>82.95</c:v>
                </c:pt>
                <c:pt idx="69">
                  <c:v>83.167000000000002</c:v>
                </c:pt>
                <c:pt idx="70">
                  <c:v>84.632999999999996</c:v>
                </c:pt>
                <c:pt idx="71">
                  <c:v>87.45</c:v>
                </c:pt>
                <c:pt idx="72">
                  <c:v>89.15</c:v>
                </c:pt>
                <c:pt idx="73">
                  <c:v>94.3</c:v>
                </c:pt>
                <c:pt idx="74">
                  <c:v>101.017</c:v>
                </c:pt>
                <c:pt idx="75">
                  <c:v>109.117</c:v>
                </c:pt>
                <c:pt idx="76">
                  <c:v>118.467</c:v>
                </c:pt>
                <c:pt idx="77">
                  <c:v>131.36699999999999</c:v>
                </c:pt>
                <c:pt idx="78">
                  <c:v>147.15</c:v>
                </c:pt>
                <c:pt idx="79">
                  <c:v>161.93299999999999</c:v>
                </c:pt>
                <c:pt idx="80">
                  <c:v>175.017</c:v>
                </c:pt>
                <c:pt idx="81">
                  <c:v>185.88300000000001</c:v>
                </c:pt>
                <c:pt idx="82">
                  <c:v>193.233</c:v>
                </c:pt>
                <c:pt idx="83">
                  <c:v>196.86699999999999</c:v>
                </c:pt>
                <c:pt idx="84">
                  <c:v>195.9</c:v>
                </c:pt>
                <c:pt idx="85">
                  <c:v>188.167</c:v>
                </c:pt>
                <c:pt idx="86">
                  <c:v>170.06700000000001</c:v>
                </c:pt>
                <c:pt idx="87">
                  <c:v>139.44999999999999</c:v>
                </c:pt>
                <c:pt idx="88">
                  <c:v>100.05</c:v>
                </c:pt>
                <c:pt idx="89">
                  <c:v>73.216999999999999</c:v>
                </c:pt>
                <c:pt idx="90">
                  <c:v>67.966999999999999</c:v>
                </c:pt>
                <c:pt idx="91">
                  <c:v>68.117000000000004</c:v>
                </c:pt>
                <c:pt idx="92">
                  <c:v>67.3</c:v>
                </c:pt>
                <c:pt idx="93">
                  <c:v>66.966999999999999</c:v>
                </c:pt>
                <c:pt idx="94">
                  <c:v>67.733000000000004</c:v>
                </c:pt>
                <c:pt idx="95">
                  <c:v>66.900000000000006</c:v>
                </c:pt>
                <c:pt idx="96">
                  <c:v>67.900000000000006</c:v>
                </c:pt>
                <c:pt idx="97">
                  <c:v>69.332999999999998</c:v>
                </c:pt>
                <c:pt idx="98">
                  <c:v>69.566999999999993</c:v>
                </c:pt>
                <c:pt idx="99">
                  <c:v>68.349999999999994</c:v>
                </c:pt>
                <c:pt idx="100">
                  <c:v>67.599999999999994</c:v>
                </c:pt>
                <c:pt idx="101">
                  <c:v>67.25</c:v>
                </c:pt>
                <c:pt idx="102">
                  <c:v>68.283000000000001</c:v>
                </c:pt>
                <c:pt idx="103">
                  <c:v>69.45</c:v>
                </c:pt>
                <c:pt idx="104">
                  <c:v>68.3</c:v>
                </c:pt>
                <c:pt idx="105">
                  <c:v>68.433000000000007</c:v>
                </c:pt>
                <c:pt idx="106">
                  <c:v>68.766999999999996</c:v>
                </c:pt>
                <c:pt idx="107">
                  <c:v>68.066999999999993</c:v>
                </c:pt>
                <c:pt idx="108">
                  <c:v>69.099999999999994</c:v>
                </c:pt>
                <c:pt idx="109">
                  <c:v>69.082999999999998</c:v>
                </c:pt>
                <c:pt idx="110">
                  <c:v>68.316999999999993</c:v>
                </c:pt>
                <c:pt idx="111">
                  <c:v>68.400000000000006</c:v>
                </c:pt>
                <c:pt idx="112">
                  <c:v>68.167000000000002</c:v>
                </c:pt>
                <c:pt idx="113">
                  <c:v>69.433000000000007</c:v>
                </c:pt>
                <c:pt idx="114">
                  <c:v>68.867000000000004</c:v>
                </c:pt>
                <c:pt idx="115">
                  <c:v>70.617000000000004</c:v>
                </c:pt>
                <c:pt idx="116">
                  <c:v>71.766999999999996</c:v>
                </c:pt>
                <c:pt idx="117">
                  <c:v>74.766999999999996</c:v>
                </c:pt>
                <c:pt idx="118">
                  <c:v>78.283000000000001</c:v>
                </c:pt>
                <c:pt idx="119">
                  <c:v>79.933000000000007</c:v>
                </c:pt>
                <c:pt idx="120">
                  <c:v>83.316999999999993</c:v>
                </c:pt>
                <c:pt idx="121">
                  <c:v>83.95</c:v>
                </c:pt>
                <c:pt idx="122">
                  <c:v>84.233000000000004</c:v>
                </c:pt>
                <c:pt idx="123">
                  <c:v>84.8</c:v>
                </c:pt>
                <c:pt idx="124">
                  <c:v>83.85</c:v>
                </c:pt>
                <c:pt idx="125">
                  <c:v>80.849999999999994</c:v>
                </c:pt>
                <c:pt idx="126">
                  <c:v>78.332999999999998</c:v>
                </c:pt>
                <c:pt idx="127">
                  <c:v>76.533000000000001</c:v>
                </c:pt>
                <c:pt idx="128">
                  <c:v>72.917000000000002</c:v>
                </c:pt>
                <c:pt idx="129">
                  <c:v>69.283000000000001</c:v>
                </c:pt>
                <c:pt idx="130">
                  <c:v>67.650000000000006</c:v>
                </c:pt>
                <c:pt idx="131">
                  <c:v>64.75</c:v>
                </c:pt>
                <c:pt idx="132">
                  <c:v>64.2</c:v>
                </c:pt>
                <c:pt idx="133">
                  <c:v>63.65</c:v>
                </c:pt>
                <c:pt idx="134">
                  <c:v>63.1</c:v>
                </c:pt>
                <c:pt idx="135">
                  <c:v>63.633000000000003</c:v>
                </c:pt>
                <c:pt idx="136">
                  <c:v>61.6</c:v>
                </c:pt>
                <c:pt idx="137">
                  <c:v>61.167000000000002</c:v>
                </c:pt>
                <c:pt idx="138">
                  <c:v>62.65</c:v>
                </c:pt>
                <c:pt idx="139">
                  <c:v>61.966999999999999</c:v>
                </c:pt>
                <c:pt idx="140">
                  <c:v>62.267000000000003</c:v>
                </c:pt>
                <c:pt idx="141">
                  <c:v>61.567</c:v>
                </c:pt>
                <c:pt idx="142">
                  <c:v>62.1</c:v>
                </c:pt>
                <c:pt idx="143">
                  <c:v>63.3</c:v>
                </c:pt>
                <c:pt idx="144">
                  <c:v>63.35</c:v>
                </c:pt>
                <c:pt idx="145">
                  <c:v>63.683</c:v>
                </c:pt>
                <c:pt idx="146">
                  <c:v>64.466999999999999</c:v>
                </c:pt>
                <c:pt idx="147">
                  <c:v>67.433000000000007</c:v>
                </c:pt>
                <c:pt idx="148">
                  <c:v>69.417000000000002</c:v>
                </c:pt>
                <c:pt idx="149">
                  <c:v>69.533000000000001</c:v>
                </c:pt>
                <c:pt idx="150">
                  <c:v>72.849999999999994</c:v>
                </c:pt>
                <c:pt idx="151">
                  <c:v>73.283000000000001</c:v>
                </c:pt>
                <c:pt idx="152">
                  <c:v>75.382999999999996</c:v>
                </c:pt>
                <c:pt idx="153">
                  <c:v>73.867000000000004</c:v>
                </c:pt>
                <c:pt idx="154">
                  <c:v>74.582999999999998</c:v>
                </c:pt>
                <c:pt idx="155">
                  <c:v>72.667000000000002</c:v>
                </c:pt>
                <c:pt idx="156">
                  <c:v>69.617000000000004</c:v>
                </c:pt>
                <c:pt idx="157">
                  <c:v>67.650000000000006</c:v>
                </c:pt>
                <c:pt idx="158">
                  <c:v>64.617000000000004</c:v>
                </c:pt>
                <c:pt idx="159">
                  <c:v>63.716999999999999</c:v>
                </c:pt>
                <c:pt idx="160">
                  <c:v>63.05</c:v>
                </c:pt>
                <c:pt idx="161">
                  <c:v>62</c:v>
                </c:pt>
                <c:pt idx="162">
                  <c:v>60.232999999999997</c:v>
                </c:pt>
                <c:pt idx="163">
                  <c:v>61.567</c:v>
                </c:pt>
                <c:pt idx="164">
                  <c:v>61.5</c:v>
                </c:pt>
                <c:pt idx="165">
                  <c:v>59.917000000000002</c:v>
                </c:pt>
                <c:pt idx="166">
                  <c:v>60.216999999999999</c:v>
                </c:pt>
                <c:pt idx="167">
                  <c:v>60.067</c:v>
                </c:pt>
                <c:pt idx="168">
                  <c:v>59.317</c:v>
                </c:pt>
                <c:pt idx="169">
                  <c:v>59.65</c:v>
                </c:pt>
                <c:pt idx="170">
                  <c:v>58.732999999999997</c:v>
                </c:pt>
                <c:pt idx="171">
                  <c:v>58.65</c:v>
                </c:pt>
                <c:pt idx="172">
                  <c:v>59.55</c:v>
                </c:pt>
                <c:pt idx="173">
                  <c:v>58.95</c:v>
                </c:pt>
                <c:pt idx="174">
                  <c:v>59.417000000000002</c:v>
                </c:pt>
                <c:pt idx="175">
                  <c:v>58.817</c:v>
                </c:pt>
                <c:pt idx="176">
                  <c:v>58.533000000000001</c:v>
                </c:pt>
                <c:pt idx="177">
                  <c:v>59.3</c:v>
                </c:pt>
                <c:pt idx="178">
                  <c:v>58.982999999999997</c:v>
                </c:pt>
                <c:pt idx="179">
                  <c:v>59.982999999999997</c:v>
                </c:pt>
                <c:pt idx="180">
                  <c:v>59.9</c:v>
                </c:pt>
                <c:pt idx="181">
                  <c:v>59.982999999999997</c:v>
                </c:pt>
                <c:pt idx="182">
                  <c:v>59.667000000000002</c:v>
                </c:pt>
                <c:pt idx="183">
                  <c:v>58.95</c:v>
                </c:pt>
                <c:pt idx="184">
                  <c:v>59.7</c:v>
                </c:pt>
                <c:pt idx="185">
                  <c:v>58.832999999999998</c:v>
                </c:pt>
                <c:pt idx="186">
                  <c:v>58.767000000000003</c:v>
                </c:pt>
                <c:pt idx="187">
                  <c:v>60.05</c:v>
                </c:pt>
                <c:pt idx="188">
                  <c:v>60.116999999999997</c:v>
                </c:pt>
                <c:pt idx="189">
                  <c:v>58.866999999999997</c:v>
                </c:pt>
                <c:pt idx="190">
                  <c:v>59.317</c:v>
                </c:pt>
                <c:pt idx="191">
                  <c:v>59.283000000000001</c:v>
                </c:pt>
                <c:pt idx="192">
                  <c:v>59.216999999999999</c:v>
                </c:pt>
                <c:pt idx="193">
                  <c:v>59.317</c:v>
                </c:pt>
                <c:pt idx="194">
                  <c:v>58.7</c:v>
                </c:pt>
                <c:pt idx="195">
                  <c:v>59.417000000000002</c:v>
                </c:pt>
                <c:pt idx="196">
                  <c:v>59.883000000000003</c:v>
                </c:pt>
                <c:pt idx="197">
                  <c:v>58.116999999999997</c:v>
                </c:pt>
                <c:pt idx="198">
                  <c:v>59.082999999999998</c:v>
                </c:pt>
                <c:pt idx="199">
                  <c:v>58.017000000000003</c:v>
                </c:pt>
                <c:pt idx="200">
                  <c:v>57.65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86.452211438861539</c:v>
                </c:pt>
                <c:pt idx="1">
                  <c:v>86.460763723365105</c:v>
                </c:pt>
                <c:pt idx="2">
                  <c:v>86.467986534249576</c:v>
                </c:pt>
                <c:pt idx="3">
                  <c:v>86.473732789753981</c:v>
                </c:pt>
                <c:pt idx="4">
                  <c:v>86.477840774729088</c:v>
                </c:pt>
                <c:pt idx="5">
                  <c:v>86.48013296360881</c:v>
                </c:pt>
                <c:pt idx="6">
                  <c:v>86.480414805235398</c:v>
                </c:pt>
                <c:pt idx="7">
                  <c:v>86.478473482302689</c:v>
                </c:pt>
                <c:pt idx="8">
                  <c:v>86.474076662478751</c:v>
                </c:pt>
                <c:pt idx="9">
                  <c:v>86.46697126361434</c:v>
                </c:pt>
                <c:pt idx="10">
                  <c:v>86.456882262197794</c:v>
                </c:pt>
                <c:pt idx="11">
                  <c:v>86.44351158295828</c:v>
                </c:pt>
                <c:pt idx="12">
                  <c:v>86.426537119196581</c:v>
                </c:pt>
                <c:pt idx="13">
                  <c:v>86.405611949569177</c:v>
                </c:pt>
                <c:pt idx="14">
                  <c:v>86.38036384015426</c:v>
                </c:pt>
                <c:pt idx="15">
                  <c:v>86.350395154640964</c:v>
                </c:pt>
                <c:pt idx="16">
                  <c:v>86.315283346556029</c:v>
                </c:pt>
                <c:pt idx="17">
                  <c:v>86.274582284944884</c:v>
                </c:pt>
                <c:pt idx="18">
                  <c:v>86.227824782723985</c:v>
                </c:pt>
                <c:pt idx="19">
                  <c:v>86.174526874952605</c:v>
                </c:pt>
                <c:pt idx="20">
                  <c:v>86.114194660253261</c:v>
                </c:pt>
                <c:pt idx="21">
                  <c:v>86.046334909633586</c:v>
                </c:pt>
                <c:pt idx="22">
                  <c:v>85.970471210490956</c:v>
                </c:pt>
                <c:pt idx="23">
                  <c:v>85.886168207076977</c:v>
                </c:pt>
                <c:pt idx="24">
                  <c:v>85.793067586760245</c:v>
                </c:pt>
                <c:pt idx="25">
                  <c:v>85.690940909029138</c:v>
                </c:pt>
                <c:pt idx="26">
                  <c:v>85.579766234338592</c:v>
                </c:pt>
                <c:pt idx="27">
                  <c:v>85.459837804150467</c:v>
                </c:pt>
                <c:pt idx="28">
                  <c:v>85.331920713970035</c:v>
                </c:pt>
                <c:pt idx="29">
                  <c:v>85.197465474261193</c:v>
                </c:pt>
                <c:pt idx="30">
                  <c:v>85.058900297789279</c:v>
                </c:pt>
                <c:pt idx="31">
                  <c:v>84.920021431370245</c:v>
                </c:pt>
                <c:pt idx="32">
                  <c:v>84.786503190304757</c:v>
                </c:pt>
                <c:pt idx="33">
                  <c:v>84.666548642548477</c:v>
                </c:pt>
                <c:pt idx="34">
                  <c:v>84.571697995764481</c:v>
                </c:pt>
                <c:pt idx="35">
                  <c:v>84.517803387367096</c:v>
                </c:pt>
                <c:pt idx="36">
                  <c:v>84.526164688804329</c:v>
                </c:pt>
                <c:pt idx="37">
                  <c:v>84.624800061149728</c:v>
                </c:pt>
                <c:pt idx="38">
                  <c:v>84.849796825277366</c:v>
                </c:pt>
                <c:pt idx="39">
                  <c:v>85.246653124930575</c:v>
                </c:pt>
                <c:pt idx="40">
                  <c:v>85.871480538147097</c:v>
                </c:pt>
                <c:pt idx="41">
                  <c:v>86.79189551525694</c:v>
                </c:pt>
                <c:pt idx="42">
                  <c:v>88.08738835913303</c:v>
                </c:pt>
                <c:pt idx="43">
                  <c:v>89.848929191662805</c:v>
                </c:pt>
                <c:pt idx="44">
                  <c:v>92.177559024399585</c:v>
                </c:pt>
                <c:pt idx="45">
                  <c:v>95.181729165465001</c:v>
                </c:pt>
                <c:pt idx="46">
                  <c:v>98.973201434233872</c:v>
                </c:pt>
                <c:pt idx="47">
                  <c:v>103.66141032698893</c:v>
                </c:pt>
                <c:pt idx="48">
                  <c:v>109.34631760971379</c:v>
                </c:pt>
                <c:pt idx="49">
                  <c:v>116.1099554159838</c:v>
                </c:pt>
                <c:pt idx="50">
                  <c:v>124.0070447461873</c:v>
                </c:pt>
                <c:pt idx="51">
                  <c:v>133.05527441260256</c:v>
                </c:pt>
                <c:pt idx="52">
                  <c:v>143.22600720733143</c:v>
                </c:pt>
                <c:pt idx="53">
                  <c:v>154.43631795224869</c:v>
                </c:pt>
                <c:pt idx="54">
                  <c:v>166.543332817063</c:v>
                </c:pt>
                <c:pt idx="55">
                  <c:v>179.34178325526116</c:v>
                </c:pt>
                <c:pt idx="56">
                  <c:v>192.56526126966958</c:v>
                </c:pt>
                <c:pt idx="57">
                  <c:v>205.88923977810788</c:v>
                </c:pt>
                <c:pt idx="58">
                  <c:v>218.92198630949622</c:v>
                </c:pt>
                <c:pt idx="59">
                  <c:v>231.1281871070218</c:v>
                </c:pt>
                <c:pt idx="60">
                  <c:v>241.55235869355724</c:v>
                </c:pt>
                <c:pt idx="61">
                  <c:v>248.2282229242002</c:v>
                </c:pt>
                <c:pt idx="62">
                  <c:v>247.63393932883199</c:v>
                </c:pt>
                <c:pt idx="63">
                  <c:v>235.44228196810622</c:v>
                </c:pt>
                <c:pt idx="64">
                  <c:v>209.57650391451182</c:v>
                </c:pt>
                <c:pt idx="65">
                  <c:v>173.71403634696281</c:v>
                </c:pt>
                <c:pt idx="66">
                  <c:v>136.90298433419915</c:v>
                </c:pt>
                <c:pt idx="67">
                  <c:v>108.19339452485542</c:v>
                </c:pt>
                <c:pt idx="68">
                  <c:v>91.333088434380215</c:v>
                </c:pt>
                <c:pt idx="69">
                  <c:v>84.487105506337812</c:v>
                </c:pt>
                <c:pt idx="70">
                  <c:v>83.75474327165206</c:v>
                </c:pt>
                <c:pt idx="71">
                  <c:v>86.154538862730078</c:v>
                </c:pt>
                <c:pt idx="72">
                  <c:v>90.297519587502279</c:v>
                </c:pt>
                <c:pt idx="73">
                  <c:v>95.792868022206974</c:v>
                </c:pt>
                <c:pt idx="74">
                  <c:v>102.62191672715467</c:v>
                </c:pt>
                <c:pt idx="75">
                  <c:v>110.8265158004389</c:v>
                </c:pt>
                <c:pt idx="76">
                  <c:v>120.39737714775781</c:v>
                </c:pt>
                <c:pt idx="77">
                  <c:v>131.23446797438126</c:v>
                </c:pt>
                <c:pt idx="78">
                  <c:v>143.12908335388448</c:v>
                </c:pt>
                <c:pt idx="79">
                  <c:v>155.75717235809017</c:v>
                </c:pt>
                <c:pt idx="80">
                  <c:v>168.6823490376907</c:v>
                </c:pt>
                <c:pt idx="81">
                  <c:v>181.35039615117208</c:v>
                </c:pt>
                <c:pt idx="82">
                  <c:v>192.95781868683775</c:v>
                </c:pt>
                <c:pt idx="83">
                  <c:v>201.8279632161929</c:v>
                </c:pt>
                <c:pt idx="84">
                  <c:v>204.09491574069878</c:v>
                </c:pt>
                <c:pt idx="85">
                  <c:v>193.63402928066253</c:v>
                </c:pt>
                <c:pt idx="86">
                  <c:v>167.08969087821967</c:v>
                </c:pt>
                <c:pt idx="87">
                  <c:v>131.00143635860618</c:v>
                </c:pt>
                <c:pt idx="88">
                  <c:v>99.111509812011661</c:v>
                </c:pt>
                <c:pt idx="89">
                  <c:v>80.075210199153304</c:v>
                </c:pt>
                <c:pt idx="90">
                  <c:v>72.271562837126027</c:v>
                </c:pt>
                <c:pt idx="91">
                  <c:v>69.998764701153718</c:v>
                </c:pt>
                <c:pt idx="92">
                  <c:v>69.441547209169855</c:v>
                </c:pt>
                <c:pt idx="93">
                  <c:v>69.233677839058558</c:v>
                </c:pt>
                <c:pt idx="94">
                  <c:v>69.074221938263221</c:v>
                </c:pt>
                <c:pt idx="95">
                  <c:v>68.920324376105484</c:v>
                </c:pt>
                <c:pt idx="96">
                  <c:v>68.767928792659902</c:v>
                </c:pt>
                <c:pt idx="97">
                  <c:v>68.616801934326048</c:v>
                </c:pt>
                <c:pt idx="98">
                  <c:v>68.467047390708174</c:v>
                </c:pt>
                <c:pt idx="99">
                  <c:v>68.318940281118486</c:v>
                </c:pt>
                <c:pt idx="100">
                  <c:v>68.173024693380071</c:v>
                </c:pt>
                <c:pt idx="101">
                  <c:v>68.030281393834841</c:v>
                </c:pt>
                <c:pt idx="102">
                  <c:v>67.892379724400342</c:v>
                </c:pt>
                <c:pt idx="103">
                  <c:v>67.762038874832683</c:v>
                </c:pt>
                <c:pt idx="104">
                  <c:v>67.64352119146119</c:v>
                </c:pt>
                <c:pt idx="105">
                  <c:v>67.543269091484035</c:v>
                </c:pt>
                <c:pt idx="106">
                  <c:v>67.470674090114827</c:v>
                </c:pt>
                <c:pt idx="107">
                  <c:v>67.438928600694609</c:v>
                </c:pt>
                <c:pt idx="108">
                  <c:v>67.465858201466531</c:v>
                </c:pt>
                <c:pt idx="109">
                  <c:v>67.57456807378108</c:v>
                </c:pt>
                <c:pt idx="110">
                  <c:v>67.793672481147766</c:v>
                </c:pt>
                <c:pt idx="111">
                  <c:v>68.156827027463265</c:v>
                </c:pt>
                <c:pt idx="112">
                  <c:v>68.701270157651194</c:v>
                </c:pt>
                <c:pt idx="113">
                  <c:v>69.465118115808878</c:v>
                </c:pt>
                <c:pt idx="114">
                  <c:v>70.483238740976731</c:v>
                </c:pt>
                <c:pt idx="115">
                  <c:v>71.781597837654417</c:v>
                </c:pt>
                <c:pt idx="116">
                  <c:v>73.369912733282703</c:v>
                </c:pt>
                <c:pt idx="117">
                  <c:v>75.232168128146796</c:v>
                </c:pt>
                <c:pt idx="118">
                  <c:v>77.314251624398963</c:v>
                </c:pt>
                <c:pt idx="119">
                  <c:v>79.508555473781541</c:v>
                </c:pt>
                <c:pt idx="120">
                  <c:v>81.638453565578203</c:v>
                </c:pt>
                <c:pt idx="121">
                  <c:v>83.451907905413094</c:v>
                </c:pt>
                <c:pt idx="122">
                  <c:v>84.64015290325915</c:v>
                </c:pt>
                <c:pt idx="123">
                  <c:v>84.896275504335847</c:v>
                </c:pt>
                <c:pt idx="124">
                  <c:v>84.011185963833825</c:v>
                </c:pt>
                <c:pt idx="125">
                  <c:v>81.974024634880593</c:v>
                </c:pt>
                <c:pt idx="126">
                  <c:v>79.021649751945688</c:v>
                </c:pt>
                <c:pt idx="127">
                  <c:v>75.5938369743876</c:v>
                </c:pt>
                <c:pt idx="128">
                  <c:v>72.200695919601543</c:v>
                </c:pt>
                <c:pt idx="129">
                  <c:v>69.264001376687645</c:v>
                </c:pt>
                <c:pt idx="130">
                  <c:v>67.010443799567327</c:v>
                </c:pt>
                <c:pt idx="131">
                  <c:v>65.458619824514386</c:v>
                </c:pt>
                <c:pt idx="132">
                  <c:v>64.483599417847216</c:v>
                </c:pt>
                <c:pt idx="133">
                  <c:v>63.907401126929194</c:v>
                </c:pt>
                <c:pt idx="134">
                  <c:v>63.568613447289557</c:v>
                </c:pt>
                <c:pt idx="135">
                  <c:v>63.353286971733972</c:v>
                </c:pt>
                <c:pt idx="136">
                  <c:v>63.195059511941395</c:v>
                </c:pt>
                <c:pt idx="137">
                  <c:v>63.061713440197252</c:v>
                </c:pt>
                <c:pt idx="138">
                  <c:v>62.941438952380537</c:v>
                </c:pt>
                <c:pt idx="139">
                  <c:v>62.834529679649755</c:v>
                </c:pt>
                <c:pt idx="140">
                  <c:v>62.751107860892944</c:v>
                </c:pt>
                <c:pt idx="141">
                  <c:v>62.713504466780812</c:v>
                </c:pt>
                <c:pt idx="142">
                  <c:v>62.761292601698571</c:v>
                </c:pt>
                <c:pt idx="143">
                  <c:v>62.956020728872666</c:v>
                </c:pt>
                <c:pt idx="144">
                  <c:v>63.381057399825316</c:v>
                </c:pt>
                <c:pt idx="145">
                  <c:v>64.130761982485438</c:v>
                </c:pt>
                <c:pt idx="146">
                  <c:v>65.284573918105693</c:v>
                </c:pt>
                <c:pt idx="147">
                  <c:v>66.867391074423878</c:v>
                </c:pt>
                <c:pt idx="148">
                  <c:v>68.80721064424587</c:v>
                </c:pt>
                <c:pt idx="149">
                  <c:v>70.909965359181754</c:v>
                </c:pt>
                <c:pt idx="150">
                  <c:v>72.872651539581852</c:v>
                </c:pt>
                <c:pt idx="151">
                  <c:v>74.344059988623556</c:v>
                </c:pt>
                <c:pt idx="152">
                  <c:v>75.020103556533215</c:v>
                </c:pt>
                <c:pt idx="153">
                  <c:v>74.739249303155319</c:v>
                </c:pt>
                <c:pt idx="154">
                  <c:v>73.537191607727209</c:v>
                </c:pt>
                <c:pt idx="155">
                  <c:v>71.635450853907912</c:v>
                </c:pt>
                <c:pt idx="156">
                  <c:v>69.368854526983384</c:v>
                </c:pt>
                <c:pt idx="157">
                  <c:v>67.084428693130846</c:v>
                </c:pt>
                <c:pt idx="158">
                  <c:v>65.053426653727072</c:v>
                </c:pt>
                <c:pt idx="159">
                  <c:v>63.425801730820481</c:v>
                </c:pt>
                <c:pt idx="160">
                  <c:v>62.232511527501416</c:v>
                </c:pt>
                <c:pt idx="161">
                  <c:v>61.420514676166555</c:v>
                </c:pt>
                <c:pt idx="162">
                  <c:v>60.897584930399653</c:v>
                </c:pt>
                <c:pt idx="163">
                  <c:v>60.568820425164787</c:v>
                </c:pt>
                <c:pt idx="164">
                  <c:v>60.35718540265357</c:v>
                </c:pt>
                <c:pt idx="165">
                  <c:v>60.209487219435722</c:v>
                </c:pt>
                <c:pt idx="166">
                  <c:v>60.093466582772088</c:v>
                </c:pt>
                <c:pt idx="167">
                  <c:v>59.991642510301219</c:v>
                </c:pt>
                <c:pt idx="168">
                  <c:v>59.89545663800881</c:v>
                </c:pt>
                <c:pt idx="169">
                  <c:v>59.801089250031076</c:v>
                </c:pt>
                <c:pt idx="170">
                  <c:v>59.706970134156606</c:v>
                </c:pt>
                <c:pt idx="171">
                  <c:v>59.612494737314947</c:v>
                </c:pt>
                <c:pt idx="172">
                  <c:v>59.517438033117756</c:v>
                </c:pt>
                <c:pt idx="173">
                  <c:v>59.421714575191942</c:v>
                </c:pt>
                <c:pt idx="174">
                  <c:v>59.32528948219673</c:v>
                </c:pt>
                <c:pt idx="175">
                  <c:v>59.228148070812622</c:v>
                </c:pt>
                <c:pt idx="176">
                  <c:v>59.130285988364541</c:v>
                </c:pt>
                <c:pt idx="177">
                  <c:v>59.031705841365557</c:v>
                </c:pt>
                <c:pt idx="178">
                  <c:v>58.932415714782799</c:v>
                </c:pt>
                <c:pt idx="179">
                  <c:v>58.832428220091074</c:v>
                </c:pt>
                <c:pt idx="180">
                  <c:v>58.731759711139134</c:v>
                </c:pt>
                <c:pt idx="181">
                  <c:v>58.630429583806475</c:v>
                </c:pt>
                <c:pt idx="182">
                  <c:v>58.528459643316637</c:v>
                </c:pt>
                <c:pt idx="183">
                  <c:v>58.425873536822678</c:v>
                </c:pt>
                <c:pt idx="184">
                  <c:v>58.322696250228162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86.45221143870242</c:v>
                </c:pt>
                <c:pt idx="1">
                  <c:v>86.460763722992752</c:v>
                </c:pt>
                <c:pt idx="2">
                  <c:v>86.467986533389649</c:v>
                </c:pt>
                <c:pt idx="3">
                  <c:v>86.473732787794049</c:v>
                </c:pt>
                <c:pt idx="4">
                  <c:v>86.47784077032054</c:v>
                </c:pt>
                <c:pt idx="5">
                  <c:v>86.480132953822391</c:v>
                </c:pt>
                <c:pt idx="6">
                  <c:v>86.480414783795311</c:v>
                </c:pt>
                <c:pt idx="7">
                  <c:v>86.478473435946924</c:v>
                </c:pt>
                <c:pt idx="8">
                  <c:v>86.47407656356522</c:v>
                </c:pt>
                <c:pt idx="9">
                  <c:v>86.466971055317742</c:v>
                </c:pt>
                <c:pt idx="10">
                  <c:v>86.456881829302148</c:v>
                </c:pt>
                <c:pt idx="11">
                  <c:v>86.443510695068952</c:v>
                </c:pt>
                <c:pt idx="12">
                  <c:v>86.426535321944371</c:v>
                </c:pt>
                <c:pt idx="13">
                  <c:v>86.405608359243956</c:v>
                </c:pt>
                <c:pt idx="14">
                  <c:v>86.380356761786445</c:v>
                </c:pt>
                <c:pt idx="15">
                  <c:v>86.350381382323178</c:v>
                </c:pt>
                <c:pt idx="16">
                  <c:v>86.315256900828629</c:v>
                </c:pt>
                <c:pt idx="17">
                  <c:v>86.274532168694407</c:v>
                </c:pt>
                <c:pt idx="18">
                  <c:v>86.227731053246089</c:v>
                </c:pt>
                <c:pt idx="19">
                  <c:v>86.174353874038829</c:v>
                </c:pt>
                <c:pt idx="20">
                  <c:v>86.113879526320929</c:v>
                </c:pt>
                <c:pt idx="21">
                  <c:v>86.045768387981511</c:v>
                </c:pt>
                <c:pt idx="22">
                  <c:v>85.96946610318534</c:v>
                </c:pt>
                <c:pt idx="23">
                  <c:v>85.884408327631903</c:v>
                </c:pt>
                <c:pt idx="24">
                  <c:v>85.790026505811042</c:v>
                </c:pt>
                <c:pt idx="25">
                  <c:v>85.685754728685382</c:v>
                </c:pt>
                <c:pt idx="26">
                  <c:v>85.571037690016382</c:v>
                </c:pt>
                <c:pt idx="27">
                  <c:v>85.445339720514568</c:v>
                </c:pt>
                <c:pt idx="28">
                  <c:v>85.308154831093631</c:v>
                </c:pt>
                <c:pt idx="29">
                  <c:v>85.159017640407512</c:v>
                </c:pt>
                <c:pt idx="30">
                  <c:v>84.997514999087372</c:v>
                </c:pt>
                <c:pt idx="31">
                  <c:v>84.823298056232048</c:v>
                </c:pt>
                <c:pt idx="32">
                  <c:v>84.636094446370933</c:v>
                </c:pt>
                <c:pt idx="33">
                  <c:v>84.435720211986691</c:v>
                </c:pt>
                <c:pt idx="34">
                  <c:v>84.222091023260447</c:v>
                </c:pt>
                <c:pt idx="35">
                  <c:v>83.995232218976639</c:v>
                </c:pt>
                <c:pt idx="36">
                  <c:v>83.755287176450963</c:v>
                </c:pt>
                <c:pt idx="37">
                  <c:v>83.502523529161678</c:v>
                </c:pt>
                <c:pt idx="38">
                  <c:v>83.237336792275514</c:v>
                </c:pt>
                <c:pt idx="39">
                  <c:v>82.960251030087932</c:v>
                </c:pt>
                <c:pt idx="40">
                  <c:v>82.671916304410274</c:v>
                </c:pt>
                <c:pt idx="41">
                  <c:v>82.373102774895258</c:v>
                </c:pt>
                <c:pt idx="42">
                  <c:v>82.064691473881254</c:v>
                </c:pt>
                <c:pt idx="43">
                  <c:v>81.747661939587502</c:v>
                </c:pt>
                <c:pt idx="44">
                  <c:v>81.423077050643059</c:v>
                </c:pt>
                <c:pt idx="45">
                  <c:v>81.092065549586806</c:v>
                </c:pt>
                <c:pt idx="46">
                  <c:v>80.755802861473285</c:v>
                </c:pt>
                <c:pt idx="47">
                  <c:v>80.4154908964627</c:v>
                </c:pt>
                <c:pt idx="48">
                  <c:v>80.072337565859044</c:v>
                </c:pt>
                <c:pt idx="49">
                  <c:v>79.727536736986465</c:v>
                </c:pt>
                <c:pt idx="50">
                  <c:v>79.382249305184899</c:v>
                </c:pt>
                <c:pt idx="51">
                  <c:v>79.037585976481154</c:v>
                </c:pt>
                <c:pt idx="52">
                  <c:v>78.694592240594204</c:v>
                </c:pt>
                <c:pt idx="53">
                  <c:v>78.35423588122022</c:v>
                </c:pt>
                <c:pt idx="54">
                  <c:v>78.017397230049809</c:v>
                </c:pt>
                <c:pt idx="55">
                  <c:v>77.684862233214446</c:v>
                </c:pt>
                <c:pt idx="56">
                  <c:v>77.35731827286736</c:v>
                </c:pt>
                <c:pt idx="57">
                  <c:v>77.035352579222632</c:v>
                </c:pt>
                <c:pt idx="58">
                  <c:v>76.719452983968793</c:v>
                </c:pt>
                <c:pt idx="59">
                  <c:v>76.410010706403142</c:v>
                </c:pt>
                <c:pt idx="60">
                  <c:v>76.107324828565226</c:v>
                </c:pt>
                <c:pt idx="61">
                  <c:v>75.811608102977985</c:v>
                </c:pt>
                <c:pt idx="62">
                  <c:v>75.522993743013373</c:v>
                </c:pt>
                <c:pt idx="63">
                  <c:v>75.241542867387054</c:v>
                </c:pt>
                <c:pt idx="64">
                  <c:v>74.967252302657656</c:v>
                </c:pt>
                <c:pt idx="65">
                  <c:v>74.700062486850072</c:v>
                </c:pt>
                <c:pt idx="66">
                  <c:v>74.43986525988791</c:v>
                </c:pt>
                <c:pt idx="67">
                  <c:v>74.186511369469883</c:v>
                </c:pt>
                <c:pt idx="68">
                  <c:v>73.939817562096806</c:v>
                </c:pt>
                <c:pt idx="69">
                  <c:v>73.699573166557911</c:v>
                </c:pt>
                <c:pt idx="70">
                  <c:v>73.465546110317547</c:v>
                </c:pt>
                <c:pt idx="71">
                  <c:v>73.237488337421183</c:v>
                </c:pt>
                <c:pt idx="72">
                  <c:v>73.015140619669751</c:v>
                </c:pt>
                <c:pt idx="73">
                  <c:v>72.798236771100719</c:v>
                </c:pt>
                <c:pt idx="74">
                  <c:v>72.586507289664027</c:v>
                </c:pt>
                <c:pt idx="75">
                  <c:v>72.379682459912374</c:v>
                </c:pt>
                <c:pt idx="76">
                  <c:v>72.177494957111918</c:v>
                </c:pt>
                <c:pt idx="77">
                  <c:v>71.979681996998394</c:v>
                </c:pt>
                <c:pt idx="78">
                  <c:v>71.785987077006936</c:v>
                </c:pt>
                <c:pt idx="79">
                  <c:v>71.596161354687808</c:v>
                </c:pt>
                <c:pt idx="80">
                  <c:v>71.409964707626628</c:v>
                </c:pt>
                <c:pt idx="81">
                  <c:v>71.227166516885944</c:v>
                </c:pt>
                <c:pt idx="82">
                  <c:v>71.047546213084814</c:v>
                </c:pt>
                <c:pt idx="83">
                  <c:v>70.870893620979871</c:v>
                </c:pt>
                <c:pt idx="84">
                  <c:v>70.697009135000528</c:v>
                </c:pt>
                <c:pt idx="85">
                  <c:v>70.525703754766667</c:v>
                </c:pt>
                <c:pt idx="86">
                  <c:v>70.356799006286423</c:v>
                </c:pt>
                <c:pt idx="87">
                  <c:v>70.190126771370998</c:v>
                </c:pt>
                <c:pt idx="88">
                  <c:v>70.025529044856142</c:v>
                </c:pt>
                <c:pt idx="89">
                  <c:v>69.862857636520857</c:v>
                </c:pt>
                <c:pt idx="90">
                  <c:v>69.7019738321479</c:v>
                </c:pt>
                <c:pt idx="91">
                  <c:v>69.54274802598438</c:v>
                </c:pt>
                <c:pt idx="92">
                  <c:v>69.385059334924549</c:v>
                </c:pt>
                <c:pt idx="93">
                  <c:v>69.228795203037251</c:v>
                </c:pt>
                <c:pt idx="94">
                  <c:v>69.073851003582874</c:v>
                </c:pt>
                <c:pt idx="95">
                  <c:v>68.920129644389164</c:v>
                </c:pt>
                <c:pt idx="96">
                  <c:v>68.767541181363683</c:v>
                </c:pt>
                <c:pt idx="97">
                  <c:v>68.616002443992983</c:v>
                </c:pt>
                <c:pt idx="98">
                  <c:v>68.465436675897081</c:v>
                </c:pt>
                <c:pt idx="99">
                  <c:v>68.315773192854053</c:v>
                </c:pt>
                <c:pt idx="100">
                  <c:v>68.166947060167359</c:v>
                </c:pt>
                <c:pt idx="101">
                  <c:v>68.018898790803021</c:v>
                </c:pt>
                <c:pt idx="102">
                  <c:v>67.871574065359567</c:v>
                </c:pt>
                <c:pt idx="103">
                  <c:v>67.724923474640704</c:v>
                </c:pt>
                <c:pt idx="104">
                  <c:v>67.578902285362858</c:v>
                </c:pt>
                <c:pt idx="105">
                  <c:v>67.433470229341907</c:v>
                </c:pt>
                <c:pt idx="106">
                  <c:v>67.288591316350022</c:v>
                </c:pt>
                <c:pt idx="107">
                  <c:v>67.144233670709838</c:v>
                </c:pt>
                <c:pt idx="108">
                  <c:v>67.000369391587142</c:v>
                </c:pt>
                <c:pt idx="109">
                  <c:v>66.856974436848404</c:v>
                </c:pt>
                <c:pt idx="110">
                  <c:v>66.714028530256627</c:v>
                </c:pt>
                <c:pt idx="111">
                  <c:v>66.571515091678805</c:v>
                </c:pt>
                <c:pt idx="112">
                  <c:v>66.42942118986484</c:v>
                </c:pt>
                <c:pt idx="113">
                  <c:v>66.287737517218275</c:v>
                </c:pt>
                <c:pt idx="114">
                  <c:v>66.146458385808586</c:v>
                </c:pt>
                <c:pt idx="115">
                  <c:v>66.005581743659533</c:v>
                </c:pt>
                <c:pt idx="116">
                  <c:v>65.865109210080774</c:v>
                </c:pt>
                <c:pt idx="117">
                  <c:v>65.725046128478482</c:v>
                </c:pt>
                <c:pt idx="118">
                  <c:v>65.585401634675989</c:v>
                </c:pt>
                <c:pt idx="119">
                  <c:v>65.446188738285144</c:v>
                </c:pt>
                <c:pt idx="120">
                  <c:v>65.307424414086626</c:v>
                </c:pt>
                <c:pt idx="121">
                  <c:v>65.169129699692292</c:v>
                </c:pt>
                <c:pt idx="122">
                  <c:v>65.0313297949711</c:v>
                </c:pt>
                <c:pt idx="123">
                  <c:v>64.894054157821458</c:v>
                </c:pt>
                <c:pt idx="124">
                  <c:v>64.757336589869553</c:v>
                </c:pt>
                <c:pt idx="125">
                  <c:v>64.621215304579351</c:v>
                </c:pt>
                <c:pt idx="126">
                  <c:v>64.48573296909683</c:v>
                </c:pt>
                <c:pt idx="127">
                  <c:v>64.350936709952109</c:v>
                </c:pt>
                <c:pt idx="128">
                  <c:v>64.216878071559293</c:v>
                </c:pt>
                <c:pt idx="129">
                  <c:v>64.083612915351878</c:v>
                </c:pt>
                <c:pt idx="130">
                  <c:v>63.95120124645733</c:v>
                </c:pt>
                <c:pt idx="131">
                  <c:v>63.819706954156821</c:v>
                </c:pt>
                <c:pt idx="132">
                  <c:v>63.689197452121917</c:v>
                </c:pt>
                <c:pt idx="133">
                  <c:v>63.559743204715566</c:v>
                </c:pt>
                <c:pt idx="134">
                  <c:v>63.431417126648768</c:v>
                </c:pt>
                <c:pt idx="135">
                  <c:v>63.304293845156984</c:v>
                </c:pt>
                <c:pt idx="136">
                  <c:v>63.178448816754951</c:v>
                </c:pt>
                <c:pt idx="137">
                  <c:v>63.053957294667832</c:v>
                </c:pt>
                <c:pt idx="138">
                  <c:v>62.930893148295624</c:v>
                </c:pt>
                <c:pt idx="139">
                  <c:v>62.809327542545738</c:v>
                </c:pt>
                <c:pt idx="140">
                  <c:v>62.689327492467115</c:v>
                </c:pt>
                <c:pt idx="141">
                  <c:v>62.570954317112481</c:v>
                </c:pt>
                <c:pt idx="142">
                  <c:v>62.454262025581471</c:v>
                </c:pt>
                <c:pt idx="143">
                  <c:v>62.339295677244756</c:v>
                </c:pt>
                <c:pt idx="144">
                  <c:v>62.226089766573509</c:v>
                </c:pt>
                <c:pt idx="145">
                  <c:v>62.114666690050441</c:v>
                </c:pt>
                <c:pt idx="146">
                  <c:v>62.005035357519006</c:v>
                </c:pt>
                <c:pt idx="147">
                  <c:v>61.897190012262961</c:v>
                </c:pt>
                <c:pt idx="148">
                  <c:v>61.79110932244236</c:v>
                </c:pt>
                <c:pt idx="149">
                  <c:v>61.686755800802928</c:v>
                </c:pt>
                <c:pt idx="150">
                  <c:v>61.584075599686209</c:v>
                </c:pt>
                <c:pt idx="151">
                  <c:v>61.482998714535654</c:v>
                </c:pt>
                <c:pt idx="152">
                  <c:v>61.383439611957684</c:v>
                </c:pt>
                <c:pt idx="153">
                  <c:v>61.285298278978985</c:v>
                </c:pt>
                <c:pt idx="154">
                  <c:v>61.188461669774441</c:v>
                </c:pt>
                <c:pt idx="155">
                  <c:v>61.092805506339516</c:v>
                </c:pt>
                <c:pt idx="156">
                  <c:v>60.998196371895261</c:v>
                </c:pt>
                <c:pt idx="157">
                  <c:v>60.904494021640538</c:v>
                </c:pt>
                <c:pt idx="158">
                  <c:v>60.811553825904312</c:v>
                </c:pt>
                <c:pt idx="159">
                  <c:v>60.71922925646858</c:v>
                </c:pt>
                <c:pt idx="160">
                  <c:v>60.627374328004407</c:v>
                </c:pt>
                <c:pt idx="161">
                  <c:v>60.535845912866151</c:v>
                </c:pt>
                <c:pt idx="162">
                  <c:v>60.444505858161165</c:v>
                </c:pt>
                <c:pt idx="163">
                  <c:v>60.353222847966293</c:v>
                </c:pt>
                <c:pt idx="164">
                  <c:v>60.261873969523265</c:v>
                </c:pt>
                <c:pt idx="165">
                  <c:v>60.170345958902899</c:v>
                </c:pt>
                <c:pt idx="166">
                  <c:v>60.078536117768436</c:v>
                </c:pt>
                <c:pt idx="167">
                  <c:v>59.986352907482242</c:v>
                </c:pt>
                <c:pt idx="168">
                  <c:v>59.893716239147444</c:v>
                </c:pt>
                <c:pt idx="169">
                  <c:v>59.800557487810558</c:v>
                </c:pt>
                <c:pt idx="170">
                  <c:v>59.706819265810353</c:v>
                </c:pt>
                <c:pt idx="171">
                  <c:v>59.612454994223079</c:v>
                </c:pt>
                <c:pt idx="172">
                  <c:v>59.517428312793854</c:v>
                </c:pt>
                <c:pt idx="173">
                  <c:v>59.421712368052582</c:v>
                </c:pt>
                <c:pt idx="174">
                  <c:v>59.325289016948602</c:v>
                </c:pt>
                <c:pt idx="175">
                  <c:v>59.228147979774612</c:v>
                </c:pt>
                <c:pt idx="176">
                  <c:v>59.130285971828826</c:v>
                </c:pt>
                <c:pt idx="177">
                  <c:v>59.031705838577736</c:v>
                </c:pt>
                <c:pt idx="178">
                  <c:v>58.932415714346554</c:v>
                </c:pt>
                <c:pt idx="179">
                  <c:v>58.832428220027715</c:v>
                </c:pt>
                <c:pt idx="180">
                  <c:v>58.731759711130593</c:v>
                </c:pt>
                <c:pt idx="181">
                  <c:v>58.630429583805409</c:v>
                </c:pt>
                <c:pt idx="182">
                  <c:v>58.528459643316516</c:v>
                </c:pt>
                <c:pt idx="183">
                  <c:v>58.425873536822664</c:v>
                </c:pt>
                <c:pt idx="184">
                  <c:v>58.322696250228162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88.947999999999993</c:v>
                </c:pt>
                <c:pt idx="1">
                  <c:v>89.31</c:v>
                </c:pt>
                <c:pt idx="2">
                  <c:v>88.034000000000006</c:v>
                </c:pt>
                <c:pt idx="3">
                  <c:v>88.706999999999994</c:v>
                </c:pt>
                <c:pt idx="4">
                  <c:v>88.102999999999994</c:v>
                </c:pt>
                <c:pt idx="5">
                  <c:v>88</c:v>
                </c:pt>
                <c:pt idx="6">
                  <c:v>87.879000000000005</c:v>
                </c:pt>
                <c:pt idx="7">
                  <c:v>86.775999999999996</c:v>
                </c:pt>
                <c:pt idx="8">
                  <c:v>87.638000000000005</c:v>
                </c:pt>
                <c:pt idx="9">
                  <c:v>87.069000000000003</c:v>
                </c:pt>
                <c:pt idx="10">
                  <c:v>86.120999999999995</c:v>
                </c:pt>
                <c:pt idx="11">
                  <c:v>87.430999999999997</c:v>
                </c:pt>
                <c:pt idx="12">
                  <c:v>87.569000000000003</c:v>
                </c:pt>
                <c:pt idx="13">
                  <c:v>86.861999999999995</c:v>
                </c:pt>
                <c:pt idx="14">
                  <c:v>88.293000000000006</c:v>
                </c:pt>
                <c:pt idx="15">
                  <c:v>87.983000000000004</c:v>
                </c:pt>
                <c:pt idx="16">
                  <c:v>89.206999999999994</c:v>
                </c:pt>
                <c:pt idx="17">
                  <c:v>89.861999999999995</c:v>
                </c:pt>
                <c:pt idx="18">
                  <c:v>90.224000000000004</c:v>
                </c:pt>
                <c:pt idx="19">
                  <c:v>90.775999999999996</c:v>
                </c:pt>
                <c:pt idx="20">
                  <c:v>89.620999999999995</c:v>
                </c:pt>
                <c:pt idx="21">
                  <c:v>90.655000000000001</c:v>
                </c:pt>
                <c:pt idx="22">
                  <c:v>90.379000000000005</c:v>
                </c:pt>
                <c:pt idx="23">
                  <c:v>90.328000000000003</c:v>
                </c:pt>
                <c:pt idx="24">
                  <c:v>87.430999999999997</c:v>
                </c:pt>
                <c:pt idx="25">
                  <c:v>87.19</c:v>
                </c:pt>
                <c:pt idx="26">
                  <c:v>87.569000000000003</c:v>
                </c:pt>
                <c:pt idx="27">
                  <c:v>86.379000000000005</c:v>
                </c:pt>
                <c:pt idx="28">
                  <c:v>87.5</c:v>
                </c:pt>
                <c:pt idx="29">
                  <c:v>87.585999999999999</c:v>
                </c:pt>
                <c:pt idx="30">
                  <c:v>87.552000000000007</c:v>
                </c:pt>
                <c:pt idx="31">
                  <c:v>88.379000000000005</c:v>
                </c:pt>
                <c:pt idx="32">
                  <c:v>87.155000000000001</c:v>
                </c:pt>
                <c:pt idx="33">
                  <c:v>88.69</c:v>
                </c:pt>
                <c:pt idx="34">
                  <c:v>89.483000000000004</c:v>
                </c:pt>
                <c:pt idx="35">
                  <c:v>90.19</c:v>
                </c:pt>
                <c:pt idx="36">
                  <c:v>90.897000000000006</c:v>
                </c:pt>
                <c:pt idx="37">
                  <c:v>91.155000000000001</c:v>
                </c:pt>
                <c:pt idx="38">
                  <c:v>92.947999999999993</c:v>
                </c:pt>
                <c:pt idx="39">
                  <c:v>94.102999999999994</c:v>
                </c:pt>
                <c:pt idx="40">
                  <c:v>95.016999999999996</c:v>
                </c:pt>
                <c:pt idx="41">
                  <c:v>95.879000000000005</c:v>
                </c:pt>
                <c:pt idx="42">
                  <c:v>98.724000000000004</c:v>
                </c:pt>
                <c:pt idx="43">
                  <c:v>101.586</c:v>
                </c:pt>
                <c:pt idx="44">
                  <c:v>104.121</c:v>
                </c:pt>
                <c:pt idx="45">
                  <c:v>107.724</c:v>
                </c:pt>
                <c:pt idx="46">
                  <c:v>111.621</c:v>
                </c:pt>
                <c:pt idx="47">
                  <c:v>115.569</c:v>
                </c:pt>
                <c:pt idx="48">
                  <c:v>121.55200000000001</c:v>
                </c:pt>
                <c:pt idx="49">
                  <c:v>128.62100000000001</c:v>
                </c:pt>
                <c:pt idx="50">
                  <c:v>134.31</c:v>
                </c:pt>
                <c:pt idx="51">
                  <c:v>142.46600000000001</c:v>
                </c:pt>
                <c:pt idx="52">
                  <c:v>153.27600000000001</c:v>
                </c:pt>
                <c:pt idx="53">
                  <c:v>166.22399999999999</c:v>
                </c:pt>
                <c:pt idx="54">
                  <c:v>180.22399999999999</c:v>
                </c:pt>
                <c:pt idx="55">
                  <c:v>195.69</c:v>
                </c:pt>
                <c:pt idx="56">
                  <c:v>210.655</c:v>
                </c:pt>
                <c:pt idx="57">
                  <c:v>222.62100000000001</c:v>
                </c:pt>
                <c:pt idx="58">
                  <c:v>232.03399999999999</c:v>
                </c:pt>
                <c:pt idx="59">
                  <c:v>239.05199999999999</c:v>
                </c:pt>
                <c:pt idx="60">
                  <c:v>242.017</c:v>
                </c:pt>
                <c:pt idx="61">
                  <c:v>242.24100000000001</c:v>
                </c:pt>
                <c:pt idx="62">
                  <c:v>236.89699999999999</c:v>
                </c:pt>
                <c:pt idx="63">
                  <c:v>226.37899999999999</c:v>
                </c:pt>
                <c:pt idx="64">
                  <c:v>205.29300000000001</c:v>
                </c:pt>
                <c:pt idx="65">
                  <c:v>170.58600000000001</c:v>
                </c:pt>
                <c:pt idx="66">
                  <c:v>125.845</c:v>
                </c:pt>
                <c:pt idx="67">
                  <c:v>92.414000000000001</c:v>
                </c:pt>
                <c:pt idx="68">
                  <c:v>86.155000000000001</c:v>
                </c:pt>
                <c:pt idx="69">
                  <c:v>87.602999999999994</c:v>
                </c:pt>
                <c:pt idx="70">
                  <c:v>91</c:v>
                </c:pt>
                <c:pt idx="71">
                  <c:v>95.138000000000005</c:v>
                </c:pt>
                <c:pt idx="72">
                  <c:v>100.741</c:v>
                </c:pt>
                <c:pt idx="73">
                  <c:v>103.983</c:v>
                </c:pt>
                <c:pt idx="74">
                  <c:v>109.69</c:v>
                </c:pt>
                <c:pt idx="75">
                  <c:v>116.586</c:v>
                </c:pt>
                <c:pt idx="76">
                  <c:v>126.05200000000001</c:v>
                </c:pt>
                <c:pt idx="77">
                  <c:v>137.62100000000001</c:v>
                </c:pt>
                <c:pt idx="78">
                  <c:v>152.27600000000001</c:v>
                </c:pt>
                <c:pt idx="79">
                  <c:v>164.41399999999999</c:v>
                </c:pt>
                <c:pt idx="80">
                  <c:v>176.29300000000001</c:v>
                </c:pt>
                <c:pt idx="81">
                  <c:v>186.828</c:v>
                </c:pt>
                <c:pt idx="82">
                  <c:v>193.845</c:v>
                </c:pt>
                <c:pt idx="83">
                  <c:v>197.41399999999999</c:v>
                </c:pt>
                <c:pt idx="84">
                  <c:v>197.20699999999999</c:v>
                </c:pt>
                <c:pt idx="85">
                  <c:v>191.81</c:v>
                </c:pt>
                <c:pt idx="86">
                  <c:v>178.22399999999999</c:v>
                </c:pt>
                <c:pt idx="87">
                  <c:v>153.345</c:v>
                </c:pt>
                <c:pt idx="88">
                  <c:v>118</c:v>
                </c:pt>
                <c:pt idx="89">
                  <c:v>85.259</c:v>
                </c:pt>
                <c:pt idx="90">
                  <c:v>74.052000000000007</c:v>
                </c:pt>
                <c:pt idx="91">
                  <c:v>73.102999999999994</c:v>
                </c:pt>
                <c:pt idx="92">
                  <c:v>73.155000000000001</c:v>
                </c:pt>
                <c:pt idx="93">
                  <c:v>72.706999999999994</c:v>
                </c:pt>
                <c:pt idx="94">
                  <c:v>71.206999999999994</c:v>
                </c:pt>
                <c:pt idx="95">
                  <c:v>71.447999999999993</c:v>
                </c:pt>
                <c:pt idx="96">
                  <c:v>72.552000000000007</c:v>
                </c:pt>
                <c:pt idx="97">
                  <c:v>72.897000000000006</c:v>
                </c:pt>
                <c:pt idx="98">
                  <c:v>71.638000000000005</c:v>
                </c:pt>
                <c:pt idx="99">
                  <c:v>71.344999999999999</c:v>
                </c:pt>
                <c:pt idx="100">
                  <c:v>71.655000000000001</c:v>
                </c:pt>
                <c:pt idx="101">
                  <c:v>72.414000000000001</c:v>
                </c:pt>
                <c:pt idx="102">
                  <c:v>73.655000000000001</c:v>
                </c:pt>
                <c:pt idx="103">
                  <c:v>74.914000000000001</c:v>
                </c:pt>
                <c:pt idx="104">
                  <c:v>76.102999999999994</c:v>
                </c:pt>
                <c:pt idx="105">
                  <c:v>75.983000000000004</c:v>
                </c:pt>
                <c:pt idx="106">
                  <c:v>74.447999999999993</c:v>
                </c:pt>
                <c:pt idx="107">
                  <c:v>73.930999999999997</c:v>
                </c:pt>
                <c:pt idx="108">
                  <c:v>73.293000000000006</c:v>
                </c:pt>
                <c:pt idx="109">
                  <c:v>76.102999999999994</c:v>
                </c:pt>
                <c:pt idx="110">
                  <c:v>75.155000000000001</c:v>
                </c:pt>
                <c:pt idx="111">
                  <c:v>75.447999999999993</c:v>
                </c:pt>
                <c:pt idx="112">
                  <c:v>75.638000000000005</c:v>
                </c:pt>
                <c:pt idx="113">
                  <c:v>74.293000000000006</c:v>
                </c:pt>
                <c:pt idx="114">
                  <c:v>73.206999999999994</c:v>
                </c:pt>
                <c:pt idx="115">
                  <c:v>76.81</c:v>
                </c:pt>
                <c:pt idx="116">
                  <c:v>77.483000000000004</c:v>
                </c:pt>
                <c:pt idx="117">
                  <c:v>80.447999999999993</c:v>
                </c:pt>
                <c:pt idx="118">
                  <c:v>81.724000000000004</c:v>
                </c:pt>
                <c:pt idx="119">
                  <c:v>84.828000000000003</c:v>
                </c:pt>
                <c:pt idx="120">
                  <c:v>87.414000000000001</c:v>
                </c:pt>
                <c:pt idx="121">
                  <c:v>89.483000000000004</c:v>
                </c:pt>
                <c:pt idx="122">
                  <c:v>91.069000000000003</c:v>
                </c:pt>
                <c:pt idx="123">
                  <c:v>90.102999999999994</c:v>
                </c:pt>
                <c:pt idx="124">
                  <c:v>90.206999999999994</c:v>
                </c:pt>
                <c:pt idx="125">
                  <c:v>91.516999999999996</c:v>
                </c:pt>
                <c:pt idx="126">
                  <c:v>88.275999999999996</c:v>
                </c:pt>
                <c:pt idx="127">
                  <c:v>86.275999999999996</c:v>
                </c:pt>
                <c:pt idx="128">
                  <c:v>82.793000000000006</c:v>
                </c:pt>
                <c:pt idx="129">
                  <c:v>81.844999999999999</c:v>
                </c:pt>
                <c:pt idx="130">
                  <c:v>77.775999999999996</c:v>
                </c:pt>
                <c:pt idx="131">
                  <c:v>75.259</c:v>
                </c:pt>
                <c:pt idx="132">
                  <c:v>73.293000000000006</c:v>
                </c:pt>
                <c:pt idx="133">
                  <c:v>71.293000000000006</c:v>
                </c:pt>
                <c:pt idx="134">
                  <c:v>69.516999999999996</c:v>
                </c:pt>
                <c:pt idx="135">
                  <c:v>69</c:v>
                </c:pt>
                <c:pt idx="136">
                  <c:v>70.155000000000001</c:v>
                </c:pt>
                <c:pt idx="137">
                  <c:v>70.793000000000006</c:v>
                </c:pt>
                <c:pt idx="138">
                  <c:v>69.620999999999995</c:v>
                </c:pt>
                <c:pt idx="139">
                  <c:v>69.430999999999997</c:v>
                </c:pt>
                <c:pt idx="140">
                  <c:v>68.275999999999996</c:v>
                </c:pt>
                <c:pt idx="141">
                  <c:v>68.69</c:v>
                </c:pt>
                <c:pt idx="142">
                  <c:v>68.793000000000006</c:v>
                </c:pt>
                <c:pt idx="143">
                  <c:v>69.897000000000006</c:v>
                </c:pt>
                <c:pt idx="144">
                  <c:v>69.016999999999996</c:v>
                </c:pt>
                <c:pt idx="145">
                  <c:v>69.430999999999997</c:v>
                </c:pt>
                <c:pt idx="146">
                  <c:v>70.724000000000004</c:v>
                </c:pt>
                <c:pt idx="147">
                  <c:v>71.793000000000006</c:v>
                </c:pt>
                <c:pt idx="148">
                  <c:v>73.897000000000006</c:v>
                </c:pt>
                <c:pt idx="149">
                  <c:v>75.155000000000001</c:v>
                </c:pt>
                <c:pt idx="150">
                  <c:v>77.069000000000003</c:v>
                </c:pt>
                <c:pt idx="151">
                  <c:v>78.775999999999996</c:v>
                </c:pt>
                <c:pt idx="152">
                  <c:v>80.206999999999994</c:v>
                </c:pt>
                <c:pt idx="153">
                  <c:v>81.397000000000006</c:v>
                </c:pt>
                <c:pt idx="154">
                  <c:v>81.897000000000006</c:v>
                </c:pt>
                <c:pt idx="155">
                  <c:v>82.19</c:v>
                </c:pt>
                <c:pt idx="156">
                  <c:v>81.328000000000003</c:v>
                </c:pt>
                <c:pt idx="157">
                  <c:v>79.983000000000004</c:v>
                </c:pt>
                <c:pt idx="158">
                  <c:v>78.206999999999994</c:v>
                </c:pt>
                <c:pt idx="159">
                  <c:v>75.897000000000006</c:v>
                </c:pt>
                <c:pt idx="160">
                  <c:v>73.275999999999996</c:v>
                </c:pt>
                <c:pt idx="161">
                  <c:v>72.016999999999996</c:v>
                </c:pt>
                <c:pt idx="162">
                  <c:v>71.655000000000001</c:v>
                </c:pt>
                <c:pt idx="163">
                  <c:v>71.171999999999997</c:v>
                </c:pt>
                <c:pt idx="164">
                  <c:v>69.775999999999996</c:v>
                </c:pt>
                <c:pt idx="165">
                  <c:v>70.344999999999999</c:v>
                </c:pt>
                <c:pt idx="166">
                  <c:v>71.19</c:v>
                </c:pt>
                <c:pt idx="167">
                  <c:v>69.620999999999995</c:v>
                </c:pt>
                <c:pt idx="168">
                  <c:v>70.552000000000007</c:v>
                </c:pt>
                <c:pt idx="169">
                  <c:v>68.965999999999994</c:v>
                </c:pt>
                <c:pt idx="170">
                  <c:v>68.741</c:v>
                </c:pt>
                <c:pt idx="171">
                  <c:v>67.620999999999995</c:v>
                </c:pt>
                <c:pt idx="172">
                  <c:v>67.620999999999995</c:v>
                </c:pt>
                <c:pt idx="173">
                  <c:v>66.483000000000004</c:v>
                </c:pt>
                <c:pt idx="174">
                  <c:v>68.534000000000006</c:v>
                </c:pt>
                <c:pt idx="175">
                  <c:v>68.741</c:v>
                </c:pt>
                <c:pt idx="176">
                  <c:v>68.947999999999993</c:v>
                </c:pt>
                <c:pt idx="177">
                  <c:v>67.206999999999994</c:v>
                </c:pt>
                <c:pt idx="178">
                  <c:v>66.983000000000004</c:v>
                </c:pt>
                <c:pt idx="179">
                  <c:v>67.034000000000006</c:v>
                </c:pt>
                <c:pt idx="180">
                  <c:v>67.569000000000003</c:v>
                </c:pt>
                <c:pt idx="181">
                  <c:v>67.293000000000006</c:v>
                </c:pt>
                <c:pt idx="182">
                  <c:v>67.414000000000001</c:v>
                </c:pt>
                <c:pt idx="183">
                  <c:v>67.983000000000004</c:v>
                </c:pt>
                <c:pt idx="184">
                  <c:v>67.671999999999997</c:v>
                </c:pt>
                <c:pt idx="185">
                  <c:v>67.102999999999994</c:v>
                </c:pt>
                <c:pt idx="186">
                  <c:v>67.706999999999994</c:v>
                </c:pt>
                <c:pt idx="187">
                  <c:v>68.085999999999999</c:v>
                </c:pt>
                <c:pt idx="188">
                  <c:v>68.344999999999999</c:v>
                </c:pt>
                <c:pt idx="189">
                  <c:v>66.671999999999997</c:v>
                </c:pt>
                <c:pt idx="190">
                  <c:v>67.206999999999994</c:v>
                </c:pt>
                <c:pt idx="191">
                  <c:v>68.102999999999994</c:v>
                </c:pt>
                <c:pt idx="192">
                  <c:v>68.775999999999996</c:v>
                </c:pt>
                <c:pt idx="193">
                  <c:v>68.879000000000005</c:v>
                </c:pt>
                <c:pt idx="194">
                  <c:v>68.052000000000007</c:v>
                </c:pt>
                <c:pt idx="195">
                  <c:v>69.259</c:v>
                </c:pt>
                <c:pt idx="196">
                  <c:v>68.759</c:v>
                </c:pt>
                <c:pt idx="197">
                  <c:v>67.965999999999994</c:v>
                </c:pt>
                <c:pt idx="198">
                  <c:v>69.120999999999995</c:v>
                </c:pt>
                <c:pt idx="199">
                  <c:v>66.759</c:v>
                </c:pt>
                <c:pt idx="200">
                  <c:v>67.241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87.124623295073633</c:v>
                </c:pt>
                <c:pt idx="1">
                  <c:v>87.191079920610093</c:v>
                </c:pt>
                <c:pt idx="2">
                  <c:v>87.255655951571285</c:v>
                </c:pt>
                <c:pt idx="3">
                  <c:v>87.318149905754154</c:v>
                </c:pt>
                <c:pt idx="4">
                  <c:v>87.378341288341574</c:v>
                </c:pt>
                <c:pt idx="5">
                  <c:v>87.435989270064809</c:v>
                </c:pt>
                <c:pt idx="6">
                  <c:v>87.490831379204081</c:v>
                </c:pt>
                <c:pt idx="7">
                  <c:v>87.542582241731083</c:v>
                </c:pt>
                <c:pt idx="8">
                  <c:v>87.59093241605953</c:v>
                </c:pt>
                <c:pt idx="9">
                  <c:v>87.635547385599779</c:v>
                </c:pt>
                <c:pt idx="10">
                  <c:v>87.676066795670707</c:v>
                </c:pt>
                <c:pt idx="11">
                  <c:v>87.71210405430088</c:v>
                </c:pt>
                <c:pt idx="12">
                  <c:v>87.743246463321597</c:v>
                </c:pt>
                <c:pt idx="13">
                  <c:v>87.769056112902746</c:v>
                </c:pt>
                <c:pt idx="14">
                  <c:v>87.789071867478398</c:v>
                </c:pt>
                <c:pt idx="15">
                  <c:v>87.80281290471865</c:v>
                </c:pt>
                <c:pt idx="16">
                  <c:v>87.809784455818857</c:v>
                </c:pt>
                <c:pt idx="17">
                  <c:v>87.809486652243777</c:v>
                </c:pt>
                <c:pt idx="18">
                  <c:v>87.801427731708714</c:v>
                </c:pt>
                <c:pt idx="19">
                  <c:v>87.785143317441538</c:v>
                </c:pt>
                <c:pt idx="20">
                  <c:v>87.760224082895618</c:v>
                </c:pt>
                <c:pt idx="21">
                  <c:v>87.726354869370553</c:v>
                </c:pt>
                <c:pt idx="22">
                  <c:v>87.683369248575815</c:v>
                </c:pt>
                <c:pt idx="23">
                  <c:v>87.631324612596842</c:v>
                </c:pt>
                <c:pt idx="24">
                  <c:v>87.570604101214073</c:v>
                </c:pt>
                <c:pt idx="25">
                  <c:v>87.502052975128564</c:v>
                </c:pt>
                <c:pt idx="26">
                  <c:v>87.427158297036826</c:v>
                </c:pt>
                <c:pt idx="27">
                  <c:v>87.348281810980168</c:v>
                </c:pt>
                <c:pt idx="28">
                  <c:v>87.268956460512598</c:v>
                </c:pt>
                <c:pt idx="29">
                  <c:v>87.194256726278951</c:v>
                </c:pt>
                <c:pt idx="30">
                  <c:v>87.13125148923551</c:v>
                </c:pt>
                <c:pt idx="31">
                  <c:v>87.089544980255852</c:v>
                </c:pt>
                <c:pt idx="32">
                  <c:v>87.081906090379661</c:v>
                </c:pt>
                <c:pt idx="33">
                  <c:v>87.124978466790452</c:v>
                </c:pt>
                <c:pt idx="34">
                  <c:v>87.240053118248738</c:v>
                </c:pt>
                <c:pt idx="35">
                  <c:v>87.453871646398909</c:v>
                </c:pt>
                <c:pt idx="36">
                  <c:v>87.799412002850971</c:v>
                </c:pt>
                <c:pt idx="37">
                  <c:v>88.31659060541449</c:v>
                </c:pt>
                <c:pt idx="38">
                  <c:v>89.052796041256002</c:v>
                </c:pt>
                <c:pt idx="39">
                  <c:v>90.063152345026552</c:v>
                </c:pt>
                <c:pt idx="40">
                  <c:v>91.410396434471195</c:v>
                </c:pt>
                <c:pt idx="41">
                  <c:v>93.164247619168108</c:v>
                </c:pt>
                <c:pt idx="42">
                  <c:v>95.400150271255512</c:v>
                </c:pt>
                <c:pt idx="43">
                  <c:v>98.197286705503501</c:v>
                </c:pt>
                <c:pt idx="44">
                  <c:v>101.63578839944449</c:v>
                </c:pt>
                <c:pt idx="45">
                  <c:v>105.79312112047184</c:v>
                </c:pt>
                <c:pt idx="46">
                  <c:v>110.7396829327057</c:v>
                </c:pt>
                <c:pt idx="47">
                  <c:v>116.53373102554404</c:v>
                </c:pt>
                <c:pt idx="48">
                  <c:v>123.21583917378494</c:v>
                </c:pt>
                <c:pt idx="49">
                  <c:v>130.80317551189879</c:v>
                </c:pt>
                <c:pt idx="50">
                  <c:v>139.28397141287707</c:v>
                </c:pt>
                <c:pt idx="51">
                  <c:v>148.61261666432461</c:v>
                </c:pt>
                <c:pt idx="52">
                  <c:v>158.70585374291846</c:v>
                </c:pt>
                <c:pt idx="53">
                  <c:v>169.44054580651266</c:v>
                </c:pt>
                <c:pt idx="54">
                  <c:v>180.65345211835248</c:v>
                </c:pt>
                <c:pt idx="55">
                  <c:v>192.14335048777929</c:v>
                </c:pt>
                <c:pt idx="56">
                  <c:v>203.67559378780709</c:v>
                </c:pt>
                <c:pt idx="57">
                  <c:v>214.9877402346527</c:v>
                </c:pt>
                <c:pt idx="58">
                  <c:v>225.78551347613345</c:v>
                </c:pt>
                <c:pt idx="59">
                  <c:v>235.67519347760535</c:v>
                </c:pt>
                <c:pt idx="60">
                  <c:v>243.86657354067665</c:v>
                </c:pt>
                <c:pt idx="61">
                  <c:v>248.4317350474422</c:v>
                </c:pt>
                <c:pt idx="62">
                  <c:v>245.49360801723367</c:v>
                </c:pt>
                <c:pt idx="63">
                  <c:v>230.12891590832439</c:v>
                </c:pt>
                <c:pt idx="64">
                  <c:v>200.53139335279363</c:v>
                </c:pt>
                <c:pt idx="65">
                  <c:v>162.35269165760798</c:v>
                </c:pt>
                <c:pt idx="66">
                  <c:v>126.79660756206712</c:v>
                </c:pt>
                <c:pt idx="67">
                  <c:v>102.68172879326978</c:v>
                </c:pt>
                <c:pt idx="68">
                  <c:v>91.256228822996164</c:v>
                </c:pt>
                <c:pt idx="69">
                  <c:v>88.507499221507885</c:v>
                </c:pt>
                <c:pt idx="70">
                  <c:v>90.119540542061131</c:v>
                </c:pt>
                <c:pt idx="71">
                  <c:v>93.735092033023889</c:v>
                </c:pt>
                <c:pt idx="72">
                  <c:v>98.562816955643996</c:v>
                </c:pt>
                <c:pt idx="73">
                  <c:v>104.46093093571852</c:v>
                </c:pt>
                <c:pt idx="74">
                  <c:v>111.43922135769603</c:v>
                </c:pt>
                <c:pt idx="75">
                  <c:v>119.49630930028781</c:v>
                </c:pt>
                <c:pt idx="76">
                  <c:v>128.5770289316487</c:v>
                </c:pt>
                <c:pt idx="77">
                  <c:v>138.5585199614398</c:v>
                </c:pt>
                <c:pt idx="78">
                  <c:v>149.24433198122142</c:v>
                </c:pt>
                <c:pt idx="79">
                  <c:v>160.36434895170447</c:v>
                </c:pt>
                <c:pt idx="80">
                  <c:v>171.57931599081007</c:v>
                </c:pt>
                <c:pt idx="81">
                  <c:v>182.47468005132239</c:v>
                </c:pt>
                <c:pt idx="82">
                  <c:v>192.46117061157312</c:v>
                </c:pt>
                <c:pt idx="83">
                  <c:v>200.34414393158153</c:v>
                </c:pt>
                <c:pt idx="84">
                  <c:v>203.39818462903128</c:v>
                </c:pt>
                <c:pt idx="85">
                  <c:v>196.98534062146442</c:v>
                </c:pt>
                <c:pt idx="86">
                  <c:v>177.27940667211786</c:v>
                </c:pt>
                <c:pt idx="87">
                  <c:v>146.7072847515611</c:v>
                </c:pt>
                <c:pt idx="88">
                  <c:v>115.02576701483051</c:v>
                </c:pt>
                <c:pt idx="89">
                  <c:v>91.971452100196657</c:v>
                </c:pt>
                <c:pt idx="90">
                  <c:v>80.007683170660229</c:v>
                </c:pt>
                <c:pt idx="91">
                  <c:v>75.526940303471235</c:v>
                </c:pt>
                <c:pt idx="92">
                  <c:v>74.268981249908734</c:v>
                </c:pt>
                <c:pt idx="93">
                  <c:v>73.94976043793254</c:v>
                </c:pt>
                <c:pt idx="94">
                  <c:v>73.820700159959515</c:v>
                </c:pt>
                <c:pt idx="95">
                  <c:v>73.719560040002193</c:v>
                </c:pt>
                <c:pt idx="96">
                  <c:v>73.622352550237423</c:v>
                </c:pt>
                <c:pt idx="97">
                  <c:v>73.526739838258891</c:v>
                </c:pt>
                <c:pt idx="98">
                  <c:v>73.432829887259487</c:v>
                </c:pt>
                <c:pt idx="99">
                  <c:v>73.341135855816589</c:v>
                </c:pt>
                <c:pt idx="100">
                  <c:v>73.252540169524039</c:v>
                </c:pt>
                <c:pt idx="101">
                  <c:v>73.168463654690825</c:v>
                </c:pt>
                <c:pt idx="102">
                  <c:v>73.091108343442485</c:v>
                </c:pt>
                <c:pt idx="103">
                  <c:v>73.023776703407449</c:v>
                </c:pt>
                <c:pt idx="104">
                  <c:v>72.971271493747508</c:v>
                </c:pt>
                <c:pt idx="105">
                  <c:v>72.940369397524123</c:v>
                </c:pt>
                <c:pt idx="106">
                  <c:v>72.940343993670055</c:v>
                </c:pt>
                <c:pt idx="107">
                  <c:v>72.98348966181274</c:v>
                </c:pt>
                <c:pt idx="108">
                  <c:v>73.085569053876966</c:v>
                </c:pt>
                <c:pt idx="109">
                  <c:v>73.266076257347805</c:v>
                </c:pt>
                <c:pt idx="110">
                  <c:v>73.548181427621913</c:v>
                </c:pt>
                <c:pt idx="111">
                  <c:v>73.958207964537408</c:v>
                </c:pt>
                <c:pt idx="112">
                  <c:v>74.524497678144058</c:v>
                </c:pt>
                <c:pt idx="113">
                  <c:v>75.275546145625967</c:v>
                </c:pt>
                <c:pt idx="114">
                  <c:v>76.237331735864231</c:v>
                </c:pt>
                <c:pt idx="115">
                  <c:v>77.429789947166583</c:v>
                </c:pt>
                <c:pt idx="116">
                  <c:v>78.862351666467532</c:v>
                </c:pt>
                <c:pt idx="117">
                  <c:v>80.528331721257715</c:v>
                </c:pt>
                <c:pt idx="118">
                  <c:v>82.39778633259202</c:v>
                </c:pt>
                <c:pt idx="119">
                  <c:v>84.408560386149048</c:v>
                </c:pt>
                <c:pt idx="120">
                  <c:v>86.456214276278459</c:v>
                </c:pt>
                <c:pt idx="121">
                  <c:v>88.38591624394698</c:v>
                </c:pt>
                <c:pt idx="122">
                  <c:v>89.992858652973553</c:v>
                </c:pt>
                <c:pt idx="123">
                  <c:v>91.04008878563215</c:v>
                </c:pt>
                <c:pt idx="124">
                  <c:v>91.300064228697423</c:v>
                </c:pt>
                <c:pt idx="125">
                  <c:v>90.616173996697214</c:v>
                </c:pt>
                <c:pt idx="126">
                  <c:v>88.965612892047673</c:v>
                </c:pt>
                <c:pt idx="127">
                  <c:v>86.494630177306803</c:v>
                </c:pt>
                <c:pt idx="128">
                  <c:v>83.501866603610821</c:v>
                </c:pt>
                <c:pt idx="129">
                  <c:v>80.367474087559074</c:v>
                </c:pt>
                <c:pt idx="130">
                  <c:v>77.453651130788955</c:v>
                </c:pt>
                <c:pt idx="131">
                  <c:v>75.017743802998808</c:v>
                </c:pt>
                <c:pt idx="132">
                  <c:v>73.171199873872766</c:v>
                </c:pt>
                <c:pt idx="133">
                  <c:v>71.892200791979803</c:v>
                </c:pt>
                <c:pt idx="134">
                  <c:v>71.07425596744983</c:v>
                </c:pt>
                <c:pt idx="135">
                  <c:v>70.582351963717983</c:v>
                </c:pt>
                <c:pt idx="136">
                  <c:v>70.294561016592198</c:v>
                </c:pt>
                <c:pt idx="137">
                  <c:v>70.121469656068925</c:v>
                </c:pt>
                <c:pt idx="138">
                  <c:v>70.00782569003195</c:v>
                </c:pt>
                <c:pt idx="139">
                  <c:v>69.925477443120656</c:v>
                </c:pt>
                <c:pt idx="140">
                  <c:v>69.865283128776298</c:v>
                </c:pt>
                <c:pt idx="141">
                  <c:v>69.831982474237705</c:v>
                </c:pt>
                <c:pt idx="142">
                  <c:v>69.842832189354752</c:v>
                </c:pt>
                <c:pt idx="143">
                  <c:v>69.928881258127902</c:v>
                </c:pt>
                <c:pt idx="144">
                  <c:v>70.136669625762352</c:v>
                </c:pt>
                <c:pt idx="145">
                  <c:v>70.527395127604649</c:v>
                </c:pt>
                <c:pt idx="146">
                  <c:v>71.170309478463594</c:v>
                </c:pt>
                <c:pt idx="147">
                  <c:v>72.127925216296717</c:v>
                </c:pt>
                <c:pt idx="148">
                  <c:v>73.433208930873846</c:v>
                </c:pt>
                <c:pt idx="149">
                  <c:v>75.063210640658596</c:v>
                </c:pt>
                <c:pt idx="150">
                  <c:v>76.91810142184876</c:v>
                </c:pt>
                <c:pt idx="151">
                  <c:v>78.816760463674314</c:v>
                </c:pt>
                <c:pt idx="152">
                  <c:v>80.517344561894404</c:v>
                </c:pt>
                <c:pt idx="153">
                  <c:v>81.76311585711413</c:v>
                </c:pt>
                <c:pt idx="154">
                  <c:v>82.342845873102291</c:v>
                </c:pt>
                <c:pt idx="155">
                  <c:v>82.146591427605628</c:v>
                </c:pt>
                <c:pt idx="156">
                  <c:v>81.196654778379468</c:v>
                </c:pt>
                <c:pt idx="157">
                  <c:v>79.641752780031752</c:v>
                </c:pt>
                <c:pt idx="158">
                  <c:v>77.716473182955539</c:v>
                </c:pt>
                <c:pt idx="159">
                  <c:v>75.681219987317689</c:v>
                </c:pt>
                <c:pt idx="160">
                  <c:v>73.763769270004616</c:v>
                </c:pt>
                <c:pt idx="161">
                  <c:v>72.120100278785429</c:v>
                </c:pt>
                <c:pt idx="162">
                  <c:v>70.82215635535448</c:v>
                </c:pt>
                <c:pt idx="163">
                  <c:v>69.869248036574803</c:v>
                </c:pt>
                <c:pt idx="164">
                  <c:v>69.212865127381761</c:v>
                </c:pt>
                <c:pt idx="165">
                  <c:v>68.783551411938561</c:v>
                </c:pt>
                <c:pt idx="166">
                  <c:v>68.511856074784887</c:v>
                </c:pt>
                <c:pt idx="167">
                  <c:v>68.340306966211188</c:v>
                </c:pt>
                <c:pt idx="168">
                  <c:v>68.227331485992892</c:v>
                </c:pt>
                <c:pt idx="169">
                  <c:v>68.145974068906341</c:v>
                </c:pt>
                <c:pt idx="170">
                  <c:v>68.080347456477568</c:v>
                </c:pt>
                <c:pt idx="171">
                  <c:v>68.021864204597961</c:v>
                </c:pt>
                <c:pt idx="172">
                  <c:v>67.966239948804784</c:v>
                </c:pt>
                <c:pt idx="173">
                  <c:v>67.911490815110795</c:v>
                </c:pt>
                <c:pt idx="174">
                  <c:v>67.8567592119566</c:v>
                </c:pt>
                <c:pt idx="175">
                  <c:v>67.801696593366287</c:v>
                </c:pt>
                <c:pt idx="176">
                  <c:v>67.746168842810775</c:v>
                </c:pt>
                <c:pt idx="177">
                  <c:v>67.690127432418706</c:v>
                </c:pt>
                <c:pt idx="178">
                  <c:v>67.633557367803434</c:v>
                </c:pt>
                <c:pt idx="179">
                  <c:v>67.576457517903506</c:v>
                </c:pt>
                <c:pt idx="180">
                  <c:v>67.51883347360716</c:v>
                </c:pt>
                <c:pt idx="181">
                  <c:v>67.460694885525726</c:v>
                </c:pt>
                <c:pt idx="182">
                  <c:v>67.402054301359598</c:v>
                </c:pt>
                <c:pt idx="183">
                  <c:v>67.342926491173216</c:v>
                </c:pt>
                <c:pt idx="184">
                  <c:v>67.283327944447592</c:v>
                </c:pt>
                <c:pt idx="185">
                  <c:v>67.223276447482192</c:v>
                </c:pt>
                <c:pt idx="186">
                  <c:v>67.162790715949839</c:v>
                </c:pt>
                <c:pt idx="187">
                  <c:v>67.101890074948443</c:v>
                </c:pt>
                <c:pt idx="188">
                  <c:v>67.04059418281625</c:v>
                </c:pt>
                <c:pt idx="189">
                  <c:v>66.97892279552137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87.124623270366598</c:v>
                </c:pt>
                <c:pt idx="1">
                  <c:v>87.191079870976964</c:v>
                </c:pt>
                <c:pt idx="2">
                  <c:v>87.255655852942198</c:v>
                </c:pt>
                <c:pt idx="3">
                  <c:v>87.318149711879741</c:v>
                </c:pt>
                <c:pt idx="4">
                  <c:v>87.378340911361747</c:v>
                </c:pt>
                <c:pt idx="5">
                  <c:v>87.4359885449649</c:v>
                </c:pt>
                <c:pt idx="6">
                  <c:v>87.490829999583298</c:v>
                </c:pt>
                <c:pt idx="7">
                  <c:v>87.542579645138943</c:v>
                </c:pt>
                <c:pt idx="8">
                  <c:v>87.590927581800869</c:v>
                </c:pt>
                <c:pt idx="9">
                  <c:v>87.635538482563035</c:v>
                </c:pt>
                <c:pt idx="10">
                  <c:v>87.676050576502305</c:v>
                </c:pt>
                <c:pt idx="11">
                  <c:v>87.712074826163771</c:v>
                </c:pt>
                <c:pt idx="12">
                  <c:v>87.743194361150088</c:v>
                </c:pt>
                <c:pt idx="13">
                  <c:v>87.768964238897922</c:v>
                </c:pt>
                <c:pt idx="14">
                  <c:v>87.788911612471551</c:v>
                </c:pt>
                <c:pt idx="15">
                  <c:v>87.802536393534666</c:v>
                </c:pt>
                <c:pt idx="16">
                  <c:v>87.809312505882318</c:v>
                </c:pt>
                <c:pt idx="17">
                  <c:v>87.808689830277856</c:v>
                </c:pt>
                <c:pt idx="18">
                  <c:v>87.800096943945078</c:v>
                </c:pt>
                <c:pt idx="19">
                  <c:v>87.782944756867536</c:v>
                </c:pt>
                <c:pt idx="20">
                  <c:v>87.756631140884792</c:v>
                </c:pt>
                <c:pt idx="21">
                  <c:v>87.720546635225944</c:v>
                </c:pt>
                <c:pt idx="22">
                  <c:v>87.674081292374751</c:v>
                </c:pt>
                <c:pt idx="23">
                  <c:v>87.616632699952675</c:v>
                </c:pt>
                <c:pt idx="24">
                  <c:v>87.547615176838747</c:v>
                </c:pt>
                <c:pt idx="25">
                  <c:v>87.466470094695083</c:v>
                </c:pt>
                <c:pt idx="26">
                  <c:v>87.372677219758515</c:v>
                </c:pt>
                <c:pt idx="27">
                  <c:v>87.265766905376339</c:v>
                </c:pt>
                <c:pt idx="28">
                  <c:v>87.145332895522898</c:v>
                </c:pt>
                <c:pt idx="29">
                  <c:v>87.01104542678128</c:v>
                </c:pt>
                <c:pt idx="30">
                  <c:v>86.862664245520207</c:v>
                </c:pt>
                <c:pt idx="31">
                  <c:v>86.700051093765936</c:v>
                </c:pt>
                <c:pt idx="32">
                  <c:v>86.523181167822131</c:v>
                </c:pt>
                <c:pt idx="33">
                  <c:v>86.332153024535899</c:v>
                </c:pt>
                <c:pt idx="34">
                  <c:v>86.127196407351107</c:v>
                </c:pt>
                <c:pt idx="35">
                  <c:v>85.908677492877985</c:v>
                </c:pt>
                <c:pt idx="36">
                  <c:v>85.677101121610534</c:v>
                </c:pt>
                <c:pt idx="37">
                  <c:v>85.433109673924179</c:v>
                </c:pt>
                <c:pt idx="38">
                  <c:v>85.177478381654211</c:v>
                </c:pt>
                <c:pt idx="39">
                  <c:v>84.911107020083847</c:v>
                </c:pt>
                <c:pt idx="40">
                  <c:v>84.635008095603524</c:v>
                </c:pt>
                <c:pt idx="41">
                  <c:v>84.350291818750648</c:v>
                </c:pt>
                <c:pt idx="42">
                  <c:v>84.058148317589172</c:v>
                </c:pt>
                <c:pt idx="43">
                  <c:v>83.759827689276293</c:v>
                </c:pt>
                <c:pt idx="44">
                  <c:v>83.456618596590545</c:v>
                </c:pt>
                <c:pt idx="45">
                  <c:v>83.149826182439128</c:v>
                </c:pt>
                <c:pt idx="46">
                  <c:v>82.840750094120949</c:v>
                </c:pt>
                <c:pt idx="47">
                  <c:v>82.530663379991253</c:v>
                </c:pt>
                <c:pt idx="48">
                  <c:v>82.220792948104958</c:v>
                </c:pt>
                <c:pt idx="49">
                  <c:v>81.912302167077868</c:v>
                </c:pt>
                <c:pt idx="50">
                  <c:v>81.606276054156837</c:v>
                </c:pt>
                <c:pt idx="51">
                  <c:v>81.303709346077554</c:v>
                </c:pt>
                <c:pt idx="52">
                  <c:v>81.005497596506828</c:v>
                </c:pt>
                <c:pt idx="53">
                  <c:v>80.712431300376906</c:v>
                </c:pt>
                <c:pt idx="54">
                  <c:v>80.425192918833247</c:v>
                </c:pt>
                <c:pt idx="55">
                  <c:v>80.144356574880433</c:v>
                </c:pt>
                <c:pt idx="56">
                  <c:v>79.870390112420495</c:v>
                </c:pt>
                <c:pt idx="57">
                  <c:v>79.603659160971418</c:v>
                </c:pt>
                <c:pt idx="58">
                  <c:v>79.344432823500739</c:v>
                </c:pt>
                <c:pt idx="59">
                  <c:v>79.092890602474256</c:v>
                </c:pt>
                <c:pt idx="60">
                  <c:v>78.849130195352814</c:v>
                </c:pt>
                <c:pt idx="61">
                  <c:v>78.613175820862153</c:v>
                </c:pt>
                <c:pt idx="62">
                  <c:v>78.384986776928912</c:v>
                </c:pt>
                <c:pt idx="63">
                  <c:v>78.164465976096338</c:v>
                </c:pt>
                <c:pt idx="64">
                  <c:v>77.951468250991525</c:v>
                </c:pt>
                <c:pt idx="65">
                  <c:v>77.745808268202893</c:v>
                </c:pt>
                <c:pt idx="66">
                  <c:v>77.5472679316766</c:v>
                </c:pt>
                <c:pt idx="67">
                  <c:v>77.355603195071808</c:v>
                </c:pt>
                <c:pt idx="68">
                  <c:v>77.170550235652513</c:v>
                </c:pt>
                <c:pt idx="69">
                  <c:v>76.991830969947983</c:v>
                </c:pt>
                <c:pt idx="70">
                  <c:v>76.819157913671091</c:v>
                </c:pt>
                <c:pt idx="71">
                  <c:v>76.652238405590737</c:v>
                </c:pt>
                <c:pt idx="72">
                  <c:v>76.490778227729649</c:v>
                </c:pt>
                <c:pt idx="73">
                  <c:v>76.33448466300149</c:v>
                </c:pt>
                <c:pt idx="74">
                  <c:v>76.183069036848224</c:v>
                </c:pt>
                <c:pt idx="75">
                  <c:v>76.036248792202741</c:v>
                </c:pt>
                <c:pt idx="76">
                  <c:v>75.893749147754349</c:v>
                </c:pt>
                <c:pt idx="77">
                  <c:v>75.755304388546492</c:v>
                </c:pt>
                <c:pt idx="78">
                  <c:v>75.620658835823747</c:v>
                </c:pt>
                <c:pt idx="79">
                  <c:v>75.489567540134928</c:v>
                </c:pt>
                <c:pt idx="80">
                  <c:v>75.361796738293378</c:v>
                </c:pt>
                <c:pt idx="81">
                  <c:v>75.237124111126519</c:v>
                </c:pt>
                <c:pt idx="82">
                  <c:v>75.11533887519704</c:v>
                </c:pt>
                <c:pt idx="83">
                  <c:v>74.996241737985784</c:v>
                </c:pt>
                <c:pt idx="84">
                  <c:v>74.879644742481815</c:v>
                </c:pt>
                <c:pt idx="85">
                  <c:v>74.765371023797584</c:v>
                </c:pt>
                <c:pt idx="86">
                  <c:v>74.653254497353757</c:v>
                </c:pt>
                <c:pt idx="87">
                  <c:v>74.543139495380657</c:v>
                </c:pt>
                <c:pt idx="88">
                  <c:v>74.434880365965824</c:v>
                </c:pt>
                <c:pt idx="89">
                  <c:v>74.328341046638542</c:v>
                </c:pt>
                <c:pt idx="90">
                  <c:v>74.223394622506277</c:v>
                </c:pt>
                <c:pt idx="91">
                  <c:v>74.119922877233805</c:v>
                </c:pt>
                <c:pt idx="92">
                  <c:v>74.01781584365861</c:v>
                </c:pt>
                <c:pt idx="93">
                  <c:v>73.916971359549507</c:v>
                </c:pt>
                <c:pt idx="94">
                  <c:v>73.817294632916827</c:v>
                </c:pt>
                <c:pt idx="95">
                  <c:v>73.718697820350485</c:v>
                </c:pt>
                <c:pt idx="96">
                  <c:v>73.621099621079921</c:v>
                </c:pt>
                <c:pt idx="97">
                  <c:v>73.524424888796062</c:v>
                </c:pt>
                <c:pt idx="98">
                  <c:v>73.428604262735362</c:v>
                </c:pt>
                <c:pt idx="99">
                  <c:v>73.333573819083995</c:v>
                </c:pt>
                <c:pt idx="100">
                  <c:v>73.239274743401182</c:v>
                </c:pt>
                <c:pt idx="101">
                  <c:v>73.145653024474882</c:v>
                </c:pt>
                <c:pt idx="102">
                  <c:v>73.052659169796001</c:v>
                </c:pt>
                <c:pt idx="103">
                  <c:v>72.960247942662974</c:v>
                </c:pt>
                <c:pt idx="104">
                  <c:v>72.868378120795299</c:v>
                </c:pt>
                <c:pt idx="105">
                  <c:v>72.777012276235965</c:v>
                </c:pt>
                <c:pt idx="106">
                  <c:v>72.68611657625226</c:v>
                </c:pt>
                <c:pt idx="107">
                  <c:v>72.595660604894107</c:v>
                </c:pt>
                <c:pt idx="108">
                  <c:v>72.505617204835332</c:v>
                </c:pt>
                <c:pt idx="109">
                  <c:v>72.415962339098684</c:v>
                </c:pt>
                <c:pt idx="110">
                  <c:v>72.326674972246494</c:v>
                </c:pt>
                <c:pt idx="111">
                  <c:v>72.237736970598959</c:v>
                </c:pt>
                <c:pt idx="112">
                  <c:v>72.149133021017718</c:v>
                </c:pt>
                <c:pt idx="113">
                  <c:v>72.060850567757171</c:v>
                </c:pt>
                <c:pt idx="114">
                  <c:v>71.972879766835447</c:v>
                </c:pt>
                <c:pt idx="115">
                  <c:v>71.885213457304502</c:v>
                </c:pt>
                <c:pt idx="116">
                  <c:v>71.797847148699418</c:v>
                </c:pt>
                <c:pt idx="117">
                  <c:v>71.710779023813842</c:v>
                </c:pt>
                <c:pt idx="118">
                  <c:v>71.624009955774227</c:v>
                </c:pt>
                <c:pt idx="119">
                  <c:v>71.537543538164485</c:v>
                </c:pt>
                <c:pt idx="120">
                  <c:v>71.451386126676894</c:v>
                </c:pt>
                <c:pt idx="121">
                  <c:v>71.36554689042751</c:v>
                </c:pt>
                <c:pt idx="122">
                  <c:v>71.280037870669602</c:v>
                </c:pt>
                <c:pt idx="123">
                  <c:v>71.194874044160471</c:v>
                </c:pt>
                <c:pt idx="124">
                  <c:v>71.11007338788275</c:v>
                </c:pt>
                <c:pt idx="125">
                  <c:v>71.025656941190078</c:v>
                </c:pt>
                <c:pt idx="126">
                  <c:v>70.94164886074276</c:v>
                </c:pt>
                <c:pt idx="127">
                  <c:v>70.858076462829146</c:v>
                </c:pt>
                <c:pt idx="128">
                  <c:v>70.774970246851083</c:v>
                </c:pt>
                <c:pt idx="129">
                  <c:v>70.692363892909057</c:v>
                </c:pt>
                <c:pt idx="130">
                  <c:v>70.610294225590877</c:v>
                </c:pt>
                <c:pt idx="131">
                  <c:v>70.52880113529622</c:v>
                </c:pt>
                <c:pt idx="132">
                  <c:v>70.447927447775214</c:v>
                </c:pt>
                <c:pt idx="133">
                  <c:v>70.367718732104578</c:v>
                </c:pt>
                <c:pt idx="134">
                  <c:v>70.288223037154765</c:v>
                </c:pt>
                <c:pt idx="135">
                  <c:v>70.209490546823943</c:v>
                </c:pt>
                <c:pt idx="136">
                  <c:v>70.131573145038189</c:v>
                </c:pt>
                <c:pt idx="137">
                  <c:v>70.054523882858987</c:v>
                </c:pt>
                <c:pt idx="138">
                  <c:v>69.97839634210635</c:v>
                </c:pt>
                <c:pt idx="139">
                  <c:v>69.903243892785511</c:v>
                </c:pt>
                <c:pt idx="140">
                  <c:v>69.829118845353136</c:v>
                </c:pt>
                <c:pt idx="141">
                  <c:v>69.756071503474445</c:v>
                </c:pt>
                <c:pt idx="142">
                  <c:v>69.684149128336912</c:v>
                </c:pt>
                <c:pt idx="143">
                  <c:v>69.613394831642026</c:v>
                </c:pt>
                <c:pt idx="144">
                  <c:v>69.543846420836118</c:v>
                </c:pt>
                <c:pt idx="145">
                  <c:v>69.475535226604137</c:v>
                </c:pt>
                <c:pt idx="146">
                  <c:v>69.408484948677739</c:v>
                </c:pt>
                <c:pt idx="147">
                  <c:v>69.342710561067378</c:v>
                </c:pt>
                <c:pt idx="148">
                  <c:v>69.278217321346347</c:v>
                </c:pt>
                <c:pt idx="149">
                  <c:v>69.214999930038971</c:v>
                </c:pt>
                <c:pt idx="150">
                  <c:v>69.153041885018268</c:v>
                </c:pt>
                <c:pt idx="151">
                  <c:v>69.092315071781414</c:v>
                </c:pt>
                <c:pt idx="152">
                  <c:v>69.032779623432674</c:v>
                </c:pt>
                <c:pt idx="153">
                  <c:v>68.97438407432648</c:v>
                </c:pt>
                <c:pt idx="154">
                  <c:v>68.917065819053732</c:v>
                </c:pt>
                <c:pt idx="155">
                  <c:v>68.860751874517462</c:v>
                </c:pt>
                <c:pt idx="156">
                  <c:v>68.805359928190967</c:v>
                </c:pt>
                <c:pt idx="157">
                  <c:v>68.750799641369099</c:v>
                </c:pt>
                <c:pt idx="158">
                  <c:v>68.696974163428806</c:v>
                </c:pt>
                <c:pt idx="159">
                  <c:v>68.643781802821991</c:v>
                </c:pt>
                <c:pt idx="160">
                  <c:v>68.591117793535545</c:v>
                </c:pt>
                <c:pt idx="161">
                  <c:v>68.538876092566625</c:v>
                </c:pt>
                <c:pt idx="162">
                  <c:v>68.486951144716571</c:v>
                </c:pt>
                <c:pt idx="163">
                  <c:v>68.43523955548406</c:v>
                </c:pt>
                <c:pt idx="164">
                  <c:v>68.383641620499219</c:v>
                </c:pt>
                <c:pt idx="165">
                  <c:v>68.332062670004163</c:v>
                </c:pt>
                <c:pt idx="166">
                  <c:v>68.280414198433334</c:v>
                </c:pt>
                <c:pt idx="167">
                  <c:v>68.228614761227348</c:v>
                </c:pt>
                <c:pt idx="168">
                  <c:v>68.176590632742773</c:v>
                </c:pt>
                <c:pt idx="169">
                  <c:v>68.124276229758664</c:v>
                </c:pt>
                <c:pt idx="170">
                  <c:v>68.071614314083433</c:v>
                </c:pt>
                <c:pt idx="171">
                  <c:v>68.018555994801588</c:v>
                </c:pt>
                <c:pt idx="172">
                  <c:v>67.965060555644172</c:v>
                </c:pt>
                <c:pt idx="173">
                  <c:v>67.911095135874007</c:v>
                </c:pt>
                <c:pt idx="174">
                  <c:v>67.856634294138786</c:v>
                </c:pt>
                <c:pt idx="175">
                  <c:v>67.801659484248589</c:v>
                </c:pt>
                <c:pt idx="176">
                  <c:v>67.746158470110885</c:v>
                </c:pt>
                <c:pt idx="177">
                  <c:v>67.690124704453069</c:v>
                </c:pt>
                <c:pt idx="178">
                  <c:v>67.633556692803268</c:v>
                </c:pt>
                <c:pt idx="179">
                  <c:v>67.576457360769652</c:v>
                </c:pt>
                <c:pt idx="180">
                  <c:v>67.518833439194324</c:v>
                </c:pt>
                <c:pt idx="181">
                  <c:v>67.460694878435817</c:v>
                </c:pt>
                <c:pt idx="182">
                  <c:v>67.402054299985508</c:v>
                </c:pt>
                <c:pt idx="183">
                  <c:v>67.342926490922707</c:v>
                </c:pt>
                <c:pt idx="184">
                  <c:v>67.283327944404633</c:v>
                </c:pt>
                <c:pt idx="185">
                  <c:v>67.223276447475257</c:v>
                </c:pt>
                <c:pt idx="186">
                  <c:v>67.162790715948788</c:v>
                </c:pt>
                <c:pt idx="187">
                  <c:v>67.101890074948287</c:v>
                </c:pt>
                <c:pt idx="188">
                  <c:v>67.040594182816236</c:v>
                </c:pt>
                <c:pt idx="189">
                  <c:v>66.97892279552137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4.7029317879907704E-4</c:v>
                </c:pt>
                <c:pt idx="1">
                  <c:v>1.3822925578950365E-2</c:v>
                </c:pt>
                <c:pt idx="2">
                  <c:v>2.2971830244847738E-2</c:v>
                </c:pt>
                <c:pt idx="3">
                  <c:v>2.6169517118566191E-2</c:v>
                </c:pt>
                <c:pt idx="4">
                  <c:v>3.3080368896185833E-2</c:v>
                </c:pt>
                <c:pt idx="5">
                  <c:v>3.9670063556501316E-2</c:v>
                </c:pt>
                <c:pt idx="6">
                  <c:v>4.705911982015739E-2</c:v>
                </c:pt>
                <c:pt idx="7">
                  <c:v>5.4590631597913365E-2</c:v>
                </c:pt>
                <c:pt idx="8">
                  <c:v>5.8086735071872682E-2</c:v>
                </c:pt>
                <c:pt idx="9">
                  <c:v>6.4467697149842018E-2</c:v>
                </c:pt>
                <c:pt idx="10">
                  <c:v>7.1949361081295168E-2</c:v>
                </c:pt>
                <c:pt idx="11">
                  <c:v>7.7448647083028663E-2</c:v>
                </c:pt>
                <c:pt idx="12">
                  <c:v>8.1852487659665282E-2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7.3053638803310837E-3</c:v>
                </c:pt>
                <c:pt idx="1">
                  <c:v>1.0625228951143078E-2</c:v>
                </c:pt>
                <c:pt idx="2">
                  <c:v>2.4353720877141764E-2</c:v>
                </c:pt>
                <c:pt idx="3">
                  <c:v>2.7424110429509693E-2</c:v>
                </c:pt>
                <c:pt idx="4">
                  <c:v>4.8701655351608648E-2</c:v>
                </c:pt>
                <c:pt idx="5">
                  <c:v>4.9294432017012883E-2</c:v>
                </c:pt>
                <c:pt idx="6">
                  <c:v>5.0917575002689439E-2</c:v>
                </c:pt>
                <c:pt idx="7">
                  <c:v>5.6451162478772882E-2</c:v>
                </c:pt>
                <c:pt idx="8">
                  <c:v>6.8168181896618177E-2</c:v>
                </c:pt>
                <c:pt idx="9">
                  <c:v>6.9402841938923654E-2</c:v>
                </c:pt>
                <c:pt idx="10">
                  <c:v>7.9762076703456725E-2</c:v>
                </c:pt>
                <c:pt idx="11">
                  <c:v>9.6941715519600805E-2</c:v>
                </c:pt>
                <c:pt idx="12">
                  <c:v>9.9523156713415772E-2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89.739000000000004</c:v>
                </c:pt>
                <c:pt idx="1">
                  <c:v>87.391000000000005</c:v>
                </c:pt>
                <c:pt idx="2">
                  <c:v>88</c:v>
                </c:pt>
                <c:pt idx="3">
                  <c:v>88.174000000000007</c:v>
                </c:pt>
                <c:pt idx="4">
                  <c:v>86.608999999999995</c:v>
                </c:pt>
                <c:pt idx="5">
                  <c:v>86.564999999999998</c:v>
                </c:pt>
                <c:pt idx="6">
                  <c:v>86.325999999999993</c:v>
                </c:pt>
                <c:pt idx="7">
                  <c:v>86.543000000000006</c:v>
                </c:pt>
                <c:pt idx="8">
                  <c:v>87.935000000000002</c:v>
                </c:pt>
                <c:pt idx="9">
                  <c:v>87.783000000000001</c:v>
                </c:pt>
                <c:pt idx="10">
                  <c:v>88.847999999999999</c:v>
                </c:pt>
                <c:pt idx="11">
                  <c:v>88.391000000000005</c:v>
                </c:pt>
                <c:pt idx="12">
                  <c:v>86.825999999999993</c:v>
                </c:pt>
                <c:pt idx="13">
                  <c:v>88.108999999999995</c:v>
                </c:pt>
                <c:pt idx="14">
                  <c:v>86.847999999999999</c:v>
                </c:pt>
                <c:pt idx="15">
                  <c:v>86.456999999999994</c:v>
                </c:pt>
                <c:pt idx="16">
                  <c:v>85.87</c:v>
                </c:pt>
                <c:pt idx="17">
                  <c:v>87.347999999999999</c:v>
                </c:pt>
                <c:pt idx="18">
                  <c:v>86.674000000000007</c:v>
                </c:pt>
                <c:pt idx="19">
                  <c:v>86.739000000000004</c:v>
                </c:pt>
                <c:pt idx="20">
                  <c:v>86.37</c:v>
                </c:pt>
                <c:pt idx="21">
                  <c:v>88.347999999999999</c:v>
                </c:pt>
                <c:pt idx="22">
                  <c:v>88.283000000000001</c:v>
                </c:pt>
                <c:pt idx="23">
                  <c:v>86.825999999999993</c:v>
                </c:pt>
                <c:pt idx="24">
                  <c:v>87.064999999999998</c:v>
                </c:pt>
                <c:pt idx="25">
                  <c:v>85.5</c:v>
                </c:pt>
                <c:pt idx="26">
                  <c:v>86.935000000000002</c:v>
                </c:pt>
                <c:pt idx="27">
                  <c:v>87.304000000000002</c:v>
                </c:pt>
                <c:pt idx="28">
                  <c:v>85.847999999999999</c:v>
                </c:pt>
                <c:pt idx="29">
                  <c:v>85.152000000000001</c:v>
                </c:pt>
                <c:pt idx="30">
                  <c:v>86.522000000000006</c:v>
                </c:pt>
                <c:pt idx="31">
                  <c:v>87.435000000000002</c:v>
                </c:pt>
                <c:pt idx="32">
                  <c:v>86.977999999999994</c:v>
                </c:pt>
                <c:pt idx="33">
                  <c:v>86.760999999999996</c:v>
                </c:pt>
                <c:pt idx="34">
                  <c:v>87.022000000000006</c:v>
                </c:pt>
                <c:pt idx="35">
                  <c:v>89.195999999999998</c:v>
                </c:pt>
                <c:pt idx="36">
                  <c:v>90.825999999999993</c:v>
                </c:pt>
                <c:pt idx="37">
                  <c:v>91.522000000000006</c:v>
                </c:pt>
                <c:pt idx="38">
                  <c:v>91.043000000000006</c:v>
                </c:pt>
                <c:pt idx="39">
                  <c:v>91.043000000000006</c:v>
                </c:pt>
                <c:pt idx="40">
                  <c:v>92.13</c:v>
                </c:pt>
                <c:pt idx="41">
                  <c:v>91.456999999999994</c:v>
                </c:pt>
                <c:pt idx="42">
                  <c:v>91.891000000000005</c:v>
                </c:pt>
                <c:pt idx="43">
                  <c:v>92.674000000000007</c:v>
                </c:pt>
                <c:pt idx="44">
                  <c:v>93.652000000000001</c:v>
                </c:pt>
                <c:pt idx="45">
                  <c:v>95.152000000000001</c:v>
                </c:pt>
                <c:pt idx="46">
                  <c:v>95.325999999999993</c:v>
                </c:pt>
                <c:pt idx="47">
                  <c:v>96.912999999999997</c:v>
                </c:pt>
                <c:pt idx="48">
                  <c:v>99.064999999999998</c:v>
                </c:pt>
                <c:pt idx="49">
                  <c:v>103.37</c:v>
                </c:pt>
                <c:pt idx="50">
                  <c:v>109.304</c:v>
                </c:pt>
                <c:pt idx="51">
                  <c:v>117.82599999999999</c:v>
                </c:pt>
                <c:pt idx="52">
                  <c:v>128.28299999999999</c:v>
                </c:pt>
                <c:pt idx="53">
                  <c:v>143.17400000000001</c:v>
                </c:pt>
                <c:pt idx="54">
                  <c:v>158.5</c:v>
                </c:pt>
                <c:pt idx="55">
                  <c:v>175.065</c:v>
                </c:pt>
                <c:pt idx="56">
                  <c:v>187.239</c:v>
                </c:pt>
                <c:pt idx="57">
                  <c:v>198.45699999999999</c:v>
                </c:pt>
                <c:pt idx="58">
                  <c:v>206.761</c:v>
                </c:pt>
                <c:pt idx="59">
                  <c:v>211.761</c:v>
                </c:pt>
                <c:pt idx="60">
                  <c:v>213.41300000000001</c:v>
                </c:pt>
                <c:pt idx="61">
                  <c:v>212.60900000000001</c:v>
                </c:pt>
                <c:pt idx="62">
                  <c:v>209.52199999999999</c:v>
                </c:pt>
                <c:pt idx="63">
                  <c:v>203.58699999999999</c:v>
                </c:pt>
                <c:pt idx="64">
                  <c:v>195.761</c:v>
                </c:pt>
                <c:pt idx="65">
                  <c:v>185</c:v>
                </c:pt>
                <c:pt idx="66">
                  <c:v>167.71700000000001</c:v>
                </c:pt>
                <c:pt idx="67">
                  <c:v>141.804</c:v>
                </c:pt>
                <c:pt idx="68">
                  <c:v>115.87</c:v>
                </c:pt>
                <c:pt idx="69">
                  <c:v>96.195999999999998</c:v>
                </c:pt>
                <c:pt idx="70">
                  <c:v>89.152000000000001</c:v>
                </c:pt>
                <c:pt idx="71">
                  <c:v>85.37</c:v>
                </c:pt>
                <c:pt idx="72">
                  <c:v>87.304000000000002</c:v>
                </c:pt>
                <c:pt idx="73">
                  <c:v>90.087000000000003</c:v>
                </c:pt>
                <c:pt idx="74">
                  <c:v>94.783000000000001</c:v>
                </c:pt>
                <c:pt idx="75">
                  <c:v>101.935</c:v>
                </c:pt>
                <c:pt idx="76">
                  <c:v>111.63</c:v>
                </c:pt>
                <c:pt idx="77">
                  <c:v>122.82599999999999</c:v>
                </c:pt>
                <c:pt idx="78">
                  <c:v>134.82599999999999</c:v>
                </c:pt>
                <c:pt idx="79">
                  <c:v>144.761</c:v>
                </c:pt>
                <c:pt idx="80">
                  <c:v>154</c:v>
                </c:pt>
                <c:pt idx="81">
                  <c:v>161.761</c:v>
                </c:pt>
                <c:pt idx="82">
                  <c:v>168.39099999999999</c:v>
                </c:pt>
                <c:pt idx="83">
                  <c:v>170.304</c:v>
                </c:pt>
                <c:pt idx="84">
                  <c:v>170.39099999999999</c:v>
                </c:pt>
                <c:pt idx="85">
                  <c:v>169.04300000000001</c:v>
                </c:pt>
                <c:pt idx="86">
                  <c:v>164.37</c:v>
                </c:pt>
                <c:pt idx="87">
                  <c:v>158.78299999999999</c:v>
                </c:pt>
                <c:pt idx="88">
                  <c:v>150.304</c:v>
                </c:pt>
                <c:pt idx="89">
                  <c:v>133.65199999999999</c:v>
                </c:pt>
                <c:pt idx="90">
                  <c:v>112.45699999999999</c:v>
                </c:pt>
                <c:pt idx="91">
                  <c:v>94.022000000000006</c:v>
                </c:pt>
                <c:pt idx="92">
                  <c:v>82.283000000000001</c:v>
                </c:pt>
                <c:pt idx="93">
                  <c:v>78.412999999999997</c:v>
                </c:pt>
                <c:pt idx="94">
                  <c:v>75.543000000000006</c:v>
                </c:pt>
                <c:pt idx="95">
                  <c:v>77.804000000000002</c:v>
                </c:pt>
                <c:pt idx="96">
                  <c:v>77.956999999999994</c:v>
                </c:pt>
                <c:pt idx="97">
                  <c:v>79.13</c:v>
                </c:pt>
                <c:pt idx="98">
                  <c:v>78.891000000000005</c:v>
                </c:pt>
                <c:pt idx="99">
                  <c:v>78.804000000000002</c:v>
                </c:pt>
                <c:pt idx="100">
                  <c:v>80.652000000000001</c:v>
                </c:pt>
                <c:pt idx="101">
                  <c:v>81.412999999999997</c:v>
                </c:pt>
                <c:pt idx="102">
                  <c:v>81.739000000000004</c:v>
                </c:pt>
                <c:pt idx="103">
                  <c:v>81.847999999999999</c:v>
                </c:pt>
                <c:pt idx="104">
                  <c:v>81.283000000000001</c:v>
                </c:pt>
                <c:pt idx="105">
                  <c:v>81.891000000000005</c:v>
                </c:pt>
                <c:pt idx="106">
                  <c:v>79</c:v>
                </c:pt>
                <c:pt idx="107">
                  <c:v>79.239000000000004</c:v>
                </c:pt>
                <c:pt idx="108">
                  <c:v>81.13</c:v>
                </c:pt>
                <c:pt idx="109">
                  <c:v>82.195999999999998</c:v>
                </c:pt>
                <c:pt idx="110">
                  <c:v>82.977999999999994</c:v>
                </c:pt>
                <c:pt idx="111">
                  <c:v>82.608999999999995</c:v>
                </c:pt>
                <c:pt idx="112">
                  <c:v>81.935000000000002</c:v>
                </c:pt>
                <c:pt idx="113">
                  <c:v>84.347999999999999</c:v>
                </c:pt>
                <c:pt idx="114">
                  <c:v>86.587000000000003</c:v>
                </c:pt>
                <c:pt idx="115">
                  <c:v>88.37</c:v>
                </c:pt>
                <c:pt idx="116">
                  <c:v>92.216999999999999</c:v>
                </c:pt>
                <c:pt idx="117">
                  <c:v>94.891000000000005</c:v>
                </c:pt>
                <c:pt idx="118">
                  <c:v>99.152000000000001</c:v>
                </c:pt>
                <c:pt idx="119">
                  <c:v>102.283</c:v>
                </c:pt>
                <c:pt idx="120">
                  <c:v>107.196</c:v>
                </c:pt>
                <c:pt idx="121">
                  <c:v>108.39100000000001</c:v>
                </c:pt>
                <c:pt idx="122">
                  <c:v>110.39100000000001</c:v>
                </c:pt>
                <c:pt idx="123">
                  <c:v>111.97799999999999</c:v>
                </c:pt>
                <c:pt idx="124">
                  <c:v>113.913</c:v>
                </c:pt>
                <c:pt idx="125">
                  <c:v>113.47799999999999</c:v>
                </c:pt>
                <c:pt idx="126">
                  <c:v>110.89100000000001</c:v>
                </c:pt>
                <c:pt idx="127">
                  <c:v>110.804</c:v>
                </c:pt>
                <c:pt idx="128">
                  <c:v>108.87</c:v>
                </c:pt>
                <c:pt idx="129">
                  <c:v>109.17400000000001</c:v>
                </c:pt>
                <c:pt idx="130">
                  <c:v>108.065</c:v>
                </c:pt>
                <c:pt idx="131">
                  <c:v>103.87</c:v>
                </c:pt>
                <c:pt idx="132">
                  <c:v>100.89100000000001</c:v>
                </c:pt>
                <c:pt idx="133">
                  <c:v>96.477999999999994</c:v>
                </c:pt>
                <c:pt idx="134">
                  <c:v>93.891000000000005</c:v>
                </c:pt>
                <c:pt idx="135">
                  <c:v>87.477999999999994</c:v>
                </c:pt>
                <c:pt idx="136">
                  <c:v>84.108999999999995</c:v>
                </c:pt>
                <c:pt idx="137">
                  <c:v>80.37</c:v>
                </c:pt>
                <c:pt idx="138">
                  <c:v>77.564999999999998</c:v>
                </c:pt>
                <c:pt idx="139">
                  <c:v>77.891000000000005</c:v>
                </c:pt>
                <c:pt idx="140">
                  <c:v>76.216999999999999</c:v>
                </c:pt>
                <c:pt idx="141">
                  <c:v>76.216999999999999</c:v>
                </c:pt>
                <c:pt idx="142">
                  <c:v>75.435000000000002</c:v>
                </c:pt>
                <c:pt idx="143">
                  <c:v>76.739000000000004</c:v>
                </c:pt>
                <c:pt idx="144">
                  <c:v>75.891000000000005</c:v>
                </c:pt>
                <c:pt idx="145">
                  <c:v>77.325999999999993</c:v>
                </c:pt>
                <c:pt idx="146">
                  <c:v>78.804000000000002</c:v>
                </c:pt>
                <c:pt idx="147">
                  <c:v>80.216999999999999</c:v>
                </c:pt>
                <c:pt idx="148">
                  <c:v>82.63</c:v>
                </c:pt>
                <c:pt idx="149">
                  <c:v>86.304000000000002</c:v>
                </c:pt>
                <c:pt idx="150">
                  <c:v>89.891000000000005</c:v>
                </c:pt>
                <c:pt idx="151">
                  <c:v>91.37</c:v>
                </c:pt>
                <c:pt idx="152">
                  <c:v>91.912999999999997</c:v>
                </c:pt>
                <c:pt idx="153">
                  <c:v>93.912999999999997</c:v>
                </c:pt>
                <c:pt idx="154">
                  <c:v>94.456999999999994</c:v>
                </c:pt>
                <c:pt idx="155">
                  <c:v>96.108999999999995</c:v>
                </c:pt>
                <c:pt idx="156">
                  <c:v>95.283000000000001</c:v>
                </c:pt>
                <c:pt idx="157">
                  <c:v>94.674000000000007</c:v>
                </c:pt>
                <c:pt idx="158">
                  <c:v>94.608999999999995</c:v>
                </c:pt>
                <c:pt idx="159">
                  <c:v>93.912999999999997</c:v>
                </c:pt>
                <c:pt idx="160">
                  <c:v>92.87</c:v>
                </c:pt>
                <c:pt idx="161">
                  <c:v>92.87</c:v>
                </c:pt>
                <c:pt idx="162">
                  <c:v>90.912999999999997</c:v>
                </c:pt>
                <c:pt idx="163">
                  <c:v>87.716999999999999</c:v>
                </c:pt>
                <c:pt idx="164">
                  <c:v>86.325999999999993</c:v>
                </c:pt>
                <c:pt idx="165">
                  <c:v>81.391000000000005</c:v>
                </c:pt>
                <c:pt idx="166">
                  <c:v>79.043000000000006</c:v>
                </c:pt>
                <c:pt idx="167">
                  <c:v>77.456999999999994</c:v>
                </c:pt>
                <c:pt idx="168">
                  <c:v>75.674000000000007</c:v>
                </c:pt>
                <c:pt idx="169">
                  <c:v>76.347999999999999</c:v>
                </c:pt>
                <c:pt idx="170">
                  <c:v>73.652000000000001</c:v>
                </c:pt>
                <c:pt idx="171">
                  <c:v>74.63</c:v>
                </c:pt>
                <c:pt idx="172">
                  <c:v>75.325999999999993</c:v>
                </c:pt>
                <c:pt idx="173">
                  <c:v>74.912999999999997</c:v>
                </c:pt>
                <c:pt idx="174">
                  <c:v>73.716999999999999</c:v>
                </c:pt>
                <c:pt idx="175">
                  <c:v>74.412999999999997</c:v>
                </c:pt>
                <c:pt idx="176">
                  <c:v>76.152000000000001</c:v>
                </c:pt>
                <c:pt idx="177">
                  <c:v>75.825999999999993</c:v>
                </c:pt>
                <c:pt idx="178">
                  <c:v>76.412999999999997</c:v>
                </c:pt>
                <c:pt idx="179">
                  <c:v>76.325999999999993</c:v>
                </c:pt>
                <c:pt idx="180">
                  <c:v>76.652000000000001</c:v>
                </c:pt>
                <c:pt idx="181">
                  <c:v>75.391000000000005</c:v>
                </c:pt>
                <c:pt idx="182">
                  <c:v>74.847999999999999</c:v>
                </c:pt>
                <c:pt idx="183">
                  <c:v>74.543000000000006</c:v>
                </c:pt>
                <c:pt idx="184">
                  <c:v>74.608999999999995</c:v>
                </c:pt>
                <c:pt idx="185">
                  <c:v>74.716999999999999</c:v>
                </c:pt>
                <c:pt idx="186">
                  <c:v>76.022000000000006</c:v>
                </c:pt>
                <c:pt idx="187">
                  <c:v>76.477999999999994</c:v>
                </c:pt>
                <c:pt idx="188">
                  <c:v>76.152000000000001</c:v>
                </c:pt>
                <c:pt idx="189">
                  <c:v>76.283000000000001</c:v>
                </c:pt>
                <c:pt idx="190">
                  <c:v>77.783000000000001</c:v>
                </c:pt>
                <c:pt idx="191">
                  <c:v>77.739000000000004</c:v>
                </c:pt>
                <c:pt idx="192">
                  <c:v>77.022000000000006</c:v>
                </c:pt>
                <c:pt idx="193">
                  <c:v>75.716999999999999</c:v>
                </c:pt>
                <c:pt idx="194">
                  <c:v>76.174000000000007</c:v>
                </c:pt>
                <c:pt idx="195">
                  <c:v>75.435000000000002</c:v>
                </c:pt>
                <c:pt idx="196">
                  <c:v>75.195999999999998</c:v>
                </c:pt>
                <c:pt idx="197">
                  <c:v>75.87</c:v>
                </c:pt>
                <c:pt idx="198">
                  <c:v>75.108999999999995</c:v>
                </c:pt>
                <c:pt idx="199">
                  <c:v>76.543000000000006</c:v>
                </c:pt>
                <c:pt idx="200">
                  <c:v>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85.833699225383114</c:v>
                </c:pt>
                <c:pt idx="4">
                  <c:v>85.941628886558235</c:v>
                </c:pt>
                <c:pt idx="5">
                  <c:v>86.048983241396627</c:v>
                </c:pt>
                <c:pt idx="6">
                  <c:v>86.1556792093307</c:v>
                </c:pt>
                <c:pt idx="7">
                  <c:v>86.261623865748788</c:v>
                </c:pt>
                <c:pt idx="8">
                  <c:v>86.366713500746656</c:v>
                </c:pt>
                <c:pt idx="9">
                  <c:v>86.470832626015408</c:v>
                </c:pt>
                <c:pt idx="10">
                  <c:v>86.573852935682368</c:v>
                </c:pt>
                <c:pt idx="11">
                  <c:v>86.675632229625023</c:v>
                </c:pt>
                <c:pt idx="12">
                  <c:v>86.776013311090935</c:v>
                </c:pt>
                <c:pt idx="13">
                  <c:v>86.874822874521385</c:v>
                </c:pt>
                <c:pt idx="14">
                  <c:v>86.971870404521155</c:v>
                </c:pt>
                <c:pt idx="15">
                  <c:v>87.066947113340277</c:v>
                </c:pt>
                <c:pt idx="16">
                  <c:v>87.159824952744842</c:v>
                </c:pt>
                <c:pt idx="17">
                  <c:v>87.250255748065939</c:v>
                </c:pt>
                <c:pt idx="18">
                  <c:v>87.33797051990544</c:v>
                </c:pt>
                <c:pt idx="19">
                  <c:v>87.422679086685719</c:v>
                </c:pt>
                <c:pt idx="20">
                  <c:v>87.504070086348904</c:v>
                </c:pt>
                <c:pt idx="21">
                  <c:v>87.581811630536421</c:v>
                </c:pt>
                <c:pt idx="22">
                  <c:v>87.655552930026545</c:v>
                </c:pt>
                <c:pt idx="23">
                  <c:v>87.724927438618622</c:v>
                </c:pt>
                <c:pt idx="24">
                  <c:v>87.789558403828551</c:v>
                </c:pt>
                <c:pt idx="25">
                  <c:v>87.849068259897152</c:v>
                </c:pt>
                <c:pt idx="26">
                  <c:v>87.903094154508452</c:v>
                </c:pt>
                <c:pt idx="27">
                  <c:v>87.951313202058188</c:v>
                </c:pt>
                <c:pt idx="28">
                  <c:v>87.99348297346404</c:v>
                </c:pt>
                <c:pt idx="29">
                  <c:v>88.029505458290359</c:v>
                </c:pt>
                <c:pt idx="30">
                  <c:v>88.059526457935448</c:v>
                </c:pt>
                <c:pt idx="31">
                  <c:v>88.084087221560793</c:v>
                </c:pt>
                <c:pt idx="32">
                  <c:v>88.104351113463096</c:v>
                </c:pt>
                <c:pt idx="33">
                  <c:v>88.122434939110619</c:v>
                </c:pt>
                <c:pt idx="34">
                  <c:v>88.141881588331472</c:v>
                </c:pt>
                <c:pt idx="35">
                  <c:v>88.16831663926861</c:v>
                </c:pt>
                <c:pt idx="36">
                  <c:v>88.210334553038862</c:v>
                </c:pt>
                <c:pt idx="37">
                  <c:v>88.280657342815587</c:v>
                </c:pt>
                <c:pt idx="38">
                  <c:v>88.397596691758949</c:v>
                </c:pt>
                <c:pt idx="39">
                  <c:v>88.586825615018611</c:v>
                </c:pt>
                <c:pt idx="40">
                  <c:v>88.883424359507089</c:v>
                </c:pt>
                <c:pt idx="41">
                  <c:v>89.334104986906652</c:v>
                </c:pt>
                <c:pt idx="42">
                  <c:v>89.999440164911093</c:v>
                </c:pt>
                <c:pt idx="43">
                  <c:v>90.955828179796384</c:v>
                </c:pt>
                <c:pt idx="44">
                  <c:v>92.296827311316719</c:v>
                </c:pt>
                <c:pt idx="45">
                  <c:v>94.133403493747693</c:v>
                </c:pt>
                <c:pt idx="46">
                  <c:v>96.592575839345827</c:v>
                </c:pt>
                <c:pt idx="47">
                  <c:v>99.813937879834626</c:v>
                </c:pt>
                <c:pt idx="48">
                  <c:v>103.94359746884022</c:v>
                </c:pt>
                <c:pt idx="49">
                  <c:v>109.12521886071352</c:v>
                </c:pt>
                <c:pt idx="50">
                  <c:v>115.48803410878519</c:v>
                </c:pt>
                <c:pt idx="51">
                  <c:v>123.13182093829418</c:v>
                </c:pt>
                <c:pt idx="52">
                  <c:v>132.10874300429126</c:v>
                </c:pt>
                <c:pt idx="53">
                  <c:v>142.40141088941203</c:v>
                </c:pt>
                <c:pt idx="54">
                  <c:v>153.89554197280205</c:v>
                </c:pt>
                <c:pt idx="55">
                  <c:v>166.34482705192494</c:v>
                </c:pt>
                <c:pt idx="56">
                  <c:v>179.3268493089156</c:v>
                </c:pt>
                <c:pt idx="57">
                  <c:v>192.19487937203246</c:v>
                </c:pt>
                <c:pt idx="58">
                  <c:v>204.04282816079694</c:v>
                </c:pt>
                <c:pt idx="59">
                  <c:v>213.71657352735289</c:v>
                </c:pt>
                <c:pt idx="60">
                  <c:v>219.91349912510839</c:v>
                </c:pt>
                <c:pt idx="61">
                  <c:v>221.39755285663841</c:v>
                </c:pt>
                <c:pt idx="62">
                  <c:v>217.31026366490789</c:v>
                </c:pt>
                <c:pt idx="63">
                  <c:v>207.49166327083933</c:v>
                </c:pt>
                <c:pt idx="64">
                  <c:v>192.67732812380805</c:v>
                </c:pt>
                <c:pt idx="65">
                  <c:v>174.45266762418268</c:v>
                </c:pt>
                <c:pt idx="66">
                  <c:v>154.93618088838932</c:v>
                </c:pt>
                <c:pt idx="67">
                  <c:v>136.28952763672478</c:v>
                </c:pt>
                <c:pt idx="68">
                  <c:v>120.23939248768298</c:v>
                </c:pt>
                <c:pt idx="69">
                  <c:v>107.78797939114096</c:v>
                </c:pt>
                <c:pt idx="70">
                  <c:v>99.191074739672359</c:v>
                </c:pt>
                <c:pt idx="71">
                  <c:v>94.15782481607954</c:v>
                </c:pt>
                <c:pt idx="72">
                  <c:v>92.146495342025872</c:v>
                </c:pt>
                <c:pt idx="73">
                  <c:v>92.626980310784475</c:v>
                </c:pt>
                <c:pt idx="74">
                  <c:v>95.233464679585637</c:v>
                </c:pt>
                <c:pt idx="75">
                  <c:v>99.794592534821248</c:v>
                </c:pt>
                <c:pt idx="76">
                  <c:v>106.26973339204481</c:v>
                </c:pt>
                <c:pt idx="77">
                  <c:v>114.63139041525876</c:v>
                </c:pt>
                <c:pt idx="78">
                  <c:v>124.72830101826069</c:v>
                </c:pt>
                <c:pt idx="79">
                  <c:v>136.15778121453084</c:v>
                </c:pt>
                <c:pt idx="80">
                  <c:v>148.17741311008231</c:v>
                </c:pt>
                <c:pt idx="81">
                  <c:v>159.6917010155924</c:v>
                </c:pt>
                <c:pt idx="82">
                  <c:v>169.34718708226509</c:v>
                </c:pt>
                <c:pt idx="83">
                  <c:v>175.74784381695306</c:v>
                </c:pt>
                <c:pt idx="84">
                  <c:v>177.75909761128273</c:v>
                </c:pt>
                <c:pt idx="85">
                  <c:v>174.81808313864167</c:v>
                </c:pt>
                <c:pt idx="86">
                  <c:v>167.13815266600827</c:v>
                </c:pt>
                <c:pt idx="87">
                  <c:v>155.71384199446686</c:v>
                </c:pt>
                <c:pt idx="88">
                  <c:v>142.10196611693399</c:v>
                </c:pt>
                <c:pt idx="89">
                  <c:v>128.04609356782504</c:v>
                </c:pt>
                <c:pt idx="90">
                  <c:v>115.07715102454524</c:v>
                </c:pt>
                <c:pt idx="91">
                  <c:v>104.22593745727892</c:v>
                </c:pt>
                <c:pt idx="92">
                  <c:v>95.924233039090709</c:v>
                </c:pt>
                <c:pt idx="93">
                  <c:v>90.08615486879259</c:v>
                </c:pt>
                <c:pt idx="94">
                  <c:v>86.296652711244562</c:v>
                </c:pt>
                <c:pt idx="95">
                  <c:v>84.016223857557037</c:v>
                </c:pt>
                <c:pt idx="96">
                  <c:v>82.735570942769812</c:v>
                </c:pt>
                <c:pt idx="97">
                  <c:v>82.056162378870738</c:v>
                </c:pt>
                <c:pt idx="98">
                  <c:v>81.707404281846294</c:v>
                </c:pt>
                <c:pt idx="99">
                  <c:v>81.526647980664734</c:v>
                </c:pt>
                <c:pt idx="100">
                  <c:v>81.426834194623666</c:v>
                </c:pt>
                <c:pt idx="101">
                  <c:v>81.367120031417272</c:v>
                </c:pt>
                <c:pt idx="102">
                  <c:v>81.332286757599604</c:v>
                </c:pt>
                <c:pt idx="103">
                  <c:v>81.320771793562955</c:v>
                </c:pt>
                <c:pt idx="104">
                  <c:v>81.338885081916544</c:v>
                </c:pt>
                <c:pt idx="105">
                  <c:v>81.398697588418742</c:v>
                </c:pt>
                <c:pt idx="106">
                  <c:v>81.517810780497427</c:v>
                </c:pt>
                <c:pt idx="107">
                  <c:v>81.719931915085979</c:v>
                </c:pt>
                <c:pt idx="108">
                  <c:v>82.035631747537607</c:v>
                </c:pt>
                <c:pt idx="109">
                  <c:v>82.502864986255858</c:v>
                </c:pt>
                <c:pt idx="110">
                  <c:v>83.166883146627825</c:v>
                </c:pt>
                <c:pt idx="111">
                  <c:v>84.079149238600053</c:v>
                </c:pt>
                <c:pt idx="112">
                  <c:v>85.294834083620543</c:v>
                </c:pt>
                <c:pt idx="113">
                  <c:v>86.868481145812524</c:v>
                </c:pt>
                <c:pt idx="114">
                  <c:v>88.847516302296825</c:v>
                </c:pt>
                <c:pt idx="115">
                  <c:v>91.263502959927166</c:v>
                </c:pt>
                <c:pt idx="116">
                  <c:v>94.121453776823202</c:v>
                </c:pt>
                <c:pt idx="117">
                  <c:v>97.388137238988449</c:v>
                </c:pt>
                <c:pt idx="118">
                  <c:v>100.98112430317853</c:v>
                </c:pt>
                <c:pt idx="119">
                  <c:v>104.76115609469278</c:v>
                </c:pt>
                <c:pt idx="120">
                  <c:v>108.5309848289691</c:v>
                </c:pt>
                <c:pt idx="121">
                  <c:v>112.04374776460176</c:v>
                </c:pt>
                <c:pt idx="122">
                  <c:v>115.02280535643423</c:v>
                </c:pt>
                <c:pt idx="123">
                  <c:v>117.19267609552936</c:v>
                </c:pt>
                <c:pt idx="124">
                  <c:v>118.31754839394171</c:v>
                </c:pt>
                <c:pt idx="125">
                  <c:v>118.24068658708028</c:v>
                </c:pt>
                <c:pt idx="126">
                  <c:v>116.91606217497733</c:v>
                </c:pt>
                <c:pt idx="127">
                  <c:v>114.4238242451038</c:v>
                </c:pt>
                <c:pt idx="128">
                  <c:v>110.96421938450258</c:v>
                </c:pt>
                <c:pt idx="129">
                  <c:v>106.82970432028682</c:v>
                </c:pt>
                <c:pt idx="130">
                  <c:v>102.36072194902688</c:v>
                </c:pt>
                <c:pt idx="131">
                  <c:v>97.894973840623862</c:v>
                </c:pt>
                <c:pt idx="132">
                  <c:v>93.721463380637772</c:v>
                </c:pt>
                <c:pt idx="133">
                  <c:v>90.04864032306169</c:v>
                </c:pt>
                <c:pt idx="134">
                  <c:v>86.991477110429031</c:v>
                </c:pt>
                <c:pt idx="135">
                  <c:v>84.576969464736933</c:v>
                </c:pt>
                <c:pt idx="136">
                  <c:v>82.763214851702756</c:v>
                </c:pt>
                <c:pt idx="137">
                  <c:v>81.465088169727608</c:v>
                </c:pt>
                <c:pt idx="138">
                  <c:v>80.579809911743197</c:v>
                </c:pt>
                <c:pt idx="139">
                  <c:v>80.007712476031912</c:v>
                </c:pt>
                <c:pt idx="140">
                  <c:v>79.666155821381693</c:v>
                </c:pt>
                <c:pt idx="141">
                  <c:v>79.496815202091071</c:v>
                </c:pt>
                <c:pt idx="142">
                  <c:v>79.467876810812001</c:v>
                </c:pt>
                <c:pt idx="143">
                  <c:v>79.572941838467159</c:v>
                </c:pt>
                <c:pt idx="144">
                  <c:v>79.827929741826111</c:v>
                </c:pt>
                <c:pt idx="145">
                  <c:v>80.266424289786784</c:v>
                </c:pt>
                <c:pt idx="146">
                  <c:v>80.933154991114378</c:v>
                </c:pt>
                <c:pt idx="147">
                  <c:v>81.874987514941196</c:v>
                </c:pt>
                <c:pt idx="148">
                  <c:v>83.129100760741409</c:v>
                </c:pt>
                <c:pt idx="149">
                  <c:v>84.708964554838062</c:v>
                </c:pt>
                <c:pt idx="150">
                  <c:v>86.590088108603936</c:v>
                </c:pt>
                <c:pt idx="151">
                  <c:v>88.698839612149911</c:v>
                </c:pt>
                <c:pt idx="152">
                  <c:v>90.908334641235655</c:v>
                </c:pt>
                <c:pt idx="153">
                  <c:v>93.044877944403481</c:v>
                </c:pt>
                <c:pt idx="154">
                  <c:v>94.906448731313702</c:v>
                </c:pt>
                <c:pt idx="155">
                  <c:v>96.291527132534966</c:v>
                </c:pt>
                <c:pt idx="156">
                  <c:v>97.033067207388399</c:v>
                </c:pt>
                <c:pt idx="157">
                  <c:v>97.029907108811059</c:v>
                </c:pt>
                <c:pt idx="158">
                  <c:v>96.267527537305014</c:v>
                </c:pt>
                <c:pt idx="159">
                  <c:v>94.822304030971054</c:v>
                </c:pt>
                <c:pt idx="160">
                  <c:v>92.847716824536846</c:v>
                </c:pt>
                <c:pt idx="161">
                  <c:v>90.545962406377399</c:v>
                </c:pt>
                <c:pt idx="162">
                  <c:v>88.132299988057838</c:v>
                </c:pt>
                <c:pt idx="163">
                  <c:v>85.800926642260407</c:v>
                </c:pt>
                <c:pt idx="164">
                  <c:v>83.699849365977599</c:v>
                </c:pt>
                <c:pt idx="165">
                  <c:v>81.918831001202648</c:v>
                </c:pt>
                <c:pt idx="166">
                  <c:v>80.490433598266293</c:v>
                </c:pt>
                <c:pt idx="167">
                  <c:v>79.400900802216469</c:v>
                </c:pt>
                <c:pt idx="168">
                  <c:v>78.606000985744473</c:v>
                </c:pt>
                <c:pt idx="169">
                  <c:v>78.047106020904835</c:v>
                </c:pt>
                <c:pt idx="170">
                  <c:v>77.664178040349839</c:v>
                </c:pt>
                <c:pt idx="171">
                  <c:v>77.404178501271204</c:v>
                </c:pt>
                <c:pt idx="172">
                  <c:v>77.225004445975117</c:v>
                </c:pt>
                <c:pt idx="173">
                  <c:v>77.096021569651654</c:v>
                </c:pt>
                <c:pt idx="174">
                  <c:v>76.996568076902477</c:v>
                </c:pt>
                <c:pt idx="175">
                  <c:v>76.913634653358017</c:v>
                </c:pt>
                <c:pt idx="176">
                  <c:v>76.839538443878737</c:v>
                </c:pt>
                <c:pt idx="177">
                  <c:v>76.770009366605009</c:v>
                </c:pt>
                <c:pt idx="178">
                  <c:v>76.702808074029619</c:v>
                </c:pt>
                <c:pt idx="179">
                  <c:v>76.636823830130211</c:v>
                </c:pt>
                <c:pt idx="180">
                  <c:v>76.571533910560504</c:v>
                </c:pt>
                <c:pt idx="181">
                  <c:v>76.50670340185448</c:v>
                </c:pt>
                <c:pt idx="182">
                  <c:v>76.442229794891546</c:v>
                </c:pt>
                <c:pt idx="183">
                  <c:v>76.378067703056672</c:v>
                </c:pt>
                <c:pt idx="184">
                  <c:v>76.314194674162948</c:v>
                </c:pt>
                <c:pt idx="185">
                  <c:v>76.250596647497531</c:v>
                </c:pt>
                <c:pt idx="186">
                  <c:v>76.187262196618249</c:v>
                </c:pt>
                <c:pt idx="187">
                  <c:v>76.124180453809245</c:v>
                </c:pt>
                <c:pt idx="188">
                  <c:v>76.061340477609235</c:v>
                </c:pt>
                <c:pt idx="189">
                  <c:v>75.998731144105847</c:v>
                </c:pt>
                <c:pt idx="190">
                  <c:v>75.936341207929075</c:v>
                </c:pt>
                <c:pt idx="191">
                  <c:v>75.874159405290357</c:v>
                </c:pt>
                <c:pt idx="192">
                  <c:v>75.81217455650183</c:v>
                </c:pt>
                <c:pt idx="193">
                  <c:v>75.750375655492249</c:v>
                </c:pt>
                <c:pt idx="194">
                  <c:v>75.68875194384448</c:v>
                </c:pt>
                <c:pt idx="195">
                  <c:v>75.627292969991856</c:v>
                </c:pt>
                <c:pt idx="196">
                  <c:v>75.565988635074461</c:v>
                </c:pt>
                <c:pt idx="197">
                  <c:v>75.504829227118734</c:v>
                </c:pt>
                <c:pt idx="198">
                  <c:v>75.443805445150772</c:v>
                </c:pt>
                <c:pt idx="199">
                  <c:v>75.382908414735425</c:v>
                </c:pt>
                <c:pt idx="200">
                  <c:v>75.322129696295065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85.833699225380471</c:v>
                </c:pt>
                <c:pt idx="4">
                  <c:v>85.941628886550873</c:v>
                </c:pt>
                <c:pt idx="5">
                  <c:v>86.048983241376547</c:v>
                </c:pt>
                <c:pt idx="6">
                  <c:v>86.155679209276784</c:v>
                </c:pt>
                <c:pt idx="7">
                  <c:v>86.261623865606396</c:v>
                </c:pt>
                <c:pt idx="8">
                  <c:v>86.366713500376818</c:v>
                </c:pt>
                <c:pt idx="9">
                  <c:v>86.470832625070656</c:v>
                </c:pt>
                <c:pt idx="10">
                  <c:v>86.573852933308743</c:v>
                </c:pt>
                <c:pt idx="11">
                  <c:v>86.675632223759777</c:v>
                </c:pt>
                <c:pt idx="12">
                  <c:v>86.776013296836808</c:v>
                </c:pt>
                <c:pt idx="13">
                  <c:v>86.874822840451117</c:v>
                </c:pt>
                <c:pt idx="14">
                  <c:v>86.971870324428792</c:v>
                </c:pt>
                <c:pt idx="15">
                  <c:v>87.06694692816329</c:v>
                </c:pt>
                <c:pt idx="16">
                  <c:v>87.159824531666132</c:v>
                </c:pt>
                <c:pt idx="17">
                  <c:v>87.250254806349915</c:v>
                </c:pt>
                <c:pt idx="18">
                  <c:v>87.337968448538547</c:v>
                </c:pt>
                <c:pt idx="19">
                  <c:v>87.422674605690361</c:v>
                </c:pt>
                <c:pt idx="20">
                  <c:v>87.504060552410294</c:v>
                </c:pt>
                <c:pt idx="21">
                  <c:v>87.581791680182647</c:v>
                </c:pt>
                <c:pt idx="22">
                  <c:v>87.655511870943585</c:v>
                </c:pt>
                <c:pt idx="23">
                  <c:v>87.724844329575276</c:v>
                </c:pt>
                <c:pt idx="24">
                  <c:v>87.789392953469118</c:v>
                </c:pt>
                <c:pt idx="25">
                  <c:v>87.848744317687249</c:v>
                </c:pt>
                <c:pt idx="26">
                  <c:v>87.902470351076119</c:v>
                </c:pt>
                <c:pt idx="27">
                  <c:v>87.950131771028197</c:v>
                </c:pt>
                <c:pt idx="28">
                  <c:v>87.991282331549868</c:v>
                </c:pt>
                <c:pt idx="29">
                  <c:v>88.025473920070368</c:v>
                </c:pt>
                <c:pt idx="30">
                  <c:v>88.052262512451023</c:v>
                </c:pt>
                <c:pt idx="31">
                  <c:v>88.071214962701106</c:v>
                </c:pt>
                <c:pt idx="32">
                  <c:v>88.081916564262244</c:v>
                </c:pt>
                <c:pt idx="33">
                  <c:v>88.083979274313933</c:v>
                </c:pt>
                <c:pt idx="34">
                  <c:v>88.077050443057303</c:v>
                </c:pt>
                <c:pt idx="35">
                  <c:v>88.060821838857095</c:v>
                </c:pt>
                <c:pt idx="36">
                  <c:v>88.035038710759423</c:v>
                </c:pt>
                <c:pt idx="37">
                  <c:v>87.999508586225573</c:v>
                </c:pt>
                <c:pt idx="38">
                  <c:v>87.954109468319587</c:v>
                </c:pt>
                <c:pt idx="39">
                  <c:v>87.898797077492603</c:v>
                </c:pt>
                <c:pt idx="40">
                  <c:v>87.83361078252122</c:v>
                </c:pt>
                <c:pt idx="41">
                  <c:v>87.758677886099434</c:v>
                </c:pt>
                <c:pt idx="42">
                  <c:v>87.674215974580036</c:v>
                </c:pt>
                <c:pt idx="43">
                  <c:v>87.580533107990817</c:v>
                </c:pt>
                <c:pt idx="44">
                  <c:v>87.478025713106646</c:v>
                </c:pt>
                <c:pt idx="45">
                  <c:v>87.367174144241858</c:v>
                </c:pt>
                <c:pt idx="46">
                  <c:v>87.248535986844303</c:v>
                </c:pt>
                <c:pt idx="47">
                  <c:v>87.122737289915889</c:v>
                </c:pt>
                <c:pt idx="48">
                  <c:v>86.990462016238112</c:v>
                </c:pt>
                <c:pt idx="49">
                  <c:v>86.852440086259293</c:v>
                </c:pt>
                <c:pt idx="50">
                  <c:v>86.709434455550522</c:v>
                </c:pt>
                <c:pt idx="51">
                  <c:v>86.562227702312157</c:v>
                </c:pt>
                <c:pt idx="52">
                  <c:v>86.411608608452497</c:v>
                </c:pt>
                <c:pt idx="53">
                  <c:v>86.258359195945133</c:v>
                </c:pt>
                <c:pt idx="54">
                  <c:v>86.103242632710277</c:v>
                </c:pt>
                <c:pt idx="55">
                  <c:v>85.946992354402511</c:v>
                </c:pt>
                <c:pt idx="56">
                  <c:v>85.790302666770245</c:v>
                </c:pt>
                <c:pt idx="57">
                  <c:v>85.633821004746991</c:v>
                </c:pt>
                <c:pt idx="58">
                  <c:v>85.478141935949495</c:v>
                </c:pt>
                <c:pt idx="59">
                  <c:v>85.323802913711049</c:v>
                </c:pt>
                <c:pt idx="60">
                  <c:v>85.171281712762365</c:v>
                </c:pt>
                <c:pt idx="61">
                  <c:v>85.020995422235401</c:v>
                </c:pt>
                <c:pt idx="62">
                  <c:v>84.873300827300696</c:v>
                </c:pt>
                <c:pt idx="63">
                  <c:v>84.728495982555401</c:v>
                </c:pt>
                <c:pt idx="64">
                  <c:v>84.586822766223705</c:v>
                </c:pt>
                <c:pt idx="65">
                  <c:v>84.448470202484415</c:v>
                </c:pt>
                <c:pt idx="66">
                  <c:v>84.31357834749096</c:v>
                </c:pt>
                <c:pt idx="67">
                  <c:v>84.182242550415268</c:v>
                </c:pt>
                <c:pt idx="68">
                  <c:v>84.054517921701063</c:v>
                </c:pt>
                <c:pt idx="69">
                  <c:v>83.930423864465538</c:v>
                </c:pt>
                <c:pt idx="70">
                  <c:v>83.809948549783627</c:v>
                </c:pt>
                <c:pt idx="71">
                  <c:v>83.693053240962939</c:v>
                </c:pt>
                <c:pt idx="72">
                  <c:v>83.579676394785508</c:v>
                </c:pt>
                <c:pt idx="73">
                  <c:v>83.469737488338254</c:v>
                </c:pt>
                <c:pt idx="74">
                  <c:v>83.363140538061771</c:v>
                </c:pt>
                <c:pt idx="75">
                  <c:v>83.259777292854338</c:v>
                </c:pt>
                <c:pt idx="76">
                  <c:v>83.159530095504095</c:v>
                </c:pt>
                <c:pt idx="77">
                  <c:v>83.062274416545634</c:v>
                </c:pt>
                <c:pt idx="78">
                  <c:v>82.967881072098393</c:v>
                </c:pt>
                <c:pt idx="79">
                  <c:v>82.876218142636162</c:v>
                </c:pt>
                <c:pt idx="80">
                  <c:v>82.787152613272497</c:v>
                </c:pt>
                <c:pt idx="81">
                  <c:v>82.700551758332807</c:v>
                </c:pt>
                <c:pt idx="82">
                  <c:v>82.616284294005411</c:v>
                </c:pt>
                <c:pt idx="83">
                  <c:v>82.534221322981452</c:v>
                </c:pt>
                <c:pt idx="84">
                  <c:v>82.454237094429985</c:v>
                </c:pt>
                <c:pt idx="85">
                  <c:v>82.376209601602781</c:v>
                </c:pt>
                <c:pt idx="86">
                  <c:v>82.300021037977132</c:v>
                </c:pt>
                <c:pt idx="87">
                  <c:v>82.225558131257614</c:v>
                </c:pt>
                <c:pt idx="88">
                  <c:v>82.152712372860222</c:v>
                </c:pt>
                <c:pt idx="89">
                  <c:v>82.08138015878049</c:v>
                </c:pt>
                <c:pt idx="90">
                  <c:v>82.011462856049761</c:v>
                </c:pt>
                <c:pt idx="91">
                  <c:v>81.942866807354605</c:v>
                </c:pt>
                <c:pt idx="92">
                  <c:v>81.875503284861352</c:v>
                </c:pt>
                <c:pt idx="93">
                  <c:v>81.809288402863501</c:v>
                </c:pt>
                <c:pt idx="94">
                  <c:v>81.744142997568076</c:v>
                </c:pt>
                <c:pt idx="95">
                  <c:v>81.679992481155963</c:v>
                </c:pt>
                <c:pt idx="96">
                  <c:v>81.616766676193237</c:v>
                </c:pt>
                <c:pt idx="97">
                  <c:v>81.554399635526934</c:v>
                </c:pt>
                <c:pt idx="98">
                  <c:v>81.492829451966116</c:v>
                </c:pt>
                <c:pt idx="99">
                  <c:v>81.431998061318481</c:v>
                </c:pt>
                <c:pt idx="100">
                  <c:v>81.371851041713185</c:v>
                </c:pt>
                <c:pt idx="101">
                  <c:v>81.312337411588373</c:v>
                </c:pt>
                <c:pt idx="102">
                  <c:v>81.253409428242662</c:v>
                </c:pt>
                <c:pt idx="103">
                  <c:v>81.19502238844008</c:v>
                </c:pt>
                <c:pt idx="104">
                  <c:v>81.137134432207347</c:v>
                </c:pt>
                <c:pt idx="105">
                  <c:v>81.079706350664239</c:v>
                </c:pt>
                <c:pt idx="106">
                  <c:v>81.022701398476528</c:v>
                </c:pt>
                <c:pt idx="107">
                  <c:v>80.966085111310761</c:v>
                </c:pt>
                <c:pt idx="108">
                  <c:v>80.909825128493623</c:v>
                </c:pt>
                <c:pt idx="109">
                  <c:v>80.853891020936288</c:v>
                </c:pt>
                <c:pt idx="110">
                  <c:v>80.798254124266634</c:v>
                </c:pt>
                <c:pt idx="111">
                  <c:v>80.742887377020466</c:v>
                </c:pt>
                <c:pt idx="112">
                  <c:v>80.687765163673419</c:v>
                </c:pt>
                <c:pt idx="113">
                  <c:v>80.632863162244192</c:v>
                </c:pt>
                <c:pt idx="114">
                  <c:v>80.578158196170108</c:v>
                </c:pt>
                <c:pt idx="115">
                  <c:v>80.523628090140477</c:v>
                </c:pt>
                <c:pt idx="116">
                  <c:v>80.469251529579196</c:v>
                </c:pt>
                <c:pt idx="117">
                  <c:v>80.415007923489512</c:v>
                </c:pt>
                <c:pt idx="118">
                  <c:v>80.360877270412601</c:v>
                </c:pt>
                <c:pt idx="119">
                  <c:v>80.306840027313996</c:v>
                </c:pt>
                <c:pt idx="120">
                  <c:v>80.252876981289631</c:v>
                </c:pt>
                <c:pt idx="121">
                  <c:v>80.198969124088876</c:v>
                </c:pt>
                <c:pt idx="122">
                  <c:v>80.145097529578536</c:v>
                </c:pt>
                <c:pt idx="123">
                  <c:v>80.091243234428248</c:v>
                </c:pt>
                <c:pt idx="124">
                  <c:v>80.037387122481135</c:v>
                </c:pt>
                <c:pt idx="125">
                  <c:v>79.983509813489889</c:v>
                </c:pt>
                <c:pt idx="126">
                  <c:v>79.92959155714729</c:v>
                </c:pt>
                <c:pt idx="127">
                  <c:v>79.875612133621516</c:v>
                </c:pt>
                <c:pt idx="128">
                  <c:v>79.821550762121674</c:v>
                </c:pt>
                <c:pt idx="129">
                  <c:v>79.767386019363826</c:v>
                </c:pt>
                <c:pt idx="130">
                  <c:v>79.713095770178057</c:v>
                </c:pt>
                <c:pt idx="131">
                  <c:v>79.658657112883546</c:v>
                </c:pt>
                <c:pt idx="132">
                  <c:v>79.604046342450843</c:v>
                </c:pt>
                <c:pt idx="133">
                  <c:v>79.549238934848717</c:v>
                </c:pt>
                <c:pt idx="134">
                  <c:v>79.494209556316619</c:v>
                </c:pt>
                <c:pt idx="135">
                  <c:v>79.438932101582296</c:v>
                </c:pt>
                <c:pt idx="136">
                  <c:v>79.383379765222131</c:v>
                </c:pt>
                <c:pt idx="137">
                  <c:v>79.327525150398671</c:v>
                </c:pt>
                <c:pt idx="138">
                  <c:v>79.271340419055036</c:v>
                </c:pt>
                <c:pt idx="139">
                  <c:v>79.214797487252454</c:v>
                </c:pt>
                <c:pt idx="140">
                  <c:v>79.157868268649622</c:v>
                </c:pt>
                <c:pt idx="141">
                  <c:v>79.100524968096408</c:v>
                </c:pt>
                <c:pt idx="142">
                  <c:v>79.042740425907624</c:v>
                </c:pt>
                <c:pt idx="143">
                  <c:v>78.984488511578746</c:v>
                </c:pt>
                <c:pt idx="144">
                  <c:v>78.925744563502164</c:v>
                </c:pt>
                <c:pt idx="145">
                  <c:v>78.8664858686804</c:v>
                </c:pt>
                <c:pt idx="146">
                  <c:v>78.806692173587891</c:v>
                </c:pt>
                <c:pt idx="147">
                  <c:v>78.746346214328412</c:v>
                </c:pt>
                <c:pt idx="148">
                  <c:v>78.685434251244004</c:v>
                </c:pt>
                <c:pt idx="149">
                  <c:v>78.623946590371034</c:v>
                </c:pt>
                <c:pt idx="150">
                  <c:v>78.561878071860292</c:v>
                </c:pt>
                <c:pt idx="151">
                  <c:v>78.499228503950675</c:v>
                </c:pt>
                <c:pt idx="152">
                  <c:v>78.436003020571079</c:v>
                </c:pt>
                <c:pt idx="153">
                  <c:v>78.372212341364417</c:v>
                </c:pt>
                <c:pt idx="154">
                  <c:v>78.307872915031496</c:v>
                </c:pt>
                <c:pt idx="155">
                  <c:v>78.243006930429189</c:v>
                </c:pt>
                <c:pt idx="156">
                  <c:v>78.177642184746574</c:v>
                </c:pt>
                <c:pt idx="157">
                  <c:v>78.111811804106196</c:v>
                </c:pt>
                <c:pt idx="158">
                  <c:v>78.045553818743599</c:v>
                </c:pt>
                <c:pt idx="159">
                  <c:v>77.978910602047222</c:v>
                </c:pt>
                <c:pt idx="160">
                  <c:v>77.911928189660472</c:v>
                </c:pt>
                <c:pt idx="161">
                  <c:v>77.844655501017897</c:v>
                </c:pt>
                <c:pt idx="162">
                  <c:v>77.777143490610285</c:v>
                </c:pt>
                <c:pt idx="163">
                  <c:v>77.709444259555397</c:v>
                </c:pt>
                <c:pt idx="164">
                  <c:v>77.641610159450579</c:v>
                </c:pt>
                <c:pt idx="165">
                  <c:v>77.573692919929798</c:v>
                </c:pt>
                <c:pt idx="166">
                  <c:v>77.5057428289537</c:v>
                </c:pt>
                <c:pt idx="167">
                  <c:v>77.437807990894697</c:v>
                </c:pt>
                <c:pt idx="168">
                  <c:v>77.369933682332857</c:v>
                </c:pt>
                <c:pt idx="169">
                  <c:v>77.302161819613559</c:v>
                </c:pt>
                <c:pt idx="170">
                  <c:v>77.234530546112836</c:v>
                </c:pt>
                <c:pt idx="171">
                  <c:v>77.167073941257016</c:v>
                </c:pt>
                <c:pt idx="172">
                  <c:v>77.099821848021378</c:v>
                </c:pt>
                <c:pt idx="173">
                  <c:v>77.032799811162334</c:v>
                </c:pt>
                <c:pt idx="174">
                  <c:v>76.966029114982391</c:v>
                </c:pt>
                <c:pt idx="175">
                  <c:v>76.899526907048042</c:v>
                </c:pt>
                <c:pt idx="176">
                  <c:v>76.833306392943641</c:v>
                </c:pt>
                <c:pt idx="177">
                  <c:v>76.767377086746336</c:v>
                </c:pt>
                <c:pt idx="178">
                  <c:v>76.701745102299569</c:v>
                </c:pt>
                <c:pt idx="179">
                  <c:v>76.636413471366893</c:v>
                </c:pt>
                <c:pt idx="180">
                  <c:v>76.571382476190109</c:v>
                </c:pt>
                <c:pt idx="181">
                  <c:v>76.506649985680724</c:v>
                </c:pt>
                <c:pt idx="182">
                  <c:v>76.442211786300788</c:v>
                </c:pt>
                <c:pt idx="183">
                  <c:v>76.378061900513003</c:v>
                </c:pt>
                <c:pt idx="184">
                  <c:v>76.314192887412815</c:v>
                </c:pt>
                <c:pt idx="185">
                  <c:v>76.250596121731348</c:v>
                </c:pt>
                <c:pt idx="186">
                  <c:v>76.187262048781236</c:v>
                </c:pt>
                <c:pt idx="187">
                  <c:v>76.124180414088698</c:v>
                </c:pt>
                <c:pt idx="188">
                  <c:v>76.061340467412293</c:v>
                </c:pt>
                <c:pt idx="189">
                  <c:v>75.99873114160475</c:v>
                </c:pt>
                <c:pt idx="190">
                  <c:v>75.936341207342963</c:v>
                </c:pt>
                <c:pt idx="191">
                  <c:v>75.874159405159133</c:v>
                </c:pt>
                <c:pt idx="192">
                  <c:v>75.812174556473764</c:v>
                </c:pt>
                <c:pt idx="193">
                  <c:v>75.750375655486508</c:v>
                </c:pt>
                <c:pt idx="194">
                  <c:v>75.688751943843357</c:v>
                </c:pt>
                <c:pt idx="195">
                  <c:v>75.627292969991643</c:v>
                </c:pt>
                <c:pt idx="196">
                  <c:v>75.565988635074419</c:v>
                </c:pt>
                <c:pt idx="197">
                  <c:v>75.504829227118734</c:v>
                </c:pt>
                <c:pt idx="198">
                  <c:v>75.443805445150772</c:v>
                </c:pt>
                <c:pt idx="199">
                  <c:v>75.382908414735425</c:v>
                </c:pt>
                <c:pt idx="200">
                  <c:v>75.322129696295065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88.659000000000006</c:v>
                </c:pt>
                <c:pt idx="1">
                  <c:v>87.635999999999996</c:v>
                </c:pt>
                <c:pt idx="2">
                  <c:v>87.682000000000002</c:v>
                </c:pt>
                <c:pt idx="3">
                  <c:v>88.567999999999998</c:v>
                </c:pt>
                <c:pt idx="4">
                  <c:v>88.772999999999996</c:v>
                </c:pt>
                <c:pt idx="5">
                  <c:v>89.25</c:v>
                </c:pt>
                <c:pt idx="6">
                  <c:v>88.522999999999996</c:v>
                </c:pt>
                <c:pt idx="7">
                  <c:v>89.227000000000004</c:v>
                </c:pt>
                <c:pt idx="8">
                  <c:v>89.614000000000004</c:v>
                </c:pt>
                <c:pt idx="9">
                  <c:v>88.317999999999998</c:v>
                </c:pt>
                <c:pt idx="10">
                  <c:v>89.567999999999998</c:v>
                </c:pt>
                <c:pt idx="11">
                  <c:v>88.840999999999994</c:v>
                </c:pt>
                <c:pt idx="12">
                  <c:v>88.909000000000006</c:v>
                </c:pt>
                <c:pt idx="13">
                  <c:v>88.25</c:v>
                </c:pt>
                <c:pt idx="14">
                  <c:v>89.682000000000002</c:v>
                </c:pt>
                <c:pt idx="15">
                  <c:v>89.385999999999996</c:v>
                </c:pt>
                <c:pt idx="16">
                  <c:v>89.635999999999996</c:v>
                </c:pt>
                <c:pt idx="17">
                  <c:v>88.659000000000006</c:v>
                </c:pt>
                <c:pt idx="18">
                  <c:v>88.227000000000004</c:v>
                </c:pt>
                <c:pt idx="19">
                  <c:v>87.954999999999998</c:v>
                </c:pt>
                <c:pt idx="20">
                  <c:v>87.022999999999996</c:v>
                </c:pt>
                <c:pt idx="21">
                  <c:v>85.409000000000006</c:v>
                </c:pt>
                <c:pt idx="22">
                  <c:v>86.295000000000002</c:v>
                </c:pt>
                <c:pt idx="23">
                  <c:v>86.409000000000006</c:v>
                </c:pt>
                <c:pt idx="24">
                  <c:v>85.772999999999996</c:v>
                </c:pt>
                <c:pt idx="25">
                  <c:v>87.204999999999998</c:v>
                </c:pt>
                <c:pt idx="26">
                  <c:v>87.977000000000004</c:v>
                </c:pt>
                <c:pt idx="27">
                  <c:v>90.5</c:v>
                </c:pt>
                <c:pt idx="28">
                  <c:v>89.954999999999998</c:v>
                </c:pt>
                <c:pt idx="29">
                  <c:v>92.067999999999998</c:v>
                </c:pt>
                <c:pt idx="30">
                  <c:v>91.5</c:v>
                </c:pt>
                <c:pt idx="31">
                  <c:v>91.182000000000002</c:v>
                </c:pt>
                <c:pt idx="32">
                  <c:v>92.385999999999996</c:v>
                </c:pt>
                <c:pt idx="33">
                  <c:v>92.25</c:v>
                </c:pt>
                <c:pt idx="34">
                  <c:v>93.545000000000002</c:v>
                </c:pt>
                <c:pt idx="35">
                  <c:v>91.795000000000002</c:v>
                </c:pt>
                <c:pt idx="36">
                  <c:v>92.227000000000004</c:v>
                </c:pt>
                <c:pt idx="37">
                  <c:v>90.135999999999996</c:v>
                </c:pt>
                <c:pt idx="38">
                  <c:v>91.614000000000004</c:v>
                </c:pt>
                <c:pt idx="39">
                  <c:v>88.454999999999998</c:v>
                </c:pt>
                <c:pt idx="40">
                  <c:v>89.135999999999996</c:v>
                </c:pt>
                <c:pt idx="41">
                  <c:v>89.090999999999994</c:v>
                </c:pt>
                <c:pt idx="42">
                  <c:v>90.864000000000004</c:v>
                </c:pt>
                <c:pt idx="43">
                  <c:v>91.477000000000004</c:v>
                </c:pt>
                <c:pt idx="44">
                  <c:v>92.204999999999998</c:v>
                </c:pt>
                <c:pt idx="45">
                  <c:v>93.385999999999996</c:v>
                </c:pt>
                <c:pt idx="46">
                  <c:v>94.795000000000002</c:v>
                </c:pt>
                <c:pt idx="47">
                  <c:v>93.932000000000002</c:v>
                </c:pt>
                <c:pt idx="48">
                  <c:v>96</c:v>
                </c:pt>
                <c:pt idx="49">
                  <c:v>98.864000000000004</c:v>
                </c:pt>
                <c:pt idx="50">
                  <c:v>100.65900000000001</c:v>
                </c:pt>
                <c:pt idx="51">
                  <c:v>106.614</c:v>
                </c:pt>
                <c:pt idx="52">
                  <c:v>114.045</c:v>
                </c:pt>
                <c:pt idx="53">
                  <c:v>123.977</c:v>
                </c:pt>
                <c:pt idx="54">
                  <c:v>135.136</c:v>
                </c:pt>
                <c:pt idx="55">
                  <c:v>147.114</c:v>
                </c:pt>
                <c:pt idx="56">
                  <c:v>158.70500000000001</c:v>
                </c:pt>
                <c:pt idx="57">
                  <c:v>167.273</c:v>
                </c:pt>
                <c:pt idx="58">
                  <c:v>175.614</c:v>
                </c:pt>
                <c:pt idx="59">
                  <c:v>179.09100000000001</c:v>
                </c:pt>
                <c:pt idx="60">
                  <c:v>180.84100000000001</c:v>
                </c:pt>
                <c:pt idx="61">
                  <c:v>180.136</c:v>
                </c:pt>
                <c:pt idx="62">
                  <c:v>177.114</c:v>
                </c:pt>
                <c:pt idx="63">
                  <c:v>172.636</c:v>
                </c:pt>
                <c:pt idx="64">
                  <c:v>165.636</c:v>
                </c:pt>
                <c:pt idx="65">
                  <c:v>156.31800000000001</c:v>
                </c:pt>
                <c:pt idx="66">
                  <c:v>141.31800000000001</c:v>
                </c:pt>
                <c:pt idx="67">
                  <c:v>123.068</c:v>
                </c:pt>
                <c:pt idx="68">
                  <c:v>103.955</c:v>
                </c:pt>
                <c:pt idx="69">
                  <c:v>90.317999999999998</c:v>
                </c:pt>
                <c:pt idx="70">
                  <c:v>87.182000000000002</c:v>
                </c:pt>
                <c:pt idx="71">
                  <c:v>86.432000000000002</c:v>
                </c:pt>
                <c:pt idx="72">
                  <c:v>86.885999999999996</c:v>
                </c:pt>
                <c:pt idx="73">
                  <c:v>87.840999999999994</c:v>
                </c:pt>
                <c:pt idx="74">
                  <c:v>90.840999999999994</c:v>
                </c:pt>
                <c:pt idx="75">
                  <c:v>97.864000000000004</c:v>
                </c:pt>
                <c:pt idx="76">
                  <c:v>101.40900000000001</c:v>
                </c:pt>
                <c:pt idx="77">
                  <c:v>109.386</c:v>
                </c:pt>
                <c:pt idx="78">
                  <c:v>118.227</c:v>
                </c:pt>
                <c:pt idx="79">
                  <c:v>127.15900000000001</c:v>
                </c:pt>
                <c:pt idx="80">
                  <c:v>134.31800000000001</c:v>
                </c:pt>
                <c:pt idx="81">
                  <c:v>140.31800000000001</c:v>
                </c:pt>
                <c:pt idx="82">
                  <c:v>144.227</c:v>
                </c:pt>
                <c:pt idx="83">
                  <c:v>145.773</c:v>
                </c:pt>
                <c:pt idx="84">
                  <c:v>143.636</c:v>
                </c:pt>
                <c:pt idx="85">
                  <c:v>143.40899999999999</c:v>
                </c:pt>
                <c:pt idx="86">
                  <c:v>141.31800000000001</c:v>
                </c:pt>
                <c:pt idx="87">
                  <c:v>137.886</c:v>
                </c:pt>
                <c:pt idx="88">
                  <c:v>132.15899999999999</c:v>
                </c:pt>
                <c:pt idx="89">
                  <c:v>120.75</c:v>
                </c:pt>
                <c:pt idx="90">
                  <c:v>105.295</c:v>
                </c:pt>
                <c:pt idx="91">
                  <c:v>92.067999999999998</c:v>
                </c:pt>
                <c:pt idx="92">
                  <c:v>84.682000000000002</c:v>
                </c:pt>
                <c:pt idx="93">
                  <c:v>83.114000000000004</c:v>
                </c:pt>
                <c:pt idx="94">
                  <c:v>83.885999999999996</c:v>
                </c:pt>
                <c:pt idx="95">
                  <c:v>84.159000000000006</c:v>
                </c:pt>
                <c:pt idx="96">
                  <c:v>84.409000000000006</c:v>
                </c:pt>
                <c:pt idx="97">
                  <c:v>84.704999999999998</c:v>
                </c:pt>
                <c:pt idx="98">
                  <c:v>86.090999999999994</c:v>
                </c:pt>
                <c:pt idx="99">
                  <c:v>86.182000000000002</c:v>
                </c:pt>
                <c:pt idx="100">
                  <c:v>85.682000000000002</c:v>
                </c:pt>
                <c:pt idx="101">
                  <c:v>84</c:v>
                </c:pt>
                <c:pt idx="102">
                  <c:v>85.75</c:v>
                </c:pt>
                <c:pt idx="103">
                  <c:v>84.614000000000004</c:v>
                </c:pt>
                <c:pt idx="104">
                  <c:v>85.727000000000004</c:v>
                </c:pt>
                <c:pt idx="105">
                  <c:v>86.432000000000002</c:v>
                </c:pt>
                <c:pt idx="106">
                  <c:v>85.135999999999996</c:v>
                </c:pt>
                <c:pt idx="107">
                  <c:v>84.567999999999998</c:v>
                </c:pt>
                <c:pt idx="108">
                  <c:v>84.704999999999998</c:v>
                </c:pt>
                <c:pt idx="109">
                  <c:v>85.522999999999996</c:v>
                </c:pt>
                <c:pt idx="110">
                  <c:v>88.385999999999996</c:v>
                </c:pt>
                <c:pt idx="111">
                  <c:v>90.909000000000006</c:v>
                </c:pt>
                <c:pt idx="112">
                  <c:v>92.885999999999996</c:v>
                </c:pt>
                <c:pt idx="113">
                  <c:v>94.114000000000004</c:v>
                </c:pt>
                <c:pt idx="114">
                  <c:v>99.364000000000004</c:v>
                </c:pt>
                <c:pt idx="115">
                  <c:v>101.477</c:v>
                </c:pt>
                <c:pt idx="116">
                  <c:v>107.84099999999999</c:v>
                </c:pt>
                <c:pt idx="117">
                  <c:v>111.90900000000001</c:v>
                </c:pt>
                <c:pt idx="118">
                  <c:v>118.295</c:v>
                </c:pt>
                <c:pt idx="119">
                  <c:v>123.40900000000001</c:v>
                </c:pt>
                <c:pt idx="120">
                  <c:v>130.68199999999999</c:v>
                </c:pt>
                <c:pt idx="121">
                  <c:v>134.75</c:v>
                </c:pt>
                <c:pt idx="122">
                  <c:v>139.614</c:v>
                </c:pt>
                <c:pt idx="123">
                  <c:v>143.886</c:v>
                </c:pt>
                <c:pt idx="124">
                  <c:v>145.227</c:v>
                </c:pt>
                <c:pt idx="125">
                  <c:v>147.34100000000001</c:v>
                </c:pt>
                <c:pt idx="126">
                  <c:v>146.273</c:v>
                </c:pt>
                <c:pt idx="127">
                  <c:v>145.386</c:v>
                </c:pt>
                <c:pt idx="128">
                  <c:v>145.65899999999999</c:v>
                </c:pt>
                <c:pt idx="129">
                  <c:v>143.84100000000001</c:v>
                </c:pt>
                <c:pt idx="130">
                  <c:v>140.95500000000001</c:v>
                </c:pt>
                <c:pt idx="131">
                  <c:v>137.34100000000001</c:v>
                </c:pt>
                <c:pt idx="132">
                  <c:v>129.886</c:v>
                </c:pt>
                <c:pt idx="133">
                  <c:v>122.114</c:v>
                </c:pt>
                <c:pt idx="134">
                  <c:v>112.705</c:v>
                </c:pt>
                <c:pt idx="135">
                  <c:v>103.5</c:v>
                </c:pt>
                <c:pt idx="136">
                  <c:v>93.522999999999996</c:v>
                </c:pt>
                <c:pt idx="137">
                  <c:v>87.954999999999998</c:v>
                </c:pt>
                <c:pt idx="138">
                  <c:v>83.545000000000002</c:v>
                </c:pt>
                <c:pt idx="139">
                  <c:v>80.5</c:v>
                </c:pt>
                <c:pt idx="140">
                  <c:v>79.272999999999996</c:v>
                </c:pt>
                <c:pt idx="141">
                  <c:v>80.364000000000004</c:v>
                </c:pt>
                <c:pt idx="142">
                  <c:v>80.182000000000002</c:v>
                </c:pt>
                <c:pt idx="143">
                  <c:v>80.545000000000002</c:v>
                </c:pt>
                <c:pt idx="144">
                  <c:v>83.045000000000002</c:v>
                </c:pt>
                <c:pt idx="145">
                  <c:v>83.317999999999998</c:v>
                </c:pt>
                <c:pt idx="146">
                  <c:v>86.317999999999998</c:v>
                </c:pt>
                <c:pt idx="147">
                  <c:v>89.045000000000002</c:v>
                </c:pt>
                <c:pt idx="148">
                  <c:v>91.227000000000004</c:v>
                </c:pt>
                <c:pt idx="149">
                  <c:v>94.977000000000004</c:v>
                </c:pt>
                <c:pt idx="150">
                  <c:v>97.817999999999998</c:v>
                </c:pt>
                <c:pt idx="151">
                  <c:v>104.65900000000001</c:v>
                </c:pt>
                <c:pt idx="152">
                  <c:v>109.114</c:v>
                </c:pt>
                <c:pt idx="153">
                  <c:v>113.364</c:v>
                </c:pt>
                <c:pt idx="154">
                  <c:v>116.818</c:v>
                </c:pt>
                <c:pt idx="155">
                  <c:v>118.068</c:v>
                </c:pt>
                <c:pt idx="156">
                  <c:v>120.864</c:v>
                </c:pt>
                <c:pt idx="157">
                  <c:v>121.773</c:v>
                </c:pt>
                <c:pt idx="158">
                  <c:v>121.795</c:v>
                </c:pt>
                <c:pt idx="159">
                  <c:v>120.65900000000001</c:v>
                </c:pt>
                <c:pt idx="160">
                  <c:v>118.773</c:v>
                </c:pt>
                <c:pt idx="161">
                  <c:v>116.614</c:v>
                </c:pt>
                <c:pt idx="162">
                  <c:v>111.545</c:v>
                </c:pt>
                <c:pt idx="163">
                  <c:v>108</c:v>
                </c:pt>
                <c:pt idx="164">
                  <c:v>103.205</c:v>
                </c:pt>
                <c:pt idx="165">
                  <c:v>96.385999999999996</c:v>
                </c:pt>
                <c:pt idx="166">
                  <c:v>91.340999999999994</c:v>
                </c:pt>
                <c:pt idx="167">
                  <c:v>85.340999999999994</c:v>
                </c:pt>
                <c:pt idx="168">
                  <c:v>83</c:v>
                </c:pt>
                <c:pt idx="169">
                  <c:v>79.477000000000004</c:v>
                </c:pt>
                <c:pt idx="170">
                  <c:v>78.5</c:v>
                </c:pt>
                <c:pt idx="171">
                  <c:v>78.545000000000002</c:v>
                </c:pt>
                <c:pt idx="172">
                  <c:v>78.340999999999994</c:v>
                </c:pt>
                <c:pt idx="173">
                  <c:v>77.864000000000004</c:v>
                </c:pt>
                <c:pt idx="174">
                  <c:v>77.704999999999998</c:v>
                </c:pt>
                <c:pt idx="175">
                  <c:v>76.567999999999998</c:v>
                </c:pt>
                <c:pt idx="176">
                  <c:v>78.022999999999996</c:v>
                </c:pt>
                <c:pt idx="177">
                  <c:v>78.135999999999996</c:v>
                </c:pt>
                <c:pt idx="178">
                  <c:v>76.227000000000004</c:v>
                </c:pt>
                <c:pt idx="179">
                  <c:v>76.364000000000004</c:v>
                </c:pt>
                <c:pt idx="180">
                  <c:v>76.885999999999996</c:v>
                </c:pt>
                <c:pt idx="181">
                  <c:v>76.25</c:v>
                </c:pt>
                <c:pt idx="182">
                  <c:v>78</c:v>
                </c:pt>
                <c:pt idx="183">
                  <c:v>77.454999999999998</c:v>
                </c:pt>
                <c:pt idx="184">
                  <c:v>78.272999999999996</c:v>
                </c:pt>
                <c:pt idx="185">
                  <c:v>77.5</c:v>
                </c:pt>
                <c:pt idx="186">
                  <c:v>77.885999999999996</c:v>
                </c:pt>
                <c:pt idx="187">
                  <c:v>78.385999999999996</c:v>
                </c:pt>
                <c:pt idx="188">
                  <c:v>76.817999999999998</c:v>
                </c:pt>
                <c:pt idx="189">
                  <c:v>77.5</c:v>
                </c:pt>
                <c:pt idx="190">
                  <c:v>76.340999999999994</c:v>
                </c:pt>
                <c:pt idx="191">
                  <c:v>77.272999999999996</c:v>
                </c:pt>
                <c:pt idx="192">
                  <c:v>76.659000000000006</c:v>
                </c:pt>
                <c:pt idx="193">
                  <c:v>76.522999999999996</c:v>
                </c:pt>
                <c:pt idx="194">
                  <c:v>77.340999999999994</c:v>
                </c:pt>
                <c:pt idx="195">
                  <c:v>76.909000000000006</c:v>
                </c:pt>
                <c:pt idx="196">
                  <c:v>75.635999999999996</c:v>
                </c:pt>
                <c:pt idx="197">
                  <c:v>76.364000000000004</c:v>
                </c:pt>
                <c:pt idx="198">
                  <c:v>77.522999999999996</c:v>
                </c:pt>
                <c:pt idx="199">
                  <c:v>77</c:v>
                </c:pt>
                <c:pt idx="200">
                  <c:v>75.409000000000006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87.566682674148623</c:v>
                </c:pt>
                <c:pt idx="10">
                  <c:v>87.690400071842348</c:v>
                </c:pt>
                <c:pt idx="11">
                  <c:v>87.813609925281597</c:v>
                </c:pt>
                <c:pt idx="12">
                  <c:v>87.936218195532732</c:v>
                </c:pt>
                <c:pt idx="13">
                  <c:v>88.058118855218808</c:v>
                </c:pt>
                <c:pt idx="14">
                  <c:v>88.17919277985493</c:v>
                </c:pt>
                <c:pt idx="15">
                  <c:v>88.299306604306295</c:v>
                </c:pt>
                <c:pt idx="16">
                  <c:v>88.418311559723378</c:v>
                </c:pt>
                <c:pt idx="17">
                  <c:v>88.536042311195104</c:v>
                </c:pt>
                <c:pt idx="18">
                  <c:v>88.652315822326031</c:v>
                </c:pt>
                <c:pt idx="19">
                  <c:v>88.766930280463129</c:v>
                </c:pt>
                <c:pt idx="20">
                  <c:v>88.879664126324357</c:v>
                </c:pt>
                <c:pt idx="21">
                  <c:v>88.99027524624465</c:v>
                </c:pt>
                <c:pt idx="22">
                  <c:v>89.098500407945892</c:v>
                </c:pt>
                <c:pt idx="23">
                  <c:v>89.204055058920247</c:v>
                </c:pt>
                <c:pt idx="24">
                  <c:v>89.306633673592444</c:v>
                </c:pt>
                <c:pt idx="25">
                  <c:v>89.405910955266677</c:v>
                </c:pt>
                <c:pt idx="26">
                  <c:v>89.501544412334525</c:v>
                </c:pt>
                <c:pt idx="27">
                  <c:v>89.593179202466033</c:v>
                </c:pt>
                <c:pt idx="28">
                  <c:v>89.680456778973607</c:v>
                </c:pt>
                <c:pt idx="29">
                  <c:v>89.763029937659837</c:v>
                </c:pt>
                <c:pt idx="30">
                  <c:v>89.840588571818131</c:v>
                </c:pt>
                <c:pt idx="31">
                  <c:v>89.912903087537529</c:v>
                </c:pt>
                <c:pt idx="32">
                  <c:v>89.979896354496873</c:v>
                </c:pt>
                <c:pt idx="33">
                  <c:v>90.041760616426998</c:v>
                </c:pt>
                <c:pt idx="34">
                  <c:v>90.099143207863349</c:v>
                </c:pt>
                <c:pt idx="35">
                  <c:v>90.153434189983926</c:v>
                </c:pt>
                <c:pt idx="36">
                  <c:v>90.207199560547778</c:v>
                </c:pt>
                <c:pt idx="37">
                  <c:v>90.264814073507708</c:v>
                </c:pt>
                <c:pt idx="38">
                  <c:v>90.333355262237575</c:v>
                </c:pt>
                <c:pt idx="39">
                  <c:v>90.423820844130475</c:v>
                </c:pt>
                <c:pt idx="40">
                  <c:v>90.552719628541041</c:v>
                </c:pt>
                <c:pt idx="41">
                  <c:v>90.744054614683961</c:v>
                </c:pt>
                <c:pt idx="42">
                  <c:v>91.031659444618768</c:v>
                </c:pt>
                <c:pt idx="43">
                  <c:v>91.461761007337529</c:v>
                </c:pt>
                <c:pt idx="44">
                  <c:v>92.095521613717409</c:v>
                </c:pt>
                <c:pt idx="45">
                  <c:v>93.011171255735817</c:v>
                </c:pt>
                <c:pt idx="46">
                  <c:v>94.305191774803831</c:v>
                </c:pt>
                <c:pt idx="47">
                  <c:v>96.0918892803668</c:v>
                </c:pt>
                <c:pt idx="48">
                  <c:v>98.500626501197004</c:v>
                </c:pt>
                <c:pt idx="49">
                  <c:v>101.67002001169681</c:v>
                </c:pt>
                <c:pt idx="50">
                  <c:v>105.738554689417</c:v>
                </c:pt>
                <c:pt idx="51">
                  <c:v>110.83128844780924</c:v>
                </c:pt>
                <c:pt idx="52">
                  <c:v>117.04246984174513</c:v>
                </c:pt>
                <c:pt idx="53">
                  <c:v>124.41371101467378</c:v>
                </c:pt>
                <c:pt idx="54">
                  <c:v>132.90662582034295</c:v>
                </c:pt>
                <c:pt idx="55">
                  <c:v>142.36785261382968</c:v>
                </c:pt>
                <c:pt idx="56">
                  <c:v>152.48472227163668</c:v>
                </c:pt>
                <c:pt idx="57">
                  <c:v>162.73471956585578</c:v>
                </c:pt>
                <c:pt idx="58">
                  <c:v>172.34445580821136</c:v>
                </c:pt>
                <c:pt idx="59">
                  <c:v>180.29237304287872</c:v>
                </c:pt>
                <c:pt idx="60">
                  <c:v>185.40184498681788</c:v>
                </c:pt>
                <c:pt idx="61">
                  <c:v>186.55717374965215</c:v>
                </c:pt>
                <c:pt idx="62">
                  <c:v>183.02050255100843</c:v>
                </c:pt>
                <c:pt idx="63">
                  <c:v>174.74868855876477</c:v>
                </c:pt>
                <c:pt idx="64">
                  <c:v>162.55726143715569</c:v>
                </c:pt>
                <c:pt idx="65">
                  <c:v>148.01007711663763</c:v>
                </c:pt>
                <c:pt idx="66">
                  <c:v>133.03556874431939</c:v>
                </c:pt>
                <c:pt idx="67">
                  <c:v>119.41674885072577</c:v>
                </c:pt>
                <c:pt idx="68">
                  <c:v>108.37270848319859</c:v>
                </c:pt>
                <c:pt idx="69">
                  <c:v>100.39305376574367</c:v>
                </c:pt>
                <c:pt idx="70">
                  <c:v>95.345300276931312</c:v>
                </c:pt>
                <c:pt idx="71">
                  <c:v>92.746730449171338</c:v>
                </c:pt>
                <c:pt idx="72">
                  <c:v>92.049849187286</c:v>
                </c:pt>
                <c:pt idx="73">
                  <c:v>92.834625449439017</c:v>
                </c:pt>
                <c:pt idx="74">
                  <c:v>94.87776561758912</c:v>
                </c:pt>
                <c:pt idx="75">
                  <c:v>98.125695878251406</c:v>
                </c:pt>
                <c:pt idx="76">
                  <c:v>102.61473994627404</c:v>
                </c:pt>
                <c:pt idx="77">
                  <c:v>108.37190858634892</c:v>
                </c:pt>
                <c:pt idx="78">
                  <c:v>115.3148476797886</c:v>
                </c:pt>
                <c:pt idx="79">
                  <c:v>123.16376393298599</c:v>
                </c:pt>
                <c:pt idx="80">
                  <c:v>131.38305371762209</c:v>
                </c:pt>
                <c:pt idx="81">
                  <c:v>139.1784356448068</c:v>
                </c:pt>
                <c:pt idx="82">
                  <c:v>145.57534952690216</c:v>
                </c:pt>
                <c:pt idx="83">
                  <c:v>149.58688517212269</c:v>
                </c:pt>
                <c:pt idx="84">
                  <c:v>150.4440823828952</c:v>
                </c:pt>
                <c:pt idx="85">
                  <c:v>147.82158165811322</c:v>
                </c:pt>
                <c:pt idx="86">
                  <c:v>141.97147032930022</c:v>
                </c:pt>
                <c:pt idx="87">
                  <c:v>133.69832255683284</c:v>
                </c:pt>
                <c:pt idx="88">
                  <c:v>124.16821079218067</c:v>
                </c:pt>
                <c:pt idx="89">
                  <c:v>114.61611880235618</c:v>
                </c:pt>
                <c:pt idx="90">
                  <c:v>106.05974911006145</c:v>
                </c:pt>
                <c:pt idx="91">
                  <c:v>99.118092590546411</c:v>
                </c:pt>
                <c:pt idx="92">
                  <c:v>93.978015772054661</c:v>
                </c:pt>
                <c:pt idx="93">
                  <c:v>90.485734642786184</c:v>
                </c:pt>
                <c:pt idx="94">
                  <c:v>88.298235516863045</c:v>
                </c:pt>
                <c:pt idx="95">
                  <c:v>87.027280345735434</c:v>
                </c:pt>
                <c:pt idx="96">
                  <c:v>86.335213045009965</c:v>
                </c:pt>
                <c:pt idx="97">
                  <c:v>85.975033955250211</c:v>
                </c:pt>
                <c:pt idx="98">
                  <c:v>85.789533048842188</c:v>
                </c:pt>
                <c:pt idx="99">
                  <c:v>85.690665186168033</c:v>
                </c:pt>
                <c:pt idx="100">
                  <c:v>85.635686329799626</c:v>
                </c:pt>
                <c:pt idx="101">
                  <c:v>85.608452783810165</c:v>
                </c:pt>
                <c:pt idx="102">
                  <c:v>85.607855461853546</c:v>
                </c:pt>
                <c:pt idx="103">
                  <c:v>85.642126258662714</c:v>
                </c:pt>
                <c:pt idx="104">
                  <c:v>85.726963373291468</c:v>
                </c:pt>
                <c:pt idx="105">
                  <c:v>85.885776102550437</c:v>
                </c:pt>
                <c:pt idx="106">
                  <c:v>86.150922436357718</c:v>
                </c:pt>
                <c:pt idx="107">
                  <c:v>86.565209319121038</c:v>
                </c:pt>
                <c:pt idx="108">
                  <c:v>87.183089362693252</c:v>
                </c:pt>
                <c:pt idx="109">
                  <c:v>88.070996366636564</c:v>
                </c:pt>
                <c:pt idx="110">
                  <c:v>89.306214827990132</c:v>
                </c:pt>
                <c:pt idx="111">
                  <c:v>90.973662841104925</c:v>
                </c:pt>
                <c:pt idx="112">
                  <c:v>93.160054512103457</c:v>
                </c:pt>
                <c:pt idx="113">
                  <c:v>95.94515087796519</c:v>
                </c:pt>
                <c:pt idx="114">
                  <c:v>99.390234417240976</c:v>
                </c:pt>
                <c:pt idx="115">
                  <c:v>103.52453718695565</c:v>
                </c:pt>
                <c:pt idx="116">
                  <c:v>108.33104665139099</c:v>
                </c:pt>
                <c:pt idx="117">
                  <c:v>113.73377691563869</c:v>
                </c:pt>
                <c:pt idx="118">
                  <c:v>119.58905019485496</c:v>
                </c:pt>
                <c:pt idx="119">
                  <c:v>125.68339534751662</c:v>
                </c:pt>
                <c:pt idx="120">
                  <c:v>131.74018853024714</c:v>
                </c:pt>
                <c:pt idx="121">
                  <c:v>137.4360857370483</c:v>
                </c:pt>
                <c:pt idx="122">
                  <c:v>142.42672404073494</c:v>
                </c:pt>
                <c:pt idx="123">
                  <c:v>146.37935299330192</c:v>
                </c:pt>
                <c:pt idx="124">
                  <c:v>149.00838029754391</c:v>
                </c:pt>
                <c:pt idx="125">
                  <c:v>150.10869914348345</c:v>
                </c:pt>
                <c:pt idx="126">
                  <c:v>149.58145869101463</c:v>
                </c:pt>
                <c:pt idx="127">
                  <c:v>147.44780871596799</c:v>
                </c:pt>
                <c:pt idx="128">
                  <c:v>143.84800093495525</c:v>
                </c:pt>
                <c:pt idx="129">
                  <c:v>139.02570989665111</c:v>
                </c:pt>
                <c:pt idx="130">
                  <c:v>133.3000113298865</c:v>
                </c:pt>
                <c:pt idx="131">
                  <c:v>127.02954934754773</c:v>
                </c:pt>
                <c:pt idx="132">
                  <c:v>120.57457573304383</c:v>
                </c:pt>
                <c:pt idx="133">
                  <c:v>114.2625359027377</c:v>
                </c:pt>
                <c:pt idx="134">
                  <c:v>108.36178211140171</c:v>
                </c:pt>
                <c:pt idx="135">
                  <c:v>103.066148117493</c:v>
                </c:pt>
                <c:pt idx="136">
                  <c:v>98.49100304394787</c:v>
                </c:pt>
                <c:pt idx="137">
                  <c:v>94.679503816561365</c:v>
                </c:pt>
                <c:pt idx="138">
                  <c:v>91.616449302063103</c:v>
                </c:pt>
                <c:pt idx="139">
                  <c:v>89.246564902894193</c:v>
                </c:pt>
                <c:pt idx="140">
                  <c:v>87.49415723725923</c:v>
                </c:pt>
                <c:pt idx="141">
                  <c:v>86.281651079422161</c:v>
                </c:pt>
                <c:pt idx="142">
                  <c:v>85.54525380952596</c:v>
                </c:pt>
                <c:pt idx="143">
                  <c:v>85.246608536926843</c:v>
                </c:pt>
                <c:pt idx="144">
                  <c:v>85.379629072734346</c:v>
                </c:pt>
                <c:pt idx="145">
                  <c:v>85.971757158104779</c:v>
                </c:pt>
                <c:pt idx="146">
                  <c:v>87.078818409988614</c:v>
                </c:pt>
                <c:pt idx="147">
                  <c:v>88.772778924929412</c:v>
                </c:pt>
                <c:pt idx="148">
                  <c:v>91.122340827826903</c:v>
                </c:pt>
                <c:pt idx="149">
                  <c:v>94.167653799304276</c:v>
                </c:pt>
                <c:pt idx="150">
                  <c:v>97.892367947432888</c:v>
                </c:pt>
                <c:pt idx="151">
                  <c:v>102.19834405207349</c:v>
                </c:pt>
                <c:pt idx="152">
                  <c:v>106.88977774805097</c:v>
                </c:pt>
                <c:pt idx="153">
                  <c:v>111.6733967720902</c:v>
                </c:pt>
                <c:pt idx="154">
                  <c:v>116.17914511621953</c:v>
                </c:pt>
                <c:pt idx="155">
                  <c:v>120.00142694350362</c:v>
                </c:pt>
                <c:pt idx="156">
                  <c:v>122.75546195220346</c:v>
                </c:pt>
                <c:pt idx="157">
                  <c:v>124.13823668934923</c:v>
                </c:pt>
                <c:pt idx="158">
                  <c:v>123.98075707213303</c:v>
                </c:pt>
                <c:pt idx="159">
                  <c:v>122.27912149290633</c:v>
                </c:pt>
                <c:pt idx="160">
                  <c:v>119.19649367995193</c:v>
                </c:pt>
                <c:pt idx="161">
                  <c:v>115.03515659485261</c:v>
                </c:pt>
                <c:pt idx="162">
                  <c:v>110.18528205470362</c:v>
                </c:pt>
                <c:pt idx="163">
                  <c:v>105.06249213708784</c:v>
                </c:pt>
                <c:pt idx="164">
                  <c:v>100.04809109472338</c:v>
                </c:pt>
                <c:pt idx="165">
                  <c:v>95.4437135225985</c:v>
                </c:pt>
                <c:pt idx="166">
                  <c:v>91.447121040059429</c:v>
                </c:pt>
                <c:pt idx="167">
                  <c:v>88.149870793053722</c:v>
                </c:pt>
                <c:pt idx="168">
                  <c:v>85.552499674946361</c:v>
                </c:pt>
                <c:pt idx="169">
                  <c:v>83.589994319006834</c:v>
                </c:pt>
                <c:pt idx="170">
                  <c:v>82.159957545580212</c:v>
                </c:pt>
                <c:pt idx="171">
                  <c:v>81.147490557945574</c:v>
                </c:pt>
                <c:pt idx="172">
                  <c:v>80.443386196668712</c:v>
                </c:pt>
                <c:pt idx="173">
                  <c:v>79.954777100590888</c:v>
                </c:pt>
                <c:pt idx="174">
                  <c:v>79.609237603153431</c:v>
                </c:pt>
                <c:pt idx="175">
                  <c:v>79.354266704053813</c:v>
                </c:pt>
                <c:pt idx="176">
                  <c:v>79.154200267260549</c:v>
                </c:pt>
                <c:pt idx="177">
                  <c:v>78.986212927225452</c:v>
                </c:pt>
                <c:pt idx="178">
                  <c:v>78.83648911302538</c:v>
                </c:pt>
                <c:pt idx="179">
                  <c:v>78.69709745192236</c:v>
                </c:pt>
                <c:pt idx="180">
                  <c:v>78.563707695903972</c:v>
                </c:pt>
                <c:pt idx="181">
                  <c:v>78.434063895190732</c:v>
                </c:pt>
                <c:pt idx="182">
                  <c:v>78.307037576033309</c:v>
                </c:pt>
                <c:pt idx="183">
                  <c:v>78.182079061395598</c:v>
                </c:pt>
                <c:pt idx="184">
                  <c:v>78.058918912155235</c:v>
                </c:pt>
                <c:pt idx="185">
                  <c:v>77.937414983278984</c:v>
                </c:pt>
                <c:pt idx="186">
                  <c:v>77.817478651172337</c:v>
                </c:pt>
                <c:pt idx="187">
                  <c:v>77.699041438148427</c:v>
                </c:pt>
                <c:pt idx="188">
                  <c:v>77.582041032729592</c:v>
                </c:pt>
                <c:pt idx="189">
                  <c:v>77.466416072613015</c:v>
                </c:pt>
                <c:pt idx="190">
                  <c:v>77.35210463408292</c:v>
                </c:pt>
                <c:pt idx="191">
                  <c:v>77.239044163589298</c:v>
                </c:pt>
                <c:pt idx="192">
                  <c:v>77.127171896272202</c:v>
                </c:pt>
                <c:pt idx="193">
                  <c:v>77.016425383638023</c:v>
                </c:pt>
                <c:pt idx="194">
                  <c:v>76.906742992965363</c:v>
                </c:pt>
                <c:pt idx="195">
                  <c:v>76.798064335596976</c:v>
                </c:pt>
                <c:pt idx="196">
                  <c:v>76.690330616367092</c:v>
                </c:pt>
                <c:pt idx="197">
                  <c:v>76.583484908519281</c:v>
                </c:pt>
                <c:pt idx="198">
                  <c:v>76.477472362114128</c:v>
                </c:pt>
                <c:pt idx="199">
                  <c:v>76.372240354589351</c:v>
                </c:pt>
                <c:pt idx="200">
                  <c:v>76.267738591784976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87.566682674143507</c:v>
                </c:pt>
                <c:pt idx="10">
                  <c:v>87.690400071826957</c:v>
                </c:pt>
                <c:pt idx="11">
                  <c:v>87.813609925236179</c:v>
                </c:pt>
                <c:pt idx="12">
                  <c:v>87.936218195401381</c:v>
                </c:pt>
                <c:pt idx="13">
                  <c:v>88.05811885484647</c:v>
                </c:pt>
                <c:pt idx="14">
                  <c:v>88.179192778820365</c:v>
                </c:pt>
                <c:pt idx="15">
                  <c:v>88.299306601488638</c:v>
                </c:pt>
                <c:pt idx="16">
                  <c:v>88.418311552201502</c:v>
                </c:pt>
                <c:pt idx="17">
                  <c:v>88.536042291513013</c:v>
                </c:pt>
                <c:pt idx="18">
                  <c:v>88.652315771845693</c:v>
                </c:pt>
                <c:pt idx="19">
                  <c:v>88.766930153557809</c:v>
                </c:pt>
                <c:pt idx="20">
                  <c:v>88.879663813612794</c:v>
                </c:pt>
                <c:pt idx="21">
                  <c:v>88.990274490953226</c:v>
                </c:pt>
                <c:pt idx="22">
                  <c:v>89.098498619846424</c:v>
                </c:pt>
                <c:pt idx="23">
                  <c:v>89.204050909615759</c:v>
                </c:pt>
                <c:pt idx="24">
                  <c:v>89.306624235908103</c:v>
                </c:pt>
                <c:pt idx="25">
                  <c:v>89.405889914473917</c:v>
                </c:pt>
                <c:pt idx="26">
                  <c:v>89.501498432726962</c:v>
                </c:pt>
                <c:pt idx="27">
                  <c:v>89.593080716368007</c:v>
                </c:pt>
                <c:pt idx="28">
                  <c:v>89.680250007267148</c:v>
                </c:pt>
                <c:pt idx="29">
                  <c:v>89.762604423709959</c:v>
                </c:pt>
                <c:pt idx="30">
                  <c:v>89.83973026413021</c:v>
                </c:pt>
                <c:pt idx="31">
                  <c:v>89.91120609976754</c:v>
                </c:pt>
                <c:pt idx="32">
                  <c:v>89.976607679685429</c:v>
                </c:pt>
                <c:pt idx="33">
                  <c:v>90.035513642961163</c:v>
                </c:pt>
                <c:pt idx="34">
                  <c:v>90.087511997773859</c:v>
                </c:pt>
                <c:pt idx="35">
                  <c:v>90.132207286316813</c:v>
                </c:pt>
                <c:pt idx="36">
                  <c:v>90.169228309393617</c:v>
                </c:pt>
                <c:pt idx="37">
                  <c:v>90.198236237433861</c:v>
                </c:pt>
                <c:pt idx="38">
                  <c:v>90.218932888439724</c:v>
                </c:pt>
                <c:pt idx="39">
                  <c:v>90.231068911629791</c:v>
                </c:pt>
                <c:pt idx="40">
                  <c:v>90.23445158226572</c:v>
                </c:pt>
                <c:pt idx="41">
                  <c:v>90.228951892370631</c:v>
                </c:pt>
                <c:pt idx="42">
                  <c:v>90.214510617427536</c:v>
                </c:pt>
                <c:pt idx="43">
                  <c:v>90.191143053477049</c:v>
                </c:pt>
                <c:pt idx="44">
                  <c:v>90.158942153759298</c:v>
                </c:pt>
                <c:pt idx="45">
                  <c:v>90.118079848900237</c:v>
                </c:pt>
                <c:pt idx="46">
                  <c:v>90.068806407415082</c:v>
                </c:pt>
                <c:pt idx="47">
                  <c:v>90.01144777987318</c:v>
                </c:pt>
                <c:pt idx="48">
                  <c:v>89.946400964665912</c:v>
                </c:pt>
                <c:pt idx="49">
                  <c:v>89.874127529050654</c:v>
                </c:pt>
                <c:pt idx="50">
                  <c:v>89.795145508706028</c:v>
                </c:pt>
                <c:pt idx="51">
                  <c:v>89.710019985499201</c:v>
                </c:pt>
                <c:pt idx="52">
                  <c:v>89.619352700786038</c:v>
                </c:pt>
                <c:pt idx="53">
                  <c:v>89.523771096363575</c:v>
                </c:pt>
                <c:pt idx="54">
                  <c:v>89.423917185395425</c:v>
                </c:pt>
                <c:pt idx="55">
                  <c:v>89.32043664173176</c:v>
                </c:pt>
                <c:pt idx="56">
                  <c:v>89.213968460644665</c:v>
                </c:pt>
                <c:pt idx="57">
                  <c:v>89.105135491350907</c:v>
                </c:pt>
                <c:pt idx="58">
                  <c:v>88.994536077122248</c:v>
                </c:pt>
                <c:pt idx="59">
                  <c:v>88.882736968015422</c:v>
                </c:pt>
                <c:pt idx="60">
                  <c:v>88.770267599815938</c:v>
                </c:pt>
                <c:pt idx="61">
                  <c:v>88.657615765487208</c:v>
                </c:pt>
                <c:pt idx="62">
                  <c:v>88.54522464600069</c:v>
                </c:pt>
                <c:pt idx="63">
                  <c:v>88.433491118419411</c:v>
                </c:pt>
                <c:pt idx="64">
                  <c:v>88.322765221809462</c:v>
                </c:pt>
                <c:pt idx="65">
                  <c:v>88.213350636157983</c:v>
                </c:pt>
                <c:pt idx="66">
                  <c:v>88.105506015271928</c:v>
                </c:pt>
                <c:pt idx="67">
                  <c:v>87.999447010283603</c:v>
                </c:pt>
                <c:pt idx="68">
                  <c:v>87.895348824160536</c:v>
                </c:pt>
                <c:pt idx="69">
                  <c:v>87.793349147622038</c:v>
                </c:pt>
                <c:pt idx="70">
                  <c:v>87.69355134124352</c:v>
                </c:pt>
                <c:pt idx="71">
                  <c:v>87.596027745578994</c:v>
                </c:pt>
                <c:pt idx="72">
                  <c:v>87.500823019399959</c:v>
                </c:pt>
                <c:pt idx="73">
                  <c:v>87.407957424464186</c:v>
                </c:pt>
                <c:pt idx="74">
                  <c:v>87.317429992709449</c:v>
                </c:pt>
                <c:pt idx="75">
                  <c:v>87.229221527809514</c:v>
                </c:pt>
                <c:pt idx="76">
                  <c:v>87.143297407256242</c:v>
                </c:pt>
                <c:pt idx="77">
                  <c:v>87.059610163365662</c:v>
                </c:pt>
                <c:pt idx="78">
                  <c:v>86.978101831818137</c:v>
                </c:pt>
                <c:pt idx="79">
                  <c:v>86.898706064612881</c:v>
                </c:pt>
                <c:pt idx="80">
                  <c:v>86.821350010798398</c:v>
                </c:pt>
                <c:pt idx="81">
                  <c:v>86.745955973229414</c:v>
                </c:pt>
                <c:pt idx="82">
                  <c:v>86.672442853112756</c:v>
                </c:pt>
                <c:pt idx="83">
                  <c:v>86.600727396458424</c:v>
                </c:pt>
                <c:pt idx="84">
                  <c:v>86.530725257955424</c:v>
                </c:pt>
                <c:pt idx="85">
                  <c:v>86.46235189843712</c:v>
                </c:pt>
                <c:pt idx="86">
                  <c:v>86.395523332157595</c:v>
                </c:pt>
                <c:pt idx="87">
                  <c:v>86.330156739712663</c:v>
                </c:pt>
                <c:pt idx="88">
                  <c:v>86.266170961735256</c:v>
                </c:pt>
                <c:pt idx="89">
                  <c:v>86.203486887569355</c:v>
                </c:pt>
                <c:pt idx="90">
                  <c:v>86.142027752067321</c:v>
                </c:pt>
                <c:pt idx="91">
                  <c:v>86.081719352520992</c:v>
                </c:pt>
                <c:pt idx="92">
                  <c:v>86.022490196581344</c:v>
                </c:pt>
                <c:pt idx="93">
                  <c:v>85.964271590874844</c:v>
                </c:pt>
                <c:pt idx="94">
                  <c:v>85.906997678920419</c:v>
                </c:pt>
                <c:pt idx="95">
                  <c:v>85.85060543590015</c:v>
                </c:pt>
                <c:pt idx="96">
                  <c:v>85.795034626854502</c:v>
                </c:pt>
                <c:pt idx="97">
                  <c:v>85.740227733964304</c:v>
                </c:pt>
                <c:pt idx="98">
                  <c:v>85.686129857748838</c:v>
                </c:pt>
                <c:pt idx="99">
                  <c:v>85.632688596251128</c:v>
                </c:pt>
                <c:pt idx="100">
                  <c:v>85.579853905597517</c:v>
                </c:pt>
                <c:pt idx="101">
                  <c:v>85.527577944702728</c:v>
                </c:pt>
                <c:pt idx="102">
                  <c:v>85.475814906340716</c:v>
                </c:pt>
                <c:pt idx="103">
                  <c:v>85.424520836311316</c:v>
                </c:pt>
                <c:pt idx="104">
                  <c:v>85.373653441996552</c:v>
                </c:pt>
                <c:pt idx="105">
                  <c:v>85.323171891215296</c:v>
                </c:pt>
                <c:pt idx="106">
                  <c:v>85.273036601946558</c:v>
                </c:pt>
                <c:pt idx="107">
                  <c:v>85.223209023194897</c:v>
                </c:pt>
                <c:pt idx="108">
                  <c:v>85.173651407015711</c:v>
                </c:pt>
                <c:pt idx="109">
                  <c:v>85.124326571498827</c:v>
                </c:pt>
                <c:pt idx="110">
                  <c:v>85.075197654327511</c:v>
                </c:pt>
                <c:pt idx="111">
                  <c:v>85.026227856382988</c:v>
                </c:pt>
                <c:pt idx="112">
                  <c:v>84.977380174757016</c:v>
                </c:pt>
                <c:pt idx="113">
                  <c:v>84.928617124464722</c:v>
                </c:pt>
                <c:pt idx="114">
                  <c:v>84.879900448123806</c:v>
                </c:pt>
                <c:pt idx="115">
                  <c:v>84.831190812886945</c:v>
                </c:pt>
                <c:pt idx="116">
                  <c:v>84.782447493988869</c:v>
                </c:pt>
                <c:pt idx="117">
                  <c:v>84.733628044406274</c:v>
                </c:pt>
                <c:pt idx="118">
                  <c:v>84.684687950337249</c:v>
                </c:pt>
                <c:pt idx="119">
                  <c:v>84.635580272497748</c:v>
                </c:pt>
                <c:pt idx="120">
                  <c:v>84.58625527361977</c:v>
                </c:pt>
                <c:pt idx="121">
                  <c:v>84.536660033034366</c:v>
                </c:pt>
                <c:pt idx="122">
                  <c:v>84.486738049847091</c:v>
                </c:pt>
                <c:pt idx="123">
                  <c:v>84.436428836982458</c:v>
                </c:pt>
                <c:pt idx="124">
                  <c:v>84.385667509304128</c:v>
                </c:pt>
                <c:pt idx="125">
                  <c:v>84.334384370125704</c:v>
                </c:pt>
                <c:pt idx="126">
                  <c:v>84.282504501727942</c:v>
                </c:pt>
                <c:pt idx="127">
                  <c:v>84.229947367003774</c:v>
                </c:pt>
                <c:pt idx="128">
                  <c:v>84.176626431066879</c:v>
                </c:pt>
                <c:pt idx="129">
                  <c:v>84.12244881357968</c:v>
                </c:pt>
                <c:pt idx="130">
                  <c:v>84.067314984667775</c:v>
                </c:pt>
                <c:pt idx="131">
                  <c:v>84.011118519555311</c:v>
                </c:pt>
                <c:pt idx="132">
                  <c:v>83.953745929428294</c:v>
                </c:pt>
                <c:pt idx="133">
                  <c:v>83.895076588430115</c:v>
                </c:pt>
                <c:pt idx="134">
                  <c:v>83.834982779004235</c:v>
                </c:pt>
                <c:pt idx="135">
                  <c:v>83.773329879876158</c:v>
                </c:pt>
                <c:pt idx="136">
                  <c:v>83.70997672262493</c:v>
                </c:pt>
                <c:pt idx="137">
                  <c:v>83.644776143804378</c:v>
                </c:pt>
                <c:pt idx="138">
                  <c:v>83.57757575966987</c:v>
                </c:pt>
                <c:pt idx="139">
                  <c:v>83.508218989450427</c:v>
                </c:pt>
                <c:pt idx="140">
                  <c:v>83.436546350454066</c:v>
                </c:pt>
                <c:pt idx="141">
                  <c:v>83.362397043794942</c:v>
                </c:pt>
                <c:pt idx="142">
                  <c:v>83.285610842888133</c:v>
                </c:pt>
                <c:pt idx="143">
                  <c:v>83.206030287853679</c:v>
                </c:pt>
                <c:pt idx="144">
                  <c:v>83.123503177493447</c:v>
                </c:pt>
                <c:pt idx="145">
                  <c:v>83.037885336608369</c:v>
                </c:pt>
                <c:pt idx="146">
                  <c:v>82.949043620373871</c:v>
                </c:pt>
                <c:pt idx="147">
                  <c:v>82.856859099819786</c:v>
                </c:pt>
                <c:pt idx="148">
                  <c:v>82.761230353982199</c:v>
                </c:pt>
                <c:pt idx="149">
                  <c:v>82.662076776122674</c:v>
                </c:pt>
                <c:pt idx="150">
                  <c:v>82.559341784921315</c:v>
                </c:pt>
                <c:pt idx="151">
                  <c:v>82.452995818314321</c:v>
                </c:pt>
                <c:pt idx="152">
                  <c:v>82.34303897930242</c:v>
                </c:pt>
                <c:pt idx="153">
                  <c:v>82.229503201158963</c:v>
                </c:pt>
                <c:pt idx="154">
                  <c:v>82.11245380528095</c:v>
                </c:pt>
                <c:pt idx="155">
                  <c:v>81.991990339241909</c:v>
                </c:pt>
                <c:pt idx="156">
                  <c:v>81.868246605543845</c:v>
                </c:pt>
                <c:pt idx="157">
                  <c:v>81.741389822453158</c:v>
                </c:pt>
                <c:pt idx="158">
                  <c:v>81.611618895636255</c:v>
                </c:pt>
                <c:pt idx="159">
                  <c:v>81.479161820795866</c:v>
                </c:pt>
                <c:pt idx="160">
                  <c:v>81.344272280256249</c:v>
                </c:pt>
                <c:pt idx="161">
                  <c:v>81.207225537230102</c:v>
                </c:pt>
                <c:pt idx="162">
                  <c:v>81.068313767104826</c:v>
                </c:pt>
                <c:pt idx="163">
                  <c:v>80.927840992660464</c:v>
                </c:pt>
                <c:pt idx="164">
                  <c:v>80.786117807526182</c:v>
                </c:pt>
                <c:pt idx="165">
                  <c:v>80.643456078185835</c:v>
                </c:pt>
                <c:pt idx="166">
                  <c:v>80.500163809306102</c:v>
                </c:pt>
                <c:pt idx="167">
                  <c:v>80.356540340979791</c:v>
                </c:pt>
                <c:pt idx="168">
                  <c:v>80.212872021448106</c:v>
                </c:pt>
                <c:pt idx="169">
                  <c:v>80.069428467425809</c:v>
                </c:pt>
                <c:pt idx="170">
                  <c:v>79.92645948908644</c:v>
                </c:pt>
                <c:pt idx="171">
                  <c:v>79.784192720868035</c:v>
                </c:pt>
                <c:pt idx="172">
                  <c:v>79.642831965074507</c:v>
                </c:pt>
                <c:pt idx="173">
                  <c:v>79.502556224838372</c:v>
                </c:pt>
                <c:pt idx="174">
                  <c:v>79.363519377839054</c:v>
                </c:pt>
                <c:pt idx="175">
                  <c:v>79.225850423061488</c:v>
                </c:pt>
                <c:pt idx="176">
                  <c:v>79.089654220050406</c:v>
                </c:pt>
                <c:pt idx="177">
                  <c:v>78.955012633278429</c:v>
                </c:pt>
                <c:pt idx="178">
                  <c:v>78.821985992728202</c:v>
                </c:pt>
                <c:pt idx="179">
                  <c:v>78.690614784678445</c:v>
                </c:pt>
                <c:pt idx="180">
                  <c:v>78.56092149294814</c:v>
                </c:pt>
                <c:pt idx="181">
                  <c:v>78.432912519461894</c:v>
                </c:pt>
                <c:pt idx="182">
                  <c:v>78.306580122995001</c:v>
                </c:pt>
                <c:pt idx="183">
                  <c:v>78.181904325517849</c:v>
                </c:pt>
                <c:pt idx="184">
                  <c:v>78.058854746020558</c:v>
                </c:pt>
                <c:pt idx="185">
                  <c:v>77.937392331567366</c:v>
                </c:pt>
                <c:pt idx="186">
                  <c:v>77.817470964265524</c:v>
                </c:pt>
                <c:pt idx="187">
                  <c:v>77.699038930638565</c:v>
                </c:pt>
                <c:pt idx="188">
                  <c:v>77.582040246480844</c:v>
                </c:pt>
                <c:pt idx="189">
                  <c:v>77.466415835644753</c:v>
                </c:pt>
                <c:pt idx="190">
                  <c:v>77.352104565436065</c:v>
                </c:pt>
                <c:pt idx="191">
                  <c:v>77.239044144475827</c:v>
                </c:pt>
                <c:pt idx="192">
                  <c:v>77.127171891157317</c:v>
                </c:pt>
                <c:pt idx="193">
                  <c:v>77.016425382322495</c:v>
                </c:pt>
                <c:pt idx="194">
                  <c:v>76.90674299264019</c:v>
                </c:pt>
                <c:pt idx="195">
                  <c:v>76.798064335519726</c:v>
                </c:pt>
                <c:pt idx="196">
                  <c:v>76.690330616349456</c:v>
                </c:pt>
                <c:pt idx="197">
                  <c:v>76.583484908515416</c:v>
                </c:pt>
                <c:pt idx="198">
                  <c:v>76.477472362113318</c:v>
                </c:pt>
                <c:pt idx="199">
                  <c:v>76.372240354589181</c:v>
                </c:pt>
                <c:pt idx="200">
                  <c:v>76.267738591784948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1414 nM α1(I), 1.68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1.1638748280098568</c:v>
                  </c:pt>
                  <c:pt idx="1">
                    <c:v>5.4107496139587825</c:v>
                  </c:pt>
                  <c:pt idx="2">
                    <c:v>4.9090403730139283</c:v>
                  </c:pt>
                  <c:pt idx="3">
                    <c:v>4.9709455514078487</c:v>
                  </c:pt>
                  <c:pt idx="4">
                    <c:v>7.919826545388525</c:v>
                  </c:pt>
                  <c:pt idx="5">
                    <c:v>7.2896797861082439</c:v>
                  </c:pt>
                  <c:pt idx="6">
                    <c:v>9.252818012720077</c:v>
                  </c:pt>
                  <c:pt idx="7">
                    <c:v>11.948993447827347</c:v>
                  </c:pt>
                  <c:pt idx="8">
                    <c:v>13.949672778793911</c:v>
                  </c:pt>
                  <c:pt idx="9">
                    <c:v>13.557828627135519</c:v>
                  </c:pt>
                  <c:pt idx="10">
                    <c:v>15.789578806167031</c:v>
                  </c:pt>
                  <c:pt idx="11">
                    <c:v>15.376942668484421</c:v>
                  </c:pt>
                  <c:pt idx="12">
                    <c:v>15.769090120368777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1.1638748280098568</c:v>
                  </c:pt>
                  <c:pt idx="1">
                    <c:v>5.4107496139587825</c:v>
                  </c:pt>
                  <c:pt idx="2">
                    <c:v>4.9090403730139283</c:v>
                  </c:pt>
                  <c:pt idx="3">
                    <c:v>4.9709455514078487</c:v>
                  </c:pt>
                  <c:pt idx="4">
                    <c:v>7.919826545388525</c:v>
                  </c:pt>
                  <c:pt idx="5">
                    <c:v>7.2896797861082439</c:v>
                  </c:pt>
                  <c:pt idx="6">
                    <c:v>9.252818012720077</c:v>
                  </c:pt>
                  <c:pt idx="7">
                    <c:v>11.948993447827347</c:v>
                  </c:pt>
                  <c:pt idx="8">
                    <c:v>13.949672778793911</c:v>
                  </c:pt>
                  <c:pt idx="9">
                    <c:v>13.557828627135519</c:v>
                  </c:pt>
                  <c:pt idx="10">
                    <c:v>15.789578806167031</c:v>
                  </c:pt>
                  <c:pt idx="11">
                    <c:v>15.376942668484421</c:v>
                  </c:pt>
                  <c:pt idx="12">
                    <c:v>15.769090120368777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0.97645643134057403</c:v>
                </c:pt>
                <c:pt idx="1">
                  <c:v>13.303450292400932</c:v>
                </c:pt>
                <c:pt idx="2">
                  <c:v>26.998207694724968</c:v>
                </c:pt>
                <c:pt idx="3">
                  <c:v>31.267651610281135</c:v>
                </c:pt>
                <c:pt idx="4">
                  <c:v>37.718308025138136</c:v>
                </c:pt>
                <c:pt idx="5">
                  <c:v>47.754557078978948</c:v>
                </c:pt>
                <c:pt idx="6">
                  <c:v>55.890923226449537</c:v>
                </c:pt>
                <c:pt idx="7">
                  <c:v>63.42151144436032</c:v>
                </c:pt>
                <c:pt idx="8">
                  <c:v>66.105536511794455</c:v>
                </c:pt>
                <c:pt idx="9">
                  <c:v>75.966195222034997</c:v>
                </c:pt>
                <c:pt idx="10">
                  <c:v>83.580784021331496</c:v>
                </c:pt>
                <c:pt idx="11">
                  <c:v>91.799868248791924</c:v>
                </c:pt>
                <c:pt idx="12">
                  <c:v>97.618537612668646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0.97645643134057403</c:v>
                </c:pt>
                <c:pt idx="1">
                  <c:v>13.303450292400932</c:v>
                </c:pt>
                <c:pt idx="2">
                  <c:v>26.998207694724968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1414 nM α1(I), 1.68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8.2310808204374595E-4</c:v>
                  </c:pt>
                  <c:pt idx="1">
                    <c:v>3.8265555968591105E-3</c:v>
                  </c:pt>
                  <c:pt idx="2">
                    <c:v>3.4717400092036266E-3</c:v>
                  </c:pt>
                  <c:pt idx="3">
                    <c:v>3.5155201919433157E-3</c:v>
                  </c:pt>
                  <c:pt idx="4">
                    <c:v>5.6010088722691122E-3</c:v>
                  </c:pt>
                  <c:pt idx="5">
                    <c:v>5.1553605276578813E-3</c:v>
                  </c:pt>
                  <c:pt idx="6">
                    <c:v>6.5437185379915684E-3</c:v>
                  </c:pt>
                  <c:pt idx="7">
                    <c:v>8.4504904157194811E-3</c:v>
                  </c:pt>
                  <c:pt idx="8">
                    <c:v>9.8653980048047461E-3</c:v>
                  </c:pt>
                  <c:pt idx="9">
                    <c:v>9.5882805000958408E-3</c:v>
                  </c:pt>
                  <c:pt idx="10">
                    <c:v>1.1166604530528311E-2</c:v>
                  </c:pt>
                  <c:pt idx="11">
                    <c:v>1.0874782650979081E-2</c:v>
                  </c:pt>
                  <c:pt idx="12">
                    <c:v>1.1152114653726151E-2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8.2310808204374595E-4</c:v>
                  </c:pt>
                  <c:pt idx="1">
                    <c:v>3.8265555968591105E-3</c:v>
                  </c:pt>
                  <c:pt idx="2">
                    <c:v>3.4717400092036266E-3</c:v>
                  </c:pt>
                  <c:pt idx="3">
                    <c:v>3.5155201919433157E-3</c:v>
                  </c:pt>
                  <c:pt idx="4">
                    <c:v>5.6010088722691122E-3</c:v>
                  </c:pt>
                  <c:pt idx="5">
                    <c:v>5.1553605276578813E-3</c:v>
                  </c:pt>
                  <c:pt idx="6">
                    <c:v>6.5437185379915684E-3</c:v>
                  </c:pt>
                  <c:pt idx="7">
                    <c:v>8.4504904157194811E-3</c:v>
                  </c:pt>
                  <c:pt idx="8">
                    <c:v>9.8653980048047461E-3</c:v>
                  </c:pt>
                  <c:pt idx="9">
                    <c:v>9.5882805000958408E-3</c:v>
                  </c:pt>
                  <c:pt idx="10">
                    <c:v>1.1166604530528311E-2</c:v>
                  </c:pt>
                  <c:pt idx="11">
                    <c:v>1.0874782650979081E-2</c:v>
                  </c:pt>
                  <c:pt idx="12">
                    <c:v>1.1152114653726151E-2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6.9056324705839744E-4</c:v>
                </c:pt>
                <c:pt idx="1">
                  <c:v>9.4083806876951431E-3</c:v>
                </c:pt>
                <c:pt idx="2">
                  <c:v>1.9093499076891774E-2</c:v>
                </c:pt>
                <c:pt idx="3">
                  <c:v>2.2112907786620322E-2</c:v>
                </c:pt>
                <c:pt idx="4">
                  <c:v>2.6674899593449885E-2</c:v>
                </c:pt>
                <c:pt idx="5">
                  <c:v>3.3772671201540982E-2</c:v>
                </c:pt>
                <c:pt idx="6">
                  <c:v>3.952681982068567E-2</c:v>
                </c:pt>
                <c:pt idx="7">
                  <c:v>4.485255406248962E-2</c:v>
                </c:pt>
                <c:pt idx="8">
                  <c:v>4.6750733035215312E-2</c:v>
                </c:pt>
                <c:pt idx="9">
                  <c:v>5.3724324768058697E-2</c:v>
                </c:pt>
                <c:pt idx="10">
                  <c:v>5.9109465361620574E-2</c:v>
                </c:pt>
                <c:pt idx="11">
                  <c:v>6.4922113330121586E-2</c:v>
                </c:pt>
                <c:pt idx="12">
                  <c:v>6.9037155313061274E-2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1414 nM α1(I), 1.68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0.69278263572015286</c:v>
                  </c:pt>
                  <c:pt idx="1">
                    <c:v>3.2206842940230849</c:v>
                  </c:pt>
                  <c:pt idx="2">
                    <c:v>2.9220478410797193</c:v>
                  </c:pt>
                  <c:pt idx="3">
                    <c:v>2.9588961615522908</c:v>
                  </c:pt>
                  <c:pt idx="4">
                    <c:v>4.7141824674931696</c:v>
                  </c:pt>
                  <c:pt idx="5">
                    <c:v>4.3390951107787163</c:v>
                  </c:pt>
                  <c:pt idx="6">
                    <c:v>5.5076297694762362</c:v>
                  </c:pt>
                  <c:pt idx="7">
                    <c:v>7.1124960998972302</c:v>
                  </c:pt>
                  <c:pt idx="8">
                    <c:v>8.3033766540439942</c:v>
                  </c:pt>
                  <c:pt idx="9">
                    <c:v>8.070136087580666</c:v>
                  </c:pt>
                  <c:pt idx="10">
                    <c:v>9.3985588131946614</c:v>
                  </c:pt>
                  <c:pt idx="11">
                    <c:v>9.1529420645740611</c:v>
                  </c:pt>
                  <c:pt idx="12">
                    <c:v>9.3863631668861771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0.69278263572015286</c:v>
                  </c:pt>
                  <c:pt idx="1">
                    <c:v>3.2206842940230849</c:v>
                  </c:pt>
                  <c:pt idx="2">
                    <c:v>2.9220478410797193</c:v>
                  </c:pt>
                  <c:pt idx="3">
                    <c:v>2.9588961615522908</c:v>
                  </c:pt>
                  <c:pt idx="4">
                    <c:v>4.7141824674931696</c:v>
                  </c:pt>
                  <c:pt idx="5">
                    <c:v>4.3390951107787163</c:v>
                  </c:pt>
                  <c:pt idx="6">
                    <c:v>5.5076297694762362</c:v>
                  </c:pt>
                  <c:pt idx="7">
                    <c:v>7.1124960998972302</c:v>
                  </c:pt>
                  <c:pt idx="8">
                    <c:v>8.3033766540439942</c:v>
                  </c:pt>
                  <c:pt idx="9">
                    <c:v>8.070136087580666</c:v>
                  </c:pt>
                  <c:pt idx="10">
                    <c:v>9.3985588131946614</c:v>
                  </c:pt>
                  <c:pt idx="11">
                    <c:v>9.1529420645740611</c:v>
                  </c:pt>
                  <c:pt idx="12">
                    <c:v>9.3863631668861771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0.58122406627415124</c:v>
                </c:pt>
                <c:pt idx="1">
                  <c:v>7.9187204121434123</c:v>
                </c:pt>
                <c:pt idx="2">
                  <c:v>16.070361723050578</c:v>
                </c:pt>
                <c:pt idx="3">
                  <c:v>18.611697387072105</c:v>
                </c:pt>
                <c:pt idx="4">
                  <c:v>22.451373824486986</c:v>
                </c:pt>
                <c:pt idx="5">
                  <c:v>28.425331594630329</c:v>
                </c:pt>
                <c:pt idx="6">
                  <c:v>33.268406682410443</c:v>
                </c:pt>
                <c:pt idx="7">
                  <c:v>37.750899669262097</c:v>
                </c:pt>
                <c:pt idx="8">
                  <c:v>39.348533637972892</c:v>
                </c:pt>
                <c:pt idx="9">
                  <c:v>45.217973346449405</c:v>
                </c:pt>
                <c:pt idx="10">
                  <c:v>49.750466679363988</c:v>
                </c:pt>
                <c:pt idx="11">
                  <c:v>54.642778719519008</c:v>
                </c:pt>
                <c:pt idx="12">
                  <c:v>58.106272388493245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16.070361723050578</c:v>
                </c:pt>
                <c:pt idx="3">
                  <c:v>18.611697387072105</c:v>
                </c:pt>
                <c:pt idx="4">
                  <c:v>22.451373824486986</c:v>
                </c:pt>
                <c:pt idx="5">
                  <c:v>28.425331594630329</c:v>
                </c:pt>
                <c:pt idx="6">
                  <c:v>33.268406682410443</c:v>
                </c:pt>
                <c:pt idx="7">
                  <c:v>37.750899669262097</c:v>
                </c:pt>
                <c:pt idx="8">
                  <c:v>39.348533637972892</c:v>
                </c:pt>
                <c:pt idx="9">
                  <c:v>45.217973346449405</c:v>
                </c:pt>
                <c:pt idx="10">
                  <c:v>49.750466679363988</c:v>
                </c:pt>
                <c:pt idx="11">
                  <c:v>54.642778719519008</c:v>
                </c:pt>
                <c:pt idx="12">
                  <c:v>58.106272388493245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0.58122406627415124</c:v>
                </c:pt>
                <c:pt idx="1">
                  <c:v>7.9187204121434123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707 nM α2(I), 1.68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2.1025682823725624</c:v>
                  </c:pt>
                  <c:pt idx="1">
                    <c:v>1.7661398639174963</c:v>
                  </c:pt>
                  <c:pt idx="2">
                    <c:v>4.4400356495433089</c:v>
                  </c:pt>
                  <c:pt idx="3">
                    <c:v>5.2923136446049481</c:v>
                  </c:pt>
                  <c:pt idx="4">
                    <c:v>10.082865998751123</c:v>
                  </c:pt>
                  <c:pt idx="5">
                    <c:v>9.1290508639540331</c:v>
                  </c:pt>
                  <c:pt idx="6">
                    <c:v>8.5890772067965759</c:v>
                  </c:pt>
                  <c:pt idx="7">
                    <c:v>9.0358090485100266</c:v>
                  </c:pt>
                  <c:pt idx="8">
                    <c:v>13.322053642822198</c:v>
                  </c:pt>
                  <c:pt idx="9">
                    <c:v>11.007941188807106</c:v>
                  </c:pt>
                  <c:pt idx="10">
                    <c:v>13.858481824953047</c:v>
                  </c:pt>
                  <c:pt idx="11">
                    <c:v>16.909677178255304</c:v>
                  </c:pt>
                  <c:pt idx="12">
                    <c:v>15.994382457422125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2.1025682823725624</c:v>
                  </c:pt>
                  <c:pt idx="1">
                    <c:v>1.7661398639174963</c:v>
                  </c:pt>
                  <c:pt idx="2">
                    <c:v>4.4400356495433089</c:v>
                  </c:pt>
                  <c:pt idx="3">
                    <c:v>5.2923136446049481</c:v>
                  </c:pt>
                  <c:pt idx="4">
                    <c:v>10.082865998751123</c:v>
                  </c:pt>
                  <c:pt idx="5">
                    <c:v>9.1290508639540331</c:v>
                  </c:pt>
                  <c:pt idx="6">
                    <c:v>8.5890772067965759</c:v>
                  </c:pt>
                  <c:pt idx="7">
                    <c:v>9.0358090485100266</c:v>
                  </c:pt>
                  <c:pt idx="8">
                    <c:v>13.322053642822198</c:v>
                  </c:pt>
                  <c:pt idx="9">
                    <c:v>11.007941188807106</c:v>
                  </c:pt>
                  <c:pt idx="10">
                    <c:v>13.858481824953047</c:v>
                  </c:pt>
                  <c:pt idx="11">
                    <c:v>16.909677178255304</c:v>
                  </c:pt>
                  <c:pt idx="12">
                    <c:v>15.994382457422125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2.8282806603544772</c:v>
                </c:pt>
                <c:pt idx="1">
                  <c:v>5.5541835660266363</c:v>
                </c:pt>
                <c:pt idx="2">
                  <c:v>12.106785315814014</c:v>
                </c:pt>
                <c:pt idx="3">
                  <c:v>13.716287310599599</c:v>
                </c:pt>
                <c:pt idx="4">
                  <c:v>22.789457243472299</c:v>
                </c:pt>
                <c:pt idx="5">
                  <c:v>24.767543674353018</c:v>
                </c:pt>
                <c:pt idx="6">
                  <c:v>26.293597869974487</c:v>
                </c:pt>
                <c:pt idx="7">
                  <c:v>29.595531043094319</c:v>
                </c:pt>
                <c:pt idx="8">
                  <c:v>32.848768417642809</c:v>
                </c:pt>
                <c:pt idx="9">
                  <c:v>36.540894501763177</c:v>
                </c:pt>
                <c:pt idx="10">
                  <c:v>40.614148501368518</c:v>
                </c:pt>
                <c:pt idx="11">
                  <c:v>49.045729344772958</c:v>
                </c:pt>
                <c:pt idx="12">
                  <c:v>52.249670034807714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2.8282806603544772</c:v>
                </c:pt>
                <c:pt idx="1">
                  <c:v>5.5541835660266363</c:v>
                </c:pt>
                <c:pt idx="2">
                  <c:v>12.106785315814014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707 nM α2(I), 1.68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2.9739296780375707E-3</c:v>
                  </c:pt>
                  <c:pt idx="1">
                    <c:v>2.4980761865876894E-3</c:v>
                  </c:pt>
                  <c:pt idx="2">
                    <c:v>6.2801070007684713E-3</c:v>
                  </c:pt>
                  <c:pt idx="3">
                    <c:v>7.4855921422983702E-3</c:v>
                  </c:pt>
                  <c:pt idx="4">
                    <c:v>1.4261479489039778E-2</c:v>
                  </c:pt>
                  <c:pt idx="5">
                    <c:v>1.2912377459623809E-2</c:v>
                  </c:pt>
                  <c:pt idx="6">
                    <c:v>1.2148624054874931E-2</c:v>
                  </c:pt>
                  <c:pt idx="7">
                    <c:v>1.2780493703691692E-2</c:v>
                  </c:pt>
                  <c:pt idx="8">
                    <c:v>1.8843074459437337E-2</c:v>
                  </c:pt>
                  <c:pt idx="9">
                    <c:v>1.5569930960123204E-2</c:v>
                  </c:pt>
                  <c:pt idx="10">
                    <c:v>1.9601813048024112E-2</c:v>
                  </c:pt>
                  <c:pt idx="11">
                    <c:v>2.3917506617051349E-2</c:v>
                  </c:pt>
                  <c:pt idx="12">
                    <c:v>2.2622888907244874E-2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2.9739296780375707E-3</c:v>
                  </c:pt>
                  <c:pt idx="1">
                    <c:v>2.4980761865876894E-3</c:v>
                  </c:pt>
                  <c:pt idx="2">
                    <c:v>6.2801070007684713E-3</c:v>
                  </c:pt>
                  <c:pt idx="3">
                    <c:v>7.4855921422983702E-3</c:v>
                  </c:pt>
                  <c:pt idx="4">
                    <c:v>1.4261479489039778E-2</c:v>
                  </c:pt>
                  <c:pt idx="5">
                    <c:v>1.2912377459623809E-2</c:v>
                  </c:pt>
                  <c:pt idx="6">
                    <c:v>1.2148624054874931E-2</c:v>
                  </c:pt>
                  <c:pt idx="7">
                    <c:v>1.2780493703691692E-2</c:v>
                  </c:pt>
                  <c:pt idx="8">
                    <c:v>1.8843074459437337E-2</c:v>
                  </c:pt>
                  <c:pt idx="9">
                    <c:v>1.5569930960123204E-2</c:v>
                  </c:pt>
                  <c:pt idx="10">
                    <c:v>1.9601813048024112E-2</c:v>
                  </c:pt>
                  <c:pt idx="11">
                    <c:v>2.3917506617051349E-2</c:v>
                  </c:pt>
                  <c:pt idx="12">
                    <c:v>2.2622888907244874E-2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4.0003969736272663E-3</c:v>
                </c:pt>
                <c:pt idx="1">
                  <c:v>7.8559880707590336E-3</c:v>
                </c:pt>
                <c:pt idx="2">
                  <c:v>1.7124165934673287E-2</c:v>
                </c:pt>
                <c:pt idx="3">
                  <c:v>1.9400689265345966E-2</c:v>
                </c:pt>
                <c:pt idx="4">
                  <c:v>3.2234027218489815E-2</c:v>
                </c:pt>
                <c:pt idx="5">
                  <c:v>3.5031886385223504E-2</c:v>
                </c:pt>
                <c:pt idx="6">
                  <c:v>3.7190378882566461E-2</c:v>
                </c:pt>
                <c:pt idx="7">
                  <c:v>4.1860722833231001E-2</c:v>
                </c:pt>
                <c:pt idx="8">
                  <c:v>4.6462190123964374E-2</c:v>
                </c:pt>
                <c:pt idx="9">
                  <c:v>5.1684433524417504E-2</c:v>
                </c:pt>
                <c:pt idx="10">
                  <c:v>5.744575459882393E-2</c:v>
                </c:pt>
                <c:pt idx="11">
                  <c:v>6.9371611520188059E-2</c:v>
                </c:pt>
                <c:pt idx="12">
                  <c:v>7.3903352241595069E-2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707 nM α2(I), 1.68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1.2515287395074777</c:v>
                  </c:pt>
                  <c:pt idx="1">
                    <c:v>1.0512737285223193</c:v>
                  </c:pt>
                  <c:pt idx="2">
                    <c:v>2.6428783628233981</c:v>
                  </c:pt>
                  <c:pt idx="3">
                    <c:v>3.1501866932172313</c:v>
                  </c:pt>
                  <c:pt idx="4">
                    <c:v>6.0017059516375735</c:v>
                  </c:pt>
                  <c:pt idx="5">
                    <c:v>5.4339588475916862</c:v>
                  </c:pt>
                  <c:pt idx="6">
                    <c:v>5.1125459564265334</c:v>
                  </c:pt>
                  <c:pt idx="7">
                    <c:v>5.3784577669702545</c:v>
                  </c:pt>
                  <c:pt idx="8">
                    <c:v>7.9297938350132133</c:v>
                  </c:pt>
                  <c:pt idx="9">
                    <c:v>6.5523459457185158</c:v>
                  </c:pt>
                  <c:pt idx="10">
                    <c:v>8.2490963243768149</c:v>
                  </c:pt>
                  <c:pt idx="11">
                    <c:v>10.065284034675777</c:v>
                  </c:pt>
                  <c:pt idx="12">
                    <c:v>9.5204657484655506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1.2515287395074777</c:v>
                  </c:pt>
                  <c:pt idx="1">
                    <c:v>1.0512737285223193</c:v>
                  </c:pt>
                  <c:pt idx="2">
                    <c:v>2.6428783628233981</c:v>
                  </c:pt>
                  <c:pt idx="3">
                    <c:v>3.1501866932172313</c:v>
                  </c:pt>
                  <c:pt idx="4">
                    <c:v>6.0017059516375735</c:v>
                  </c:pt>
                  <c:pt idx="5">
                    <c:v>5.4339588475916862</c:v>
                  </c:pt>
                  <c:pt idx="6">
                    <c:v>5.1125459564265334</c:v>
                  </c:pt>
                  <c:pt idx="7">
                    <c:v>5.3784577669702545</c:v>
                  </c:pt>
                  <c:pt idx="8">
                    <c:v>7.9297938350132133</c:v>
                  </c:pt>
                  <c:pt idx="9">
                    <c:v>6.5523459457185158</c:v>
                  </c:pt>
                  <c:pt idx="10">
                    <c:v>8.2490963243768149</c:v>
                  </c:pt>
                  <c:pt idx="11">
                    <c:v>10.065284034675777</c:v>
                  </c:pt>
                  <c:pt idx="12">
                    <c:v>9.5204657484655506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1.6835003930681414</c:v>
                </c:pt>
                <c:pt idx="1">
                  <c:v>3.3060616464444266</c:v>
                </c:pt>
                <c:pt idx="2">
                  <c:v>7.2064198308416749</c:v>
                </c:pt>
                <c:pt idx="3">
                  <c:v>8.1644567324997617</c:v>
                </c:pt>
                <c:pt idx="4">
                  <c:v>13.565153121114465</c:v>
                </c:pt>
                <c:pt idx="5">
                  <c:v>14.742585520448225</c:v>
                </c:pt>
                <c:pt idx="6">
                  <c:v>15.650951113080053</c:v>
                </c:pt>
                <c:pt idx="7">
                  <c:v>17.61638752565138</c:v>
                </c:pt>
                <c:pt idx="8">
                  <c:v>19.552838343835006</c:v>
                </c:pt>
                <c:pt idx="9">
                  <c:v>21.750532441525703</c:v>
                </c:pt>
                <c:pt idx="10">
                  <c:v>24.175088393671739</c:v>
                </c:pt>
                <c:pt idx="11">
                  <c:v>29.19388651474581</c:v>
                </c:pt>
                <c:pt idx="12">
                  <c:v>31.100994068337926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7.2064198308416749</c:v>
                </c:pt>
                <c:pt idx="3">
                  <c:v>8.1644567324997617</c:v>
                </c:pt>
                <c:pt idx="4">
                  <c:v>13.565153121114465</c:v>
                </c:pt>
                <c:pt idx="5">
                  <c:v>14.742585520448225</c:v>
                </c:pt>
                <c:pt idx="6">
                  <c:v>15.650951113080053</c:v>
                </c:pt>
                <c:pt idx="7">
                  <c:v>17.61638752565138</c:v>
                </c:pt>
                <c:pt idx="8">
                  <c:v>19.552838343835006</c:v>
                </c:pt>
                <c:pt idx="9">
                  <c:v>21.750532441525703</c:v>
                </c:pt>
                <c:pt idx="10">
                  <c:v>24.175088393671739</c:v>
                </c:pt>
                <c:pt idx="11">
                  <c:v>29.19388651474581</c:v>
                </c:pt>
                <c:pt idx="12">
                  <c:v>31.100994068337926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1.6835003930681414</c:v>
                </c:pt>
                <c:pt idx="1">
                  <c:v>3.3060616464444266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19050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180975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tabSelected="1" workbookViewId="0">
      <selection activeCell="G21" sqref="G21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707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73</v>
      </c>
    </row>
    <row r="3" spans="1:8" x14ac:dyDescent="0.25">
      <c r="A3" s="1" t="s">
        <v>17</v>
      </c>
      <c r="B3" t="str">
        <f>LOOKUP(B1,G2:G13,H2:H13)</f>
        <v>1.68</v>
      </c>
      <c r="F3" s="39"/>
      <c r="G3" s="70">
        <v>353.5</v>
      </c>
      <c r="H3" s="70" t="s">
        <v>74</v>
      </c>
    </row>
    <row r="4" spans="1:8" x14ac:dyDescent="0.25">
      <c r="A4" s="1" t="s">
        <v>18</v>
      </c>
      <c r="B4" t="s">
        <v>19</v>
      </c>
      <c r="F4" s="39"/>
      <c r="G4" s="131">
        <v>500</v>
      </c>
      <c r="H4" s="70" t="s">
        <v>75</v>
      </c>
    </row>
    <row r="5" spans="1:8" x14ac:dyDescent="0.25">
      <c r="A5" s="1" t="s">
        <v>20</v>
      </c>
      <c r="B5" t="s">
        <v>85</v>
      </c>
      <c r="F5" s="39"/>
      <c r="G5" s="131">
        <v>707</v>
      </c>
      <c r="H5" s="70" t="s">
        <v>76</v>
      </c>
    </row>
    <row r="6" spans="1:8" x14ac:dyDescent="0.25">
      <c r="A6" s="1" t="s">
        <v>21</v>
      </c>
      <c r="B6">
        <v>25.2</v>
      </c>
      <c r="F6" s="39"/>
      <c r="G6" s="131">
        <v>1000</v>
      </c>
      <c r="H6" s="70" t="s">
        <v>77</v>
      </c>
    </row>
    <row r="7" spans="1:8" x14ac:dyDescent="0.25">
      <c r="B7" s="1" t="str">
        <f>CONCATENATE(B1," ", B2," coll, ", B3, " ", B4, " ", B5)</f>
        <v>707 nM coll, 1.68 nM MMP-1(S318C)</v>
      </c>
      <c r="F7" s="39"/>
      <c r="G7" s="131">
        <v>1414</v>
      </c>
      <c r="H7" s="70" t="s">
        <v>78</v>
      </c>
    </row>
    <row r="8" spans="1:8" x14ac:dyDescent="0.25">
      <c r="F8" s="39"/>
      <c r="G8" s="131">
        <v>2000</v>
      </c>
      <c r="H8" s="70" t="s">
        <v>79</v>
      </c>
    </row>
    <row r="9" spans="1:8" x14ac:dyDescent="0.25">
      <c r="A9" s="1" t="s">
        <v>45</v>
      </c>
      <c r="B9" s="5">
        <v>8</v>
      </c>
      <c r="F9" s="39"/>
      <c r="G9" s="131">
        <v>2828</v>
      </c>
      <c r="H9" s="70" t="s">
        <v>80</v>
      </c>
    </row>
    <row r="10" spans="1:8" x14ac:dyDescent="0.25">
      <c r="A10" s="1" t="s">
        <v>46</v>
      </c>
      <c r="B10" s="2">
        <v>8</v>
      </c>
      <c r="F10" s="39"/>
      <c r="G10" s="131">
        <v>4000</v>
      </c>
      <c r="H10" s="70" t="s">
        <v>81</v>
      </c>
    </row>
    <row r="11" spans="1:8" x14ac:dyDescent="0.25">
      <c r="B11" s="2"/>
      <c r="F11" s="39"/>
      <c r="G11" s="131">
        <v>5656</v>
      </c>
      <c r="H11" s="70" t="s">
        <v>82</v>
      </c>
    </row>
    <row r="12" spans="1:8" x14ac:dyDescent="0.25">
      <c r="F12" s="39"/>
      <c r="G12" s="131">
        <v>8000</v>
      </c>
      <c r="H12" s="70" t="s">
        <v>83</v>
      </c>
    </row>
    <row r="13" spans="1:8" x14ac:dyDescent="0.25">
      <c r="A13" s="1" t="s">
        <v>48</v>
      </c>
      <c r="B13" s="70" t="s">
        <v>52</v>
      </c>
      <c r="C13" s="70"/>
      <c r="G13" s="131">
        <v>11312</v>
      </c>
      <c r="H13" s="70" t="s">
        <v>84</v>
      </c>
    </row>
    <row r="14" spans="1:8" ht="17.25" x14ac:dyDescent="0.25">
      <c r="A14" s="1" t="s">
        <v>38</v>
      </c>
      <c r="B14">
        <f ca="1">'α1(I)'!R11</f>
        <v>1.0173729544683543</v>
      </c>
      <c r="C14" s="3" t="s">
        <v>22</v>
      </c>
    </row>
    <row r="15" spans="1:8" ht="17.25" x14ac:dyDescent="0.25">
      <c r="A15" s="1" t="s">
        <v>39</v>
      </c>
      <c r="B15">
        <f ca="1">'α2(I)'!R11</f>
        <v>0.51536925499146669</v>
      </c>
      <c r="C15" s="3" t="s">
        <v>22</v>
      </c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N236"/>
  <sheetViews>
    <sheetView zoomScale="70" zoomScaleNormal="70" workbookViewId="0">
      <pane xSplit="2" ySplit="26" topLeftCell="C404" activePane="bottomRight" state="frozen"/>
      <selection activeCell="G29" sqref="G29"/>
      <selection pane="topRight" activeCell="G29" sqref="G29"/>
      <selection pane="bottomLeft" activeCell="G29" sqref="G29"/>
      <selection pane="bottomRight" activeCell="D417" sqref="D417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14556.073736417331</v>
      </c>
      <c r="C2" s="49">
        <f>SUMSQ(AI27:AI227)</f>
        <v>1422.807714746637</v>
      </c>
      <c r="D2" s="50">
        <f t="shared" ref="D2:O2" si="0">SUMSQ(AJ27:AJ227)</f>
        <v>1335.2110297736392</v>
      </c>
      <c r="E2" s="50">
        <f t="shared" si="0"/>
        <v>1354.601102727612</v>
      </c>
      <c r="F2" s="50">
        <f t="shared" si="0"/>
        <v>1063.7820485579782</v>
      </c>
      <c r="G2" s="50">
        <f t="shared" si="0"/>
        <v>725.89327054518003</v>
      </c>
      <c r="H2" s="50">
        <f t="shared" si="0"/>
        <v>827.77491483581889</v>
      </c>
      <c r="I2" s="50">
        <f t="shared" si="0"/>
        <v>829.30851603730969</v>
      </c>
      <c r="J2" s="50">
        <f t="shared" si="0"/>
        <v>978.36318951481769</v>
      </c>
      <c r="K2" s="50">
        <f t="shared" si="0"/>
        <v>1060.0705754130579</v>
      </c>
      <c r="L2" s="50">
        <f t="shared" si="0"/>
        <v>966.78471490130858</v>
      </c>
      <c r="M2" s="50">
        <f t="shared" si="0"/>
        <v>1326.8448794037017</v>
      </c>
      <c r="N2" s="50">
        <f t="shared" si="0"/>
        <v>1432.4958071099536</v>
      </c>
      <c r="O2" s="51">
        <f t="shared" si="0"/>
        <v>1232.1359728503173</v>
      </c>
      <c r="P2" s="104">
        <f>SUMSQ(AV27:AV227)</f>
        <v>3450.4948927728524</v>
      </c>
      <c r="Q2" s="105">
        <f>SUMSQ(AW27:AW227)</f>
        <v>4126.3597056901999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1943.8401663419745</v>
      </c>
      <c r="D3" s="55">
        <v>2178.330449898272</v>
      </c>
      <c r="E3" s="55">
        <v>2218.3739998219071</v>
      </c>
      <c r="F3" s="55">
        <v>2283.7873710103454</v>
      </c>
      <c r="G3" s="55">
        <v>2277.0937709168666</v>
      </c>
      <c r="H3" s="55">
        <v>2263.1224490910613</v>
      </c>
      <c r="I3" s="55">
        <v>2111.2833644960219</v>
      </c>
      <c r="J3" s="55">
        <v>2036.744877961831</v>
      </c>
      <c r="K3" s="55">
        <v>2109.9312970498991</v>
      </c>
      <c r="L3" s="55">
        <v>1982.3846001588927</v>
      </c>
      <c r="M3" s="55">
        <v>2010.7542841342147</v>
      </c>
      <c r="N3" s="55">
        <v>2005.2957753014039</v>
      </c>
      <c r="O3" s="67">
        <v>2077.1929940256832</v>
      </c>
      <c r="P3" s="99">
        <v>1348.3081869827442</v>
      </c>
      <c r="Q3" s="92">
        <v>1080.7662428292015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1130.4073143011556</v>
      </c>
      <c r="D4" s="57">
        <v>1297.0169952839105</v>
      </c>
      <c r="E4" s="57">
        <v>1393.8239971119665</v>
      </c>
      <c r="F4" s="57">
        <v>1386.2966356208485</v>
      </c>
      <c r="G4" s="57">
        <v>1314.745615245409</v>
      </c>
      <c r="H4" s="57">
        <v>1322.8307012223665</v>
      </c>
      <c r="I4" s="57">
        <v>1269.9727243495147</v>
      </c>
      <c r="J4" s="57">
        <v>1235.4450933050944</v>
      </c>
      <c r="K4" s="57">
        <v>1222.5514650458563</v>
      </c>
      <c r="L4" s="57">
        <v>1203.4322198541704</v>
      </c>
      <c r="M4" s="57">
        <v>1256.6058446740881</v>
      </c>
      <c r="N4" s="57">
        <v>1251.0715641078655</v>
      </c>
      <c r="O4" s="68">
        <v>1283.3361995431299</v>
      </c>
      <c r="P4" s="100">
        <v>813.22838086644731</v>
      </c>
      <c r="Q4" s="93">
        <v>632.61222166089328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25.148749410309787</v>
      </c>
      <c r="E5" s="57">
        <v>59.77705354606455</v>
      </c>
      <c r="F5" s="57">
        <v>76.738835222850696</v>
      </c>
      <c r="G5" s="57">
        <v>86.134787359561628</v>
      </c>
      <c r="H5" s="57">
        <v>119.98461872096422</v>
      </c>
      <c r="I5" s="57">
        <v>129.44386034357416</v>
      </c>
      <c r="J5" s="57">
        <v>136.22525204243661</v>
      </c>
      <c r="K5" s="57">
        <v>143.59012200807402</v>
      </c>
      <c r="L5" s="57">
        <v>155.80390212892087</v>
      </c>
      <c r="M5" s="57">
        <v>178.41928083452638</v>
      </c>
      <c r="N5" s="57">
        <v>200.72171073666459</v>
      </c>
      <c r="O5" s="68">
        <v>221.83108743857065</v>
      </c>
      <c r="P5" s="100">
        <v>548.98563479085283</v>
      </c>
      <c r="Q5" s="93">
        <v>1012.1821046844764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4.9287867155817482</v>
      </c>
      <c r="D6" s="59">
        <v>12.903031866827927</v>
      </c>
      <c r="E6" s="59">
        <v>27.258453563488086</v>
      </c>
      <c r="F6" s="59">
        <v>35.344665386679239</v>
      </c>
      <c r="G6" s="59">
        <v>44.631358406578393</v>
      </c>
      <c r="H6" s="59">
        <v>59.581892982214676</v>
      </c>
      <c r="I6" s="59">
        <v>59.377179319979739</v>
      </c>
      <c r="J6" s="59">
        <v>64.436795932874233</v>
      </c>
      <c r="K6" s="59">
        <v>64.542262917455503</v>
      </c>
      <c r="L6" s="59">
        <v>78.953409113317633</v>
      </c>
      <c r="M6" s="59">
        <v>90.258053861034284</v>
      </c>
      <c r="N6" s="59">
        <v>104.1397750742764</v>
      </c>
      <c r="O6" s="69">
        <v>123.92190990200706</v>
      </c>
      <c r="P6" s="101">
        <v>280.04027788401237</v>
      </c>
      <c r="Q6" s="94">
        <v>518.81141084913725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65.265391437419396</v>
      </c>
      <c r="D7" s="57">
        <v>64.768078379502398</v>
      </c>
      <c r="E7" s="57">
        <v>64.603106386227651</v>
      </c>
      <c r="F7" s="57">
        <v>64.779112612300011</v>
      </c>
      <c r="G7" s="57">
        <v>64.234174260233388</v>
      </c>
      <c r="H7" s="57">
        <v>65.425424128574505</v>
      </c>
      <c r="I7" s="57">
        <v>64.368659965186609</v>
      </c>
      <c r="J7" s="57">
        <v>64.571108652974004</v>
      </c>
      <c r="K7" s="57">
        <v>64.551966058965647</v>
      </c>
      <c r="L7" s="57">
        <v>64.709675196981195</v>
      </c>
      <c r="M7" s="57">
        <v>64.743827969254639</v>
      </c>
      <c r="N7" s="55">
        <v>64.831594884979552</v>
      </c>
      <c r="O7" s="67">
        <v>65.05892048923937</v>
      </c>
      <c r="P7" s="99">
        <v>65.849804215699393</v>
      </c>
      <c r="Q7" s="92">
        <v>65.320658413876444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88.347666306524445</v>
      </c>
      <c r="D8" s="57">
        <v>87.078776734588828</v>
      </c>
      <c r="E8" s="57">
        <v>87.662164272584164</v>
      </c>
      <c r="F8" s="57">
        <v>87.723710938746649</v>
      </c>
      <c r="G8" s="57">
        <v>86.256256497323491</v>
      </c>
      <c r="H8" s="57">
        <v>87.458923533372186</v>
      </c>
      <c r="I8" s="57">
        <v>86.074907303987487</v>
      </c>
      <c r="J8" s="57">
        <v>85.776498458041274</v>
      </c>
      <c r="K8" s="57">
        <v>85.312781507929827</v>
      </c>
      <c r="L8" s="57">
        <v>85.222067549010859</v>
      </c>
      <c r="M8" s="57">
        <v>85.846449046318341</v>
      </c>
      <c r="N8" s="57">
        <v>86.371519205963068</v>
      </c>
      <c r="O8" s="68">
        <v>87.247118766656271</v>
      </c>
      <c r="P8" s="100">
        <v>87.920575852923164</v>
      </c>
      <c r="Q8" s="93">
        <v>88.622971589502754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>C$8+ ($O9 - $O$8)*C$19</f>
        <v>128.26928531329568</v>
      </c>
      <c r="D9" s="65">
        <f t="shared" ref="D9:N9" si="1">D$8+ ($O9 - $O$8)*D$19</f>
        <v>125.48192621573021</v>
      </c>
      <c r="E9" s="65">
        <f t="shared" si="1"/>
        <v>126.20644910536856</v>
      </c>
      <c r="F9" s="65">
        <f t="shared" si="1"/>
        <v>125.30119259607058</v>
      </c>
      <c r="G9" s="65">
        <f t="shared" si="1"/>
        <v>124.34616595943731</v>
      </c>
      <c r="H9" s="65">
        <f t="shared" si="1"/>
        <v>126.18729145128314</v>
      </c>
      <c r="I9" s="65">
        <f t="shared" si="1"/>
        <v>124.61152646833303</v>
      </c>
      <c r="J9" s="65">
        <f t="shared" si="1"/>
        <v>124.29444623929133</v>
      </c>
      <c r="K9" s="65">
        <f t="shared" si="1"/>
        <v>123.29445848078558</v>
      </c>
      <c r="L9" s="65">
        <f t="shared" si="1"/>
        <v>122.71584167858799</v>
      </c>
      <c r="M9" s="65">
        <f t="shared" si="1"/>
        <v>123.98101855291623</v>
      </c>
      <c r="N9" s="66">
        <f t="shared" si="1"/>
        <v>125.42972635399185</v>
      </c>
      <c r="O9" s="68">
        <v>127.16873777342751</v>
      </c>
      <c r="P9" s="100">
        <v>129.92461510067571</v>
      </c>
      <c r="Q9" s="93">
        <v>129.98208448078503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$O$8)*C$20</f>
        <v>156.56758270195564</v>
      </c>
      <c r="D10" s="125">
        <f t="shared" ref="D10:N10" si="2">D$8 + ($O10 - $O$8)*D$20</f>
        <v>151.94750355905518</v>
      </c>
      <c r="E10" s="125">
        <f t="shared" si="2"/>
        <v>154.809624456725</v>
      </c>
      <c r="F10" s="125">
        <f t="shared" si="2"/>
        <v>151.97438688127423</v>
      </c>
      <c r="G10" s="125">
        <f t="shared" si="2"/>
        <v>152.17706153847075</v>
      </c>
      <c r="H10" s="125">
        <f t="shared" si="2"/>
        <v>153.41906510150568</v>
      </c>
      <c r="I10" s="125">
        <f t="shared" si="2"/>
        <v>152.06203671049661</v>
      </c>
      <c r="J10" s="125">
        <f t="shared" si="2"/>
        <v>151.51212420043331</v>
      </c>
      <c r="K10" s="125">
        <f t="shared" si="2"/>
        <v>149.98221833108914</v>
      </c>
      <c r="L10" s="125">
        <f t="shared" si="2"/>
        <v>148.74984130631961</v>
      </c>
      <c r="M10" s="125">
        <f t="shared" si="2"/>
        <v>150.75325019041145</v>
      </c>
      <c r="N10" s="126">
        <f t="shared" si="2"/>
        <v>153.12296180729714</v>
      </c>
      <c r="O10" s="69">
        <v>155.46703516208746</v>
      </c>
      <c r="P10" s="101">
        <v>159.71475269576527</v>
      </c>
      <c r="Q10" s="94">
        <v>160.58921803051109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9.0521059318184065</v>
      </c>
      <c r="D11" s="109">
        <v>9.3654103329014422</v>
      </c>
      <c r="E11" s="109">
        <v>9.1593109690982288</v>
      </c>
      <c r="F11" s="109">
        <v>9.6187196931596706</v>
      </c>
      <c r="G11" s="109">
        <v>9.9708836410980943</v>
      </c>
      <c r="H11" s="109">
        <v>9.4825473469594819</v>
      </c>
      <c r="I11" s="109">
        <v>8.853632245688825</v>
      </c>
      <c r="J11" s="109">
        <v>8.3662637796211978</v>
      </c>
      <c r="K11" s="109">
        <v>8.7552253068522177</v>
      </c>
      <c r="L11" s="109">
        <v>8.3328255503859445</v>
      </c>
      <c r="M11" s="109">
        <v>8.3393478075167398</v>
      </c>
      <c r="N11" s="109">
        <v>8.7050602401433554</v>
      </c>
      <c r="O11" s="115">
        <v>9.6518384650956826</v>
      </c>
      <c r="P11" s="102">
        <v>8.4826296668904249</v>
      </c>
      <c r="Q11" s="95">
        <v>7.9691670355307354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7.0410596601086315</v>
      </c>
      <c r="D12" s="110">
        <v>6.3901660334123305</v>
      </c>
      <c r="E12" s="110">
        <v>7.303802288658539</v>
      </c>
      <c r="F12" s="110">
        <v>7.303802288658539</v>
      </c>
      <c r="G12" s="110">
        <v>7.4540444267647832</v>
      </c>
      <c r="H12" s="110">
        <v>7.488057549714294</v>
      </c>
      <c r="I12" s="110">
        <v>7.0395672557253119</v>
      </c>
      <c r="J12" s="110">
        <v>6.7752844049741077</v>
      </c>
      <c r="K12" s="110">
        <v>6.7752844049741077</v>
      </c>
      <c r="L12" s="110">
        <v>6.7826128093575448</v>
      </c>
      <c r="M12" s="110">
        <v>7.076579202972944</v>
      </c>
      <c r="N12" s="110">
        <v>6.9977874312188302</v>
      </c>
      <c r="O12" s="116">
        <v>7.6644251051059102</v>
      </c>
      <c r="P12" s="90">
        <v>5.9733842629066052</v>
      </c>
      <c r="Q12" s="96">
        <v>6.5219478226538241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5.7671939564519139</v>
      </c>
      <c r="D13" s="61">
        <f t="shared" ref="D13:N13" si="3">D$12/$O12*$O13</f>
        <v>5.2340597449292607</v>
      </c>
      <c r="E13" s="61">
        <f t="shared" si="3"/>
        <v>5.9824012935037825</v>
      </c>
      <c r="F13" s="61">
        <f t="shared" si="3"/>
        <v>5.9824012935037825</v>
      </c>
      <c r="G13" s="61">
        <f t="shared" ref="G13:H13" si="4">G$12/$O12*$O13</f>
        <v>6.1054616839446982</v>
      </c>
      <c r="H13" s="61">
        <f t="shared" si="4"/>
        <v>6.1333211662646434</v>
      </c>
      <c r="I13" s="61">
        <f t="shared" ref="I13:J13" si="5">I$12/$O12*$O13</f>
        <v>5.7659715572740131</v>
      </c>
      <c r="J13" s="61">
        <f t="shared" si="5"/>
        <v>5.5495026544068118</v>
      </c>
      <c r="K13" s="61">
        <f t="shared" ref="K13:L13" si="6">K$12/$O12*$O13</f>
        <v>5.5495026544068118</v>
      </c>
      <c r="L13" s="61">
        <f t="shared" si="6"/>
        <v>5.5555052067939261</v>
      </c>
      <c r="M13" s="61">
        <f t="shared" ref="M13" si="7">M$12/$O12*$O13</f>
        <v>5.7962873177968799</v>
      </c>
      <c r="N13" s="118">
        <f t="shared" si="3"/>
        <v>5.7317505219431348</v>
      </c>
      <c r="O13" s="116">
        <v>6.2777803739221785</v>
      </c>
      <c r="P13" s="90">
        <v>8.5258745420438995</v>
      </c>
      <c r="Q13" s="96">
        <v>7.7687353540838178</v>
      </c>
    </row>
    <row r="14" spans="1:156" ht="15.75" customHeight="1" thickBot="1" x14ac:dyDescent="0.3">
      <c r="A14" s="141"/>
      <c r="B14" s="122" t="s">
        <v>51</v>
      </c>
      <c r="C14" s="62">
        <f>C12/$O12*$O14</f>
        <v>3.8295172013351766</v>
      </c>
      <c r="D14" s="63">
        <f>D12/$O12*$O14</f>
        <v>3.4755068023330371</v>
      </c>
      <c r="E14" s="63">
        <f t="shared" ref="E14:N14" si="8">E12/$O12*$O14</f>
        <v>3.9724186201736531</v>
      </c>
      <c r="F14" s="63">
        <f t="shared" si="8"/>
        <v>3.9724186201736531</v>
      </c>
      <c r="G14" s="63">
        <f t="shared" ref="G14:H14" si="9">G12/$O12*$O14</f>
        <v>4.0541328620658126</v>
      </c>
      <c r="H14" s="63">
        <f t="shared" si="9"/>
        <v>4.0726320433956111</v>
      </c>
      <c r="I14" s="63">
        <f t="shared" ref="I14:J14" si="10">I12/$O12*$O14</f>
        <v>3.8287055069975113</v>
      </c>
      <c r="J14" s="63">
        <f t="shared" si="10"/>
        <v>3.6849663864921727</v>
      </c>
      <c r="K14" s="63">
        <f t="shared" ref="K14:L14" si="11">K12/$O12*$O14</f>
        <v>3.6849663864921727</v>
      </c>
      <c r="L14" s="63">
        <f t="shared" si="11"/>
        <v>3.6889521857893599</v>
      </c>
      <c r="M14" s="63">
        <f t="shared" ref="M14" si="12">M12/$O12*$O14</f>
        <v>3.8488356998210063</v>
      </c>
      <c r="N14" s="119">
        <f t="shared" si="8"/>
        <v>3.8059821437056471</v>
      </c>
      <c r="O14" s="117">
        <v>4.1685554725004863</v>
      </c>
      <c r="P14" s="103">
        <v>7.1027716802049978</v>
      </c>
      <c r="Q14" s="97">
        <v>5.810594360127241</v>
      </c>
    </row>
    <row r="15" spans="1:156" x14ac:dyDescent="0.25">
      <c r="A15" s="139" t="s">
        <v>40</v>
      </c>
      <c r="B15" s="120" t="s">
        <v>38</v>
      </c>
      <c r="C15" s="112">
        <v>-2.4225036582841502</v>
      </c>
      <c r="D15" s="109">
        <v>-3.6591621026475201</v>
      </c>
      <c r="E15" s="109">
        <v>-4.3639724915103928</v>
      </c>
      <c r="F15" s="109">
        <v>-4.3632994159514293</v>
      </c>
      <c r="G15" s="109">
        <v>-3.9783400499691091</v>
      </c>
      <c r="H15" s="109">
        <v>-3.3081321855931836</v>
      </c>
      <c r="I15" s="109">
        <v>-3.308983655864111</v>
      </c>
      <c r="J15" s="109">
        <v>-3.407435360373011</v>
      </c>
      <c r="K15" s="109">
        <v>-3.3730974612592206</v>
      </c>
      <c r="L15" s="109">
        <v>-3.4668354050585455</v>
      </c>
      <c r="M15" s="109">
        <v>-3.7056795448807245</v>
      </c>
      <c r="N15" s="109">
        <v>-4.4383455535945533</v>
      </c>
      <c r="O15" s="109">
        <v>-5.5160943158715021</v>
      </c>
      <c r="P15" s="90">
        <v>-4.0914403864258828</v>
      </c>
      <c r="Q15" s="96">
        <v>-4.0296926454139586</v>
      </c>
    </row>
    <row r="16" spans="1:156" ht="15.75" thickBot="1" x14ac:dyDescent="0.3">
      <c r="A16" s="140"/>
      <c r="B16" s="113" t="s">
        <v>39</v>
      </c>
      <c r="C16" s="114">
        <v>-2.1428513785446239</v>
      </c>
      <c r="D16" s="110">
        <v>-1.9982107593034484</v>
      </c>
      <c r="E16" s="110">
        <v>-3.5539578064097617</v>
      </c>
      <c r="F16" s="110">
        <v>-3.5539578064097617</v>
      </c>
      <c r="G16" s="110">
        <v>-3.317450649222812</v>
      </c>
      <c r="H16" s="110">
        <v>-3.2116763167872504</v>
      </c>
      <c r="I16" s="110">
        <v>-3.132484232999575</v>
      </c>
      <c r="J16" s="110">
        <v>-3.2077700063769869</v>
      </c>
      <c r="K16" s="110">
        <v>-3.2077700063769869</v>
      </c>
      <c r="L16" s="110">
        <v>-3.4229191647419799</v>
      </c>
      <c r="M16" s="110">
        <v>-4.083698155161712</v>
      </c>
      <c r="N16" s="110">
        <v>-4.2556784994129675</v>
      </c>
      <c r="O16" s="116">
        <v>-4.7134576715241758</v>
      </c>
      <c r="P16" s="90">
        <v>-1.5276457847943195</v>
      </c>
      <c r="Q16" s="96">
        <v>-2.9661355238121523</v>
      </c>
      <c r="R16" s="5"/>
    </row>
    <row r="17" spans="1:274" x14ac:dyDescent="0.25">
      <c r="A17" s="140"/>
      <c r="B17" s="121" t="s">
        <v>50</v>
      </c>
      <c r="C17" s="60">
        <f t="shared" ref="C17:M18" si="13">$O17</f>
        <v>-1.4848069288706061</v>
      </c>
      <c r="D17" s="61">
        <f t="shared" si="13"/>
        <v>-1.4848069288706061</v>
      </c>
      <c r="E17" s="61">
        <f t="shared" si="13"/>
        <v>-1.4848069288706061</v>
      </c>
      <c r="F17" s="61">
        <f t="shared" si="13"/>
        <v>-1.4848069288706061</v>
      </c>
      <c r="G17" s="61">
        <f t="shared" si="13"/>
        <v>-1.4848069288706061</v>
      </c>
      <c r="H17" s="61">
        <f t="shared" si="13"/>
        <v>-1.4848069288706061</v>
      </c>
      <c r="I17" s="61">
        <f t="shared" si="13"/>
        <v>-1.4848069288706061</v>
      </c>
      <c r="J17" s="61">
        <f t="shared" si="13"/>
        <v>-1.4848069288706061</v>
      </c>
      <c r="K17" s="61">
        <f t="shared" si="13"/>
        <v>-1.4848069288706061</v>
      </c>
      <c r="L17" s="61">
        <f t="shared" si="13"/>
        <v>-1.4848069288706061</v>
      </c>
      <c r="M17" s="61">
        <f t="shared" si="13"/>
        <v>-1.4848069288706061</v>
      </c>
      <c r="N17" s="118">
        <f>$O17</f>
        <v>-1.4848069288706061</v>
      </c>
      <c r="O17" s="116">
        <v>-1.4848069288706061</v>
      </c>
      <c r="P17" s="90">
        <v>-0.87375320984547178</v>
      </c>
      <c r="Q17" s="96">
        <v>-0.89486557268731026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13"/>
        <v>-0.37631963116147182</v>
      </c>
      <c r="D18" s="63">
        <f t="shared" si="13"/>
        <v>-0.37631963116147182</v>
      </c>
      <c r="E18" s="63">
        <f t="shared" si="13"/>
        <v>-0.37631963116147182</v>
      </c>
      <c r="F18" s="63">
        <f t="shared" si="13"/>
        <v>-0.37631963116147182</v>
      </c>
      <c r="G18" s="63">
        <f t="shared" si="13"/>
        <v>-0.37631963116147182</v>
      </c>
      <c r="H18" s="63">
        <f t="shared" si="13"/>
        <v>-0.37631963116147182</v>
      </c>
      <c r="I18" s="63">
        <f t="shared" si="13"/>
        <v>-0.37631963116147182</v>
      </c>
      <c r="J18" s="63">
        <f t="shared" si="13"/>
        <v>-0.37631963116147182</v>
      </c>
      <c r="K18" s="63">
        <f t="shared" si="13"/>
        <v>-0.37631963116147182</v>
      </c>
      <c r="L18" s="63">
        <f t="shared" si="13"/>
        <v>-0.37631963116147182</v>
      </c>
      <c r="M18" s="63">
        <f t="shared" si="13"/>
        <v>-0.37631963116147182</v>
      </c>
      <c r="N18" s="119">
        <f>$O18</f>
        <v>-0.37631963116147182</v>
      </c>
      <c r="O18" s="117">
        <v>-0.37631963116147182</v>
      </c>
      <c r="P18" s="103">
        <v>-0.72354743449347225</v>
      </c>
      <c r="Q18" s="97">
        <v>-0.73327452667315229</v>
      </c>
      <c r="R18" s="36"/>
    </row>
    <row r="19" spans="1:274" x14ac:dyDescent="0.25">
      <c r="A19" s="40"/>
      <c r="B19" s="40"/>
      <c r="C19" s="112">
        <v>1</v>
      </c>
      <c r="D19" s="109">
        <v>0.96196372884145043</v>
      </c>
      <c r="E19" s="110">
        <v>0.9654990401628446</v>
      </c>
      <c r="F19" s="110">
        <v>0.94128150591663851</v>
      </c>
      <c r="G19" s="110">
        <v>0.95411735319785673</v>
      </c>
      <c r="H19" s="110">
        <v>0.97011015288087665</v>
      </c>
      <c r="I19" s="110">
        <v>0.96530702218788311</v>
      </c>
      <c r="J19" s="110">
        <v>0.96483932113867688</v>
      </c>
      <c r="K19" s="110">
        <v>0.95140622845014267</v>
      </c>
      <c r="L19" s="110">
        <v>0.93918470899734019</v>
      </c>
      <c r="M19" s="110">
        <v>0.95523604641709925</v>
      </c>
      <c r="N19" s="110">
        <v>0.97837232356242843</v>
      </c>
      <c r="O19" s="112"/>
      <c r="P19" s="20"/>
      <c r="Q19" s="20"/>
    </row>
    <row r="20" spans="1:274" ht="15.75" thickBot="1" x14ac:dyDescent="0.3">
      <c r="A20" s="40"/>
      <c r="B20" s="40"/>
      <c r="C20" s="132">
        <v>1</v>
      </c>
      <c r="D20" s="133">
        <v>0.95087666845646779</v>
      </c>
      <c r="E20" s="110">
        <v>0.98427942647900746</v>
      </c>
      <c r="F20" s="110">
        <v>0.94181698450205908</v>
      </c>
      <c r="G20" s="110">
        <v>0.96629853163470159</v>
      </c>
      <c r="H20" s="110">
        <v>0.96687514516729822</v>
      </c>
      <c r="I20" s="110">
        <v>0.96727074574556959</v>
      </c>
      <c r="J20" s="110">
        <v>0.9635840853477573</v>
      </c>
      <c r="K20" s="110">
        <v>0.94795538077631447</v>
      </c>
      <c r="L20" s="110">
        <v>0.93122034024602418</v>
      </c>
      <c r="M20" s="110">
        <v>0.95143477995291181</v>
      </c>
      <c r="N20" s="110">
        <v>0.97847441228767806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14">C5/(C3*$P21 + C5)</f>
        <v>0</v>
      </c>
      <c r="D21" s="15">
        <f t="shared" si="14"/>
        <v>7.0387112341730304E-3</v>
      </c>
      <c r="E21" s="15">
        <f t="shared" si="14"/>
        <v>1.6275761239054616E-2</v>
      </c>
      <c r="F21" s="15">
        <f t="shared" si="14"/>
        <v>2.0214305726397746E-2</v>
      </c>
      <c r="G21" s="15">
        <f t="shared" si="14"/>
        <v>2.2698360932000592E-2</v>
      </c>
      <c r="H21" s="15">
        <f t="shared" si="14"/>
        <v>3.152633869686465E-2</v>
      </c>
      <c r="I21" s="15">
        <f t="shared" si="14"/>
        <v>3.6278931186404802E-2</v>
      </c>
      <c r="J21" s="15">
        <f t="shared" si="14"/>
        <v>3.9446698098961612E-2</v>
      </c>
      <c r="K21" s="15">
        <f t="shared" si="14"/>
        <v>4.0109402082136716E-2</v>
      </c>
      <c r="L21" s="15">
        <f t="shared" si="14"/>
        <v>4.6035294116740566E-2</v>
      </c>
      <c r="M21" s="15">
        <f t="shared" si="14"/>
        <v>5.1666842004800713E-2</v>
      </c>
      <c r="N21" s="15">
        <f t="shared" si="14"/>
        <v>5.7900320376993039E-2</v>
      </c>
      <c r="O21" s="16">
        <f>O5/(O3*$P21 + O5)</f>
        <v>6.1536281069711513E-2</v>
      </c>
      <c r="P21" s="128">
        <f>(1 - P$1) / P$1 * (P5/P3)</f>
        <v>1.6286651378105998</v>
      </c>
      <c r="Q21" s="129">
        <f>(1 - Q$1) / Q$1 * (Q5/Q3)</f>
        <v>0.9365411914002908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15">C6/(C4*$P22 + C6)</f>
        <v>3.1554734493871878E-3</v>
      </c>
      <c r="D22" s="52">
        <f t="shared" si="15"/>
        <v>7.1705552618962862E-3</v>
      </c>
      <c r="E22" s="52">
        <f t="shared" si="15"/>
        <v>1.3999179685770982E-2</v>
      </c>
      <c r="F22" s="52">
        <f t="shared" si="15"/>
        <v>1.8173332169744649E-2</v>
      </c>
      <c r="G22" s="52">
        <f t="shared" si="15"/>
        <v>2.4052318509496483E-2</v>
      </c>
      <c r="H22" s="52">
        <f t="shared" si="15"/>
        <v>3.1664167174054722E-2</v>
      </c>
      <c r="I22" s="52">
        <f t="shared" si="15"/>
        <v>3.2829205933561374E-2</v>
      </c>
      <c r="J22" s="52">
        <f t="shared" si="15"/>
        <v>3.6483919681168812E-2</v>
      </c>
      <c r="K22" s="52">
        <f t="shared" si="15"/>
        <v>3.6912611269141166E-2</v>
      </c>
      <c r="L22" s="52">
        <f t="shared" si="15"/>
        <v>4.546459525343996E-2</v>
      </c>
      <c r="M22" s="52">
        <f t="shared" si="15"/>
        <v>4.9561337666226953E-2</v>
      </c>
      <c r="N22" s="52">
        <f t="shared" si="15"/>
        <v>5.6988039763963418E-2</v>
      </c>
      <c r="O22" s="53">
        <f t="shared" si="15"/>
        <v>6.5510951180421356E-2</v>
      </c>
      <c r="P22" s="21">
        <f>(1 - P$1) / P$1 * (P6/P4)</f>
        <v>1.3774250110929274</v>
      </c>
      <c r="Q22" s="22">
        <f>(1 - Q$1) / Q$1 * (Q6/Q4)</f>
        <v>0.82010968660552053</v>
      </c>
      <c r="R22" s="138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92.754999999999995</v>
      </c>
      <c r="D27" s="37">
        <v>93.537999999999997</v>
      </c>
      <c r="E27" s="37">
        <v>92.022000000000006</v>
      </c>
      <c r="F27" s="37">
        <v>89.444000000000003</v>
      </c>
      <c r="G27" s="37">
        <v>89.203000000000003</v>
      </c>
      <c r="H27" s="37">
        <v>85.881</v>
      </c>
      <c r="I27" s="37">
        <v>87.733000000000004</v>
      </c>
      <c r="J27" s="37">
        <v>87.8</v>
      </c>
      <c r="K27" s="37">
        <v>87.688999999999993</v>
      </c>
      <c r="L27" s="37">
        <v>90.311000000000007</v>
      </c>
      <c r="M27" s="37">
        <v>94.933000000000007</v>
      </c>
      <c r="N27" s="37">
        <v>102.2</v>
      </c>
      <c r="O27" s="37">
        <v>100.322</v>
      </c>
      <c r="P27" s="37">
        <v>99.034000000000006</v>
      </c>
      <c r="Q27" s="37">
        <v>100.8222</v>
      </c>
      <c r="S27" s="4">
        <f t="shared" ref="S27:S90" si="16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90.613171438598343</v>
      </c>
      <c r="T27" s="4">
        <f t="shared" ref="T27:T90" si="17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91.408183850570083</v>
      </c>
      <c r="U27" s="4">
        <f t="shared" ref="U27:U90" si="18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89.24147463652352</v>
      </c>
      <c r="V27" s="4">
        <f t="shared" ref="V27:V90" si="19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87.241410265053332</v>
      </c>
      <c r="W27" s="4">
        <f t="shared" ref="W27:W90" si="20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86.650215186425896</v>
      </c>
      <c r="X27" s="4">
        <f t="shared" ref="X27:X90" si="21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83.958731922302846</v>
      </c>
      <c r="Y27" s="4">
        <f t="shared" ref="Y27:Y90" si="22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84.280726145699006</v>
      </c>
      <c r="Z27" s="4">
        <f t="shared" ref="Z27:Z90" si="23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84.729875873471229</v>
      </c>
      <c r="AA27" s="4">
        <f t="shared" ref="AA27:AA90" si="24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84.721622008810016</v>
      </c>
      <c r="AB27" s="4">
        <f t="shared" ref="AB27:AB90" si="25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87.235569296828615</v>
      </c>
      <c r="AC27" s="4">
        <f t="shared" ref="AC27:AC90" si="26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91.541882036695796</v>
      </c>
      <c r="AD27" s="4">
        <f t="shared" ref="AD27:AD90" si="27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97.852384769795407</v>
      </c>
      <c r="AE27" s="4">
        <f t="shared" ref="AE27:AE90" si="28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98.805522383776605</v>
      </c>
      <c r="AF27" s="4">
        <f t="shared" ref="AF27:AF90" si="29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96.754888785411197</v>
      </c>
      <c r="AG27" s="4" t="e">
        <f t="shared" ref="AG27:AG90" si="30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31">IF(OR($B27 &lt; C$230, $B27 &gt; C$233), 0, C27-S27)</f>
        <v>2.1418285614016526</v>
      </c>
      <c r="AJ27" s="4">
        <f t="shared" ref="AJ27:AJ90" si="32">IF(OR($B27 &lt; D$230, $B27 &gt; D$233), 0, D27-T27)</f>
        <v>2.1298161494299137</v>
      </c>
      <c r="AK27" s="4">
        <f t="shared" ref="AK27:AK90" si="33">IF(OR($B27 &lt; E$230, $B27 &gt; E$233), 0, E27-U27)</f>
        <v>2.7805253634764853</v>
      </c>
      <c r="AL27" s="4">
        <f t="shared" ref="AL27:AL90" si="34">IF(OR($B27 &lt; F$230, $B27 &gt; F$233), 0, F27-V27)</f>
        <v>2.2025897349466703</v>
      </c>
      <c r="AM27" s="4">
        <f t="shared" ref="AM27:AM90" si="35">IF(OR($B27 &lt; G$230, $B27 &gt; G$233), 0, G27-W27)</f>
        <v>2.5527848135741067</v>
      </c>
      <c r="AN27" s="4">
        <f t="shared" ref="AN27:AN90" si="36">IF(OR($B27 &lt; H$230, $B27 &gt; H$233), 0, H27-X27)</f>
        <v>1.9222680776971544</v>
      </c>
      <c r="AO27" s="4">
        <f t="shared" ref="AO27:AO90" si="37">IF(OR($B27 &lt; I$230, $B27 &gt; I$233), 0, I27-Y27)</f>
        <v>3.4522738543009979</v>
      </c>
      <c r="AP27" s="4">
        <f t="shared" ref="AP27:AP90" si="38">IF(OR($B27 &lt; J$230, $B27 &gt; J$233), 0, J27-Z27)</f>
        <v>3.0701241265287678</v>
      </c>
      <c r="AQ27" s="4">
        <f t="shared" ref="AQ27:AQ90" si="39">IF(OR($B27 &lt; K$230, $B27 &gt; K$233), 0, K27-AA27)</f>
        <v>2.9673779911899771</v>
      </c>
      <c r="AR27" s="4">
        <f t="shared" ref="AR27:AR90" si="40">IF(OR($B27 &lt; L$230, $B27 &gt; L$233), 0, L27-AB27)</f>
        <v>3.0754307031713921</v>
      </c>
      <c r="AS27" s="4">
        <f t="shared" ref="AS27:AS90" si="41">IF(OR($B27 &lt; M$230, $B27 &gt; M$233), 0, M27-AC27)</f>
        <v>3.391117963304211</v>
      </c>
      <c r="AT27" s="4">
        <f t="shared" ref="AT27:AT90" si="42">IF(OR($B27 &lt; N$230, $B27 &gt; N$233), 0, N27-AD27)</f>
        <v>4.3476152302045961</v>
      </c>
      <c r="AU27" s="4">
        <f t="shared" ref="AU27:AU90" si="43">IF(OR($B27 &lt; O$230, $B27 &gt; O$233), 0, O27-AE27)</f>
        <v>1.5164776162233977</v>
      </c>
      <c r="AV27" s="4">
        <f t="shared" ref="AV27:AW42" si="44">IF(OR($B27 &lt; P$230, $B27 &gt; P$233), 0, P27-AF27)</f>
        <v>2.2791112145888093</v>
      </c>
      <c r="AW27" s="4">
        <f t="shared" si="44"/>
        <v>0</v>
      </c>
      <c r="AY27" s="2">
        <f>IF(OR($B27 &lt; C$230, $B27 &gt; C$233), #N/A, ((1-FG27)*DK27) + (FG27 - FW27)*EA27 + (FW27*EQ27))</f>
        <v>90.613171437715778</v>
      </c>
      <c r="AZ27" s="2">
        <f t="shared" ref="AZ27:BM42" si="45">IF(OR($B27 &lt; D$230, $B27 &gt; D$233), #N/A, ((1-FH27)*DL27) + (FH27 - FX27)*EB27 + (FX27*ER27))</f>
        <v>91.408183842929105</v>
      </c>
      <c r="BA27" s="2">
        <f t="shared" si="45"/>
        <v>89.241474633480308</v>
      </c>
      <c r="BB27" s="2">
        <f t="shared" si="45"/>
        <v>87.241410238228795</v>
      </c>
      <c r="BC27" s="2">
        <f t="shared" si="45"/>
        <v>86.650215009159595</v>
      </c>
      <c r="BD27" s="2">
        <f t="shared" si="45"/>
        <v>83.958731913539793</v>
      </c>
      <c r="BE27" s="2">
        <f t="shared" si="45"/>
        <v>84.280726145065827</v>
      </c>
      <c r="BF27" s="2">
        <f t="shared" si="45"/>
        <v>84.729875873448677</v>
      </c>
      <c r="BG27" s="2">
        <f t="shared" si="45"/>
        <v>84.721622008508234</v>
      </c>
      <c r="BH27" s="2">
        <f t="shared" si="45"/>
        <v>87.235569296813367</v>
      </c>
      <c r="BI27" s="2">
        <f t="shared" si="45"/>
        <v>91.541882036680107</v>
      </c>
      <c r="BJ27" s="2">
        <f t="shared" si="45"/>
        <v>97.852384769629452</v>
      </c>
      <c r="BK27" s="2">
        <f t="shared" si="45"/>
        <v>98.805522360406968</v>
      </c>
      <c r="BL27" s="2">
        <f t="shared" si="45"/>
        <v>96.754888785400794</v>
      </c>
      <c r="BM27" s="2" t="e">
        <f t="shared" si="45"/>
        <v>#N/A</v>
      </c>
      <c r="BO27" s="2">
        <f t="shared" ref="BO27:BO90" si="46">IF(AND(IY27 &lt; $CC$22, $B27 &lt; C$7, $B27 &gt; C$230), C27, "")</f>
        <v>92.754999999999995</v>
      </c>
      <c r="BP27" s="2">
        <f t="shared" ref="BP27:BP90" si="47">IF(AND(IZ27 &lt; $CC$22, $B27 &lt; D$7, $B27 &gt; D$230), D27, "")</f>
        <v>93.537999999999997</v>
      </c>
      <c r="BQ27" s="2">
        <f t="shared" ref="BQ27:BQ90" si="48">IF(AND(JA27 &lt; $CC$22, $B27 &lt; E$7, $B27 &gt; E$230), E27, "")</f>
        <v>92.022000000000006</v>
      </c>
      <c r="BR27" s="2">
        <f t="shared" ref="BR27:BR90" si="49">IF(AND(JB27 &lt; $CC$22, $B27 &lt; F$7, $B27 &gt; F$230), F27, "")</f>
        <v>89.444000000000003</v>
      </c>
      <c r="BS27" s="2">
        <f t="shared" ref="BS27:BS90" si="50">IF(AND(JC27 &lt; $CC$22, $B27 &lt; G$7, $B27 &gt; G$230), G27, "")</f>
        <v>89.203000000000003</v>
      </c>
      <c r="BT27" s="2">
        <f t="shared" ref="BT27:BT90" si="51">IF(AND(JD27 &lt; $CC$22, $B27 &lt; H$7, $B27 &gt; H$230), H27, "")</f>
        <v>85.881</v>
      </c>
      <c r="BU27" s="2">
        <f t="shared" ref="BU27:BU90" si="52">IF(AND(JE27 &lt; $CC$22, $B27 &lt; I$7, $B27 &gt; I$230), I27, "")</f>
        <v>87.733000000000004</v>
      </c>
      <c r="BV27" s="2">
        <f t="shared" ref="BV27:BV90" si="53">IF(AND(JF27 &lt; $CC$22, $B27 &lt; J$7, $B27 &gt; J$230), J27, "")</f>
        <v>87.8</v>
      </c>
      <c r="BW27" s="2">
        <f t="shared" ref="BW27:BW90" si="54">IF(AND(JG27 &lt; $CC$22, $B27 &lt; K$7, $B27 &gt; K$230), K27, "")</f>
        <v>87.688999999999993</v>
      </c>
      <c r="BX27" s="2">
        <f t="shared" ref="BX27:BX90" si="55">IF(AND(JH27 &lt; $CC$22, $B27 &lt; L$7, $B27 &gt; L$230), L27, "")</f>
        <v>90.311000000000007</v>
      </c>
      <c r="BY27" s="2">
        <f t="shared" ref="BY27:BY90" si="56">IF(AND(JI27 &lt; $CC$22, $B27 &lt; M$7, $B27 &gt; M$230), M27, "")</f>
        <v>94.933000000000007</v>
      </c>
      <c r="BZ27" s="2">
        <f t="shared" ref="BZ27:BZ90" si="57">IF(AND(JJ27 &lt; $CC$22, $B27 &lt; N$7, $B27 &gt; N$230), N27, "")</f>
        <v>102.2</v>
      </c>
      <c r="CA27" s="2">
        <f t="shared" ref="CA27:CA90" si="58">IF(AND(JK27 &lt; $CC$22, $B27 &lt; O$7, $B27 &gt; O$230), O27, "")</f>
        <v>100.322</v>
      </c>
      <c r="CB27" s="2">
        <f t="shared" ref="CB27:CB90" si="59">IF(AND(JL27 &lt; $CC$22, $B27 &lt; P$7, $B27 &gt; P$230), P27, "")</f>
        <v>99.034000000000006</v>
      </c>
      <c r="CC27" s="2" t="str">
        <f t="shared" ref="CC27:CC90" si="60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61">IF(AND(IZ27 &lt; $CS$22, $B27 &gt; D$231, $B27 &lt; D$232), D27, "")</f>
        <v/>
      </c>
      <c r="CG27" s="2" t="str">
        <f t="shared" si="61"/>
        <v/>
      </c>
      <c r="CH27" s="2" t="str">
        <f t="shared" si="61"/>
        <v/>
      </c>
      <c r="CI27" s="2" t="str">
        <f t="shared" si="61"/>
        <v/>
      </c>
      <c r="CJ27" s="2" t="str">
        <f t="shared" si="61"/>
        <v/>
      </c>
      <c r="CK27" s="2" t="str">
        <f t="shared" si="61"/>
        <v/>
      </c>
      <c r="CL27" s="2" t="str">
        <f t="shared" si="61"/>
        <v/>
      </c>
      <c r="CM27" s="2" t="str">
        <f t="shared" si="61"/>
        <v/>
      </c>
      <c r="CN27" s="2" t="str">
        <f t="shared" si="61"/>
        <v/>
      </c>
      <c r="CO27" s="2" t="str">
        <f t="shared" si="61"/>
        <v/>
      </c>
      <c r="CP27" s="2" t="str">
        <f t="shared" si="61"/>
        <v/>
      </c>
      <c r="CQ27" s="2" t="str">
        <f t="shared" si="61"/>
        <v/>
      </c>
      <c r="CR27" s="2" t="str">
        <f t="shared" si="61"/>
        <v/>
      </c>
      <c r="CS27" s="2" t="str">
        <f t="shared" si="61"/>
        <v/>
      </c>
      <c r="CU27" s="2" t="str">
        <f t="shared" ref="CU27:CU90" si="62">IF(AND(IY27 &lt; $DI$22, $B27 &gt; C$7, $B27 &lt; C$233), C27, "")</f>
        <v/>
      </c>
      <c r="CV27" s="2" t="str">
        <f t="shared" ref="CV27:CV90" si="63">IF(AND(IZ27 &lt; $DI$22, $B27 &gt; D$7, $B27 &lt; D$233), D27, "")</f>
        <v/>
      </c>
      <c r="CW27" s="2" t="str">
        <f t="shared" ref="CW27:CW90" si="64">IF(AND(JA27 &lt; $DI$22, $B27 &gt; E$7, $B27 &lt; E$233), E27, "")</f>
        <v/>
      </c>
      <c r="CX27" s="2" t="str">
        <f t="shared" ref="CX27:CX90" si="65">IF(AND(JB27 &lt; $DI$22, $B27 &gt; F$7, $B27 &lt; F$233), F27, "")</f>
        <v/>
      </c>
      <c r="CY27" s="2" t="str">
        <f t="shared" ref="CY27:CY90" si="66">IF(AND(JC27 &lt; $DI$22, $B27 &gt; G$7, $B27 &lt; G$233), G27, "")</f>
        <v/>
      </c>
      <c r="CZ27" s="2" t="str">
        <f t="shared" ref="CZ27:CZ90" si="67">IF(AND(JD27 &lt; $DI$22, $B27 &gt; H$7, $B27 &lt; H$233), H27, "")</f>
        <v/>
      </c>
      <c r="DA27" s="2" t="str">
        <f t="shared" ref="DA27:DA90" si="68">IF(AND(JE27 &lt; $DI$22, $B27 &gt; I$7, $B27 &lt; I$233), I27, "")</f>
        <v/>
      </c>
      <c r="DB27" s="2" t="str">
        <f t="shared" ref="DB27:DB90" si="69">IF(AND(JF27 &lt; $DI$22, $B27 &gt; J$7, $B27 &lt; J$233), J27, "")</f>
        <v/>
      </c>
      <c r="DC27" s="2" t="str">
        <f t="shared" ref="DC27:DC90" si="70">IF(AND(JG27 &lt; $DI$22, $B27 &gt; K$7, $B27 &lt; K$233), K27, "")</f>
        <v/>
      </c>
      <c r="DD27" s="2" t="str">
        <f t="shared" ref="DD27:DD90" si="71">IF(AND(JH27 &lt; $DI$22, $B27 &gt; L$7, $B27 &lt; L$233), L27, "")</f>
        <v/>
      </c>
      <c r="DE27" s="2" t="str">
        <f t="shared" ref="DE27:DE90" si="72">IF(AND(JI27 &lt; $DI$22, $B27 &gt; M$7, $B27 &lt; M$233), M27, "")</f>
        <v/>
      </c>
      <c r="DF27" s="2" t="str">
        <f t="shared" ref="DF27:DF90" si="73">IF(AND(JJ27 &lt; $DI$22, $B27 &gt; N$7, $B27 &lt; N$233), N27, "")</f>
        <v/>
      </c>
      <c r="DG27" s="2" t="str">
        <f t="shared" ref="DG27:DG90" si="74">IF(AND(JK27 &lt; $DI$22, $B27 &gt; O$7, $B27 &lt; O$233), O27, "")</f>
        <v/>
      </c>
      <c r="DH27" s="2" t="str">
        <f t="shared" ref="DH27:DH90" si="75">IF(AND(JL27 &lt; $DI$22, $B27 &gt; P$7, $B27 &lt; P$233), P27, "")</f>
        <v/>
      </c>
      <c r="DI27" s="2" t="str">
        <f t="shared" ref="DI27:DI90" si="76">IF(AND(JM27 &lt; $DI$22, $B27 &gt; Q$7, $B27 &lt; Q$233), Q27, "")</f>
        <v/>
      </c>
      <c r="DK27" s="2">
        <f t="shared" ref="DK27:DK90" si="77">BO$228*$B27+BO$229</f>
        <v>90.634445182724264</v>
      </c>
      <c r="DL27" s="2">
        <f t="shared" ref="DL27:DY42" si="78">BP$228*$B27+BP$229</f>
        <v>91.388637630662004</v>
      </c>
      <c r="DM27" s="2">
        <f t="shared" si="78"/>
        <v>89.264745293466206</v>
      </c>
      <c r="DN27" s="2">
        <f t="shared" si="78"/>
        <v>87.202128919860613</v>
      </c>
      <c r="DO27" s="2">
        <f t="shared" si="78"/>
        <v>86.586376923076912</v>
      </c>
      <c r="DP27" s="2">
        <f t="shared" si="78"/>
        <v>83.939311184939086</v>
      </c>
      <c r="DQ27" s="2">
        <f t="shared" si="78"/>
        <v>84.250579180509405</v>
      </c>
      <c r="DR27" s="2">
        <f t="shared" si="78"/>
        <v>84.736409090909106</v>
      </c>
      <c r="DS27" s="2">
        <f t="shared" si="78"/>
        <v>84.730602536997878</v>
      </c>
      <c r="DT27" s="2">
        <f t="shared" si="78"/>
        <v>87.227778787878805</v>
      </c>
      <c r="DU27" s="2">
        <f t="shared" si="78"/>
        <v>91.619969696969704</v>
      </c>
      <c r="DV27" s="2">
        <f t="shared" si="78"/>
        <v>97.976573995771673</v>
      </c>
      <c r="DW27" s="2">
        <f t="shared" si="78"/>
        <v>98.951857142857151</v>
      </c>
      <c r="DX27" s="2">
        <f t="shared" si="78"/>
        <v>96.50569999999999</v>
      </c>
      <c r="DY27" s="2">
        <f t="shared" si="78"/>
        <v>99.914005466626364</v>
      </c>
      <c r="EA27" s="2">
        <f t="shared" ref="EA27:EA83" si="79">CE$228*$B27+CE$229</f>
        <v>89.533561111111126</v>
      </c>
      <c r="EB27" s="2">
        <f t="shared" ref="EB27:EB90" si="80">CF$228*$B27+CF$229</f>
        <v>92.289780728783072</v>
      </c>
      <c r="EC27" s="2">
        <f t="shared" ref="EC27:EC90" si="81">CG$228*$B27+CG$229</f>
        <v>88.157537511870871</v>
      </c>
      <c r="ED27" s="2">
        <f t="shared" ref="ED27:ED90" si="82">CH$228*$B27+CH$229</f>
        <v>88.91431141335562</v>
      </c>
      <c r="EE27" s="2">
        <f t="shared" ref="EE27:EE90" si="83">CI$228*$B27+CI$229</f>
        <v>89.034568546352176</v>
      </c>
      <c r="EF27" s="2">
        <f t="shared" ref="EF27:EF90" si="84">CJ$228*$B27+CJ$229</f>
        <v>84.864585167306657</v>
      </c>
      <c r="EG27" s="2">
        <f t="shared" ref="EG27:EG90" si="85">CK$228*$B27+CK$229</f>
        <v>85.755225344613649</v>
      </c>
      <c r="EH27" s="2">
        <f t="shared" ref="EH27:EH90" si="86">CL$228*$B27+CL$229</f>
        <v>84.365665888082489</v>
      </c>
      <c r="EI27" s="2">
        <f t="shared" ref="EI27:EI90" si="87">CM$228*$B27+CM$229</f>
        <v>84.264646690347263</v>
      </c>
      <c r="EJ27" s="2">
        <f t="shared" ref="EJ27:EJ90" si="88">CN$228*$B27+CN$229</f>
        <v>87.678834012265042</v>
      </c>
      <c r="EK27" s="2">
        <f t="shared" ref="EK27:EK90" si="89">CO$228*$B27+CO$229</f>
        <v>87.091486932958134</v>
      </c>
      <c r="EL27" s="2">
        <f t="shared" ref="EL27:EL90" si="90">CP$228*$B27+CP$229</f>
        <v>91.293394936843555</v>
      </c>
      <c r="EM27" s="2">
        <f t="shared" ref="EM27:EM90" si="91">CQ$228*$B27+CQ$229</f>
        <v>92.459253808653287</v>
      </c>
      <c r="EN27" s="2">
        <f t="shared" ref="EN27:EN90" si="92">CR$228*$B27+CR$229</f>
        <v>111.96970430950051</v>
      </c>
      <c r="EO27" s="2">
        <f t="shared" ref="EO27:EO90" si="93">CS$228*$B27+CS$229</f>
        <v>102.17420532415983</v>
      </c>
      <c r="EQ27" s="2">
        <f t="shared" ref="EQ27:EQ90" si="94">CU$228*$B27+CU$229</f>
        <v>91.118316790454159</v>
      </c>
      <c r="ER27" s="2">
        <f t="shared" ref="ER27:FE42" si="95">CV$228*$B27+CV$229</f>
        <v>90.955081270517667</v>
      </c>
      <c r="ES27" s="2">
        <f t="shared" si="95"/>
        <v>88.339768766182132</v>
      </c>
      <c r="ET27" s="2">
        <f t="shared" si="95"/>
        <v>89.794531231350419</v>
      </c>
      <c r="EU27" s="2">
        <f t="shared" si="95"/>
        <v>86.902649663256767</v>
      </c>
      <c r="EV27" s="2">
        <f t="shared" si="95"/>
        <v>83.059081058647919</v>
      </c>
      <c r="EW27" s="2">
        <f t="shared" si="95"/>
        <v>84.293008179412766</v>
      </c>
      <c r="EX27" s="2">
        <f t="shared" si="95"/>
        <v>84.480602073140474</v>
      </c>
      <c r="EY27" s="2">
        <f t="shared" si="95"/>
        <v>84.967989446588035</v>
      </c>
      <c r="EZ27" s="2">
        <f t="shared" si="95"/>
        <v>87.790706952512338</v>
      </c>
      <c r="FA27" s="2">
        <f t="shared" si="95"/>
        <v>86.678730479793799</v>
      </c>
      <c r="FB27" s="2">
        <f t="shared" si="95"/>
        <v>89.521856066041138</v>
      </c>
      <c r="FC27" s="2">
        <f t="shared" si="95"/>
        <v>91.318519366413284</v>
      </c>
      <c r="FD27" s="2">
        <f t="shared" si="95"/>
        <v>99.543903234075046</v>
      </c>
      <c r="FE27" s="2">
        <f t="shared" si="95"/>
        <v>105.39103306081307</v>
      </c>
      <c r="FG27" s="2">
        <f t="shared" ref="FG27:FG90" si="96">POWER(10,($B27-C$231)/C$229)/(1+POWER(10,($B27-C$231)/C$229))</f>
        <v>1.9325023443002833E-2</v>
      </c>
      <c r="FH27" s="2">
        <f t="shared" ref="FH27:FU42" si="97">POWER(10,($B27-D$231)/D$229)/(1+POWER(10,($B27-D$231)/D$229))</f>
        <v>2.1691702286015389E-2</v>
      </c>
      <c r="FI27" s="2">
        <f t="shared" si="97"/>
        <v>2.1017533823974352E-2</v>
      </c>
      <c r="FJ27" s="2">
        <f t="shared" si="97"/>
        <v>2.2941821128230611E-2</v>
      </c>
      <c r="FK27" s="2">
        <f t="shared" si="97"/>
        <v>2.607632100509456E-2</v>
      </c>
      <c r="FL27" s="2">
        <f t="shared" si="97"/>
        <v>2.0990589521054974E-2</v>
      </c>
      <c r="FM27" s="2">
        <f t="shared" si="97"/>
        <v>2.0036719970792961E-2</v>
      </c>
      <c r="FN27" s="2">
        <f t="shared" si="97"/>
        <v>1.7622217761626251E-2</v>
      </c>
      <c r="FO27" s="2">
        <f t="shared" si="97"/>
        <v>1.927485844226549E-2</v>
      </c>
      <c r="FP27" s="2">
        <f t="shared" si="97"/>
        <v>1.7271462535330497E-2</v>
      </c>
      <c r="FQ27" s="2">
        <f t="shared" si="97"/>
        <v>1.7243584500109647E-2</v>
      </c>
      <c r="FR27" s="2">
        <f t="shared" si="97"/>
        <v>1.8582159228722507E-2</v>
      </c>
      <c r="FS27" s="2">
        <f t="shared" si="97"/>
        <v>2.2538585135658137E-2</v>
      </c>
      <c r="FT27" s="2">
        <f t="shared" si="97"/>
        <v>1.6114446096731277E-2</v>
      </c>
      <c r="FU27" s="2">
        <f t="shared" si="97"/>
        <v>1.5048909564507437E-2</v>
      </c>
      <c r="FW27" s="2">
        <f>POWER(10,($B27-C$232)/C$229)/(1+POWER(10,($B27-C$232)/C$229))</f>
        <v>5.4613052928077241E-7</v>
      </c>
      <c r="FX27" s="2">
        <f t="shared" ref="FX27:GK42" si="98">POWER(10,($B27-D$232)/D$229)/(1+POWER(10,($B27-D$232)/D$229))</f>
        <v>8.3579447256209929E-7</v>
      </c>
      <c r="FY27" s="2">
        <f t="shared" si="98"/>
        <v>6.4211784997694611E-7</v>
      </c>
      <c r="FZ27" s="2">
        <f t="shared" si="98"/>
        <v>8.3372756909122832E-7</v>
      </c>
      <c r="GA27" s="2">
        <f t="shared" si="98"/>
        <v>8.1830872749360841E-7</v>
      </c>
      <c r="GB27" s="2">
        <f t="shared" si="98"/>
        <v>7.2985582580369932E-7</v>
      </c>
      <c r="GC27" s="2">
        <f t="shared" si="98"/>
        <v>8.2702411344041848E-7</v>
      </c>
      <c r="GD27" s="2">
        <f t="shared" si="98"/>
        <v>8.6999078817157602E-7</v>
      </c>
      <c r="GE27" s="2">
        <f t="shared" si="98"/>
        <v>1.0016380907992592E-6</v>
      </c>
      <c r="GF27" s="2">
        <f t="shared" si="98"/>
        <v>1.1220335951386877E-6</v>
      </c>
      <c r="GG27" s="2">
        <f t="shared" si="98"/>
        <v>9.3297409913268121E-7</v>
      </c>
      <c r="GH27" s="2">
        <f t="shared" si="98"/>
        <v>7.5003443349905338E-7</v>
      </c>
      <c r="GI27" s="2">
        <f t="shared" si="98"/>
        <v>6.0439147651394686E-7</v>
      </c>
      <c r="GJ27" s="2">
        <f t="shared" si="98"/>
        <v>4.087047777846005E-7</v>
      </c>
      <c r="GK27" s="2">
        <f t="shared" si="98"/>
        <v>3.7707793060400198E-7</v>
      </c>
      <c r="GM27" s="86">
        <f xml:space="preserve"> _xlfn.NORM.DIST($B27, C$7, ABS(C$11), TRUE) * _xlfn.NORM.DIST(($B27 - C$7)*C$15, 0, ABS(C$11), TRUE) * 2</f>
        <v>5.5965148257491977E-13</v>
      </c>
      <c r="GN27" s="86">
        <f t="shared" ref="GN27:HA42" si="99" xml:space="preserve"> _xlfn.NORM.DIST($B27, D$7, ABS(D$11), TRUE) * _xlfn.NORM.DIST(($B27 - D$7)*D$15, 0, ABS(D$11), TRUE) * 2</f>
        <v>4.656603662527941E-12</v>
      </c>
      <c r="GO27" s="86">
        <f t="shared" si="99"/>
        <v>1.7475947270774487E-12</v>
      </c>
      <c r="GP27" s="86">
        <f t="shared" si="99"/>
        <v>1.6427777558557048E-11</v>
      </c>
      <c r="GQ27" s="86">
        <f t="shared" si="99"/>
        <v>1.1777360637770486E-10</v>
      </c>
      <c r="GR27" s="86">
        <f t="shared" si="99"/>
        <v>5.2163088338546213E-12</v>
      </c>
      <c r="GS27" s="86">
        <f t="shared" si="99"/>
        <v>3.5866078107246167E-13</v>
      </c>
      <c r="GT27" s="86">
        <f t="shared" si="99"/>
        <v>1.1813765312767436E-14</v>
      </c>
      <c r="GU27" s="86">
        <f t="shared" si="99"/>
        <v>1.6687483835655549E-13</v>
      </c>
      <c r="GV27" s="86">
        <f t="shared" si="99"/>
        <v>8.1237688508590467E-15</v>
      </c>
      <c r="GW27" s="86">
        <f t="shared" si="99"/>
        <v>8.2515491696940008E-15</v>
      </c>
      <c r="GX27" s="86">
        <f t="shared" si="99"/>
        <v>9.5071019337271982E-14</v>
      </c>
      <c r="GY27" s="86">
        <f t="shared" si="99"/>
        <v>1.5776335767872852E-11</v>
      </c>
      <c r="GZ27" s="86">
        <f t="shared" si="99"/>
        <v>8.3009188178236781E-15</v>
      </c>
      <c r="HA27" s="86">
        <f t="shared" si="99"/>
        <v>2.471309688222468E-16</v>
      </c>
      <c r="HC27" s="86">
        <f xml:space="preserve"> _xlfn.NORM.DIST($B27, C$8, ABS(C$12), TRUE) * _xlfn.NORM.DIST(($B27 - C$8)*C$16, 0, ABS(C$12), TRUE) * 2</f>
        <v>4.1028096736111931E-36</v>
      </c>
      <c r="HD27" s="86">
        <f t="shared" ref="HD27:HQ42" si="100" xml:space="preserve"> _xlfn.NORM.DIST($B27, D$8, ABS(D$12), TRUE) * _xlfn.NORM.DIST(($B27 - D$8)*D$16, 0, ABS(D$12), TRUE) * 2</f>
        <v>2.7673336822824936E-42</v>
      </c>
      <c r="HE27" s="86">
        <f t="shared" si="100"/>
        <v>3.4570786585953031E-33</v>
      </c>
      <c r="HF27" s="86">
        <f t="shared" si="100"/>
        <v>3.1222596021712169E-33</v>
      </c>
      <c r="HG27" s="86">
        <f t="shared" si="100"/>
        <v>5.7309177945330841E-31</v>
      </c>
      <c r="HH27" s="86">
        <f t="shared" si="100"/>
        <v>1.6169860800431099E-31</v>
      </c>
      <c r="HI27" s="86">
        <f t="shared" si="100"/>
        <v>2.2219965453033828E-34</v>
      </c>
      <c r="HJ27" s="86">
        <f t="shared" si="100"/>
        <v>9.8240819291734527E-37</v>
      </c>
      <c r="HK27" s="86">
        <f t="shared" si="100"/>
        <v>2.3437672335927024E-36</v>
      </c>
      <c r="HL27" s="86">
        <f t="shared" si="100"/>
        <v>3.2977279594933394E-36</v>
      </c>
      <c r="HM27" s="86">
        <f t="shared" si="100"/>
        <v>7.2302105559795362E-34</v>
      </c>
      <c r="HN27" s="86">
        <f t="shared" si="100"/>
        <v>5.3343551366047352E-35</v>
      </c>
      <c r="HO27" s="86">
        <f t="shared" si="100"/>
        <v>5.0595649450232309E-30</v>
      </c>
      <c r="HP27" s="86">
        <f t="shared" si="100"/>
        <v>4.8881872743117765E-49</v>
      </c>
      <c r="HQ27" s="86">
        <f t="shared" si="100"/>
        <v>4.6909258434442859E-42</v>
      </c>
      <c r="HS27" s="86">
        <f xml:space="preserve"> _xlfn.NORM.DIST($B27, C$9, ABS(C$13), TRUE) * _xlfn.NORM.DIST(($B27 - C$9)*C$17, 0, ABS(C$13), TRUE) * 2</f>
        <v>1.3725206351482647E-109</v>
      </c>
      <c r="HT27" s="86">
        <f t="shared" ref="HT27:IG42" si="101" xml:space="preserve"> _xlfn.NORM.DIST($B27, D$9, ABS(D$13), TRUE) * _xlfn.NORM.DIST(($B27 - D$9)*D$17, 0, ABS(D$13), TRUE) * 2</f>
        <v>5.1800961394218811E-127</v>
      </c>
      <c r="HU27" s="86">
        <f t="shared" si="101"/>
        <v>8.6034072736142972E-99</v>
      </c>
      <c r="HV27" s="86">
        <f t="shared" si="101"/>
        <v>2.0854697515310919E-97</v>
      </c>
      <c r="HW27" s="86">
        <f t="shared" si="101"/>
        <v>3.3234181397140623E-92</v>
      </c>
      <c r="HX27" s="86">
        <f t="shared" si="101"/>
        <v>4.6877063672647849E-94</v>
      </c>
      <c r="HY27" s="86">
        <f t="shared" si="101"/>
        <v>1.3990309017337843E-103</v>
      </c>
      <c r="HZ27" s="86">
        <f t="shared" si="101"/>
        <v>4.1720164051259981E-111</v>
      </c>
      <c r="IA27" s="86">
        <f t="shared" si="101"/>
        <v>2.3418011604530888E-109</v>
      </c>
      <c r="IB27" s="86">
        <f t="shared" si="101"/>
        <v>4.0276183510719477E-108</v>
      </c>
      <c r="IC27" s="86">
        <f t="shared" si="101"/>
        <v>1.6652105585101886E-101</v>
      </c>
      <c r="ID27" s="86">
        <f t="shared" si="101"/>
        <v>3.7456546423855898E-106</v>
      </c>
      <c r="IE27" s="86">
        <f t="shared" si="101"/>
        <v>3.0843579228989256E-91</v>
      </c>
      <c r="IF27" s="86">
        <f t="shared" si="101"/>
        <v>1.9524501635075168E-52</v>
      </c>
      <c r="IG27" s="86">
        <f t="shared" si="101"/>
        <v>7.7352983661155269E-63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102" xml:space="preserve"> _xlfn.NORM.DIST($B27, D$10, ABS(D$14), TRUE) * _xlfn.NORM.DIST(($B27 - D$10)*D$18, 0, ABS(D$14), TRUE) * 2</f>
        <v>0</v>
      </c>
      <c r="IK27" s="86">
        <f t="shared" si="102"/>
        <v>0</v>
      </c>
      <c r="IL27" s="86">
        <f t="shared" si="102"/>
        <v>0</v>
      </c>
      <c r="IM27" s="86">
        <f t="shared" si="102"/>
        <v>0</v>
      </c>
      <c r="IN27" s="86">
        <f t="shared" si="102"/>
        <v>0</v>
      </c>
      <c r="IO27" s="86">
        <f t="shared" si="102"/>
        <v>0</v>
      </c>
      <c r="IP27" s="86">
        <f t="shared" si="102"/>
        <v>0</v>
      </c>
      <c r="IQ27" s="86">
        <f t="shared" si="102"/>
        <v>0</v>
      </c>
      <c r="IR27" s="86">
        <f t="shared" si="102"/>
        <v>0</v>
      </c>
      <c r="IS27" s="86">
        <f t="shared" si="102"/>
        <v>0</v>
      </c>
      <c r="IT27" s="86">
        <f t="shared" si="102"/>
        <v>0</v>
      </c>
      <c r="IU27" s="86">
        <f t="shared" si="102"/>
        <v>1.9644133866272638E-304</v>
      </c>
      <c r="IV27" s="86">
        <f t="shared" si="102"/>
        <v>5.6574844711060752E-112</v>
      </c>
      <c r="IW27" s="86">
        <f t="shared" si="102"/>
        <v>3.9649109707878568E-168</v>
      </c>
      <c r="IY27" s="86">
        <f>GM27+HC27+HS27+II27</f>
        <v>5.5965148257491977E-13</v>
      </c>
      <c r="IZ27" s="86">
        <f t="shared" ref="IZ27:JM27" si="103">GN27+HD27+HT27+IJ27</f>
        <v>4.656603662527941E-12</v>
      </c>
      <c r="JA27" s="86">
        <f t="shared" si="103"/>
        <v>1.7475947270774487E-12</v>
      </c>
      <c r="JB27" s="86">
        <f t="shared" si="103"/>
        <v>1.6427777558557048E-11</v>
      </c>
      <c r="JC27" s="86">
        <f t="shared" si="103"/>
        <v>1.1777360637770486E-10</v>
      </c>
      <c r="JD27" s="86">
        <f t="shared" si="103"/>
        <v>5.2163088338546213E-12</v>
      </c>
      <c r="JE27" s="86">
        <f t="shared" si="103"/>
        <v>3.5866078107246167E-13</v>
      </c>
      <c r="JF27" s="86">
        <f t="shared" si="103"/>
        <v>1.1813765312767436E-14</v>
      </c>
      <c r="JG27" s="86">
        <f t="shared" si="103"/>
        <v>1.6687483835655549E-13</v>
      </c>
      <c r="JH27" s="86">
        <f t="shared" si="103"/>
        <v>8.1237688508590467E-15</v>
      </c>
      <c r="JI27" s="86">
        <f t="shared" si="103"/>
        <v>8.2515491696940008E-15</v>
      </c>
      <c r="JJ27" s="86">
        <f t="shared" si="103"/>
        <v>9.5071019337271982E-14</v>
      </c>
      <c r="JK27" s="86">
        <f t="shared" si="103"/>
        <v>1.5776335767872852E-11</v>
      </c>
      <c r="JL27" s="86">
        <f t="shared" si="103"/>
        <v>8.3009188178236781E-15</v>
      </c>
      <c r="JM27" s="86">
        <f t="shared" si="103"/>
        <v>2.471309688222468E-16</v>
      </c>
    </row>
    <row r="28" spans="1:274" x14ac:dyDescent="0.25">
      <c r="B28" s="2">
        <v>1</v>
      </c>
      <c r="C28" s="37">
        <v>93.653000000000006</v>
      </c>
      <c r="D28" s="37">
        <v>93.462000000000003</v>
      </c>
      <c r="E28" s="37">
        <v>90.778000000000006</v>
      </c>
      <c r="F28" s="37">
        <v>89.888999999999996</v>
      </c>
      <c r="G28" s="37">
        <v>88.728999999999999</v>
      </c>
      <c r="H28" s="37">
        <v>85</v>
      </c>
      <c r="I28" s="37">
        <v>86.6</v>
      </c>
      <c r="J28" s="37">
        <v>86.6</v>
      </c>
      <c r="K28" s="37">
        <v>87.82</v>
      </c>
      <c r="L28" s="37">
        <v>91.033000000000001</v>
      </c>
      <c r="M28" s="37">
        <v>94.6</v>
      </c>
      <c r="N28" s="37">
        <v>101.2</v>
      </c>
      <c r="O28" s="37">
        <v>100.254</v>
      </c>
      <c r="P28" s="37">
        <v>98.965999999999994</v>
      </c>
      <c r="Q28" s="37">
        <v>100.11109999999999</v>
      </c>
      <c r="S28" s="4">
        <f t="shared" si="16"/>
        <v>90.86929703921453</v>
      </c>
      <c r="T28" s="4">
        <f t="shared" si="17"/>
        <v>91.631321725312461</v>
      </c>
      <c r="U28" s="4">
        <f t="shared" si="18"/>
        <v>89.465135420383021</v>
      </c>
      <c r="V28" s="4">
        <f t="shared" si="19"/>
        <v>87.511727077770502</v>
      </c>
      <c r="W28" s="4">
        <f t="shared" si="20"/>
        <v>86.904258000930852</v>
      </c>
      <c r="X28" s="4">
        <f t="shared" si="21"/>
        <v>84.198684152839704</v>
      </c>
      <c r="Y28" s="4">
        <f t="shared" si="22"/>
        <v>84.537457146149222</v>
      </c>
      <c r="Z28" s="4">
        <f t="shared" si="23"/>
        <v>84.96424968923769</v>
      </c>
      <c r="AA28" s="4">
        <f t="shared" si="24"/>
        <v>84.93477533333018</v>
      </c>
      <c r="AB28" s="4">
        <f t="shared" si="25"/>
        <v>87.436389235532715</v>
      </c>
      <c r="AC28" s="4">
        <f t="shared" si="26"/>
        <v>91.682648595481453</v>
      </c>
      <c r="AD28" s="4">
        <f t="shared" si="27"/>
        <v>97.859865437782886</v>
      </c>
      <c r="AE28" s="4">
        <f t="shared" si="28"/>
        <v>98.848017941455907</v>
      </c>
      <c r="AF28" s="4">
        <f t="shared" si="29"/>
        <v>96.893496321169295</v>
      </c>
      <c r="AG28" s="4" t="e">
        <f t="shared" si="30"/>
        <v>#N/A</v>
      </c>
      <c r="AI28" s="4">
        <f t="shared" si="31"/>
        <v>2.783702960785476</v>
      </c>
      <c r="AJ28" s="4">
        <f t="shared" si="32"/>
        <v>1.8306782746875427</v>
      </c>
      <c r="AK28" s="4">
        <f t="shared" si="33"/>
        <v>1.3128645796169849</v>
      </c>
      <c r="AL28" s="4">
        <f t="shared" si="34"/>
        <v>2.3772729222294942</v>
      </c>
      <c r="AM28" s="4">
        <f t="shared" si="35"/>
        <v>1.8247419990691469</v>
      </c>
      <c r="AN28" s="4">
        <f t="shared" si="36"/>
        <v>0.80131584716029636</v>
      </c>
      <c r="AO28" s="4">
        <f t="shared" si="37"/>
        <v>2.062542853850772</v>
      </c>
      <c r="AP28" s="4">
        <f t="shared" si="38"/>
        <v>1.6357503107623046</v>
      </c>
      <c r="AQ28" s="4">
        <f t="shared" si="39"/>
        <v>2.8852246666698136</v>
      </c>
      <c r="AR28" s="4">
        <f t="shared" si="40"/>
        <v>3.596610764467286</v>
      </c>
      <c r="AS28" s="4">
        <f t="shared" si="41"/>
        <v>2.9173514045185414</v>
      </c>
      <c r="AT28" s="4">
        <f t="shared" si="42"/>
        <v>3.3401345622171164</v>
      </c>
      <c r="AU28" s="4">
        <f t="shared" si="43"/>
        <v>1.4059820585440974</v>
      </c>
      <c r="AV28" s="4">
        <f t="shared" si="44"/>
        <v>2.0725036788306994</v>
      </c>
      <c r="AW28" s="4">
        <f t="shared" si="44"/>
        <v>0</v>
      </c>
      <c r="AY28" s="2">
        <f t="shared" ref="AY28:AY91" si="104">IF(OR($B28 &lt; C$230, $B28 &gt; C$233), #N/A, ((1-FG28)*DK28) + (FG28 - FW28)*EA28 + (FW28*EQ28))</f>
        <v>90.869297037269121</v>
      </c>
      <c r="AZ28" s="2">
        <f t="shared" si="45"/>
        <v>91.631321709413527</v>
      </c>
      <c r="BA28" s="2">
        <f t="shared" si="45"/>
        <v>89.465135413849012</v>
      </c>
      <c r="BB28" s="2">
        <f t="shared" si="45"/>
        <v>87.511727024034784</v>
      </c>
      <c r="BC28" s="2">
        <f t="shared" si="45"/>
        <v>86.904257664388979</v>
      </c>
      <c r="BD28" s="2">
        <f t="shared" si="45"/>
        <v>84.198684134799734</v>
      </c>
      <c r="BE28" s="2">
        <f t="shared" si="45"/>
        <v>84.537457144719085</v>
      </c>
      <c r="BF28" s="2">
        <f t="shared" si="45"/>
        <v>84.964249689181344</v>
      </c>
      <c r="BG28" s="2">
        <f t="shared" si="45"/>
        <v>84.934775332634231</v>
      </c>
      <c r="BH28" s="2">
        <f t="shared" si="45"/>
        <v>87.436389235494275</v>
      </c>
      <c r="BI28" s="2">
        <f t="shared" si="45"/>
        <v>91.682648595441918</v>
      </c>
      <c r="BJ28" s="2">
        <f t="shared" si="45"/>
        <v>97.85986543739503</v>
      </c>
      <c r="BK28" s="2">
        <f t="shared" si="45"/>
        <v>98.848017894723299</v>
      </c>
      <c r="BL28" s="2">
        <f t="shared" si="45"/>
        <v>96.893496321143488</v>
      </c>
      <c r="BM28" s="2" t="e">
        <f t="shared" si="45"/>
        <v>#N/A</v>
      </c>
      <c r="BO28" s="2">
        <f t="shared" si="46"/>
        <v>93.653000000000006</v>
      </c>
      <c r="BP28" s="2">
        <f t="shared" si="47"/>
        <v>93.462000000000003</v>
      </c>
      <c r="BQ28" s="2">
        <f t="shared" si="48"/>
        <v>90.778000000000006</v>
      </c>
      <c r="BR28" s="2">
        <f t="shared" si="49"/>
        <v>89.888999999999996</v>
      </c>
      <c r="BS28" s="2">
        <f t="shared" si="50"/>
        <v>88.728999999999999</v>
      </c>
      <c r="BT28" s="2">
        <f t="shared" si="51"/>
        <v>85</v>
      </c>
      <c r="BU28" s="2">
        <f t="shared" si="52"/>
        <v>86.6</v>
      </c>
      <c r="BV28" s="2">
        <f t="shared" si="53"/>
        <v>86.6</v>
      </c>
      <c r="BW28" s="2">
        <f t="shared" si="54"/>
        <v>87.82</v>
      </c>
      <c r="BX28" s="2">
        <f t="shared" si="55"/>
        <v>91.033000000000001</v>
      </c>
      <c r="BY28" s="2">
        <f t="shared" si="56"/>
        <v>94.6</v>
      </c>
      <c r="BZ28" s="2">
        <f t="shared" si="57"/>
        <v>101.2</v>
      </c>
      <c r="CA28" s="2">
        <f t="shared" si="58"/>
        <v>100.254</v>
      </c>
      <c r="CB28" s="2">
        <f t="shared" si="59"/>
        <v>98.965999999999994</v>
      </c>
      <c r="CC28" s="2" t="str">
        <f t="shared" si="60"/>
        <v/>
      </c>
      <c r="CE28" s="2" t="str">
        <f t="shared" ref="CE28:CE91" si="105">IF(AND(IY28 &lt; $CS$22, $B28 &gt; C$231, $B28 &lt; C$232), C28, "")</f>
        <v/>
      </c>
      <c r="CF28" s="2" t="str">
        <f t="shared" ref="CF28:CF91" si="106">IF(AND(IZ28 &lt; $CS$22, $B28 &gt; D$231, $B28 &lt; D$232), D28, "")</f>
        <v/>
      </c>
      <c r="CG28" s="2" t="str">
        <f t="shared" ref="CG28:CG91" si="107">IF(AND(JA28 &lt; $CS$22, $B28 &gt; E$231, $B28 &lt; E$232), E28, "")</f>
        <v/>
      </c>
      <c r="CH28" s="2" t="str">
        <f t="shared" ref="CH28:CH91" si="108">IF(AND(JB28 &lt; $CS$22, $B28 &gt; F$231, $B28 &lt; F$232), F28, "")</f>
        <v/>
      </c>
      <c r="CI28" s="2" t="str">
        <f t="shared" ref="CI28:CI91" si="109">IF(AND(JC28 &lt; $CS$22, $B28 &gt; G$231, $B28 &lt; G$232), G28, "")</f>
        <v/>
      </c>
      <c r="CJ28" s="2" t="str">
        <f t="shared" ref="CJ28:CJ91" si="110">IF(AND(JD28 &lt; $CS$22, $B28 &gt; H$231, $B28 &lt; H$232), H28, "")</f>
        <v/>
      </c>
      <c r="CK28" s="2" t="str">
        <f t="shared" ref="CK28:CK91" si="111">IF(AND(JE28 &lt; $CS$22, $B28 &gt; I$231, $B28 &lt; I$232), I28, "")</f>
        <v/>
      </c>
      <c r="CL28" s="2" t="str">
        <f t="shared" ref="CL28:CL91" si="112">IF(AND(JF28 &lt; $CS$22, $B28 &gt; J$231, $B28 &lt; J$232), J28, "")</f>
        <v/>
      </c>
      <c r="CM28" s="2" t="str">
        <f t="shared" ref="CM28:CM91" si="113">IF(AND(JG28 &lt; $CS$22, $B28 &gt; K$231, $B28 &lt; K$232), K28, "")</f>
        <v/>
      </c>
      <c r="CN28" s="2" t="str">
        <f t="shared" ref="CN28:CN91" si="114">IF(AND(JH28 &lt; $CS$22, $B28 &gt; L$231, $B28 &lt; L$232), L28, "")</f>
        <v/>
      </c>
      <c r="CO28" s="2" t="str">
        <f t="shared" ref="CO28:CO91" si="115">IF(AND(JI28 &lt; $CS$22, $B28 &gt; M$231, $B28 &lt; M$232), M28, "")</f>
        <v/>
      </c>
      <c r="CP28" s="2" t="str">
        <f t="shared" ref="CP28:CP91" si="116">IF(AND(JJ28 &lt; $CS$22, $B28 &gt; N$231, $B28 &lt; N$232), N28, "")</f>
        <v/>
      </c>
      <c r="CQ28" s="2" t="str">
        <f t="shared" ref="CQ28:CQ91" si="117">IF(AND(JK28 &lt; $CS$22, $B28 &gt; O$231, $B28 &lt; O$232), O28, "")</f>
        <v/>
      </c>
      <c r="CR28" s="2" t="str">
        <f t="shared" ref="CR28:CR91" si="118">IF(AND(JL28 &lt; $CS$22, $B28 &gt; P$231, $B28 &lt; P$232), P28, "")</f>
        <v/>
      </c>
      <c r="CS28" s="2" t="str">
        <f t="shared" ref="CS28:CS91" si="119">IF(AND(JM28 &lt; $CS$22, $B28 &gt; Q$231, $B28 &lt; Q$232), Q28, "")</f>
        <v/>
      </c>
      <c r="CU28" s="2" t="str">
        <f t="shared" si="62"/>
        <v/>
      </c>
      <c r="CV28" s="2" t="str">
        <f t="shared" si="63"/>
        <v/>
      </c>
      <c r="CW28" s="2" t="str">
        <f t="shared" si="64"/>
        <v/>
      </c>
      <c r="CX28" s="2" t="str">
        <f t="shared" si="65"/>
        <v/>
      </c>
      <c r="CY28" s="2" t="str">
        <f t="shared" si="66"/>
        <v/>
      </c>
      <c r="CZ28" s="2" t="str">
        <f t="shared" si="67"/>
        <v/>
      </c>
      <c r="DA28" s="2" t="str">
        <f t="shared" si="68"/>
        <v/>
      </c>
      <c r="DB28" s="2" t="str">
        <f t="shared" si="69"/>
        <v/>
      </c>
      <c r="DC28" s="2" t="str">
        <f t="shared" si="70"/>
        <v/>
      </c>
      <c r="DD28" s="2" t="str">
        <f t="shared" si="71"/>
        <v/>
      </c>
      <c r="DE28" s="2" t="str">
        <f t="shared" si="72"/>
        <v/>
      </c>
      <c r="DF28" s="2" t="str">
        <f t="shared" si="73"/>
        <v/>
      </c>
      <c r="DG28" s="2" t="str">
        <f t="shared" si="74"/>
        <v/>
      </c>
      <c r="DH28" s="2" t="str">
        <f t="shared" si="75"/>
        <v/>
      </c>
      <c r="DI28" s="2" t="str">
        <f t="shared" si="76"/>
        <v/>
      </c>
      <c r="DK28" s="2">
        <f t="shared" si="77"/>
        <v>90.898406044891018</v>
      </c>
      <c r="DL28" s="2">
        <f t="shared" si="78"/>
        <v>91.617048432055725</v>
      </c>
      <c r="DM28" s="2">
        <f t="shared" si="78"/>
        <v>89.49722694001025</v>
      </c>
      <c r="DN28" s="2">
        <f t="shared" si="78"/>
        <v>87.477170034843198</v>
      </c>
      <c r="DO28" s="2">
        <f t="shared" si="78"/>
        <v>86.844425910931164</v>
      </c>
      <c r="DP28" s="2">
        <f t="shared" si="78"/>
        <v>84.184676957566907</v>
      </c>
      <c r="DQ28" s="2">
        <f t="shared" si="78"/>
        <v>84.51183548064715</v>
      </c>
      <c r="DR28" s="2">
        <f t="shared" si="78"/>
        <v>84.977491543340392</v>
      </c>
      <c r="DS28" s="2">
        <f t="shared" si="78"/>
        <v>84.95068347931138</v>
      </c>
      <c r="DT28" s="2">
        <f t="shared" si="78"/>
        <v>87.433665398167747</v>
      </c>
      <c r="DU28" s="2">
        <f t="shared" si="78"/>
        <v>91.772811486962652</v>
      </c>
      <c r="DV28" s="2">
        <f t="shared" si="78"/>
        <v>97.998433705829058</v>
      </c>
      <c r="DW28" s="2">
        <f t="shared" si="78"/>
        <v>99.01127160278746</v>
      </c>
      <c r="DX28" s="2">
        <f t="shared" si="78"/>
        <v>96.626137843551788</v>
      </c>
      <c r="DY28" s="2">
        <f t="shared" si="78"/>
        <v>99.954301993355443</v>
      </c>
      <c r="EA28" s="2">
        <f t="shared" si="79"/>
        <v>89.522051358024711</v>
      </c>
      <c r="EB28" s="2">
        <f t="shared" si="80"/>
        <v>92.218464299850197</v>
      </c>
      <c r="EC28" s="2">
        <f t="shared" si="81"/>
        <v>88.10185470085473</v>
      </c>
      <c r="ED28" s="2">
        <f t="shared" si="82"/>
        <v>88.853929873910104</v>
      </c>
      <c r="EE28" s="2">
        <f t="shared" si="83"/>
        <v>88.94235300054855</v>
      </c>
      <c r="EF28" s="2">
        <f t="shared" si="84"/>
        <v>84.794563411958336</v>
      </c>
      <c r="EG28" s="2">
        <f t="shared" si="85"/>
        <v>85.680370404963341</v>
      </c>
      <c r="EH28" s="2">
        <f t="shared" si="86"/>
        <v>84.291008929883716</v>
      </c>
      <c r="EI28" s="2">
        <f t="shared" si="87"/>
        <v>84.1965362422726</v>
      </c>
      <c r="EJ28" s="2">
        <f t="shared" si="88"/>
        <v>87.577728707742025</v>
      </c>
      <c r="EK28" s="2">
        <f t="shared" si="89"/>
        <v>86.996197217228172</v>
      </c>
      <c r="EL28" s="2">
        <f t="shared" si="90"/>
        <v>91.185392998829599</v>
      </c>
      <c r="EM28" s="2">
        <f t="shared" si="91"/>
        <v>92.390970343286639</v>
      </c>
      <c r="EN28" s="2">
        <f t="shared" si="92"/>
        <v>111.78135631733596</v>
      </c>
      <c r="EO28" s="2">
        <f t="shared" si="93"/>
        <v>102.11971944958984</v>
      </c>
      <c r="EQ28" s="2">
        <f t="shared" si="94"/>
        <v>91.092693023255819</v>
      </c>
      <c r="ER28" s="2">
        <f t="shared" si="95"/>
        <v>90.895764446136994</v>
      </c>
      <c r="ES28" s="2">
        <f t="shared" si="95"/>
        <v>88.282416621160323</v>
      </c>
      <c r="ET28" s="2">
        <f t="shared" si="95"/>
        <v>89.725886960352724</v>
      </c>
      <c r="EU28" s="2">
        <f t="shared" si="95"/>
        <v>86.830424036792991</v>
      </c>
      <c r="EV28" s="2">
        <f t="shared" si="95"/>
        <v>83.005672321526077</v>
      </c>
      <c r="EW28" s="2">
        <f t="shared" si="95"/>
        <v>84.231771783319772</v>
      </c>
      <c r="EX28" s="2">
        <f t="shared" si="95"/>
        <v>84.404877875375192</v>
      </c>
      <c r="EY28" s="2">
        <f t="shared" si="95"/>
        <v>84.89325560735405</v>
      </c>
      <c r="EZ28" s="2">
        <f t="shared" si="95"/>
        <v>87.688531901842907</v>
      </c>
      <c r="FA28" s="2">
        <f t="shared" si="95"/>
        <v>86.587322291285574</v>
      </c>
      <c r="FB28" s="2">
        <f t="shared" si="95"/>
        <v>89.430440595087532</v>
      </c>
      <c r="FC28" s="2">
        <f t="shared" si="95"/>
        <v>91.260811348396402</v>
      </c>
      <c r="FD28" s="2">
        <f t="shared" si="95"/>
        <v>99.481195447480374</v>
      </c>
      <c r="FE28" s="2">
        <f t="shared" si="95"/>
        <v>105.30391225316397</v>
      </c>
      <c r="FG28" s="2">
        <f t="shared" si="96"/>
        <v>2.1150033804225792E-2</v>
      </c>
      <c r="FH28" s="2">
        <f t="shared" si="97"/>
        <v>2.373480695218471E-2</v>
      </c>
      <c r="FI28" s="2">
        <f t="shared" si="97"/>
        <v>2.2998632471407189E-2</v>
      </c>
      <c r="FJ28" s="2">
        <f t="shared" si="97"/>
        <v>2.5099651441896222E-2</v>
      </c>
      <c r="FK28" s="2">
        <f t="shared" si="97"/>
        <v>2.8520365983289303E-2</v>
      </c>
      <c r="FL28" s="2">
        <f t="shared" si="97"/>
        <v>2.2969208005052463E-2</v>
      </c>
      <c r="FM28" s="2">
        <f t="shared" si="97"/>
        <v>2.1927438494140059E-2</v>
      </c>
      <c r="FN28" s="2">
        <f t="shared" si="97"/>
        <v>1.9289582171496886E-2</v>
      </c>
      <c r="FO28" s="2">
        <f t="shared" si="97"/>
        <v>2.1095233244566684E-2</v>
      </c>
      <c r="FP28" s="2">
        <f t="shared" si="97"/>
        <v>1.8906278184534064E-2</v>
      </c>
      <c r="FQ28" s="2">
        <f t="shared" si="97"/>
        <v>1.8875812061868665E-2</v>
      </c>
      <c r="FR28" s="2">
        <f t="shared" si="97"/>
        <v>2.033847016725264E-2</v>
      </c>
      <c r="FS28" s="2">
        <f t="shared" si="97"/>
        <v>2.4659445651541857E-2</v>
      </c>
      <c r="FT28" s="2">
        <f t="shared" si="97"/>
        <v>1.7641711348295994E-2</v>
      </c>
      <c r="FU28" s="2">
        <f t="shared" si="97"/>
        <v>1.6476878570819326E-2</v>
      </c>
      <c r="FW28" s="2">
        <f t="shared" ref="FW28:FW91" si="120">POWER(10,($B28-C$232)/C$229)/(1+POWER(10,($B28-C$232)/C$229))</f>
        <v>5.9882018605285491E-7</v>
      </c>
      <c r="FX28" s="2">
        <f t="shared" si="98"/>
        <v>9.1643034172411002E-7</v>
      </c>
      <c r="FY28" s="2">
        <f t="shared" si="98"/>
        <v>7.0406817823677645E-7</v>
      </c>
      <c r="FZ28" s="2">
        <f t="shared" si="98"/>
        <v>9.1416402749980844E-7</v>
      </c>
      <c r="GA28" s="2">
        <f t="shared" si="98"/>
        <v>8.9725760657287075E-7</v>
      </c>
      <c r="GB28" s="2">
        <f t="shared" si="98"/>
        <v>8.0027094297061583E-7</v>
      </c>
      <c r="GC28" s="2">
        <f t="shared" si="98"/>
        <v>9.0681383571757671E-7</v>
      </c>
      <c r="GD28" s="2">
        <f t="shared" si="98"/>
        <v>9.5392585000765554E-7</v>
      </c>
      <c r="GE28" s="2">
        <f t="shared" si="98"/>
        <v>1.0982742208547903E-6</v>
      </c>
      <c r="GF28" s="2">
        <f t="shared" si="98"/>
        <v>1.2302852392291567E-6</v>
      </c>
      <c r="GG28" s="2">
        <f t="shared" si="98"/>
        <v>1.0229856651846786E-6</v>
      </c>
      <c r="GH28" s="2">
        <f t="shared" si="98"/>
        <v>8.2239634317810014E-7</v>
      </c>
      <c r="GI28" s="2">
        <f t="shared" si="98"/>
        <v>6.6270203728977537E-7</v>
      </c>
      <c r="GJ28" s="2">
        <f t="shared" si="98"/>
        <v>4.4813585982987079E-7</v>
      </c>
      <c r="GK28" s="2">
        <f t="shared" si="98"/>
        <v>4.1345771411257276E-7</v>
      </c>
      <c r="GM28" s="86">
        <f t="shared" ref="GM28:GM91" si="121" xml:space="preserve"> _xlfn.NORM.DIST($B28, C$7, ABS(C$11), TRUE) * _xlfn.NORM.DIST(($B28 - C$7)*C$15, 0, ABS(C$11), TRUE) * 2</f>
        <v>1.2521251102745847E-12</v>
      </c>
      <c r="GN28" s="86">
        <f t="shared" si="99"/>
        <v>9.8352481996872388E-12</v>
      </c>
      <c r="GO28" s="86">
        <f t="shared" si="99"/>
        <v>3.8089976052779493E-12</v>
      </c>
      <c r="GP28" s="86">
        <f t="shared" si="99"/>
        <v>3.340355979087757E-11</v>
      </c>
      <c r="GQ28" s="86">
        <f t="shared" si="99"/>
        <v>2.2697414088883615E-10</v>
      </c>
      <c r="GR28" s="86">
        <f t="shared" si="99"/>
        <v>1.0898684680761752E-11</v>
      </c>
      <c r="GS28" s="86">
        <f t="shared" si="99"/>
        <v>8.2243705031527627E-13</v>
      </c>
      <c r="GT28" s="86">
        <f t="shared" si="99"/>
        <v>2.9956810588919287E-14</v>
      </c>
      <c r="GU28" s="86">
        <f t="shared" si="99"/>
        <v>3.9069223431642174E-13</v>
      </c>
      <c r="GV28" s="86">
        <f t="shared" si="99"/>
        <v>2.0792976779586488E-14</v>
      </c>
      <c r="GW28" s="86">
        <f t="shared" si="99"/>
        <v>2.1099703253418432E-14</v>
      </c>
      <c r="GX28" s="86">
        <f t="shared" si="99"/>
        <v>2.2556155261837115E-13</v>
      </c>
      <c r="GY28" s="86">
        <f t="shared" si="99"/>
        <v>3.2020619887741677E-11</v>
      </c>
      <c r="GZ28" s="86">
        <f t="shared" si="99"/>
        <v>2.0892610801405886E-14</v>
      </c>
      <c r="HA28" s="86">
        <f t="shared" si="99"/>
        <v>6.9616489121349424E-16</v>
      </c>
      <c r="HC28" s="86">
        <f xml:space="preserve"> _xlfn.NORM.DIST($B28, C$8, ABS(C$12), TRUE) * _xlfn.NORM.DIST(($B28 - C$8)*C$16, 0, ABS(C$12), TRUE) * 2</f>
        <v>2.4407117711591498E-35</v>
      </c>
      <c r="HD28" s="86">
        <f t="shared" si="100"/>
        <v>2.3325856611536122E-41</v>
      </c>
      <c r="HE28" s="86">
        <f t="shared" si="100"/>
        <v>1.79153547068922E-32</v>
      </c>
      <c r="HF28" s="86">
        <f t="shared" si="100"/>
        <v>1.6198800070400303E-32</v>
      </c>
      <c r="HG28" s="86">
        <f t="shared" si="100"/>
        <v>2.7133763350002875E-30</v>
      </c>
      <c r="HH28" s="86">
        <f t="shared" si="100"/>
        <v>7.7119471449676697E-31</v>
      </c>
      <c r="HI28" s="86">
        <f t="shared" si="100"/>
        <v>1.2639015076007753E-33</v>
      </c>
      <c r="HJ28" s="86">
        <f t="shared" si="100"/>
        <v>6.3695526508875189E-36</v>
      </c>
      <c r="HK28" s="86">
        <f t="shared" si="100"/>
        <v>1.5044270215657923E-35</v>
      </c>
      <c r="HL28" s="86">
        <f t="shared" si="100"/>
        <v>2.1042011254332165E-35</v>
      </c>
      <c r="HM28" s="86">
        <f t="shared" si="100"/>
        <v>4.0209393052219574E-33</v>
      </c>
      <c r="HN28" s="86">
        <f t="shared" si="100"/>
        <v>3.1163639674846583E-34</v>
      </c>
      <c r="HO28" s="86">
        <f t="shared" si="100"/>
        <v>2.2406415743184163E-29</v>
      </c>
      <c r="HP28" s="86">
        <f t="shared" si="100"/>
        <v>5.7293881669940012E-48</v>
      </c>
      <c r="HQ28" s="86">
        <f t="shared" si="100"/>
        <v>3.7659799895018721E-41</v>
      </c>
      <c r="HS28" s="86">
        <f t="shared" ref="HS28:HS91" si="122" xml:space="preserve"> _xlfn.NORM.DIST($B28, C$9, ABS(C$13), TRUE) * _xlfn.NORM.DIST(($B28 - C$9)*C$17, 0, ABS(C$13), TRUE) * 2</f>
        <v>6.4451510210644864E-108</v>
      </c>
      <c r="HT28" s="86">
        <f t="shared" si="101"/>
        <v>5.0017106230602341E-125</v>
      </c>
      <c r="HU28" s="86">
        <f t="shared" si="101"/>
        <v>2.9075995919776248E-97</v>
      </c>
      <c r="HV28" s="86">
        <f t="shared" si="101"/>
        <v>6.8723870952745039E-96</v>
      </c>
      <c r="HW28" s="86">
        <f t="shared" si="101"/>
        <v>9.2886736441018567E-91</v>
      </c>
      <c r="HX28" s="86">
        <f t="shared" si="101"/>
        <v>1.3349217775485529E-92</v>
      </c>
      <c r="HY28" s="86">
        <f t="shared" si="101"/>
        <v>5.8961294996563301E-102</v>
      </c>
      <c r="HZ28" s="86">
        <f t="shared" si="101"/>
        <v>2.3419161626013917E-109</v>
      </c>
      <c r="IA28" s="86">
        <f t="shared" si="101"/>
        <v>1.2726292506415878E-107</v>
      </c>
      <c r="IB28" s="86">
        <f t="shared" si="101"/>
        <v>2.1297804522264697E-106</v>
      </c>
      <c r="IC28" s="86">
        <f t="shared" si="101"/>
        <v>6.6246261576726717E-100</v>
      </c>
      <c r="ID28" s="86">
        <f t="shared" si="101"/>
        <v>1.6923026339239922E-104</v>
      </c>
      <c r="IE28" s="86">
        <f t="shared" si="101"/>
        <v>7.7345602425098653E-90</v>
      </c>
      <c r="IF28" s="86">
        <f t="shared" si="101"/>
        <v>1.1672478305458244E-51</v>
      </c>
      <c r="IG28" s="86">
        <f t="shared" si="101"/>
        <v>6.6610768524640857E-62</v>
      </c>
      <c r="II28" s="86">
        <f t="shared" ref="II28:II91" si="123" xml:space="preserve"> _xlfn.NORM.DIST($B28, C$10, ABS(C$14), TRUE) * _xlfn.NORM.DIST(($B28 - C$10)*C$18, 0, ABS(C$14), TRUE) * 2</f>
        <v>0</v>
      </c>
      <c r="IJ28" s="86">
        <f t="shared" ref="IJ28:IJ91" si="124" xml:space="preserve"> _xlfn.NORM.DIST($B28, D$10, ABS(D$14), TRUE) * _xlfn.NORM.DIST(($B28 - D$10)*D$18, 0, ABS(D$14), TRUE) * 2</f>
        <v>0</v>
      </c>
      <c r="IK28" s="86">
        <f t="shared" ref="IK28:IK91" si="125" xml:space="preserve"> _xlfn.NORM.DIST($B28, E$10, ABS(E$14), TRUE) * _xlfn.NORM.DIST(($B28 - E$10)*E$18, 0, ABS(E$14), TRUE) * 2</f>
        <v>0</v>
      </c>
      <c r="IL28" s="86">
        <f t="shared" ref="IL28:IL91" si="126" xml:space="preserve"> _xlfn.NORM.DIST($B28, F$10, ABS(F$14), TRUE) * _xlfn.NORM.DIST(($B28 - F$10)*F$18, 0, ABS(F$14), TRUE) * 2</f>
        <v>0</v>
      </c>
      <c r="IM28" s="86">
        <f t="shared" ref="IM28:IM91" si="127" xml:space="preserve"> _xlfn.NORM.DIST($B28, G$10, ABS(G$14), TRUE) * _xlfn.NORM.DIST(($B28 - G$10)*G$18, 0, ABS(G$14), TRUE) * 2</f>
        <v>2.417847179508261E-304</v>
      </c>
      <c r="IN28" s="86">
        <f t="shared" ref="IN28:IN91" si="128" xml:space="preserve"> _xlfn.NORM.DIST($B28, H$10, ABS(H$14), TRUE) * _xlfn.NORM.DIST(($B28 - H$10)*H$18, 0, ABS(H$14), TRUE) * 2</f>
        <v>1.521088472066518E-306</v>
      </c>
      <c r="IO28" s="86">
        <f t="shared" ref="IO28:IO91" si="129" xml:space="preserve"> _xlfn.NORM.DIST($B28, I$10, ABS(I$14), TRUE) * _xlfn.NORM.DIST(($B28 - I$10)*I$18, 0, ABS(I$14), TRUE) * 2</f>
        <v>0</v>
      </c>
      <c r="IP28" s="86">
        <f t="shared" ref="IP28:IP91" si="130" xml:space="preserve"> _xlfn.NORM.DIST($B28, J$10, ABS(J$14), TRUE) * _xlfn.NORM.DIST(($B28 - J$10)*J$18, 0, ABS(J$14), TRUE) * 2</f>
        <v>0</v>
      </c>
      <c r="IQ28" s="86">
        <f t="shared" ref="IQ28:IQ91" si="131" xml:space="preserve"> _xlfn.NORM.DIST($B28, K$10, ABS(K$14), TRUE) * _xlfn.NORM.DIST(($B28 - K$10)*K$18, 0, ABS(K$14), TRUE) * 2</f>
        <v>0</v>
      </c>
      <c r="IR28" s="86">
        <f t="shared" ref="IR28:IR91" si="132" xml:space="preserve"> _xlfn.NORM.DIST($B28, L$10, ABS(L$14), TRUE) * _xlfn.NORM.DIST(($B28 - L$10)*L$18, 0, ABS(L$14), TRUE) * 2</f>
        <v>0</v>
      </c>
      <c r="IS28" s="86">
        <f t="shared" ref="IS28:IS91" si="133" xml:space="preserve"> _xlfn.NORM.DIST($B28, M$10, ABS(M$14), TRUE) * _xlfn.NORM.DIST(($B28 - M$10)*M$18, 0, ABS(M$14), TRUE) * 2</f>
        <v>0</v>
      </c>
      <c r="IT28" s="86">
        <f t="shared" ref="IT28:IT91" si="134" xml:space="preserve"> _xlfn.NORM.DIST($B28, N$10, ABS(N$14), TRUE) * _xlfn.NORM.DIST(($B28 - N$10)*N$18, 0, ABS(N$14), TRUE) * 2</f>
        <v>0</v>
      </c>
      <c r="IU28" s="86">
        <f t="shared" ref="IU28:IU91" si="135" xml:space="preserve"> _xlfn.NORM.DIST($B28, O$10, ABS(O$14), TRUE) * _xlfn.NORM.DIST(($B28 - O$10)*O$18, 0, ABS(O$14), TRUE) * 2</f>
        <v>1.4759636263039764E-300</v>
      </c>
      <c r="IV28" s="86">
        <f t="shared" ref="IV28:IV91" si="136" xml:space="preserve"> _xlfn.NORM.DIST($B28, P$10, ABS(P$14), TRUE) * _xlfn.NORM.DIST(($B28 - P$10)*P$18, 0, ABS(P$14), TRUE) * 2</f>
        <v>1.3364234425982657E-110</v>
      </c>
      <c r="IW28" s="86">
        <f t="shared" ref="IW28:IW91" si="137" xml:space="preserve"> _xlfn.NORM.DIST($B28, Q$10, ABS(Q$14), TRUE) * _xlfn.NORM.DIST(($B28 - Q$10)*Q$18, 0, ABS(Q$14), TRUE) * 2</f>
        <v>4.5726838288508013E-166</v>
      </c>
      <c r="IY28" s="86">
        <f t="shared" ref="IY28:IY91" si="138">GM28+HC28+HS28+II28</f>
        <v>1.2521251102745847E-12</v>
      </c>
      <c r="IZ28" s="86">
        <f t="shared" ref="IZ28:IZ91" si="139">GN28+HD28+HT28+IJ28</f>
        <v>9.8352481996872388E-12</v>
      </c>
      <c r="JA28" s="86">
        <f t="shared" ref="JA28:JA91" si="140">GO28+HE28+HU28+IK28</f>
        <v>3.8089976052779493E-12</v>
      </c>
      <c r="JB28" s="86">
        <f t="shared" ref="JB28:JB91" si="141">GP28+HF28+HV28+IL28</f>
        <v>3.340355979087757E-11</v>
      </c>
      <c r="JC28" s="86">
        <f t="shared" ref="JC28:JC91" si="142">GQ28+HG28+HW28+IM28</f>
        <v>2.2697414088883615E-10</v>
      </c>
      <c r="JD28" s="86">
        <f t="shared" ref="JD28:JD91" si="143">GR28+HH28+HX28+IN28</f>
        <v>1.0898684680761752E-11</v>
      </c>
      <c r="JE28" s="86">
        <f t="shared" ref="JE28:JE91" si="144">GS28+HI28+HY28+IO28</f>
        <v>8.2243705031527627E-13</v>
      </c>
      <c r="JF28" s="86">
        <f t="shared" ref="JF28:JF91" si="145">GT28+HJ28+HZ28+IP28</f>
        <v>2.9956810588919287E-14</v>
      </c>
      <c r="JG28" s="86">
        <f t="shared" ref="JG28:JG91" si="146">GU28+HK28+IA28+IQ28</f>
        <v>3.9069223431642174E-13</v>
      </c>
      <c r="JH28" s="86">
        <f t="shared" ref="JH28:JH91" si="147">GV28+HL28+IB28+IR28</f>
        <v>2.0792976779586488E-14</v>
      </c>
      <c r="JI28" s="86">
        <f t="shared" ref="JI28:JI91" si="148">GW28+HM28+IC28+IS28</f>
        <v>2.1099703253418432E-14</v>
      </c>
      <c r="JJ28" s="86">
        <f t="shared" ref="JJ28:JJ91" si="149">GX28+HN28+ID28+IT28</f>
        <v>2.2556155261837115E-13</v>
      </c>
      <c r="JK28" s="86">
        <f t="shared" ref="JK28:JK91" si="150">GY28+HO28+IE28+IU28</f>
        <v>3.2020619887741677E-11</v>
      </c>
      <c r="JL28" s="86">
        <f t="shared" ref="JL28:JL91" si="151">GZ28+HP28+IF28+IV28</f>
        <v>2.0892610801405886E-14</v>
      </c>
      <c r="JM28" s="86">
        <f t="shared" ref="JM28:JM91" si="152">HA28+HQ28+IG28+IW28</f>
        <v>6.9616489121349424E-16</v>
      </c>
    </row>
    <row r="29" spans="1:274" x14ac:dyDescent="0.25">
      <c r="B29" s="2">
        <v>2</v>
      </c>
      <c r="C29" s="37">
        <v>93.162999999999997</v>
      </c>
      <c r="D29" s="37">
        <v>93.537999999999997</v>
      </c>
      <c r="E29" s="37">
        <v>90.421999999999997</v>
      </c>
      <c r="F29" s="37">
        <v>90.244</v>
      </c>
      <c r="G29" s="37">
        <v>88.254000000000005</v>
      </c>
      <c r="H29" s="37">
        <v>86.626999999999995</v>
      </c>
      <c r="I29" s="37">
        <v>86.332999999999998</v>
      </c>
      <c r="J29" s="37">
        <v>87.2</v>
      </c>
      <c r="K29" s="37">
        <v>86.966999999999999</v>
      </c>
      <c r="L29" s="37">
        <v>89.131</v>
      </c>
      <c r="M29" s="37">
        <v>92.933000000000007</v>
      </c>
      <c r="N29" s="37">
        <v>100.333</v>
      </c>
      <c r="O29" s="37">
        <v>99.236999999999995</v>
      </c>
      <c r="P29" s="37">
        <v>99.168999999999997</v>
      </c>
      <c r="Q29" s="37">
        <v>102.0667</v>
      </c>
      <c r="R29" s="5"/>
      <c r="S29" s="4">
        <f t="shared" si="16"/>
        <v>91.124139200912154</v>
      </c>
      <c r="T29" s="4">
        <f t="shared" si="17"/>
        <v>91.853291367202473</v>
      </c>
      <c r="U29" s="4">
        <f t="shared" si="18"/>
        <v>89.687348145980806</v>
      </c>
      <c r="V29" s="4">
        <f t="shared" si="19"/>
        <v>87.78080176057351</v>
      </c>
      <c r="W29" s="4">
        <f t="shared" si="20"/>
        <v>87.156976336076013</v>
      </c>
      <c r="X29" s="4">
        <f t="shared" si="21"/>
        <v>84.437441836686716</v>
      </c>
      <c r="Y29" s="4">
        <f t="shared" si="22"/>
        <v>84.793062034551056</v>
      </c>
      <c r="Z29" s="4">
        <f t="shared" si="23"/>
        <v>85.197415886447075</v>
      </c>
      <c r="AA29" s="4">
        <f t="shared" si="24"/>
        <v>85.146704448158545</v>
      </c>
      <c r="AB29" s="4">
        <f t="shared" si="25"/>
        <v>87.636180743767596</v>
      </c>
      <c r="AC29" s="4">
        <f t="shared" si="26"/>
        <v>91.821845124379394</v>
      </c>
      <c r="AD29" s="4">
        <f t="shared" si="27"/>
        <v>97.86576356081568</v>
      </c>
      <c r="AE29" s="4">
        <f t="shared" si="28"/>
        <v>98.88866231625822</v>
      </c>
      <c r="AF29" s="4">
        <f t="shared" si="29"/>
        <v>97.033267442402803</v>
      </c>
      <c r="AG29" s="4">
        <f t="shared" si="30"/>
        <v>100.03194978241598</v>
      </c>
      <c r="AI29" s="4">
        <f t="shared" si="31"/>
        <v>2.0388607990878427</v>
      </c>
      <c r="AJ29" s="4">
        <f t="shared" si="32"/>
        <v>1.6847086327975234</v>
      </c>
      <c r="AK29" s="4">
        <f t="shared" si="33"/>
        <v>0.73465185401919086</v>
      </c>
      <c r="AL29" s="4">
        <f t="shared" si="34"/>
        <v>2.4631982394264895</v>
      </c>
      <c r="AM29" s="4">
        <f t="shared" si="35"/>
        <v>1.0970236639239914</v>
      </c>
      <c r="AN29" s="4">
        <f t="shared" si="36"/>
        <v>2.1895581633132792</v>
      </c>
      <c r="AO29" s="4">
        <f t="shared" si="37"/>
        <v>1.5399379654489422</v>
      </c>
      <c r="AP29" s="4">
        <f t="shared" si="38"/>
        <v>2.0025841135529276</v>
      </c>
      <c r="AQ29" s="4">
        <f t="shared" si="39"/>
        <v>1.8202955518414541</v>
      </c>
      <c r="AR29" s="4">
        <f t="shared" si="40"/>
        <v>1.4948192562324039</v>
      </c>
      <c r="AS29" s="4">
        <f t="shared" si="41"/>
        <v>1.1111548756206133</v>
      </c>
      <c r="AT29" s="4">
        <f t="shared" si="42"/>
        <v>2.4672364391843189</v>
      </c>
      <c r="AU29" s="4">
        <f t="shared" si="43"/>
        <v>0.34833768374177509</v>
      </c>
      <c r="AV29" s="4">
        <f t="shared" si="44"/>
        <v>2.1357325575971942</v>
      </c>
      <c r="AW29" s="4">
        <f t="shared" si="44"/>
        <v>2.0347502175840191</v>
      </c>
      <c r="AY29" s="2">
        <f t="shared" si="104"/>
        <v>91.124139196675955</v>
      </c>
      <c r="AZ29" s="2">
        <f t="shared" si="45"/>
        <v>91.853291334495864</v>
      </c>
      <c r="BA29" s="2">
        <f t="shared" si="45"/>
        <v>89.687348132118046</v>
      </c>
      <c r="BB29" s="2">
        <f t="shared" si="45"/>
        <v>87.780801654085735</v>
      </c>
      <c r="BC29" s="2">
        <f t="shared" si="45"/>
        <v>87.156975703542315</v>
      </c>
      <c r="BD29" s="2">
        <f t="shared" si="45"/>
        <v>84.437441799959643</v>
      </c>
      <c r="BE29" s="2">
        <f t="shared" si="45"/>
        <v>84.793062031361742</v>
      </c>
      <c r="BF29" s="2">
        <f t="shared" si="45"/>
        <v>85.197415886308335</v>
      </c>
      <c r="BG29" s="2">
        <f t="shared" si="45"/>
        <v>85.146704446574333</v>
      </c>
      <c r="BH29" s="2">
        <f t="shared" si="45"/>
        <v>87.636180743672057</v>
      </c>
      <c r="BI29" s="2">
        <f t="shared" si="45"/>
        <v>91.821845124281239</v>
      </c>
      <c r="BJ29" s="2">
        <f t="shared" si="45"/>
        <v>97.865763559921078</v>
      </c>
      <c r="BK29" s="2">
        <f t="shared" si="45"/>
        <v>98.888662223804104</v>
      </c>
      <c r="BL29" s="2">
        <f t="shared" si="45"/>
        <v>97.033267442339678</v>
      </c>
      <c r="BM29" s="2">
        <f t="shared" si="45"/>
        <v>100.03194978241386</v>
      </c>
      <c r="BO29" s="2">
        <f t="shared" si="46"/>
        <v>93.162999999999997</v>
      </c>
      <c r="BP29" s="2">
        <f t="shared" si="47"/>
        <v>93.537999999999997</v>
      </c>
      <c r="BQ29" s="2">
        <f t="shared" si="48"/>
        <v>90.421999999999997</v>
      </c>
      <c r="BR29" s="2">
        <f t="shared" si="49"/>
        <v>90.244</v>
      </c>
      <c r="BS29" s="2">
        <f t="shared" si="50"/>
        <v>88.254000000000005</v>
      </c>
      <c r="BT29" s="2">
        <f t="shared" si="51"/>
        <v>86.626999999999995</v>
      </c>
      <c r="BU29" s="2">
        <f t="shared" si="52"/>
        <v>86.332999999999998</v>
      </c>
      <c r="BV29" s="2">
        <f t="shared" si="53"/>
        <v>87.2</v>
      </c>
      <c r="BW29" s="2">
        <f t="shared" si="54"/>
        <v>86.966999999999999</v>
      </c>
      <c r="BX29" s="2">
        <f t="shared" si="55"/>
        <v>89.131</v>
      </c>
      <c r="BY29" s="2">
        <f t="shared" si="56"/>
        <v>92.933000000000007</v>
      </c>
      <c r="BZ29" s="2">
        <f t="shared" si="57"/>
        <v>100.333</v>
      </c>
      <c r="CA29" s="2">
        <f t="shared" si="58"/>
        <v>99.236999999999995</v>
      </c>
      <c r="CB29" s="2">
        <f t="shared" si="59"/>
        <v>99.168999999999997</v>
      </c>
      <c r="CC29" s="2">
        <f t="shared" si="60"/>
        <v>102.0667</v>
      </c>
      <c r="CE29" s="2" t="str">
        <f t="shared" si="105"/>
        <v/>
      </c>
      <c r="CF29" s="2" t="str">
        <f t="shared" si="106"/>
        <v/>
      </c>
      <c r="CG29" s="2" t="str">
        <f t="shared" si="107"/>
        <v/>
      </c>
      <c r="CH29" s="2" t="str">
        <f t="shared" si="108"/>
        <v/>
      </c>
      <c r="CI29" s="2" t="str">
        <f t="shared" si="109"/>
        <v/>
      </c>
      <c r="CJ29" s="2" t="str">
        <f t="shared" si="110"/>
        <v/>
      </c>
      <c r="CK29" s="2" t="str">
        <f t="shared" si="111"/>
        <v/>
      </c>
      <c r="CL29" s="2" t="str">
        <f t="shared" si="112"/>
        <v/>
      </c>
      <c r="CM29" s="2" t="str">
        <f t="shared" si="113"/>
        <v/>
      </c>
      <c r="CN29" s="2" t="str">
        <f t="shared" si="114"/>
        <v/>
      </c>
      <c r="CO29" s="2" t="str">
        <f t="shared" si="115"/>
        <v/>
      </c>
      <c r="CP29" s="2" t="str">
        <f t="shared" si="116"/>
        <v/>
      </c>
      <c r="CQ29" s="2" t="str">
        <f t="shared" si="117"/>
        <v/>
      </c>
      <c r="CR29" s="2" t="str">
        <f t="shared" si="118"/>
        <v/>
      </c>
      <c r="CS29" s="2" t="str">
        <f t="shared" si="119"/>
        <v/>
      </c>
      <c r="CU29" s="2" t="str">
        <f t="shared" si="62"/>
        <v/>
      </c>
      <c r="CV29" s="2" t="str">
        <f t="shared" si="63"/>
        <v/>
      </c>
      <c r="CW29" s="2" t="str">
        <f t="shared" si="64"/>
        <v/>
      </c>
      <c r="CX29" s="2" t="str">
        <f t="shared" si="65"/>
        <v/>
      </c>
      <c r="CY29" s="2" t="str">
        <f t="shared" si="66"/>
        <v/>
      </c>
      <c r="CZ29" s="2" t="str">
        <f t="shared" si="67"/>
        <v/>
      </c>
      <c r="DA29" s="2" t="str">
        <f t="shared" si="68"/>
        <v/>
      </c>
      <c r="DB29" s="2" t="str">
        <f t="shared" si="69"/>
        <v/>
      </c>
      <c r="DC29" s="2" t="str">
        <f t="shared" si="70"/>
        <v/>
      </c>
      <c r="DD29" s="2" t="str">
        <f t="shared" si="71"/>
        <v/>
      </c>
      <c r="DE29" s="2" t="str">
        <f t="shared" si="72"/>
        <v/>
      </c>
      <c r="DF29" s="2" t="str">
        <f t="shared" si="73"/>
        <v/>
      </c>
      <c r="DG29" s="2" t="str">
        <f t="shared" si="74"/>
        <v/>
      </c>
      <c r="DH29" s="2" t="str">
        <f t="shared" si="75"/>
        <v/>
      </c>
      <c r="DI29" s="2" t="str">
        <f t="shared" si="76"/>
        <v/>
      </c>
      <c r="DK29" s="2">
        <f t="shared" si="77"/>
        <v>91.162366907057788</v>
      </c>
      <c r="DL29" s="2">
        <f t="shared" si="78"/>
        <v>91.845459233449461</v>
      </c>
      <c r="DM29" s="2">
        <f t="shared" si="78"/>
        <v>89.729708586554281</v>
      </c>
      <c r="DN29" s="2">
        <f t="shared" si="78"/>
        <v>87.752211149825769</v>
      </c>
      <c r="DO29" s="2">
        <f t="shared" si="78"/>
        <v>87.102474898785417</v>
      </c>
      <c r="DP29" s="2">
        <f t="shared" si="78"/>
        <v>84.430042730194742</v>
      </c>
      <c r="DQ29" s="2">
        <f t="shared" si="78"/>
        <v>84.77309178078491</v>
      </c>
      <c r="DR29" s="2">
        <f t="shared" si="78"/>
        <v>85.218573995771692</v>
      </c>
      <c r="DS29" s="2">
        <f t="shared" si="78"/>
        <v>85.170764421624881</v>
      </c>
      <c r="DT29" s="2">
        <f t="shared" si="78"/>
        <v>87.639552008456675</v>
      </c>
      <c r="DU29" s="2">
        <f t="shared" si="78"/>
        <v>91.925653276955615</v>
      </c>
      <c r="DV29" s="2">
        <f t="shared" si="78"/>
        <v>98.020293415886442</v>
      </c>
      <c r="DW29" s="2">
        <f t="shared" si="78"/>
        <v>99.070686062717783</v>
      </c>
      <c r="DX29" s="2">
        <f t="shared" si="78"/>
        <v>96.746575687103586</v>
      </c>
      <c r="DY29" s="2">
        <f t="shared" si="78"/>
        <v>99.994598520084537</v>
      </c>
      <c r="EA29" s="2">
        <f t="shared" si="79"/>
        <v>89.510541604938282</v>
      </c>
      <c r="EB29" s="2">
        <f t="shared" si="80"/>
        <v>92.147147870917308</v>
      </c>
      <c r="EC29" s="2">
        <f t="shared" si="81"/>
        <v>88.046171889838575</v>
      </c>
      <c r="ED29" s="2">
        <f t="shared" si="82"/>
        <v>88.793548334464589</v>
      </c>
      <c r="EE29" s="2">
        <f t="shared" si="83"/>
        <v>88.850137454744939</v>
      </c>
      <c r="EF29" s="2">
        <f t="shared" si="84"/>
        <v>84.72454165661</v>
      </c>
      <c r="EG29" s="2">
        <f t="shared" si="85"/>
        <v>85.605515465313033</v>
      </c>
      <c r="EH29" s="2">
        <f t="shared" si="86"/>
        <v>84.216351971684944</v>
      </c>
      <c r="EI29" s="2">
        <f t="shared" si="87"/>
        <v>84.128425794197952</v>
      </c>
      <c r="EJ29" s="2">
        <f t="shared" si="88"/>
        <v>87.476623403219008</v>
      </c>
      <c r="EK29" s="2">
        <f t="shared" si="89"/>
        <v>86.900907501498224</v>
      </c>
      <c r="EL29" s="2">
        <f t="shared" si="90"/>
        <v>91.077391060815643</v>
      </c>
      <c r="EM29" s="2">
        <f t="shared" si="91"/>
        <v>92.322686877919992</v>
      </c>
      <c r="EN29" s="2">
        <f t="shared" si="92"/>
        <v>111.59300832517143</v>
      </c>
      <c r="EO29" s="2">
        <f t="shared" si="93"/>
        <v>102.06523357501985</v>
      </c>
      <c r="EQ29" s="2">
        <f t="shared" si="94"/>
        <v>91.067069256057465</v>
      </c>
      <c r="ER29" s="2">
        <f t="shared" si="95"/>
        <v>90.836447621756321</v>
      </c>
      <c r="ES29" s="2">
        <f t="shared" si="95"/>
        <v>88.225064476138513</v>
      </c>
      <c r="ET29" s="2">
        <f t="shared" si="95"/>
        <v>89.65724268935503</v>
      </c>
      <c r="EU29" s="2">
        <f t="shared" si="95"/>
        <v>86.758198410329229</v>
      </c>
      <c r="EV29" s="2">
        <f t="shared" si="95"/>
        <v>82.952263584404221</v>
      </c>
      <c r="EW29" s="2">
        <f t="shared" si="95"/>
        <v>84.170535387226792</v>
      </c>
      <c r="EX29" s="2">
        <f t="shared" si="95"/>
        <v>84.329153677609895</v>
      </c>
      <c r="EY29" s="2">
        <f t="shared" si="95"/>
        <v>84.81852176812005</v>
      </c>
      <c r="EZ29" s="2">
        <f t="shared" si="95"/>
        <v>87.586356851173463</v>
      </c>
      <c r="FA29" s="2">
        <f t="shared" si="95"/>
        <v>86.495914102777334</v>
      </c>
      <c r="FB29" s="2">
        <f t="shared" si="95"/>
        <v>89.339025124133912</v>
      </c>
      <c r="FC29" s="2">
        <f t="shared" si="95"/>
        <v>91.203103330379506</v>
      </c>
      <c r="FD29" s="2">
        <f t="shared" si="95"/>
        <v>99.418487660885688</v>
      </c>
      <c r="FE29" s="2">
        <f t="shared" si="95"/>
        <v>105.21679144551487</v>
      </c>
      <c r="FG29" s="2">
        <f t="shared" si="96"/>
        <v>2.3143326560201113E-2</v>
      </c>
      <c r="FH29" s="2">
        <f t="shared" si="97"/>
        <v>2.5965240732310605E-2</v>
      </c>
      <c r="FI29" s="2">
        <f t="shared" si="97"/>
        <v>2.5161668660456757E-2</v>
      </c>
      <c r="FJ29" s="2">
        <f t="shared" si="97"/>
        <v>2.7454736994218243E-2</v>
      </c>
      <c r="FK29" s="2">
        <f t="shared" si="97"/>
        <v>3.1186147846138101E-2</v>
      </c>
      <c r="FL29" s="2">
        <f t="shared" si="97"/>
        <v>2.5129547984409327E-2</v>
      </c>
      <c r="FM29" s="2">
        <f t="shared" si="97"/>
        <v>2.3992202229345935E-2</v>
      </c>
      <c r="FN29" s="2">
        <f t="shared" si="97"/>
        <v>2.1111317593098505E-2</v>
      </c>
      <c r="FO29" s="2">
        <f t="shared" si="97"/>
        <v>2.3083483096749915E-2</v>
      </c>
      <c r="FP29" s="2">
        <f t="shared" si="97"/>
        <v>2.0692577635444808E-2</v>
      </c>
      <c r="FQ29" s="2">
        <f t="shared" si="97"/>
        <v>2.0659293631899188E-2</v>
      </c>
      <c r="FR29" s="2">
        <f t="shared" si="97"/>
        <v>2.225701594364626E-2</v>
      </c>
      <c r="FS29" s="2">
        <f t="shared" si="97"/>
        <v>2.6974369794158872E-2</v>
      </c>
      <c r="FT29" s="2">
        <f t="shared" si="97"/>
        <v>1.9310883929755416E-2</v>
      </c>
      <c r="FU29" s="2">
        <f t="shared" si="97"/>
        <v>1.8037864031078221E-2</v>
      </c>
      <c r="FW29" s="2">
        <f t="shared" si="120"/>
        <v>6.5659323948393939E-7</v>
      </c>
      <c r="FX29" s="2">
        <f t="shared" si="98"/>
        <v>1.004845799140546E-6</v>
      </c>
      <c r="FY29" s="2">
        <f t="shared" si="98"/>
        <v>7.7199535359537592E-7</v>
      </c>
      <c r="FZ29" s="2">
        <f t="shared" si="98"/>
        <v>1.0023608354468654E-6</v>
      </c>
      <c r="GA29" s="2">
        <f t="shared" si="98"/>
        <v>9.8382331676532464E-7</v>
      </c>
      <c r="GB29" s="2">
        <f t="shared" si="98"/>
        <v>8.7747957222517193E-7</v>
      </c>
      <c r="GC29" s="2">
        <f t="shared" si="98"/>
        <v>9.9430151183607534E-7</v>
      </c>
      <c r="GD29" s="2">
        <f t="shared" si="98"/>
        <v>1.0459587990079724E-6</v>
      </c>
      <c r="GE29" s="2">
        <f t="shared" si="98"/>
        <v>1.2042336089534118E-6</v>
      </c>
      <c r="GF29" s="2">
        <f t="shared" si="98"/>
        <v>1.3489807797333537E-6</v>
      </c>
      <c r="GG29" s="2">
        <f t="shared" si="98"/>
        <v>1.1216813661367816E-6</v>
      </c>
      <c r="GH29" s="2">
        <f t="shared" si="98"/>
        <v>9.0173958733566583E-7</v>
      </c>
      <c r="GI29" s="2">
        <f t="shared" si="98"/>
        <v>7.2663828796934486E-7</v>
      </c>
      <c r="GJ29" s="2">
        <f t="shared" si="98"/>
        <v>4.9137117796873223E-7</v>
      </c>
      <c r="GK29" s="2">
        <f t="shared" si="98"/>
        <v>4.5334735046776996E-7</v>
      </c>
      <c r="GM29" s="86">
        <f t="shared" si="121"/>
        <v>2.7680380210468538E-12</v>
      </c>
      <c r="GN29" s="86">
        <f t="shared" si="99"/>
        <v>2.0542106356059925E-11</v>
      </c>
      <c r="GO29" s="86">
        <f t="shared" si="99"/>
        <v>8.205401258788246E-12</v>
      </c>
      <c r="GP29" s="86">
        <f t="shared" si="99"/>
        <v>6.720584876483654E-11</v>
      </c>
      <c r="GQ29" s="86">
        <f t="shared" si="99"/>
        <v>4.331432491269981E-10</v>
      </c>
      <c r="GR29" s="86">
        <f t="shared" si="99"/>
        <v>2.2524132895602315E-11</v>
      </c>
      <c r="GS29" s="86">
        <f t="shared" si="99"/>
        <v>1.8624227060811423E-12</v>
      </c>
      <c r="GT29" s="86">
        <f t="shared" si="99"/>
        <v>7.490240815058433E-14</v>
      </c>
      <c r="GU29" s="86">
        <f t="shared" si="99"/>
        <v>9.0304620311697003E-13</v>
      </c>
      <c r="GV29" s="86">
        <f t="shared" si="99"/>
        <v>5.2470902808357569E-14</v>
      </c>
      <c r="GW29" s="86">
        <f t="shared" si="99"/>
        <v>5.3194855243959951E-14</v>
      </c>
      <c r="GX29" s="86">
        <f t="shared" si="99"/>
        <v>5.2825926271052574E-13</v>
      </c>
      <c r="GY29" s="86">
        <f t="shared" si="99"/>
        <v>6.4310970715326549E-11</v>
      </c>
      <c r="GZ29" s="86">
        <f t="shared" si="99"/>
        <v>5.1870159941364708E-14</v>
      </c>
      <c r="HA29" s="86">
        <f t="shared" si="99"/>
        <v>1.9308786779329625E-15</v>
      </c>
      <c r="HC29" s="86">
        <f t="shared" ref="HC29:HC91" si="153" xml:space="preserve"> _xlfn.NORM.DIST($B29, C$8, ABS(C$12), TRUE) * _xlfn.NORM.DIST(($B29 - C$8)*C$16, 0, ABS(C$12), TRUE) * 2</f>
        <v>1.4231358388114443E-34</v>
      </c>
      <c r="HD29" s="86">
        <f t="shared" si="100"/>
        <v>1.9188228643820724E-40</v>
      </c>
      <c r="HE29" s="86">
        <f t="shared" si="100"/>
        <v>9.1128852661778719E-32</v>
      </c>
      <c r="HF29" s="86">
        <f t="shared" si="100"/>
        <v>8.2491831526535343E-32</v>
      </c>
      <c r="HG29" s="86">
        <f t="shared" si="100"/>
        <v>1.2619343926060019E-29</v>
      </c>
      <c r="HH29" s="86">
        <f t="shared" si="100"/>
        <v>3.6135328628604948E-30</v>
      </c>
      <c r="HI29" s="86">
        <f t="shared" si="100"/>
        <v>7.0465568494564483E-33</v>
      </c>
      <c r="HJ29" s="86">
        <f t="shared" si="100"/>
        <v>4.0413204526623903E-35</v>
      </c>
      <c r="HK29" s="86">
        <f t="shared" si="100"/>
        <v>9.4498690855160562E-35</v>
      </c>
      <c r="HL29" s="86">
        <f t="shared" si="100"/>
        <v>1.3139481908784939E-34</v>
      </c>
      <c r="HM29" s="86">
        <f t="shared" si="100"/>
        <v>2.1922479603254421E-32</v>
      </c>
      <c r="HN29" s="86">
        <f t="shared" si="100"/>
        <v>1.7840333955770452E-33</v>
      </c>
      <c r="HO29" s="86">
        <f t="shared" si="100"/>
        <v>9.7565060672238583E-29</v>
      </c>
      <c r="HP29" s="86">
        <f t="shared" si="100"/>
        <v>6.5306001770124886E-47</v>
      </c>
      <c r="HQ29" s="86">
        <f t="shared" si="100"/>
        <v>2.9535350331079398E-40</v>
      </c>
      <c r="HS29" s="86">
        <f t="shared" si="122"/>
        <v>2.9370845416532743E-106</v>
      </c>
      <c r="HT29" s="86">
        <f t="shared" si="101"/>
        <v>4.6566564897400383E-123</v>
      </c>
      <c r="HU29" s="86">
        <f t="shared" si="101"/>
        <v>9.5563320361990519E-96</v>
      </c>
      <c r="HV29" s="86">
        <f t="shared" si="101"/>
        <v>2.2024407871743128E-94</v>
      </c>
      <c r="HW29" s="86">
        <f t="shared" si="101"/>
        <v>2.5275513309487487E-89</v>
      </c>
      <c r="HX29" s="86">
        <f t="shared" si="101"/>
        <v>3.7019758810174594E-91</v>
      </c>
      <c r="HY29" s="86">
        <f t="shared" si="101"/>
        <v>2.4114146084945656E-100</v>
      </c>
      <c r="HZ29" s="86">
        <f t="shared" si="101"/>
        <v>1.2726912425882051E-107</v>
      </c>
      <c r="IA29" s="86">
        <f t="shared" si="101"/>
        <v>6.6954630643360831E-106</v>
      </c>
      <c r="IB29" s="86">
        <f t="shared" si="101"/>
        <v>1.0903826232144181E-104</v>
      </c>
      <c r="IC29" s="86">
        <f t="shared" si="101"/>
        <v>2.5583227253680513E-98</v>
      </c>
      <c r="ID29" s="86">
        <f t="shared" si="101"/>
        <v>7.4171436386042358E-103</v>
      </c>
      <c r="IE29" s="86">
        <f t="shared" si="101"/>
        <v>1.8910961503763372E-88</v>
      </c>
      <c r="IF29" s="86">
        <f t="shared" si="101"/>
        <v>6.8833062737923867E-51</v>
      </c>
      <c r="IG29" s="86">
        <f t="shared" si="101"/>
        <v>5.6421093267090024E-61</v>
      </c>
      <c r="II29" s="86">
        <f t="shared" si="123"/>
        <v>0</v>
      </c>
      <c r="IJ29" s="86">
        <f t="shared" si="124"/>
        <v>0</v>
      </c>
      <c r="IK29" s="86">
        <f t="shared" si="125"/>
        <v>0</v>
      </c>
      <c r="IL29" s="86">
        <f t="shared" si="126"/>
        <v>0</v>
      </c>
      <c r="IM29" s="86">
        <f t="shared" si="127"/>
        <v>2.3318688165738077E-300</v>
      </c>
      <c r="IN29" s="86">
        <f t="shared" si="128"/>
        <v>1.4549207264080181E-302</v>
      </c>
      <c r="IO29" s="86">
        <f t="shared" si="129"/>
        <v>0</v>
      </c>
      <c r="IP29" s="86">
        <f t="shared" si="130"/>
        <v>0</v>
      </c>
      <c r="IQ29" s="86">
        <f t="shared" si="131"/>
        <v>0</v>
      </c>
      <c r="IR29" s="86">
        <f t="shared" si="132"/>
        <v>0</v>
      </c>
      <c r="IS29" s="86">
        <f t="shared" si="133"/>
        <v>0</v>
      </c>
      <c r="IT29" s="86">
        <f t="shared" si="134"/>
        <v>0</v>
      </c>
      <c r="IU29" s="86">
        <f t="shared" si="135"/>
        <v>1.0469931728673142E-296</v>
      </c>
      <c r="IV29" s="86">
        <f t="shared" si="136"/>
        <v>3.0950902313366939E-109</v>
      </c>
      <c r="IW29" s="86">
        <f t="shared" si="137"/>
        <v>5.1199155599526723E-164</v>
      </c>
      <c r="IY29" s="86">
        <f t="shared" si="138"/>
        <v>2.7680380210468538E-12</v>
      </c>
      <c r="IZ29" s="86">
        <f t="shared" si="139"/>
        <v>2.0542106356059925E-11</v>
      </c>
      <c r="JA29" s="86">
        <f t="shared" si="140"/>
        <v>8.205401258788246E-12</v>
      </c>
      <c r="JB29" s="86">
        <f t="shared" si="141"/>
        <v>6.720584876483654E-11</v>
      </c>
      <c r="JC29" s="86">
        <f t="shared" si="142"/>
        <v>4.331432491269981E-10</v>
      </c>
      <c r="JD29" s="86">
        <f t="shared" si="143"/>
        <v>2.2524132895602315E-11</v>
      </c>
      <c r="JE29" s="86">
        <f t="shared" si="144"/>
        <v>1.8624227060811423E-12</v>
      </c>
      <c r="JF29" s="86">
        <f t="shared" si="145"/>
        <v>7.490240815058433E-14</v>
      </c>
      <c r="JG29" s="86">
        <f t="shared" si="146"/>
        <v>9.0304620311697003E-13</v>
      </c>
      <c r="JH29" s="86">
        <f t="shared" si="147"/>
        <v>5.2470902808357569E-14</v>
      </c>
      <c r="JI29" s="86">
        <f t="shared" si="148"/>
        <v>5.3194855243959951E-14</v>
      </c>
      <c r="JJ29" s="86">
        <f t="shared" si="149"/>
        <v>5.2825926271052574E-13</v>
      </c>
      <c r="JK29" s="86">
        <f t="shared" si="150"/>
        <v>6.4310970715326549E-11</v>
      </c>
      <c r="JL29" s="86">
        <f t="shared" si="151"/>
        <v>5.1870159941364708E-14</v>
      </c>
      <c r="JM29" s="86">
        <f t="shared" si="152"/>
        <v>1.9308786779329625E-15</v>
      </c>
    </row>
    <row r="30" spans="1:274" x14ac:dyDescent="0.25">
      <c r="B30" s="2">
        <v>3</v>
      </c>
      <c r="C30" s="37">
        <v>93.326999999999998</v>
      </c>
      <c r="D30" s="37">
        <v>93.846000000000004</v>
      </c>
      <c r="E30" s="37">
        <v>93</v>
      </c>
      <c r="F30" s="37">
        <v>88.644000000000005</v>
      </c>
      <c r="G30" s="37">
        <v>87.78</v>
      </c>
      <c r="H30" s="37">
        <v>86.626999999999995</v>
      </c>
      <c r="I30" s="37">
        <v>87</v>
      </c>
      <c r="J30" s="37">
        <v>88.066999999999993</v>
      </c>
      <c r="K30" s="37">
        <v>87.23</v>
      </c>
      <c r="L30" s="37">
        <v>90.376999999999995</v>
      </c>
      <c r="M30" s="37">
        <v>93.867000000000004</v>
      </c>
      <c r="N30" s="37">
        <v>99.132999999999996</v>
      </c>
      <c r="O30" s="37">
        <v>98.084999999999994</v>
      </c>
      <c r="P30" s="37">
        <v>97.813999999999993</v>
      </c>
      <c r="Q30" s="37">
        <v>100.8222</v>
      </c>
      <c r="S30" s="4">
        <f t="shared" si="16"/>
        <v>91.37753049113563</v>
      </c>
      <c r="T30" s="4">
        <f t="shared" si="17"/>
        <v>92.073924372816663</v>
      </c>
      <c r="U30" s="4">
        <f t="shared" si="18"/>
        <v>89.907924446632876</v>
      </c>
      <c r="V30" s="4">
        <f t="shared" si="19"/>
        <v>88.048447786964232</v>
      </c>
      <c r="W30" s="4">
        <f t="shared" si="20"/>
        <v>87.408163417431808</v>
      </c>
      <c r="X30" s="4">
        <f t="shared" si="21"/>
        <v>84.674832715073677</v>
      </c>
      <c r="Y30" s="4">
        <f t="shared" si="22"/>
        <v>85.047372841098721</v>
      </c>
      <c r="Z30" s="4">
        <f t="shared" si="23"/>
        <v>85.429210286795794</v>
      </c>
      <c r="AA30" s="4">
        <f t="shared" si="24"/>
        <v>85.357244674702116</v>
      </c>
      <c r="AB30" s="4">
        <f t="shared" si="25"/>
        <v>87.834798014768538</v>
      </c>
      <c r="AC30" s="4">
        <f t="shared" si="26"/>
        <v>91.959288503848299</v>
      </c>
      <c r="AD30" s="4">
        <f t="shared" si="27"/>
        <v>97.86991518556033</v>
      </c>
      <c r="AE30" s="4">
        <f t="shared" si="28"/>
        <v>98.927266505655169</v>
      </c>
      <c r="AF30" s="4">
        <f t="shared" si="29"/>
        <v>97.17425421138492</v>
      </c>
      <c r="AG30" s="4">
        <f t="shared" si="30"/>
        <v>100.07390736828791</v>
      </c>
      <c r="AI30" s="4">
        <f t="shared" si="31"/>
        <v>1.9494695088643681</v>
      </c>
      <c r="AJ30" s="4">
        <f t="shared" si="32"/>
        <v>1.7720756271833409</v>
      </c>
      <c r="AK30" s="4">
        <f t="shared" si="33"/>
        <v>3.092075553367124</v>
      </c>
      <c r="AL30" s="4">
        <f t="shared" si="34"/>
        <v>0.59555221303577355</v>
      </c>
      <c r="AM30" s="4">
        <f t="shared" si="35"/>
        <v>0.37183658256819285</v>
      </c>
      <c r="AN30" s="4">
        <f t="shared" si="36"/>
        <v>1.9521672849263183</v>
      </c>
      <c r="AO30" s="4">
        <f t="shared" si="37"/>
        <v>1.9526271589012794</v>
      </c>
      <c r="AP30" s="4">
        <f t="shared" si="38"/>
        <v>2.6377897132041994</v>
      </c>
      <c r="AQ30" s="4">
        <f t="shared" si="39"/>
        <v>1.8727553252978879</v>
      </c>
      <c r="AR30" s="4">
        <f t="shared" si="40"/>
        <v>2.5422019852314577</v>
      </c>
      <c r="AS30" s="4">
        <f t="shared" si="41"/>
        <v>1.9077114961517054</v>
      </c>
      <c r="AT30" s="4">
        <f t="shared" si="42"/>
        <v>1.2630848144396651</v>
      </c>
      <c r="AU30" s="4">
        <f t="shared" si="43"/>
        <v>-0.84226650565517502</v>
      </c>
      <c r="AV30" s="4">
        <f t="shared" si="44"/>
        <v>0.63974578861507325</v>
      </c>
      <c r="AW30" s="4">
        <f t="shared" si="44"/>
        <v>0.74829263171208993</v>
      </c>
      <c r="AY30" s="2">
        <f t="shared" si="104"/>
        <v>91.37753048202309</v>
      </c>
      <c r="AZ30" s="2">
        <f t="shared" si="45"/>
        <v>92.073924306296746</v>
      </c>
      <c r="BA30" s="2">
        <f t="shared" si="45"/>
        <v>89.907924417569703</v>
      </c>
      <c r="BB30" s="2">
        <f t="shared" si="45"/>
        <v>88.048447578206577</v>
      </c>
      <c r="BC30" s="2">
        <f t="shared" si="45"/>
        <v>87.408162240476713</v>
      </c>
      <c r="BD30" s="2">
        <f t="shared" si="45"/>
        <v>84.674832641128958</v>
      </c>
      <c r="BE30" s="2">
        <f t="shared" si="45"/>
        <v>85.047372834076498</v>
      </c>
      <c r="BF30" s="2">
        <f t="shared" si="45"/>
        <v>85.429210286459039</v>
      </c>
      <c r="BG30" s="2">
        <f t="shared" si="45"/>
        <v>85.357244671142723</v>
      </c>
      <c r="BH30" s="2">
        <f t="shared" si="45"/>
        <v>87.834798014534485</v>
      </c>
      <c r="BI30" s="2">
        <f t="shared" si="45"/>
        <v>91.959288503608093</v>
      </c>
      <c r="BJ30" s="2">
        <f t="shared" si="45"/>
        <v>97.869915183523943</v>
      </c>
      <c r="BK30" s="2">
        <f t="shared" si="45"/>
        <v>98.927266324700199</v>
      </c>
      <c r="BL30" s="2">
        <f t="shared" si="45"/>
        <v>97.174254211232679</v>
      </c>
      <c r="BM30" s="2">
        <f t="shared" si="45"/>
        <v>100.07390736828222</v>
      </c>
      <c r="BO30" s="2">
        <f t="shared" si="46"/>
        <v>93.326999999999998</v>
      </c>
      <c r="BP30" s="2">
        <f t="shared" si="47"/>
        <v>93.846000000000004</v>
      </c>
      <c r="BQ30" s="2">
        <f t="shared" si="48"/>
        <v>93</v>
      </c>
      <c r="BR30" s="2">
        <f t="shared" si="49"/>
        <v>88.644000000000005</v>
      </c>
      <c r="BS30" s="2">
        <f t="shared" si="50"/>
        <v>87.78</v>
      </c>
      <c r="BT30" s="2">
        <f t="shared" si="51"/>
        <v>86.626999999999995</v>
      </c>
      <c r="BU30" s="2">
        <f t="shared" si="52"/>
        <v>87</v>
      </c>
      <c r="BV30" s="2">
        <f t="shared" si="53"/>
        <v>88.066999999999993</v>
      </c>
      <c r="BW30" s="2">
        <f t="shared" si="54"/>
        <v>87.23</v>
      </c>
      <c r="BX30" s="2">
        <f t="shared" si="55"/>
        <v>90.376999999999995</v>
      </c>
      <c r="BY30" s="2">
        <f t="shared" si="56"/>
        <v>93.867000000000004</v>
      </c>
      <c r="BZ30" s="2">
        <f t="shared" si="57"/>
        <v>99.132999999999996</v>
      </c>
      <c r="CA30" s="2">
        <f t="shared" si="58"/>
        <v>98.084999999999994</v>
      </c>
      <c r="CB30" s="2">
        <f t="shared" si="59"/>
        <v>97.813999999999993</v>
      </c>
      <c r="CC30" s="2">
        <f t="shared" si="60"/>
        <v>100.8222</v>
      </c>
      <c r="CE30" s="2" t="str">
        <f t="shared" si="105"/>
        <v/>
      </c>
      <c r="CF30" s="2" t="str">
        <f t="shared" si="106"/>
        <v/>
      </c>
      <c r="CG30" s="2" t="str">
        <f t="shared" si="107"/>
        <v/>
      </c>
      <c r="CH30" s="2" t="str">
        <f t="shared" si="108"/>
        <v/>
      </c>
      <c r="CI30" s="2" t="str">
        <f t="shared" si="109"/>
        <v/>
      </c>
      <c r="CJ30" s="2" t="str">
        <f t="shared" si="110"/>
        <v/>
      </c>
      <c r="CK30" s="2" t="str">
        <f t="shared" si="111"/>
        <v/>
      </c>
      <c r="CL30" s="2" t="str">
        <f t="shared" si="112"/>
        <v/>
      </c>
      <c r="CM30" s="2" t="str">
        <f t="shared" si="113"/>
        <v/>
      </c>
      <c r="CN30" s="2" t="str">
        <f t="shared" si="114"/>
        <v/>
      </c>
      <c r="CO30" s="2" t="str">
        <f t="shared" si="115"/>
        <v/>
      </c>
      <c r="CP30" s="2" t="str">
        <f t="shared" si="116"/>
        <v/>
      </c>
      <c r="CQ30" s="2" t="str">
        <f t="shared" si="117"/>
        <v/>
      </c>
      <c r="CR30" s="2" t="str">
        <f t="shared" si="118"/>
        <v/>
      </c>
      <c r="CS30" s="2" t="str">
        <f t="shared" si="119"/>
        <v/>
      </c>
      <c r="CU30" s="2" t="str">
        <f t="shared" si="62"/>
        <v/>
      </c>
      <c r="CV30" s="2" t="str">
        <f t="shared" si="63"/>
        <v/>
      </c>
      <c r="CW30" s="2" t="str">
        <f t="shared" si="64"/>
        <v/>
      </c>
      <c r="CX30" s="2" t="str">
        <f t="shared" si="65"/>
        <v/>
      </c>
      <c r="CY30" s="2" t="str">
        <f t="shared" si="66"/>
        <v/>
      </c>
      <c r="CZ30" s="2" t="str">
        <f t="shared" si="67"/>
        <v/>
      </c>
      <c r="DA30" s="2" t="str">
        <f t="shared" si="68"/>
        <v/>
      </c>
      <c r="DB30" s="2" t="str">
        <f t="shared" si="69"/>
        <v/>
      </c>
      <c r="DC30" s="2" t="str">
        <f t="shared" si="70"/>
        <v/>
      </c>
      <c r="DD30" s="2" t="str">
        <f t="shared" si="71"/>
        <v/>
      </c>
      <c r="DE30" s="2" t="str">
        <f t="shared" si="72"/>
        <v/>
      </c>
      <c r="DF30" s="2" t="str">
        <f t="shared" si="73"/>
        <v/>
      </c>
      <c r="DG30" s="2" t="str">
        <f t="shared" si="74"/>
        <v/>
      </c>
      <c r="DH30" s="2" t="str">
        <f t="shared" si="75"/>
        <v/>
      </c>
      <c r="DI30" s="2" t="str">
        <f t="shared" si="76"/>
        <v/>
      </c>
      <c r="DK30" s="2">
        <f t="shared" si="77"/>
        <v>91.426327769224542</v>
      </c>
      <c r="DL30" s="2">
        <f t="shared" si="78"/>
        <v>92.073870034843182</v>
      </c>
      <c r="DM30" s="2">
        <f t="shared" si="78"/>
        <v>89.962190233098326</v>
      </c>
      <c r="DN30" s="2">
        <f t="shared" si="78"/>
        <v>88.027252264808354</v>
      </c>
      <c r="DO30" s="2">
        <f t="shared" si="78"/>
        <v>87.360523886639669</v>
      </c>
      <c r="DP30" s="2">
        <f t="shared" si="78"/>
        <v>84.675408502822563</v>
      </c>
      <c r="DQ30" s="2">
        <f t="shared" si="78"/>
        <v>85.034348080922655</v>
      </c>
      <c r="DR30" s="2">
        <f t="shared" si="78"/>
        <v>85.459656448202978</v>
      </c>
      <c r="DS30" s="2">
        <f t="shared" si="78"/>
        <v>85.390845363938382</v>
      </c>
      <c r="DT30" s="2">
        <f t="shared" si="78"/>
        <v>87.845438618745618</v>
      </c>
      <c r="DU30" s="2">
        <f t="shared" si="78"/>
        <v>92.078495066948562</v>
      </c>
      <c r="DV30" s="2">
        <f t="shared" si="78"/>
        <v>98.042153125943827</v>
      </c>
      <c r="DW30" s="2">
        <f t="shared" si="78"/>
        <v>99.130100522648092</v>
      </c>
      <c r="DX30" s="2">
        <f t="shared" si="78"/>
        <v>96.867013530655385</v>
      </c>
      <c r="DY30" s="2">
        <f t="shared" si="78"/>
        <v>100.03489504681362</v>
      </c>
      <c r="EA30" s="2">
        <f t="shared" si="79"/>
        <v>89.499031851851868</v>
      </c>
      <c r="EB30" s="2">
        <f t="shared" si="80"/>
        <v>92.075831441984434</v>
      </c>
      <c r="EC30" s="2">
        <f t="shared" si="81"/>
        <v>87.990489078822435</v>
      </c>
      <c r="ED30" s="2">
        <f t="shared" si="82"/>
        <v>88.733166795019073</v>
      </c>
      <c r="EE30" s="2">
        <f t="shared" si="83"/>
        <v>88.757921908941313</v>
      </c>
      <c r="EF30" s="2">
        <f t="shared" si="84"/>
        <v>84.654519901261679</v>
      </c>
      <c r="EG30" s="2">
        <f t="shared" si="85"/>
        <v>85.530660525662725</v>
      </c>
      <c r="EH30" s="2">
        <f t="shared" si="86"/>
        <v>84.141695013486185</v>
      </c>
      <c r="EI30" s="2">
        <f t="shared" si="87"/>
        <v>84.060315346123289</v>
      </c>
      <c r="EJ30" s="2">
        <f t="shared" si="88"/>
        <v>87.375518098696006</v>
      </c>
      <c r="EK30" s="2">
        <f t="shared" si="89"/>
        <v>86.805617785768263</v>
      </c>
      <c r="EL30" s="2">
        <f t="shared" si="90"/>
        <v>90.969389122801687</v>
      </c>
      <c r="EM30" s="2">
        <f t="shared" si="91"/>
        <v>92.254403412553344</v>
      </c>
      <c r="EN30" s="2">
        <f t="shared" si="92"/>
        <v>111.40466033300687</v>
      </c>
      <c r="EO30" s="2">
        <f t="shared" si="93"/>
        <v>102.01074770044985</v>
      </c>
      <c r="EQ30" s="2">
        <f t="shared" si="94"/>
        <v>91.041445488859125</v>
      </c>
      <c r="ER30" s="2">
        <f t="shared" si="95"/>
        <v>90.777130797375648</v>
      </c>
      <c r="ES30" s="2">
        <f t="shared" si="95"/>
        <v>88.167712331116704</v>
      </c>
      <c r="ET30" s="2">
        <f t="shared" si="95"/>
        <v>89.588598418357321</v>
      </c>
      <c r="EU30" s="2">
        <f t="shared" si="95"/>
        <v>86.685972783865452</v>
      </c>
      <c r="EV30" s="2">
        <f t="shared" si="95"/>
        <v>82.898854847282379</v>
      </c>
      <c r="EW30" s="2">
        <f t="shared" si="95"/>
        <v>84.109298991133798</v>
      </c>
      <c r="EX30" s="2">
        <f t="shared" si="95"/>
        <v>84.253429479844613</v>
      </c>
      <c r="EY30" s="2">
        <f t="shared" si="95"/>
        <v>84.743787928886064</v>
      </c>
      <c r="EZ30" s="2">
        <f t="shared" si="95"/>
        <v>87.484181800504032</v>
      </c>
      <c r="FA30" s="2">
        <f t="shared" si="95"/>
        <v>86.404505914269109</v>
      </c>
      <c r="FB30" s="2">
        <f t="shared" si="95"/>
        <v>89.247609653180305</v>
      </c>
      <c r="FC30" s="2">
        <f t="shared" si="95"/>
        <v>91.145395312362623</v>
      </c>
      <c r="FD30" s="2">
        <f t="shared" si="95"/>
        <v>99.355779874291017</v>
      </c>
      <c r="FE30" s="2">
        <f t="shared" si="95"/>
        <v>105.12967063786577</v>
      </c>
      <c r="FG30" s="2">
        <f t="shared" si="96"/>
        <v>2.5319618646548251E-2</v>
      </c>
      <c r="FH30" s="2">
        <f t="shared" si="97"/>
        <v>2.8399178119157348E-2</v>
      </c>
      <c r="FI30" s="2">
        <f t="shared" si="97"/>
        <v>2.7522408974691125E-2</v>
      </c>
      <c r="FJ30" s="2">
        <f t="shared" si="97"/>
        <v>3.0023993436563468E-2</v>
      </c>
      <c r="FK30" s="2">
        <f t="shared" si="97"/>
        <v>3.4092354628105573E-2</v>
      </c>
      <c r="FL30" s="2">
        <f t="shared" si="97"/>
        <v>2.7487359619718151E-2</v>
      </c>
      <c r="FM30" s="2">
        <f t="shared" si="97"/>
        <v>2.6246173962851772E-2</v>
      </c>
      <c r="FN30" s="2">
        <f t="shared" si="97"/>
        <v>2.3101047638381219E-2</v>
      </c>
      <c r="FO30" s="2">
        <f t="shared" si="97"/>
        <v>2.5254293261855805E-2</v>
      </c>
      <c r="FP30" s="2">
        <f t="shared" si="97"/>
        <v>2.2643754602397679E-2</v>
      </c>
      <c r="FQ30" s="2">
        <f t="shared" si="97"/>
        <v>2.2607404583233532E-2</v>
      </c>
      <c r="FR30" s="2">
        <f t="shared" si="97"/>
        <v>2.4352041147572018E-2</v>
      </c>
      <c r="FS30" s="2">
        <f t="shared" si="97"/>
        <v>2.9500036302597982E-2</v>
      </c>
      <c r="FT30" s="2">
        <f t="shared" si="97"/>
        <v>2.1134587765359095E-2</v>
      </c>
      <c r="FU30" s="2">
        <f t="shared" si="97"/>
        <v>1.9743765318509236E-2</v>
      </c>
      <c r="FW30" s="2">
        <f t="shared" si="120"/>
        <v>7.1994012522316211E-7</v>
      </c>
      <c r="FX30" s="2">
        <f t="shared" si="98"/>
        <v>1.1017914024297328E-6</v>
      </c>
      <c r="FY30" s="2">
        <f t="shared" si="98"/>
        <v>8.4647600969503592E-7</v>
      </c>
      <c r="FZ30" s="2">
        <f t="shared" si="98"/>
        <v>1.0990666944490487E-6</v>
      </c>
      <c r="GA30" s="2">
        <f t="shared" si="98"/>
        <v>1.0787407132990796E-6</v>
      </c>
      <c r="GB30" s="2">
        <f t="shared" si="98"/>
        <v>9.621371370536841E-7</v>
      </c>
      <c r="GC30" s="2">
        <f t="shared" si="98"/>
        <v>1.0902298235364429E-6</v>
      </c>
      <c r="GD30" s="2">
        <f t="shared" si="98"/>
        <v>1.1468709014430692E-6</v>
      </c>
      <c r="GE30" s="2">
        <f t="shared" si="98"/>
        <v>1.3204157418713122E-6</v>
      </c>
      <c r="GF30" s="2">
        <f t="shared" si="98"/>
        <v>1.4791278194894622E-6</v>
      </c>
      <c r="GG30" s="2">
        <f t="shared" si="98"/>
        <v>1.2298990278921208E-6</v>
      </c>
      <c r="GH30" s="2">
        <f t="shared" si="98"/>
        <v>9.8873771009430097E-7</v>
      </c>
      <c r="GI30" s="2">
        <f t="shared" si="98"/>
        <v>7.9674298338573192E-7</v>
      </c>
      <c r="GJ30" s="2">
        <f t="shared" si="98"/>
        <v>5.3877775731428292E-7</v>
      </c>
      <c r="GK30" s="2">
        <f t="shared" si="98"/>
        <v>4.9708546332560165E-7</v>
      </c>
      <c r="GM30" s="86">
        <f t="shared" si="121"/>
        <v>6.0463507650825661E-12</v>
      </c>
      <c r="GN30" s="86">
        <f t="shared" si="99"/>
        <v>4.2427841975320863E-11</v>
      </c>
      <c r="GO30" s="86">
        <f t="shared" si="99"/>
        <v>1.7470722301480491E-11</v>
      </c>
      <c r="GP30" s="86">
        <f t="shared" si="99"/>
        <v>1.3379024746893748E-10</v>
      </c>
      <c r="GQ30" s="86">
        <f t="shared" si="99"/>
        <v>8.1849529011474166E-10</v>
      </c>
      <c r="GR30" s="86">
        <f t="shared" si="99"/>
        <v>4.6045575975667097E-11</v>
      </c>
      <c r="GS30" s="86">
        <f t="shared" si="99"/>
        <v>4.164985463179525E-12</v>
      </c>
      <c r="GT30" s="86">
        <f t="shared" si="99"/>
        <v>1.8466807517802678E-13</v>
      </c>
      <c r="GU30" s="86">
        <f t="shared" si="99"/>
        <v>2.0607212593918164E-12</v>
      </c>
      <c r="GV30" s="86">
        <f t="shared" si="99"/>
        <v>1.3054673396041453E-13</v>
      </c>
      <c r="GW30" s="86">
        <f t="shared" si="99"/>
        <v>1.3222640426836137E-13</v>
      </c>
      <c r="GX30" s="86">
        <f t="shared" si="99"/>
        <v>1.2212289131324533E-12</v>
      </c>
      <c r="GY30" s="86">
        <f t="shared" si="99"/>
        <v>1.2781292780440276E-10</v>
      </c>
      <c r="GZ30" s="86">
        <f t="shared" si="99"/>
        <v>1.2702917746195183E-13</v>
      </c>
      <c r="HA30" s="86">
        <f t="shared" si="99"/>
        <v>5.2730100356824555E-15</v>
      </c>
      <c r="HC30" s="86">
        <f t="shared" si="153"/>
        <v>8.1334009128055386E-34</v>
      </c>
      <c r="HD30" s="86">
        <f t="shared" si="100"/>
        <v>1.5404750830286366E-39</v>
      </c>
      <c r="HE30" s="86">
        <f t="shared" si="100"/>
        <v>4.5499014011569257E-31</v>
      </c>
      <c r="HF30" s="86">
        <f t="shared" si="100"/>
        <v>4.1233913978142571E-31</v>
      </c>
      <c r="HG30" s="86">
        <f t="shared" si="100"/>
        <v>5.7650850181368505E-29</v>
      </c>
      <c r="HH30" s="86">
        <f t="shared" si="100"/>
        <v>1.6634564224349169E-29</v>
      </c>
      <c r="HI30" s="86">
        <f t="shared" si="100"/>
        <v>3.8506663513786436E-32</v>
      </c>
      <c r="HJ30" s="86">
        <f t="shared" si="100"/>
        <v>2.509206440505783E-34</v>
      </c>
      <c r="HK30" s="86">
        <f t="shared" si="100"/>
        <v>5.8087120351123597E-34</v>
      </c>
      <c r="HL30" s="86">
        <f t="shared" si="100"/>
        <v>8.0295124749723755E-34</v>
      </c>
      <c r="HM30" s="86">
        <f t="shared" si="100"/>
        <v>1.1717602233654838E-31</v>
      </c>
      <c r="HN30" s="86">
        <f t="shared" si="100"/>
        <v>1.0008008286099627E-32</v>
      </c>
      <c r="HO30" s="86">
        <f t="shared" si="100"/>
        <v>4.1771514325988653E-28</v>
      </c>
      <c r="HP30" s="86">
        <f t="shared" si="100"/>
        <v>7.2390846688549415E-46</v>
      </c>
      <c r="HQ30" s="86">
        <f t="shared" si="100"/>
        <v>2.2628311785718725E-39</v>
      </c>
      <c r="HS30" s="86">
        <f t="shared" si="122"/>
        <v>1.2988809490746062E-104</v>
      </c>
      <c r="HT30" s="86">
        <f t="shared" si="101"/>
        <v>4.1802782246353323E-121</v>
      </c>
      <c r="HU30" s="86">
        <f t="shared" si="101"/>
        <v>3.0545048099887817E-94</v>
      </c>
      <c r="HV30" s="86">
        <f t="shared" si="101"/>
        <v>6.8642678698404854E-93</v>
      </c>
      <c r="HW30" s="86">
        <f t="shared" si="101"/>
        <v>6.6961362355146646E-88</v>
      </c>
      <c r="HX30" s="86">
        <f t="shared" si="101"/>
        <v>9.9975626920641546E-90</v>
      </c>
      <c r="HY30" s="86">
        <f t="shared" si="101"/>
        <v>9.5706709028970292E-99</v>
      </c>
      <c r="HZ30" s="86">
        <f t="shared" si="101"/>
        <v>6.6957865557379624E-106</v>
      </c>
      <c r="IA30" s="86">
        <f t="shared" si="101"/>
        <v>3.4102533067931052E-104</v>
      </c>
      <c r="IB30" s="86">
        <f t="shared" si="101"/>
        <v>5.4048176009357713E-103</v>
      </c>
      <c r="IC30" s="86">
        <f t="shared" si="101"/>
        <v>9.590725852005511E-97</v>
      </c>
      <c r="ID30" s="86">
        <f t="shared" si="101"/>
        <v>3.1535821910547757E-101</v>
      </c>
      <c r="IE30" s="86">
        <f t="shared" si="101"/>
        <v>4.5081581931279223E-87</v>
      </c>
      <c r="IF30" s="86">
        <f t="shared" si="101"/>
        <v>4.0038924435345717E-50</v>
      </c>
      <c r="IG30" s="86">
        <f t="shared" si="101"/>
        <v>4.7007658686714235E-60</v>
      </c>
      <c r="II30" s="86">
        <f t="shared" si="123"/>
        <v>0</v>
      </c>
      <c r="IJ30" s="86">
        <f t="shared" si="124"/>
        <v>0</v>
      </c>
      <c r="IK30" s="86">
        <f t="shared" si="125"/>
        <v>0</v>
      </c>
      <c r="IL30" s="86">
        <f t="shared" si="126"/>
        <v>8.4848689025291566E-308</v>
      </c>
      <c r="IM30" s="86">
        <f t="shared" si="127"/>
        <v>2.1162899808211424E-296</v>
      </c>
      <c r="IN30" s="86">
        <f t="shared" si="128"/>
        <v>1.3102650882245959E-298</v>
      </c>
      <c r="IO30" s="86">
        <f t="shared" si="129"/>
        <v>0</v>
      </c>
      <c r="IP30" s="86">
        <f t="shared" si="130"/>
        <v>0</v>
      </c>
      <c r="IQ30" s="86">
        <f t="shared" si="131"/>
        <v>0</v>
      </c>
      <c r="IR30" s="86">
        <f t="shared" si="132"/>
        <v>0</v>
      </c>
      <c r="IS30" s="86">
        <f t="shared" si="133"/>
        <v>0</v>
      </c>
      <c r="IT30" s="86">
        <f t="shared" si="134"/>
        <v>0</v>
      </c>
      <c r="IU30" s="86">
        <f t="shared" si="135"/>
        <v>7.0119321605778116E-293</v>
      </c>
      <c r="IV30" s="86">
        <f t="shared" si="136"/>
        <v>7.0276685918146355E-108</v>
      </c>
      <c r="IW30" s="86">
        <f t="shared" si="137"/>
        <v>5.565555607129959E-162</v>
      </c>
      <c r="IY30" s="86">
        <f t="shared" si="138"/>
        <v>6.0463507650825661E-12</v>
      </c>
      <c r="IZ30" s="86">
        <f t="shared" si="139"/>
        <v>4.2427841975320863E-11</v>
      </c>
      <c r="JA30" s="86">
        <f t="shared" si="140"/>
        <v>1.7470722301480491E-11</v>
      </c>
      <c r="JB30" s="86">
        <f t="shared" si="141"/>
        <v>1.3379024746893748E-10</v>
      </c>
      <c r="JC30" s="86">
        <f t="shared" si="142"/>
        <v>8.1849529011474166E-10</v>
      </c>
      <c r="JD30" s="86">
        <f t="shared" si="143"/>
        <v>4.6045575975667097E-11</v>
      </c>
      <c r="JE30" s="86">
        <f t="shared" si="144"/>
        <v>4.164985463179525E-12</v>
      </c>
      <c r="JF30" s="86">
        <f t="shared" si="145"/>
        <v>1.8466807517802678E-13</v>
      </c>
      <c r="JG30" s="86">
        <f t="shared" si="146"/>
        <v>2.0607212593918164E-12</v>
      </c>
      <c r="JH30" s="86">
        <f t="shared" si="147"/>
        <v>1.3054673396041453E-13</v>
      </c>
      <c r="JI30" s="86">
        <f t="shared" si="148"/>
        <v>1.3222640426836137E-13</v>
      </c>
      <c r="JJ30" s="86">
        <f t="shared" si="149"/>
        <v>1.2212289131324533E-12</v>
      </c>
      <c r="JK30" s="86">
        <f t="shared" si="150"/>
        <v>1.2781292780440276E-10</v>
      </c>
      <c r="JL30" s="86">
        <f t="shared" si="151"/>
        <v>1.2702917746195183E-13</v>
      </c>
      <c r="JM30" s="86">
        <f t="shared" si="152"/>
        <v>5.2730100356824555E-15</v>
      </c>
    </row>
    <row r="31" spans="1:274" x14ac:dyDescent="0.25">
      <c r="B31" s="2">
        <v>4</v>
      </c>
      <c r="C31" s="37">
        <v>92.102000000000004</v>
      </c>
      <c r="D31" s="37">
        <v>95.076999999999998</v>
      </c>
      <c r="E31" s="37">
        <v>91.843999999999994</v>
      </c>
      <c r="F31" s="37">
        <v>88.555999999999997</v>
      </c>
      <c r="G31" s="37">
        <v>89.135999999999996</v>
      </c>
      <c r="H31" s="37">
        <v>85.948999999999998</v>
      </c>
      <c r="I31" s="37">
        <v>86.2</v>
      </c>
      <c r="J31" s="37">
        <v>87.2</v>
      </c>
      <c r="K31" s="37">
        <v>86.902000000000001</v>
      </c>
      <c r="L31" s="37">
        <v>90.114999999999995</v>
      </c>
      <c r="M31" s="37">
        <v>93.066999999999993</v>
      </c>
      <c r="N31" s="37">
        <v>98.2</v>
      </c>
      <c r="O31" s="37">
        <v>100.729</v>
      </c>
      <c r="P31" s="37">
        <v>97.677999999999997</v>
      </c>
      <c r="Q31" s="37">
        <v>99.666700000000006</v>
      </c>
      <c r="S31" s="4">
        <f t="shared" si="16"/>
        <v>91.629284772742906</v>
      </c>
      <c r="T31" s="4">
        <f t="shared" si="17"/>
        <v>92.293032597244988</v>
      </c>
      <c r="U31" s="4">
        <f t="shared" si="18"/>
        <v>90.126655114427237</v>
      </c>
      <c r="V31" s="4">
        <f>BB31 + (F$3 * _xlfn.NORM.DIST($B31, F$7, ABS(F$11), FALSE) * _xlfn.NORM.DIST(($B31 - F$7)*F$15, 0, ABS(F$11), TRUE) * 2)
               + (F$4 * _xlfn.NORM.DIST($B31, F$8, ABS(F$12), FALSE) * _xlfn.NORM.DIST(($B31 - F$8)*F$16, 0, ABS(F$12), TRUE) * 2)
               + (F$5 * _xlfn.NORM.DIST($B31, F$9, ABS(F$13), FALSE) * _xlfn.NORM.DIST(($B31 - F$9)*F$17, 0, ABS(F$13), TRUE) * 2)
               + (F$6 * _xlfn.NORM.DIST($B31, F$10, ABS(F$14), FALSE) * _xlfn.NORM.DIST(($B31 - F$10)*F$18, 0, ABS(F$14), TRUE) * 2)</f>
        <v>88.314456412427717</v>
      </c>
      <c r="W31" s="4">
        <f t="shared" si="20"/>
        <v>87.657587733254346</v>
      </c>
      <c r="X31" s="4">
        <f t="shared" si="21"/>
        <v>84.910664270651793</v>
      </c>
      <c r="Y31" s="4">
        <f t="shared" si="22"/>
        <v>85.300201396327864</v>
      </c>
      <c r="Z31" s="4">
        <f t="shared" si="23"/>
        <v>85.659449756416109</v>
      </c>
      <c r="AA31" s="4">
        <f t="shared" si="24"/>
        <v>85.566212579482624</v>
      </c>
      <c r="AB31" s="4">
        <f t="shared" si="25"/>
        <v>88.032077972941593</v>
      </c>
      <c r="AC31" s="4">
        <f t="shared" si="26"/>
        <v>92.094776504454885</v>
      </c>
      <c r="AD31" s="4">
        <f t="shared" si="27"/>
        <v>97.872140998896782</v>
      </c>
      <c r="AE31" s="4">
        <f t="shared" si="28"/>
        <v>98.963624438582627</v>
      </c>
      <c r="AF31" s="4">
        <f t="shared" si="29"/>
        <v>97.316507503379725</v>
      </c>
      <c r="AG31" s="4">
        <f t="shared" si="30"/>
        <v>100.11583838598692</v>
      </c>
      <c r="AI31" s="4">
        <f t="shared" si="31"/>
        <v>0.47271522725709758</v>
      </c>
      <c r="AJ31" s="4">
        <f t="shared" si="32"/>
        <v>2.7839674027550103</v>
      </c>
      <c r="AK31" s="4">
        <f t="shared" si="33"/>
        <v>1.7173448855727571</v>
      </c>
      <c r="AL31" s="4">
        <f t="shared" si="34"/>
        <v>0.24154358757228067</v>
      </c>
      <c r="AM31" s="4">
        <f t="shared" si="35"/>
        <v>1.4784122667456501</v>
      </c>
      <c r="AN31" s="4">
        <f t="shared" si="36"/>
        <v>1.0383357293482049</v>
      </c>
      <c r="AO31" s="4">
        <f t="shared" si="37"/>
        <v>0.8997986036721386</v>
      </c>
      <c r="AP31" s="4">
        <f t="shared" si="38"/>
        <v>1.540550243583894</v>
      </c>
      <c r="AQ31" s="4">
        <f t="shared" si="39"/>
        <v>1.3357874205173772</v>
      </c>
      <c r="AR31" s="4">
        <f t="shared" si="40"/>
        <v>2.0829220270584017</v>
      </c>
      <c r="AS31" s="4">
        <f t="shared" si="41"/>
        <v>0.97222349554510856</v>
      </c>
      <c r="AT31" s="4">
        <f t="shared" si="42"/>
        <v>0.32785900110322075</v>
      </c>
      <c r="AU31" s="4">
        <f t="shared" si="43"/>
        <v>1.7653755614173718</v>
      </c>
      <c r="AV31" s="4">
        <f t="shared" si="44"/>
        <v>0.36149249662027216</v>
      </c>
      <c r="AW31" s="4">
        <f t="shared" si="44"/>
        <v>-0.44913838598691314</v>
      </c>
      <c r="AY31" s="2">
        <f t="shared" si="104"/>
        <v>91.629284753378556</v>
      </c>
      <c r="AZ31" s="2">
        <f t="shared" si="45"/>
        <v>92.293032463488061</v>
      </c>
      <c r="BA31" s="2">
        <f t="shared" si="45"/>
        <v>90.126655054218489</v>
      </c>
      <c r="BB31" s="2">
        <f t="shared" si="45"/>
        <v>88.31445600758066</v>
      </c>
      <c r="BC31" s="2">
        <f t="shared" si="45"/>
        <v>87.657585565211946</v>
      </c>
      <c r="BD31" s="2">
        <f t="shared" si="45"/>
        <v>84.910664123421185</v>
      </c>
      <c r="BE31" s="2">
        <f t="shared" si="45"/>
        <v>85.300201381062337</v>
      </c>
      <c r="BF31" s="2">
        <f t="shared" si="45"/>
        <v>85.659449755610268</v>
      </c>
      <c r="BG31" s="2">
        <f t="shared" si="45"/>
        <v>85.56621257158902</v>
      </c>
      <c r="BH31" s="2">
        <f t="shared" si="45"/>
        <v>88.032077972376456</v>
      </c>
      <c r="BI31" s="2">
        <f t="shared" si="45"/>
        <v>92.09477650387538</v>
      </c>
      <c r="BJ31" s="2">
        <f t="shared" si="45"/>
        <v>97.872140994322109</v>
      </c>
      <c r="BK31" s="2">
        <f t="shared" si="45"/>
        <v>98.963624088191679</v>
      </c>
      <c r="BL31" s="2">
        <f t="shared" si="45"/>
        <v>97.316507503017618</v>
      </c>
      <c r="BM31" s="2">
        <f t="shared" si="45"/>
        <v>100.11583838597188</v>
      </c>
      <c r="BO31" s="2">
        <f t="shared" si="46"/>
        <v>92.102000000000004</v>
      </c>
      <c r="BP31" s="2">
        <f t="shared" si="47"/>
        <v>95.076999999999998</v>
      </c>
      <c r="BQ31" s="2">
        <f t="shared" si="48"/>
        <v>91.843999999999994</v>
      </c>
      <c r="BR31" s="2">
        <f t="shared" si="49"/>
        <v>88.555999999999997</v>
      </c>
      <c r="BS31" s="2">
        <f t="shared" si="50"/>
        <v>89.135999999999996</v>
      </c>
      <c r="BT31" s="2">
        <f t="shared" si="51"/>
        <v>85.948999999999998</v>
      </c>
      <c r="BU31" s="2">
        <f t="shared" si="52"/>
        <v>86.2</v>
      </c>
      <c r="BV31" s="2">
        <f t="shared" si="53"/>
        <v>87.2</v>
      </c>
      <c r="BW31" s="2">
        <f t="shared" si="54"/>
        <v>86.902000000000001</v>
      </c>
      <c r="BX31" s="2">
        <f t="shared" si="55"/>
        <v>90.114999999999995</v>
      </c>
      <c r="BY31" s="2">
        <f t="shared" si="56"/>
        <v>93.066999999999993</v>
      </c>
      <c r="BZ31" s="2">
        <f t="shared" si="57"/>
        <v>98.2</v>
      </c>
      <c r="CA31" s="2">
        <f t="shared" si="58"/>
        <v>100.729</v>
      </c>
      <c r="CB31" s="2">
        <f t="shared" si="59"/>
        <v>97.677999999999997</v>
      </c>
      <c r="CC31" s="2">
        <f t="shared" si="60"/>
        <v>99.666700000000006</v>
      </c>
      <c r="CE31" s="2" t="str">
        <f t="shared" si="105"/>
        <v/>
      </c>
      <c r="CF31" s="2" t="str">
        <f t="shared" si="106"/>
        <v/>
      </c>
      <c r="CG31" s="2" t="str">
        <f t="shared" si="107"/>
        <v/>
      </c>
      <c r="CH31" s="2" t="str">
        <f t="shared" si="108"/>
        <v/>
      </c>
      <c r="CI31" s="2" t="str">
        <f t="shared" si="109"/>
        <v/>
      </c>
      <c r="CJ31" s="2" t="str">
        <f t="shared" si="110"/>
        <v/>
      </c>
      <c r="CK31" s="2" t="str">
        <f t="shared" si="111"/>
        <v/>
      </c>
      <c r="CL31" s="2" t="str">
        <f t="shared" si="112"/>
        <v/>
      </c>
      <c r="CM31" s="2" t="str">
        <f t="shared" si="113"/>
        <v/>
      </c>
      <c r="CN31" s="2" t="str">
        <f t="shared" si="114"/>
        <v/>
      </c>
      <c r="CO31" s="2" t="str">
        <f t="shared" si="115"/>
        <v/>
      </c>
      <c r="CP31" s="2" t="str">
        <f t="shared" si="116"/>
        <v/>
      </c>
      <c r="CQ31" s="2" t="str">
        <f t="shared" si="117"/>
        <v/>
      </c>
      <c r="CR31" s="2" t="str">
        <f t="shared" si="118"/>
        <v/>
      </c>
      <c r="CS31" s="2" t="str">
        <f t="shared" si="119"/>
        <v/>
      </c>
      <c r="CU31" s="2" t="str">
        <f t="shared" si="62"/>
        <v/>
      </c>
      <c r="CV31" s="2" t="str">
        <f t="shared" si="63"/>
        <v/>
      </c>
      <c r="CW31" s="2" t="str">
        <f t="shared" si="64"/>
        <v/>
      </c>
      <c r="CX31" s="2" t="str">
        <f t="shared" si="65"/>
        <v/>
      </c>
      <c r="CY31" s="2" t="str">
        <f t="shared" si="66"/>
        <v/>
      </c>
      <c r="CZ31" s="2" t="str">
        <f t="shared" si="67"/>
        <v/>
      </c>
      <c r="DA31" s="2" t="str">
        <f t="shared" si="68"/>
        <v/>
      </c>
      <c r="DB31" s="2" t="str">
        <f t="shared" si="69"/>
        <v/>
      </c>
      <c r="DC31" s="2" t="str">
        <f t="shared" si="70"/>
        <v/>
      </c>
      <c r="DD31" s="2" t="str">
        <f t="shared" si="71"/>
        <v/>
      </c>
      <c r="DE31" s="2" t="str">
        <f t="shared" si="72"/>
        <v/>
      </c>
      <c r="DF31" s="2" t="str">
        <f t="shared" si="73"/>
        <v/>
      </c>
      <c r="DG31" s="2" t="str">
        <f t="shared" si="74"/>
        <v/>
      </c>
      <c r="DH31" s="2" t="str">
        <f t="shared" si="75"/>
        <v/>
      </c>
      <c r="DI31" s="2" t="str">
        <f t="shared" si="76"/>
        <v/>
      </c>
      <c r="DK31" s="2">
        <f t="shared" si="77"/>
        <v>91.690288631391311</v>
      </c>
      <c r="DL31" s="2">
        <f t="shared" si="78"/>
        <v>92.302280836236918</v>
      </c>
      <c r="DM31" s="2">
        <f t="shared" si="78"/>
        <v>90.194671879642371</v>
      </c>
      <c r="DN31" s="2">
        <f t="shared" si="78"/>
        <v>88.302293379790925</v>
      </c>
      <c r="DO31" s="2">
        <f t="shared" si="78"/>
        <v>87.618572874493921</v>
      </c>
      <c r="DP31" s="2">
        <f t="shared" si="78"/>
        <v>84.920774275450384</v>
      </c>
      <c r="DQ31" s="2">
        <f t="shared" si="78"/>
        <v>85.295604381060414</v>
      </c>
      <c r="DR31" s="2">
        <f t="shared" si="78"/>
        <v>85.700738900634263</v>
      </c>
      <c r="DS31" s="2">
        <f t="shared" si="78"/>
        <v>85.610926306251883</v>
      </c>
      <c r="DT31" s="2">
        <f t="shared" si="78"/>
        <v>88.051325229034546</v>
      </c>
      <c r="DU31" s="2">
        <f t="shared" si="78"/>
        <v>92.23133685694151</v>
      </c>
      <c r="DV31" s="2">
        <f t="shared" si="78"/>
        <v>98.064012836001211</v>
      </c>
      <c r="DW31" s="2">
        <f t="shared" si="78"/>
        <v>99.189514982578402</v>
      </c>
      <c r="DX31" s="2">
        <f t="shared" si="78"/>
        <v>96.987451374207183</v>
      </c>
      <c r="DY31" s="2">
        <f t="shared" si="78"/>
        <v>100.07519157354271</v>
      </c>
      <c r="EA31" s="2">
        <f t="shared" si="79"/>
        <v>89.487522098765453</v>
      </c>
      <c r="EB31" s="2">
        <f t="shared" si="80"/>
        <v>92.004515013051559</v>
      </c>
      <c r="EC31" s="2">
        <f t="shared" si="81"/>
        <v>87.934806267806294</v>
      </c>
      <c r="ED31" s="2">
        <f t="shared" si="82"/>
        <v>88.672785255573544</v>
      </c>
      <c r="EE31" s="2">
        <f t="shared" si="83"/>
        <v>88.665706363137701</v>
      </c>
      <c r="EF31" s="2">
        <f t="shared" si="84"/>
        <v>84.584498145913344</v>
      </c>
      <c r="EG31" s="2">
        <f t="shared" si="85"/>
        <v>85.455805586012403</v>
      </c>
      <c r="EH31" s="2">
        <f t="shared" si="86"/>
        <v>84.067038055287412</v>
      </c>
      <c r="EI31" s="2">
        <f t="shared" si="87"/>
        <v>83.992204898048627</v>
      </c>
      <c r="EJ31" s="2">
        <f t="shared" si="88"/>
        <v>87.274412794172989</v>
      </c>
      <c r="EK31" s="2">
        <f t="shared" si="89"/>
        <v>86.710328070038301</v>
      </c>
      <c r="EL31" s="2">
        <f t="shared" si="90"/>
        <v>90.861387184787745</v>
      </c>
      <c r="EM31" s="2">
        <f t="shared" si="91"/>
        <v>92.186119947186697</v>
      </c>
      <c r="EN31" s="2">
        <f t="shared" si="92"/>
        <v>111.21631234084234</v>
      </c>
      <c r="EO31" s="2">
        <f t="shared" si="93"/>
        <v>101.95626182587986</v>
      </c>
      <c r="EQ31" s="2">
        <f t="shared" si="94"/>
        <v>91.015821721660785</v>
      </c>
      <c r="ER31" s="2">
        <f t="shared" si="95"/>
        <v>90.717813972994975</v>
      </c>
      <c r="ES31" s="2">
        <f t="shared" si="95"/>
        <v>88.11036018609488</v>
      </c>
      <c r="ET31" s="2">
        <f t="shared" si="95"/>
        <v>89.519954147359627</v>
      </c>
      <c r="EU31" s="2">
        <f t="shared" si="95"/>
        <v>86.613747157401676</v>
      </c>
      <c r="EV31" s="2">
        <f t="shared" si="95"/>
        <v>82.845446110160538</v>
      </c>
      <c r="EW31" s="2">
        <f t="shared" si="95"/>
        <v>84.048062595040818</v>
      </c>
      <c r="EX31" s="2">
        <f t="shared" si="95"/>
        <v>84.177705282079316</v>
      </c>
      <c r="EY31" s="2">
        <f t="shared" si="95"/>
        <v>84.669054089652079</v>
      </c>
      <c r="EZ31" s="2">
        <f t="shared" si="95"/>
        <v>87.382006749834588</v>
      </c>
      <c r="FA31" s="2">
        <f t="shared" si="95"/>
        <v>86.313097725760869</v>
      </c>
      <c r="FB31" s="2">
        <f t="shared" si="95"/>
        <v>89.156194182226685</v>
      </c>
      <c r="FC31" s="2">
        <f t="shared" si="95"/>
        <v>91.087687294345741</v>
      </c>
      <c r="FD31" s="2">
        <f t="shared" si="95"/>
        <v>99.293072087696331</v>
      </c>
      <c r="FE31" s="2">
        <f t="shared" si="95"/>
        <v>105.04254983021669</v>
      </c>
      <c r="FG31" s="2">
        <f t="shared" si="96"/>
        <v>2.7694757273074182E-2</v>
      </c>
      <c r="FH31" s="2">
        <f t="shared" si="97"/>
        <v>3.1053994710073349E-2</v>
      </c>
      <c r="FI31" s="2">
        <f t="shared" si="97"/>
        <v>3.0097802279340252E-2</v>
      </c>
      <c r="FJ31" s="2">
        <f t="shared" si="97"/>
        <v>3.2825569625935649E-2</v>
      </c>
      <c r="FK31" s="2">
        <f t="shared" si="97"/>
        <v>3.7258972452327468E-2</v>
      </c>
      <c r="FL31" s="2">
        <f t="shared" si="97"/>
        <v>3.0059574578717562E-2</v>
      </c>
      <c r="FM31" s="2">
        <f t="shared" si="97"/>
        <v>2.8705669459324071E-2</v>
      </c>
      <c r="FN31" s="2">
        <f t="shared" si="97"/>
        <v>2.5273466869844229E-2</v>
      </c>
      <c r="FO31" s="2">
        <f t="shared" si="97"/>
        <v>2.7623477630667605E-2</v>
      </c>
      <c r="FP31" s="2">
        <f t="shared" si="97"/>
        <v>2.4774260642054298E-2</v>
      </c>
      <c r="FQ31" s="2">
        <f t="shared" si="97"/>
        <v>2.4734577076237125E-2</v>
      </c>
      <c r="FR31" s="2">
        <f t="shared" si="97"/>
        <v>2.6638895636230037E-2</v>
      </c>
      <c r="FS31" s="2">
        <f t="shared" si="97"/>
        <v>3.2254347161920424E-2</v>
      </c>
      <c r="FT31" s="2">
        <f t="shared" si="97"/>
        <v>2.312645919669834E-2</v>
      </c>
      <c r="FU31" s="2">
        <f t="shared" si="97"/>
        <v>2.1607449385763186E-2</v>
      </c>
      <c r="FW31" s="2">
        <f t="shared" si="120"/>
        <v>7.8939859500533101E-7</v>
      </c>
      <c r="FX31" s="2">
        <f t="shared" si="98"/>
        <v>1.2080901210436359E-6</v>
      </c>
      <c r="FY31" s="2">
        <f t="shared" si="98"/>
        <v>9.2814241239077152E-7</v>
      </c>
      <c r="FZ31" s="2">
        <f t="shared" si="98"/>
        <v>1.2051025387863267E-6</v>
      </c>
      <c r="GA31" s="2">
        <f t="shared" si="98"/>
        <v>1.1828155483229084E-6</v>
      </c>
      <c r="GB31" s="2">
        <f t="shared" si="98"/>
        <v>1.054962294551849E-6</v>
      </c>
      <c r="GC31" s="2">
        <f t="shared" si="98"/>
        <v>1.1954131045551186E-6</v>
      </c>
      <c r="GD31" s="2">
        <f t="shared" si="98"/>
        <v>1.2575187980814198E-6</v>
      </c>
      <c r="GE31" s="2">
        <f t="shared" si="98"/>
        <v>1.4478068863680777E-6</v>
      </c>
      <c r="GF31" s="2">
        <f t="shared" si="98"/>
        <v>1.6218311719378897E-6</v>
      </c>
      <c r="GG31" s="2">
        <f t="shared" si="98"/>
        <v>1.3485573075237026E-6</v>
      </c>
      <c r="GH31" s="2">
        <f t="shared" si="98"/>
        <v>1.084129237406086E-6</v>
      </c>
      <c r="GI31" s="2">
        <f t="shared" si="98"/>
        <v>8.7361124205949306E-7</v>
      </c>
      <c r="GJ31" s="2">
        <f t="shared" si="98"/>
        <v>5.9075803275425196E-7</v>
      </c>
      <c r="GK31" s="2">
        <f t="shared" si="98"/>
        <v>5.4504334601711565E-7</v>
      </c>
      <c r="GM31" s="86">
        <f t="shared" si="121"/>
        <v>1.305011686335785E-11</v>
      </c>
      <c r="GN31" s="86">
        <f t="shared" si="99"/>
        <v>8.6657481913808344E-11</v>
      </c>
      <c r="GO31" s="86">
        <f t="shared" si="99"/>
        <v>3.6766026007561884E-11</v>
      </c>
      <c r="GP31" s="86">
        <f t="shared" si="99"/>
        <v>2.635407098894602E-10</v>
      </c>
      <c r="GQ31" s="86">
        <f t="shared" si="99"/>
        <v>1.5315567757523512E-9</v>
      </c>
      <c r="GR31" s="86">
        <f t="shared" si="99"/>
        <v>9.310999803010343E-11</v>
      </c>
      <c r="GS31" s="86">
        <f t="shared" si="99"/>
        <v>9.1983792446384328E-12</v>
      </c>
      <c r="GT31" s="86">
        <f t="shared" si="99"/>
        <v>4.4893832746571564E-13</v>
      </c>
      <c r="GU31" s="86">
        <f t="shared" si="99"/>
        <v>4.6426458774238576E-12</v>
      </c>
      <c r="GV31" s="86">
        <f t="shared" si="99"/>
        <v>3.2023003567025176E-13</v>
      </c>
      <c r="GW31" s="86">
        <f t="shared" si="99"/>
        <v>3.2405966905184655E-13</v>
      </c>
      <c r="GX31" s="86">
        <f t="shared" si="99"/>
        <v>2.7868773523441677E-12</v>
      </c>
      <c r="GY31" s="86">
        <f t="shared" si="99"/>
        <v>2.5136317528260613E-10</v>
      </c>
      <c r="GZ31" s="86">
        <f t="shared" si="99"/>
        <v>3.0686914642752431E-13</v>
      </c>
      <c r="HA31" s="86">
        <f t="shared" si="99"/>
        <v>1.4178356437804174E-14</v>
      </c>
      <c r="HC31" s="86">
        <f t="shared" si="153"/>
        <v>4.5561209016248541E-33</v>
      </c>
      <c r="HD31" s="86">
        <f t="shared" si="100"/>
        <v>1.2069751408927236E-38</v>
      </c>
      <c r="HE31" s="86">
        <f t="shared" si="100"/>
        <v>2.2297950796995054E-30</v>
      </c>
      <c r="HF31" s="86">
        <f t="shared" si="100"/>
        <v>2.0230889531631384E-30</v>
      </c>
      <c r="HG31" s="86">
        <f t="shared" si="100"/>
        <v>2.5871297027870176E-28</v>
      </c>
      <c r="HH31" s="86">
        <f t="shared" si="100"/>
        <v>7.5232171744987838E-29</v>
      </c>
      <c r="HI31" s="86">
        <f t="shared" si="100"/>
        <v>2.0624878241664316E-31</v>
      </c>
      <c r="HJ31" s="86">
        <f t="shared" si="100"/>
        <v>1.5245779706993701E-33</v>
      </c>
      <c r="HK31" s="86">
        <f t="shared" si="100"/>
        <v>3.4940949826784736E-33</v>
      </c>
      <c r="HL31" s="86">
        <f t="shared" si="100"/>
        <v>4.8019924919251463E-33</v>
      </c>
      <c r="HM31" s="86">
        <f t="shared" si="100"/>
        <v>6.1401096796670027E-31</v>
      </c>
      <c r="HN31" s="86">
        <f t="shared" si="100"/>
        <v>5.5015309822443817E-32</v>
      </c>
      <c r="HO31" s="86">
        <f t="shared" si="100"/>
        <v>1.7584555416159052E-27</v>
      </c>
      <c r="HP31" s="86">
        <f t="shared" si="100"/>
        <v>7.8037122092614172E-45</v>
      </c>
      <c r="HQ31" s="86">
        <f t="shared" si="100"/>
        <v>1.6935942213373526E-38</v>
      </c>
      <c r="HS31" s="86">
        <f t="shared" si="122"/>
        <v>5.5743241853349884E-103</v>
      </c>
      <c r="HT31" s="86">
        <f t="shared" si="101"/>
        <v>3.618361681790069E-119</v>
      </c>
      <c r="HU31" s="86">
        <f t="shared" si="101"/>
        <v>9.4947556550307499E-93</v>
      </c>
      <c r="HV31" s="86">
        <f t="shared" si="101"/>
        <v>2.0805493192505658E-91</v>
      </c>
      <c r="HW31" s="86">
        <f t="shared" si="101"/>
        <v>1.7271380838989948E-86</v>
      </c>
      <c r="HX31" s="86">
        <f t="shared" si="101"/>
        <v>2.6292865372856936E-88</v>
      </c>
      <c r="HY31" s="86">
        <f t="shared" si="101"/>
        <v>3.6862005879060739E-97</v>
      </c>
      <c r="HZ31" s="86">
        <f t="shared" si="101"/>
        <v>3.4104167204532899E-104</v>
      </c>
      <c r="IA31" s="86">
        <f t="shared" si="101"/>
        <v>1.681591262423874E-102</v>
      </c>
      <c r="IB31" s="86">
        <f t="shared" si="101"/>
        <v>2.5938310535010204E-101</v>
      </c>
      <c r="IC31" s="86">
        <f t="shared" si="101"/>
        <v>3.4901998200765924E-95</v>
      </c>
      <c r="ID31" s="86">
        <f t="shared" si="101"/>
        <v>1.3007112025679971E-99</v>
      </c>
      <c r="IE31" s="86">
        <f t="shared" si="101"/>
        <v>1.047834446831685E-85</v>
      </c>
      <c r="IF31" s="86">
        <f t="shared" si="101"/>
        <v>2.2973089234311031E-49</v>
      </c>
      <c r="IG31" s="86">
        <f t="shared" si="101"/>
        <v>3.8523542500995799E-59</v>
      </c>
      <c r="II31" s="86">
        <f t="shared" si="123"/>
        <v>0</v>
      </c>
      <c r="IJ31" s="86">
        <f t="shared" si="124"/>
        <v>0</v>
      </c>
      <c r="IK31" s="86">
        <f t="shared" si="125"/>
        <v>0</v>
      </c>
      <c r="IL31" s="86">
        <f t="shared" si="126"/>
        <v>1.0418962940630574E-303</v>
      </c>
      <c r="IM31" s="86">
        <f t="shared" si="127"/>
        <v>1.8073501013678645E-292</v>
      </c>
      <c r="IN31" s="86">
        <f t="shared" si="128"/>
        <v>1.1110004672657941E-294</v>
      </c>
      <c r="IO31" s="86">
        <f t="shared" si="129"/>
        <v>0</v>
      </c>
      <c r="IP31" s="86">
        <f t="shared" si="130"/>
        <v>0</v>
      </c>
      <c r="IQ31" s="86">
        <f t="shared" si="131"/>
        <v>0</v>
      </c>
      <c r="IR31" s="86">
        <f t="shared" si="132"/>
        <v>0</v>
      </c>
      <c r="IS31" s="86">
        <f t="shared" si="133"/>
        <v>0</v>
      </c>
      <c r="IT31" s="86">
        <f t="shared" si="134"/>
        <v>0</v>
      </c>
      <c r="IU31" s="86">
        <f t="shared" si="135"/>
        <v>4.4336097466078394E-289</v>
      </c>
      <c r="IV31" s="86">
        <f t="shared" si="136"/>
        <v>1.5644373599779088E-106</v>
      </c>
      <c r="IW31" s="86">
        <f t="shared" si="137"/>
        <v>5.8736568905396247E-160</v>
      </c>
      <c r="IY31" s="86">
        <f t="shared" si="138"/>
        <v>1.305011686335785E-11</v>
      </c>
      <c r="IZ31" s="86">
        <f t="shared" si="139"/>
        <v>8.6657481913808344E-11</v>
      </c>
      <c r="JA31" s="86">
        <f t="shared" si="140"/>
        <v>3.6766026007561884E-11</v>
      </c>
      <c r="JB31" s="86">
        <f t="shared" si="141"/>
        <v>2.635407098894602E-10</v>
      </c>
      <c r="JC31" s="86">
        <f t="shared" si="142"/>
        <v>1.5315567757523512E-9</v>
      </c>
      <c r="JD31" s="86">
        <f t="shared" si="143"/>
        <v>9.310999803010343E-11</v>
      </c>
      <c r="JE31" s="86">
        <f t="shared" si="144"/>
        <v>9.1983792446384328E-12</v>
      </c>
      <c r="JF31" s="86">
        <f t="shared" si="145"/>
        <v>4.4893832746571564E-13</v>
      </c>
      <c r="JG31" s="86">
        <f t="shared" si="146"/>
        <v>4.6426458774238576E-12</v>
      </c>
      <c r="JH31" s="86">
        <f t="shared" si="147"/>
        <v>3.2023003567025176E-13</v>
      </c>
      <c r="JI31" s="86">
        <f t="shared" si="148"/>
        <v>3.2405966905184655E-13</v>
      </c>
      <c r="JJ31" s="86">
        <f t="shared" si="149"/>
        <v>2.7868773523441677E-12</v>
      </c>
      <c r="JK31" s="86">
        <f t="shared" si="150"/>
        <v>2.5136317528260613E-10</v>
      </c>
      <c r="JL31" s="86">
        <f t="shared" si="151"/>
        <v>3.0686914642752431E-13</v>
      </c>
      <c r="JM31" s="86">
        <f t="shared" si="152"/>
        <v>1.4178356437804174E-14</v>
      </c>
    </row>
    <row r="32" spans="1:274" x14ac:dyDescent="0.25">
      <c r="B32" s="2">
        <v>5</v>
      </c>
      <c r="C32" s="37">
        <v>92.51</v>
      </c>
      <c r="D32" s="37">
        <v>94.923000000000002</v>
      </c>
      <c r="E32" s="37">
        <v>92.2</v>
      </c>
      <c r="F32" s="37">
        <v>89.622</v>
      </c>
      <c r="G32" s="37">
        <v>88.661000000000001</v>
      </c>
      <c r="H32" s="37">
        <v>86.084999999999994</v>
      </c>
      <c r="I32" s="37">
        <v>86.867000000000004</v>
      </c>
      <c r="J32" s="37">
        <v>87.6</v>
      </c>
      <c r="K32" s="37">
        <v>87.295000000000002</v>
      </c>
      <c r="L32" s="37">
        <v>89.066000000000003</v>
      </c>
      <c r="M32" s="37">
        <v>91.6</v>
      </c>
      <c r="N32" s="37">
        <v>96.667000000000002</v>
      </c>
      <c r="O32" s="37">
        <v>99.983000000000004</v>
      </c>
      <c r="P32" s="37">
        <v>98.016999999999996</v>
      </c>
      <c r="Q32" s="37">
        <v>101</v>
      </c>
      <c r="S32" s="4">
        <f t="shared" si="16"/>
        <v>91.879195510395135</v>
      </c>
      <c r="T32" s="4">
        <f t="shared" si="17"/>
        <v>92.510406330942189</v>
      </c>
      <c r="U32" s="4">
        <f t="shared" si="18"/>
        <v>90.34330826735264</v>
      </c>
      <c r="V32" s="4">
        <f t="shared" si="19"/>
        <v>88.578594624861935</v>
      </c>
      <c r="W32" s="4">
        <f>BC32 + (G$3 * _xlfn.NORM.DIST($B32, G$7, ABS(G$11), FALSE) * _xlfn.NORM.DIST(($B32 - G$7)*G$15, 0, ABS(G$11), TRUE) * 2)
               + (G$4 * _xlfn.NORM.DIST($B32, G$8, ABS(G$12), FALSE) * _xlfn.NORM.DIST(($B32 - G$8)*G$16, 0, ABS(G$12), TRUE) * 2)
               + (G$5 * _xlfn.NORM.DIST($B32, G$9, ABS(G$13), FALSE) * _xlfn.NORM.DIST(($B32 - G$9)*G$17, 0, ABS(G$13), TRUE) * 2)
               + (G$6 * _xlfn.NORM.DIST($B32, G$10, ABS(G$14), FALSE) * _xlfn.NORM.DIST(($B32 - G$10)*G$18, 0, ABS(G$14), TRUE) * 2)</f>
        <v>87.904990849123365</v>
      </c>
      <c r="X32" s="4">
        <f t="shared" si="21"/>
        <v>85.144721837570941</v>
      </c>
      <c r="Y32" s="4">
        <f t="shared" si="22"/>
        <v>85.55133738517037</v>
      </c>
      <c r="Z32" s="4">
        <f t="shared" si="23"/>
        <v>85.887930401899524</v>
      </c>
      <c r="AA32" s="4">
        <f t="shared" si="24"/>
        <v>85.773404242021613</v>
      </c>
      <c r="AB32" s="4">
        <f t="shared" si="25"/>
        <v>88.227838586790966</v>
      </c>
      <c r="AC32" s="4">
        <f t="shared" si="26"/>
        <v>92.228086138200212</v>
      </c>
      <c r="AD32" s="4">
        <f t="shared" si="27"/>
        <v>97.872245192982874</v>
      </c>
      <c r="AE32" s="4">
        <f t="shared" si="28"/>
        <v>98.997511865016321</v>
      </c>
      <c r="AF32" s="4">
        <f t="shared" si="29"/>
        <v>97.460076268374664</v>
      </c>
      <c r="AG32" s="4">
        <f t="shared" si="30"/>
        <v>100.15772278987548</v>
      </c>
      <c r="AI32" s="4">
        <f t="shared" si="31"/>
        <v>0.6308044896048699</v>
      </c>
      <c r="AJ32" s="4">
        <f t="shared" si="32"/>
        <v>2.4125936690578129</v>
      </c>
      <c r="AK32" s="4">
        <f t="shared" si="33"/>
        <v>1.8566917326473629</v>
      </c>
      <c r="AL32" s="4">
        <f t="shared" si="34"/>
        <v>1.0434053751380645</v>
      </c>
      <c r="AM32" s="4">
        <f t="shared" si="35"/>
        <v>0.75600915087663623</v>
      </c>
      <c r="AN32" s="4">
        <f t="shared" si="36"/>
        <v>0.9402781624290526</v>
      </c>
      <c r="AO32" s="4">
        <f t="shared" si="37"/>
        <v>1.315662614829634</v>
      </c>
      <c r="AP32" s="4">
        <f t="shared" si="38"/>
        <v>1.7120695981004701</v>
      </c>
      <c r="AQ32" s="4">
        <f t="shared" si="39"/>
        <v>1.521595757978389</v>
      </c>
      <c r="AR32" s="4">
        <f t="shared" si="40"/>
        <v>0.83816141320903625</v>
      </c>
      <c r="AS32" s="4">
        <f t="shared" si="41"/>
        <v>-0.62808613820021719</v>
      </c>
      <c r="AT32" s="4">
        <f t="shared" si="42"/>
        <v>-1.205245192982872</v>
      </c>
      <c r="AU32" s="4">
        <f t="shared" si="43"/>
        <v>0.98548813498368304</v>
      </c>
      <c r="AV32" s="4">
        <f t="shared" si="44"/>
        <v>0.55692373162533215</v>
      </c>
      <c r="AW32" s="4">
        <f t="shared" si="44"/>
        <v>0.8422772101245215</v>
      </c>
      <c r="AY32" s="2">
        <f t="shared" si="104"/>
        <v>91.879195469744602</v>
      </c>
      <c r="AZ32" s="2">
        <f t="shared" si="45"/>
        <v>92.510406065035355</v>
      </c>
      <c r="BA32" s="2">
        <f t="shared" si="45"/>
        <v>90.343308144099083</v>
      </c>
      <c r="BB32" s="2">
        <f t="shared" si="45"/>
        <v>88.578593848175885</v>
      </c>
      <c r="BC32" s="2">
        <f t="shared" si="45"/>
        <v>87.904986895390664</v>
      </c>
      <c r="BD32" s="2">
        <f t="shared" si="45"/>
        <v>85.144721547663622</v>
      </c>
      <c r="BE32" s="2">
        <f t="shared" si="45"/>
        <v>85.551337352405511</v>
      </c>
      <c r="BF32" s="2">
        <f t="shared" si="45"/>
        <v>85.887930399998567</v>
      </c>
      <c r="BG32" s="2">
        <f t="shared" si="45"/>
        <v>85.773404224743018</v>
      </c>
      <c r="BH32" s="2">
        <f t="shared" si="45"/>
        <v>88.227838585445909</v>
      </c>
      <c r="BI32" s="2">
        <f t="shared" si="45"/>
        <v>92.228086136822157</v>
      </c>
      <c r="BJ32" s="2">
        <f t="shared" si="45"/>
        <v>97.872245182840743</v>
      </c>
      <c r="BK32" s="2">
        <f t="shared" si="45"/>
        <v>98.997511193783268</v>
      </c>
      <c r="BL32" s="2">
        <f t="shared" si="45"/>
        <v>97.460076267525253</v>
      </c>
      <c r="BM32" s="2">
        <f t="shared" si="45"/>
        <v>100.1577227898363</v>
      </c>
      <c r="BO32" s="2">
        <f t="shared" si="46"/>
        <v>92.51</v>
      </c>
      <c r="BP32" s="2">
        <f t="shared" si="47"/>
        <v>94.923000000000002</v>
      </c>
      <c r="BQ32" s="2">
        <f t="shared" si="48"/>
        <v>92.2</v>
      </c>
      <c r="BR32" s="2">
        <f t="shared" si="49"/>
        <v>89.622</v>
      </c>
      <c r="BS32" s="2">
        <f t="shared" si="50"/>
        <v>88.661000000000001</v>
      </c>
      <c r="BT32" s="2">
        <f t="shared" si="51"/>
        <v>86.084999999999994</v>
      </c>
      <c r="BU32" s="2">
        <f t="shared" si="52"/>
        <v>86.867000000000004</v>
      </c>
      <c r="BV32" s="2">
        <f t="shared" si="53"/>
        <v>87.6</v>
      </c>
      <c r="BW32" s="2">
        <f t="shared" si="54"/>
        <v>87.295000000000002</v>
      </c>
      <c r="BX32" s="2">
        <f t="shared" si="55"/>
        <v>89.066000000000003</v>
      </c>
      <c r="BY32" s="2">
        <f t="shared" si="56"/>
        <v>91.6</v>
      </c>
      <c r="BZ32" s="2">
        <f t="shared" si="57"/>
        <v>96.667000000000002</v>
      </c>
      <c r="CA32" s="2">
        <f t="shared" si="58"/>
        <v>99.983000000000004</v>
      </c>
      <c r="CB32" s="2">
        <f t="shared" si="59"/>
        <v>98.016999999999996</v>
      </c>
      <c r="CC32" s="2">
        <f t="shared" si="60"/>
        <v>101</v>
      </c>
      <c r="CE32" s="2" t="str">
        <f t="shared" si="105"/>
        <v/>
      </c>
      <c r="CF32" s="2" t="str">
        <f t="shared" si="106"/>
        <v/>
      </c>
      <c r="CG32" s="2" t="str">
        <f t="shared" si="107"/>
        <v/>
      </c>
      <c r="CH32" s="2" t="str">
        <f t="shared" si="108"/>
        <v/>
      </c>
      <c r="CI32" s="2" t="str">
        <f t="shared" si="109"/>
        <v/>
      </c>
      <c r="CJ32" s="2" t="str">
        <f t="shared" si="110"/>
        <v/>
      </c>
      <c r="CK32" s="2" t="str">
        <f t="shared" si="111"/>
        <v/>
      </c>
      <c r="CL32" s="2" t="str">
        <f t="shared" si="112"/>
        <v/>
      </c>
      <c r="CM32" s="2" t="str">
        <f t="shared" si="113"/>
        <v/>
      </c>
      <c r="CN32" s="2" t="str">
        <f t="shared" si="114"/>
        <v/>
      </c>
      <c r="CO32" s="2" t="str">
        <f t="shared" si="115"/>
        <v/>
      </c>
      <c r="CP32" s="2" t="str">
        <f t="shared" si="116"/>
        <v/>
      </c>
      <c r="CQ32" s="2" t="str">
        <f t="shared" si="117"/>
        <v/>
      </c>
      <c r="CR32" s="2" t="str">
        <f t="shared" si="118"/>
        <v/>
      </c>
      <c r="CS32" s="2" t="str">
        <f t="shared" si="119"/>
        <v/>
      </c>
      <c r="CU32" s="2" t="str">
        <f t="shared" si="62"/>
        <v/>
      </c>
      <c r="CV32" s="2" t="str">
        <f t="shared" si="63"/>
        <v/>
      </c>
      <c r="CW32" s="2" t="str">
        <f t="shared" si="64"/>
        <v/>
      </c>
      <c r="CX32" s="2" t="str">
        <f t="shared" si="65"/>
        <v/>
      </c>
      <c r="CY32" s="2" t="str">
        <f t="shared" si="66"/>
        <v/>
      </c>
      <c r="CZ32" s="2" t="str">
        <f t="shared" si="67"/>
        <v/>
      </c>
      <c r="DA32" s="2" t="str">
        <f t="shared" si="68"/>
        <v/>
      </c>
      <c r="DB32" s="2" t="str">
        <f t="shared" si="69"/>
        <v/>
      </c>
      <c r="DC32" s="2" t="str">
        <f t="shared" si="70"/>
        <v/>
      </c>
      <c r="DD32" s="2" t="str">
        <f t="shared" si="71"/>
        <v/>
      </c>
      <c r="DE32" s="2" t="str">
        <f t="shared" si="72"/>
        <v/>
      </c>
      <c r="DF32" s="2" t="str">
        <f t="shared" si="73"/>
        <v/>
      </c>
      <c r="DG32" s="2" t="str">
        <f t="shared" si="74"/>
        <v/>
      </c>
      <c r="DH32" s="2" t="str">
        <f t="shared" si="75"/>
        <v/>
      </c>
      <c r="DI32" s="2" t="str">
        <f t="shared" si="76"/>
        <v/>
      </c>
      <c r="DK32" s="2">
        <f t="shared" si="77"/>
        <v>91.954249493558066</v>
      </c>
      <c r="DL32" s="2">
        <f t="shared" si="78"/>
        <v>92.530691637630639</v>
      </c>
      <c r="DM32" s="2">
        <f t="shared" si="78"/>
        <v>90.427153526186402</v>
      </c>
      <c r="DN32" s="2">
        <f t="shared" si="78"/>
        <v>88.57733449477351</v>
      </c>
      <c r="DO32" s="2">
        <f t="shared" si="78"/>
        <v>87.876621862348173</v>
      </c>
      <c r="DP32" s="2">
        <f t="shared" si="78"/>
        <v>85.166140048078219</v>
      </c>
      <c r="DQ32" s="2">
        <f t="shared" si="78"/>
        <v>85.55686068119816</v>
      </c>
      <c r="DR32" s="2">
        <f t="shared" si="78"/>
        <v>85.941821353065549</v>
      </c>
      <c r="DS32" s="2">
        <f t="shared" si="78"/>
        <v>85.831007248565385</v>
      </c>
      <c r="DT32" s="2">
        <f t="shared" si="78"/>
        <v>88.257211839323489</v>
      </c>
      <c r="DU32" s="2">
        <f t="shared" si="78"/>
        <v>92.384178646934473</v>
      </c>
      <c r="DV32" s="2">
        <f t="shared" si="78"/>
        <v>98.085872546058596</v>
      </c>
      <c r="DW32" s="2">
        <f t="shared" si="78"/>
        <v>99.248929442508711</v>
      </c>
      <c r="DX32" s="2">
        <f t="shared" si="78"/>
        <v>97.107889217758981</v>
      </c>
      <c r="DY32" s="2">
        <f t="shared" si="78"/>
        <v>100.11548810027179</v>
      </c>
      <c r="EA32" s="2">
        <f t="shared" si="79"/>
        <v>89.476012345679024</v>
      </c>
      <c r="EB32" s="2">
        <f t="shared" si="80"/>
        <v>91.933198584118685</v>
      </c>
      <c r="EC32" s="2">
        <f t="shared" si="81"/>
        <v>87.879123456790154</v>
      </c>
      <c r="ED32" s="2">
        <f t="shared" si="82"/>
        <v>88.612403716128028</v>
      </c>
      <c r="EE32" s="2">
        <f t="shared" si="83"/>
        <v>88.573490817334076</v>
      </c>
      <c r="EF32" s="2">
        <f t="shared" si="84"/>
        <v>84.514476390565022</v>
      </c>
      <c r="EG32" s="2">
        <f t="shared" si="85"/>
        <v>85.380950646362095</v>
      </c>
      <c r="EH32" s="2">
        <f t="shared" si="86"/>
        <v>83.992381097088639</v>
      </c>
      <c r="EI32" s="2">
        <f t="shared" si="87"/>
        <v>83.924094449973978</v>
      </c>
      <c r="EJ32" s="2">
        <f t="shared" si="88"/>
        <v>87.173307489649972</v>
      </c>
      <c r="EK32" s="2">
        <f t="shared" si="89"/>
        <v>86.615038354308354</v>
      </c>
      <c r="EL32" s="2">
        <f t="shared" si="90"/>
        <v>90.753385246773789</v>
      </c>
      <c r="EM32" s="2">
        <f t="shared" si="91"/>
        <v>92.117836481820049</v>
      </c>
      <c r="EN32" s="2">
        <f t="shared" si="92"/>
        <v>111.02796434867778</v>
      </c>
      <c r="EO32" s="2">
        <f t="shared" si="93"/>
        <v>101.90177595130987</v>
      </c>
      <c r="EQ32" s="2">
        <f t="shared" si="94"/>
        <v>90.990197954462445</v>
      </c>
      <c r="ER32" s="2">
        <f t="shared" si="95"/>
        <v>90.658497148614302</v>
      </c>
      <c r="ES32" s="2">
        <f t="shared" si="95"/>
        <v>88.05300804107307</v>
      </c>
      <c r="ET32" s="2">
        <f t="shared" si="95"/>
        <v>89.451309876361933</v>
      </c>
      <c r="EU32" s="2">
        <f t="shared" si="95"/>
        <v>86.541521530937914</v>
      </c>
      <c r="EV32" s="2">
        <f t="shared" si="95"/>
        <v>82.792037373038681</v>
      </c>
      <c r="EW32" s="2">
        <f t="shared" si="95"/>
        <v>83.986826198947824</v>
      </c>
      <c r="EX32" s="2">
        <f t="shared" si="95"/>
        <v>84.101981084314033</v>
      </c>
      <c r="EY32" s="2">
        <f t="shared" si="95"/>
        <v>84.594320250418093</v>
      </c>
      <c r="EZ32" s="2">
        <f t="shared" si="95"/>
        <v>87.279831699165157</v>
      </c>
      <c r="FA32" s="2">
        <f t="shared" si="95"/>
        <v>86.221689537252644</v>
      </c>
      <c r="FB32" s="2">
        <f t="shared" si="95"/>
        <v>89.064778711273078</v>
      </c>
      <c r="FC32" s="2">
        <f t="shared" si="95"/>
        <v>91.029979276328859</v>
      </c>
      <c r="FD32" s="2">
        <f t="shared" si="95"/>
        <v>99.230364301101659</v>
      </c>
      <c r="FE32" s="2">
        <f t="shared" si="95"/>
        <v>104.95542902256759</v>
      </c>
      <c r="FG32" s="2">
        <f t="shared" si="96"/>
        <v>3.0285775715045676E-2</v>
      </c>
      <c r="FH32" s="2">
        <f t="shared" si="97"/>
        <v>3.3948317808960682E-2</v>
      </c>
      <c r="FI32" s="2">
        <f t="shared" si="97"/>
        <v>3.2906032018458875E-2</v>
      </c>
      <c r="FJ32" s="2">
        <f t="shared" si="97"/>
        <v>3.5878894642824885E-2</v>
      </c>
      <c r="FK32" s="2">
        <f t="shared" si="97"/>
        <v>4.0707321174398181E-2</v>
      </c>
      <c r="FL32" s="2">
        <f t="shared" si="97"/>
        <v>3.2864358397675222E-2</v>
      </c>
      <c r="FM32" s="2">
        <f t="shared" si="97"/>
        <v>3.1388211918646602E-2</v>
      </c>
      <c r="FN32" s="2">
        <f t="shared" si="97"/>
        <v>2.7644398961602902E-2</v>
      </c>
      <c r="FO32" s="2">
        <f t="shared" si="97"/>
        <v>3.0208034599510967E-2</v>
      </c>
      <c r="FP32" s="2">
        <f t="shared" si="97"/>
        <v>2.7099663654514734E-2</v>
      </c>
      <c r="FQ32" s="2">
        <f t="shared" si="97"/>
        <v>2.7056358584532238E-2</v>
      </c>
      <c r="FR32" s="2">
        <f t="shared" si="97"/>
        <v>2.9134091504210768E-2</v>
      </c>
      <c r="FS32" s="2">
        <f t="shared" si="97"/>
        <v>3.5256475838670247E-2</v>
      </c>
      <c r="FT32" s="2">
        <f t="shared" si="97"/>
        <v>2.5301206235441524E-2</v>
      </c>
      <c r="FU32" s="2">
        <f t="shared" si="97"/>
        <v>2.3642810194916868E-2</v>
      </c>
      <c r="FW32" s="2">
        <f t="shared" si="120"/>
        <v>8.6555828156870521E-7</v>
      </c>
      <c r="FX32" s="2">
        <f t="shared" si="98"/>
        <v>1.3246443223072642E-6</v>
      </c>
      <c r="FY32" s="2">
        <f t="shared" si="98"/>
        <v>1.0176878269728456E-6</v>
      </c>
      <c r="FZ32" s="2">
        <f t="shared" si="98"/>
        <v>1.3213685042656156E-6</v>
      </c>
      <c r="GA32" s="2">
        <f t="shared" si="98"/>
        <v>1.2969313107947171E-6</v>
      </c>
      <c r="GB32" s="2">
        <f t="shared" si="98"/>
        <v>1.1567430359949865E-6</v>
      </c>
      <c r="GC32" s="2">
        <f t="shared" si="98"/>
        <v>1.3107442533586798E-6</v>
      </c>
      <c r="GD32" s="2">
        <f t="shared" si="98"/>
        <v>1.3788417760510396E-6</v>
      </c>
      <c r="GE32" s="2">
        <f t="shared" si="98"/>
        <v>1.5874884613853128E-6</v>
      </c>
      <c r="GF32" s="2">
        <f t="shared" si="98"/>
        <v>1.7783022396018994E-6</v>
      </c>
      <c r="GG32" s="2">
        <f t="shared" si="98"/>
        <v>1.4786634915657506E-6</v>
      </c>
      <c r="GH32" s="2">
        <f t="shared" si="98"/>
        <v>1.1887239462827309E-6</v>
      </c>
      <c r="GI32" s="2">
        <f t="shared" si="98"/>
        <v>9.5789559808810888E-7</v>
      </c>
      <c r="GJ32" s="2">
        <f t="shared" si="98"/>
        <v>6.4775326519260804E-7</v>
      </c>
      <c r="GK32" s="2">
        <f t="shared" si="98"/>
        <v>5.9762811343453851E-7</v>
      </c>
      <c r="GM32" s="86">
        <f t="shared" si="121"/>
        <v>2.7831599982993356E-11</v>
      </c>
      <c r="GN32" s="86">
        <f t="shared" si="99"/>
        <v>1.7503032328966741E-10</v>
      </c>
      <c r="GO32" s="86">
        <f t="shared" si="99"/>
        <v>7.647338515209298E-11</v>
      </c>
      <c r="GP32" s="86">
        <f t="shared" si="99"/>
        <v>5.1366473537361108E-10</v>
      </c>
      <c r="GQ32" s="86">
        <f t="shared" si="99"/>
        <v>2.8378225352357397E-9</v>
      </c>
      <c r="GR32" s="86">
        <f t="shared" si="99"/>
        <v>1.8624137205808254E-10</v>
      </c>
      <c r="GS32" s="86">
        <f t="shared" si="99"/>
        <v>2.0062026409298938E-11</v>
      </c>
      <c r="GT32" s="86">
        <f t="shared" si="99"/>
        <v>1.0761764451707028E-12</v>
      </c>
      <c r="GU32" s="86">
        <f t="shared" si="99"/>
        <v>1.0326471668981496E-11</v>
      </c>
      <c r="GV32" s="86">
        <f t="shared" si="99"/>
        <v>7.7447926846008797E-13</v>
      </c>
      <c r="GW32" s="86">
        <f t="shared" si="99"/>
        <v>7.830565317923722E-13</v>
      </c>
      <c r="GX32" s="86">
        <f t="shared" si="99"/>
        <v>6.2778725119640839E-12</v>
      </c>
      <c r="GY32" s="86">
        <f t="shared" si="99"/>
        <v>4.8917984595270857E-10</v>
      </c>
      <c r="GZ32" s="86">
        <f t="shared" si="99"/>
        <v>7.3125650247025086E-13</v>
      </c>
      <c r="HA32" s="86">
        <f t="shared" si="99"/>
        <v>3.753703212069803E-14</v>
      </c>
      <c r="HC32" s="86">
        <f t="shared" si="153"/>
        <v>2.5015941307147747E-32</v>
      </c>
      <c r="HD32" s="86">
        <f t="shared" si="100"/>
        <v>9.2292671546405866E-38</v>
      </c>
      <c r="HE32" s="86">
        <f t="shared" si="100"/>
        <v>1.0726206200232089E-29</v>
      </c>
      <c r="HF32" s="86">
        <f t="shared" si="100"/>
        <v>9.7430186645501892E-30</v>
      </c>
      <c r="HG32" s="86">
        <f t="shared" si="100"/>
        <v>1.1404483771725019E-27</v>
      </c>
      <c r="HH32" s="86">
        <f t="shared" si="100"/>
        <v>3.3427959034935055E-28</v>
      </c>
      <c r="HI32" s="86">
        <f t="shared" si="100"/>
        <v>1.0827916296446558E-30</v>
      </c>
      <c r="HJ32" s="86">
        <f t="shared" si="100"/>
        <v>9.0649303430828659E-33</v>
      </c>
      <c r="HK32" s="86">
        <f t="shared" si="100"/>
        <v>2.0567989259555781E-32</v>
      </c>
      <c r="HL32" s="86">
        <f t="shared" si="100"/>
        <v>2.8104548346858208E-32</v>
      </c>
      <c r="HM32" s="86">
        <f t="shared" si="100"/>
        <v>3.1543017506461972E-30</v>
      </c>
      <c r="HN32" s="86">
        <f t="shared" si="100"/>
        <v>2.9635489606452703E-31</v>
      </c>
      <c r="HO32" s="86">
        <f t="shared" si="100"/>
        <v>7.2786222685646748E-27</v>
      </c>
      <c r="HP32" s="86">
        <f t="shared" si="100"/>
        <v>8.1810156576536187E-44</v>
      </c>
      <c r="HQ32" s="86">
        <f t="shared" si="100"/>
        <v>1.2382691978207941E-37</v>
      </c>
      <c r="HS32" s="86">
        <f t="shared" si="122"/>
        <v>2.3215899210682476E-101</v>
      </c>
      <c r="HT32" s="86">
        <f t="shared" si="101"/>
        <v>3.0199171871889543E-117</v>
      </c>
      <c r="HU32" s="86">
        <f t="shared" si="101"/>
        <v>2.870255952796569E-91</v>
      </c>
      <c r="HV32" s="86">
        <f t="shared" si="101"/>
        <v>6.1327616328447346E-90</v>
      </c>
      <c r="HW32" s="86">
        <f t="shared" si="101"/>
        <v>4.3371935251738849E-85</v>
      </c>
      <c r="HX32" s="86">
        <f t="shared" si="101"/>
        <v>6.7338802082647522E-87</v>
      </c>
      <c r="HY32" s="86">
        <f t="shared" si="101"/>
        <v>1.3777870779727502E-95</v>
      </c>
      <c r="HZ32" s="86">
        <f t="shared" si="101"/>
        <v>1.6816711744457567E-102</v>
      </c>
      <c r="IA32" s="86">
        <f t="shared" si="101"/>
        <v>8.0275407960346335E-101</v>
      </c>
      <c r="IB32" s="86">
        <f t="shared" si="101"/>
        <v>1.2052061827674002E-99</v>
      </c>
      <c r="IC32" s="86">
        <f t="shared" si="101"/>
        <v>1.2329692807720748E-93</v>
      </c>
      <c r="ID32" s="86">
        <f t="shared" si="101"/>
        <v>5.2043600597786382E-98</v>
      </c>
      <c r="IE32" s="86">
        <f t="shared" si="101"/>
        <v>2.3746227753252855E-84</v>
      </c>
      <c r="IF32" s="86">
        <f t="shared" si="101"/>
        <v>1.300195003145986E-48</v>
      </c>
      <c r="IG32" s="86">
        <f t="shared" si="101"/>
        <v>3.1053795977784799E-58</v>
      </c>
      <c r="II32" s="86">
        <f t="shared" si="123"/>
        <v>0</v>
      </c>
      <c r="IJ32" s="86">
        <f t="shared" si="124"/>
        <v>0</v>
      </c>
      <c r="IK32" s="86">
        <f t="shared" si="125"/>
        <v>0</v>
      </c>
      <c r="IL32" s="86">
        <f t="shared" si="126"/>
        <v>1.2008864935096694E-299</v>
      </c>
      <c r="IM32" s="86">
        <f t="shared" si="127"/>
        <v>1.452465122174327E-288</v>
      </c>
      <c r="IN32" s="86">
        <f t="shared" si="128"/>
        <v>8.8696156876134848E-291</v>
      </c>
      <c r="IO32" s="86">
        <f t="shared" si="129"/>
        <v>0</v>
      </c>
      <c r="IP32" s="86">
        <f t="shared" si="130"/>
        <v>0</v>
      </c>
      <c r="IQ32" s="86">
        <f t="shared" si="131"/>
        <v>0</v>
      </c>
      <c r="IR32" s="86">
        <f t="shared" si="132"/>
        <v>0</v>
      </c>
      <c r="IS32" s="86">
        <f t="shared" si="133"/>
        <v>0</v>
      </c>
      <c r="IT32" s="86">
        <f t="shared" si="134"/>
        <v>0</v>
      </c>
      <c r="IU32" s="86">
        <f t="shared" si="135"/>
        <v>2.6466917733178946E-285</v>
      </c>
      <c r="IV32" s="86">
        <f t="shared" si="136"/>
        <v>3.414398869563482E-105</v>
      </c>
      <c r="IW32" s="86">
        <f t="shared" si="137"/>
        <v>6.0181521176791305E-158</v>
      </c>
      <c r="IY32" s="86">
        <f t="shared" si="138"/>
        <v>2.7831599982993356E-11</v>
      </c>
      <c r="IZ32" s="86">
        <f t="shared" si="139"/>
        <v>1.7503032328966741E-10</v>
      </c>
      <c r="JA32" s="86">
        <f t="shared" si="140"/>
        <v>7.647338515209298E-11</v>
      </c>
      <c r="JB32" s="86">
        <f t="shared" si="141"/>
        <v>5.1366473537361108E-10</v>
      </c>
      <c r="JC32" s="86">
        <f t="shared" si="142"/>
        <v>2.8378225352357397E-9</v>
      </c>
      <c r="JD32" s="86">
        <f t="shared" si="143"/>
        <v>1.8624137205808254E-10</v>
      </c>
      <c r="JE32" s="86">
        <f t="shared" si="144"/>
        <v>2.0062026409298938E-11</v>
      </c>
      <c r="JF32" s="86">
        <f t="shared" si="145"/>
        <v>1.0761764451707028E-12</v>
      </c>
      <c r="JG32" s="86">
        <f t="shared" si="146"/>
        <v>1.0326471668981496E-11</v>
      </c>
      <c r="JH32" s="86">
        <f t="shared" si="147"/>
        <v>7.7447926846008797E-13</v>
      </c>
      <c r="JI32" s="86">
        <f t="shared" si="148"/>
        <v>7.830565317923722E-13</v>
      </c>
      <c r="JJ32" s="86">
        <f t="shared" si="149"/>
        <v>6.2778725119640839E-12</v>
      </c>
      <c r="JK32" s="86">
        <f t="shared" si="150"/>
        <v>4.8917984595270857E-10</v>
      </c>
      <c r="JL32" s="86">
        <f t="shared" si="151"/>
        <v>7.3125650247025086E-13</v>
      </c>
      <c r="JM32" s="86">
        <f t="shared" si="152"/>
        <v>3.753703212069803E-14</v>
      </c>
    </row>
    <row r="33" spans="2:273" x14ac:dyDescent="0.25">
      <c r="B33" s="2">
        <v>6</v>
      </c>
      <c r="C33" s="37">
        <v>93.897999999999996</v>
      </c>
      <c r="D33" s="37">
        <v>93.230999999999995</v>
      </c>
      <c r="E33" s="37">
        <v>92.2</v>
      </c>
      <c r="F33" s="37">
        <v>89.8</v>
      </c>
      <c r="G33" s="37">
        <v>88.186000000000007</v>
      </c>
      <c r="H33" s="37">
        <v>85.677999999999997</v>
      </c>
      <c r="I33" s="37">
        <v>86.266999999999996</v>
      </c>
      <c r="J33" s="37">
        <v>87.2</v>
      </c>
      <c r="K33" s="37">
        <v>86.245999999999995</v>
      </c>
      <c r="L33" s="37">
        <v>88.147999999999996</v>
      </c>
      <c r="M33" s="37">
        <v>91.533000000000001</v>
      </c>
      <c r="N33" s="37">
        <v>95.4</v>
      </c>
      <c r="O33" s="37">
        <v>99.78</v>
      </c>
      <c r="P33" s="37">
        <v>97.067999999999998</v>
      </c>
      <c r="Q33" s="37">
        <v>100.8222</v>
      </c>
      <c r="S33" s="4">
        <f t="shared" si="16"/>
        <v>92.127033996600403</v>
      </c>
      <c r="T33" s="4">
        <f t="shared" si="17"/>
        <v>92.725812397079849</v>
      </c>
      <c r="U33" s="4">
        <f t="shared" si="18"/>
        <v>90.557627444929295</v>
      </c>
      <c r="V33" s="4">
        <f t="shared" si="19"/>
        <v>88.840603015820534</v>
      </c>
      <c r="W33" s="4">
        <f t="shared" si="20"/>
        <v>88.150085187025411</v>
      </c>
      <c r="X33" s="4">
        <f t="shared" si="21"/>
        <v>85.376766623805551</v>
      </c>
      <c r="Y33" s="4">
        <f t="shared" si="22"/>
        <v>85.800546294759044</v>
      </c>
      <c r="Z33" s="4">
        <f t="shared" si="23"/>
        <v>86.114425661500178</v>
      </c>
      <c r="AA33" s="4">
        <f t="shared" si="24"/>
        <v>85.978593435139857</v>
      </c>
      <c r="AB33" s="4">
        <f t="shared" si="25"/>
        <v>88.421877076995841</v>
      </c>
      <c r="AC33" s="4">
        <f t="shared" si="26"/>
        <v>92.358971934821383</v>
      </c>
      <c r="AD33" s="4">
        <f t="shared" si="27"/>
        <v>97.870014309835199</v>
      </c>
      <c r="AE33" s="4">
        <f t="shared" si="28"/>
        <v>99.028685270982166</v>
      </c>
      <c r="AF33" s="4">
        <f t="shared" si="29"/>
        <v>97.60500666795437</v>
      </c>
      <c r="AG33" s="4">
        <f t="shared" si="30"/>
        <v>100.19953710390712</v>
      </c>
      <c r="AI33" s="4">
        <f t="shared" si="31"/>
        <v>1.7709660033995931</v>
      </c>
      <c r="AJ33" s="4">
        <f t="shared" si="32"/>
        <v>0.5051876029201452</v>
      </c>
      <c r="AK33" s="4">
        <f t="shared" si="33"/>
        <v>1.6423725550707076</v>
      </c>
      <c r="AL33" s="4">
        <f t="shared" si="34"/>
        <v>0.95939698417946317</v>
      </c>
      <c r="AM33" s="4">
        <f t="shared" si="35"/>
        <v>3.5914812974596089E-2</v>
      </c>
      <c r="AN33" s="4">
        <f t="shared" si="36"/>
        <v>0.30123337619444612</v>
      </c>
      <c r="AO33" s="4">
        <f t="shared" si="37"/>
        <v>0.46645370524095142</v>
      </c>
      <c r="AP33" s="4">
        <f t="shared" si="38"/>
        <v>1.0855743384998249</v>
      </c>
      <c r="AQ33" s="4">
        <f t="shared" si="39"/>
        <v>0.26740656486013847</v>
      </c>
      <c r="AR33" s="4">
        <f t="shared" si="40"/>
        <v>-0.27387707699584496</v>
      </c>
      <c r="AS33" s="4">
        <f t="shared" si="41"/>
        <v>-0.82597193482138209</v>
      </c>
      <c r="AT33" s="4">
        <f t="shared" si="42"/>
        <v>-2.470014309835193</v>
      </c>
      <c r="AU33" s="4">
        <f t="shared" si="43"/>
        <v>0.75131472901783525</v>
      </c>
      <c r="AV33" s="4">
        <f t="shared" si="44"/>
        <v>-0.53700666795437257</v>
      </c>
      <c r="AW33" s="4">
        <f t="shared" si="44"/>
        <v>0.62266289609287639</v>
      </c>
      <c r="AY33" s="2">
        <f t="shared" si="104"/>
        <v>92.127033912300021</v>
      </c>
      <c r="AZ33" s="2">
        <f t="shared" si="45"/>
        <v>92.725811874453527</v>
      </c>
      <c r="BA33" s="2">
        <f t="shared" si="45"/>
        <v>90.557627195606202</v>
      </c>
      <c r="BB33" s="2">
        <f t="shared" si="45"/>
        <v>88.840601541791827</v>
      </c>
      <c r="BC33" s="2">
        <f t="shared" si="45"/>
        <v>88.150078048993393</v>
      </c>
      <c r="BD33" s="2">
        <f t="shared" si="45"/>
        <v>85.376766059271148</v>
      </c>
      <c r="BE33" s="2">
        <f t="shared" si="45"/>
        <v>85.8005462253263</v>
      </c>
      <c r="BF33" s="2">
        <f t="shared" si="45"/>
        <v>86.114425657079479</v>
      </c>
      <c r="BG33" s="2">
        <f t="shared" si="45"/>
        <v>85.978593397808282</v>
      </c>
      <c r="BH33" s="2">
        <f t="shared" si="45"/>
        <v>88.421877073840307</v>
      </c>
      <c r="BI33" s="2">
        <f t="shared" si="45"/>
        <v>92.358971931591157</v>
      </c>
      <c r="BJ33" s="2">
        <f t="shared" si="45"/>
        <v>97.870014287644736</v>
      </c>
      <c r="BK33" s="2">
        <f t="shared" si="45"/>
        <v>99.028683998851037</v>
      </c>
      <c r="BL33" s="2">
        <f t="shared" si="45"/>
        <v>97.605006665989336</v>
      </c>
      <c r="BM33" s="2">
        <f t="shared" si="45"/>
        <v>100.19953710380662</v>
      </c>
      <c r="BO33" s="2">
        <f t="shared" si="46"/>
        <v>93.897999999999996</v>
      </c>
      <c r="BP33" s="2">
        <f t="shared" si="47"/>
        <v>93.230999999999995</v>
      </c>
      <c r="BQ33" s="2">
        <f t="shared" si="48"/>
        <v>92.2</v>
      </c>
      <c r="BR33" s="2">
        <f t="shared" si="49"/>
        <v>89.8</v>
      </c>
      <c r="BS33" s="2">
        <f t="shared" si="50"/>
        <v>88.186000000000007</v>
      </c>
      <c r="BT33" s="2">
        <f t="shared" si="51"/>
        <v>85.677999999999997</v>
      </c>
      <c r="BU33" s="2">
        <f t="shared" si="52"/>
        <v>86.266999999999996</v>
      </c>
      <c r="BV33" s="2">
        <f t="shared" si="53"/>
        <v>87.2</v>
      </c>
      <c r="BW33" s="2">
        <f t="shared" si="54"/>
        <v>86.245999999999995</v>
      </c>
      <c r="BX33" s="2">
        <f t="shared" si="55"/>
        <v>88.147999999999996</v>
      </c>
      <c r="BY33" s="2">
        <f t="shared" si="56"/>
        <v>91.533000000000001</v>
      </c>
      <c r="BZ33" s="2">
        <f t="shared" si="57"/>
        <v>95.4</v>
      </c>
      <c r="CA33" s="2">
        <f t="shared" si="58"/>
        <v>99.78</v>
      </c>
      <c r="CB33" s="2">
        <f t="shared" si="59"/>
        <v>97.067999999999998</v>
      </c>
      <c r="CC33" s="2">
        <f t="shared" si="60"/>
        <v>100.8222</v>
      </c>
      <c r="CE33" s="2" t="str">
        <f t="shared" si="105"/>
        <v/>
      </c>
      <c r="CF33" s="2" t="str">
        <f t="shared" si="106"/>
        <v/>
      </c>
      <c r="CG33" s="2" t="str">
        <f t="shared" si="107"/>
        <v/>
      </c>
      <c r="CH33" s="2" t="str">
        <f t="shared" si="108"/>
        <v/>
      </c>
      <c r="CI33" s="2" t="str">
        <f t="shared" si="109"/>
        <v/>
      </c>
      <c r="CJ33" s="2" t="str">
        <f t="shared" si="110"/>
        <v/>
      </c>
      <c r="CK33" s="2" t="str">
        <f t="shared" si="111"/>
        <v/>
      </c>
      <c r="CL33" s="2" t="str">
        <f t="shared" si="112"/>
        <v/>
      </c>
      <c r="CM33" s="2" t="str">
        <f t="shared" si="113"/>
        <v/>
      </c>
      <c r="CN33" s="2" t="str">
        <f t="shared" si="114"/>
        <v/>
      </c>
      <c r="CO33" s="2" t="str">
        <f t="shared" si="115"/>
        <v/>
      </c>
      <c r="CP33" s="2" t="str">
        <f t="shared" si="116"/>
        <v/>
      </c>
      <c r="CQ33" s="2" t="str">
        <f t="shared" si="117"/>
        <v/>
      </c>
      <c r="CR33" s="2" t="str">
        <f t="shared" si="118"/>
        <v/>
      </c>
      <c r="CS33" s="2" t="str">
        <f t="shared" si="119"/>
        <v/>
      </c>
      <c r="CU33" s="2" t="str">
        <f t="shared" si="62"/>
        <v/>
      </c>
      <c r="CV33" s="2" t="str">
        <f t="shared" si="63"/>
        <v/>
      </c>
      <c r="CW33" s="2" t="str">
        <f t="shared" si="64"/>
        <v/>
      </c>
      <c r="CX33" s="2" t="str">
        <f t="shared" si="65"/>
        <v/>
      </c>
      <c r="CY33" s="2" t="str">
        <f t="shared" si="66"/>
        <v/>
      </c>
      <c r="CZ33" s="2" t="str">
        <f t="shared" si="67"/>
        <v/>
      </c>
      <c r="DA33" s="2" t="str">
        <f t="shared" si="68"/>
        <v/>
      </c>
      <c r="DB33" s="2" t="str">
        <f t="shared" si="69"/>
        <v/>
      </c>
      <c r="DC33" s="2" t="str">
        <f t="shared" si="70"/>
        <v/>
      </c>
      <c r="DD33" s="2" t="str">
        <f t="shared" si="71"/>
        <v/>
      </c>
      <c r="DE33" s="2" t="str">
        <f t="shared" si="72"/>
        <v/>
      </c>
      <c r="DF33" s="2" t="str">
        <f t="shared" si="73"/>
        <v/>
      </c>
      <c r="DG33" s="2" t="str">
        <f t="shared" si="74"/>
        <v/>
      </c>
      <c r="DH33" s="2" t="str">
        <f t="shared" si="75"/>
        <v/>
      </c>
      <c r="DI33" s="2" t="str">
        <f t="shared" si="76"/>
        <v/>
      </c>
      <c r="DK33" s="2">
        <f t="shared" si="77"/>
        <v>92.218210355724835</v>
      </c>
      <c r="DL33" s="2">
        <f t="shared" si="78"/>
        <v>92.759102439024375</v>
      </c>
      <c r="DM33" s="2">
        <f t="shared" si="78"/>
        <v>90.659635172730447</v>
      </c>
      <c r="DN33" s="2">
        <f t="shared" si="78"/>
        <v>88.852375609756081</v>
      </c>
      <c r="DO33" s="2">
        <f t="shared" si="78"/>
        <v>88.134670850202411</v>
      </c>
      <c r="DP33" s="2">
        <f t="shared" si="78"/>
        <v>85.41150582070604</v>
      </c>
      <c r="DQ33" s="2">
        <f t="shared" si="78"/>
        <v>85.818116981335919</v>
      </c>
      <c r="DR33" s="2">
        <f t="shared" si="78"/>
        <v>86.182903805496849</v>
      </c>
      <c r="DS33" s="2">
        <f t="shared" si="78"/>
        <v>86.051088190878886</v>
      </c>
      <c r="DT33" s="2">
        <f t="shared" si="78"/>
        <v>88.463098449612417</v>
      </c>
      <c r="DU33" s="2">
        <f t="shared" si="78"/>
        <v>92.537020436927421</v>
      </c>
      <c r="DV33" s="2">
        <f t="shared" si="78"/>
        <v>98.10773225611598</v>
      </c>
      <c r="DW33" s="2">
        <f t="shared" si="78"/>
        <v>99.308343902439034</v>
      </c>
      <c r="DX33" s="2">
        <f t="shared" si="78"/>
        <v>97.228327061310779</v>
      </c>
      <c r="DY33" s="2">
        <f t="shared" si="78"/>
        <v>100.15578462700087</v>
      </c>
      <c r="EA33" s="2">
        <f t="shared" si="79"/>
        <v>89.464502592592609</v>
      </c>
      <c r="EB33" s="2">
        <f t="shared" si="80"/>
        <v>91.861882155185796</v>
      </c>
      <c r="EC33" s="2">
        <f t="shared" si="81"/>
        <v>87.823440645773999</v>
      </c>
      <c r="ED33" s="2">
        <f t="shared" si="82"/>
        <v>88.552022176682513</v>
      </c>
      <c r="EE33" s="2">
        <f t="shared" si="83"/>
        <v>88.48127527153045</v>
      </c>
      <c r="EF33" s="2">
        <f t="shared" si="84"/>
        <v>84.444454635216701</v>
      </c>
      <c r="EG33" s="2">
        <f t="shared" si="85"/>
        <v>85.306095706711787</v>
      </c>
      <c r="EH33" s="2">
        <f t="shared" si="86"/>
        <v>83.917724138889866</v>
      </c>
      <c r="EI33" s="2">
        <f t="shared" si="87"/>
        <v>83.855984001899316</v>
      </c>
      <c r="EJ33" s="2">
        <f t="shared" si="88"/>
        <v>87.072202185126955</v>
      </c>
      <c r="EK33" s="2">
        <f t="shared" si="89"/>
        <v>86.519748638578392</v>
      </c>
      <c r="EL33" s="2">
        <f t="shared" si="90"/>
        <v>90.645383308759833</v>
      </c>
      <c r="EM33" s="2">
        <f t="shared" si="91"/>
        <v>92.049553016453402</v>
      </c>
      <c r="EN33" s="2">
        <f t="shared" si="92"/>
        <v>110.83961635651325</v>
      </c>
      <c r="EO33" s="2">
        <f t="shared" si="93"/>
        <v>101.84729007673988</v>
      </c>
      <c r="EQ33" s="2">
        <f t="shared" si="94"/>
        <v>90.964574187264091</v>
      </c>
      <c r="ER33" s="2">
        <f t="shared" si="95"/>
        <v>90.599180324233629</v>
      </c>
      <c r="ES33" s="2">
        <f t="shared" si="95"/>
        <v>87.995655896051261</v>
      </c>
      <c r="ET33" s="2">
        <f t="shared" si="95"/>
        <v>89.382665605364238</v>
      </c>
      <c r="EU33" s="2">
        <f t="shared" si="95"/>
        <v>86.469295904474137</v>
      </c>
      <c r="EV33" s="2">
        <f t="shared" si="95"/>
        <v>82.738628635916839</v>
      </c>
      <c r="EW33" s="2">
        <f t="shared" si="95"/>
        <v>83.925589802854844</v>
      </c>
      <c r="EX33" s="2">
        <f t="shared" si="95"/>
        <v>84.026256886548737</v>
      </c>
      <c r="EY33" s="2">
        <f t="shared" si="95"/>
        <v>84.519586411184093</v>
      </c>
      <c r="EZ33" s="2">
        <f t="shared" si="95"/>
        <v>87.177656648495713</v>
      </c>
      <c r="FA33" s="2">
        <f t="shared" si="95"/>
        <v>86.130281348744404</v>
      </c>
      <c r="FB33" s="2">
        <f t="shared" si="95"/>
        <v>88.973363240319458</v>
      </c>
      <c r="FC33" s="2">
        <f t="shared" si="95"/>
        <v>90.972271258311963</v>
      </c>
      <c r="FD33" s="2">
        <f t="shared" si="95"/>
        <v>99.167656514506987</v>
      </c>
      <c r="FE33" s="2">
        <f t="shared" si="95"/>
        <v>104.86830821491849</v>
      </c>
      <c r="FG33" s="2">
        <f t="shared" si="96"/>
        <v>3.3110945290575788E-2</v>
      </c>
      <c r="FH33" s="2">
        <f t="shared" si="97"/>
        <v>3.7102070882135851E-2</v>
      </c>
      <c r="FI33" s="2">
        <f t="shared" si="97"/>
        <v>3.5966563056573184E-2</v>
      </c>
      <c r="FJ33" s="2">
        <f t="shared" si="97"/>
        <v>3.9204717331823256E-2</v>
      </c>
      <c r="FK33" s="2">
        <f t="shared" si="97"/>
        <v>4.4460078958986654E-2</v>
      </c>
      <c r="FL33" s="2">
        <f t="shared" si="97"/>
        <v>3.5921157414438291E-2</v>
      </c>
      <c r="FM33" s="2">
        <f t="shared" si="97"/>
        <v>3.4312581945422062E-2</v>
      </c>
      <c r="FN33" s="2">
        <f t="shared" si="97"/>
        <v>3.0230852551895532E-2</v>
      </c>
      <c r="FO33" s="2">
        <f t="shared" si="97"/>
        <v>3.3026199180695937E-2</v>
      </c>
      <c r="FP33" s="2">
        <f t="shared" si="97"/>
        <v>2.9636704366147282E-2</v>
      </c>
      <c r="FQ33" s="2">
        <f t="shared" si="97"/>
        <v>2.9589468425407831E-2</v>
      </c>
      <c r="FR33" s="2">
        <f t="shared" si="97"/>
        <v>3.1855356915227673E-2</v>
      </c>
      <c r="FS33" s="2">
        <f t="shared" si="97"/>
        <v>3.8526908475413624E-2</v>
      </c>
      <c r="FT33" s="2">
        <f t="shared" si="97"/>
        <v>2.7674666703994304E-2</v>
      </c>
      <c r="FU33" s="2">
        <f t="shared" si="97"/>
        <v>2.586482779653029E-2</v>
      </c>
      <c r="FW33" s="2">
        <f t="shared" si="120"/>
        <v>9.4906570397714265E-7</v>
      </c>
      <c r="FX33" s="2">
        <f t="shared" si="98"/>
        <v>1.4524434314335343E-6</v>
      </c>
      <c r="FY33" s="2">
        <f t="shared" si="98"/>
        <v>1.115872403194484E-6</v>
      </c>
      <c r="FZ33" s="2">
        <f t="shared" si="98"/>
        <v>1.4488515692932767E-6</v>
      </c>
      <c r="GA33" s="2">
        <f t="shared" si="98"/>
        <v>1.4220567262461152E-6</v>
      </c>
      <c r="GB33" s="2">
        <f t="shared" si="98"/>
        <v>1.2683433759612423E-6</v>
      </c>
      <c r="GC33" s="2">
        <f t="shared" si="98"/>
        <v>1.4372023127816936E-6</v>
      </c>
      <c r="GD33" s="2">
        <f t="shared" si="98"/>
        <v>1.5118697422500475E-6</v>
      </c>
      <c r="GE33" s="2">
        <f t="shared" si="98"/>
        <v>1.7406462179439534E-6</v>
      </c>
      <c r="GF33" s="2">
        <f t="shared" si="98"/>
        <v>1.9498692973420853E-6</v>
      </c>
      <c r="GG33" s="2">
        <f t="shared" si="98"/>
        <v>1.6213220466389646E-6</v>
      </c>
      <c r="GH33" s="2">
        <f t="shared" si="98"/>
        <v>1.3034097388495229E-6</v>
      </c>
      <c r="GI33" s="2">
        <f t="shared" si="98"/>
        <v>1.0503115404195141E-6</v>
      </c>
      <c r="GJ33" s="2">
        <f t="shared" si="98"/>
        <v>7.102472873780073E-7</v>
      </c>
      <c r="GK33" s="2">
        <f t="shared" si="98"/>
        <v>6.5528615800061513E-7</v>
      </c>
      <c r="GM33" s="86">
        <f t="shared" si="121"/>
        <v>5.8649959756777624E-11</v>
      </c>
      <c r="GN33" s="86">
        <f t="shared" si="99"/>
        <v>3.4960345247055711E-10</v>
      </c>
      <c r="GO33" s="86">
        <f t="shared" si="99"/>
        <v>1.5721894168974458E-10</v>
      </c>
      <c r="GP33" s="86">
        <f t="shared" si="99"/>
        <v>9.9065769710848208E-10</v>
      </c>
      <c r="GQ33" s="86">
        <f t="shared" si="99"/>
        <v>5.2068568741468676E-9</v>
      </c>
      <c r="GR33" s="86">
        <f t="shared" si="99"/>
        <v>3.6849400350339488E-10</v>
      </c>
      <c r="GS33" s="86">
        <f t="shared" si="99"/>
        <v>4.3212277854747558E-11</v>
      </c>
      <c r="GT33" s="86">
        <f t="shared" si="99"/>
        <v>2.5438146890880968E-12</v>
      </c>
      <c r="GU33" s="86">
        <f t="shared" si="99"/>
        <v>2.2676793699372829E-11</v>
      </c>
      <c r="GV33" s="86">
        <f t="shared" si="99"/>
        <v>1.8467684659820145E-12</v>
      </c>
      <c r="GW33" s="86">
        <f t="shared" si="99"/>
        <v>1.8656312990237229E-12</v>
      </c>
      <c r="GX33" s="86">
        <f t="shared" si="99"/>
        <v>1.3959959359087127E-11</v>
      </c>
      <c r="GY33" s="86">
        <f t="shared" si="99"/>
        <v>9.420598426314444E-10</v>
      </c>
      <c r="GZ33" s="86">
        <f t="shared" si="99"/>
        <v>1.7189217080466105E-12</v>
      </c>
      <c r="HA33" s="86">
        <f t="shared" si="99"/>
        <v>9.785069806449879E-14</v>
      </c>
      <c r="HC33" s="86">
        <f t="shared" si="153"/>
        <v>1.346289215739404E-31</v>
      </c>
      <c r="HD33" s="86">
        <f t="shared" si="100"/>
        <v>6.8875187457013874E-37</v>
      </c>
      <c r="HE33" s="86">
        <f t="shared" si="100"/>
        <v>5.0646208031183252E-29</v>
      </c>
      <c r="HF33" s="86">
        <f t="shared" si="100"/>
        <v>4.6056571775494131E-29</v>
      </c>
      <c r="HG33" s="86">
        <f t="shared" si="100"/>
        <v>4.9383225246805719E-27</v>
      </c>
      <c r="HH33" s="86">
        <f t="shared" si="100"/>
        <v>1.4592563835778229E-27</v>
      </c>
      <c r="HI33" s="86">
        <f t="shared" si="100"/>
        <v>5.5718298909113119E-30</v>
      </c>
      <c r="HJ33" s="86">
        <f t="shared" si="100"/>
        <v>5.2745131651266037E-32</v>
      </c>
      <c r="HK33" s="86">
        <f t="shared" si="100"/>
        <v>1.1848210358938667E-31</v>
      </c>
      <c r="HL33" s="86">
        <f t="shared" si="100"/>
        <v>1.6097413543122231E-31</v>
      </c>
      <c r="HM33" s="86">
        <f t="shared" si="100"/>
        <v>1.5886255952143093E-29</v>
      </c>
      <c r="HN33" s="86">
        <f t="shared" si="100"/>
        <v>1.5643529398208265E-30</v>
      </c>
      <c r="HO33" s="86">
        <f t="shared" si="100"/>
        <v>2.9623405119982437E-26</v>
      </c>
      <c r="HP33" s="86">
        <f t="shared" si="100"/>
        <v>8.3407096530929553E-43</v>
      </c>
      <c r="HQ33" s="86">
        <f t="shared" si="100"/>
        <v>8.8444460194291592E-37</v>
      </c>
      <c r="HS33" s="86">
        <f t="shared" si="122"/>
        <v>9.3831715285297595E-100</v>
      </c>
      <c r="HT33" s="86">
        <f t="shared" si="101"/>
        <v>2.4302717703561211E-115</v>
      </c>
      <c r="HU33" s="86">
        <f t="shared" si="101"/>
        <v>8.4382382305585743E-90</v>
      </c>
      <c r="HV33" s="86">
        <f t="shared" si="101"/>
        <v>1.7580406428267038E-88</v>
      </c>
      <c r="HW33" s="86">
        <f t="shared" si="101"/>
        <v>1.0604006636583121E-83</v>
      </c>
      <c r="HX33" s="86">
        <f t="shared" si="101"/>
        <v>1.6794884043923481E-85</v>
      </c>
      <c r="HY33" s="86">
        <f t="shared" si="101"/>
        <v>4.9974942178268403E-94</v>
      </c>
      <c r="HZ33" s="86">
        <f t="shared" si="101"/>
        <v>8.0279190940193949E-101</v>
      </c>
      <c r="IA33" s="86">
        <f t="shared" si="101"/>
        <v>3.7099954877201765E-99</v>
      </c>
      <c r="IB33" s="86">
        <f t="shared" si="101"/>
        <v>5.4217632722025144E-98</v>
      </c>
      <c r="IC33" s="86">
        <f t="shared" si="101"/>
        <v>4.2282228217932934E-92</v>
      </c>
      <c r="ID33" s="86">
        <f t="shared" si="101"/>
        <v>2.0200587318862907E-96</v>
      </c>
      <c r="IE33" s="86">
        <f t="shared" si="101"/>
        <v>5.2469324815012067E-83</v>
      </c>
      <c r="IF33" s="86">
        <f t="shared" si="101"/>
        <v>7.2585537822884113E-48</v>
      </c>
      <c r="IG33" s="86">
        <f t="shared" si="101"/>
        <v>2.4622632175994353E-57</v>
      </c>
      <c r="II33" s="86">
        <f t="shared" si="123"/>
        <v>0</v>
      </c>
      <c r="IJ33" s="86">
        <f t="shared" si="124"/>
        <v>0</v>
      </c>
      <c r="IK33" s="86">
        <f t="shared" si="125"/>
        <v>4.0205049370301299E-307</v>
      </c>
      <c r="IL33" s="86">
        <f t="shared" si="126"/>
        <v>1.2992053673150797E-295</v>
      </c>
      <c r="IM33" s="86">
        <f t="shared" si="127"/>
        <v>1.0984131344294619E-284</v>
      </c>
      <c r="IN33" s="86">
        <f t="shared" si="128"/>
        <v>6.66701010436354E-287</v>
      </c>
      <c r="IO33" s="86">
        <f t="shared" si="129"/>
        <v>0</v>
      </c>
      <c r="IP33" s="86">
        <f t="shared" si="130"/>
        <v>0</v>
      </c>
      <c r="IQ33" s="86">
        <f t="shared" si="131"/>
        <v>0</v>
      </c>
      <c r="IR33" s="86">
        <f t="shared" si="132"/>
        <v>0</v>
      </c>
      <c r="IS33" s="86">
        <f t="shared" si="133"/>
        <v>0</v>
      </c>
      <c r="IT33" s="86">
        <f t="shared" si="134"/>
        <v>0</v>
      </c>
      <c r="IU33" s="86">
        <f t="shared" si="135"/>
        <v>1.4916800065118861E-281</v>
      </c>
      <c r="IV33" s="86">
        <f t="shared" si="136"/>
        <v>7.3060009679042816E-104</v>
      </c>
      <c r="IW33" s="86">
        <f t="shared" si="137"/>
        <v>5.9864934682914168E-156</v>
      </c>
      <c r="IY33" s="86">
        <f t="shared" si="138"/>
        <v>5.8649959756777624E-11</v>
      </c>
      <c r="IZ33" s="86">
        <f t="shared" si="139"/>
        <v>3.4960345247055711E-10</v>
      </c>
      <c r="JA33" s="86">
        <f t="shared" si="140"/>
        <v>1.5721894168974458E-10</v>
      </c>
      <c r="JB33" s="86">
        <f t="shared" si="141"/>
        <v>9.9065769710848208E-10</v>
      </c>
      <c r="JC33" s="86">
        <f t="shared" si="142"/>
        <v>5.2068568741468676E-9</v>
      </c>
      <c r="JD33" s="86">
        <f t="shared" si="143"/>
        <v>3.6849400350339488E-10</v>
      </c>
      <c r="JE33" s="86">
        <f t="shared" si="144"/>
        <v>4.3212277854747558E-11</v>
      </c>
      <c r="JF33" s="86">
        <f t="shared" si="145"/>
        <v>2.5438146890880968E-12</v>
      </c>
      <c r="JG33" s="86">
        <f t="shared" si="146"/>
        <v>2.2676793699372829E-11</v>
      </c>
      <c r="JH33" s="86">
        <f t="shared" si="147"/>
        <v>1.8467684659820145E-12</v>
      </c>
      <c r="JI33" s="86">
        <f t="shared" si="148"/>
        <v>1.8656312990237229E-12</v>
      </c>
      <c r="JJ33" s="86">
        <f t="shared" si="149"/>
        <v>1.3959959359087127E-11</v>
      </c>
      <c r="JK33" s="86">
        <f t="shared" si="150"/>
        <v>9.420598426314444E-10</v>
      </c>
      <c r="JL33" s="86">
        <f t="shared" si="151"/>
        <v>1.7189217080466105E-12</v>
      </c>
      <c r="JM33" s="86">
        <f t="shared" si="152"/>
        <v>9.785069806449879E-14</v>
      </c>
    </row>
    <row r="34" spans="2:273" x14ac:dyDescent="0.25">
      <c r="B34" s="2">
        <v>7</v>
      </c>
      <c r="C34" s="37">
        <v>92.918000000000006</v>
      </c>
      <c r="D34" s="37">
        <v>92.385000000000005</v>
      </c>
      <c r="E34" s="37">
        <v>91.578000000000003</v>
      </c>
      <c r="F34" s="37">
        <v>91.756</v>
      </c>
      <c r="G34" s="37">
        <v>88.457999999999998</v>
      </c>
      <c r="H34" s="37">
        <v>86.22</v>
      </c>
      <c r="I34" s="37">
        <v>86.6</v>
      </c>
      <c r="J34" s="37">
        <v>86.066999999999993</v>
      </c>
      <c r="K34" s="37">
        <v>87.033000000000001</v>
      </c>
      <c r="L34" s="37">
        <v>88.474999999999994</v>
      </c>
      <c r="M34" s="37">
        <v>91</v>
      </c>
      <c r="N34" s="37">
        <v>94.867000000000004</v>
      </c>
      <c r="O34" s="37">
        <v>97.881</v>
      </c>
      <c r="P34" s="37">
        <v>97.948999999999998</v>
      </c>
      <c r="Q34" s="37">
        <v>100.6444</v>
      </c>
      <c r="R34" s="19"/>
      <c r="S34" s="4">
        <f t="shared" si="16"/>
        <v>92.37254751136571</v>
      </c>
      <c r="T34" s="4">
        <f t="shared" si="17"/>
        <v>92.938992189663551</v>
      </c>
      <c r="U34" s="4">
        <f t="shared" si="18"/>
        <v>90.769329652767453</v>
      </c>
      <c r="V34" s="4">
        <f t="shared" si="19"/>
        <v>89.100193601235461</v>
      </c>
      <c r="W34" s="4">
        <f t="shared" si="20"/>
        <v>88.392551823417776</v>
      </c>
      <c r="X34" s="4">
        <f t="shared" si="21"/>
        <v>85.606533665090538</v>
      </c>
      <c r="Y34" s="4">
        <f t="shared" si="22"/>
        <v>86.04756726934626</v>
      </c>
      <c r="Z34" s="4">
        <f t="shared" si="23"/>
        <v>86.338684300570932</v>
      </c>
      <c r="AA34" s="4">
        <f t="shared" si="24"/>
        <v>86.18152973040408</v>
      </c>
      <c r="AB34" s="4">
        <f t="shared" si="25"/>
        <v>88.613968026484812</v>
      </c>
      <c r="AC34" s="4">
        <f t="shared" si="26"/>
        <v>92.487164155462281</v>
      </c>
      <c r="AD34" s="4">
        <f t="shared" si="27"/>
        <v>97.86521608123698</v>
      </c>
      <c r="AE34" s="4">
        <f t="shared" si="28"/>
        <v>99.056880850905245</v>
      </c>
      <c r="AF34" s="4">
        <f t="shared" si="29"/>
        <v>97.751341073650678</v>
      </c>
      <c r="AG34" s="4">
        <f t="shared" si="30"/>
        <v>100.24125399905796</v>
      </c>
      <c r="AI34" s="4">
        <f t="shared" si="31"/>
        <v>0.54545248863429663</v>
      </c>
      <c r="AJ34" s="4">
        <f t="shared" si="32"/>
        <v>-0.55399218966354624</v>
      </c>
      <c r="AK34" s="4">
        <f t="shared" si="33"/>
        <v>0.8086703472325496</v>
      </c>
      <c r="AL34" s="4">
        <f t="shared" si="34"/>
        <v>2.6558063987645397</v>
      </c>
      <c r="AM34" s="4">
        <f t="shared" si="35"/>
        <v>6.5448176582222573E-2</v>
      </c>
      <c r="AN34" s="4">
        <f t="shared" si="36"/>
        <v>0.6134663349094609</v>
      </c>
      <c r="AO34" s="4">
        <f t="shared" si="37"/>
        <v>0.55243273065373444</v>
      </c>
      <c r="AP34" s="4">
        <f t="shared" si="38"/>
        <v>-0.27168430057093929</v>
      </c>
      <c r="AQ34" s="4">
        <f t="shared" si="39"/>
        <v>0.85147026959592154</v>
      </c>
      <c r="AR34" s="4">
        <f t="shared" si="40"/>
        <v>-0.1389680264848181</v>
      </c>
      <c r="AS34" s="4">
        <f t="shared" si="41"/>
        <v>-1.4871641554622812</v>
      </c>
      <c r="AT34" s="4">
        <f t="shared" si="42"/>
        <v>-2.9982160812369756</v>
      </c>
      <c r="AU34" s="4">
        <f t="shared" si="43"/>
        <v>-1.1758808509052443</v>
      </c>
      <c r="AV34" s="4">
        <f t="shared" si="44"/>
        <v>0.19765892634931959</v>
      </c>
      <c r="AW34" s="4">
        <f t="shared" si="44"/>
        <v>0.40314600094204422</v>
      </c>
      <c r="AY34" s="2">
        <f t="shared" si="104"/>
        <v>92.372547338665555</v>
      </c>
      <c r="AZ34" s="2">
        <f t="shared" si="45"/>
        <v>92.938991174112815</v>
      </c>
      <c r="BA34" s="2">
        <f t="shared" si="45"/>
        <v>90.769329154400992</v>
      </c>
      <c r="BB34" s="2">
        <f t="shared" si="45"/>
        <v>89.100190833833082</v>
      </c>
      <c r="BC34" s="2">
        <f t="shared" si="45"/>
        <v>88.392539065454969</v>
      </c>
      <c r="BD34" s="2">
        <f t="shared" si="45"/>
        <v>85.606532577934743</v>
      </c>
      <c r="BE34" s="2">
        <f t="shared" si="45"/>
        <v>86.047567124074874</v>
      </c>
      <c r="BF34" s="2">
        <f t="shared" si="45"/>
        <v>86.338684290436362</v>
      </c>
      <c r="BG34" s="2">
        <f t="shared" si="45"/>
        <v>86.181529650792115</v>
      </c>
      <c r="BH34" s="2">
        <f t="shared" si="45"/>
        <v>88.613968019187709</v>
      </c>
      <c r="BI34" s="2">
        <f t="shared" si="45"/>
        <v>92.48716414799857</v>
      </c>
      <c r="BJ34" s="2">
        <f t="shared" si="45"/>
        <v>97.865216033321843</v>
      </c>
      <c r="BK34" s="2">
        <f t="shared" si="45"/>
        <v>99.056878465684889</v>
      </c>
      <c r="BL34" s="2">
        <f t="shared" si="45"/>
        <v>97.751341069167509</v>
      </c>
      <c r="BM34" s="2">
        <f t="shared" si="45"/>
        <v>100.2412539988042</v>
      </c>
      <c r="BO34" s="2">
        <f t="shared" si="46"/>
        <v>92.918000000000006</v>
      </c>
      <c r="BP34" s="2">
        <f t="shared" si="47"/>
        <v>92.385000000000005</v>
      </c>
      <c r="BQ34" s="2">
        <f t="shared" si="48"/>
        <v>91.578000000000003</v>
      </c>
      <c r="BR34" s="2">
        <f t="shared" si="49"/>
        <v>91.756</v>
      </c>
      <c r="BS34" s="2">
        <f t="shared" si="50"/>
        <v>88.457999999999998</v>
      </c>
      <c r="BT34" s="2">
        <f t="shared" si="51"/>
        <v>86.22</v>
      </c>
      <c r="BU34" s="2">
        <f t="shared" si="52"/>
        <v>86.6</v>
      </c>
      <c r="BV34" s="2">
        <f t="shared" si="53"/>
        <v>86.066999999999993</v>
      </c>
      <c r="BW34" s="2">
        <f t="shared" si="54"/>
        <v>87.033000000000001</v>
      </c>
      <c r="BX34" s="2">
        <f t="shared" si="55"/>
        <v>88.474999999999994</v>
      </c>
      <c r="BY34" s="2">
        <f t="shared" si="56"/>
        <v>91</v>
      </c>
      <c r="BZ34" s="2">
        <f t="shared" si="57"/>
        <v>94.867000000000004</v>
      </c>
      <c r="CA34" s="2">
        <f t="shared" si="58"/>
        <v>97.881</v>
      </c>
      <c r="CB34" s="2">
        <f t="shared" si="59"/>
        <v>97.948999999999998</v>
      </c>
      <c r="CC34" s="2">
        <f t="shared" si="60"/>
        <v>100.6444</v>
      </c>
      <c r="CE34" s="2" t="str">
        <f t="shared" si="105"/>
        <v/>
      </c>
      <c r="CF34" s="2" t="str">
        <f t="shared" si="106"/>
        <v/>
      </c>
      <c r="CG34" s="2" t="str">
        <f t="shared" si="107"/>
        <v/>
      </c>
      <c r="CH34" s="2" t="str">
        <f t="shared" si="108"/>
        <v/>
      </c>
      <c r="CI34" s="2" t="str">
        <f t="shared" si="109"/>
        <v/>
      </c>
      <c r="CJ34" s="2" t="str">
        <f t="shared" si="110"/>
        <v/>
      </c>
      <c r="CK34" s="2" t="str">
        <f t="shared" si="111"/>
        <v/>
      </c>
      <c r="CL34" s="2" t="str">
        <f t="shared" si="112"/>
        <v/>
      </c>
      <c r="CM34" s="2" t="str">
        <f t="shared" si="113"/>
        <v/>
      </c>
      <c r="CN34" s="2" t="str">
        <f t="shared" si="114"/>
        <v/>
      </c>
      <c r="CO34" s="2" t="str">
        <f t="shared" si="115"/>
        <v/>
      </c>
      <c r="CP34" s="2" t="str">
        <f t="shared" si="116"/>
        <v/>
      </c>
      <c r="CQ34" s="2" t="str">
        <f t="shared" si="117"/>
        <v/>
      </c>
      <c r="CR34" s="2" t="str">
        <f t="shared" si="118"/>
        <v/>
      </c>
      <c r="CS34" s="2" t="str">
        <f t="shared" si="119"/>
        <v/>
      </c>
      <c r="CU34" s="2" t="str">
        <f t="shared" si="62"/>
        <v/>
      </c>
      <c r="CV34" s="2" t="str">
        <f t="shared" si="63"/>
        <v/>
      </c>
      <c r="CW34" s="2" t="str">
        <f t="shared" si="64"/>
        <v/>
      </c>
      <c r="CX34" s="2" t="str">
        <f t="shared" si="65"/>
        <v/>
      </c>
      <c r="CY34" s="2" t="str">
        <f t="shared" si="66"/>
        <v/>
      </c>
      <c r="CZ34" s="2" t="str">
        <f t="shared" si="67"/>
        <v/>
      </c>
      <c r="DA34" s="2" t="str">
        <f t="shared" si="68"/>
        <v/>
      </c>
      <c r="DB34" s="2" t="str">
        <f t="shared" si="69"/>
        <v/>
      </c>
      <c r="DC34" s="2" t="str">
        <f t="shared" si="70"/>
        <v/>
      </c>
      <c r="DD34" s="2" t="str">
        <f t="shared" si="71"/>
        <v/>
      </c>
      <c r="DE34" s="2" t="str">
        <f t="shared" si="72"/>
        <v/>
      </c>
      <c r="DF34" s="2" t="str">
        <f t="shared" si="73"/>
        <v/>
      </c>
      <c r="DG34" s="2" t="str">
        <f t="shared" si="74"/>
        <v/>
      </c>
      <c r="DH34" s="2" t="str">
        <f t="shared" si="75"/>
        <v/>
      </c>
      <c r="DI34" s="2" t="str">
        <f t="shared" si="76"/>
        <v/>
      </c>
      <c r="DK34" s="2">
        <f t="shared" si="77"/>
        <v>92.48217121789159</v>
      </c>
      <c r="DL34" s="2">
        <f t="shared" si="78"/>
        <v>92.987513240418096</v>
      </c>
      <c r="DM34" s="2">
        <f t="shared" si="78"/>
        <v>90.892116819274491</v>
      </c>
      <c r="DN34" s="2">
        <f t="shared" si="78"/>
        <v>89.127416724738666</v>
      </c>
      <c r="DO34" s="2">
        <f t="shared" si="78"/>
        <v>88.392719838056664</v>
      </c>
      <c r="DP34" s="2">
        <f t="shared" si="78"/>
        <v>85.656871593333875</v>
      </c>
      <c r="DQ34" s="2">
        <f t="shared" si="78"/>
        <v>86.079373281473664</v>
      </c>
      <c r="DR34" s="2">
        <f t="shared" si="78"/>
        <v>86.423986257928135</v>
      </c>
      <c r="DS34" s="2">
        <f t="shared" si="78"/>
        <v>86.271169133192387</v>
      </c>
      <c r="DT34" s="2">
        <f t="shared" si="78"/>
        <v>88.66898505990136</v>
      </c>
      <c r="DU34" s="2">
        <f t="shared" si="78"/>
        <v>92.689862226920368</v>
      </c>
      <c r="DV34" s="2">
        <f t="shared" si="78"/>
        <v>98.129591966173365</v>
      </c>
      <c r="DW34" s="2">
        <f t="shared" si="78"/>
        <v>99.367758362369344</v>
      </c>
      <c r="DX34" s="2">
        <f t="shared" si="78"/>
        <v>97.348764904862577</v>
      </c>
      <c r="DY34" s="2">
        <f t="shared" si="78"/>
        <v>100.19608115372996</v>
      </c>
      <c r="EA34" s="2">
        <f t="shared" si="79"/>
        <v>89.452992839506194</v>
      </c>
      <c r="EB34" s="2">
        <f t="shared" si="80"/>
        <v>91.790565726252922</v>
      </c>
      <c r="EC34" s="2">
        <f t="shared" si="81"/>
        <v>87.767757834757859</v>
      </c>
      <c r="ED34" s="2">
        <f t="shared" si="82"/>
        <v>88.491640637236998</v>
      </c>
      <c r="EE34" s="2">
        <f t="shared" si="83"/>
        <v>88.389059725726838</v>
      </c>
      <c r="EF34" s="2">
        <f t="shared" si="84"/>
        <v>84.374432879868365</v>
      </c>
      <c r="EG34" s="2">
        <f t="shared" si="85"/>
        <v>85.231240767061479</v>
      </c>
      <c r="EH34" s="2">
        <f t="shared" si="86"/>
        <v>83.843067180691108</v>
      </c>
      <c r="EI34" s="2">
        <f t="shared" si="87"/>
        <v>83.787873553824653</v>
      </c>
      <c r="EJ34" s="2">
        <f t="shared" si="88"/>
        <v>86.971096880603952</v>
      </c>
      <c r="EK34" s="2">
        <f t="shared" si="89"/>
        <v>86.424458922848444</v>
      </c>
      <c r="EL34" s="2">
        <f t="shared" si="90"/>
        <v>90.537381370745877</v>
      </c>
      <c r="EM34" s="2">
        <f t="shared" si="91"/>
        <v>91.981269551086768</v>
      </c>
      <c r="EN34" s="2">
        <f t="shared" si="92"/>
        <v>110.6512683643487</v>
      </c>
      <c r="EO34" s="2">
        <f t="shared" si="93"/>
        <v>101.79280420216989</v>
      </c>
      <c r="EQ34" s="2">
        <f t="shared" si="94"/>
        <v>90.938950420065751</v>
      </c>
      <c r="ER34" s="2">
        <f t="shared" si="95"/>
        <v>90.539863499852956</v>
      </c>
      <c r="ES34" s="2">
        <f t="shared" si="95"/>
        <v>87.938303751029451</v>
      </c>
      <c r="ET34" s="2">
        <f t="shared" si="95"/>
        <v>89.314021334366544</v>
      </c>
      <c r="EU34" s="2">
        <f t="shared" si="95"/>
        <v>86.397070278010375</v>
      </c>
      <c r="EV34" s="2">
        <f t="shared" si="95"/>
        <v>82.685219898794998</v>
      </c>
      <c r="EW34" s="2">
        <f t="shared" si="95"/>
        <v>83.86435340676185</v>
      </c>
      <c r="EX34" s="2">
        <f t="shared" si="95"/>
        <v>83.950532688783454</v>
      </c>
      <c r="EY34" s="2">
        <f t="shared" si="95"/>
        <v>84.444852571950108</v>
      </c>
      <c r="EZ34" s="2">
        <f t="shared" si="95"/>
        <v>87.075481597826283</v>
      </c>
      <c r="FA34" s="2">
        <f t="shared" si="95"/>
        <v>86.038873160236179</v>
      </c>
      <c r="FB34" s="2">
        <f t="shared" si="95"/>
        <v>88.881947769365851</v>
      </c>
      <c r="FC34" s="2">
        <f t="shared" si="95"/>
        <v>90.914563240295081</v>
      </c>
      <c r="FD34" s="2">
        <f t="shared" si="95"/>
        <v>99.104948727912301</v>
      </c>
      <c r="FE34" s="2">
        <f t="shared" si="95"/>
        <v>104.78118740726939</v>
      </c>
      <c r="FG34" s="2">
        <f t="shared" si="96"/>
        <v>3.6189821748343939E-2</v>
      </c>
      <c r="FH34" s="2">
        <f t="shared" si="97"/>
        <v>4.0536509660886198E-2</v>
      </c>
      <c r="FI34" s="2">
        <f t="shared" si="97"/>
        <v>3.9300180981119842E-2</v>
      </c>
      <c r="FJ34" s="2">
        <f t="shared" si="97"/>
        <v>4.2825135928671314E-2</v>
      </c>
      <c r="FK34" s="2">
        <f t="shared" si="97"/>
        <v>4.8541292786300684E-2</v>
      </c>
      <c r="FL34" s="2">
        <f t="shared" si="97"/>
        <v>3.9250738194390171E-2</v>
      </c>
      <c r="FM34" s="2">
        <f t="shared" si="97"/>
        <v>3.7498861126260857E-2</v>
      </c>
      <c r="FN34" s="2">
        <f t="shared" si="97"/>
        <v>3.3051073314589577E-2</v>
      </c>
      <c r="FO34" s="2">
        <f t="shared" si="97"/>
        <v>3.6097489578870934E-2</v>
      </c>
      <c r="FP34" s="2">
        <f t="shared" si="97"/>
        <v>3.2403349382974692E-2</v>
      </c>
      <c r="FQ34" s="2">
        <f t="shared" si="97"/>
        <v>3.2351850888403345E-2</v>
      </c>
      <c r="FR34" s="2">
        <f t="shared" si="97"/>
        <v>3.4821685153327959E-2</v>
      </c>
      <c r="FS34" s="2">
        <f t="shared" si="97"/>
        <v>4.208747568183293E-2</v>
      </c>
      <c r="FT34" s="2">
        <f t="shared" si="97"/>
        <v>3.0263864051261448E-2</v>
      </c>
      <c r="FU34" s="2">
        <f t="shared" si="97"/>
        <v>2.828962602143505E-2</v>
      </c>
      <c r="FW34" s="2">
        <f t="shared" si="120"/>
        <v>1.0406297558338426E-6</v>
      </c>
      <c r="FX34" s="2">
        <f t="shared" si="98"/>
        <v>1.5925723305324962E-6</v>
      </c>
      <c r="FY34" s="2">
        <f t="shared" si="98"/>
        <v>1.2235296280586826E-6</v>
      </c>
      <c r="FZ34" s="2">
        <f t="shared" si="98"/>
        <v>1.5886339331145547E-6</v>
      </c>
      <c r="GA34" s="2">
        <f t="shared" si="98"/>
        <v>1.5592539800819284E-6</v>
      </c>
      <c r="GB34" s="2">
        <f t="shared" si="98"/>
        <v>1.390710686786376E-6</v>
      </c>
      <c r="GC34" s="2">
        <f t="shared" si="98"/>
        <v>1.5758607809049008E-6</v>
      </c>
      <c r="GD34" s="2">
        <f t="shared" si="98"/>
        <v>1.6577319659849247E-6</v>
      </c>
      <c r="GE34" s="2">
        <f t="shared" si="98"/>
        <v>1.9085803046583411E-6</v>
      </c>
      <c r="GF34" s="2">
        <f t="shared" si="98"/>
        <v>2.1379887676664584E-6</v>
      </c>
      <c r="GG34" s="2">
        <f t="shared" si="98"/>
        <v>1.7777439949871947E-6</v>
      </c>
      <c r="GH34" s="2">
        <f t="shared" si="98"/>
        <v>1.4291601795714047E-6</v>
      </c>
      <c r="GI34" s="2">
        <f t="shared" si="98"/>
        <v>1.1516435865290251E-6</v>
      </c>
      <c r="GJ34" s="2">
        <f t="shared" si="98"/>
        <v>7.7877061111583533E-7</v>
      </c>
      <c r="GK34" s="2">
        <f t="shared" si="98"/>
        <v>7.1850693905750979E-7</v>
      </c>
      <c r="GM34" s="86">
        <f t="shared" si="121"/>
        <v>1.221254648720071E-10</v>
      </c>
      <c r="GN34" s="86">
        <f t="shared" si="99"/>
        <v>6.9055223273349792E-10</v>
      </c>
      <c r="GO34" s="86">
        <f t="shared" si="99"/>
        <v>3.1947260378520949E-10</v>
      </c>
      <c r="GP34" s="86">
        <f t="shared" si="99"/>
        <v>1.8905252677113901E-9</v>
      </c>
      <c r="GQ34" s="86">
        <f t="shared" si="99"/>
        <v>9.4603567075800246E-9</v>
      </c>
      <c r="GR34" s="86">
        <f t="shared" si="99"/>
        <v>7.2121078636149681E-10</v>
      </c>
      <c r="GS34" s="86">
        <f t="shared" si="99"/>
        <v>9.1920367342272709E-11</v>
      </c>
      <c r="GT34" s="86">
        <f t="shared" si="99"/>
        <v>5.9291993305808848E-12</v>
      </c>
      <c r="GU34" s="86">
        <f t="shared" si="99"/>
        <v>4.9165218621180188E-11</v>
      </c>
      <c r="GV34" s="86">
        <f t="shared" si="99"/>
        <v>4.3418359380581628E-12</v>
      </c>
      <c r="GW34" s="86">
        <f t="shared" si="99"/>
        <v>4.3825458772932175E-12</v>
      </c>
      <c r="GX34" s="86">
        <f t="shared" si="99"/>
        <v>3.0643343647568586E-11</v>
      </c>
      <c r="GY34" s="86">
        <f t="shared" si="99"/>
        <v>1.7952899149439646E-9</v>
      </c>
      <c r="GZ34" s="86">
        <f t="shared" si="99"/>
        <v>3.9857998803632066E-12</v>
      </c>
      <c r="HA34" s="86">
        <f t="shared" si="99"/>
        <v>2.5115465269891323E-13</v>
      </c>
      <c r="HC34" s="86">
        <f t="shared" si="153"/>
        <v>7.1016816361803225E-31</v>
      </c>
      <c r="HD34" s="86">
        <f t="shared" si="100"/>
        <v>5.0163351566538845E-36</v>
      </c>
      <c r="HE34" s="86">
        <f t="shared" si="100"/>
        <v>2.3473008862873618E-28</v>
      </c>
      <c r="HF34" s="86">
        <f t="shared" si="100"/>
        <v>2.137030041721257E-28</v>
      </c>
      <c r="HG34" s="86">
        <f t="shared" si="100"/>
        <v>2.1005409673592236E-26</v>
      </c>
      <c r="HH34" s="86">
        <f t="shared" si="100"/>
        <v>6.2584999813154764E-27</v>
      </c>
      <c r="HI34" s="86">
        <f t="shared" si="100"/>
        <v>2.8102942327262894E-29</v>
      </c>
      <c r="HJ34" s="86">
        <f t="shared" si="100"/>
        <v>3.0033428741309254E-31</v>
      </c>
      <c r="HK34" s="86">
        <f t="shared" si="100"/>
        <v>6.6791167960591027E-31</v>
      </c>
      <c r="HL34" s="86">
        <f t="shared" si="100"/>
        <v>9.0232196047762072E-31</v>
      </c>
      <c r="HM34" s="86">
        <f t="shared" si="100"/>
        <v>7.8439102703553572E-29</v>
      </c>
      <c r="HN34" s="86">
        <f t="shared" si="100"/>
        <v>8.0919460528801883E-30</v>
      </c>
      <c r="HO34" s="86">
        <f t="shared" si="100"/>
        <v>1.1854690497337411E-25</v>
      </c>
      <c r="HP34" s="86">
        <f t="shared" si="100"/>
        <v>8.2697054854548308E-42</v>
      </c>
      <c r="HQ34" s="86">
        <f t="shared" si="100"/>
        <v>6.1713115142660706E-36</v>
      </c>
      <c r="HS34" s="86">
        <f t="shared" si="122"/>
        <v>3.68031606304612E-98</v>
      </c>
      <c r="HT34" s="86">
        <f t="shared" si="101"/>
        <v>1.8857837653560595E-113</v>
      </c>
      <c r="HU34" s="86">
        <f t="shared" si="101"/>
        <v>2.4125578757565313E-88</v>
      </c>
      <c r="HV34" s="86">
        <f t="shared" si="101"/>
        <v>4.9011385967684673E-87</v>
      </c>
      <c r="HW34" s="86">
        <f t="shared" si="101"/>
        <v>2.5241265939956689E-82</v>
      </c>
      <c r="HX34" s="86">
        <f t="shared" si="101"/>
        <v>4.0791837353340259E-84</v>
      </c>
      <c r="HY34" s="86">
        <f t="shared" si="101"/>
        <v>1.7590980337673463E-92</v>
      </c>
      <c r="HZ34" s="86">
        <f t="shared" si="101"/>
        <v>3.7101688497900675E-99</v>
      </c>
      <c r="IA34" s="86">
        <f t="shared" si="101"/>
        <v>1.6599443941187182E-97</v>
      </c>
      <c r="IB34" s="86">
        <f t="shared" si="101"/>
        <v>2.3614557474967133E-96</v>
      </c>
      <c r="IC34" s="86">
        <f t="shared" si="101"/>
        <v>1.4075623071198378E-90</v>
      </c>
      <c r="ID34" s="86">
        <f t="shared" si="101"/>
        <v>7.6062632904864771E-95</v>
      </c>
      <c r="IE34" s="86">
        <f t="shared" si="101"/>
        <v>1.1303831607570915E-81</v>
      </c>
      <c r="IF34" s="86">
        <f t="shared" si="101"/>
        <v>3.9970966143672926E-47</v>
      </c>
      <c r="IG34" s="86">
        <f t="shared" si="101"/>
        <v>1.92037477677136E-56</v>
      </c>
      <c r="II34" s="86">
        <f t="shared" si="123"/>
        <v>0</v>
      </c>
      <c r="IJ34" s="86">
        <f t="shared" si="124"/>
        <v>0</v>
      </c>
      <c r="IK34" s="86">
        <f t="shared" si="125"/>
        <v>4.8857209700770099E-303</v>
      </c>
      <c r="IL34" s="86">
        <f t="shared" si="126"/>
        <v>1.3193265572001886E-291</v>
      </c>
      <c r="IM34" s="86">
        <f t="shared" si="127"/>
        <v>7.816684355711587E-281</v>
      </c>
      <c r="IN34" s="86">
        <f t="shared" si="128"/>
        <v>4.7183857066496246E-283</v>
      </c>
      <c r="IO34" s="86">
        <f t="shared" si="129"/>
        <v>0</v>
      </c>
      <c r="IP34" s="86">
        <f t="shared" si="130"/>
        <v>0</v>
      </c>
      <c r="IQ34" s="86">
        <f t="shared" si="131"/>
        <v>0</v>
      </c>
      <c r="IR34" s="86">
        <f t="shared" si="132"/>
        <v>0</v>
      </c>
      <c r="IS34" s="86">
        <f t="shared" si="133"/>
        <v>2.554291988843922E-305</v>
      </c>
      <c r="IT34" s="86">
        <f t="shared" si="134"/>
        <v>0</v>
      </c>
      <c r="IU34" s="86">
        <f t="shared" si="135"/>
        <v>7.9373333901630745E-278</v>
      </c>
      <c r="IV34" s="86">
        <f t="shared" si="136"/>
        <v>1.5326917651253457E-102</v>
      </c>
      <c r="IW34" s="86">
        <f t="shared" si="137"/>
        <v>5.7814511264641506E-154</v>
      </c>
      <c r="IY34" s="86">
        <f t="shared" si="138"/>
        <v>1.221254648720071E-10</v>
      </c>
      <c r="IZ34" s="86">
        <f t="shared" si="139"/>
        <v>6.9055223273349792E-10</v>
      </c>
      <c r="JA34" s="86">
        <f t="shared" si="140"/>
        <v>3.1947260378520949E-10</v>
      </c>
      <c r="JB34" s="86">
        <f t="shared" si="141"/>
        <v>1.8905252677113901E-9</v>
      </c>
      <c r="JC34" s="86">
        <f t="shared" si="142"/>
        <v>9.4603567075800246E-9</v>
      </c>
      <c r="JD34" s="86">
        <f t="shared" si="143"/>
        <v>7.2121078636149681E-10</v>
      </c>
      <c r="JE34" s="86">
        <f t="shared" si="144"/>
        <v>9.1920367342272709E-11</v>
      </c>
      <c r="JF34" s="86">
        <f t="shared" si="145"/>
        <v>5.9291993305808848E-12</v>
      </c>
      <c r="JG34" s="86">
        <f t="shared" si="146"/>
        <v>4.9165218621180188E-11</v>
      </c>
      <c r="JH34" s="86">
        <f t="shared" si="147"/>
        <v>4.3418359380581628E-12</v>
      </c>
      <c r="JI34" s="86">
        <f t="shared" si="148"/>
        <v>4.3825458772932175E-12</v>
      </c>
      <c r="JJ34" s="86">
        <f t="shared" si="149"/>
        <v>3.0643343647568586E-11</v>
      </c>
      <c r="JK34" s="86">
        <f t="shared" si="150"/>
        <v>1.7952899149439648E-9</v>
      </c>
      <c r="JL34" s="86">
        <f t="shared" si="151"/>
        <v>3.9857998803632066E-12</v>
      </c>
      <c r="JM34" s="86">
        <f t="shared" si="152"/>
        <v>2.5115465269891323E-13</v>
      </c>
    </row>
    <row r="35" spans="2:273" x14ac:dyDescent="0.25">
      <c r="B35" s="2">
        <v>8</v>
      </c>
      <c r="C35" s="37">
        <v>94.061000000000007</v>
      </c>
      <c r="D35" s="37">
        <v>93.769000000000005</v>
      </c>
      <c r="E35" s="37">
        <v>93.177999999999997</v>
      </c>
      <c r="F35" s="37">
        <v>88.555999999999997</v>
      </c>
      <c r="G35" s="37">
        <v>87.915000000000006</v>
      </c>
      <c r="H35" s="37">
        <v>86.558999999999997</v>
      </c>
      <c r="I35" s="37">
        <v>86.733000000000004</v>
      </c>
      <c r="J35" s="37">
        <v>86.466999999999999</v>
      </c>
      <c r="K35" s="37">
        <v>87.426000000000002</v>
      </c>
      <c r="L35" s="37">
        <v>88.41</v>
      </c>
      <c r="M35" s="37">
        <v>93</v>
      </c>
      <c r="N35" s="37">
        <v>97.8</v>
      </c>
      <c r="O35" s="37">
        <v>98.626999999999995</v>
      </c>
      <c r="P35" s="37">
        <v>96.119</v>
      </c>
      <c r="Q35" s="37">
        <v>101.5333</v>
      </c>
      <c r="S35" s="4">
        <f t="shared" si="16"/>
        <v>92.615457435443574</v>
      </c>
      <c r="T35" s="4">
        <f t="shared" si="17"/>
        <v>93.149659681998969</v>
      </c>
      <c r="U35" s="4">
        <f t="shared" si="18"/>
        <v>90.97810338481122</v>
      </c>
      <c r="V35" s="4">
        <f t="shared" si="19"/>
        <v>89.357047633613078</v>
      </c>
      <c r="W35" s="4">
        <f t="shared" si="20"/>
        <v>88.632038385271898</v>
      </c>
      <c r="X35" s="4">
        <f t="shared" si="21"/>
        <v>85.833729739041459</v>
      </c>
      <c r="Y35" s="4">
        <f t="shared" si="22"/>
        <v>86.292110892273527</v>
      </c>
      <c r="Z35" s="4">
        <f t="shared" si="23"/>
        <v>86.560428325024716</v>
      </c>
      <c r="AA35" s="4">
        <f t="shared" si="24"/>
        <v>86.381936547127268</v>
      </c>
      <c r="AB35" s="4">
        <f t="shared" si="25"/>
        <v>88.803861403523811</v>
      </c>
      <c r="AC35" s="4">
        <f t="shared" si="26"/>
        <v>92.612366960903486</v>
      </c>
      <c r="AD35" s="4">
        <f t="shared" si="27"/>
        <v>97.857598284399558</v>
      </c>
      <c r="AE35" s="4">
        <f t="shared" si="28"/>
        <v>99.08181357997897</v>
      </c>
      <c r="AF35" s="4">
        <f t="shared" si="29"/>
        <v>97.899116912751069</v>
      </c>
      <c r="AG35" s="4">
        <f t="shared" si="30"/>
        <v>100.2828418339773</v>
      </c>
      <c r="AI35" s="4">
        <f t="shared" si="31"/>
        <v>1.4455425645564333</v>
      </c>
      <c r="AJ35" s="4">
        <f t="shared" si="32"/>
        <v>0.61934031800103639</v>
      </c>
      <c r="AK35" s="4">
        <f t="shared" si="33"/>
        <v>2.1998966151887771</v>
      </c>
      <c r="AL35" s="4">
        <f t="shared" si="34"/>
        <v>-0.80104763361308073</v>
      </c>
      <c r="AM35" s="4">
        <f t="shared" si="35"/>
        <v>-0.71703838527189134</v>
      </c>
      <c r="AN35" s="4">
        <f t="shared" si="36"/>
        <v>0.72527026095853842</v>
      </c>
      <c r="AO35" s="4">
        <f t="shared" si="37"/>
        <v>0.44088910772647694</v>
      </c>
      <c r="AP35" s="4">
        <f t="shared" si="38"/>
        <v>-9.3428325024717651E-2</v>
      </c>
      <c r="AQ35" s="4">
        <f t="shared" si="39"/>
        <v>1.0440634528727344</v>
      </c>
      <c r="AR35" s="4">
        <f t="shared" si="40"/>
        <v>-0.3938614035238146</v>
      </c>
      <c r="AS35" s="4">
        <f t="shared" si="41"/>
        <v>0.3876330390965137</v>
      </c>
      <c r="AT35" s="4">
        <f t="shared" si="42"/>
        <v>-5.7598284399560384E-2</v>
      </c>
      <c r="AU35" s="4">
        <f t="shared" si="43"/>
        <v>-0.45481357997897476</v>
      </c>
      <c r="AV35" s="4">
        <f t="shared" si="44"/>
        <v>-1.780116912751069</v>
      </c>
      <c r="AW35" s="4">
        <f t="shared" si="44"/>
        <v>1.2504581660226961</v>
      </c>
      <c r="AY35" s="2">
        <f t="shared" si="104"/>
        <v>92.615457085936669</v>
      </c>
      <c r="AZ35" s="2">
        <f t="shared" si="45"/>
        <v>93.149657730984302</v>
      </c>
      <c r="BA35" s="2">
        <f t="shared" si="45"/>
        <v>90.978102400441273</v>
      </c>
      <c r="BB35" s="2">
        <f t="shared" si="45"/>
        <v>89.357042493832196</v>
      </c>
      <c r="BC35" s="2">
        <f t="shared" si="45"/>
        <v>88.632015810892142</v>
      </c>
      <c r="BD35" s="2">
        <f t="shared" si="45"/>
        <v>85.833727668598371</v>
      </c>
      <c r="BE35" s="2">
        <f t="shared" si="45"/>
        <v>86.292110592180876</v>
      </c>
      <c r="BF35" s="2">
        <f t="shared" si="45"/>
        <v>86.560428302120528</v>
      </c>
      <c r="BG35" s="2">
        <f t="shared" si="45"/>
        <v>86.38193637955014</v>
      </c>
      <c r="BH35" s="2">
        <f t="shared" si="45"/>
        <v>88.803861386890674</v>
      </c>
      <c r="BI35" s="2">
        <f t="shared" si="45"/>
        <v>92.612366943904121</v>
      </c>
      <c r="BJ35" s="2">
        <f t="shared" si="45"/>
        <v>97.857598182294339</v>
      </c>
      <c r="BK35" s="2">
        <f t="shared" si="45"/>
        <v>99.081809155488912</v>
      </c>
      <c r="BL35" s="2">
        <f t="shared" si="45"/>
        <v>97.899116902664034</v>
      </c>
      <c r="BM35" s="2">
        <f t="shared" si="45"/>
        <v>100.28284183334658</v>
      </c>
      <c r="BO35" s="2">
        <f t="shared" si="46"/>
        <v>94.061000000000007</v>
      </c>
      <c r="BP35" s="2">
        <f t="shared" si="47"/>
        <v>93.769000000000005</v>
      </c>
      <c r="BQ35" s="2">
        <f t="shared" si="48"/>
        <v>93.177999999999997</v>
      </c>
      <c r="BR35" s="2">
        <f t="shared" si="49"/>
        <v>88.555999999999997</v>
      </c>
      <c r="BS35" s="2">
        <f t="shared" si="50"/>
        <v>87.915000000000006</v>
      </c>
      <c r="BT35" s="2">
        <f t="shared" si="51"/>
        <v>86.558999999999997</v>
      </c>
      <c r="BU35" s="2">
        <f t="shared" si="52"/>
        <v>86.733000000000004</v>
      </c>
      <c r="BV35" s="2">
        <f t="shared" si="53"/>
        <v>86.466999999999999</v>
      </c>
      <c r="BW35" s="2">
        <f t="shared" si="54"/>
        <v>87.426000000000002</v>
      </c>
      <c r="BX35" s="2">
        <f t="shared" si="55"/>
        <v>88.41</v>
      </c>
      <c r="BY35" s="2">
        <f t="shared" si="56"/>
        <v>93</v>
      </c>
      <c r="BZ35" s="2">
        <f t="shared" si="57"/>
        <v>97.8</v>
      </c>
      <c r="CA35" s="2">
        <f t="shared" si="58"/>
        <v>98.626999999999995</v>
      </c>
      <c r="CB35" s="2">
        <f t="shared" si="59"/>
        <v>96.119</v>
      </c>
      <c r="CC35" s="2">
        <f t="shared" si="60"/>
        <v>101.5333</v>
      </c>
      <c r="CE35" s="2" t="str">
        <f t="shared" si="105"/>
        <v/>
      </c>
      <c r="CF35" s="2" t="str">
        <f t="shared" si="106"/>
        <v/>
      </c>
      <c r="CG35" s="2" t="str">
        <f t="shared" si="107"/>
        <v/>
      </c>
      <c r="CH35" s="2" t="str">
        <f t="shared" si="108"/>
        <v/>
      </c>
      <c r="CI35" s="2" t="str">
        <f t="shared" si="109"/>
        <v/>
      </c>
      <c r="CJ35" s="2" t="str">
        <f t="shared" si="110"/>
        <v/>
      </c>
      <c r="CK35" s="2" t="str">
        <f t="shared" si="111"/>
        <v/>
      </c>
      <c r="CL35" s="2" t="str">
        <f t="shared" si="112"/>
        <v/>
      </c>
      <c r="CM35" s="2" t="str">
        <f t="shared" si="113"/>
        <v/>
      </c>
      <c r="CN35" s="2" t="str">
        <f t="shared" si="114"/>
        <v/>
      </c>
      <c r="CO35" s="2" t="str">
        <f t="shared" si="115"/>
        <v/>
      </c>
      <c r="CP35" s="2" t="str">
        <f t="shared" si="116"/>
        <v/>
      </c>
      <c r="CQ35" s="2" t="str">
        <f t="shared" si="117"/>
        <v/>
      </c>
      <c r="CR35" s="2" t="str">
        <f t="shared" si="118"/>
        <v/>
      </c>
      <c r="CS35" s="2" t="str">
        <f t="shared" si="119"/>
        <v/>
      </c>
      <c r="CU35" s="2" t="str">
        <f t="shared" si="62"/>
        <v/>
      </c>
      <c r="CV35" s="2" t="str">
        <f t="shared" si="63"/>
        <v/>
      </c>
      <c r="CW35" s="2" t="str">
        <f t="shared" si="64"/>
        <v/>
      </c>
      <c r="CX35" s="2" t="str">
        <f t="shared" si="65"/>
        <v/>
      </c>
      <c r="CY35" s="2" t="str">
        <f t="shared" si="66"/>
        <v/>
      </c>
      <c r="CZ35" s="2" t="str">
        <f t="shared" si="67"/>
        <v/>
      </c>
      <c r="DA35" s="2" t="str">
        <f t="shared" si="68"/>
        <v/>
      </c>
      <c r="DB35" s="2" t="str">
        <f t="shared" si="69"/>
        <v/>
      </c>
      <c r="DC35" s="2" t="str">
        <f t="shared" si="70"/>
        <v/>
      </c>
      <c r="DD35" s="2" t="str">
        <f t="shared" si="71"/>
        <v/>
      </c>
      <c r="DE35" s="2" t="str">
        <f t="shared" si="72"/>
        <v/>
      </c>
      <c r="DF35" s="2" t="str">
        <f t="shared" si="73"/>
        <v/>
      </c>
      <c r="DG35" s="2" t="str">
        <f t="shared" si="74"/>
        <v/>
      </c>
      <c r="DH35" s="2" t="str">
        <f t="shared" si="75"/>
        <v/>
      </c>
      <c r="DI35" s="2" t="str">
        <f t="shared" si="76"/>
        <v/>
      </c>
      <c r="DK35" s="2">
        <f t="shared" si="77"/>
        <v>92.746132080058359</v>
      </c>
      <c r="DL35" s="2">
        <f t="shared" si="78"/>
        <v>93.215924041811832</v>
      </c>
      <c r="DM35" s="2">
        <f t="shared" si="78"/>
        <v>91.124598465818522</v>
      </c>
      <c r="DN35" s="2">
        <f t="shared" si="78"/>
        <v>89.402457839721237</v>
      </c>
      <c r="DO35" s="2">
        <f t="shared" si="78"/>
        <v>88.650768825910916</v>
      </c>
      <c r="DP35" s="2">
        <f t="shared" si="78"/>
        <v>85.902237365961696</v>
      </c>
      <c r="DQ35" s="2">
        <f t="shared" si="78"/>
        <v>86.340629581611424</v>
      </c>
      <c r="DR35" s="2">
        <f t="shared" si="78"/>
        <v>86.665068710359421</v>
      </c>
      <c r="DS35" s="2">
        <f t="shared" si="78"/>
        <v>86.491250075505889</v>
      </c>
      <c r="DT35" s="2">
        <f t="shared" si="78"/>
        <v>88.874871670190288</v>
      </c>
      <c r="DU35" s="2">
        <f t="shared" si="78"/>
        <v>92.842704016913331</v>
      </c>
      <c r="DV35" s="2">
        <f t="shared" si="78"/>
        <v>98.151451676230749</v>
      </c>
      <c r="DW35" s="2">
        <f t="shared" si="78"/>
        <v>99.427172822299653</v>
      </c>
      <c r="DX35" s="2">
        <f t="shared" si="78"/>
        <v>97.469202748414361</v>
      </c>
      <c r="DY35" s="2">
        <f t="shared" si="78"/>
        <v>100.23637768045904</v>
      </c>
      <c r="EA35" s="2">
        <f t="shared" si="79"/>
        <v>89.441483086419765</v>
      </c>
      <c r="EB35" s="2">
        <f t="shared" si="80"/>
        <v>91.719249297320047</v>
      </c>
      <c r="EC35" s="2">
        <f t="shared" si="81"/>
        <v>87.712075023741718</v>
      </c>
      <c r="ED35" s="2">
        <f t="shared" si="82"/>
        <v>88.431259097791482</v>
      </c>
      <c r="EE35" s="2">
        <f t="shared" si="83"/>
        <v>88.296844179923212</v>
      </c>
      <c r="EF35" s="2">
        <f t="shared" si="84"/>
        <v>84.304411124520044</v>
      </c>
      <c r="EG35" s="2">
        <f t="shared" si="85"/>
        <v>85.156385827411171</v>
      </c>
      <c r="EH35" s="2">
        <f t="shared" si="86"/>
        <v>83.768410222492335</v>
      </c>
      <c r="EI35" s="2">
        <f t="shared" si="87"/>
        <v>83.719763105750005</v>
      </c>
      <c r="EJ35" s="2">
        <f t="shared" si="88"/>
        <v>86.869991576080935</v>
      </c>
      <c r="EK35" s="2">
        <f t="shared" si="89"/>
        <v>86.329169207118483</v>
      </c>
      <c r="EL35" s="2">
        <f t="shared" si="90"/>
        <v>90.42937943273192</v>
      </c>
      <c r="EM35" s="2">
        <f t="shared" si="91"/>
        <v>91.912986085720121</v>
      </c>
      <c r="EN35" s="2">
        <f t="shared" si="92"/>
        <v>110.46292037218416</v>
      </c>
      <c r="EO35" s="2">
        <f t="shared" si="93"/>
        <v>101.7383183275999</v>
      </c>
      <c r="EQ35" s="2">
        <f t="shared" si="94"/>
        <v>90.913326652867411</v>
      </c>
      <c r="ER35" s="2">
        <f t="shared" si="95"/>
        <v>90.480546675472283</v>
      </c>
      <c r="ES35" s="2">
        <f t="shared" si="95"/>
        <v>87.880951606007642</v>
      </c>
      <c r="ET35" s="2">
        <f t="shared" si="95"/>
        <v>89.245377063368835</v>
      </c>
      <c r="EU35" s="2">
        <f t="shared" si="95"/>
        <v>86.324844651546599</v>
      </c>
      <c r="EV35" s="2">
        <f t="shared" si="95"/>
        <v>82.631811161673141</v>
      </c>
      <c r="EW35" s="2">
        <f t="shared" si="95"/>
        <v>83.803117010668856</v>
      </c>
      <c r="EX35" s="2">
        <f t="shared" si="95"/>
        <v>83.874808491018157</v>
      </c>
      <c r="EY35" s="2">
        <f t="shared" si="95"/>
        <v>84.370118732716122</v>
      </c>
      <c r="EZ35" s="2">
        <f t="shared" si="95"/>
        <v>86.973306547156838</v>
      </c>
      <c r="FA35" s="2">
        <f t="shared" si="95"/>
        <v>85.947464971727939</v>
      </c>
      <c r="FB35" s="2">
        <f t="shared" si="95"/>
        <v>88.790532298412231</v>
      </c>
      <c r="FC35" s="2">
        <f t="shared" si="95"/>
        <v>90.856855222278199</v>
      </c>
      <c r="FD35" s="2">
        <f t="shared" si="95"/>
        <v>99.04224094131763</v>
      </c>
      <c r="FE35" s="2">
        <f t="shared" si="95"/>
        <v>104.69406659962029</v>
      </c>
      <c r="FG35" s="2">
        <f t="shared" si="96"/>
        <v>3.9543283957705642E-2</v>
      </c>
      <c r="FH35" s="2">
        <f t="shared" si="97"/>
        <v>4.4274247309511718E-2</v>
      </c>
      <c r="FI35" s="2">
        <f t="shared" si="97"/>
        <v>4.2929021418943274E-2</v>
      </c>
      <c r="FJ35" s="2">
        <f t="shared" si="97"/>
        <v>4.6763614945256396E-2</v>
      </c>
      <c r="FK35" s="2">
        <f t="shared" si="97"/>
        <v>5.297637146196859E-2</v>
      </c>
      <c r="FL35" s="2">
        <f t="shared" si="97"/>
        <v>4.2875217007964928E-2</v>
      </c>
      <c r="FM35" s="2">
        <f t="shared" si="97"/>
        <v>4.0968466964436887E-2</v>
      </c>
      <c r="FN35" s="2">
        <f t="shared" si="97"/>
        <v>3.6124590480300749E-2</v>
      </c>
      <c r="FO35" s="2">
        <f t="shared" si="97"/>
        <v>3.9442746135376031E-2</v>
      </c>
      <c r="FP35" s="2">
        <f t="shared" si="97"/>
        <v>3.541883911419777E-2</v>
      </c>
      <c r="FQ35" s="2">
        <f t="shared" si="97"/>
        <v>3.5362723267113337E-2</v>
      </c>
      <c r="FR35" s="2">
        <f t="shared" si="97"/>
        <v>3.8053376933926394E-2</v>
      </c>
      <c r="FS35" s="2">
        <f t="shared" si="97"/>
        <v>4.5961372173279377E-2</v>
      </c>
      <c r="FT35" s="2">
        <f t="shared" si="97"/>
        <v>3.3087059367650225E-2</v>
      </c>
      <c r="FU35" s="2">
        <f t="shared" si="97"/>
        <v>3.0934527510982062E-2</v>
      </c>
      <c r="FW35" s="2">
        <f t="shared" si="120"/>
        <v>1.1410277229726222E-6</v>
      </c>
      <c r="FX35" s="2">
        <f t="shared" si="98"/>
        <v>1.7462205679056382E-6</v>
      </c>
      <c r="FY35" s="2">
        <f t="shared" si="98"/>
        <v>1.3415734011369271E-6</v>
      </c>
      <c r="FZ35" s="2">
        <f t="shared" si="98"/>
        <v>1.7419022023344988E-6</v>
      </c>
      <c r="GA35" s="2">
        <f t="shared" si="98"/>
        <v>1.7096877342141266E-6</v>
      </c>
      <c r="GB35" s="2">
        <f t="shared" si="98"/>
        <v>1.5248837406059577E-6</v>
      </c>
      <c r="GC35" s="2">
        <f t="shared" si="98"/>
        <v>1.7278967237165347E-6</v>
      </c>
      <c r="GD35" s="2">
        <f t="shared" si="98"/>
        <v>1.8176666650435456E-6</v>
      </c>
      <c r="GE35" s="2">
        <f t="shared" si="98"/>
        <v>2.0927163043009721E-6</v>
      </c>
      <c r="GF35" s="2">
        <f t="shared" si="98"/>
        <v>2.3442575837969379E-6</v>
      </c>
      <c r="GG35" s="2">
        <f t="shared" si="98"/>
        <v>1.9492571945039478E-6</v>
      </c>
      <c r="GH35" s="2">
        <f t="shared" si="98"/>
        <v>1.5670427596278892E-6</v>
      </c>
      <c r="GI35" s="2">
        <f t="shared" si="98"/>
        <v>1.2627519420547439E-6</v>
      </c>
      <c r="GJ35" s="2">
        <f t="shared" si="98"/>
        <v>8.5390493072799579E-7</v>
      </c>
      <c r="GK35" s="2">
        <f t="shared" si="98"/>
        <v>7.8782713784176247E-7</v>
      </c>
      <c r="GM35" s="86">
        <f t="shared" si="121"/>
        <v>2.5127949142025648E-10</v>
      </c>
      <c r="GN35" s="86">
        <f t="shared" si="99"/>
        <v>1.3488980121186796E-9</v>
      </c>
      <c r="GO35" s="86">
        <f t="shared" si="99"/>
        <v>6.4165264624993468E-10</v>
      </c>
      <c r="GP35" s="86">
        <f t="shared" si="99"/>
        <v>3.5699297301341126E-9</v>
      </c>
      <c r="GQ35" s="86">
        <f t="shared" si="99"/>
        <v>1.7020964996462148E-8</v>
      </c>
      <c r="GR35" s="86">
        <f t="shared" si="99"/>
        <v>1.3962872469823302E-9</v>
      </c>
      <c r="GS35" s="86">
        <f t="shared" si="99"/>
        <v>1.9310435843800687E-10</v>
      </c>
      <c r="GT35" s="86">
        <f t="shared" si="99"/>
        <v>1.3627581193674849E-11</v>
      </c>
      <c r="GU35" s="86">
        <f t="shared" si="99"/>
        <v>1.0524086944333568E-10</v>
      </c>
      <c r="GV35" s="86">
        <f t="shared" si="99"/>
        <v>1.006459289207735E-11</v>
      </c>
      <c r="GW35" s="86">
        <f t="shared" si="99"/>
        <v>1.0150761063449805E-11</v>
      </c>
      <c r="GX35" s="86">
        <f t="shared" si="99"/>
        <v>6.6400590736735369E-11</v>
      </c>
      <c r="GY35" s="86">
        <f t="shared" si="99"/>
        <v>3.3856348979222401E-9</v>
      </c>
      <c r="GZ35" s="86">
        <f t="shared" si="99"/>
        <v>9.1169854723669845E-12</v>
      </c>
      <c r="HA35" s="86">
        <f t="shared" si="99"/>
        <v>6.3473921882329054E-13</v>
      </c>
      <c r="HC35" s="86">
        <f t="shared" si="153"/>
        <v>3.6718658138141589E-30</v>
      </c>
      <c r="HD35" s="86">
        <f t="shared" si="100"/>
        <v>3.5656607142709714E-35</v>
      </c>
      <c r="HE35" s="86">
        <f t="shared" si="100"/>
        <v>1.067857021503468E-27</v>
      </c>
      <c r="HF35" s="86">
        <f t="shared" si="100"/>
        <v>9.7331198395814442E-28</v>
      </c>
      <c r="HG35" s="86">
        <f t="shared" si="100"/>
        <v>8.7767211157321091E-26</v>
      </c>
      <c r="HH35" s="86">
        <f t="shared" si="100"/>
        <v>2.6371042997414899E-26</v>
      </c>
      <c r="HI35" s="86">
        <f t="shared" si="100"/>
        <v>1.3893392217445293E-28</v>
      </c>
      <c r="HJ35" s="86">
        <f t="shared" si="100"/>
        <v>1.6735306877952916E-30</v>
      </c>
      <c r="HK35" s="86">
        <f t="shared" si="100"/>
        <v>3.6846166678103127E-30</v>
      </c>
      <c r="HL35" s="86">
        <f t="shared" si="100"/>
        <v>4.949878329914626E-30</v>
      </c>
      <c r="HM35" s="86">
        <f t="shared" si="100"/>
        <v>3.7969773770555614E-28</v>
      </c>
      <c r="HN35" s="86">
        <f t="shared" si="100"/>
        <v>4.1017423473521758E-29</v>
      </c>
      <c r="HO35" s="86">
        <f t="shared" si="100"/>
        <v>4.6646213687035123E-25</v>
      </c>
      <c r="HP35" s="86">
        <f t="shared" si="100"/>
        <v>7.9738829270607589E-41</v>
      </c>
      <c r="HQ35" s="86">
        <f t="shared" si="100"/>
        <v>4.2066562916484724E-35</v>
      </c>
      <c r="HS35" s="86">
        <f t="shared" si="122"/>
        <v>1.4008523507972236E-96</v>
      </c>
      <c r="HT35" s="86">
        <f t="shared" si="101"/>
        <v>1.4109339672549979E-111</v>
      </c>
      <c r="HU35" s="86">
        <f t="shared" si="101"/>
        <v>6.7080917307854151E-87</v>
      </c>
      <c r="HV35" s="86">
        <f t="shared" si="101"/>
        <v>1.3288036317223976E-85</v>
      </c>
      <c r="HW35" s="86">
        <f t="shared" si="101"/>
        <v>5.8496884974488737E-81</v>
      </c>
      <c r="HX35" s="86">
        <f t="shared" si="101"/>
        <v>9.6483855668170383E-83</v>
      </c>
      <c r="HY35" s="86">
        <f t="shared" si="101"/>
        <v>6.0089120633705309E-91</v>
      </c>
      <c r="HZ35" s="86">
        <f t="shared" si="101"/>
        <v>1.6600213022549381E-97</v>
      </c>
      <c r="IA35" s="86">
        <f t="shared" si="101"/>
        <v>7.1902423388184281E-96</v>
      </c>
      <c r="IB35" s="86">
        <f t="shared" si="101"/>
        <v>9.9581730813181466E-95</v>
      </c>
      <c r="IC35" s="86">
        <f t="shared" si="101"/>
        <v>4.5486452163439598E-89</v>
      </c>
      <c r="ID35" s="86">
        <f t="shared" si="101"/>
        <v>2.7783689164272989E-93</v>
      </c>
      <c r="IE35" s="86">
        <f t="shared" si="101"/>
        <v>2.3744100316999452E-80</v>
      </c>
      <c r="IF35" s="86">
        <f t="shared" si="101"/>
        <v>2.1711637020906263E-46</v>
      </c>
      <c r="IG35" s="86">
        <f t="shared" si="101"/>
        <v>1.4732270445151647E-55</v>
      </c>
      <c r="II35" s="86">
        <f t="shared" si="123"/>
        <v>0</v>
      </c>
      <c r="IJ35" s="86">
        <f t="shared" si="124"/>
        <v>0</v>
      </c>
      <c r="IK35" s="86">
        <f t="shared" si="125"/>
        <v>5.5728181917985481E-299</v>
      </c>
      <c r="IL35" s="86">
        <f t="shared" si="126"/>
        <v>1.2575513724427793E-287</v>
      </c>
      <c r="IM35" s="86">
        <f t="shared" si="127"/>
        <v>5.2345163919807726E-277</v>
      </c>
      <c r="IN35" s="86">
        <f t="shared" si="128"/>
        <v>3.1440688867070108E-279</v>
      </c>
      <c r="IO35" s="86">
        <f t="shared" si="129"/>
        <v>0</v>
      </c>
      <c r="IP35" s="86">
        <f t="shared" si="130"/>
        <v>0</v>
      </c>
      <c r="IQ35" s="86">
        <f t="shared" si="131"/>
        <v>0</v>
      </c>
      <c r="IR35" s="86">
        <f t="shared" si="132"/>
        <v>0</v>
      </c>
      <c r="IS35" s="86">
        <f t="shared" si="133"/>
        <v>4.0748515465490653E-301</v>
      </c>
      <c r="IT35" s="86">
        <f t="shared" si="134"/>
        <v>0</v>
      </c>
      <c r="IU35" s="86">
        <f t="shared" si="135"/>
        <v>3.9874980922053831E-274</v>
      </c>
      <c r="IV35" s="86">
        <f t="shared" si="136"/>
        <v>3.1523888681606002E-101</v>
      </c>
      <c r="IW35" s="86">
        <f t="shared" si="137"/>
        <v>5.4207132165838507E-152</v>
      </c>
      <c r="IY35" s="86">
        <f t="shared" si="138"/>
        <v>2.5127949142025648E-10</v>
      </c>
      <c r="IZ35" s="86">
        <f t="shared" si="139"/>
        <v>1.3488980121186796E-9</v>
      </c>
      <c r="JA35" s="86">
        <f t="shared" si="140"/>
        <v>6.4165264624993468E-10</v>
      </c>
      <c r="JB35" s="86">
        <f t="shared" si="141"/>
        <v>3.5699297301341126E-9</v>
      </c>
      <c r="JC35" s="86">
        <f t="shared" si="142"/>
        <v>1.7020964996462148E-8</v>
      </c>
      <c r="JD35" s="86">
        <f t="shared" si="143"/>
        <v>1.3962872469823302E-9</v>
      </c>
      <c r="JE35" s="86">
        <f t="shared" si="144"/>
        <v>1.9310435843800687E-10</v>
      </c>
      <c r="JF35" s="86">
        <f t="shared" si="145"/>
        <v>1.3627581193674849E-11</v>
      </c>
      <c r="JG35" s="86">
        <f t="shared" si="146"/>
        <v>1.0524086944333568E-10</v>
      </c>
      <c r="JH35" s="86">
        <f t="shared" si="147"/>
        <v>1.006459289207735E-11</v>
      </c>
      <c r="JI35" s="86">
        <f t="shared" si="148"/>
        <v>1.0150761063449805E-11</v>
      </c>
      <c r="JJ35" s="86">
        <f t="shared" si="149"/>
        <v>6.6400590736735369E-11</v>
      </c>
      <c r="JK35" s="86">
        <f t="shared" si="150"/>
        <v>3.3856348979222405E-9</v>
      </c>
      <c r="JL35" s="86">
        <f t="shared" si="151"/>
        <v>9.1169854723669845E-12</v>
      </c>
      <c r="JM35" s="86">
        <f t="shared" si="152"/>
        <v>6.3473921882329054E-13</v>
      </c>
    </row>
    <row r="36" spans="2:273" x14ac:dyDescent="0.25">
      <c r="B36" s="2">
        <v>9</v>
      </c>
      <c r="C36" s="37">
        <v>93.816000000000003</v>
      </c>
      <c r="D36" s="37">
        <v>93.308000000000007</v>
      </c>
      <c r="E36" s="37">
        <v>91.4</v>
      </c>
      <c r="F36" s="37">
        <v>90.156000000000006</v>
      </c>
      <c r="G36" s="37">
        <v>88.661000000000001</v>
      </c>
      <c r="H36" s="37">
        <v>86.492000000000004</v>
      </c>
      <c r="I36" s="37">
        <v>86.2</v>
      </c>
      <c r="J36" s="37">
        <v>86.933000000000007</v>
      </c>
      <c r="K36" s="37">
        <v>86.114999999999995</v>
      </c>
      <c r="L36" s="37">
        <v>87.295000000000002</v>
      </c>
      <c r="M36" s="37">
        <v>94</v>
      </c>
      <c r="N36" s="37">
        <v>98.332999999999998</v>
      </c>
      <c r="O36" s="37">
        <v>100.18600000000001</v>
      </c>
      <c r="P36" s="37">
        <v>98.558999999999997</v>
      </c>
      <c r="Q36" s="37">
        <v>100.7333</v>
      </c>
      <c r="R36" s="10"/>
      <c r="S36" s="4">
        <f t="shared" si="16"/>
        <v>92.855457344926535</v>
      </c>
      <c r="T36" s="4">
        <f t="shared" si="17"/>
        <v>93.357499447806532</v>
      </c>
      <c r="U36" s="4">
        <f t="shared" si="18"/>
        <v>91.18360666306981</v>
      </c>
      <c r="V36" s="4">
        <f t="shared" si="19"/>
        <v>89.610813466158845</v>
      </c>
      <c r="W36" s="4">
        <f t="shared" si="20"/>
        <v>88.86815715718491</v>
      </c>
      <c r="X36" s="4">
        <f t="shared" si="21"/>
        <v>86.058031280574241</v>
      </c>
      <c r="Y36" s="4">
        <f t="shared" si="22"/>
        <v>86.533856923441121</v>
      </c>
      <c r="Z36" s="4">
        <f t="shared" si="23"/>
        <v>86.77935083246831</v>
      </c>
      <c r="AA36" s="4">
        <f t="shared" si="24"/>
        <v>86.579509170541186</v>
      </c>
      <c r="AB36" s="4">
        <f t="shared" si="25"/>
        <v>88.991280514008665</v>
      </c>
      <c r="AC36" s="4">
        <f t="shared" si="26"/>
        <v>92.734256557346299</v>
      </c>
      <c r="AD36" s="4">
        <f t="shared" si="27"/>
        <v>97.846887639460448</v>
      </c>
      <c r="AE36" s="4">
        <f t="shared" si="28"/>
        <v>99.103176443985603</v>
      </c>
      <c r="AF36" s="4">
        <f t="shared" si="29"/>
        <v>98.048365347559013</v>
      </c>
      <c r="AG36" s="4">
        <f t="shared" si="30"/>
        <v>100.32426415848184</v>
      </c>
      <c r="AI36" s="4">
        <f t="shared" si="31"/>
        <v>0.9605426550734677</v>
      </c>
      <c r="AJ36" s="4">
        <f t="shared" si="32"/>
        <v>-4.9499447806525154E-2</v>
      </c>
      <c r="AK36" s="4">
        <f t="shared" si="33"/>
        <v>0.2163933369301958</v>
      </c>
      <c r="AL36" s="4">
        <f t="shared" si="34"/>
        <v>0.54518653384116078</v>
      </c>
      <c r="AM36" s="4">
        <f t="shared" si="35"/>
        <v>-0.20715715718490912</v>
      </c>
      <c r="AN36" s="4">
        <f t="shared" si="36"/>
        <v>0.43396871942576354</v>
      </c>
      <c r="AO36" s="4">
        <f t="shared" si="37"/>
        <v>-0.33385692344111817</v>
      </c>
      <c r="AP36" s="4">
        <f t="shared" si="38"/>
        <v>0.15364916753169666</v>
      </c>
      <c r="AQ36" s="4">
        <f t="shared" si="39"/>
        <v>-0.46450917054119145</v>
      </c>
      <c r="AR36" s="4">
        <f t="shared" si="40"/>
        <v>-1.696280514008663</v>
      </c>
      <c r="AS36" s="4">
        <f t="shared" si="41"/>
        <v>1.2657434426537009</v>
      </c>
      <c r="AT36" s="4">
        <f t="shared" si="42"/>
        <v>0.48611236053955054</v>
      </c>
      <c r="AU36" s="4">
        <f t="shared" si="43"/>
        <v>1.0828235560144037</v>
      </c>
      <c r="AV36" s="4">
        <f t="shared" si="44"/>
        <v>0.51063465244098438</v>
      </c>
      <c r="AW36" s="4">
        <f t="shared" si="44"/>
        <v>0.40903584151816119</v>
      </c>
      <c r="AY36" s="2">
        <f t="shared" si="104"/>
        <v>92.855456646181551</v>
      </c>
      <c r="AZ36" s="2">
        <f t="shared" si="45"/>
        <v>93.35749574212565</v>
      </c>
      <c r="BA36" s="2">
        <f t="shared" si="45"/>
        <v>91.183604741787818</v>
      </c>
      <c r="BB36" s="2">
        <f t="shared" si="45"/>
        <v>89.610804022879691</v>
      </c>
      <c r="BC36" s="2">
        <f t="shared" si="45"/>
        <v>88.868117613059425</v>
      </c>
      <c r="BD36" s="2">
        <f t="shared" si="45"/>
        <v>86.058027381109881</v>
      </c>
      <c r="BE36" s="2">
        <f t="shared" si="45"/>
        <v>86.533856311386415</v>
      </c>
      <c r="BF36" s="2">
        <f t="shared" si="45"/>
        <v>86.779350781439007</v>
      </c>
      <c r="BG36" s="2">
        <f t="shared" si="45"/>
        <v>86.579508822375885</v>
      </c>
      <c r="BH36" s="2">
        <f t="shared" si="45"/>
        <v>88.991280476636916</v>
      </c>
      <c r="BI36" s="2">
        <f t="shared" si="45"/>
        <v>92.734256519181287</v>
      </c>
      <c r="BJ36" s="2">
        <f t="shared" si="45"/>
        <v>97.846887424730795</v>
      </c>
      <c r="BK36" s="2">
        <f t="shared" si="45"/>
        <v>99.103168324359629</v>
      </c>
      <c r="BL36" s="2">
        <f t="shared" si="45"/>
        <v>98.048365325176633</v>
      </c>
      <c r="BM36" s="2">
        <f t="shared" si="45"/>
        <v>100.32426415693871</v>
      </c>
      <c r="BO36" s="2">
        <f t="shared" si="46"/>
        <v>93.816000000000003</v>
      </c>
      <c r="BP36" s="2">
        <f t="shared" si="47"/>
        <v>93.308000000000007</v>
      </c>
      <c r="BQ36" s="2">
        <f t="shared" si="48"/>
        <v>91.4</v>
      </c>
      <c r="BR36" s="2">
        <f t="shared" si="49"/>
        <v>90.156000000000006</v>
      </c>
      <c r="BS36" s="2">
        <f t="shared" si="50"/>
        <v>88.661000000000001</v>
      </c>
      <c r="BT36" s="2">
        <f t="shared" si="51"/>
        <v>86.492000000000004</v>
      </c>
      <c r="BU36" s="2">
        <f t="shared" si="52"/>
        <v>86.2</v>
      </c>
      <c r="BV36" s="2">
        <f t="shared" si="53"/>
        <v>86.933000000000007</v>
      </c>
      <c r="BW36" s="2">
        <f t="shared" si="54"/>
        <v>86.114999999999995</v>
      </c>
      <c r="BX36" s="2">
        <f t="shared" si="55"/>
        <v>87.295000000000002</v>
      </c>
      <c r="BY36" s="2">
        <f t="shared" si="56"/>
        <v>94</v>
      </c>
      <c r="BZ36" s="2">
        <f t="shared" si="57"/>
        <v>98.332999999999998</v>
      </c>
      <c r="CA36" s="2">
        <f t="shared" si="58"/>
        <v>100.18600000000001</v>
      </c>
      <c r="CB36" s="2">
        <f t="shared" si="59"/>
        <v>98.558999999999997</v>
      </c>
      <c r="CC36" s="2">
        <f t="shared" si="60"/>
        <v>100.7333</v>
      </c>
      <c r="CE36" s="2" t="str">
        <f t="shared" si="105"/>
        <v/>
      </c>
      <c r="CF36" s="2" t="str">
        <f t="shared" si="106"/>
        <v/>
      </c>
      <c r="CG36" s="2" t="str">
        <f t="shared" si="107"/>
        <v/>
      </c>
      <c r="CH36" s="2" t="str">
        <f t="shared" si="108"/>
        <v/>
      </c>
      <c r="CI36" s="2" t="str">
        <f t="shared" si="109"/>
        <v/>
      </c>
      <c r="CJ36" s="2" t="str">
        <f t="shared" si="110"/>
        <v/>
      </c>
      <c r="CK36" s="2" t="str">
        <f t="shared" si="111"/>
        <v/>
      </c>
      <c r="CL36" s="2" t="str">
        <f t="shared" si="112"/>
        <v/>
      </c>
      <c r="CM36" s="2" t="str">
        <f t="shared" si="113"/>
        <v/>
      </c>
      <c r="CN36" s="2" t="str">
        <f t="shared" si="114"/>
        <v/>
      </c>
      <c r="CO36" s="2" t="str">
        <f t="shared" si="115"/>
        <v/>
      </c>
      <c r="CP36" s="2" t="str">
        <f t="shared" si="116"/>
        <v/>
      </c>
      <c r="CQ36" s="2" t="str">
        <f t="shared" si="117"/>
        <v/>
      </c>
      <c r="CR36" s="2" t="str">
        <f t="shared" si="118"/>
        <v/>
      </c>
      <c r="CS36" s="2" t="str">
        <f t="shared" si="119"/>
        <v/>
      </c>
      <c r="CU36" s="2" t="str">
        <f t="shared" si="62"/>
        <v/>
      </c>
      <c r="CV36" s="2" t="str">
        <f t="shared" si="63"/>
        <v/>
      </c>
      <c r="CW36" s="2" t="str">
        <f t="shared" si="64"/>
        <v/>
      </c>
      <c r="CX36" s="2" t="str">
        <f t="shared" si="65"/>
        <v/>
      </c>
      <c r="CY36" s="2" t="str">
        <f t="shared" si="66"/>
        <v/>
      </c>
      <c r="CZ36" s="2" t="str">
        <f t="shared" si="67"/>
        <v/>
      </c>
      <c r="DA36" s="2" t="str">
        <f t="shared" si="68"/>
        <v/>
      </c>
      <c r="DB36" s="2" t="str">
        <f t="shared" si="69"/>
        <v/>
      </c>
      <c r="DC36" s="2" t="str">
        <f t="shared" si="70"/>
        <v/>
      </c>
      <c r="DD36" s="2" t="str">
        <f t="shared" si="71"/>
        <v/>
      </c>
      <c r="DE36" s="2" t="str">
        <f t="shared" si="72"/>
        <v/>
      </c>
      <c r="DF36" s="2" t="str">
        <f t="shared" si="73"/>
        <v/>
      </c>
      <c r="DG36" s="2" t="str">
        <f t="shared" si="74"/>
        <v/>
      </c>
      <c r="DH36" s="2" t="str">
        <f t="shared" si="75"/>
        <v/>
      </c>
      <c r="DI36" s="2" t="str">
        <f t="shared" si="76"/>
        <v/>
      </c>
      <c r="DK36" s="2">
        <f t="shared" si="77"/>
        <v>93.010092942225114</v>
      </c>
      <c r="DL36" s="2">
        <f t="shared" si="78"/>
        <v>93.444334843205553</v>
      </c>
      <c r="DM36" s="2">
        <f t="shared" si="78"/>
        <v>91.357080112362567</v>
      </c>
      <c r="DN36" s="2">
        <f t="shared" si="78"/>
        <v>89.677498954703822</v>
      </c>
      <c r="DO36" s="2">
        <f t="shared" si="78"/>
        <v>88.908817813765168</v>
      </c>
      <c r="DP36" s="2">
        <f t="shared" si="78"/>
        <v>86.147603138589517</v>
      </c>
      <c r="DQ36" s="2">
        <f t="shared" si="78"/>
        <v>86.601885881749169</v>
      </c>
      <c r="DR36" s="2">
        <f t="shared" si="78"/>
        <v>86.906151162790707</v>
      </c>
      <c r="DS36" s="2">
        <f t="shared" si="78"/>
        <v>86.711331017819376</v>
      </c>
      <c r="DT36" s="2">
        <f t="shared" si="78"/>
        <v>89.08075828047923</v>
      </c>
      <c r="DU36" s="2">
        <f t="shared" si="78"/>
        <v>92.995545806906279</v>
      </c>
      <c r="DV36" s="2">
        <f t="shared" si="78"/>
        <v>98.173311386288134</v>
      </c>
      <c r="DW36" s="2">
        <f t="shared" si="78"/>
        <v>99.486587282229976</v>
      </c>
      <c r="DX36" s="2">
        <f t="shared" si="78"/>
        <v>97.589640591966159</v>
      </c>
      <c r="DY36" s="2">
        <f t="shared" si="78"/>
        <v>100.27667420718812</v>
      </c>
      <c r="EA36" s="2">
        <f t="shared" si="79"/>
        <v>89.429973333333351</v>
      </c>
      <c r="EB36" s="2">
        <f t="shared" si="80"/>
        <v>91.647932868387159</v>
      </c>
      <c r="EC36" s="2">
        <f t="shared" si="81"/>
        <v>87.656392212725578</v>
      </c>
      <c r="ED36" s="2">
        <f t="shared" si="82"/>
        <v>88.370877558345967</v>
      </c>
      <c r="EE36" s="2">
        <f t="shared" si="83"/>
        <v>88.204628634119587</v>
      </c>
      <c r="EF36" s="2">
        <f t="shared" si="84"/>
        <v>84.234389369171708</v>
      </c>
      <c r="EG36" s="2">
        <f t="shared" si="85"/>
        <v>85.081530887760863</v>
      </c>
      <c r="EH36" s="2">
        <f t="shared" si="86"/>
        <v>83.693753264293562</v>
      </c>
      <c r="EI36" s="2">
        <f t="shared" si="87"/>
        <v>83.651652657675342</v>
      </c>
      <c r="EJ36" s="2">
        <f t="shared" si="88"/>
        <v>86.768886271557918</v>
      </c>
      <c r="EK36" s="2">
        <f t="shared" si="89"/>
        <v>86.233879491388521</v>
      </c>
      <c r="EL36" s="2">
        <f t="shared" si="90"/>
        <v>90.321377494717964</v>
      </c>
      <c r="EM36" s="2">
        <f t="shared" si="91"/>
        <v>91.844702620353473</v>
      </c>
      <c r="EN36" s="2">
        <f t="shared" si="92"/>
        <v>110.27457238001961</v>
      </c>
      <c r="EO36" s="2">
        <f t="shared" si="93"/>
        <v>101.68383245302989</v>
      </c>
      <c r="EQ36" s="2">
        <f t="shared" si="94"/>
        <v>90.887702885669057</v>
      </c>
      <c r="ER36" s="2">
        <f t="shared" si="95"/>
        <v>90.42122985109161</v>
      </c>
      <c r="ES36" s="2">
        <f t="shared" si="95"/>
        <v>87.823599460985832</v>
      </c>
      <c r="ET36" s="2">
        <f t="shared" si="95"/>
        <v>89.176732792371141</v>
      </c>
      <c r="EU36" s="2">
        <f t="shared" si="95"/>
        <v>86.252619025082822</v>
      </c>
      <c r="EV36" s="2">
        <f t="shared" si="95"/>
        <v>82.5784024245513</v>
      </c>
      <c r="EW36" s="2">
        <f t="shared" si="95"/>
        <v>83.741880614575877</v>
      </c>
      <c r="EX36" s="2">
        <f t="shared" si="95"/>
        <v>83.799084293252875</v>
      </c>
      <c r="EY36" s="2">
        <f t="shared" si="95"/>
        <v>84.295384893482122</v>
      </c>
      <c r="EZ36" s="2">
        <f t="shared" si="95"/>
        <v>86.871131496487408</v>
      </c>
      <c r="FA36" s="2">
        <f t="shared" si="95"/>
        <v>85.856056783219714</v>
      </c>
      <c r="FB36" s="2">
        <f t="shared" si="95"/>
        <v>88.699116827458624</v>
      </c>
      <c r="FC36" s="2">
        <f t="shared" si="95"/>
        <v>90.799147204261303</v>
      </c>
      <c r="FD36" s="2">
        <f t="shared" si="95"/>
        <v>98.979533154722958</v>
      </c>
      <c r="FE36" s="2">
        <f t="shared" si="95"/>
        <v>104.60694579197119</v>
      </c>
      <c r="FG36" s="2">
        <f t="shared" si="96"/>
        <v>4.3193562427985298E-2</v>
      </c>
      <c r="FH36" s="2">
        <f t="shared" si="97"/>
        <v>4.8339265675592692E-2</v>
      </c>
      <c r="FI36" s="2">
        <f t="shared" si="97"/>
        <v>4.6876586527222264E-2</v>
      </c>
      <c r="FJ36" s="2">
        <f t="shared" si="97"/>
        <v>5.1044986068083061E-2</v>
      </c>
      <c r="FK36" s="2">
        <f t="shared" si="97"/>
        <v>5.779205727168276E-2</v>
      </c>
      <c r="FL36" s="2">
        <f t="shared" si="97"/>
        <v>4.6818076525864179E-2</v>
      </c>
      <c r="FM36" s="2">
        <f t="shared" si="97"/>
        <v>4.4744176543830678E-2</v>
      </c>
      <c r="FN36" s="2">
        <f t="shared" si="97"/>
        <v>3.9472255706268992E-2</v>
      </c>
      <c r="FO36" s="2">
        <f t="shared" si="97"/>
        <v>4.308416017833662E-2</v>
      </c>
      <c r="FP36" s="2">
        <f t="shared" si="97"/>
        <v>3.8703728541581849E-2</v>
      </c>
      <c r="FQ36" s="2">
        <f t="shared" si="97"/>
        <v>3.8642616776018449E-2</v>
      </c>
      <c r="FR36" s="2">
        <f t="shared" si="97"/>
        <v>4.1572073663805734E-2</v>
      </c>
      <c r="FS36" s="2">
        <f t="shared" si="97"/>
        <v>5.0173161095745336E-2</v>
      </c>
      <c r="FT36" s="2">
        <f t="shared" si="97"/>
        <v>3.6163797826086266E-2</v>
      </c>
      <c r="FU36" s="2">
        <f t="shared" si="97"/>
        <v>3.3818104540096539E-2</v>
      </c>
      <c r="FW36" s="2">
        <f t="shared" si="120"/>
        <v>1.2511118817066148E-6</v>
      </c>
      <c r="FX36" s="2">
        <f t="shared" si="98"/>
        <v>1.9146924557928274E-6</v>
      </c>
      <c r="FY36" s="2">
        <f t="shared" si="98"/>
        <v>1.4710057924762176E-6</v>
      </c>
      <c r="FZ36" s="2">
        <f t="shared" si="98"/>
        <v>1.909957463694558E-6</v>
      </c>
      <c r="GA36" s="2">
        <f t="shared" si="98"/>
        <v>1.8746350135627095E-6</v>
      </c>
      <c r="GB36" s="2">
        <f t="shared" si="98"/>
        <v>1.672001527246117E-6</v>
      </c>
      <c r="GC36" s="2">
        <f t="shared" si="98"/>
        <v>1.8946007669042179E-6</v>
      </c>
      <c r="GD36" s="2">
        <f t="shared" si="98"/>
        <v>1.993031516568173E-6</v>
      </c>
      <c r="GE36" s="2">
        <f t="shared" si="98"/>
        <v>2.2946173350926975E-6</v>
      </c>
      <c r="GF36" s="2">
        <f t="shared" si="98"/>
        <v>2.5704267454238904E-6</v>
      </c>
      <c r="GG36" s="2">
        <f t="shared" si="98"/>
        <v>2.1373176105031193E-6</v>
      </c>
      <c r="GH36" s="2">
        <f t="shared" si="98"/>
        <v>1.7182279585849441E-6</v>
      </c>
      <c r="GI36" s="2">
        <f t="shared" si="98"/>
        <v>1.3845798029198594E-6</v>
      </c>
      <c r="GJ36" s="2">
        <f t="shared" si="98"/>
        <v>9.3628806098799186E-7</v>
      </c>
      <c r="GK36" s="2">
        <f t="shared" si="98"/>
        <v>8.6383521331487522E-7</v>
      </c>
      <c r="GM36" s="86">
        <f t="shared" si="121"/>
        <v>5.1088558371248331E-10</v>
      </c>
      <c r="GN36" s="86">
        <f t="shared" si="99"/>
        <v>2.6057152936555641E-9</v>
      </c>
      <c r="GO36" s="86">
        <f t="shared" si="99"/>
        <v>1.2738184747287869E-9</v>
      </c>
      <c r="GP36" s="86">
        <f t="shared" si="99"/>
        <v>6.6705035744122642E-9</v>
      </c>
      <c r="GQ36" s="86">
        <f t="shared" si="99"/>
        <v>3.0325579995521752E-8</v>
      </c>
      <c r="GR36" s="86">
        <f t="shared" si="99"/>
        <v>2.6740620830708778E-9</v>
      </c>
      <c r="GS36" s="86">
        <f t="shared" si="99"/>
        <v>4.0063768575065477E-10</v>
      </c>
      <c r="GT36" s="86">
        <f t="shared" si="99"/>
        <v>3.0885694595866855E-11</v>
      </c>
      <c r="GU36" s="86">
        <f t="shared" si="99"/>
        <v>2.2241530007870517E-10</v>
      </c>
      <c r="GV36" s="86">
        <f t="shared" si="99"/>
        <v>2.3003004449749567E-11</v>
      </c>
      <c r="GW36" s="86">
        <f t="shared" si="99"/>
        <v>2.3181733938036799E-11</v>
      </c>
      <c r="GX36" s="86">
        <f t="shared" si="99"/>
        <v>1.4203492433213752E-10</v>
      </c>
      <c r="GY36" s="86">
        <f t="shared" si="99"/>
        <v>6.3182745967100187E-9</v>
      </c>
      <c r="GZ36" s="86">
        <f t="shared" si="99"/>
        <v>2.0571544883564632E-11</v>
      </c>
      <c r="HA36" s="86">
        <f t="shared" si="99"/>
        <v>1.579537377064991E-12</v>
      </c>
      <c r="HC36" s="86">
        <f t="shared" si="153"/>
        <v>1.8608727734099525E-29</v>
      </c>
      <c r="HD36" s="86">
        <f t="shared" si="100"/>
        <v>2.473573425887097E-34</v>
      </c>
      <c r="HE36" s="86">
        <f t="shared" si="100"/>
        <v>4.7684968860007946E-27</v>
      </c>
      <c r="HF36" s="86">
        <f t="shared" si="100"/>
        <v>4.3512843912349518E-27</v>
      </c>
      <c r="HG36" s="86">
        <f t="shared" si="100"/>
        <v>3.6023382095330428E-25</v>
      </c>
      <c r="HH36" s="86">
        <f t="shared" si="100"/>
        <v>1.0917024743936621E-25</v>
      </c>
      <c r="HI36" s="86">
        <f t="shared" si="100"/>
        <v>6.7323857970304621E-28</v>
      </c>
      <c r="HJ36" s="86">
        <f t="shared" si="100"/>
        <v>9.1257871871683352E-30</v>
      </c>
      <c r="HK36" s="86">
        <f t="shared" si="100"/>
        <v>1.9891808525594111E-29</v>
      </c>
      <c r="HL36" s="86">
        <f t="shared" si="100"/>
        <v>2.6573991221329678E-29</v>
      </c>
      <c r="HM36" s="86">
        <f t="shared" si="100"/>
        <v>1.8019360714380933E-27</v>
      </c>
      <c r="HN36" s="86">
        <f t="shared" si="100"/>
        <v>2.0374293317174047E-28</v>
      </c>
      <c r="HO36" s="86">
        <f t="shared" si="100"/>
        <v>1.8047417000781428E-24</v>
      </c>
      <c r="HP36" s="86">
        <f t="shared" si="100"/>
        <v>7.4772862390420243E-40</v>
      </c>
      <c r="HQ36" s="86">
        <f t="shared" si="100"/>
        <v>2.8012432672538976E-34</v>
      </c>
      <c r="HS36" s="86">
        <f t="shared" si="122"/>
        <v>5.1745414925643903E-95</v>
      </c>
      <c r="HT36" s="86">
        <f t="shared" si="101"/>
        <v>1.0178874223713606E-109</v>
      </c>
      <c r="HU36" s="86">
        <f t="shared" si="101"/>
        <v>1.813911285882197E-85</v>
      </c>
      <c r="HV36" s="86">
        <f t="shared" si="101"/>
        <v>3.5036514405714876E-84</v>
      </c>
      <c r="HW36" s="86">
        <f t="shared" si="101"/>
        <v>1.3198827123835058E-79</v>
      </c>
      <c r="HX36" s="86">
        <f t="shared" si="101"/>
        <v>2.2223971025081443E-81</v>
      </c>
      <c r="HY36" s="86">
        <f t="shared" si="101"/>
        <v>1.9919124296756399E-89</v>
      </c>
      <c r="HZ36" s="86">
        <f t="shared" si="101"/>
        <v>7.1905726236556334E-96</v>
      </c>
      <c r="IA36" s="86">
        <f t="shared" si="101"/>
        <v>3.0152539145353008E-94</v>
      </c>
      <c r="IB36" s="86">
        <f t="shared" si="101"/>
        <v>4.0657500917307683E-93</v>
      </c>
      <c r="IC36" s="86">
        <f t="shared" si="101"/>
        <v>1.4269268406167951E-87</v>
      </c>
      <c r="ID36" s="86">
        <f t="shared" si="101"/>
        <v>9.8451011607106566E-92</v>
      </c>
      <c r="IE36" s="86">
        <f t="shared" si="101"/>
        <v>4.8629083437889029E-79</v>
      </c>
      <c r="IF36" s="86">
        <f t="shared" si="101"/>
        <v>1.1633069385977669E-45</v>
      </c>
      <c r="IG36" s="86">
        <f t="shared" si="101"/>
        <v>1.1116958833714285E-54</v>
      </c>
      <c r="II36" s="86">
        <f t="shared" si="123"/>
        <v>0</v>
      </c>
      <c r="IJ36" s="86">
        <f t="shared" si="124"/>
        <v>0</v>
      </c>
      <c r="IK36" s="86">
        <f t="shared" si="125"/>
        <v>5.9664981862317856E-295</v>
      </c>
      <c r="IL36" s="86">
        <f t="shared" si="126"/>
        <v>1.1251188072657822E-283</v>
      </c>
      <c r="IM36" s="86">
        <f t="shared" si="127"/>
        <v>3.2985871939625117E-273</v>
      </c>
      <c r="IN36" s="86">
        <f t="shared" si="128"/>
        <v>1.9725464104375383E-275</v>
      </c>
      <c r="IO36" s="86">
        <f t="shared" si="129"/>
        <v>1.4128651564164067E-305</v>
      </c>
      <c r="IP36" s="86">
        <f t="shared" si="130"/>
        <v>0</v>
      </c>
      <c r="IQ36" s="86">
        <f t="shared" si="131"/>
        <v>0</v>
      </c>
      <c r="IR36" s="86">
        <f t="shared" si="132"/>
        <v>0</v>
      </c>
      <c r="IS36" s="86">
        <f t="shared" si="133"/>
        <v>6.0765468850986334E-297</v>
      </c>
      <c r="IT36" s="86">
        <f t="shared" si="134"/>
        <v>0</v>
      </c>
      <c r="IU36" s="86">
        <f t="shared" si="135"/>
        <v>1.8912699944611645E-270</v>
      </c>
      <c r="IV36" s="86">
        <f t="shared" si="136"/>
        <v>6.356745863348519E-100</v>
      </c>
      <c r="IW36" s="86">
        <f t="shared" si="137"/>
        <v>4.9343672481370505E-150</v>
      </c>
      <c r="IY36" s="86">
        <f t="shared" si="138"/>
        <v>5.1088558371248331E-10</v>
      </c>
      <c r="IZ36" s="86">
        <f t="shared" si="139"/>
        <v>2.6057152936555641E-9</v>
      </c>
      <c r="JA36" s="86">
        <f t="shared" si="140"/>
        <v>1.2738184747287869E-9</v>
      </c>
      <c r="JB36" s="86">
        <f t="shared" si="141"/>
        <v>6.6705035744122642E-9</v>
      </c>
      <c r="JC36" s="86">
        <f t="shared" si="142"/>
        <v>3.0325579995521752E-8</v>
      </c>
      <c r="JD36" s="86">
        <f t="shared" si="143"/>
        <v>2.6740620830708778E-9</v>
      </c>
      <c r="JE36" s="86">
        <f t="shared" si="144"/>
        <v>4.0063768575065477E-10</v>
      </c>
      <c r="JF36" s="86">
        <f t="shared" si="145"/>
        <v>3.0885694595866855E-11</v>
      </c>
      <c r="JG36" s="86">
        <f t="shared" si="146"/>
        <v>2.2241530007870517E-10</v>
      </c>
      <c r="JH36" s="86">
        <f t="shared" si="147"/>
        <v>2.3003004449749567E-11</v>
      </c>
      <c r="JI36" s="86">
        <f t="shared" si="148"/>
        <v>2.3181733938036802E-11</v>
      </c>
      <c r="JJ36" s="86">
        <f t="shared" si="149"/>
        <v>1.4203492433213752E-10</v>
      </c>
      <c r="JK36" s="86">
        <f t="shared" si="150"/>
        <v>6.3182745967100204E-9</v>
      </c>
      <c r="JL36" s="86">
        <f t="shared" si="151"/>
        <v>2.0571544883564632E-11</v>
      </c>
      <c r="JM36" s="86">
        <f t="shared" si="152"/>
        <v>1.579537377064991E-12</v>
      </c>
    </row>
    <row r="37" spans="2:273" x14ac:dyDescent="0.25">
      <c r="B37" s="2">
        <v>10</v>
      </c>
      <c r="C37" s="37">
        <v>92.429000000000002</v>
      </c>
      <c r="D37" s="37">
        <v>93.230999999999995</v>
      </c>
      <c r="E37" s="37">
        <v>92.644000000000005</v>
      </c>
      <c r="F37" s="37">
        <v>90.156000000000006</v>
      </c>
      <c r="G37" s="37">
        <v>89</v>
      </c>
      <c r="H37" s="37">
        <v>86.897999999999996</v>
      </c>
      <c r="I37" s="37">
        <v>86.867000000000004</v>
      </c>
      <c r="J37" s="37">
        <v>87.266999999999996</v>
      </c>
      <c r="K37" s="37">
        <v>87.688999999999993</v>
      </c>
      <c r="L37" s="37">
        <v>87.688999999999993</v>
      </c>
      <c r="M37" s="37">
        <v>93.867000000000004</v>
      </c>
      <c r="N37" s="37">
        <v>97.8</v>
      </c>
      <c r="O37" s="37">
        <v>99.373000000000005</v>
      </c>
      <c r="P37" s="37">
        <v>99.507999999999996</v>
      </c>
      <c r="Q37" s="37">
        <v>100.5556</v>
      </c>
      <c r="S37" s="4">
        <f t="shared" si="16"/>
        <v>93.092211125082173</v>
      </c>
      <c r="T37" s="4">
        <f t="shared" si="17"/>
        <v>93.562164754882176</v>
      </c>
      <c r="U37" s="4">
        <f t="shared" si="18"/>
        <v>91.385465149547599</v>
      </c>
      <c r="V37" s="4">
        <f t="shared" si="19"/>
        <v>89.86110455507513</v>
      </c>
      <c r="W37" s="4">
        <f t="shared" si="20"/>
        <v>89.100483560113901</v>
      </c>
      <c r="X37" s="4">
        <f t="shared" si="21"/>
        <v>86.279082357020144</v>
      </c>
      <c r="Y37" s="4">
        <f t="shared" si="22"/>
        <v>86.772452031904734</v>
      </c>
      <c r="Z37" s="4">
        <f t="shared" si="23"/>
        <v>86.995113827876864</v>
      </c>
      <c r="AA37" s="4">
        <f t="shared" si="24"/>
        <v>86.773912774048853</v>
      </c>
      <c r="AB37" s="4">
        <f t="shared" si="25"/>
        <v>89.175919905555091</v>
      </c>
      <c r="AC37" s="4">
        <f t="shared" si="26"/>
        <v>92.852479349754304</v>
      </c>
      <c r="AD37" s="4">
        <f t="shared" si="27"/>
        <v>97.832788781945567</v>
      </c>
      <c r="AE37" s="4">
        <f t="shared" si="28"/>
        <v>99.120639904495889</v>
      </c>
      <c r="AF37" s="4">
        <f t="shared" si="29"/>
        <v>98.199109774641116</v>
      </c>
      <c r="AG37" s="4">
        <f t="shared" si="30"/>
        <v>100.36547918032646</v>
      </c>
      <c r="AI37" s="4">
        <f t="shared" si="31"/>
        <v>-0.66321112508217084</v>
      </c>
      <c r="AJ37" s="4">
        <f t="shared" si="32"/>
        <v>-0.331164754882181</v>
      </c>
      <c r="AK37" s="4">
        <f t="shared" si="33"/>
        <v>1.2585348504524063</v>
      </c>
      <c r="AL37" s="4">
        <f t="shared" si="34"/>
        <v>0.29489544492487596</v>
      </c>
      <c r="AM37" s="4">
        <f t="shared" si="35"/>
        <v>-0.10048356011390069</v>
      </c>
      <c r="AN37" s="4">
        <f t="shared" si="36"/>
        <v>0.61891764297985219</v>
      </c>
      <c r="AO37" s="4">
        <f t="shared" si="37"/>
        <v>9.4547968095270107E-2</v>
      </c>
      <c r="AP37" s="4">
        <f t="shared" si="38"/>
        <v>0.27188617212313204</v>
      </c>
      <c r="AQ37" s="4">
        <f t="shared" si="39"/>
        <v>0.91508722595114023</v>
      </c>
      <c r="AR37" s="4">
        <f t="shared" si="40"/>
        <v>-1.4869199055550979</v>
      </c>
      <c r="AS37" s="4">
        <f t="shared" si="41"/>
        <v>1.0145206502457</v>
      </c>
      <c r="AT37" s="4">
        <f t="shared" si="42"/>
        <v>-3.2788781945569667E-2</v>
      </c>
      <c r="AU37" s="4">
        <f t="shared" si="43"/>
        <v>0.25236009550411609</v>
      </c>
      <c r="AV37" s="4">
        <f t="shared" si="44"/>
        <v>1.3088902253588799</v>
      </c>
      <c r="AW37" s="4">
        <f t="shared" si="44"/>
        <v>0.19012081967353822</v>
      </c>
      <c r="AY37" s="2">
        <f t="shared" si="104"/>
        <v>93.092209745074413</v>
      </c>
      <c r="AZ37" s="2">
        <f t="shared" si="45"/>
        <v>93.562157796246993</v>
      </c>
      <c r="BA37" s="2">
        <f t="shared" si="45"/>
        <v>91.385461444045092</v>
      </c>
      <c r="BB37" s="2">
        <f t="shared" si="45"/>
        <v>89.861087391530674</v>
      </c>
      <c r="BC37" s="2">
        <f t="shared" si="45"/>
        <v>89.100414982909214</v>
      </c>
      <c r="BD37" s="2">
        <f t="shared" si="45"/>
        <v>86.279075094008235</v>
      </c>
      <c r="BE37" s="2">
        <f t="shared" si="45"/>
        <v>86.772450799410962</v>
      </c>
      <c r="BF37" s="2">
        <f t="shared" si="45"/>
        <v>86.99511371579905</v>
      </c>
      <c r="BG37" s="2">
        <f t="shared" si="45"/>
        <v>86.773912060061363</v>
      </c>
      <c r="BH37" s="2">
        <f t="shared" si="45"/>
        <v>89.175919822787932</v>
      </c>
      <c r="BI37" s="2">
        <f t="shared" si="45"/>
        <v>92.852479265293852</v>
      </c>
      <c r="BJ37" s="2">
        <f t="shared" si="45"/>
        <v>97.832788336284239</v>
      </c>
      <c r="BK37" s="2">
        <f t="shared" si="45"/>
        <v>99.120625162818186</v>
      </c>
      <c r="BL37" s="2">
        <f t="shared" si="45"/>
        <v>98.199109725661728</v>
      </c>
      <c r="BM37" s="2">
        <f t="shared" si="45"/>
        <v>100.36547917661001</v>
      </c>
      <c r="BO37" s="2">
        <f t="shared" si="46"/>
        <v>92.429000000000002</v>
      </c>
      <c r="BP37" s="2">
        <f t="shared" si="47"/>
        <v>93.230999999999995</v>
      </c>
      <c r="BQ37" s="2">
        <f t="shared" si="48"/>
        <v>92.644000000000005</v>
      </c>
      <c r="BR37" s="2">
        <f t="shared" si="49"/>
        <v>90.156000000000006</v>
      </c>
      <c r="BS37" s="2">
        <f t="shared" si="50"/>
        <v>89</v>
      </c>
      <c r="BT37" s="2">
        <f t="shared" si="51"/>
        <v>86.897999999999996</v>
      </c>
      <c r="BU37" s="2">
        <f t="shared" si="52"/>
        <v>86.867000000000004</v>
      </c>
      <c r="BV37" s="2">
        <f t="shared" si="53"/>
        <v>87.266999999999996</v>
      </c>
      <c r="BW37" s="2">
        <f t="shared" si="54"/>
        <v>87.688999999999993</v>
      </c>
      <c r="BX37" s="2">
        <f t="shared" si="55"/>
        <v>87.688999999999993</v>
      </c>
      <c r="BY37" s="2">
        <f t="shared" si="56"/>
        <v>93.867000000000004</v>
      </c>
      <c r="BZ37" s="2">
        <f t="shared" si="57"/>
        <v>97.8</v>
      </c>
      <c r="CA37" s="2">
        <f t="shared" si="58"/>
        <v>99.373000000000005</v>
      </c>
      <c r="CB37" s="2">
        <f t="shared" si="59"/>
        <v>99.507999999999996</v>
      </c>
      <c r="CC37" s="2">
        <f t="shared" si="60"/>
        <v>100.5556</v>
      </c>
      <c r="CE37" s="2" t="str">
        <f t="shared" si="105"/>
        <v/>
      </c>
      <c r="CF37" s="2" t="str">
        <f t="shared" si="106"/>
        <v/>
      </c>
      <c r="CG37" s="2" t="str">
        <f t="shared" si="107"/>
        <v/>
      </c>
      <c r="CH37" s="2" t="str">
        <f t="shared" si="108"/>
        <v/>
      </c>
      <c r="CI37" s="2" t="str">
        <f t="shared" si="109"/>
        <v/>
      </c>
      <c r="CJ37" s="2" t="str">
        <f t="shared" si="110"/>
        <v/>
      </c>
      <c r="CK37" s="2" t="str">
        <f t="shared" si="111"/>
        <v/>
      </c>
      <c r="CL37" s="2" t="str">
        <f t="shared" si="112"/>
        <v/>
      </c>
      <c r="CM37" s="2" t="str">
        <f t="shared" si="113"/>
        <v/>
      </c>
      <c r="CN37" s="2" t="str">
        <f t="shared" si="114"/>
        <v/>
      </c>
      <c r="CO37" s="2" t="str">
        <f t="shared" si="115"/>
        <v/>
      </c>
      <c r="CP37" s="2" t="str">
        <f t="shared" si="116"/>
        <v/>
      </c>
      <c r="CQ37" s="2" t="str">
        <f t="shared" si="117"/>
        <v/>
      </c>
      <c r="CR37" s="2" t="str">
        <f t="shared" si="118"/>
        <v/>
      </c>
      <c r="CS37" s="2" t="str">
        <f t="shared" si="119"/>
        <v/>
      </c>
      <c r="CU37" s="2" t="str">
        <f t="shared" si="62"/>
        <v/>
      </c>
      <c r="CV37" s="2" t="str">
        <f t="shared" si="63"/>
        <v/>
      </c>
      <c r="CW37" s="2" t="str">
        <f t="shared" si="64"/>
        <v/>
      </c>
      <c r="CX37" s="2" t="str">
        <f t="shared" si="65"/>
        <v/>
      </c>
      <c r="CY37" s="2" t="str">
        <f t="shared" si="66"/>
        <v/>
      </c>
      <c r="CZ37" s="2" t="str">
        <f t="shared" si="67"/>
        <v/>
      </c>
      <c r="DA37" s="2" t="str">
        <f t="shared" si="68"/>
        <v/>
      </c>
      <c r="DB37" s="2" t="str">
        <f t="shared" si="69"/>
        <v/>
      </c>
      <c r="DC37" s="2" t="str">
        <f t="shared" si="70"/>
        <v/>
      </c>
      <c r="DD37" s="2" t="str">
        <f t="shared" si="71"/>
        <v/>
      </c>
      <c r="DE37" s="2" t="str">
        <f t="shared" si="72"/>
        <v/>
      </c>
      <c r="DF37" s="2" t="str">
        <f t="shared" si="73"/>
        <v/>
      </c>
      <c r="DG37" s="2" t="str">
        <f t="shared" si="74"/>
        <v/>
      </c>
      <c r="DH37" s="2" t="str">
        <f t="shared" si="75"/>
        <v/>
      </c>
      <c r="DI37" s="2" t="str">
        <f t="shared" si="76"/>
        <v/>
      </c>
      <c r="DK37" s="2">
        <f t="shared" si="77"/>
        <v>93.274053804391883</v>
      </c>
      <c r="DL37" s="2">
        <f t="shared" si="78"/>
        <v>93.672745644599289</v>
      </c>
      <c r="DM37" s="2">
        <f t="shared" si="78"/>
        <v>91.589561758906612</v>
      </c>
      <c r="DN37" s="2">
        <f t="shared" si="78"/>
        <v>89.952540069686393</v>
      </c>
      <c r="DO37" s="2">
        <f t="shared" si="78"/>
        <v>89.16686680161942</v>
      </c>
      <c r="DP37" s="2">
        <f t="shared" si="78"/>
        <v>86.392968911217352</v>
      </c>
      <c r="DQ37" s="2">
        <f t="shared" si="78"/>
        <v>86.863142181886928</v>
      </c>
      <c r="DR37" s="2">
        <f t="shared" si="78"/>
        <v>87.147233615222007</v>
      </c>
      <c r="DS37" s="2">
        <f t="shared" si="78"/>
        <v>86.931411960132877</v>
      </c>
      <c r="DT37" s="2">
        <f t="shared" si="78"/>
        <v>89.286644890768159</v>
      </c>
      <c r="DU37" s="2">
        <f t="shared" si="78"/>
        <v>93.148387596899227</v>
      </c>
      <c r="DV37" s="2">
        <f t="shared" si="78"/>
        <v>98.195171096345518</v>
      </c>
      <c r="DW37" s="2">
        <f t="shared" si="78"/>
        <v>99.546001742160286</v>
      </c>
      <c r="DX37" s="2">
        <f t="shared" si="78"/>
        <v>97.710078435517957</v>
      </c>
      <c r="DY37" s="2">
        <f t="shared" si="78"/>
        <v>100.31697073391722</v>
      </c>
      <c r="EA37" s="2">
        <f t="shared" si="79"/>
        <v>89.418463580246936</v>
      </c>
      <c r="EB37" s="2">
        <f t="shared" si="80"/>
        <v>91.576616439454284</v>
      </c>
      <c r="EC37" s="2">
        <f t="shared" si="81"/>
        <v>87.600709401709423</v>
      </c>
      <c r="ED37" s="2">
        <f t="shared" si="82"/>
        <v>88.310496018900437</v>
      </c>
      <c r="EE37" s="2">
        <f t="shared" si="83"/>
        <v>88.112413088315975</v>
      </c>
      <c r="EF37" s="2">
        <f t="shared" si="84"/>
        <v>84.164367613823387</v>
      </c>
      <c r="EG37" s="2">
        <f t="shared" si="85"/>
        <v>85.006675948110541</v>
      </c>
      <c r="EH37" s="2">
        <f t="shared" si="86"/>
        <v>83.619096306094789</v>
      </c>
      <c r="EI37" s="2">
        <f t="shared" si="87"/>
        <v>83.583542209600679</v>
      </c>
      <c r="EJ37" s="2">
        <f t="shared" si="88"/>
        <v>86.667780967034901</v>
      </c>
      <c r="EK37" s="2">
        <f t="shared" si="89"/>
        <v>86.138589775658573</v>
      </c>
      <c r="EL37" s="2">
        <f t="shared" si="90"/>
        <v>90.213375556704023</v>
      </c>
      <c r="EM37" s="2">
        <f t="shared" si="91"/>
        <v>91.776419154986826</v>
      </c>
      <c r="EN37" s="2">
        <f t="shared" si="92"/>
        <v>110.08622438785507</v>
      </c>
      <c r="EO37" s="2">
        <f t="shared" si="93"/>
        <v>101.6293465784599</v>
      </c>
      <c r="EQ37" s="2">
        <f t="shared" si="94"/>
        <v>90.862079118470717</v>
      </c>
      <c r="ER37" s="2">
        <f t="shared" si="95"/>
        <v>90.361913026710937</v>
      </c>
      <c r="ES37" s="2">
        <f t="shared" si="95"/>
        <v>87.766247315964023</v>
      </c>
      <c r="ET37" s="2">
        <f t="shared" si="95"/>
        <v>89.108088521373446</v>
      </c>
      <c r="EU37" s="2">
        <f t="shared" si="95"/>
        <v>86.18039339861906</v>
      </c>
      <c r="EV37" s="2">
        <f t="shared" si="95"/>
        <v>82.524993687429458</v>
      </c>
      <c r="EW37" s="2">
        <f t="shared" si="95"/>
        <v>83.680644218482882</v>
      </c>
      <c r="EX37" s="2">
        <f t="shared" si="95"/>
        <v>83.723360095487578</v>
      </c>
      <c r="EY37" s="2">
        <f t="shared" si="95"/>
        <v>84.220651054248137</v>
      </c>
      <c r="EZ37" s="2">
        <f t="shared" si="95"/>
        <v>86.768956445817963</v>
      </c>
      <c r="FA37" s="2">
        <f t="shared" si="95"/>
        <v>85.764648594711474</v>
      </c>
      <c r="FB37" s="2">
        <f t="shared" si="95"/>
        <v>88.607701356505018</v>
      </c>
      <c r="FC37" s="2">
        <f t="shared" si="95"/>
        <v>90.741439186244421</v>
      </c>
      <c r="FD37" s="2">
        <f t="shared" si="95"/>
        <v>98.916825368128272</v>
      </c>
      <c r="FE37" s="2">
        <f t="shared" si="95"/>
        <v>104.51982498432209</v>
      </c>
      <c r="FG37" s="2">
        <f t="shared" si="96"/>
        <v>4.7164254788964979E-2</v>
      </c>
      <c r="FH37" s="2">
        <f t="shared" si="97"/>
        <v>5.2756909216509232E-2</v>
      </c>
      <c r="FI37" s="2">
        <f t="shared" si="97"/>
        <v>5.1167745402658601E-2</v>
      </c>
      <c r="FJ37" s="2">
        <f t="shared" si="97"/>
        <v>5.5695429395555482E-2</v>
      </c>
      <c r="FK37" s="2">
        <f t="shared" si="97"/>
        <v>6.3016371997218878E-2</v>
      </c>
      <c r="FL37" s="2">
        <f t="shared" si="97"/>
        <v>5.1104166481860468E-2</v>
      </c>
      <c r="FM37" s="2">
        <f t="shared" si="97"/>
        <v>4.8850135889094488E-2</v>
      </c>
      <c r="FN37" s="2">
        <f t="shared" si="97"/>
        <v>4.3116271829518188E-2</v>
      </c>
      <c r="FO37" s="2">
        <f t="shared" si="97"/>
        <v>4.7045289922231052E-2</v>
      </c>
      <c r="FP37" s="2">
        <f t="shared" si="97"/>
        <v>4.2279918452959649E-2</v>
      </c>
      <c r="FQ37" s="2">
        <f t="shared" si="97"/>
        <v>4.2213407977257172E-2</v>
      </c>
      <c r="FR37" s="2">
        <f t="shared" si="97"/>
        <v>4.5400778956646536E-2</v>
      </c>
      <c r="FS37" s="2">
        <f t="shared" si="97"/>
        <v>5.4748759447867661E-2</v>
      </c>
      <c r="FT37" s="2">
        <f t="shared" si="97"/>
        <v>3.9514947443925363E-2</v>
      </c>
      <c r="FU37" s="2">
        <f t="shared" si="97"/>
        <v>3.6960223781609798E-2</v>
      </c>
      <c r="FW37" s="2">
        <f t="shared" si="120"/>
        <v>1.3718167336418114E-6</v>
      </c>
      <c r="FX37" s="2">
        <f t="shared" si="98"/>
        <v>2.0994181422794164E-6</v>
      </c>
      <c r="FY37" s="2">
        <f t="shared" si="98"/>
        <v>1.6129255489441313E-6</v>
      </c>
      <c r="FZ37" s="2">
        <f t="shared" si="98"/>
        <v>2.0942263286005078E-6</v>
      </c>
      <c r="GA37" s="2">
        <f t="shared" si="98"/>
        <v>2.0554960463381918E-6</v>
      </c>
      <c r="GB37" s="2">
        <f t="shared" si="98"/>
        <v>1.8333129228086638E-6</v>
      </c>
      <c r="GC37" s="2">
        <f t="shared" si="98"/>
        <v>2.0773880515857209E-6</v>
      </c>
      <c r="GD37" s="2">
        <f t="shared" si="98"/>
        <v>2.185315181941854E-6</v>
      </c>
      <c r="GE37" s="2">
        <f t="shared" si="98"/>
        <v>2.515997319428474E-6</v>
      </c>
      <c r="GF37" s="2">
        <f t="shared" si="98"/>
        <v>2.8184161822011733E-6</v>
      </c>
      <c r="GG37" s="2">
        <f t="shared" si="98"/>
        <v>2.3435216749046949E-6</v>
      </c>
      <c r="GH37" s="2">
        <f t="shared" si="98"/>
        <v>1.8839991802785678E-6</v>
      </c>
      <c r="GI37" s="2">
        <f t="shared" si="98"/>
        <v>1.518161361923184E-6</v>
      </c>
      <c r="GJ37" s="2">
        <f t="shared" si="98"/>
        <v>1.0266193514465677E-6</v>
      </c>
      <c r="GK37" s="2">
        <f t="shared" si="98"/>
        <v>9.4717639752158176E-7</v>
      </c>
      <c r="GM37" s="86">
        <f t="shared" si="121"/>
        <v>1.0263835529403113E-9</v>
      </c>
      <c r="GN37" s="86">
        <f t="shared" si="99"/>
        <v>4.977872181198268E-9</v>
      </c>
      <c r="GO37" s="86">
        <f t="shared" si="99"/>
        <v>2.4995395623699605E-9</v>
      </c>
      <c r="GP37" s="86">
        <f t="shared" si="99"/>
        <v>1.2333404095481326E-8</v>
      </c>
      <c r="GQ37" s="86">
        <f t="shared" si="99"/>
        <v>5.3503963433372336E-8</v>
      </c>
      <c r="GR37" s="86">
        <f t="shared" si="99"/>
        <v>5.0658916308618008E-9</v>
      </c>
      <c r="GS37" s="86">
        <f t="shared" si="99"/>
        <v>8.209084990365617E-10</v>
      </c>
      <c r="GT37" s="86">
        <f t="shared" si="99"/>
        <v>6.9026480186064705E-11</v>
      </c>
      <c r="GU37" s="86">
        <f t="shared" si="99"/>
        <v>4.6409030034944994E-10</v>
      </c>
      <c r="GV37" s="86">
        <f t="shared" si="99"/>
        <v>5.1837295767570127E-11</v>
      </c>
      <c r="GW37" s="86">
        <f t="shared" si="99"/>
        <v>5.2200212995849161E-11</v>
      </c>
      <c r="GX37" s="86">
        <f t="shared" si="99"/>
        <v>2.9992283837242187E-10</v>
      </c>
      <c r="GY37" s="86">
        <f t="shared" si="99"/>
        <v>1.1668452888048977E-8</v>
      </c>
      <c r="GZ37" s="86">
        <f t="shared" si="99"/>
        <v>4.5789518504688706E-11</v>
      </c>
      <c r="HA37" s="86">
        <f t="shared" si="99"/>
        <v>3.8703370381915656E-12</v>
      </c>
      <c r="HC37" s="86">
        <f t="shared" si="153"/>
        <v>9.243839588295829E-29</v>
      </c>
      <c r="HD37" s="86">
        <f t="shared" si="100"/>
        <v>1.6747214234529939E-33</v>
      </c>
      <c r="HE37" s="86">
        <f t="shared" si="100"/>
        <v>2.0901407831963254E-26</v>
      </c>
      <c r="HF37" s="86">
        <f t="shared" si="100"/>
        <v>1.9094505152079513E-26</v>
      </c>
      <c r="HG37" s="86">
        <f t="shared" si="100"/>
        <v>1.4524104967265333E-24</v>
      </c>
      <c r="HH37" s="86">
        <f t="shared" si="100"/>
        <v>4.4402028587678458E-25</v>
      </c>
      <c r="HI37" s="86">
        <f t="shared" si="100"/>
        <v>3.1976842869682602E-27</v>
      </c>
      <c r="HJ37" s="86">
        <f t="shared" si="100"/>
        <v>4.8698614892327852E-29</v>
      </c>
      <c r="HK37" s="86">
        <f t="shared" si="100"/>
        <v>1.0509127596118843E-28</v>
      </c>
      <c r="HL37" s="86">
        <f t="shared" si="100"/>
        <v>1.3962078528614596E-28</v>
      </c>
      <c r="HM37" s="86">
        <f t="shared" si="100"/>
        <v>8.3837521815690175E-27</v>
      </c>
      <c r="HN37" s="86">
        <f t="shared" si="100"/>
        <v>9.9173853719412738E-28</v>
      </c>
      <c r="HO37" s="86">
        <f t="shared" si="100"/>
        <v>6.8657468313931897E-24</v>
      </c>
      <c r="HP37" s="86">
        <f t="shared" si="100"/>
        <v>6.8188968499915133E-39</v>
      </c>
      <c r="HQ37" s="86">
        <f t="shared" si="100"/>
        <v>1.8223023031724509E-33</v>
      </c>
      <c r="HS37" s="86">
        <f t="shared" si="122"/>
        <v>1.8549155438920482E-93</v>
      </c>
      <c r="HT37" s="86">
        <f t="shared" si="101"/>
        <v>7.0806250906190487E-108</v>
      </c>
      <c r="HU37" s="86">
        <f t="shared" si="101"/>
        <v>4.7701211324119037E-84</v>
      </c>
      <c r="HV37" s="86">
        <f t="shared" si="101"/>
        <v>8.9841661551684963E-83</v>
      </c>
      <c r="HW37" s="86">
        <f t="shared" si="101"/>
        <v>2.8994757106881702E-78</v>
      </c>
      <c r="HX37" s="86">
        <f t="shared" si="101"/>
        <v>4.9851108404608576E-80</v>
      </c>
      <c r="HY37" s="86">
        <f t="shared" si="101"/>
        <v>6.4078710240861182E-88</v>
      </c>
      <c r="HZ37" s="86">
        <f t="shared" si="101"/>
        <v>3.0153912248406723E-94</v>
      </c>
      <c r="IA37" s="86">
        <f t="shared" si="101"/>
        <v>1.2241515432140361E-92</v>
      </c>
      <c r="IB37" s="86">
        <f t="shared" si="101"/>
        <v>1.6071758897614299E-91</v>
      </c>
      <c r="IC37" s="86">
        <f t="shared" si="101"/>
        <v>4.3453734328306724E-86</v>
      </c>
      <c r="ID37" s="86">
        <f t="shared" si="101"/>
        <v>3.3842520197460941E-90</v>
      </c>
      <c r="IE37" s="86">
        <f t="shared" si="101"/>
        <v>9.7106271434952325E-78</v>
      </c>
      <c r="IF37" s="86">
        <f t="shared" si="101"/>
        <v>6.1482334592731488E-45</v>
      </c>
      <c r="IG37" s="86">
        <f t="shared" si="101"/>
        <v>8.2515474071895892E-54</v>
      </c>
      <c r="II37" s="86">
        <f t="shared" si="123"/>
        <v>0</v>
      </c>
      <c r="IJ37" s="86">
        <f t="shared" si="124"/>
        <v>0</v>
      </c>
      <c r="IK37" s="86">
        <f t="shared" si="125"/>
        <v>5.996016917118257E-291</v>
      </c>
      <c r="IL37" s="86">
        <f t="shared" si="126"/>
        <v>9.4486669792662225E-280</v>
      </c>
      <c r="IM37" s="86">
        <f t="shared" si="127"/>
        <v>1.956037058669801E-269</v>
      </c>
      <c r="IN37" s="86">
        <f t="shared" si="128"/>
        <v>1.165196721985273E-271</v>
      </c>
      <c r="IO37" s="86">
        <f t="shared" si="129"/>
        <v>2.3809882195494801E-301</v>
      </c>
      <c r="IP37" s="86">
        <f t="shared" si="130"/>
        <v>0</v>
      </c>
      <c r="IQ37" s="86">
        <f t="shared" si="131"/>
        <v>0</v>
      </c>
      <c r="IR37" s="86">
        <f t="shared" si="132"/>
        <v>0</v>
      </c>
      <c r="IS37" s="86">
        <f t="shared" si="133"/>
        <v>8.4704410816095078E-293</v>
      </c>
      <c r="IT37" s="86">
        <f t="shared" si="134"/>
        <v>0</v>
      </c>
      <c r="IU37" s="86">
        <f t="shared" si="135"/>
        <v>8.469036911011228E-267</v>
      </c>
      <c r="IV37" s="86">
        <f t="shared" si="136"/>
        <v>1.2567250167025891E-98</v>
      </c>
      <c r="IW37" s="86">
        <f t="shared" si="137"/>
        <v>4.3607602986093284E-148</v>
      </c>
      <c r="IY37" s="86">
        <f t="shared" si="138"/>
        <v>1.0263835529403113E-9</v>
      </c>
      <c r="IZ37" s="86">
        <f t="shared" si="139"/>
        <v>4.977872181198268E-9</v>
      </c>
      <c r="JA37" s="86">
        <f t="shared" si="140"/>
        <v>2.4995395623699605E-9</v>
      </c>
      <c r="JB37" s="86">
        <f t="shared" si="141"/>
        <v>1.2333404095481326E-8</v>
      </c>
      <c r="JC37" s="86">
        <f t="shared" si="142"/>
        <v>5.3503963433372336E-8</v>
      </c>
      <c r="JD37" s="86">
        <f t="shared" si="143"/>
        <v>5.0658916308618016E-9</v>
      </c>
      <c r="JE37" s="86">
        <f t="shared" si="144"/>
        <v>8.209084990365617E-10</v>
      </c>
      <c r="JF37" s="86">
        <f t="shared" si="145"/>
        <v>6.9026480186064705E-11</v>
      </c>
      <c r="JG37" s="86">
        <f t="shared" si="146"/>
        <v>4.6409030034944994E-10</v>
      </c>
      <c r="JH37" s="86">
        <f t="shared" si="147"/>
        <v>5.1837295767570127E-11</v>
      </c>
      <c r="JI37" s="86">
        <f t="shared" si="148"/>
        <v>5.2200212995849167E-11</v>
      </c>
      <c r="JJ37" s="86">
        <f t="shared" si="149"/>
        <v>2.9992283837242187E-10</v>
      </c>
      <c r="JK37" s="86">
        <f t="shared" si="150"/>
        <v>1.1668452888048983E-8</v>
      </c>
      <c r="JL37" s="86">
        <f t="shared" si="151"/>
        <v>4.5789518504688706E-11</v>
      </c>
      <c r="JM37" s="86">
        <f t="shared" si="152"/>
        <v>3.8703370381915656E-12</v>
      </c>
    </row>
    <row r="38" spans="2:273" x14ac:dyDescent="0.25">
      <c r="B38" s="2">
        <v>11</v>
      </c>
      <c r="C38" s="37">
        <v>92.346999999999994</v>
      </c>
      <c r="D38" s="37">
        <v>93.769000000000005</v>
      </c>
      <c r="E38" s="37">
        <v>91.489000000000004</v>
      </c>
      <c r="F38" s="37">
        <v>89.8</v>
      </c>
      <c r="G38" s="37">
        <v>88.119</v>
      </c>
      <c r="H38" s="37">
        <v>86.626999999999995</v>
      </c>
      <c r="I38" s="37">
        <v>87.132999999999996</v>
      </c>
      <c r="J38" s="37">
        <v>87.533000000000001</v>
      </c>
      <c r="K38" s="37">
        <v>87.295000000000002</v>
      </c>
      <c r="L38" s="37">
        <v>88.671999999999997</v>
      </c>
      <c r="M38" s="37">
        <v>93.132999999999996</v>
      </c>
      <c r="N38" s="37">
        <v>97.2</v>
      </c>
      <c r="O38" s="37">
        <v>99.102000000000004</v>
      </c>
      <c r="P38" s="37">
        <v>98.897999999999996</v>
      </c>
      <c r="Q38" s="37">
        <v>101.0889</v>
      </c>
      <c r="S38" s="4">
        <f t="shared" si="16"/>
        <v>93.325351154809596</v>
      </c>
      <c r="T38" s="4">
        <f t="shared" si="17"/>
        <v>93.763275815893465</v>
      </c>
      <c r="U38" s="4">
        <f t="shared" si="18"/>
        <v>91.58327040562223</v>
      </c>
      <c r="V38" s="4">
        <f t="shared" si="19"/>
        <v>90.107497722549738</v>
      </c>
      <c r="W38" s="4">
        <f t="shared" si="20"/>
        <v>89.328555228178971</v>
      </c>
      <c r="X38" s="4">
        <f t="shared" si="21"/>
        <v>86.496492785436587</v>
      </c>
      <c r="Y38" s="4">
        <f t="shared" si="22"/>
        <v>87.007507578192588</v>
      </c>
      <c r="Z38" s="4">
        <f t="shared" si="23"/>
        <v>87.207346039630679</v>
      </c>
      <c r="AA38" s="4">
        <f t="shared" si="24"/>
        <v>86.964780492663763</v>
      </c>
      <c r="AB38" s="4">
        <f t="shared" si="25"/>
        <v>89.357443253925197</v>
      </c>
      <c r="AC38" s="4">
        <f t="shared" si="26"/>
        <v>92.96665014125945</v>
      </c>
      <c r="AD38" s="4">
        <f t="shared" si="27"/>
        <v>97.814983352320439</v>
      </c>
      <c r="AE38" s="4">
        <f t="shared" si="28"/>
        <v>99.133851706201625</v>
      </c>
      <c r="AF38" s="4">
        <f t="shared" si="29"/>
        <v>98.351364131911438</v>
      </c>
      <c r="AG38" s="4">
        <f t="shared" si="30"/>
        <v>100.40643919676013</v>
      </c>
      <c r="AI38" s="4">
        <f t="shared" si="31"/>
        <v>-0.97835115480960155</v>
      </c>
      <c r="AJ38" s="4">
        <f t="shared" si="32"/>
        <v>5.7241841065405197E-3</v>
      </c>
      <c r="AK38" s="4">
        <f t="shared" si="33"/>
        <v>-9.4270405622225439E-2</v>
      </c>
      <c r="AL38" s="4">
        <f t="shared" si="34"/>
        <v>-0.30749772254974062</v>
      </c>
      <c r="AM38" s="4">
        <f t="shared" si="35"/>
        <v>-1.2095552281789708</v>
      </c>
      <c r="AN38" s="4">
        <f t="shared" si="36"/>
        <v>0.13050721456340852</v>
      </c>
      <c r="AO38" s="4">
        <f t="shared" si="37"/>
        <v>0.12549242180740805</v>
      </c>
      <c r="AP38" s="4">
        <f t="shared" si="38"/>
        <v>0.3256539603693227</v>
      </c>
      <c r="AQ38" s="4">
        <f t="shared" si="39"/>
        <v>0.33021950733623839</v>
      </c>
      <c r="AR38" s="4">
        <f t="shared" si="40"/>
        <v>-0.68544325392520022</v>
      </c>
      <c r="AS38" s="4">
        <f t="shared" si="41"/>
        <v>0.16634985874054564</v>
      </c>
      <c r="AT38" s="4">
        <f t="shared" si="42"/>
        <v>-0.61498335232043644</v>
      </c>
      <c r="AU38" s="4">
        <f t="shared" si="43"/>
        <v>-3.1851706201621255E-2</v>
      </c>
      <c r="AV38" s="4">
        <f t="shared" si="44"/>
        <v>0.54663586808855769</v>
      </c>
      <c r="AW38" s="4">
        <f t="shared" si="44"/>
        <v>0.68246080323986291</v>
      </c>
      <c r="AY38" s="2">
        <f t="shared" si="104"/>
        <v>93.325348462380703</v>
      </c>
      <c r="AZ38" s="2">
        <f t="shared" si="45"/>
        <v>93.76326289689969</v>
      </c>
      <c r="BA38" s="2">
        <f t="shared" si="45"/>
        <v>91.583263343644518</v>
      </c>
      <c r="BB38" s="2">
        <f t="shared" si="45"/>
        <v>90.107466862469025</v>
      </c>
      <c r="BC38" s="2">
        <f t="shared" si="45"/>
        <v>89.328437492190105</v>
      </c>
      <c r="BD38" s="2">
        <f t="shared" si="45"/>
        <v>86.496479407205285</v>
      </c>
      <c r="BE38" s="2">
        <f t="shared" si="45"/>
        <v>87.007505127782252</v>
      </c>
      <c r="BF38" s="2">
        <f t="shared" si="45"/>
        <v>87.207345796961292</v>
      </c>
      <c r="BG38" s="2">
        <f t="shared" si="45"/>
        <v>86.96477904745673</v>
      </c>
      <c r="BH38" s="2">
        <f t="shared" si="45"/>
        <v>89.357443073241882</v>
      </c>
      <c r="BI38" s="2">
        <f t="shared" si="45"/>
        <v>92.966649957014113</v>
      </c>
      <c r="BJ38" s="2">
        <f t="shared" si="45"/>
        <v>97.814982439497115</v>
      </c>
      <c r="BK38" s="2">
        <f t="shared" si="45"/>
        <v>99.133825227548755</v>
      </c>
      <c r="BL38" s="2">
        <f t="shared" si="45"/>
        <v>98.351364026209041</v>
      </c>
      <c r="BM38" s="2">
        <f t="shared" si="45"/>
        <v>100.40643918794929</v>
      </c>
      <c r="BO38" s="2">
        <f t="shared" si="46"/>
        <v>92.346999999999994</v>
      </c>
      <c r="BP38" s="2">
        <f t="shared" si="47"/>
        <v>93.769000000000005</v>
      </c>
      <c r="BQ38" s="2">
        <f t="shared" si="48"/>
        <v>91.489000000000004</v>
      </c>
      <c r="BR38" s="2">
        <f t="shared" si="49"/>
        <v>89.8</v>
      </c>
      <c r="BS38" s="2">
        <f t="shared" si="50"/>
        <v>88.119</v>
      </c>
      <c r="BT38" s="2">
        <f t="shared" si="51"/>
        <v>86.626999999999995</v>
      </c>
      <c r="BU38" s="2">
        <f t="shared" si="52"/>
        <v>87.132999999999996</v>
      </c>
      <c r="BV38" s="2">
        <f t="shared" si="53"/>
        <v>87.533000000000001</v>
      </c>
      <c r="BW38" s="2">
        <f t="shared" si="54"/>
        <v>87.295000000000002</v>
      </c>
      <c r="BX38" s="2">
        <f t="shared" si="55"/>
        <v>88.671999999999997</v>
      </c>
      <c r="BY38" s="2">
        <f t="shared" si="56"/>
        <v>93.132999999999996</v>
      </c>
      <c r="BZ38" s="2">
        <f t="shared" si="57"/>
        <v>97.2</v>
      </c>
      <c r="CA38" s="2">
        <f t="shared" si="58"/>
        <v>99.102000000000004</v>
      </c>
      <c r="CB38" s="2">
        <f t="shared" si="59"/>
        <v>98.897999999999996</v>
      </c>
      <c r="CC38" s="2">
        <f t="shared" si="60"/>
        <v>101.0889</v>
      </c>
      <c r="CE38" s="2" t="str">
        <f t="shared" si="105"/>
        <v/>
      </c>
      <c r="CF38" s="2" t="str">
        <f t="shared" si="106"/>
        <v/>
      </c>
      <c r="CG38" s="2" t="str">
        <f t="shared" si="107"/>
        <v/>
      </c>
      <c r="CH38" s="2" t="str">
        <f t="shared" si="108"/>
        <v/>
      </c>
      <c r="CI38" s="2" t="str">
        <f t="shared" si="109"/>
        <v/>
      </c>
      <c r="CJ38" s="2" t="str">
        <f t="shared" si="110"/>
        <v/>
      </c>
      <c r="CK38" s="2" t="str">
        <f t="shared" si="111"/>
        <v/>
      </c>
      <c r="CL38" s="2" t="str">
        <f t="shared" si="112"/>
        <v/>
      </c>
      <c r="CM38" s="2" t="str">
        <f t="shared" si="113"/>
        <v/>
      </c>
      <c r="CN38" s="2" t="str">
        <f t="shared" si="114"/>
        <v/>
      </c>
      <c r="CO38" s="2" t="str">
        <f t="shared" si="115"/>
        <v/>
      </c>
      <c r="CP38" s="2" t="str">
        <f t="shared" si="116"/>
        <v/>
      </c>
      <c r="CQ38" s="2" t="str">
        <f t="shared" si="117"/>
        <v/>
      </c>
      <c r="CR38" s="2" t="str">
        <f t="shared" si="118"/>
        <v/>
      </c>
      <c r="CS38" s="2" t="str">
        <f t="shared" si="119"/>
        <v/>
      </c>
      <c r="CU38" s="2" t="str">
        <f t="shared" si="62"/>
        <v/>
      </c>
      <c r="CV38" s="2" t="str">
        <f t="shared" si="63"/>
        <v/>
      </c>
      <c r="CW38" s="2" t="str">
        <f t="shared" si="64"/>
        <v/>
      </c>
      <c r="CX38" s="2" t="str">
        <f t="shared" si="65"/>
        <v/>
      </c>
      <c r="CY38" s="2" t="str">
        <f t="shared" si="66"/>
        <v/>
      </c>
      <c r="CZ38" s="2" t="str">
        <f t="shared" si="67"/>
        <v/>
      </c>
      <c r="DA38" s="2" t="str">
        <f t="shared" si="68"/>
        <v/>
      </c>
      <c r="DB38" s="2" t="str">
        <f t="shared" si="69"/>
        <v/>
      </c>
      <c r="DC38" s="2" t="str">
        <f t="shared" si="70"/>
        <v/>
      </c>
      <c r="DD38" s="2" t="str">
        <f t="shared" si="71"/>
        <v/>
      </c>
      <c r="DE38" s="2" t="str">
        <f t="shared" si="72"/>
        <v/>
      </c>
      <c r="DF38" s="2" t="str">
        <f t="shared" si="73"/>
        <v/>
      </c>
      <c r="DG38" s="2" t="str">
        <f t="shared" si="74"/>
        <v/>
      </c>
      <c r="DH38" s="2" t="str">
        <f t="shared" si="75"/>
        <v/>
      </c>
      <c r="DI38" s="2" t="str">
        <f t="shared" si="76"/>
        <v/>
      </c>
      <c r="DK38" s="2">
        <f t="shared" si="77"/>
        <v>93.538014666558638</v>
      </c>
      <c r="DL38" s="2">
        <f t="shared" si="78"/>
        <v>93.90115644599301</v>
      </c>
      <c r="DM38" s="2">
        <f t="shared" si="78"/>
        <v>91.822043405450643</v>
      </c>
      <c r="DN38" s="2">
        <f t="shared" si="78"/>
        <v>90.227581184668978</v>
      </c>
      <c r="DO38" s="2">
        <f t="shared" si="78"/>
        <v>89.424915789473673</v>
      </c>
      <c r="DP38" s="2">
        <f t="shared" si="78"/>
        <v>86.638334683845173</v>
      </c>
      <c r="DQ38" s="2">
        <f t="shared" si="78"/>
        <v>87.124398482024674</v>
      </c>
      <c r="DR38" s="2">
        <f t="shared" si="78"/>
        <v>87.388316067653292</v>
      </c>
      <c r="DS38" s="2">
        <f t="shared" si="78"/>
        <v>87.151492902446378</v>
      </c>
      <c r="DT38" s="2">
        <f t="shared" si="78"/>
        <v>89.492531501057101</v>
      </c>
      <c r="DU38" s="2">
        <f t="shared" si="78"/>
        <v>93.301229386892189</v>
      </c>
      <c r="DV38" s="2">
        <f t="shared" si="78"/>
        <v>98.217030806402903</v>
      </c>
      <c r="DW38" s="2">
        <f t="shared" si="78"/>
        <v>99.605416202090595</v>
      </c>
      <c r="DX38" s="2">
        <f t="shared" si="78"/>
        <v>97.830516279069755</v>
      </c>
      <c r="DY38" s="2">
        <f t="shared" si="78"/>
        <v>100.3572672606463</v>
      </c>
      <c r="EA38" s="2">
        <f t="shared" si="79"/>
        <v>89.406953827160507</v>
      </c>
      <c r="EB38" s="2">
        <f t="shared" si="80"/>
        <v>91.50530001052141</v>
      </c>
      <c r="EC38" s="2">
        <f t="shared" si="81"/>
        <v>87.545026590693283</v>
      </c>
      <c r="ED38" s="2">
        <f t="shared" si="82"/>
        <v>88.250114479454922</v>
      </c>
      <c r="EE38" s="2">
        <f t="shared" si="83"/>
        <v>88.020197542512349</v>
      </c>
      <c r="EF38" s="2">
        <f t="shared" si="84"/>
        <v>84.094345858475066</v>
      </c>
      <c r="EG38" s="2">
        <f t="shared" si="85"/>
        <v>84.931821008460233</v>
      </c>
      <c r="EH38" s="2">
        <f t="shared" si="86"/>
        <v>83.544439347896031</v>
      </c>
      <c r="EI38" s="2">
        <f t="shared" si="87"/>
        <v>83.515431761526031</v>
      </c>
      <c r="EJ38" s="2">
        <f t="shared" si="88"/>
        <v>86.566675662511898</v>
      </c>
      <c r="EK38" s="2">
        <f t="shared" si="89"/>
        <v>86.043300059928612</v>
      </c>
      <c r="EL38" s="2">
        <f t="shared" si="90"/>
        <v>90.105373618690066</v>
      </c>
      <c r="EM38" s="2">
        <f t="shared" si="91"/>
        <v>91.708135689620178</v>
      </c>
      <c r="EN38" s="2">
        <f t="shared" si="92"/>
        <v>109.89787639569052</v>
      </c>
      <c r="EO38" s="2">
        <f t="shared" si="93"/>
        <v>101.57486070388991</v>
      </c>
      <c r="EQ38" s="2">
        <f t="shared" si="94"/>
        <v>90.836455351272377</v>
      </c>
      <c r="ER38" s="2">
        <f t="shared" si="95"/>
        <v>90.302596202330264</v>
      </c>
      <c r="ES38" s="2">
        <f t="shared" si="95"/>
        <v>87.708895170942199</v>
      </c>
      <c r="ET38" s="2">
        <f t="shared" si="95"/>
        <v>89.039444250375752</v>
      </c>
      <c r="EU38" s="2">
        <f t="shared" si="95"/>
        <v>86.108167772155284</v>
      </c>
      <c r="EV38" s="2">
        <f t="shared" si="95"/>
        <v>82.471584950307602</v>
      </c>
      <c r="EW38" s="2">
        <f t="shared" si="95"/>
        <v>83.619407822389903</v>
      </c>
      <c r="EX38" s="2">
        <f t="shared" si="95"/>
        <v>83.647635897722296</v>
      </c>
      <c r="EY38" s="2">
        <f t="shared" si="95"/>
        <v>84.145917215014151</v>
      </c>
      <c r="EZ38" s="2">
        <f t="shared" si="95"/>
        <v>86.666781395148533</v>
      </c>
      <c r="FA38" s="2">
        <f t="shared" si="95"/>
        <v>85.673240406203249</v>
      </c>
      <c r="FB38" s="2">
        <f t="shared" si="95"/>
        <v>88.516285885551397</v>
      </c>
      <c r="FC38" s="2">
        <f t="shared" si="95"/>
        <v>90.683731168227538</v>
      </c>
      <c r="FD38" s="2">
        <f t="shared" si="95"/>
        <v>98.8541175815336</v>
      </c>
      <c r="FE38" s="2">
        <f t="shared" si="95"/>
        <v>104.43270417667298</v>
      </c>
      <c r="FG38" s="2">
        <f t="shared" si="96"/>
        <v>5.148032494671357E-2</v>
      </c>
      <c r="FH38" s="2">
        <f t="shared" si="97"/>
        <v>5.7553857764105903E-2</v>
      </c>
      <c r="FI38" s="2">
        <f t="shared" si="97"/>
        <v>5.5828714722367181E-2</v>
      </c>
      <c r="FJ38" s="2">
        <f t="shared" si="97"/>
        <v>6.0742430909158977E-2</v>
      </c>
      <c r="FK38" s="2">
        <f t="shared" si="97"/>
        <v>6.8678532615206955E-2</v>
      </c>
      <c r="FL38" s="2">
        <f t="shared" si="97"/>
        <v>5.5759684622786562E-2</v>
      </c>
      <c r="FM38" s="2">
        <f t="shared" si="97"/>
        <v>5.3311851564450785E-2</v>
      </c>
      <c r="FN38" s="2">
        <f t="shared" si="97"/>
        <v>4.7080208643592435E-2</v>
      </c>
      <c r="FO38" s="2">
        <f t="shared" si="97"/>
        <v>5.1351060143341787E-2</v>
      </c>
      <c r="FP38" s="2">
        <f t="shared" si="97"/>
        <v>4.6170674370011461E-2</v>
      </c>
      <c r="FQ38" s="2">
        <f t="shared" si="97"/>
        <v>4.6098337954665433E-2</v>
      </c>
      <c r="FR38" s="2">
        <f t="shared" si="97"/>
        <v>4.9563865301792867E-2</v>
      </c>
      <c r="FS38" s="2">
        <f t="shared" si="97"/>
        <v>5.9715400578978291E-2</v>
      </c>
      <c r="FT38" s="2">
        <f t="shared" si="97"/>
        <v>4.3162727695640238E-2</v>
      </c>
      <c r="FU38" s="2">
        <f t="shared" si="97"/>
        <v>4.0382082820118605E-2</v>
      </c>
      <c r="FW38" s="2">
        <f t="shared" si="120"/>
        <v>1.5041669384655071E-6</v>
      </c>
      <c r="FX38" s="2">
        <f t="shared" si="98"/>
        <v>2.3019657513380772E-6</v>
      </c>
      <c r="FY38" s="2">
        <f t="shared" si="98"/>
        <v>1.7685374212136109E-6</v>
      </c>
      <c r="FZ38" s="2">
        <f t="shared" si="98"/>
        <v>2.2962730431439559E-6</v>
      </c>
      <c r="GA38" s="2">
        <f t="shared" si="98"/>
        <v>2.2538061501148132E-6</v>
      </c>
      <c r="GB38" s="2">
        <f t="shared" si="98"/>
        <v>2.0101872910159115E-6</v>
      </c>
      <c r="GC38" s="2">
        <f t="shared" si="98"/>
        <v>2.2778102469673503E-6</v>
      </c>
      <c r="GD38" s="2">
        <f t="shared" si="98"/>
        <v>2.3961499435070113E-6</v>
      </c>
      <c r="GE38" s="2">
        <f t="shared" si="98"/>
        <v>2.7587355326556392E-6</v>
      </c>
      <c r="GF38" s="2">
        <f t="shared" si="98"/>
        <v>3.090331051131138E-6</v>
      </c>
      <c r="GG38" s="2">
        <f t="shared" si="98"/>
        <v>2.5696198377341372E-6</v>
      </c>
      <c r="GH38" s="2">
        <f t="shared" si="98"/>
        <v>2.0657636472438787E-6</v>
      </c>
      <c r="GI38" s="2">
        <f t="shared" si="98"/>
        <v>1.6646305877582569E-6</v>
      </c>
      <c r="GJ38" s="2">
        <f t="shared" si="98"/>
        <v>1.1256656231067098E-6</v>
      </c>
      <c r="GK38" s="2">
        <f t="shared" si="98"/>
        <v>1.0385581728784754E-6</v>
      </c>
      <c r="GM38" s="86">
        <f t="shared" si="121"/>
        <v>2.0376001543477992E-9</v>
      </c>
      <c r="GN38" s="86">
        <f t="shared" si="99"/>
        <v>9.4044474534893462E-9</v>
      </c>
      <c r="GO38" s="86">
        <f t="shared" si="99"/>
        <v>4.8479854759810368E-9</v>
      </c>
      <c r="GP38" s="86">
        <f t="shared" si="99"/>
        <v>2.2565058577536272E-8</v>
      </c>
      <c r="GQ38" s="86">
        <f t="shared" si="99"/>
        <v>9.3479954019706174E-8</v>
      </c>
      <c r="GR38" s="86">
        <f t="shared" si="99"/>
        <v>9.4936167839800551E-9</v>
      </c>
      <c r="GS38" s="86">
        <f t="shared" si="99"/>
        <v>1.6612115783024572E-9</v>
      </c>
      <c r="GT38" s="86">
        <f t="shared" si="99"/>
        <v>1.5212406557859686E-10</v>
      </c>
      <c r="GU38" s="86">
        <f t="shared" si="99"/>
        <v>9.5609693121935005E-10</v>
      </c>
      <c r="GV38" s="86">
        <f t="shared" si="99"/>
        <v>1.1517907688862803E-10</v>
      </c>
      <c r="GW38" s="86">
        <f t="shared" si="99"/>
        <v>1.1589954495378699E-10</v>
      </c>
      <c r="GX38" s="86">
        <f t="shared" si="99"/>
        <v>6.2520016226540136E-10</v>
      </c>
      <c r="GY38" s="86">
        <f t="shared" si="99"/>
        <v>2.1324958173357188E-8</v>
      </c>
      <c r="GZ38" s="86">
        <f t="shared" si="99"/>
        <v>1.0054317428532489E-10</v>
      </c>
      <c r="HA38" s="86">
        <f t="shared" si="99"/>
        <v>9.338045537944482E-12</v>
      </c>
      <c r="HC38" s="86">
        <f t="shared" si="153"/>
        <v>4.5008607400223245E-28</v>
      </c>
      <c r="HD38" s="86">
        <f t="shared" si="100"/>
        <v>1.1066111590172409E-32</v>
      </c>
      <c r="HE38" s="86">
        <f t="shared" si="100"/>
        <v>8.9928399257118609E-26</v>
      </c>
      <c r="HF38" s="86">
        <f t="shared" si="100"/>
        <v>8.2248224436581432E-26</v>
      </c>
      <c r="HG38" s="86">
        <f t="shared" si="100"/>
        <v>5.7523951059148605E-24</v>
      </c>
      <c r="HH38" s="86">
        <f t="shared" si="100"/>
        <v>1.7742896149965616E-24</v>
      </c>
      <c r="HI38" s="86">
        <f t="shared" si="100"/>
        <v>1.4887090096523829E-26</v>
      </c>
      <c r="HJ38" s="86">
        <f t="shared" si="100"/>
        <v>2.5431635230131886E-28</v>
      </c>
      <c r="HK38" s="86">
        <f t="shared" si="100"/>
        <v>5.4333954775966951E-28</v>
      </c>
      <c r="HL38" s="86">
        <f t="shared" si="100"/>
        <v>7.1792027257090698E-28</v>
      </c>
      <c r="HM38" s="86">
        <f t="shared" si="100"/>
        <v>3.8241677930160594E-26</v>
      </c>
      <c r="HN38" s="86">
        <f t="shared" si="100"/>
        <v>4.7305759823847339E-27</v>
      </c>
      <c r="HO38" s="86">
        <f t="shared" si="100"/>
        <v>2.5682438067529629E-23</v>
      </c>
      <c r="HP38" s="86">
        <f t="shared" si="100"/>
        <v>6.0475836383085136E-38</v>
      </c>
      <c r="HQ38" s="86">
        <f t="shared" si="100"/>
        <v>1.1581036919124884E-32</v>
      </c>
      <c r="HS38" s="86">
        <f t="shared" si="122"/>
        <v>6.4528217420081991E-92</v>
      </c>
      <c r="HT38" s="86">
        <f t="shared" si="101"/>
        <v>4.749225462464231E-106</v>
      </c>
      <c r="HU38" s="86">
        <f t="shared" si="101"/>
        <v>1.2199432173472656E-82</v>
      </c>
      <c r="HV38" s="86">
        <f t="shared" si="101"/>
        <v>2.2404331614539559E-81</v>
      </c>
      <c r="HW38" s="86">
        <f t="shared" si="101"/>
        <v>6.2013422108550021E-77</v>
      </c>
      <c r="HX38" s="86">
        <f t="shared" si="101"/>
        <v>1.0889668267014368E-78</v>
      </c>
      <c r="HY38" s="86">
        <f t="shared" si="101"/>
        <v>2.0004465953579056E-86</v>
      </c>
      <c r="HZ38" s="86">
        <f t="shared" si="101"/>
        <v>1.2242068038371059E-92</v>
      </c>
      <c r="IA38" s="86">
        <f t="shared" si="101"/>
        <v>4.8114722409511335E-91</v>
      </c>
      <c r="IB38" s="86">
        <f t="shared" si="101"/>
        <v>6.1510383794099636E-90</v>
      </c>
      <c r="IC38" s="86">
        <f t="shared" si="101"/>
        <v>1.2845730869050573E-84</v>
      </c>
      <c r="ID38" s="86">
        <f t="shared" si="101"/>
        <v>1.1285426968207734E-88</v>
      </c>
      <c r="IE38" s="86">
        <f t="shared" si="101"/>
        <v>1.8906442522725493E-76</v>
      </c>
      <c r="IF38" s="86">
        <f t="shared" si="101"/>
        <v>3.2052442797722843E-44</v>
      </c>
      <c r="IG38" s="86">
        <f t="shared" si="101"/>
        <v>6.0244632699310442E-53</v>
      </c>
      <c r="II38" s="86">
        <f t="shared" si="123"/>
        <v>0</v>
      </c>
      <c r="IJ38" s="86">
        <f t="shared" si="124"/>
        <v>0</v>
      </c>
      <c r="IK38" s="86">
        <f t="shared" si="125"/>
        <v>5.6559448368955902E-287</v>
      </c>
      <c r="IL38" s="86">
        <f t="shared" si="126"/>
        <v>7.4480486959396221E-276</v>
      </c>
      <c r="IM38" s="86">
        <f t="shared" si="127"/>
        <v>1.0915011316763602E-265</v>
      </c>
      <c r="IN38" s="86">
        <f t="shared" si="128"/>
        <v>6.4804984865901769E-268</v>
      </c>
      <c r="IO38" s="86">
        <f t="shared" si="129"/>
        <v>3.7480787097734261E-297</v>
      </c>
      <c r="IP38" s="86">
        <f t="shared" si="130"/>
        <v>0</v>
      </c>
      <c r="IQ38" s="86">
        <f t="shared" si="131"/>
        <v>0</v>
      </c>
      <c r="IR38" s="86">
        <f t="shared" si="132"/>
        <v>3.5248872499447173E-305</v>
      </c>
      <c r="IS38" s="86">
        <f t="shared" si="133"/>
        <v>1.103721786398472E-288</v>
      </c>
      <c r="IT38" s="86">
        <f t="shared" si="134"/>
        <v>3.4197766154880789E-305</v>
      </c>
      <c r="IU38" s="86">
        <f t="shared" si="135"/>
        <v>3.5804881827332866E-263</v>
      </c>
      <c r="IV38" s="86">
        <f t="shared" si="136"/>
        <v>2.4358821255170673E-97</v>
      </c>
      <c r="IW38" s="86">
        <f t="shared" si="137"/>
        <v>3.7415272799202842E-146</v>
      </c>
      <c r="IY38" s="86">
        <f t="shared" si="138"/>
        <v>2.0376001543477992E-9</v>
      </c>
      <c r="IZ38" s="86">
        <f t="shared" si="139"/>
        <v>9.4044474534893462E-9</v>
      </c>
      <c r="JA38" s="86">
        <f t="shared" si="140"/>
        <v>4.8479854759810368E-9</v>
      </c>
      <c r="JB38" s="86">
        <f t="shared" si="141"/>
        <v>2.2565058577536272E-8</v>
      </c>
      <c r="JC38" s="86">
        <f t="shared" si="142"/>
        <v>9.3479954019706174E-8</v>
      </c>
      <c r="JD38" s="86">
        <f t="shared" si="143"/>
        <v>9.4936167839800567E-9</v>
      </c>
      <c r="JE38" s="86">
        <f t="shared" si="144"/>
        <v>1.6612115783024572E-9</v>
      </c>
      <c r="JF38" s="86">
        <f t="shared" si="145"/>
        <v>1.5212406557859686E-10</v>
      </c>
      <c r="JG38" s="86">
        <f t="shared" si="146"/>
        <v>9.5609693121935005E-10</v>
      </c>
      <c r="JH38" s="86">
        <f t="shared" si="147"/>
        <v>1.1517907688862803E-10</v>
      </c>
      <c r="JI38" s="86">
        <f t="shared" si="148"/>
        <v>1.1589954495378703E-10</v>
      </c>
      <c r="JJ38" s="86">
        <f t="shared" si="149"/>
        <v>6.2520016226540136E-10</v>
      </c>
      <c r="JK38" s="86">
        <f t="shared" si="150"/>
        <v>2.1324958173357215E-8</v>
      </c>
      <c r="JL38" s="86">
        <f t="shared" si="151"/>
        <v>1.0054317428532489E-10</v>
      </c>
      <c r="JM38" s="86">
        <f t="shared" si="152"/>
        <v>9.338045537944482E-12</v>
      </c>
    </row>
    <row r="39" spans="2:273" x14ac:dyDescent="0.25">
      <c r="B39" s="2">
        <v>12</v>
      </c>
      <c r="C39" s="37">
        <v>92.918000000000006</v>
      </c>
      <c r="D39" s="37">
        <v>94.846000000000004</v>
      </c>
      <c r="E39" s="37">
        <v>92.378</v>
      </c>
      <c r="F39" s="37">
        <v>89.977999999999994</v>
      </c>
      <c r="G39" s="37">
        <v>89.271000000000001</v>
      </c>
      <c r="H39" s="37">
        <v>86.287999999999997</v>
      </c>
      <c r="I39" s="37">
        <v>86.6</v>
      </c>
      <c r="J39" s="37">
        <v>88.733000000000004</v>
      </c>
      <c r="K39" s="37">
        <v>87.82</v>
      </c>
      <c r="L39" s="37">
        <v>88.671999999999997</v>
      </c>
      <c r="M39" s="37">
        <v>92.466999999999999</v>
      </c>
      <c r="N39" s="37">
        <v>97.933000000000007</v>
      </c>
      <c r="O39" s="37">
        <v>99.305000000000007</v>
      </c>
      <c r="P39" s="37">
        <v>98.626999999999995</v>
      </c>
      <c r="Q39" s="37">
        <v>100.2889</v>
      </c>
      <c r="S39" s="4">
        <f t="shared" si="16"/>
        <v>93.554476631428116</v>
      </c>
      <c r="T39" s="4">
        <f t="shared" si="17"/>
        <v>93.96041831592747</v>
      </c>
      <c r="U39" s="4">
        <f t="shared" si="18"/>
        <v>91.776578402938597</v>
      </c>
      <c r="V39" s="4">
        <f t="shared" si="19"/>
        <v>90.349531854154463</v>
      </c>
      <c r="W39" s="4">
        <f t="shared" si="20"/>
        <v>89.551872000936726</v>
      </c>
      <c r="X39" s="4">
        <f t="shared" si="21"/>
        <v>86.709836508569566</v>
      </c>
      <c r="Y39" s="4">
        <f t="shared" si="22"/>
        <v>87.23859752144088</v>
      </c>
      <c r="Z39" s="4">
        <f t="shared" si="23"/>
        <v>87.415640782985022</v>
      </c>
      <c r="AA39" s="4">
        <f t="shared" si="24"/>
        <v>87.151711611175386</v>
      </c>
      <c r="AB39" s="4">
        <f t="shared" si="25"/>
        <v>89.535481272302235</v>
      </c>
      <c r="AC39" s="4">
        <f t="shared" si="26"/>
        <v>93.076350427580934</v>
      </c>
      <c r="AD39" s="4">
        <f t="shared" si="27"/>
        <v>97.793129256628717</v>
      </c>
      <c r="AE39" s="4">
        <f t="shared" si="28"/>
        <v>99.142437173971587</v>
      </c>
      <c r="AF39" s="4">
        <f t="shared" si="29"/>
        <v>98.505131003846216</v>
      </c>
      <c r="AG39" s="4">
        <f t="shared" si="30"/>
        <v>100.44708999379354</v>
      </c>
      <c r="AI39" s="4">
        <f t="shared" si="31"/>
        <v>-0.63647663142810984</v>
      </c>
      <c r="AJ39" s="4">
        <f t="shared" si="32"/>
        <v>0.8855816840725339</v>
      </c>
      <c r="AK39" s="4">
        <f t="shared" si="33"/>
        <v>0.60142159706140319</v>
      </c>
      <c r="AL39" s="4">
        <f t="shared" si="34"/>
        <v>-0.37153185415446899</v>
      </c>
      <c r="AM39" s="4">
        <f t="shared" si="35"/>
        <v>-0.28087200093672493</v>
      </c>
      <c r="AN39" s="4">
        <f t="shared" si="36"/>
        <v>-0.42183650856956945</v>
      </c>
      <c r="AO39" s="4">
        <f t="shared" si="37"/>
        <v>-0.63859752144088588</v>
      </c>
      <c r="AP39" s="4">
        <f t="shared" si="38"/>
        <v>1.3173592170149817</v>
      </c>
      <c r="AQ39" s="4">
        <f t="shared" si="39"/>
        <v>0.66828838882460673</v>
      </c>
      <c r="AR39" s="4">
        <f t="shared" si="40"/>
        <v>-0.86348127230223781</v>
      </c>
      <c r="AS39" s="4">
        <f t="shared" si="41"/>
        <v>-0.60935042758093516</v>
      </c>
      <c r="AT39" s="4">
        <f t="shared" si="42"/>
        <v>0.13987074337129002</v>
      </c>
      <c r="AU39" s="4">
        <f t="shared" si="43"/>
        <v>0.1625628260284202</v>
      </c>
      <c r="AV39" s="4">
        <f t="shared" si="44"/>
        <v>0.12186899615377911</v>
      </c>
      <c r="AW39" s="4">
        <f t="shared" si="44"/>
        <v>-0.15818999379354182</v>
      </c>
      <c r="AY39" s="2">
        <f t="shared" si="104"/>
        <v>93.554471442151211</v>
      </c>
      <c r="AZ39" s="2">
        <f t="shared" si="45"/>
        <v>93.960394603179836</v>
      </c>
      <c r="BA39" s="2">
        <f t="shared" si="45"/>
        <v>91.776565103637907</v>
      </c>
      <c r="BB39" s="2">
        <f t="shared" si="45"/>
        <v>90.349476964175565</v>
      </c>
      <c r="BC39" s="2">
        <f t="shared" si="45"/>
        <v>89.551671890220149</v>
      </c>
      <c r="BD39" s="2">
        <f t="shared" si="45"/>
        <v>86.709812138835673</v>
      </c>
      <c r="BE39" s="2">
        <f t="shared" si="45"/>
        <v>87.238592711358692</v>
      </c>
      <c r="BF39" s="2">
        <f t="shared" si="45"/>
        <v>87.415640265013806</v>
      </c>
      <c r="BG39" s="2">
        <f t="shared" si="45"/>
        <v>87.151708723795807</v>
      </c>
      <c r="BH39" s="2">
        <f t="shared" si="45"/>
        <v>89.535480883504761</v>
      </c>
      <c r="BI39" s="2">
        <f t="shared" si="45"/>
        <v>93.076350031398874</v>
      </c>
      <c r="BJ39" s="2">
        <f t="shared" si="45"/>
        <v>97.793127411454492</v>
      </c>
      <c r="BK39" s="2">
        <f t="shared" si="45"/>
        <v>99.142390121445231</v>
      </c>
      <c r="BL39" s="2">
        <f t="shared" si="45"/>
        <v>98.505130778878268</v>
      </c>
      <c r="BM39" s="2">
        <f t="shared" si="45"/>
        <v>100.4470899732314</v>
      </c>
      <c r="BO39" s="2">
        <f t="shared" si="46"/>
        <v>92.918000000000006</v>
      </c>
      <c r="BP39" s="2">
        <f t="shared" si="47"/>
        <v>94.846000000000004</v>
      </c>
      <c r="BQ39" s="2">
        <f t="shared" si="48"/>
        <v>92.378</v>
      </c>
      <c r="BR39" s="2">
        <f t="shared" si="49"/>
        <v>89.977999999999994</v>
      </c>
      <c r="BS39" s="2">
        <f t="shared" si="50"/>
        <v>89.271000000000001</v>
      </c>
      <c r="BT39" s="2">
        <f t="shared" si="51"/>
        <v>86.287999999999997</v>
      </c>
      <c r="BU39" s="2">
        <f t="shared" si="52"/>
        <v>86.6</v>
      </c>
      <c r="BV39" s="2">
        <f t="shared" si="53"/>
        <v>88.733000000000004</v>
      </c>
      <c r="BW39" s="2">
        <f t="shared" si="54"/>
        <v>87.82</v>
      </c>
      <c r="BX39" s="2">
        <f t="shared" si="55"/>
        <v>88.671999999999997</v>
      </c>
      <c r="BY39" s="2">
        <f t="shared" si="56"/>
        <v>92.466999999999999</v>
      </c>
      <c r="BZ39" s="2">
        <f t="shared" si="57"/>
        <v>97.933000000000007</v>
      </c>
      <c r="CA39" s="2">
        <f t="shared" si="58"/>
        <v>99.305000000000007</v>
      </c>
      <c r="CB39" s="2">
        <f t="shared" si="59"/>
        <v>98.626999999999995</v>
      </c>
      <c r="CC39" s="2">
        <f t="shared" si="60"/>
        <v>100.2889</v>
      </c>
      <c r="CE39" s="2" t="str">
        <f t="shared" si="105"/>
        <v/>
      </c>
      <c r="CF39" s="2" t="str">
        <f t="shared" si="106"/>
        <v/>
      </c>
      <c r="CG39" s="2" t="str">
        <f t="shared" si="107"/>
        <v/>
      </c>
      <c r="CH39" s="2" t="str">
        <f t="shared" si="108"/>
        <v/>
      </c>
      <c r="CI39" s="2" t="str">
        <f t="shared" si="109"/>
        <v/>
      </c>
      <c r="CJ39" s="2" t="str">
        <f t="shared" si="110"/>
        <v/>
      </c>
      <c r="CK39" s="2" t="str">
        <f t="shared" si="111"/>
        <v/>
      </c>
      <c r="CL39" s="2" t="str">
        <f t="shared" si="112"/>
        <v/>
      </c>
      <c r="CM39" s="2" t="str">
        <f t="shared" si="113"/>
        <v/>
      </c>
      <c r="CN39" s="2" t="str">
        <f t="shared" si="114"/>
        <v/>
      </c>
      <c r="CO39" s="2" t="str">
        <f t="shared" si="115"/>
        <v/>
      </c>
      <c r="CP39" s="2" t="str">
        <f t="shared" si="116"/>
        <v/>
      </c>
      <c r="CQ39" s="2" t="str">
        <f t="shared" si="117"/>
        <v/>
      </c>
      <c r="CR39" s="2" t="str">
        <f t="shared" si="118"/>
        <v/>
      </c>
      <c r="CS39" s="2" t="str">
        <f t="shared" si="119"/>
        <v/>
      </c>
      <c r="CU39" s="2" t="str">
        <f t="shared" si="62"/>
        <v/>
      </c>
      <c r="CV39" s="2" t="str">
        <f t="shared" si="63"/>
        <v/>
      </c>
      <c r="CW39" s="2" t="str">
        <f t="shared" si="64"/>
        <v/>
      </c>
      <c r="CX39" s="2" t="str">
        <f t="shared" si="65"/>
        <v/>
      </c>
      <c r="CY39" s="2" t="str">
        <f t="shared" si="66"/>
        <v/>
      </c>
      <c r="CZ39" s="2" t="str">
        <f t="shared" si="67"/>
        <v/>
      </c>
      <c r="DA39" s="2" t="str">
        <f t="shared" si="68"/>
        <v/>
      </c>
      <c r="DB39" s="2" t="str">
        <f t="shared" si="69"/>
        <v/>
      </c>
      <c r="DC39" s="2" t="str">
        <f t="shared" si="70"/>
        <v/>
      </c>
      <c r="DD39" s="2" t="str">
        <f t="shared" si="71"/>
        <v/>
      </c>
      <c r="DE39" s="2" t="str">
        <f t="shared" si="72"/>
        <v/>
      </c>
      <c r="DF39" s="2" t="str">
        <f t="shared" si="73"/>
        <v/>
      </c>
      <c r="DG39" s="2" t="str">
        <f t="shared" si="74"/>
        <v/>
      </c>
      <c r="DH39" s="2" t="str">
        <f t="shared" si="75"/>
        <v/>
      </c>
      <c r="DI39" s="2" t="str">
        <f t="shared" si="76"/>
        <v/>
      </c>
      <c r="DK39" s="2">
        <f t="shared" si="77"/>
        <v>93.801975528725393</v>
      </c>
      <c r="DL39" s="2">
        <f t="shared" si="78"/>
        <v>94.129567247386746</v>
      </c>
      <c r="DM39" s="2">
        <f t="shared" si="78"/>
        <v>92.054525051994688</v>
      </c>
      <c r="DN39" s="2">
        <f t="shared" si="78"/>
        <v>90.502622299651549</v>
      </c>
      <c r="DO39" s="2">
        <f t="shared" si="78"/>
        <v>89.682964777327925</v>
      </c>
      <c r="DP39" s="2">
        <f t="shared" si="78"/>
        <v>86.883700456472994</v>
      </c>
      <c r="DQ39" s="2">
        <f t="shared" si="78"/>
        <v>87.385654782162433</v>
      </c>
      <c r="DR39" s="2">
        <f t="shared" si="78"/>
        <v>87.629398520084578</v>
      </c>
      <c r="DS39" s="2">
        <f t="shared" si="78"/>
        <v>87.37157384475988</v>
      </c>
      <c r="DT39" s="2">
        <f t="shared" si="78"/>
        <v>89.698418111346029</v>
      </c>
      <c r="DU39" s="2">
        <f t="shared" si="78"/>
        <v>93.454071176885137</v>
      </c>
      <c r="DV39" s="2">
        <f t="shared" si="78"/>
        <v>98.238890516460287</v>
      </c>
      <c r="DW39" s="2">
        <f t="shared" si="78"/>
        <v>99.664830662020918</v>
      </c>
      <c r="DX39" s="2">
        <f t="shared" si="78"/>
        <v>97.950954122621553</v>
      </c>
      <c r="DY39" s="2">
        <f t="shared" si="78"/>
        <v>100.39756378737539</v>
      </c>
      <c r="EA39" s="2">
        <f t="shared" si="79"/>
        <v>89.395444074074092</v>
      </c>
      <c r="EB39" s="2">
        <f t="shared" si="80"/>
        <v>91.433983581588535</v>
      </c>
      <c r="EC39" s="2">
        <f t="shared" si="81"/>
        <v>87.489343779677142</v>
      </c>
      <c r="ED39" s="2">
        <f t="shared" si="82"/>
        <v>88.189732940009407</v>
      </c>
      <c r="EE39" s="2">
        <f t="shared" si="83"/>
        <v>87.927981996708738</v>
      </c>
      <c r="EF39" s="2">
        <f t="shared" si="84"/>
        <v>84.02432410312673</v>
      </c>
      <c r="EG39" s="2">
        <f t="shared" si="85"/>
        <v>84.856966068809925</v>
      </c>
      <c r="EH39" s="2">
        <f t="shared" si="86"/>
        <v>83.469782389697258</v>
      </c>
      <c r="EI39" s="2">
        <f t="shared" si="87"/>
        <v>83.447321313451368</v>
      </c>
      <c r="EJ39" s="2">
        <f t="shared" si="88"/>
        <v>86.465570357988881</v>
      </c>
      <c r="EK39" s="2">
        <f t="shared" si="89"/>
        <v>85.94801034419865</v>
      </c>
      <c r="EL39" s="2">
        <f t="shared" si="90"/>
        <v>89.99737168067611</v>
      </c>
      <c r="EM39" s="2">
        <f t="shared" si="91"/>
        <v>91.639852224253531</v>
      </c>
      <c r="EN39" s="2">
        <f t="shared" si="92"/>
        <v>109.70952840352598</v>
      </c>
      <c r="EO39" s="2">
        <f t="shared" si="93"/>
        <v>101.52037482931992</v>
      </c>
      <c r="EQ39" s="2">
        <f t="shared" si="94"/>
        <v>90.810831584074037</v>
      </c>
      <c r="ER39" s="2">
        <f t="shared" si="95"/>
        <v>90.243279377949591</v>
      </c>
      <c r="ES39" s="2">
        <f t="shared" si="95"/>
        <v>87.65154302592039</v>
      </c>
      <c r="ET39" s="2">
        <f t="shared" si="95"/>
        <v>88.970799979378057</v>
      </c>
      <c r="EU39" s="2">
        <f t="shared" si="95"/>
        <v>86.035942145691507</v>
      </c>
      <c r="EV39" s="2">
        <f t="shared" si="95"/>
        <v>82.41817621318576</v>
      </c>
      <c r="EW39" s="2">
        <f t="shared" si="95"/>
        <v>83.558171426296909</v>
      </c>
      <c r="EX39" s="2">
        <f t="shared" si="95"/>
        <v>83.571911699956999</v>
      </c>
      <c r="EY39" s="2">
        <f t="shared" si="95"/>
        <v>84.071183375780166</v>
      </c>
      <c r="EZ39" s="2">
        <f t="shared" si="95"/>
        <v>86.564606344479088</v>
      </c>
      <c r="FA39" s="2">
        <f t="shared" si="95"/>
        <v>85.581832217695009</v>
      </c>
      <c r="FB39" s="2">
        <f t="shared" si="95"/>
        <v>88.424870414597791</v>
      </c>
      <c r="FC39" s="2">
        <f t="shared" si="95"/>
        <v>90.626023150210642</v>
      </c>
      <c r="FD39" s="2">
        <f t="shared" si="95"/>
        <v>98.791409794938915</v>
      </c>
      <c r="FE39" s="2">
        <f t="shared" si="95"/>
        <v>104.3455833690239</v>
      </c>
      <c r="FG39" s="2">
        <f t="shared" si="96"/>
        <v>5.616808219801657E-2</v>
      </c>
      <c r="FH39" s="2">
        <f t="shared" si="97"/>
        <v>6.2758073863856303E-2</v>
      </c>
      <c r="FI39" s="2">
        <f t="shared" si="97"/>
        <v>6.0887015499900374E-2</v>
      </c>
      <c r="FJ39" s="2">
        <f t="shared" si="97"/>
        <v>6.6214711662751294E-2</v>
      </c>
      <c r="FK39" s="2">
        <f t="shared" si="97"/>
        <v>7.4808831662905348E-2</v>
      </c>
      <c r="FL39" s="2">
        <f t="shared" si="97"/>
        <v>6.0812133835174489E-2</v>
      </c>
      <c r="FM39" s="2">
        <f t="shared" si="97"/>
        <v>5.8156160621243951E-2</v>
      </c>
      <c r="FN39" s="2">
        <f t="shared" si="97"/>
        <v>5.1389002421676391E-2</v>
      </c>
      <c r="FO39" s="2">
        <f t="shared" si="97"/>
        <v>5.6027741926808886E-2</v>
      </c>
      <c r="FP39" s="2">
        <f t="shared" si="97"/>
        <v>5.0400629987440729E-2</v>
      </c>
      <c r="FQ39" s="2">
        <f t="shared" si="97"/>
        <v>5.0322016059745664E-2</v>
      </c>
      <c r="FR39" s="2">
        <f t="shared" si="97"/>
        <v>5.4087062357217351E-2</v>
      </c>
      <c r="FS39" s="2">
        <f t="shared" si="97"/>
        <v>6.510156932570127E-2</v>
      </c>
      <c r="FT39" s="2">
        <f t="shared" si="97"/>
        <v>4.7130725111597591E-2</v>
      </c>
      <c r="FU39" s="2">
        <f t="shared" si="97"/>
        <v>4.410623585093406E-2</v>
      </c>
      <c r="FW39" s="2">
        <f t="shared" si="120"/>
        <v>1.6492860120436255E-6</v>
      </c>
      <c r="FX39" s="2">
        <f t="shared" si="98"/>
        <v>2.5240546940445127E-6</v>
      </c>
      <c r="FY39" s="2">
        <f t="shared" si="98"/>
        <v>1.9391623905538542E-6</v>
      </c>
      <c r="FZ39" s="2">
        <f t="shared" si="98"/>
        <v>2.5178127664017572E-6</v>
      </c>
      <c r="GA39" s="2">
        <f t="shared" si="98"/>
        <v>2.471248764578186E-6</v>
      </c>
      <c r="GB39" s="2">
        <f t="shared" si="98"/>
        <v>2.2041261072965345E-6</v>
      </c>
      <c r="GC39" s="2">
        <f t="shared" si="98"/>
        <v>2.4975687218879581E-6</v>
      </c>
      <c r="GD39" s="2">
        <f t="shared" si="98"/>
        <v>2.6273255603699584E-6</v>
      </c>
      <c r="GE39" s="2">
        <f t="shared" si="98"/>
        <v>3.0248925553835368E-6</v>
      </c>
      <c r="GF39" s="2">
        <f t="shared" si="98"/>
        <v>3.3884796061558267E-6</v>
      </c>
      <c r="GG39" s="2">
        <f t="shared" si="98"/>
        <v>2.8175314259518106E-6</v>
      </c>
      <c r="GH39" s="2">
        <f t="shared" si="98"/>
        <v>2.2650643461582048E-6</v>
      </c>
      <c r="GI39" s="2">
        <f t="shared" si="98"/>
        <v>1.8252308509768522E-6</v>
      </c>
      <c r="GJ39" s="2">
        <f t="shared" si="98"/>
        <v>1.2342676778402698E-6</v>
      </c>
      <c r="GK39" s="2">
        <f t="shared" si="98"/>
        <v>1.1387562778862013E-6</v>
      </c>
      <c r="GM39" s="86">
        <f t="shared" si="121"/>
        <v>3.9971963192539629E-9</v>
      </c>
      <c r="GN39" s="86">
        <f t="shared" si="99"/>
        <v>1.7571126388102873E-8</v>
      </c>
      <c r="GO39" s="86">
        <f t="shared" si="99"/>
        <v>9.2942749540502613E-9</v>
      </c>
      <c r="GP39" s="86">
        <f t="shared" si="99"/>
        <v>4.085291828930574E-8</v>
      </c>
      <c r="GQ39" s="86">
        <f t="shared" si="99"/>
        <v>1.6173748689489002E-7</v>
      </c>
      <c r="GR39" s="86">
        <f t="shared" si="99"/>
        <v>1.7599598463009689E-8</v>
      </c>
      <c r="GS39" s="86">
        <f t="shared" si="99"/>
        <v>3.3200650566450311E-9</v>
      </c>
      <c r="GT39" s="86">
        <f t="shared" si="99"/>
        <v>3.3060409856895499E-10</v>
      </c>
      <c r="GU39" s="86">
        <f t="shared" si="99"/>
        <v>1.9447650771618297E-9</v>
      </c>
      <c r="GV39" s="86">
        <f t="shared" si="99"/>
        <v>2.5233795924255722E-10</v>
      </c>
      <c r="GW39" s="86">
        <f t="shared" si="99"/>
        <v>2.5373392073724612E-10</v>
      </c>
      <c r="GX39" s="86">
        <f t="shared" si="99"/>
        <v>1.2865537202369452E-9</v>
      </c>
      <c r="GY39" s="86">
        <f t="shared" si="99"/>
        <v>3.8568000524110125E-8</v>
      </c>
      <c r="GZ39" s="86">
        <f t="shared" si="99"/>
        <v>2.1778624973982559E-10</v>
      </c>
      <c r="HA39" s="86">
        <f t="shared" si="99"/>
        <v>2.2184810478532559E-11</v>
      </c>
      <c r="HC39" s="86">
        <f t="shared" si="153"/>
        <v>2.1480673060878432E-27</v>
      </c>
      <c r="HD39" s="86">
        <f t="shared" si="100"/>
        <v>7.1364791348752345E-32</v>
      </c>
      <c r="HE39" s="86">
        <f t="shared" si="100"/>
        <v>3.7979319778427091E-25</v>
      </c>
      <c r="HF39" s="86">
        <f t="shared" si="100"/>
        <v>3.477551283939274E-25</v>
      </c>
      <c r="HG39" s="86">
        <f t="shared" si="100"/>
        <v>2.2380215449379363E-23</v>
      </c>
      <c r="HH39" s="86">
        <f t="shared" si="100"/>
        <v>6.9658016263280768E-24</v>
      </c>
      <c r="HI39" s="86">
        <f t="shared" si="100"/>
        <v>6.793499068023165E-26</v>
      </c>
      <c r="HJ39" s="86">
        <f t="shared" si="100"/>
        <v>1.2997062999172859E-27</v>
      </c>
      <c r="HK39" s="86">
        <f t="shared" si="100"/>
        <v>2.7490973256199017E-27</v>
      </c>
      <c r="HL39" s="86">
        <f t="shared" si="100"/>
        <v>3.6127433061044988E-27</v>
      </c>
      <c r="HM39" s="86">
        <f t="shared" si="100"/>
        <v>1.7101599754123738E-25</v>
      </c>
      <c r="HN39" s="86">
        <f t="shared" si="100"/>
        <v>2.2112347904821829E-26</v>
      </c>
      <c r="HO39" s="86">
        <f t="shared" si="100"/>
        <v>9.44630933910807E-23</v>
      </c>
      <c r="HP39" s="86">
        <f t="shared" si="100"/>
        <v>5.2161376234385402E-37</v>
      </c>
      <c r="HQ39" s="86">
        <f t="shared" si="100"/>
        <v>7.1900775347149392E-32</v>
      </c>
      <c r="HS39" s="86">
        <f t="shared" si="122"/>
        <v>2.178456904747833E-90</v>
      </c>
      <c r="HT39" s="86">
        <f t="shared" si="101"/>
        <v>3.0715236891745761E-104</v>
      </c>
      <c r="HU39" s="86">
        <f t="shared" si="101"/>
        <v>3.0342210268444248E-81</v>
      </c>
      <c r="HV39" s="86">
        <f t="shared" si="101"/>
        <v>5.4335554176083635E-80</v>
      </c>
      <c r="HW39" s="86">
        <f t="shared" si="101"/>
        <v>1.2913220839694697E-75</v>
      </c>
      <c r="HX39" s="86">
        <f t="shared" si="101"/>
        <v>2.3165501046053653E-77</v>
      </c>
      <c r="HY39" s="86">
        <f t="shared" si="101"/>
        <v>6.0605272580156258E-85</v>
      </c>
      <c r="HZ39" s="86">
        <f t="shared" si="101"/>
        <v>4.811687532294437E-91</v>
      </c>
      <c r="IA39" s="86">
        <f t="shared" si="101"/>
        <v>1.8308504817401545E-89</v>
      </c>
      <c r="IB39" s="86">
        <f t="shared" si="101"/>
        <v>2.2792730849124098E-88</v>
      </c>
      <c r="IC39" s="86">
        <f t="shared" si="101"/>
        <v>3.6863572902836571E-83</v>
      </c>
      <c r="ID39" s="86">
        <f t="shared" si="101"/>
        <v>3.6507881503416676E-87</v>
      </c>
      <c r="IE39" s="86">
        <f t="shared" si="101"/>
        <v>3.5890890352657633E-75</v>
      </c>
      <c r="IF39" s="86">
        <f t="shared" si="101"/>
        <v>1.6482654311597074E-43</v>
      </c>
      <c r="IG39" s="86">
        <f t="shared" si="101"/>
        <v>4.3264866451387591E-52</v>
      </c>
      <c r="II39" s="86">
        <f t="shared" si="123"/>
        <v>0</v>
      </c>
      <c r="IJ39" s="86">
        <f t="shared" si="124"/>
        <v>0</v>
      </c>
      <c r="IK39" s="86">
        <f t="shared" si="125"/>
        <v>5.0077973515779026E-283</v>
      </c>
      <c r="IL39" s="86">
        <f t="shared" si="126"/>
        <v>5.5107991559523621E-272</v>
      </c>
      <c r="IM39" s="86">
        <f t="shared" si="127"/>
        <v>5.7315172826415888E-262</v>
      </c>
      <c r="IN39" s="86">
        <f t="shared" si="128"/>
        <v>3.3935558647255073E-264</v>
      </c>
      <c r="IO39" s="86">
        <f t="shared" si="129"/>
        <v>5.5113169298818648E-293</v>
      </c>
      <c r="IP39" s="86">
        <f t="shared" si="130"/>
        <v>0</v>
      </c>
      <c r="IQ39" s="86">
        <f t="shared" si="131"/>
        <v>7.3444296430210044E-307</v>
      </c>
      <c r="IR39" s="86">
        <f t="shared" si="132"/>
        <v>8.5205241729369379E-301</v>
      </c>
      <c r="IS39" s="86">
        <f t="shared" si="133"/>
        <v>1.3443672771668463E-284</v>
      </c>
      <c r="IT39" s="86">
        <f t="shared" si="134"/>
        <v>6.0688150239110374E-301</v>
      </c>
      <c r="IU39" s="86">
        <f t="shared" si="135"/>
        <v>1.4291521657491725E-259</v>
      </c>
      <c r="IV39" s="86">
        <f t="shared" si="136"/>
        <v>4.6289568064474925E-96</v>
      </c>
      <c r="IW39" s="86">
        <f t="shared" si="137"/>
        <v>3.1166772050627393E-144</v>
      </c>
      <c r="IY39" s="86">
        <f t="shared" si="138"/>
        <v>3.9971963192539629E-9</v>
      </c>
      <c r="IZ39" s="86">
        <f t="shared" si="139"/>
        <v>1.7571126388102873E-8</v>
      </c>
      <c r="JA39" s="86">
        <f t="shared" si="140"/>
        <v>9.2942749540502613E-9</v>
      </c>
      <c r="JB39" s="86">
        <f t="shared" si="141"/>
        <v>4.085291828930574E-8</v>
      </c>
      <c r="JC39" s="86">
        <f t="shared" si="142"/>
        <v>1.6173748689489005E-7</v>
      </c>
      <c r="JD39" s="86">
        <f t="shared" si="143"/>
        <v>1.7599598463009695E-8</v>
      </c>
      <c r="JE39" s="86">
        <f t="shared" si="144"/>
        <v>3.3200650566450311E-9</v>
      </c>
      <c r="JF39" s="86">
        <f t="shared" si="145"/>
        <v>3.3060409856895499E-10</v>
      </c>
      <c r="JG39" s="86">
        <f t="shared" si="146"/>
        <v>1.9447650771618297E-9</v>
      </c>
      <c r="JH39" s="86">
        <f t="shared" si="147"/>
        <v>2.5233795924255722E-10</v>
      </c>
      <c r="JI39" s="86">
        <f t="shared" si="148"/>
        <v>2.5373392073724628E-10</v>
      </c>
      <c r="JJ39" s="86">
        <f t="shared" si="149"/>
        <v>1.2865537202369452E-9</v>
      </c>
      <c r="JK39" s="86">
        <f t="shared" si="150"/>
        <v>3.8568000524110217E-8</v>
      </c>
      <c r="JL39" s="86">
        <f t="shared" si="151"/>
        <v>2.1778624973982559E-10</v>
      </c>
      <c r="JM39" s="86">
        <f t="shared" si="152"/>
        <v>2.2184810478532559E-11</v>
      </c>
    </row>
    <row r="40" spans="2:273" x14ac:dyDescent="0.25">
      <c r="B40" s="2">
        <v>13</v>
      </c>
      <c r="C40" s="37">
        <v>91.938999999999993</v>
      </c>
      <c r="D40" s="37">
        <v>92.691999999999993</v>
      </c>
      <c r="E40" s="37">
        <v>91.578000000000003</v>
      </c>
      <c r="F40" s="37">
        <v>89.622</v>
      </c>
      <c r="G40" s="37">
        <v>89.677999999999997</v>
      </c>
      <c r="H40" s="37">
        <v>86.424000000000007</v>
      </c>
      <c r="I40" s="37">
        <v>86.6</v>
      </c>
      <c r="J40" s="37">
        <v>87.466999999999999</v>
      </c>
      <c r="K40" s="37">
        <v>86.114999999999995</v>
      </c>
      <c r="L40" s="37">
        <v>88.278999999999996</v>
      </c>
      <c r="M40" s="37">
        <v>93</v>
      </c>
      <c r="N40" s="37">
        <v>97.733000000000004</v>
      </c>
      <c r="O40" s="37">
        <v>98.016999999999996</v>
      </c>
      <c r="P40" s="37">
        <v>98.897999999999996</v>
      </c>
      <c r="Q40" s="37">
        <v>99.488900000000001</v>
      </c>
      <c r="S40" s="4">
        <f t="shared" si="16"/>
        <v>93.779152130964277</v>
      </c>
      <c r="T40" s="4">
        <f t="shared" si="17"/>
        <v>94.153142386470833</v>
      </c>
      <c r="U40" s="4">
        <f t="shared" si="18"/>
        <v>91.964908430969956</v>
      </c>
      <c r="V40" s="4">
        <f t="shared" si="19"/>
        <v>90.5867072766668</v>
      </c>
      <c r="W40" s="4">
        <f t="shared" si="20"/>
        <v>89.769897273039462</v>
      </c>
      <c r="X40" s="4">
        <f t="shared" si="21"/>
        <v>86.918650394081837</v>
      </c>
      <c r="Y40" s="4">
        <f t="shared" si="22"/>
        <v>87.465256555198025</v>
      </c>
      <c r="Z40" s="4">
        <f t="shared" si="23"/>
        <v>87.619553932497098</v>
      </c>
      <c r="AA40" s="4">
        <f t="shared" si="24"/>
        <v>87.334269953332168</v>
      </c>
      <c r="AB40" s="4">
        <f t="shared" si="25"/>
        <v>89.709629696697718</v>
      </c>
      <c r="AC40" s="4">
        <f t="shared" si="26"/>
        <v>93.181126848513514</v>
      </c>
      <c r="AD40" s="4">
        <f t="shared" si="27"/>
        <v>97.766860168473556</v>
      </c>
      <c r="AE40" s="4">
        <f t="shared" si="28"/>
        <v>99.146000205212204</v>
      </c>
      <c r="AF40" s="4">
        <f t="shared" si="29"/>
        <v>98.660399519238766</v>
      </c>
      <c r="AG40" s="4">
        <f t="shared" si="30"/>
        <v>100.48737021799987</v>
      </c>
      <c r="AI40" s="4">
        <f t="shared" si="31"/>
        <v>-1.8401521309642845</v>
      </c>
      <c r="AJ40" s="4">
        <f t="shared" si="32"/>
        <v>-1.4611423864708399</v>
      </c>
      <c r="AK40" s="4">
        <f t="shared" si="33"/>
        <v>-0.38690843096995309</v>
      </c>
      <c r="AL40" s="4">
        <f t="shared" si="34"/>
        <v>-0.96470727666680034</v>
      </c>
      <c r="AM40" s="4">
        <f t="shared" si="35"/>
        <v>-9.1897273039464267E-2</v>
      </c>
      <c r="AN40" s="4">
        <f t="shared" si="36"/>
        <v>-0.49465039408183031</v>
      </c>
      <c r="AO40" s="4">
        <f t="shared" si="37"/>
        <v>-0.86525655519803024</v>
      </c>
      <c r="AP40" s="4">
        <f t="shared" si="38"/>
        <v>-0.15255393249709925</v>
      </c>
      <c r="AQ40" s="4">
        <f t="shared" si="39"/>
        <v>-1.2192699533321729</v>
      </c>
      <c r="AR40" s="4">
        <f t="shared" si="40"/>
        <v>-1.4306296966977214</v>
      </c>
      <c r="AS40" s="4">
        <f t="shared" si="41"/>
        <v>-0.18112684851351446</v>
      </c>
      <c r="AT40" s="4">
        <f t="shared" si="42"/>
        <v>-3.3860168473552221E-2</v>
      </c>
      <c r="AU40" s="4">
        <f t="shared" si="43"/>
        <v>-1.1290002052122077</v>
      </c>
      <c r="AV40" s="4">
        <f t="shared" si="44"/>
        <v>0.23760048076123041</v>
      </c>
      <c r="AW40" s="4">
        <f t="shared" si="44"/>
        <v>-0.99847021799986635</v>
      </c>
      <c r="AY40" s="2">
        <f t="shared" si="104"/>
        <v>93.779142250682384</v>
      </c>
      <c r="AZ40" s="2">
        <f t="shared" si="45"/>
        <v>94.153099355252863</v>
      </c>
      <c r="BA40" s="2">
        <f t="shared" si="45"/>
        <v>91.964883682149818</v>
      </c>
      <c r="BB40" s="2">
        <f t="shared" si="45"/>
        <v>90.586610694932915</v>
      </c>
      <c r="BC40" s="2">
        <f t="shared" si="45"/>
        <v>89.769560557536423</v>
      </c>
      <c r="BD40" s="2">
        <f t="shared" si="45"/>
        <v>86.918606493222995</v>
      </c>
      <c r="BE40" s="2">
        <f t="shared" si="45"/>
        <v>87.465247232840056</v>
      </c>
      <c r="BF40" s="2">
        <f t="shared" si="45"/>
        <v>87.619552842584824</v>
      </c>
      <c r="BG40" s="2">
        <f t="shared" si="45"/>
        <v>87.334264259403199</v>
      </c>
      <c r="BH40" s="2">
        <f t="shared" si="45"/>
        <v>89.709628872039062</v>
      </c>
      <c r="BI40" s="2">
        <f t="shared" si="45"/>
        <v>93.18112600876691</v>
      </c>
      <c r="BJ40" s="2">
        <f t="shared" si="45"/>
        <v>97.766856487549219</v>
      </c>
      <c r="BK40" s="2">
        <f t="shared" si="45"/>
        <v>99.145917485675469</v>
      </c>
      <c r="BL40" s="2">
        <f t="shared" si="45"/>
        <v>98.660399047044365</v>
      </c>
      <c r="BM40" s="2">
        <f t="shared" si="45"/>
        <v>100.48737017076309</v>
      </c>
      <c r="BO40" s="2">
        <f t="shared" si="46"/>
        <v>91.938999999999993</v>
      </c>
      <c r="BP40" s="2">
        <f t="shared" si="47"/>
        <v>92.691999999999993</v>
      </c>
      <c r="BQ40" s="2">
        <f t="shared" si="48"/>
        <v>91.578000000000003</v>
      </c>
      <c r="BR40" s="2">
        <f t="shared" si="49"/>
        <v>89.622</v>
      </c>
      <c r="BS40" s="2">
        <f t="shared" si="50"/>
        <v>89.677999999999997</v>
      </c>
      <c r="BT40" s="2">
        <f t="shared" si="51"/>
        <v>86.424000000000007</v>
      </c>
      <c r="BU40" s="2">
        <f t="shared" si="52"/>
        <v>86.6</v>
      </c>
      <c r="BV40" s="2">
        <f t="shared" si="53"/>
        <v>87.466999999999999</v>
      </c>
      <c r="BW40" s="2">
        <f t="shared" si="54"/>
        <v>86.114999999999995</v>
      </c>
      <c r="BX40" s="2">
        <f t="shared" si="55"/>
        <v>88.278999999999996</v>
      </c>
      <c r="BY40" s="2">
        <f t="shared" si="56"/>
        <v>93</v>
      </c>
      <c r="BZ40" s="2">
        <f t="shared" si="57"/>
        <v>97.733000000000004</v>
      </c>
      <c r="CA40" s="2">
        <f t="shared" si="58"/>
        <v>98.016999999999996</v>
      </c>
      <c r="CB40" s="2">
        <f t="shared" si="59"/>
        <v>98.897999999999996</v>
      </c>
      <c r="CC40" s="2">
        <f t="shared" si="60"/>
        <v>99.488900000000001</v>
      </c>
      <c r="CE40" s="2" t="str">
        <f t="shared" si="105"/>
        <v/>
      </c>
      <c r="CF40" s="2" t="str">
        <f t="shared" si="106"/>
        <v/>
      </c>
      <c r="CG40" s="2" t="str">
        <f t="shared" si="107"/>
        <v/>
      </c>
      <c r="CH40" s="2" t="str">
        <f t="shared" si="108"/>
        <v/>
      </c>
      <c r="CI40" s="2" t="str">
        <f t="shared" si="109"/>
        <v/>
      </c>
      <c r="CJ40" s="2" t="str">
        <f t="shared" si="110"/>
        <v/>
      </c>
      <c r="CK40" s="2" t="str">
        <f t="shared" si="111"/>
        <v/>
      </c>
      <c r="CL40" s="2" t="str">
        <f t="shared" si="112"/>
        <v/>
      </c>
      <c r="CM40" s="2" t="str">
        <f t="shared" si="113"/>
        <v/>
      </c>
      <c r="CN40" s="2" t="str">
        <f t="shared" si="114"/>
        <v/>
      </c>
      <c r="CO40" s="2" t="str">
        <f t="shared" si="115"/>
        <v/>
      </c>
      <c r="CP40" s="2" t="str">
        <f t="shared" si="116"/>
        <v/>
      </c>
      <c r="CQ40" s="2" t="str">
        <f t="shared" si="117"/>
        <v/>
      </c>
      <c r="CR40" s="2" t="str">
        <f t="shared" si="118"/>
        <v/>
      </c>
      <c r="CS40" s="2" t="str">
        <f t="shared" si="119"/>
        <v/>
      </c>
      <c r="CU40" s="2" t="str">
        <f t="shared" si="62"/>
        <v/>
      </c>
      <c r="CV40" s="2" t="str">
        <f t="shared" si="63"/>
        <v/>
      </c>
      <c r="CW40" s="2" t="str">
        <f t="shared" si="64"/>
        <v/>
      </c>
      <c r="CX40" s="2" t="str">
        <f t="shared" si="65"/>
        <v/>
      </c>
      <c r="CY40" s="2" t="str">
        <f t="shared" si="66"/>
        <v/>
      </c>
      <c r="CZ40" s="2" t="str">
        <f t="shared" si="67"/>
        <v/>
      </c>
      <c r="DA40" s="2" t="str">
        <f t="shared" si="68"/>
        <v/>
      </c>
      <c r="DB40" s="2" t="str">
        <f t="shared" si="69"/>
        <v/>
      </c>
      <c r="DC40" s="2" t="str">
        <f t="shared" si="70"/>
        <v/>
      </c>
      <c r="DD40" s="2" t="str">
        <f t="shared" si="71"/>
        <v/>
      </c>
      <c r="DE40" s="2" t="str">
        <f t="shared" si="72"/>
        <v/>
      </c>
      <c r="DF40" s="2" t="str">
        <f t="shared" si="73"/>
        <v/>
      </c>
      <c r="DG40" s="2" t="str">
        <f t="shared" si="74"/>
        <v/>
      </c>
      <c r="DH40" s="2" t="str">
        <f t="shared" si="75"/>
        <v/>
      </c>
      <c r="DI40" s="2" t="str">
        <f t="shared" si="76"/>
        <v/>
      </c>
      <c r="DK40" s="2">
        <f t="shared" si="77"/>
        <v>94.065936390892162</v>
      </c>
      <c r="DL40" s="2">
        <f t="shared" si="78"/>
        <v>94.357978048780467</v>
      </c>
      <c r="DM40" s="2">
        <f t="shared" si="78"/>
        <v>92.287006698538733</v>
      </c>
      <c r="DN40" s="2">
        <f t="shared" si="78"/>
        <v>90.777663414634134</v>
      </c>
      <c r="DO40" s="2">
        <f t="shared" si="78"/>
        <v>89.941013765182177</v>
      </c>
      <c r="DP40" s="2">
        <f t="shared" si="78"/>
        <v>87.129066229100829</v>
      </c>
      <c r="DQ40" s="2">
        <f t="shared" si="78"/>
        <v>87.646911082300178</v>
      </c>
      <c r="DR40" s="2">
        <f t="shared" si="78"/>
        <v>87.870480972515878</v>
      </c>
      <c r="DS40" s="2">
        <f t="shared" si="78"/>
        <v>87.591654787073381</v>
      </c>
      <c r="DT40" s="2">
        <f t="shared" si="78"/>
        <v>89.904304721634972</v>
      </c>
      <c r="DU40" s="2">
        <f t="shared" si="78"/>
        <v>93.606912966878085</v>
      </c>
      <c r="DV40" s="2">
        <f t="shared" si="78"/>
        <v>98.260750226517672</v>
      </c>
      <c r="DW40" s="2">
        <f t="shared" si="78"/>
        <v>99.724245121951228</v>
      </c>
      <c r="DX40" s="2">
        <f t="shared" si="78"/>
        <v>98.071391966173351</v>
      </c>
      <c r="DY40" s="2">
        <f t="shared" si="78"/>
        <v>100.43786031410447</v>
      </c>
      <c r="EA40" s="2">
        <f t="shared" si="79"/>
        <v>89.383934320987663</v>
      </c>
      <c r="EB40" s="2">
        <f t="shared" si="80"/>
        <v>91.362667152655646</v>
      </c>
      <c r="EC40" s="2">
        <f t="shared" si="81"/>
        <v>87.433660968660988</v>
      </c>
      <c r="ED40" s="2">
        <f t="shared" si="82"/>
        <v>88.129351400563891</v>
      </c>
      <c r="EE40" s="2">
        <f t="shared" si="83"/>
        <v>87.835766450905112</v>
      </c>
      <c r="EF40" s="2">
        <f t="shared" si="84"/>
        <v>83.954302347778409</v>
      </c>
      <c r="EG40" s="2">
        <f t="shared" si="85"/>
        <v>84.782111129159617</v>
      </c>
      <c r="EH40" s="2">
        <f t="shared" si="86"/>
        <v>83.395125431498485</v>
      </c>
      <c r="EI40" s="2">
        <f t="shared" si="87"/>
        <v>83.379210865376706</v>
      </c>
      <c r="EJ40" s="2">
        <f t="shared" si="88"/>
        <v>86.364465053465864</v>
      </c>
      <c r="EK40" s="2">
        <f t="shared" si="89"/>
        <v>85.852720628468703</v>
      </c>
      <c r="EL40" s="2">
        <f t="shared" si="90"/>
        <v>89.889369742662154</v>
      </c>
      <c r="EM40" s="2">
        <f t="shared" si="91"/>
        <v>91.571568758886883</v>
      </c>
      <c r="EN40" s="2">
        <f t="shared" si="92"/>
        <v>109.52118041136143</v>
      </c>
      <c r="EO40" s="2">
        <f t="shared" si="93"/>
        <v>101.46588895474993</v>
      </c>
      <c r="EQ40" s="2">
        <f t="shared" si="94"/>
        <v>90.785207816875683</v>
      </c>
      <c r="ER40" s="2">
        <f t="shared" si="95"/>
        <v>90.183962553568918</v>
      </c>
      <c r="ES40" s="2">
        <f t="shared" si="95"/>
        <v>87.59419088089858</v>
      </c>
      <c r="ET40" s="2">
        <f t="shared" si="95"/>
        <v>88.902155708380349</v>
      </c>
      <c r="EU40" s="2">
        <f t="shared" si="95"/>
        <v>85.963716519227745</v>
      </c>
      <c r="EV40" s="2">
        <f t="shared" si="95"/>
        <v>82.364767476063918</v>
      </c>
      <c r="EW40" s="2">
        <f t="shared" si="95"/>
        <v>83.496935030203929</v>
      </c>
      <c r="EX40" s="2">
        <f t="shared" si="95"/>
        <v>83.496187502191717</v>
      </c>
      <c r="EY40" s="2">
        <f t="shared" si="95"/>
        <v>83.996449536546166</v>
      </c>
      <c r="EZ40" s="2">
        <f t="shared" si="95"/>
        <v>86.462431293809658</v>
      </c>
      <c r="FA40" s="2">
        <f t="shared" si="95"/>
        <v>85.490424029186784</v>
      </c>
      <c r="FB40" s="2">
        <f t="shared" si="95"/>
        <v>88.33345494364417</v>
      </c>
      <c r="FC40" s="2">
        <f t="shared" si="95"/>
        <v>90.56831513219376</v>
      </c>
      <c r="FD40" s="2">
        <f t="shared" si="95"/>
        <v>98.728702008344243</v>
      </c>
      <c r="FE40" s="2">
        <f t="shared" si="95"/>
        <v>104.2584625613748</v>
      </c>
      <c r="FG40" s="2">
        <f t="shared" si="96"/>
        <v>6.125513615734976E-2</v>
      </c>
      <c r="FH40" s="2">
        <f t="shared" si="97"/>
        <v>6.8398720027649559E-2</v>
      </c>
      <c r="FI40" s="2">
        <f t="shared" si="97"/>
        <v>6.6371401429827448E-2</v>
      </c>
      <c r="FJ40" s="2">
        <f t="shared" si="97"/>
        <v>7.214212380837505E-2</v>
      </c>
      <c r="FK40" s="2">
        <f t="shared" si="97"/>
        <v>8.1438477012179267E-2</v>
      </c>
      <c r="FL40" s="2">
        <f t="shared" si="97"/>
        <v>6.6290250927545438E-2</v>
      </c>
      <c r="FM40" s="2">
        <f t="shared" si="97"/>
        <v>6.3411174580955965E-2</v>
      </c>
      <c r="FN40" s="2">
        <f t="shared" si="97"/>
        <v>5.606893547815843E-2</v>
      </c>
      <c r="FO40" s="2">
        <f t="shared" si="97"/>
        <v>6.1102908351392295E-2</v>
      </c>
      <c r="FP40" s="2">
        <f t="shared" si="97"/>
        <v>5.4995771511782941E-2</v>
      </c>
      <c r="FQ40" s="2">
        <f t="shared" si="97"/>
        <v>5.4910404625525419E-2</v>
      </c>
      <c r="FR40" s="2">
        <f t="shared" si="97"/>
        <v>5.8997422905533649E-2</v>
      </c>
      <c r="FS40" s="2">
        <f t="shared" si="97"/>
        <v>7.0936904972556974E-2</v>
      </c>
      <c r="FT40" s="2">
        <f t="shared" si="97"/>
        <v>5.1443892580524814E-2</v>
      </c>
      <c r="FU40" s="2">
        <f t="shared" si="97"/>
        <v>4.8156605598717289E-2</v>
      </c>
      <c r="FW40" s="2">
        <f t="shared" si="120"/>
        <v>1.8084058636559884E-6</v>
      </c>
      <c r="FX40" s="2">
        <f t="shared" si="98"/>
        <v>2.7675702639443539E-6</v>
      </c>
      <c r="FY40" s="2">
        <f t="shared" si="98"/>
        <v>2.1262488822299103E-6</v>
      </c>
      <c r="FZ40" s="2">
        <f t="shared" si="98"/>
        <v>2.7607261297113598E-6</v>
      </c>
      <c r="GA40" s="2">
        <f t="shared" si="98"/>
        <v>2.7096697415619055E-6</v>
      </c>
      <c r="GB40" s="2">
        <f t="shared" si="98"/>
        <v>2.416775704272982E-6</v>
      </c>
      <c r="GC40" s="2">
        <f t="shared" si="98"/>
        <v>2.7385289870408693E-6</v>
      </c>
      <c r="GD40" s="2">
        <f t="shared" si="98"/>
        <v>2.8808044608900826E-6</v>
      </c>
      <c r="GE40" s="2">
        <f t="shared" si="98"/>
        <v>3.3167277647127362E-6</v>
      </c>
      <c r="GF40" s="2">
        <f t="shared" si="98"/>
        <v>3.715392791610304E-6</v>
      </c>
      <c r="GG40" s="2">
        <f t="shared" si="98"/>
        <v>3.0893609357223186E-6</v>
      </c>
      <c r="GH40" s="2">
        <f t="shared" si="98"/>
        <v>2.483593125685872E-6</v>
      </c>
      <c r="GI40" s="2">
        <f t="shared" si="98"/>
        <v>2.0013254786006189E-6</v>
      </c>
      <c r="GJ40" s="2">
        <f t="shared" si="98"/>
        <v>1.3533474357996332E-6</v>
      </c>
      <c r="GK40" s="2">
        <f t="shared" si="98"/>
        <v>1.2486212922434239E-6</v>
      </c>
      <c r="GM40" s="86">
        <f t="shared" si="121"/>
        <v>7.7486028720560468E-9</v>
      </c>
      <c r="GN40" s="86">
        <f t="shared" si="99"/>
        <v>3.2467353910002375E-8</v>
      </c>
      <c r="GO40" s="86">
        <f t="shared" si="99"/>
        <v>1.7612739632818967E-8</v>
      </c>
      <c r="GP40" s="86">
        <f t="shared" si="99"/>
        <v>7.3189192748321398E-8</v>
      </c>
      <c r="GQ40" s="86">
        <f t="shared" si="99"/>
        <v>2.7711925859171031E-7</v>
      </c>
      <c r="GR40" s="86">
        <f t="shared" si="99"/>
        <v>3.2275511147786673E-8</v>
      </c>
      <c r="GS40" s="86">
        <f t="shared" si="99"/>
        <v>6.553360972094517E-9</v>
      </c>
      <c r="GT40" s="86">
        <f t="shared" si="99"/>
        <v>7.085184119551028E-10</v>
      </c>
      <c r="GU40" s="86">
        <f t="shared" si="99"/>
        <v>3.9057330055521219E-9</v>
      </c>
      <c r="GV40" s="86">
        <f t="shared" si="99"/>
        <v>5.450969820987304E-10</v>
      </c>
      <c r="GW40" s="86">
        <f t="shared" si="99"/>
        <v>5.4773075375453171E-10</v>
      </c>
      <c r="GX40" s="86">
        <f t="shared" si="99"/>
        <v>2.613607767233232E-9</v>
      </c>
      <c r="GY40" s="86">
        <f t="shared" si="99"/>
        <v>6.9029409983113413E-8</v>
      </c>
      <c r="GZ40" s="86">
        <f t="shared" si="99"/>
        <v>4.6537587091173585E-10</v>
      </c>
      <c r="HA40" s="86">
        <f t="shared" si="99"/>
        <v>5.189821368163479E-11</v>
      </c>
      <c r="HC40" s="86">
        <f t="shared" si="153"/>
        <v>1.0048727475302773E-26</v>
      </c>
      <c r="HD40" s="86">
        <f t="shared" si="100"/>
        <v>4.4917057182658819E-31</v>
      </c>
      <c r="HE40" s="86">
        <f t="shared" si="100"/>
        <v>1.5744478076051618E-24</v>
      </c>
      <c r="HF40" s="86">
        <f t="shared" si="100"/>
        <v>1.4432820543575553E-24</v>
      </c>
      <c r="HG40" s="86">
        <f t="shared" si="100"/>
        <v>8.5533826705855187E-23</v>
      </c>
      <c r="HH40" s="86">
        <f t="shared" si="100"/>
        <v>2.6868558263704582E-23</v>
      </c>
      <c r="HI40" s="86">
        <f t="shared" si="100"/>
        <v>3.0387053200563781E-25</v>
      </c>
      <c r="HJ40" s="86">
        <f t="shared" si="100"/>
        <v>6.5002693378901631E-27</v>
      </c>
      <c r="HK40" s="86">
        <f t="shared" si="100"/>
        <v>1.3612096610038946E-26</v>
      </c>
      <c r="HL40" s="86">
        <f t="shared" si="100"/>
        <v>1.7792407191448833E-26</v>
      </c>
      <c r="HM40" s="86">
        <f t="shared" si="100"/>
        <v>7.497901574370209E-25</v>
      </c>
      <c r="HN40" s="86">
        <f t="shared" si="100"/>
        <v>1.0128883413327508E-25</v>
      </c>
      <c r="HO40" s="86">
        <f t="shared" si="100"/>
        <v>3.4163889435197206E-22</v>
      </c>
      <c r="HP40" s="86">
        <f t="shared" si="100"/>
        <v>4.3753964371066012E-36</v>
      </c>
      <c r="HQ40" s="86">
        <f t="shared" si="100"/>
        <v>4.360944416970847E-31</v>
      </c>
      <c r="HS40" s="86">
        <f t="shared" si="122"/>
        <v>7.1371132084747827E-89</v>
      </c>
      <c r="HT40" s="86">
        <f t="shared" si="101"/>
        <v>1.9154261695649007E-102</v>
      </c>
      <c r="HU40" s="86">
        <f t="shared" si="101"/>
        <v>7.3392681526263412E-80</v>
      </c>
      <c r="HV40" s="86">
        <f t="shared" si="101"/>
        <v>1.2815473937883959E-78</v>
      </c>
      <c r="HW40" s="86">
        <f t="shared" si="101"/>
        <v>2.6179822665021059E-74</v>
      </c>
      <c r="HX40" s="86">
        <f t="shared" si="101"/>
        <v>4.7990637570727844E-76</v>
      </c>
      <c r="HY40" s="86">
        <f t="shared" si="101"/>
        <v>1.7818235112360881E-83</v>
      </c>
      <c r="HZ40" s="86">
        <f t="shared" si="101"/>
        <v>1.8309316779030316E-89</v>
      </c>
      <c r="IA40" s="86">
        <f t="shared" si="101"/>
        <v>6.7446663511585832E-88</v>
      </c>
      <c r="IB40" s="86">
        <f t="shared" si="101"/>
        <v>8.1772598330779324E-87</v>
      </c>
      <c r="IC40" s="86">
        <f t="shared" si="101"/>
        <v>1.0269363272476397E-81</v>
      </c>
      <c r="ID40" s="86">
        <f t="shared" si="101"/>
        <v>1.1456954271378145E-85</v>
      </c>
      <c r="IE40" s="86">
        <f t="shared" si="101"/>
        <v>6.6431041482030181E-74</v>
      </c>
      <c r="IF40" s="86">
        <f t="shared" si="101"/>
        <v>8.3608203564178814E-43</v>
      </c>
      <c r="IG40" s="86">
        <f t="shared" si="101"/>
        <v>3.0562362006914447E-51</v>
      </c>
      <c r="II40" s="86">
        <f t="shared" si="123"/>
        <v>1.3538639257983327E-307</v>
      </c>
      <c r="IJ40" s="86">
        <f t="shared" si="124"/>
        <v>0</v>
      </c>
      <c r="IK40" s="86">
        <f t="shared" si="125"/>
        <v>4.1618640071169024E-279</v>
      </c>
      <c r="IL40" s="86">
        <f t="shared" si="126"/>
        <v>3.8272521895003226E-268</v>
      </c>
      <c r="IM40" s="86">
        <f t="shared" si="127"/>
        <v>2.8321329414871714E-258</v>
      </c>
      <c r="IN40" s="86">
        <f t="shared" si="128"/>
        <v>1.6731671269589821E-260</v>
      </c>
      <c r="IO40" s="86">
        <f t="shared" si="129"/>
        <v>7.5700301124428194E-289</v>
      </c>
      <c r="IP40" s="86">
        <f t="shared" si="130"/>
        <v>0</v>
      </c>
      <c r="IQ40" s="86">
        <f t="shared" si="131"/>
        <v>1.8458080887743751E-302</v>
      </c>
      <c r="IR40" s="86">
        <f t="shared" si="132"/>
        <v>1.91380082975102E-296</v>
      </c>
      <c r="IS40" s="86">
        <f t="shared" si="133"/>
        <v>1.5306690392663714E-280</v>
      </c>
      <c r="IT40" s="86">
        <f t="shared" si="134"/>
        <v>1.0051953029754779E-296</v>
      </c>
      <c r="IU40" s="86">
        <f t="shared" si="135"/>
        <v>5.3857103787744433E-256</v>
      </c>
      <c r="IV40" s="86">
        <f t="shared" si="136"/>
        <v>8.6242452714256518E-95</v>
      </c>
      <c r="IW40" s="86">
        <f t="shared" si="137"/>
        <v>2.5205260962187904E-142</v>
      </c>
      <c r="IY40" s="86">
        <f t="shared" si="138"/>
        <v>7.7486028720560468E-9</v>
      </c>
      <c r="IZ40" s="86">
        <f t="shared" si="139"/>
        <v>3.2467353910002375E-8</v>
      </c>
      <c r="JA40" s="86">
        <f t="shared" si="140"/>
        <v>1.7612739632818967E-8</v>
      </c>
      <c r="JB40" s="86">
        <f t="shared" si="141"/>
        <v>7.3189192748321398E-8</v>
      </c>
      <c r="JC40" s="86">
        <f t="shared" si="142"/>
        <v>2.7711925859171042E-7</v>
      </c>
      <c r="JD40" s="86">
        <f t="shared" si="143"/>
        <v>3.2275511147786699E-8</v>
      </c>
      <c r="JE40" s="86">
        <f t="shared" si="144"/>
        <v>6.553360972094517E-9</v>
      </c>
      <c r="JF40" s="86">
        <f t="shared" si="145"/>
        <v>7.085184119551028E-10</v>
      </c>
      <c r="JG40" s="86">
        <f t="shared" si="146"/>
        <v>3.9057330055521219E-9</v>
      </c>
      <c r="JH40" s="86">
        <f t="shared" si="147"/>
        <v>5.450969820987304E-10</v>
      </c>
      <c r="JI40" s="86">
        <f t="shared" si="148"/>
        <v>5.4773075375453243E-10</v>
      </c>
      <c r="JJ40" s="86">
        <f t="shared" si="149"/>
        <v>2.613607767233232E-9</v>
      </c>
      <c r="JK40" s="86">
        <f t="shared" si="150"/>
        <v>6.9029409983113757E-8</v>
      </c>
      <c r="JL40" s="86">
        <f t="shared" si="151"/>
        <v>4.6537587091173585E-10</v>
      </c>
      <c r="JM40" s="86">
        <f t="shared" si="152"/>
        <v>5.189821368163479E-11</v>
      </c>
    </row>
    <row r="41" spans="2:273" x14ac:dyDescent="0.25">
      <c r="B41" s="2">
        <v>14</v>
      </c>
      <c r="C41" s="37">
        <v>93.081999999999994</v>
      </c>
      <c r="D41" s="37">
        <v>93.462000000000003</v>
      </c>
      <c r="E41" s="37">
        <v>90.956000000000003</v>
      </c>
      <c r="F41" s="37">
        <v>91.221999999999994</v>
      </c>
      <c r="G41" s="37">
        <v>89.338999999999999</v>
      </c>
      <c r="H41" s="37">
        <v>86.626999999999995</v>
      </c>
      <c r="I41" s="37">
        <v>87.132999999999996</v>
      </c>
      <c r="J41" s="37">
        <v>87.2</v>
      </c>
      <c r="K41" s="37">
        <v>86.966999999999999</v>
      </c>
      <c r="L41" s="37">
        <v>89.983999999999995</v>
      </c>
      <c r="M41" s="37">
        <v>92.6</v>
      </c>
      <c r="N41" s="37">
        <v>98.466999999999999</v>
      </c>
      <c r="O41" s="37">
        <v>100.051</v>
      </c>
      <c r="P41" s="37">
        <v>98.694999999999993</v>
      </c>
      <c r="Q41" s="37">
        <v>101.1778</v>
      </c>
      <c r="S41" s="4">
        <f t="shared" si="16"/>
        <v>93.998906535138545</v>
      </c>
      <c r="T41" s="4">
        <f t="shared" si="17"/>
        <v>94.340962267265724</v>
      </c>
      <c r="U41" s="4">
        <f t="shared" si="18"/>
        <v>92.147742605587226</v>
      </c>
      <c r="V41" s="4">
        <f t="shared" si="19"/>
        <v>90.818486164062335</v>
      </c>
      <c r="W41" s="4">
        <f t="shared" si="20"/>
        <v>89.98206131182026</v>
      </c>
      <c r="X41" s="4">
        <f t="shared" si="21"/>
        <v>87.122433690150231</v>
      </c>
      <c r="Y41" s="4">
        <f t="shared" si="22"/>
        <v>87.686978616929892</v>
      </c>
      <c r="Z41" s="4">
        <f t="shared" si="23"/>
        <v>87.818602084090443</v>
      </c>
      <c r="AA41" s="4">
        <f t="shared" si="24"/>
        <v>87.511982590698793</v>
      </c>
      <c r="AB41" s="4">
        <f t="shared" si="25"/>
        <v>89.879447417620057</v>
      </c>
      <c r="AC41" s="4">
        <f t="shared" si="26"/>
        <v>93.280489875542457</v>
      </c>
      <c r="AD41" s="4">
        <f t="shared" si="27"/>
        <v>97.735785365692323</v>
      </c>
      <c r="AE41" s="4">
        <f t="shared" si="28"/>
        <v>99.144125245285778</v>
      </c>
      <c r="AF41" s="4">
        <f t="shared" si="29"/>
        <v>98.817143042536358</v>
      </c>
      <c r="AG41" s="4">
        <f t="shared" si="30"/>
        <v>100.52721072824995</v>
      </c>
      <c r="AI41" s="4">
        <f t="shared" si="31"/>
        <v>-0.91690653513855125</v>
      </c>
      <c r="AJ41" s="4">
        <f t="shared" si="32"/>
        <v>-0.87896226726572024</v>
      </c>
      <c r="AK41" s="4">
        <f t="shared" si="33"/>
        <v>-1.1917426055872227</v>
      </c>
      <c r="AL41" s="4">
        <f t="shared" si="34"/>
        <v>0.40351383593765888</v>
      </c>
      <c r="AM41" s="4">
        <f t="shared" si="35"/>
        <v>-0.64306131182026149</v>
      </c>
      <c r="AN41" s="4">
        <f t="shared" si="36"/>
        <v>-0.49543369015023586</v>
      </c>
      <c r="AO41" s="4">
        <f t="shared" si="37"/>
        <v>-0.55397861692989636</v>
      </c>
      <c r="AP41" s="4">
        <f t="shared" si="38"/>
        <v>-0.61860208409044048</v>
      </c>
      <c r="AQ41" s="4">
        <f t="shared" si="39"/>
        <v>-0.54498259069879396</v>
      </c>
      <c r="AR41" s="4">
        <f t="shared" si="40"/>
        <v>0.10455258237993803</v>
      </c>
      <c r="AS41" s="4">
        <f t="shared" si="41"/>
        <v>-0.6804898755424631</v>
      </c>
      <c r="AT41" s="4">
        <f t="shared" si="42"/>
        <v>0.73121463430767619</v>
      </c>
      <c r="AU41" s="4">
        <f t="shared" si="43"/>
        <v>0.90687475471422374</v>
      </c>
      <c r="AV41" s="4">
        <f t="shared" si="44"/>
        <v>-0.12214304253636499</v>
      </c>
      <c r="AW41" s="4">
        <f t="shared" si="44"/>
        <v>0.6505892717500501</v>
      </c>
      <c r="AY41" s="2">
        <f t="shared" si="104"/>
        <v>93.998887951458769</v>
      </c>
      <c r="AZ41" s="2">
        <f t="shared" si="45"/>
        <v>94.340885064302881</v>
      </c>
      <c r="BA41" s="2">
        <f t="shared" si="45"/>
        <v>92.147697095944523</v>
      </c>
      <c r="BB41" s="2">
        <f t="shared" si="45"/>
        <v>90.818318050458004</v>
      </c>
      <c r="BC41" s="2">
        <f t="shared" si="45"/>
        <v>89.981500409118084</v>
      </c>
      <c r="BD41" s="2">
        <f t="shared" si="45"/>
        <v>87.122355479591363</v>
      </c>
      <c r="BE41" s="2">
        <f t="shared" si="45"/>
        <v>87.686960778416832</v>
      </c>
      <c r="BF41" s="2">
        <f t="shared" si="45"/>
        <v>87.818599823235189</v>
      </c>
      <c r="BG41" s="2">
        <f t="shared" si="45"/>
        <v>87.511971507769545</v>
      </c>
      <c r="BH41" s="2">
        <f t="shared" si="45"/>
        <v>89.87944569348852</v>
      </c>
      <c r="BI41" s="2">
        <f t="shared" si="45"/>
        <v>93.280488121028213</v>
      </c>
      <c r="BJ41" s="2">
        <f t="shared" si="45"/>
        <v>97.735778118909167</v>
      </c>
      <c r="BK41" s="2">
        <f t="shared" si="45"/>
        <v>99.143981374926938</v>
      </c>
      <c r="BL41" s="2">
        <f t="shared" si="45"/>
        <v>98.817142065106992</v>
      </c>
      <c r="BM41" s="2">
        <f t="shared" si="45"/>
        <v>100.52721062142963</v>
      </c>
      <c r="BO41" s="2">
        <f t="shared" si="46"/>
        <v>93.081999999999994</v>
      </c>
      <c r="BP41" s="2">
        <f t="shared" si="47"/>
        <v>93.462000000000003</v>
      </c>
      <c r="BQ41" s="2">
        <f t="shared" si="48"/>
        <v>90.956000000000003</v>
      </c>
      <c r="BR41" s="2">
        <f t="shared" si="49"/>
        <v>91.221999999999994</v>
      </c>
      <c r="BS41" s="2">
        <f t="shared" si="50"/>
        <v>89.338999999999999</v>
      </c>
      <c r="BT41" s="2">
        <f t="shared" si="51"/>
        <v>86.626999999999995</v>
      </c>
      <c r="BU41" s="2">
        <f t="shared" si="52"/>
        <v>87.132999999999996</v>
      </c>
      <c r="BV41" s="2">
        <f t="shared" si="53"/>
        <v>87.2</v>
      </c>
      <c r="BW41" s="2">
        <f t="shared" si="54"/>
        <v>86.966999999999999</v>
      </c>
      <c r="BX41" s="2">
        <f t="shared" si="55"/>
        <v>89.983999999999995</v>
      </c>
      <c r="BY41" s="2">
        <f t="shared" si="56"/>
        <v>92.6</v>
      </c>
      <c r="BZ41" s="2">
        <f t="shared" si="57"/>
        <v>98.466999999999999</v>
      </c>
      <c r="CA41" s="2">
        <f t="shared" si="58"/>
        <v>100.051</v>
      </c>
      <c r="CB41" s="2">
        <f t="shared" si="59"/>
        <v>98.694999999999993</v>
      </c>
      <c r="CC41" s="2">
        <f t="shared" si="60"/>
        <v>101.1778</v>
      </c>
      <c r="CE41" s="2" t="str">
        <f t="shared" si="105"/>
        <v/>
      </c>
      <c r="CF41" s="2" t="str">
        <f t="shared" si="106"/>
        <v/>
      </c>
      <c r="CG41" s="2" t="str">
        <f t="shared" si="107"/>
        <v/>
      </c>
      <c r="CH41" s="2" t="str">
        <f t="shared" si="108"/>
        <v/>
      </c>
      <c r="CI41" s="2" t="str">
        <f t="shared" si="109"/>
        <v/>
      </c>
      <c r="CJ41" s="2" t="str">
        <f t="shared" si="110"/>
        <v/>
      </c>
      <c r="CK41" s="2" t="str">
        <f t="shared" si="111"/>
        <v/>
      </c>
      <c r="CL41" s="2" t="str">
        <f t="shared" si="112"/>
        <v/>
      </c>
      <c r="CM41" s="2" t="str">
        <f t="shared" si="113"/>
        <v/>
      </c>
      <c r="CN41" s="2" t="str">
        <f t="shared" si="114"/>
        <v/>
      </c>
      <c r="CO41" s="2" t="str">
        <f t="shared" si="115"/>
        <v/>
      </c>
      <c r="CP41" s="2" t="str">
        <f t="shared" si="116"/>
        <v/>
      </c>
      <c r="CQ41" s="2" t="str">
        <f t="shared" si="117"/>
        <v/>
      </c>
      <c r="CR41" s="2" t="str">
        <f t="shared" si="118"/>
        <v/>
      </c>
      <c r="CS41" s="2" t="str">
        <f t="shared" si="119"/>
        <v/>
      </c>
      <c r="CU41" s="2" t="str">
        <f t="shared" si="62"/>
        <v/>
      </c>
      <c r="CV41" s="2" t="str">
        <f t="shared" si="63"/>
        <v/>
      </c>
      <c r="CW41" s="2" t="str">
        <f t="shared" si="64"/>
        <v/>
      </c>
      <c r="CX41" s="2" t="str">
        <f t="shared" si="65"/>
        <v/>
      </c>
      <c r="CY41" s="2" t="str">
        <f t="shared" si="66"/>
        <v/>
      </c>
      <c r="CZ41" s="2" t="str">
        <f t="shared" si="67"/>
        <v/>
      </c>
      <c r="DA41" s="2" t="str">
        <f t="shared" si="68"/>
        <v/>
      </c>
      <c r="DB41" s="2" t="str">
        <f t="shared" si="69"/>
        <v/>
      </c>
      <c r="DC41" s="2" t="str">
        <f t="shared" si="70"/>
        <v/>
      </c>
      <c r="DD41" s="2" t="str">
        <f t="shared" si="71"/>
        <v/>
      </c>
      <c r="DE41" s="2" t="str">
        <f t="shared" si="72"/>
        <v/>
      </c>
      <c r="DF41" s="2" t="str">
        <f t="shared" si="73"/>
        <v/>
      </c>
      <c r="DG41" s="2" t="str">
        <f t="shared" si="74"/>
        <v/>
      </c>
      <c r="DH41" s="2" t="str">
        <f t="shared" si="75"/>
        <v/>
      </c>
      <c r="DI41" s="2" t="str">
        <f t="shared" si="76"/>
        <v/>
      </c>
      <c r="DK41" s="2">
        <f t="shared" si="77"/>
        <v>94.329897253058917</v>
      </c>
      <c r="DL41" s="2">
        <f t="shared" si="78"/>
        <v>94.586388850174203</v>
      </c>
      <c r="DM41" s="2">
        <f t="shared" si="78"/>
        <v>92.519488345082763</v>
      </c>
      <c r="DN41" s="2">
        <f t="shared" si="78"/>
        <v>91.052704529616705</v>
      </c>
      <c r="DO41" s="2">
        <f t="shared" si="78"/>
        <v>90.199062753036429</v>
      </c>
      <c r="DP41" s="2">
        <f t="shared" si="78"/>
        <v>87.37443200172865</v>
      </c>
      <c r="DQ41" s="2">
        <f t="shared" si="78"/>
        <v>87.908167382437938</v>
      </c>
      <c r="DR41" s="2">
        <f t="shared" si="78"/>
        <v>88.111563424947164</v>
      </c>
      <c r="DS41" s="2">
        <f t="shared" si="78"/>
        <v>87.811735729386882</v>
      </c>
      <c r="DT41" s="2">
        <f t="shared" si="78"/>
        <v>90.110191331923915</v>
      </c>
      <c r="DU41" s="2">
        <f t="shared" si="78"/>
        <v>93.759754756871047</v>
      </c>
      <c r="DV41" s="2">
        <f t="shared" si="78"/>
        <v>98.282609936575057</v>
      </c>
      <c r="DW41" s="2">
        <f t="shared" si="78"/>
        <v>99.783659581881537</v>
      </c>
      <c r="DX41" s="2">
        <f t="shared" si="78"/>
        <v>98.191829809725149</v>
      </c>
      <c r="DY41" s="2">
        <f t="shared" si="78"/>
        <v>100.47815684083355</v>
      </c>
      <c r="EA41" s="2">
        <f t="shared" si="79"/>
        <v>89.372424567901248</v>
      </c>
      <c r="EB41" s="2">
        <f t="shared" si="80"/>
        <v>91.291350723722772</v>
      </c>
      <c r="EC41" s="2">
        <f t="shared" si="81"/>
        <v>87.377978157644847</v>
      </c>
      <c r="ED41" s="2">
        <f t="shared" si="82"/>
        <v>88.068969861118376</v>
      </c>
      <c r="EE41" s="2">
        <f t="shared" si="83"/>
        <v>87.743550905101486</v>
      </c>
      <c r="EF41" s="2">
        <f t="shared" si="84"/>
        <v>83.884280592430073</v>
      </c>
      <c r="EG41" s="2">
        <f t="shared" si="85"/>
        <v>84.707256189509309</v>
      </c>
      <c r="EH41" s="2">
        <f t="shared" si="86"/>
        <v>83.320468473299712</v>
      </c>
      <c r="EI41" s="2">
        <f t="shared" si="87"/>
        <v>83.311100417302058</v>
      </c>
      <c r="EJ41" s="2">
        <f t="shared" si="88"/>
        <v>86.263359748942847</v>
      </c>
      <c r="EK41" s="2">
        <f t="shared" si="89"/>
        <v>85.757430912738741</v>
      </c>
      <c r="EL41" s="2">
        <f t="shared" si="90"/>
        <v>89.781367804648198</v>
      </c>
      <c r="EM41" s="2">
        <f t="shared" si="91"/>
        <v>91.503285293520236</v>
      </c>
      <c r="EN41" s="2">
        <f t="shared" si="92"/>
        <v>109.33283241919689</v>
      </c>
      <c r="EO41" s="2">
        <f t="shared" si="93"/>
        <v>101.41140308017994</v>
      </c>
      <c r="EQ41" s="2">
        <f t="shared" si="94"/>
        <v>90.759584049677343</v>
      </c>
      <c r="ER41" s="2">
        <f t="shared" si="95"/>
        <v>90.124645729188245</v>
      </c>
      <c r="ES41" s="2">
        <f t="shared" si="95"/>
        <v>87.536838735876771</v>
      </c>
      <c r="ET41" s="2">
        <f t="shared" si="95"/>
        <v>88.833511437382654</v>
      </c>
      <c r="EU41" s="2">
        <f t="shared" si="95"/>
        <v>85.891490892763969</v>
      </c>
      <c r="EV41" s="2">
        <f t="shared" si="95"/>
        <v>82.311358738942076</v>
      </c>
      <c r="EW41" s="2">
        <f t="shared" si="95"/>
        <v>83.435698634110935</v>
      </c>
      <c r="EX41" s="2">
        <f t="shared" si="95"/>
        <v>83.42046330442642</v>
      </c>
      <c r="EY41" s="2">
        <f t="shared" si="95"/>
        <v>83.92171569731218</v>
      </c>
      <c r="EZ41" s="2">
        <f t="shared" si="95"/>
        <v>86.360256243140228</v>
      </c>
      <c r="FA41" s="2">
        <f t="shared" si="95"/>
        <v>85.399015840678544</v>
      </c>
      <c r="FB41" s="2">
        <f t="shared" si="95"/>
        <v>88.242039472690564</v>
      </c>
      <c r="FC41" s="2">
        <f t="shared" si="95"/>
        <v>90.510607114176878</v>
      </c>
      <c r="FD41" s="2">
        <f t="shared" si="95"/>
        <v>98.665994221749571</v>
      </c>
      <c r="FE41" s="2">
        <f t="shared" si="95"/>
        <v>104.1713417537257</v>
      </c>
      <c r="FG41" s="2">
        <f t="shared" si="96"/>
        <v>6.6770322942609331E-2</v>
      </c>
      <c r="FH41" s="2">
        <f t="shared" si="97"/>
        <v>7.4506040898675033E-2</v>
      </c>
      <c r="FI41" s="2">
        <f t="shared" si="97"/>
        <v>7.2311753930159609E-2</v>
      </c>
      <c r="FJ41" s="2">
        <f t="shared" si="97"/>
        <v>7.8555508289051848E-2</v>
      </c>
      <c r="FK41" s="2">
        <f t="shared" si="97"/>
        <v>8.859938568764944E-2</v>
      </c>
      <c r="FL41" s="2">
        <f t="shared" si="97"/>
        <v>7.2223902182356359E-2</v>
      </c>
      <c r="FM41" s="2">
        <f t="shared" si="97"/>
        <v>6.9106192748320527E-2</v>
      </c>
      <c r="FN41" s="2">
        <f t="shared" si="97"/>
        <v>6.1147591631167938E-2</v>
      </c>
      <c r="FO41" s="2">
        <f t="shared" si="97"/>
        <v>6.6605361569360311E-2</v>
      </c>
      <c r="FP41" s="2">
        <f t="shared" si="97"/>
        <v>5.9983398856771744E-2</v>
      </c>
      <c r="FQ41" s="2">
        <f t="shared" si="97"/>
        <v>5.9890780612850456E-2</v>
      </c>
      <c r="FR41" s="2">
        <f t="shared" si="97"/>
        <v>6.4323262091965136E-2</v>
      </c>
      <c r="FS41" s="2">
        <f t="shared" si="97"/>
        <v>7.7252066915796516E-2</v>
      </c>
      <c r="FT41" s="2">
        <f t="shared" si="97"/>
        <v>5.612852864243522E-2</v>
      </c>
      <c r="FU41" s="2">
        <f t="shared" si="97"/>
        <v>5.2558478068374763E-2</v>
      </c>
      <c r="FW41" s="2">
        <f t="shared" si="120"/>
        <v>1.9828772533202404E-6</v>
      </c>
      <c r="FX41" s="2">
        <f t="shared" si="98"/>
        <v>3.0345796404455461E-6</v>
      </c>
      <c r="FY41" s="2">
        <f t="shared" si="98"/>
        <v>2.3313850606863777E-6</v>
      </c>
      <c r="FZ41" s="2">
        <f t="shared" si="98"/>
        <v>3.0270752004901657E-6</v>
      </c>
      <c r="GA41" s="2">
        <f t="shared" si="98"/>
        <v>2.971093013656402E-6</v>
      </c>
      <c r="GB41" s="2">
        <f t="shared" si="98"/>
        <v>2.6499412468272883E-6</v>
      </c>
      <c r="GC41" s="2">
        <f t="shared" si="98"/>
        <v>3.0027365304483708E-6</v>
      </c>
      <c r="GD41" s="2">
        <f t="shared" si="98"/>
        <v>3.158738400794615E-6</v>
      </c>
      <c r="GE41" s="2">
        <f t="shared" si="98"/>
        <v>3.6367185128297281E-6</v>
      </c>
      <c r="GF41" s="2">
        <f t="shared" si="98"/>
        <v>4.0738457258203536E-6</v>
      </c>
      <c r="GG41" s="2">
        <f t="shared" si="98"/>
        <v>3.3874158963964966E-6</v>
      </c>
      <c r="GH41" s="2">
        <f t="shared" si="98"/>
        <v>2.7232050578914556E-6</v>
      </c>
      <c r="GI41" s="2">
        <f t="shared" si="98"/>
        <v>2.1944093269654785E-6</v>
      </c>
      <c r="GJ41" s="2">
        <f t="shared" si="98"/>
        <v>1.4839157614079023E-6</v>
      </c>
      <c r="GK41" s="2">
        <f t="shared" si="98"/>
        <v>1.3690858572584835E-6</v>
      </c>
      <c r="GM41" s="86">
        <f t="shared" si="121"/>
        <v>1.4843185491292373E-8</v>
      </c>
      <c r="GN41" s="86">
        <f t="shared" si="99"/>
        <v>5.933071202445908E-8</v>
      </c>
      <c r="GO41" s="86">
        <f t="shared" si="99"/>
        <v>3.2991342929807241E-8</v>
      </c>
      <c r="GP41" s="86">
        <f t="shared" si="99"/>
        <v>1.2975150704598449E-7</v>
      </c>
      <c r="GQ41" s="86">
        <f t="shared" si="99"/>
        <v>4.7020894853496401E-7</v>
      </c>
      <c r="GR41" s="86">
        <f t="shared" si="99"/>
        <v>5.8552715695116477E-8</v>
      </c>
      <c r="GS41" s="86">
        <f t="shared" si="99"/>
        <v>1.2775622162597793E-8</v>
      </c>
      <c r="GT41" s="86">
        <f t="shared" si="99"/>
        <v>1.4973776619900718E-9</v>
      </c>
      <c r="GU41" s="86">
        <f t="shared" si="99"/>
        <v>7.7448452373742678E-9</v>
      </c>
      <c r="GV41" s="86">
        <f t="shared" si="99"/>
        <v>1.1610524759085806E-9</v>
      </c>
      <c r="GW41" s="86">
        <f t="shared" si="99"/>
        <v>1.1658755401239308E-9</v>
      </c>
      <c r="GX41" s="86">
        <f t="shared" si="99"/>
        <v>5.2415665123301931E-9</v>
      </c>
      <c r="GY41" s="86">
        <f t="shared" si="99"/>
        <v>1.2226821313075338E-7</v>
      </c>
      <c r="GZ41" s="86">
        <f t="shared" si="99"/>
        <v>9.8101851661122344E-10</v>
      </c>
      <c r="HA41" s="86">
        <f t="shared" si="99"/>
        <v>1.1955030390918582E-10</v>
      </c>
      <c r="HC41" s="86">
        <f t="shared" si="153"/>
        <v>4.6077290152468831E-26</v>
      </c>
      <c r="HD41" s="86">
        <f t="shared" si="100"/>
        <v>2.7591725100806903E-30</v>
      </c>
      <c r="HE41" s="86">
        <f t="shared" si="100"/>
        <v>6.4068117079079244E-24</v>
      </c>
      <c r="HF41" s="86">
        <f t="shared" si="100"/>
        <v>5.8797839790350252E-24</v>
      </c>
      <c r="HG41" s="86">
        <f t="shared" si="100"/>
        <v>3.2112310599082064E-22</v>
      </c>
      <c r="HH41" s="86">
        <f t="shared" si="100"/>
        <v>1.0182305810607777E-22</v>
      </c>
      <c r="HI41" s="86">
        <f t="shared" si="100"/>
        <v>1.3322845174361888E-24</v>
      </c>
      <c r="HJ41" s="86">
        <f t="shared" si="100"/>
        <v>3.1815201107044854E-26</v>
      </c>
      <c r="HK41" s="86">
        <f t="shared" si="100"/>
        <v>6.5959609930400019E-26</v>
      </c>
      <c r="HL41" s="86">
        <f t="shared" si="100"/>
        <v>8.57572953457459E-26</v>
      </c>
      <c r="HM41" s="86">
        <f t="shared" si="100"/>
        <v>3.2229080273251767E-24</v>
      </c>
      <c r="HN41" s="86">
        <f t="shared" si="100"/>
        <v>4.5466980103549953E-25</v>
      </c>
      <c r="HO41" s="86">
        <f t="shared" si="100"/>
        <v>1.214936362566838E-21</v>
      </c>
      <c r="HP41" s="86">
        <f t="shared" si="100"/>
        <v>3.5693478114916519E-35</v>
      </c>
      <c r="HQ41" s="86">
        <f t="shared" si="100"/>
        <v>2.5839861985996387E-30</v>
      </c>
      <c r="HS41" s="86">
        <f t="shared" si="122"/>
        <v>2.2691909849693614E-87</v>
      </c>
      <c r="HT41" s="86">
        <f t="shared" si="101"/>
        <v>1.1517494600574081E-100</v>
      </c>
      <c r="HU41" s="86">
        <f t="shared" si="101"/>
        <v>1.7264611689867483E-78</v>
      </c>
      <c r="HV41" s="86">
        <f t="shared" si="101"/>
        <v>2.9395732754256006E-77</v>
      </c>
      <c r="HW41" s="86">
        <f t="shared" si="101"/>
        <v>5.167525919224567E-73</v>
      </c>
      <c r="HX41" s="86">
        <f t="shared" si="101"/>
        <v>9.6818797965095703E-75</v>
      </c>
      <c r="HY41" s="86">
        <f t="shared" si="101"/>
        <v>5.0838226092349328E-82</v>
      </c>
      <c r="HZ41" s="86">
        <f t="shared" si="101"/>
        <v>6.7449627951081209E-88</v>
      </c>
      <c r="IA41" s="86">
        <f t="shared" si="101"/>
        <v>2.4054779514865906E-86</v>
      </c>
      <c r="IB41" s="86">
        <f t="shared" si="101"/>
        <v>2.8404253063509716E-85</v>
      </c>
      <c r="IC41" s="86">
        <f t="shared" si="101"/>
        <v>2.7771395284591983E-80</v>
      </c>
      <c r="ID41" s="86">
        <f t="shared" si="101"/>
        <v>3.4879176453324708E-84</v>
      </c>
      <c r="IE41" s="86">
        <f t="shared" si="101"/>
        <v>1.1988666031839856E-72</v>
      </c>
      <c r="IF41" s="86">
        <f t="shared" si="101"/>
        <v>4.1833756467172857E-42</v>
      </c>
      <c r="IG41" s="86">
        <f t="shared" si="101"/>
        <v>2.1236038999362437E-50</v>
      </c>
      <c r="II41" s="86">
        <f t="shared" si="123"/>
        <v>2.3518075285042076E-303</v>
      </c>
      <c r="IJ41" s="86">
        <f t="shared" si="124"/>
        <v>0</v>
      </c>
      <c r="IK41" s="86">
        <f t="shared" si="125"/>
        <v>3.2466007198847119E-275</v>
      </c>
      <c r="IL41" s="86">
        <f t="shared" si="126"/>
        <v>2.4949412035634529E-264</v>
      </c>
      <c r="IM41" s="86">
        <f t="shared" si="127"/>
        <v>1.3169115096428134E-254</v>
      </c>
      <c r="IN41" s="86">
        <f t="shared" si="128"/>
        <v>7.7671498145640048E-257</v>
      </c>
      <c r="IO41" s="86">
        <f t="shared" si="129"/>
        <v>9.7126040072407811E-285</v>
      </c>
      <c r="IP41" s="86">
        <f t="shared" si="130"/>
        <v>8.6788135403914148E-305</v>
      </c>
      <c r="IQ41" s="86">
        <f t="shared" si="131"/>
        <v>4.3097810177124973E-298</v>
      </c>
      <c r="IR41" s="86">
        <f t="shared" si="132"/>
        <v>3.9942647462602994E-292</v>
      </c>
      <c r="IS41" s="86">
        <f t="shared" si="133"/>
        <v>1.6291085977952963E-276</v>
      </c>
      <c r="IT41" s="86">
        <f t="shared" si="134"/>
        <v>1.5539523521213038E-292</v>
      </c>
      <c r="IU41" s="86">
        <f t="shared" si="135"/>
        <v>1.9161791445494344E-252</v>
      </c>
      <c r="IV41" s="86">
        <f t="shared" si="136"/>
        <v>1.5753260192811119E-93</v>
      </c>
      <c r="IW41" s="86">
        <f t="shared" si="137"/>
        <v>1.9790068596286637E-140</v>
      </c>
      <c r="IY41" s="86">
        <f t="shared" si="138"/>
        <v>1.4843185491292373E-8</v>
      </c>
      <c r="IZ41" s="86">
        <f t="shared" si="139"/>
        <v>5.933071202445908E-8</v>
      </c>
      <c r="JA41" s="86">
        <f t="shared" si="140"/>
        <v>3.2991342929807247E-8</v>
      </c>
      <c r="JB41" s="86">
        <f t="shared" si="141"/>
        <v>1.2975150704598449E-7</v>
      </c>
      <c r="JC41" s="86">
        <f t="shared" si="142"/>
        <v>4.7020894853496433E-7</v>
      </c>
      <c r="JD41" s="86">
        <f t="shared" si="143"/>
        <v>5.8552715695116576E-8</v>
      </c>
      <c r="JE41" s="86">
        <f t="shared" si="144"/>
        <v>1.2775622162597795E-8</v>
      </c>
      <c r="JF41" s="86">
        <f t="shared" si="145"/>
        <v>1.4973776619900718E-9</v>
      </c>
      <c r="JG41" s="86">
        <f t="shared" si="146"/>
        <v>7.7448452373742678E-9</v>
      </c>
      <c r="JH41" s="86">
        <f t="shared" si="147"/>
        <v>1.1610524759085806E-9</v>
      </c>
      <c r="JI41" s="86">
        <f t="shared" si="148"/>
        <v>1.1658755401239341E-9</v>
      </c>
      <c r="JJ41" s="86">
        <f t="shared" si="149"/>
        <v>5.2415665123301939E-9</v>
      </c>
      <c r="JK41" s="86">
        <f t="shared" si="150"/>
        <v>1.222682131307546E-7</v>
      </c>
      <c r="JL41" s="86">
        <f t="shared" si="151"/>
        <v>9.8101851661122344E-10</v>
      </c>
      <c r="JM41" s="86">
        <f t="shared" si="152"/>
        <v>1.1955030390918582E-10</v>
      </c>
    </row>
    <row r="42" spans="2:273" x14ac:dyDescent="0.25">
      <c r="B42" s="2">
        <v>15</v>
      </c>
      <c r="C42" s="37">
        <v>94.143000000000001</v>
      </c>
      <c r="D42" s="37">
        <v>93.385000000000005</v>
      </c>
      <c r="E42" s="37">
        <v>90.332999999999998</v>
      </c>
      <c r="F42" s="37">
        <v>90.066999999999993</v>
      </c>
      <c r="G42" s="37">
        <v>90.016999999999996</v>
      </c>
      <c r="H42" s="37">
        <v>87.373000000000005</v>
      </c>
      <c r="I42" s="37">
        <v>85.8</v>
      </c>
      <c r="J42" s="37">
        <v>86.733000000000004</v>
      </c>
      <c r="K42" s="37">
        <v>86.049000000000007</v>
      </c>
      <c r="L42" s="37">
        <v>89.525000000000006</v>
      </c>
      <c r="M42" s="37">
        <v>93.6</v>
      </c>
      <c r="N42" s="37">
        <v>99</v>
      </c>
      <c r="O42" s="37">
        <v>99.305000000000007</v>
      </c>
      <c r="P42" s="37">
        <v>97.406999999999996</v>
      </c>
      <c r="Q42" s="37">
        <v>101.3556</v>
      </c>
      <c r="S42" s="4">
        <f t="shared" si="16"/>
        <v>94.213232508005262</v>
      </c>
      <c r="T42" s="4">
        <f t="shared" si="17"/>
        <v>94.523357000198885</v>
      </c>
      <c r="U42" s="4">
        <f t="shared" si="18"/>
        <v>92.324526268688984</v>
      </c>
      <c r="V42" s="4">
        <f t="shared" si="19"/>
        <v>91.044294461611941</v>
      </c>
      <c r="W42" s="4">
        <f t="shared" si="20"/>
        <v>90.187767378663779</v>
      </c>
      <c r="X42" s="4">
        <f t="shared" si="21"/>
        <v>87.3206484678078</v>
      </c>
      <c r="Y42" s="4">
        <f t="shared" si="22"/>
        <v>87.903215976180363</v>
      </c>
      <c r="Z42" s="4">
        <f t="shared" si="23"/>
        <v>88.012261013779536</v>
      </c>
      <c r="AA42" s="4">
        <f t="shared" si="24"/>
        <v>87.684339036919596</v>
      </c>
      <c r="AB42" s="4">
        <f t="shared" si="25"/>
        <v>90.044454851168709</v>
      </c>
      <c r="AC42" s="4">
        <f t="shared" si="26"/>
        <v>93.373912837593807</v>
      </c>
      <c r="AD42" s="4">
        <f t="shared" si="27"/>
        <v>97.699490028899433</v>
      </c>
      <c r="AE42" s="4">
        <f t="shared" si="28"/>
        <v>99.136380649419365</v>
      </c>
      <c r="AF42" s="4">
        <f t="shared" si="29"/>
        <v>98.975316670268469</v>
      </c>
      <c r="AG42" s="4">
        <f t="shared" si="30"/>
        <v>100.56653393841742</v>
      </c>
      <c r="AI42" s="4">
        <f t="shared" si="31"/>
        <v>-7.0232508005261707E-2</v>
      </c>
      <c r="AJ42" s="4">
        <f t="shared" si="32"/>
        <v>-1.1383570001988801</v>
      </c>
      <c r="AK42" s="4">
        <f t="shared" si="33"/>
        <v>-1.9915262686889861</v>
      </c>
      <c r="AL42" s="4">
        <f t="shared" si="34"/>
        <v>-0.97729446161194744</v>
      </c>
      <c r="AM42" s="4">
        <f t="shared" si="35"/>
        <v>-0.17076737866378267</v>
      </c>
      <c r="AN42" s="4">
        <f t="shared" si="36"/>
        <v>5.2351532192204786E-2</v>
      </c>
      <c r="AO42" s="4">
        <f t="shared" si="37"/>
        <v>-2.1032159761803655</v>
      </c>
      <c r="AP42" s="4">
        <f t="shared" si="38"/>
        <v>-1.2792610137795322</v>
      </c>
      <c r="AQ42" s="4">
        <f t="shared" si="39"/>
        <v>-1.6353390369195893</v>
      </c>
      <c r="AR42" s="4">
        <f t="shared" si="40"/>
        <v>-0.51945485116870316</v>
      </c>
      <c r="AS42" s="4">
        <f t="shared" si="41"/>
        <v>0.22608716240618776</v>
      </c>
      <c r="AT42" s="4">
        <f t="shared" si="42"/>
        <v>1.300509971100567</v>
      </c>
      <c r="AU42" s="4">
        <f t="shared" si="43"/>
        <v>0.16861935058064148</v>
      </c>
      <c r="AV42" s="4">
        <f t="shared" si="44"/>
        <v>-1.568316670268473</v>
      </c>
      <c r="AW42" s="4">
        <f t="shared" si="44"/>
        <v>0.78906606158257375</v>
      </c>
      <c r="AY42" s="2">
        <f t="shared" si="104"/>
        <v>94.213197978211909</v>
      </c>
      <c r="AZ42" s="2">
        <f t="shared" si="45"/>
        <v>94.523220059397147</v>
      </c>
      <c r="BA42" s="2">
        <f t="shared" si="45"/>
        <v>92.32444357438726</v>
      </c>
      <c r="BB42" s="2">
        <f t="shared" si="45"/>
        <v>91.044004982888481</v>
      </c>
      <c r="BC42" s="2">
        <f t="shared" si="45"/>
        <v>90.186842374673859</v>
      </c>
      <c r="BD42" s="2">
        <f t="shared" si="45"/>
        <v>87.320510674570059</v>
      </c>
      <c r="BE42" s="2">
        <f t="shared" si="45"/>
        <v>87.903182274533577</v>
      </c>
      <c r="BF42" s="2">
        <f t="shared" si="45"/>
        <v>88.012256390509464</v>
      </c>
      <c r="BG42" s="2">
        <f t="shared" si="45"/>
        <v>87.684317744185677</v>
      </c>
      <c r="BH42" s="2">
        <f t="shared" si="45"/>
        <v>90.044451298031589</v>
      </c>
      <c r="BI42" s="2">
        <f t="shared" si="45"/>
        <v>93.373909224154943</v>
      </c>
      <c r="BJ42" s="2">
        <f t="shared" si="45"/>
        <v>97.699475948904293</v>
      </c>
      <c r="BK42" s="2">
        <f t="shared" si="45"/>
        <v>99.136133093881242</v>
      </c>
      <c r="BL42" s="2">
        <f t="shared" si="45"/>
        <v>98.975314674940478</v>
      </c>
      <c r="BM42" s="2">
        <f t="shared" si="45"/>
        <v>100.56653370062992</v>
      </c>
      <c r="BO42" s="2">
        <f t="shared" si="46"/>
        <v>94.143000000000001</v>
      </c>
      <c r="BP42" s="2">
        <f t="shared" si="47"/>
        <v>93.385000000000005</v>
      </c>
      <c r="BQ42" s="2">
        <f t="shared" si="48"/>
        <v>90.332999999999998</v>
      </c>
      <c r="BR42" s="2">
        <f t="shared" si="49"/>
        <v>90.066999999999993</v>
      </c>
      <c r="BS42" s="2">
        <f t="shared" si="50"/>
        <v>90.016999999999996</v>
      </c>
      <c r="BT42" s="2">
        <f t="shared" si="51"/>
        <v>87.373000000000005</v>
      </c>
      <c r="BU42" s="2">
        <f t="shared" si="52"/>
        <v>85.8</v>
      </c>
      <c r="BV42" s="2">
        <f t="shared" si="53"/>
        <v>86.733000000000004</v>
      </c>
      <c r="BW42" s="2">
        <f t="shared" si="54"/>
        <v>86.049000000000007</v>
      </c>
      <c r="BX42" s="2">
        <f t="shared" si="55"/>
        <v>89.525000000000006</v>
      </c>
      <c r="BY42" s="2">
        <f t="shared" si="56"/>
        <v>93.6</v>
      </c>
      <c r="BZ42" s="2">
        <f t="shared" si="57"/>
        <v>99</v>
      </c>
      <c r="CA42" s="2">
        <f t="shared" si="58"/>
        <v>99.305000000000007</v>
      </c>
      <c r="CB42" s="2">
        <f t="shared" si="59"/>
        <v>97.406999999999996</v>
      </c>
      <c r="CC42" s="2">
        <f t="shared" si="60"/>
        <v>101.3556</v>
      </c>
      <c r="CE42" s="2" t="str">
        <f t="shared" si="105"/>
        <v/>
      </c>
      <c r="CF42" s="2" t="str">
        <f t="shared" si="106"/>
        <v/>
      </c>
      <c r="CG42" s="2" t="str">
        <f t="shared" si="107"/>
        <v/>
      </c>
      <c r="CH42" s="2" t="str">
        <f t="shared" si="108"/>
        <v/>
      </c>
      <c r="CI42" s="2" t="str">
        <f t="shared" si="109"/>
        <v/>
      </c>
      <c r="CJ42" s="2" t="str">
        <f t="shared" si="110"/>
        <v/>
      </c>
      <c r="CK42" s="2" t="str">
        <f t="shared" si="111"/>
        <v/>
      </c>
      <c r="CL42" s="2" t="str">
        <f t="shared" si="112"/>
        <v/>
      </c>
      <c r="CM42" s="2" t="str">
        <f t="shared" si="113"/>
        <v/>
      </c>
      <c r="CN42" s="2" t="str">
        <f t="shared" si="114"/>
        <v/>
      </c>
      <c r="CO42" s="2" t="str">
        <f t="shared" si="115"/>
        <v/>
      </c>
      <c r="CP42" s="2" t="str">
        <f t="shared" si="116"/>
        <v/>
      </c>
      <c r="CQ42" s="2" t="str">
        <f t="shared" si="117"/>
        <v/>
      </c>
      <c r="CR42" s="2" t="str">
        <f t="shared" si="118"/>
        <v/>
      </c>
      <c r="CS42" s="2" t="str">
        <f t="shared" si="119"/>
        <v/>
      </c>
      <c r="CU42" s="2" t="str">
        <f t="shared" si="62"/>
        <v/>
      </c>
      <c r="CV42" s="2" t="str">
        <f t="shared" si="63"/>
        <v/>
      </c>
      <c r="CW42" s="2" t="str">
        <f t="shared" si="64"/>
        <v/>
      </c>
      <c r="CX42" s="2" t="str">
        <f t="shared" si="65"/>
        <v/>
      </c>
      <c r="CY42" s="2" t="str">
        <f t="shared" si="66"/>
        <v/>
      </c>
      <c r="CZ42" s="2" t="str">
        <f t="shared" si="67"/>
        <v/>
      </c>
      <c r="DA42" s="2" t="str">
        <f t="shared" si="68"/>
        <v/>
      </c>
      <c r="DB42" s="2" t="str">
        <f t="shared" si="69"/>
        <v/>
      </c>
      <c r="DC42" s="2" t="str">
        <f t="shared" si="70"/>
        <v/>
      </c>
      <c r="DD42" s="2" t="str">
        <f t="shared" si="71"/>
        <v/>
      </c>
      <c r="DE42" s="2" t="str">
        <f t="shared" si="72"/>
        <v/>
      </c>
      <c r="DF42" s="2" t="str">
        <f t="shared" si="73"/>
        <v/>
      </c>
      <c r="DG42" s="2" t="str">
        <f t="shared" si="74"/>
        <v/>
      </c>
      <c r="DH42" s="2" t="str">
        <f t="shared" si="75"/>
        <v/>
      </c>
      <c r="DI42" s="2" t="str">
        <f t="shared" si="76"/>
        <v/>
      </c>
      <c r="DK42" s="2">
        <f t="shared" si="77"/>
        <v>94.593858115225686</v>
      </c>
      <c r="DL42" s="2">
        <f t="shared" si="78"/>
        <v>94.814799651567924</v>
      </c>
      <c r="DM42" s="2">
        <f t="shared" si="78"/>
        <v>92.751969991626808</v>
      </c>
      <c r="DN42" s="2">
        <f t="shared" si="78"/>
        <v>91.32774564459929</v>
      </c>
      <c r="DO42" s="2">
        <f t="shared" si="78"/>
        <v>90.457111740890682</v>
      </c>
      <c r="DP42" s="2">
        <f t="shared" si="78"/>
        <v>87.619797774356471</v>
      </c>
      <c r="DQ42" s="2">
        <f t="shared" si="78"/>
        <v>88.169423682575683</v>
      </c>
      <c r="DR42" s="2">
        <f t="shared" si="78"/>
        <v>88.35264587737845</v>
      </c>
      <c r="DS42" s="2">
        <f t="shared" si="78"/>
        <v>88.031816671700383</v>
      </c>
      <c r="DT42" s="2">
        <f t="shared" si="78"/>
        <v>90.316077942212843</v>
      </c>
      <c r="DU42" s="2">
        <f t="shared" si="78"/>
        <v>93.912596546863995</v>
      </c>
      <c r="DV42" s="2">
        <f t="shared" si="78"/>
        <v>98.304469646632441</v>
      </c>
      <c r="DW42" s="2">
        <f t="shared" si="78"/>
        <v>99.84307404181186</v>
      </c>
      <c r="DX42" s="2">
        <f t="shared" si="78"/>
        <v>98.312267653276947</v>
      </c>
      <c r="DY42" s="2">
        <f t="shared" si="78"/>
        <v>100.51845336756264</v>
      </c>
      <c r="EA42" s="2">
        <f t="shared" si="79"/>
        <v>89.360914814814834</v>
      </c>
      <c r="EB42" s="2">
        <f t="shared" si="80"/>
        <v>91.220034294789897</v>
      </c>
      <c r="EC42" s="2">
        <f t="shared" si="81"/>
        <v>87.322295346628707</v>
      </c>
      <c r="ED42" s="2">
        <f t="shared" si="82"/>
        <v>88.00858832167286</v>
      </c>
      <c r="EE42" s="2">
        <f t="shared" si="83"/>
        <v>87.651335359297875</v>
      </c>
      <c r="EF42" s="2">
        <f t="shared" si="84"/>
        <v>83.814258837081752</v>
      </c>
      <c r="EG42" s="2">
        <f t="shared" si="85"/>
        <v>84.632401249859001</v>
      </c>
      <c r="EH42" s="2">
        <f t="shared" si="86"/>
        <v>83.245811515100954</v>
      </c>
      <c r="EI42" s="2">
        <f t="shared" si="87"/>
        <v>83.242989969227395</v>
      </c>
      <c r="EJ42" s="2">
        <f t="shared" si="88"/>
        <v>86.162254444419844</v>
      </c>
      <c r="EK42" s="2">
        <f t="shared" si="89"/>
        <v>85.662141197008793</v>
      </c>
      <c r="EL42" s="2">
        <f t="shared" si="90"/>
        <v>89.673365866634242</v>
      </c>
      <c r="EM42" s="2">
        <f t="shared" si="91"/>
        <v>91.435001828153588</v>
      </c>
      <c r="EN42" s="2">
        <f t="shared" si="92"/>
        <v>109.14448442703234</v>
      </c>
      <c r="EO42" s="2">
        <f t="shared" si="93"/>
        <v>101.35691720560995</v>
      </c>
      <c r="EQ42" s="2">
        <f t="shared" si="94"/>
        <v>90.733960282479003</v>
      </c>
      <c r="ER42" s="2">
        <f t="shared" si="95"/>
        <v>90.065328904807572</v>
      </c>
      <c r="ES42" s="2">
        <f t="shared" si="95"/>
        <v>87.479486590854961</v>
      </c>
      <c r="ET42" s="2">
        <f t="shared" si="95"/>
        <v>88.76486716638496</v>
      </c>
      <c r="EU42" s="2">
        <f t="shared" si="95"/>
        <v>85.819265266300192</v>
      </c>
      <c r="EV42" s="2">
        <f t="shared" si="95"/>
        <v>82.25795000182022</v>
      </c>
      <c r="EW42" s="2">
        <f t="shared" si="95"/>
        <v>83.374462238017941</v>
      </c>
      <c r="EX42" s="2">
        <f t="shared" si="95"/>
        <v>83.344739106661137</v>
      </c>
      <c r="EY42" s="2">
        <f t="shared" si="95"/>
        <v>83.846981858078195</v>
      </c>
      <c r="EZ42" s="2">
        <f t="shared" si="95"/>
        <v>86.258081192470783</v>
      </c>
      <c r="FA42" s="2">
        <f t="shared" si="95"/>
        <v>85.307607652170319</v>
      </c>
      <c r="FB42" s="2">
        <f t="shared" si="95"/>
        <v>88.150624001736944</v>
      </c>
      <c r="FC42" s="2">
        <f t="shared" si="95"/>
        <v>90.452899096159996</v>
      </c>
      <c r="FD42" s="2">
        <f t="shared" si="95"/>
        <v>98.603286435154885</v>
      </c>
      <c r="FE42" s="2">
        <f t="shared" si="95"/>
        <v>104.0842209460766</v>
      </c>
      <c r="FG42" s="2">
        <f t="shared" si="96"/>
        <v>7.2743597706021804E-2</v>
      </c>
      <c r="FH42" s="2">
        <f t="shared" si="97"/>
        <v>8.1111205078425994E-2</v>
      </c>
      <c r="FI42" s="2">
        <f t="shared" si="97"/>
        <v>7.8738938706631678E-2</v>
      </c>
      <c r="FJ42" s="2">
        <f t="shared" si="97"/>
        <v>8.5486508859312541E-2</v>
      </c>
      <c r="FK42" s="2">
        <f t="shared" si="97"/>
        <v>9.6323926448996705E-2</v>
      </c>
      <c r="FL42" s="2">
        <f t="shared" si="97"/>
        <v>7.8643940504939489E-2</v>
      </c>
      <c r="FM42" s="2">
        <f t="shared" si="97"/>
        <v>7.5271579817555528E-2</v>
      </c>
      <c r="FN42" s="2">
        <f t="shared" si="97"/>
        <v>6.6653783020209023E-2</v>
      </c>
      <c r="FO42" s="2">
        <f t="shared" si="97"/>
        <v>7.2565026377321554E-2</v>
      </c>
      <c r="FP42" s="2">
        <f t="shared" si="97"/>
        <v>6.5392059237057459E-2</v>
      </c>
      <c r="FQ42" s="2">
        <f t="shared" si="97"/>
        <v>6.5291669738038446E-2</v>
      </c>
      <c r="FR42" s="2">
        <f t="shared" si="97"/>
        <v>7.0094065178913104E-2</v>
      </c>
      <c r="FS42" s="2">
        <f t="shared" si="97"/>
        <v>8.4078557713119201E-2</v>
      </c>
      <c r="FT42" s="2">
        <f t="shared" si="97"/>
        <v>6.1212232629378048E-2</v>
      </c>
      <c r="FU42" s="2">
        <f t="shared" si="97"/>
        <v>5.7338476308766782E-2</v>
      </c>
      <c r="FW42" s="2">
        <f t="shared" si="120"/>
        <v>2.1741812579634474E-6</v>
      </c>
      <c r="FX42" s="2">
        <f t="shared" si="98"/>
        <v>3.3273494360579104E-6</v>
      </c>
      <c r="FY42" s="2">
        <f t="shared" si="98"/>
        <v>2.5563123108707994E-6</v>
      </c>
      <c r="FZ42" s="2">
        <f t="shared" si="98"/>
        <v>3.319120986084712E-6</v>
      </c>
      <c r="GA42" s="2">
        <f t="shared" si="98"/>
        <v>3.2577377743710887E-6</v>
      </c>
      <c r="GB42" s="2">
        <f t="shared" si="98"/>
        <v>2.9056020553558827E-6</v>
      </c>
      <c r="GC42" s="2">
        <f t="shared" si="98"/>
        <v>3.292434180585694E-6</v>
      </c>
      <c r="GD42" s="2">
        <f t="shared" si="98"/>
        <v>3.4634867282960504E-6</v>
      </c>
      <c r="GE42" s="2">
        <f t="shared" si="98"/>
        <v>3.9875811557292226E-6</v>
      </c>
      <c r="GF42" s="2">
        <f t="shared" si="98"/>
        <v>4.4668812571622335E-6</v>
      </c>
      <c r="GG42" s="2">
        <f t="shared" si="98"/>
        <v>3.714226457814637E-6</v>
      </c>
      <c r="GH42" s="2">
        <f t="shared" si="98"/>
        <v>2.9859341851105949E-6</v>
      </c>
      <c r="GI42" s="2">
        <f t="shared" si="98"/>
        <v>2.406121471024526E-6</v>
      </c>
      <c r="GJ42" s="2">
        <f t="shared" si="98"/>
        <v>1.627081044355077E-6</v>
      </c>
      <c r="GK42" s="2">
        <f t="shared" si="98"/>
        <v>1.5011725928466425E-6</v>
      </c>
      <c r="GM42" s="86">
        <f t="shared" si="121"/>
        <v>2.8097727888659078E-8</v>
      </c>
      <c r="GN42" s="86">
        <f t="shared" si="99"/>
        <v>1.072265194673844E-7</v>
      </c>
      <c r="GO42" s="86">
        <f t="shared" si="99"/>
        <v>6.1085686528303086E-8</v>
      </c>
      <c r="GP42" s="86">
        <f t="shared" si="99"/>
        <v>2.2762710969463084E-7</v>
      </c>
      <c r="GQ42" s="86">
        <f t="shared" si="99"/>
        <v>7.9011041754168101E-7</v>
      </c>
      <c r="GR42" s="86">
        <f t="shared" si="99"/>
        <v>1.0508214738552475E-7</v>
      </c>
      <c r="GS42" s="86">
        <f t="shared" si="99"/>
        <v>2.4598314388244321E-8</v>
      </c>
      <c r="GT42" s="86">
        <f t="shared" si="99"/>
        <v>3.1207127992347096E-9</v>
      </c>
      <c r="GU42" s="86">
        <f t="shared" si="99"/>
        <v>1.5163608276171863E-8</v>
      </c>
      <c r="GV42" s="86">
        <f t="shared" si="99"/>
        <v>2.4384941433578327E-9</v>
      </c>
      <c r="GW42" s="86">
        <f t="shared" si="99"/>
        <v>2.447026265595966E-9</v>
      </c>
      <c r="GX42" s="86">
        <f t="shared" si="99"/>
        <v>1.0377548560653664E-8</v>
      </c>
      <c r="GY42" s="86">
        <f t="shared" si="99"/>
        <v>2.1432350619121294E-7</v>
      </c>
      <c r="GZ42" s="86">
        <f t="shared" si="99"/>
        <v>2.0401170998225512E-9</v>
      </c>
      <c r="HA42" s="86">
        <f t="shared" si="99"/>
        <v>2.7117860128316802E-10</v>
      </c>
      <c r="HC42" s="86">
        <f t="shared" si="153"/>
        <v>2.070986862730474E-25</v>
      </c>
      <c r="HD42" s="86">
        <f t="shared" si="100"/>
        <v>1.6542025246460465E-29</v>
      </c>
      <c r="HE42" s="86">
        <f t="shared" si="100"/>
        <v>2.5591171474614182E-23</v>
      </c>
      <c r="HF42" s="86">
        <f t="shared" si="100"/>
        <v>2.3512885236882042E-23</v>
      </c>
      <c r="HG42" s="86">
        <f t="shared" si="100"/>
        <v>1.184314993474805E-21</v>
      </c>
      <c r="HH42" s="86">
        <f t="shared" si="100"/>
        <v>3.7912143051886883E-22</v>
      </c>
      <c r="HI42" s="86">
        <f t="shared" si="100"/>
        <v>5.7255966139857424E-24</v>
      </c>
      <c r="HJ42" s="86">
        <f t="shared" si="100"/>
        <v>1.523902806251919E-25</v>
      </c>
      <c r="HK42" s="86">
        <f t="shared" si="100"/>
        <v>3.1278895073265373E-25</v>
      </c>
      <c r="HL42" s="86">
        <f t="shared" si="100"/>
        <v>4.0452776185453081E-25</v>
      </c>
      <c r="HM42" s="86">
        <f t="shared" si="100"/>
        <v>1.3581987548578043E-23</v>
      </c>
      <c r="HN42" s="86">
        <f t="shared" si="100"/>
        <v>2.0000483404832024E-24</v>
      </c>
      <c r="HO42" s="86">
        <f t="shared" si="100"/>
        <v>4.2483740776925555E-21</v>
      </c>
      <c r="HP42" s="86">
        <f t="shared" si="100"/>
        <v>2.8318182746932543E-34</v>
      </c>
      <c r="HQ42" s="86">
        <f t="shared" si="100"/>
        <v>1.4957684499893152E-29</v>
      </c>
      <c r="HS42" s="86">
        <f t="shared" si="122"/>
        <v>7.0015617367830406E-86</v>
      </c>
      <c r="HT42" s="86">
        <f t="shared" si="101"/>
        <v>6.6777825652884874E-99</v>
      </c>
      <c r="HU42" s="86">
        <f t="shared" si="101"/>
        <v>3.9496624209062888E-77</v>
      </c>
      <c r="HV42" s="86">
        <f t="shared" si="101"/>
        <v>6.5574284084294832E-76</v>
      </c>
      <c r="HW42" s="86">
        <f t="shared" si="101"/>
        <v>9.9307736535534338E-72</v>
      </c>
      <c r="HX42" s="86">
        <f t="shared" si="101"/>
        <v>1.9021807592693887E-73</v>
      </c>
      <c r="HY42" s="86">
        <f t="shared" si="101"/>
        <v>1.407628759854538E-80</v>
      </c>
      <c r="HZ42" s="86">
        <f t="shared" si="101"/>
        <v>2.4055827241109702E-86</v>
      </c>
      <c r="IA42" s="86">
        <f t="shared" si="101"/>
        <v>8.3057000912499231E-85</v>
      </c>
      <c r="IB42" s="86">
        <f t="shared" si="101"/>
        <v>9.5526471331837161E-84</v>
      </c>
      <c r="IC42" s="86">
        <f t="shared" si="101"/>
        <v>7.2905551294890313E-79</v>
      </c>
      <c r="ID42" s="86">
        <f t="shared" si="101"/>
        <v>1.0300975637279567E-82</v>
      </c>
      <c r="IE42" s="86">
        <f t="shared" si="101"/>
        <v>2.1095227131753011E-71</v>
      </c>
      <c r="IF42" s="86">
        <f t="shared" si="101"/>
        <v>2.0647219879672204E-41</v>
      </c>
      <c r="IG42" s="86">
        <f t="shared" si="101"/>
        <v>1.4514286295330252E-49</v>
      </c>
      <c r="II42" s="86">
        <f t="shared" si="123"/>
        <v>3.8162416482066029E-299</v>
      </c>
      <c r="IJ42" s="86">
        <f t="shared" si="124"/>
        <v>0</v>
      </c>
      <c r="IK42" s="86">
        <f t="shared" si="125"/>
        <v>2.3772236246083506E-271</v>
      </c>
      <c r="IL42" s="86">
        <f t="shared" si="126"/>
        <v>1.5266328834441209E-260</v>
      </c>
      <c r="IM42" s="86">
        <f t="shared" si="127"/>
        <v>5.7623389743461708E-251</v>
      </c>
      <c r="IN42" s="86">
        <f t="shared" si="128"/>
        <v>3.3948640938946374E-253</v>
      </c>
      <c r="IO42" s="86">
        <f t="shared" si="129"/>
        <v>1.1640454450122575E-280</v>
      </c>
      <c r="IP42" s="86">
        <f t="shared" si="130"/>
        <v>2.1070006359333867E-300</v>
      </c>
      <c r="IQ42" s="86">
        <f t="shared" si="131"/>
        <v>9.348983449798111E-294</v>
      </c>
      <c r="IR42" s="86">
        <f t="shared" si="132"/>
        <v>7.746169340311243E-288</v>
      </c>
      <c r="IS42" s="86">
        <f t="shared" si="133"/>
        <v>1.6207815314998733E-272</v>
      </c>
      <c r="IT42" s="86">
        <f t="shared" si="134"/>
        <v>2.2421566910193686E-288</v>
      </c>
      <c r="IU42" s="86">
        <f t="shared" si="135"/>
        <v>6.4366236106632577E-249</v>
      </c>
      <c r="IV42" s="86">
        <f t="shared" si="136"/>
        <v>2.8211841774088385E-92</v>
      </c>
      <c r="IW42" s="86">
        <f t="shared" si="137"/>
        <v>1.5085523873906269E-138</v>
      </c>
      <c r="IY42" s="86">
        <f t="shared" si="138"/>
        <v>2.8097727888659078E-8</v>
      </c>
      <c r="IZ42" s="86">
        <f t="shared" si="139"/>
        <v>1.072265194673844E-7</v>
      </c>
      <c r="JA42" s="86">
        <f t="shared" si="140"/>
        <v>6.1085686528303112E-8</v>
      </c>
      <c r="JB42" s="86">
        <f t="shared" si="141"/>
        <v>2.2762710969463086E-7</v>
      </c>
      <c r="JC42" s="86">
        <f t="shared" si="142"/>
        <v>7.9011041754168218E-7</v>
      </c>
      <c r="JD42" s="86">
        <f t="shared" si="143"/>
        <v>1.0508214738552513E-7</v>
      </c>
      <c r="JE42" s="86">
        <f t="shared" si="144"/>
        <v>2.4598314388244328E-8</v>
      </c>
      <c r="JF42" s="86">
        <f t="shared" si="145"/>
        <v>3.1207127992347096E-9</v>
      </c>
      <c r="JG42" s="86">
        <f t="shared" si="146"/>
        <v>1.5163608276171863E-8</v>
      </c>
      <c r="JH42" s="86">
        <f t="shared" si="147"/>
        <v>2.4384941433578332E-9</v>
      </c>
      <c r="JI42" s="86">
        <f t="shared" si="148"/>
        <v>2.4470262655959797E-9</v>
      </c>
      <c r="JJ42" s="86">
        <f t="shared" si="149"/>
        <v>1.0377548560653666E-8</v>
      </c>
      <c r="JK42" s="86">
        <f t="shared" si="150"/>
        <v>2.1432350619121717E-7</v>
      </c>
      <c r="JL42" s="86">
        <f t="shared" si="151"/>
        <v>2.0401170998225512E-9</v>
      </c>
      <c r="JM42" s="86">
        <f t="shared" si="152"/>
        <v>2.7117860128316802E-10</v>
      </c>
    </row>
    <row r="43" spans="2:273" x14ac:dyDescent="0.25">
      <c r="B43" s="2">
        <v>16</v>
      </c>
      <c r="C43" s="37">
        <v>93.653000000000006</v>
      </c>
      <c r="D43" s="37">
        <v>93.537999999999997</v>
      </c>
      <c r="E43" s="37">
        <v>92.644000000000005</v>
      </c>
      <c r="F43" s="37">
        <v>90.332999999999998</v>
      </c>
      <c r="G43" s="37">
        <v>90.287999999999997</v>
      </c>
      <c r="H43" s="37">
        <v>87.575999999999993</v>
      </c>
      <c r="I43" s="37">
        <v>87.6</v>
      </c>
      <c r="J43" s="37">
        <v>87.266999999999996</v>
      </c>
      <c r="K43" s="37">
        <v>87.361000000000004</v>
      </c>
      <c r="L43" s="37">
        <v>89.656000000000006</v>
      </c>
      <c r="M43" s="37">
        <v>94.066999999999993</v>
      </c>
      <c r="N43" s="37">
        <v>98.533000000000001</v>
      </c>
      <c r="O43" s="37">
        <v>99.915000000000006</v>
      </c>
      <c r="P43" s="37">
        <v>97.135999999999996</v>
      </c>
      <c r="Q43" s="37">
        <v>100.5556</v>
      </c>
      <c r="S43" s="4">
        <f t="shared" si="16"/>
        <v>94.421586780159871</v>
      </c>
      <c r="T43" s="4">
        <f t="shared" si="17"/>
        <v>94.699772645535475</v>
      </c>
      <c r="U43" s="4">
        <f t="shared" si="18"/>
        <v>92.494669692990328</v>
      </c>
      <c r="V43" s="4">
        <f t="shared" si="19"/>
        <v>91.263526014736073</v>
      </c>
      <c r="W43" s="4">
        <f t="shared" si="20"/>
        <v>90.386401786343114</v>
      </c>
      <c r="X43" s="4">
        <f t="shared" si="21"/>
        <v>87.51272151781437</v>
      </c>
      <c r="Y43" s="4">
        <f t="shared" si="22"/>
        <v>88.113379194365336</v>
      </c>
      <c r="Z43" s="4">
        <f t="shared" si="23"/>
        <v>88.199964577674024</v>
      </c>
      <c r="AA43" s="4">
        <f t="shared" si="24"/>
        <v>87.850791162661196</v>
      </c>
      <c r="AB43" s="4">
        <f t="shared" si="25"/>
        <v>90.204132675436497</v>
      </c>
      <c r="AC43" s="4">
        <f t="shared" si="26"/>
        <v>93.460831419276744</v>
      </c>
      <c r="AD43" s="4">
        <f t="shared" si="27"/>
        <v>97.657536179704678</v>
      </c>
      <c r="AE43" s="4">
        <f t="shared" si="28"/>
        <v>99.122323995741752</v>
      </c>
      <c r="AF43" s="4">
        <f t="shared" si="29"/>
        <v>99.134854560454016</v>
      </c>
      <c r="AG43" s="4">
        <f t="shared" si="30"/>
        <v>100.60525316742478</v>
      </c>
      <c r="AI43" s="4">
        <f t="shared" si="31"/>
        <v>-0.7685867801598647</v>
      </c>
      <c r="AJ43" s="4">
        <f t="shared" si="32"/>
        <v>-1.1617726455354784</v>
      </c>
      <c r="AK43" s="4">
        <f t="shared" si="33"/>
        <v>0.1493303070096772</v>
      </c>
      <c r="AL43" s="4">
        <f t="shared" si="34"/>
        <v>-0.9305260147360741</v>
      </c>
      <c r="AM43" s="4">
        <f t="shared" si="35"/>
        <v>-9.8401786343117692E-2</v>
      </c>
      <c r="AN43" s="4">
        <f t="shared" si="36"/>
        <v>6.3278482185623375E-2</v>
      </c>
      <c r="AO43" s="4">
        <f t="shared" si="37"/>
        <v>-0.51337919436534207</v>
      </c>
      <c r="AP43" s="4">
        <f t="shared" si="38"/>
        <v>-0.93296457767402785</v>
      </c>
      <c r="AQ43" s="4">
        <f t="shared" si="39"/>
        <v>-0.48979116266119149</v>
      </c>
      <c r="AR43" s="4">
        <f t="shared" si="40"/>
        <v>-0.54813267543649147</v>
      </c>
      <c r="AS43" s="4">
        <f t="shared" si="41"/>
        <v>0.60616858072324931</v>
      </c>
      <c r="AT43" s="4">
        <f t="shared" si="42"/>
        <v>0.8754638202953231</v>
      </c>
      <c r="AU43" s="4">
        <f t="shared" si="43"/>
        <v>0.79267600425825435</v>
      </c>
      <c r="AV43" s="4">
        <f t="shared" ref="AV43:AW58" si="154">IF(OR($B43 &lt; P$230, $B43 &gt; P$233), 0, P43-AF43)</f>
        <v>-1.9988545604540207</v>
      </c>
      <c r="AW43" s="4">
        <f t="shared" si="154"/>
        <v>-4.9653167424779099E-2</v>
      </c>
      <c r="AY43" s="2">
        <f t="shared" si="104"/>
        <v>94.421523399590953</v>
      </c>
      <c r="AZ43" s="2">
        <f t="shared" ref="AZ43:AZ106" si="155">IF(OR($B43 &lt; D$230, $B43 &gt; D$233), #N/A, ((1-FH43)*DL43) + (FH43 - FX43)*EB43 + (FX43*ER43))</f>
        <v>94.699532496783462</v>
      </c>
      <c r="BA43" s="2">
        <f t="shared" ref="BA43:BA106" si="156">IF(OR($B43 &lt; E$230, $B43 &gt; E$233), #N/A, ((1-FI43)*DM43) + (FI43 - FY43)*EC43 + (FY43*ES43))</f>
        <v>92.494521211959253</v>
      </c>
      <c r="BB43" s="2">
        <f t="shared" ref="BB43:BB106" si="157">IF(OR($B43 &lt; F$230, $B43 &gt; F$233), #N/A, ((1-FJ43)*DN43) + (FJ43 - FZ43)*ED43 + (FZ43*ET43))</f>
        <v>91.263032913188127</v>
      </c>
      <c r="BC43" s="2">
        <f t="shared" ref="BC43:BC106" si="158">IF(OR($B43 &lt; G$230, $B43 &gt; G$233), #N/A, ((1-FK43)*DO43) + (FK43 - GA43)*EE43 + (GA43*EU43))</f>
        <v>90.384891597234073</v>
      </c>
      <c r="BD43" s="2">
        <f t="shared" ref="BD43:BD106" si="159">IF(OR($B43 &lt; H$230, $B43 &gt; H$233), #N/A, ((1-FL43)*DP43) + (FL43 - GB43)*EF43 + (GB43*EV43))</f>
        <v>87.51248143528187</v>
      </c>
      <c r="BE43" s="2">
        <f t="shared" ref="BE43:BE106" si="160">IF(OR($B43 &lt; I$230, $B43 &gt; I$233), #N/A, ((1-FM43)*DQ43) + (FM43 - GC43)*EG43 + (GC43*EW43))</f>
        <v>88.113316330194479</v>
      </c>
      <c r="BF43" s="2">
        <f t="shared" ref="BF43:BF106" si="161">IF(OR($B43 &lt; J$230, $B43 &gt; J$233), #N/A, ((1-FN43)*DR43) + (FN43 - GD43)*EH43 + (GD43*EX43))</f>
        <v>88.199955257563474</v>
      </c>
      <c r="BG43" s="2">
        <f t="shared" ref="BG43:BG106" si="162">IF(OR($B43 &lt; K$230, $B43 &gt; K$233), #N/A, ((1-FO43)*DS43) + (FO43 - GE43)*EI43 + (GE43*EY43))</f>
        <v>87.850750784861916</v>
      </c>
      <c r="BH43" s="2">
        <f t="shared" ref="BH43:BH106" si="163">IF(OR($B43 &lt; L$230, $B43 &gt; L$233), #N/A, ((1-FP43)*DT43) + (FP43 - GF43)*EJ43 + (GF43*EZ43))</f>
        <v>90.204125457734662</v>
      </c>
      <c r="BI43" s="2">
        <f t="shared" ref="BI43:BI106" si="164">IF(OR($B43 &lt; M$230, $B43 &gt; M$233), #N/A, ((1-FQ43)*DU43) + (FQ43 - GG43)*EK43 + (GG43*FA43))</f>
        <v>93.460824083608145</v>
      </c>
      <c r="BJ43" s="2">
        <f t="shared" ref="BJ43:BJ106" si="165">IF(OR($B43 &lt; N$230, $B43 &gt; N$233), #N/A, ((1-FR43)*DV43) + (FR43 - GH43)*EL43 + (GH43*FB43))</f>
        <v>97.657509181890291</v>
      </c>
      <c r="BK43" s="2">
        <f t="shared" ref="BK43:BK106" si="166">IF(OR($B43 &lt; O$230, $B43 &gt; O$233), #N/A, ((1-FS43)*DW43) + (FS43 - GI43)*EM43 + (GI43*FC43))</f>
        <v>99.121902578740375</v>
      </c>
      <c r="BL43" s="2">
        <f t="shared" ref="BL43:BL106" si="167">IF(OR($B43 &lt; P$230, $B43 &gt; P$233), #N/A, ((1-FT43)*DX43) + (FT43 - GJ43)*EN43 + (GJ43*FD43))</f>
        <v>99.134850543400987</v>
      </c>
      <c r="BM43" s="2">
        <f t="shared" ref="BM43:BM106" si="168">IF(OR($B43 &lt; Q$230, $B43 &gt; Q$233), #N/A, ((1-FU43)*DY43) + (FU43 - GK43)*EO43 + (GK43*FE43))</f>
        <v>100.60525264636718</v>
      </c>
      <c r="BO43" s="2">
        <f t="shared" si="46"/>
        <v>93.653000000000006</v>
      </c>
      <c r="BP43" s="2">
        <f t="shared" si="47"/>
        <v>93.537999999999997</v>
      </c>
      <c r="BQ43" s="2">
        <f t="shared" si="48"/>
        <v>92.644000000000005</v>
      </c>
      <c r="BR43" s="2">
        <f t="shared" si="49"/>
        <v>90.332999999999998</v>
      </c>
      <c r="BS43" s="2">
        <f t="shared" si="50"/>
        <v>90.287999999999997</v>
      </c>
      <c r="BT43" s="2">
        <f t="shared" si="51"/>
        <v>87.575999999999993</v>
      </c>
      <c r="BU43" s="2">
        <f t="shared" si="52"/>
        <v>87.6</v>
      </c>
      <c r="BV43" s="2">
        <f t="shared" si="53"/>
        <v>87.266999999999996</v>
      </c>
      <c r="BW43" s="2">
        <f t="shared" si="54"/>
        <v>87.361000000000004</v>
      </c>
      <c r="BX43" s="2">
        <f t="shared" si="55"/>
        <v>89.656000000000006</v>
      </c>
      <c r="BY43" s="2">
        <f t="shared" si="56"/>
        <v>94.066999999999993</v>
      </c>
      <c r="BZ43" s="2">
        <f t="shared" si="57"/>
        <v>98.533000000000001</v>
      </c>
      <c r="CA43" s="2">
        <f t="shared" si="58"/>
        <v>99.915000000000006</v>
      </c>
      <c r="CB43" s="2">
        <f t="shared" si="59"/>
        <v>97.135999999999996</v>
      </c>
      <c r="CC43" s="2">
        <f t="shared" si="60"/>
        <v>100.5556</v>
      </c>
      <c r="CE43" s="2" t="str">
        <f t="shared" si="105"/>
        <v/>
      </c>
      <c r="CF43" s="2" t="str">
        <f t="shared" si="106"/>
        <v/>
      </c>
      <c r="CG43" s="2" t="str">
        <f t="shared" si="107"/>
        <v/>
      </c>
      <c r="CH43" s="2" t="str">
        <f t="shared" si="108"/>
        <v/>
      </c>
      <c r="CI43" s="2" t="str">
        <f t="shared" si="109"/>
        <v/>
      </c>
      <c r="CJ43" s="2" t="str">
        <f t="shared" si="110"/>
        <v/>
      </c>
      <c r="CK43" s="2" t="str">
        <f t="shared" si="111"/>
        <v/>
      </c>
      <c r="CL43" s="2" t="str">
        <f t="shared" si="112"/>
        <v/>
      </c>
      <c r="CM43" s="2" t="str">
        <f t="shared" si="113"/>
        <v/>
      </c>
      <c r="CN43" s="2" t="str">
        <f t="shared" si="114"/>
        <v/>
      </c>
      <c r="CO43" s="2" t="str">
        <f t="shared" si="115"/>
        <v/>
      </c>
      <c r="CP43" s="2" t="str">
        <f t="shared" si="116"/>
        <v/>
      </c>
      <c r="CQ43" s="2" t="str">
        <f t="shared" si="117"/>
        <v/>
      </c>
      <c r="CR43" s="2" t="str">
        <f t="shared" si="118"/>
        <v/>
      </c>
      <c r="CS43" s="2" t="str">
        <f t="shared" si="119"/>
        <v/>
      </c>
      <c r="CU43" s="2" t="str">
        <f t="shared" si="62"/>
        <v/>
      </c>
      <c r="CV43" s="2" t="str">
        <f t="shared" si="63"/>
        <v/>
      </c>
      <c r="CW43" s="2" t="str">
        <f t="shared" si="64"/>
        <v/>
      </c>
      <c r="CX43" s="2" t="str">
        <f t="shared" si="65"/>
        <v/>
      </c>
      <c r="CY43" s="2" t="str">
        <f t="shared" si="66"/>
        <v/>
      </c>
      <c r="CZ43" s="2" t="str">
        <f t="shared" si="67"/>
        <v/>
      </c>
      <c r="DA43" s="2" t="str">
        <f t="shared" si="68"/>
        <v/>
      </c>
      <c r="DB43" s="2" t="str">
        <f t="shared" si="69"/>
        <v/>
      </c>
      <c r="DC43" s="2" t="str">
        <f t="shared" si="70"/>
        <v/>
      </c>
      <c r="DD43" s="2" t="str">
        <f t="shared" si="71"/>
        <v/>
      </c>
      <c r="DE43" s="2" t="str">
        <f t="shared" si="72"/>
        <v/>
      </c>
      <c r="DF43" s="2" t="str">
        <f t="shared" si="73"/>
        <v/>
      </c>
      <c r="DG43" s="2" t="str">
        <f t="shared" si="74"/>
        <v/>
      </c>
      <c r="DH43" s="2" t="str">
        <f t="shared" si="75"/>
        <v/>
      </c>
      <c r="DI43" s="2" t="str">
        <f t="shared" si="76"/>
        <v/>
      </c>
      <c r="DK43" s="2">
        <f t="shared" si="77"/>
        <v>94.857818977392441</v>
      </c>
      <c r="DL43" s="2">
        <f t="shared" ref="DL43:DY58" si="169">BP$228*$B43+BP$229</f>
        <v>95.043210452961659</v>
      </c>
      <c r="DM43" s="2">
        <f t="shared" si="169"/>
        <v>92.984451638170853</v>
      </c>
      <c r="DN43" s="2">
        <f t="shared" si="169"/>
        <v>91.602786759581875</v>
      </c>
      <c r="DO43" s="2">
        <f t="shared" si="169"/>
        <v>90.715160728744934</v>
      </c>
      <c r="DP43" s="2">
        <f t="shared" si="169"/>
        <v>87.865163546984306</v>
      </c>
      <c r="DQ43" s="2">
        <f t="shared" si="169"/>
        <v>88.430679982713443</v>
      </c>
      <c r="DR43" s="2">
        <f t="shared" si="169"/>
        <v>88.593728329809736</v>
      </c>
      <c r="DS43" s="2">
        <f t="shared" si="169"/>
        <v>88.251897614013885</v>
      </c>
      <c r="DT43" s="2">
        <f t="shared" si="169"/>
        <v>90.521964552501785</v>
      </c>
      <c r="DU43" s="2">
        <f t="shared" si="169"/>
        <v>94.065438336856943</v>
      </c>
      <c r="DV43" s="2">
        <f t="shared" si="169"/>
        <v>98.326329356689826</v>
      </c>
      <c r="DW43" s="2">
        <f t="shared" si="169"/>
        <v>99.90248850174217</v>
      </c>
      <c r="DX43" s="2">
        <f t="shared" si="169"/>
        <v>98.432705496828746</v>
      </c>
      <c r="DY43" s="2">
        <f t="shared" si="169"/>
        <v>100.55874989429172</v>
      </c>
      <c r="EA43" s="2">
        <f t="shared" si="79"/>
        <v>89.349405061728405</v>
      </c>
      <c r="EB43" s="2">
        <f t="shared" si="80"/>
        <v>91.148717865857023</v>
      </c>
      <c r="EC43" s="2">
        <f t="shared" si="81"/>
        <v>87.266612535612566</v>
      </c>
      <c r="ED43" s="2">
        <f t="shared" si="82"/>
        <v>87.948206782227345</v>
      </c>
      <c r="EE43" s="2">
        <f t="shared" si="83"/>
        <v>87.559119813494249</v>
      </c>
      <c r="EF43" s="2">
        <f t="shared" si="84"/>
        <v>83.744237081733431</v>
      </c>
      <c r="EG43" s="2">
        <f t="shared" si="85"/>
        <v>84.557546310208679</v>
      </c>
      <c r="EH43" s="2">
        <f t="shared" si="86"/>
        <v>83.171154556902181</v>
      </c>
      <c r="EI43" s="2">
        <f t="shared" si="87"/>
        <v>83.174879521152732</v>
      </c>
      <c r="EJ43" s="2">
        <f t="shared" si="88"/>
        <v>86.061149139896827</v>
      </c>
      <c r="EK43" s="2">
        <f t="shared" si="89"/>
        <v>85.566851481278832</v>
      </c>
      <c r="EL43" s="2">
        <f t="shared" si="90"/>
        <v>89.5653639286203</v>
      </c>
      <c r="EM43" s="2">
        <f t="shared" si="91"/>
        <v>91.366718362786941</v>
      </c>
      <c r="EN43" s="2">
        <f t="shared" si="92"/>
        <v>108.9561364348678</v>
      </c>
      <c r="EO43" s="2">
        <f t="shared" si="93"/>
        <v>101.30243133103995</v>
      </c>
      <c r="EQ43" s="2">
        <f t="shared" si="94"/>
        <v>90.708336515280649</v>
      </c>
      <c r="ER43" s="2">
        <f t="shared" ref="ER43:FE58" si="170">CV$228*$B43+CV$229</f>
        <v>90.006012080426899</v>
      </c>
      <c r="ES43" s="2">
        <f t="shared" si="170"/>
        <v>87.422134445833152</v>
      </c>
      <c r="ET43" s="2">
        <f t="shared" si="170"/>
        <v>88.696222895387265</v>
      </c>
      <c r="EU43" s="2">
        <f t="shared" si="170"/>
        <v>85.74703963983643</v>
      </c>
      <c r="EV43" s="2">
        <f t="shared" si="170"/>
        <v>82.204541264698378</v>
      </c>
      <c r="EW43" s="2">
        <f t="shared" si="170"/>
        <v>83.313225841924961</v>
      </c>
      <c r="EX43" s="2">
        <f t="shared" si="170"/>
        <v>83.269014908895855</v>
      </c>
      <c r="EY43" s="2">
        <f t="shared" si="170"/>
        <v>83.772248018844195</v>
      </c>
      <c r="EZ43" s="2">
        <f t="shared" si="170"/>
        <v>86.155906141801353</v>
      </c>
      <c r="FA43" s="2">
        <f t="shared" si="170"/>
        <v>85.216199463662079</v>
      </c>
      <c r="FB43" s="2">
        <f t="shared" si="170"/>
        <v>88.059208530783337</v>
      </c>
      <c r="FC43" s="2">
        <f t="shared" si="170"/>
        <v>90.3951910781431</v>
      </c>
      <c r="FD43" s="2">
        <f t="shared" si="170"/>
        <v>98.540578648560214</v>
      </c>
      <c r="FE43" s="2">
        <f t="shared" si="170"/>
        <v>103.9971001384275</v>
      </c>
      <c r="FG43" s="2">
        <f t="shared" si="96"/>
        <v>7.9205888318297793E-2</v>
      </c>
      <c r="FH43" s="2">
        <f t="shared" ref="FH43:FU58" si="171">POWER(10,($B43-D$231)/D$229)/(1+POWER(10,($B43-D$231)/D$229))</f>
        <v>8.8246101252943063E-2</v>
      </c>
      <c r="FI43" s="2">
        <f t="shared" si="171"/>
        <v>8.5684618497044118E-2</v>
      </c>
      <c r="FJ43" s="2">
        <f t="shared" si="171"/>
        <v>9.2967337090981525E-2</v>
      </c>
      <c r="FK43" s="2">
        <f t="shared" si="171"/>
        <v>0.10464460618903119</v>
      </c>
      <c r="FL43" s="2">
        <f t="shared" si="171"/>
        <v>8.5582018828945394E-2</v>
      </c>
      <c r="FM43" s="2">
        <f t="shared" si="171"/>
        <v>8.193860250009749E-2</v>
      </c>
      <c r="FN43" s="2">
        <f t="shared" si="171"/>
        <v>7.261744337194076E-2</v>
      </c>
      <c r="FO43" s="2">
        <f t="shared" si="171"/>
        <v>7.9012805092577534E-2</v>
      </c>
      <c r="FP43" s="2">
        <f t="shared" si="171"/>
        <v>7.1251448327863773E-2</v>
      </c>
      <c r="FQ43" s="2">
        <f t="shared" si="171"/>
        <v>7.1142748255629815E-2</v>
      </c>
      <c r="FR43" s="2">
        <f t="shared" si="171"/>
        <v>7.6340358733486186E-2</v>
      </c>
      <c r="FS43" s="2">
        <f t="shared" si="171"/>
        <v>9.1448498161716671E-2</v>
      </c>
      <c r="FT43" s="2">
        <f t="shared" si="171"/>
        <v>6.6723831103377373E-2</v>
      </c>
      <c r="FU43" s="2">
        <f t="shared" si="171"/>
        <v>6.2524508943555837E-2</v>
      </c>
      <c r="FW43" s="2">
        <f t="shared" si="120"/>
        <v>2.3839418437618511E-6</v>
      </c>
      <c r="FX43" s="2">
        <f t="shared" ref="FX43:FX106" si="172">POWER(10,($B43-D$232)/D$229)/(1+POWER(10,($B43-D$232)/D$229))</f>
        <v>3.6483649364008519E-6</v>
      </c>
      <c r="FY43" s="2">
        <f t="shared" ref="FY43:FY106" si="173">POWER(10,($B43-E$232)/E$229)/(1+POWER(10,($B43-E$232)/E$229))</f>
        <v>2.8029400201176158E-6</v>
      </c>
      <c r="FZ43" s="2">
        <f t="shared" ref="FZ43:FZ106" si="174">POWER(10,($B43-F$232)/F$229)/(1+POWER(10,($B43-F$232)/F$229))</f>
        <v>3.639342626202647E-6</v>
      </c>
      <c r="GA43" s="2">
        <f t="shared" ref="GA43:GA106" si="175">POWER(10,($B43-G$232)/G$229)/(1+POWER(10,($B43-G$232)/G$229))</f>
        <v>3.5720373156562242E-6</v>
      </c>
      <c r="GB43" s="2">
        <f t="shared" ref="GB43:GB106" si="176">POWER(10,($B43-H$232)/H$229)/(1+POWER(10,($B43-H$232)/H$229))</f>
        <v>3.1859284072640143E-6</v>
      </c>
      <c r="GC43" s="2">
        <f t="shared" ref="GC43:GC106" si="177">POWER(10,($B43-I$232)/I$229)/(1+POWER(10,($B43-I$232)/I$229))</f>
        <v>3.6100811445133115E-6</v>
      </c>
      <c r="GD43" s="2">
        <f t="shared" ref="GD43:GD106" si="178">POWER(10,($B43-J$232)/J$229)/(1+POWER(10,($B43-J$232)/J$229))</f>
        <v>3.7976364112240909E-6</v>
      </c>
      <c r="GE43" s="2">
        <f t="shared" ref="GE43:GE106" si="179">POWER(10,($B43-K$232)/K$229)/(1+POWER(10,($B43-K$232)/K$229))</f>
        <v>4.3722941105230001E-6</v>
      </c>
      <c r="GF43" s="2">
        <f t="shared" ref="GF43:GF106" si="180">POWER(10,($B43-L$232)/L$229)/(1+POWER(10,($B43-L$232)/L$229))</f>
        <v>4.8978357924841693E-6</v>
      </c>
      <c r="GG43" s="2">
        <f t="shared" ref="GG43:GG106" si="181">POWER(10,($B43-M$232)/M$229)/(1+POWER(10,($B43-M$232)/M$229))</f>
        <v>4.0725668671606618E-6</v>
      </c>
      <c r="GH43" s="2">
        <f t="shared" ref="GH43:GH106" si="182">POWER(10,($B43-N$232)/N$229)/(1+POWER(10,($B43-N$232)/N$229))</f>
        <v>3.2740107859233493E-6</v>
      </c>
      <c r="GI43" s="2">
        <f t="shared" ref="GI43:GI106" si="183">POWER(10,($B43-O$232)/O$229)/(1+POWER(10,($B43-O$232)/O$229))</f>
        <v>2.6382591178094794E-6</v>
      </c>
      <c r="GJ43" s="2">
        <f t="shared" ref="GJ43:GJ106" si="184">POWER(10,($B43-P$232)/P$229)/(1+POWER(10,($B43-P$232)/P$229))</f>
        <v>1.7840586084355492E-6</v>
      </c>
      <c r="GK43" s="2">
        <f t="shared" ref="GK43:GK106" si="185">POWER(10,($B43-Q$232)/Q$229)/(1+POWER(10,($B43-Q$232)/Q$229))</f>
        <v>1.6460027783127908E-6</v>
      </c>
      <c r="GM43" s="86">
        <f t="shared" si="121"/>
        <v>5.2560620048716089E-8</v>
      </c>
      <c r="GN43" s="86">
        <f t="shared" ref="GN43:GN106" si="186" xml:space="preserve"> _xlfn.NORM.DIST($B43, D$7, ABS(D$11), TRUE) * _xlfn.NORM.DIST(($B43 - D$7)*D$15, 0, ABS(D$11), TRUE) * 2</f>
        <v>1.9165478986418328E-7</v>
      </c>
      <c r="GO43" s="86">
        <f t="shared" ref="GO43:GO106" si="187" xml:space="preserve"> _xlfn.NORM.DIST($B43, E$7, ABS(E$11), TRUE) * _xlfn.NORM.DIST(($B43 - E$7)*E$15, 0, ABS(E$11), TRUE) * 2</f>
        <v>1.1180217393712214E-7</v>
      </c>
      <c r="GP43" s="86">
        <f t="shared" ref="GP43:GP106" si="188" xml:space="preserve"> _xlfn.NORM.DIST($B43, F$7, ABS(F$11), TRUE) * _xlfn.NORM.DIST(($B43 - F$7)*F$15, 0, ABS(F$11), TRUE) * 2</f>
        <v>3.9517224406388836E-7</v>
      </c>
      <c r="GQ43" s="86">
        <f t="shared" ref="GQ43:GQ106" si="189" xml:space="preserve"> _xlfn.NORM.DIST($B43, G$7, ABS(G$11), TRUE) * _xlfn.NORM.DIST(($B43 - G$7)*G$15, 0, ABS(G$11), TRUE) * 2</f>
        <v>1.314807504174157E-6</v>
      </c>
      <c r="GR43" s="86">
        <f t="shared" ref="GR43:GR106" si="190" xml:space="preserve"> _xlfn.NORM.DIST($B43, H$7, ABS(H$11), TRUE) * _xlfn.NORM.DIST(($B43 - H$7)*H$15, 0, ABS(H$11), TRUE) * 2</f>
        <v>1.8656212127527604E-7</v>
      </c>
      <c r="GS43" s="86">
        <f t="shared" ref="GS43:GS106" si="191" xml:space="preserve"> _xlfn.NORM.DIST($B43, I$7, ABS(I$11), TRUE) * _xlfn.NORM.DIST(($B43 - I$7)*I$15, 0, ABS(I$11), TRUE) * 2</f>
        <v>4.6777719723174764E-8</v>
      </c>
      <c r="GT43" s="86">
        <f t="shared" ref="GT43:GT106" si="192" xml:space="preserve"> _xlfn.NORM.DIST($B43, J$7, ABS(J$11), TRUE) * _xlfn.NORM.DIST(($B43 - J$7)*J$15, 0, ABS(J$11), TRUE) * 2</f>
        <v>6.4139222154135781E-9</v>
      </c>
      <c r="GU43" s="86">
        <f t="shared" ref="GU43:GU106" si="193" xml:space="preserve"> _xlfn.NORM.DIST($B43, K$7, ABS(K$11), TRUE) * _xlfn.NORM.DIST(($B43 - K$7)*K$15, 0, ABS(K$11), TRUE) * 2</f>
        <v>2.9314133818095343E-8</v>
      </c>
      <c r="GV43" s="86">
        <f t="shared" ref="GV43:GV106" si="194" xml:space="preserve"> _xlfn.NORM.DIST($B43, L$7, ABS(L$11), TRUE) * _xlfn.NORM.DIST(($B43 - L$7)*L$15, 0, ABS(L$11), TRUE) * 2</f>
        <v>5.0499670866887523E-9</v>
      </c>
      <c r="GW43" s="86">
        <f t="shared" ref="GW43:GW106" si="195" xml:space="preserve"> _xlfn.NORM.DIST($B43, M$7, ABS(M$11), TRUE) * _xlfn.NORM.DIST(($B43 - M$7)*M$15, 0, ABS(M$11), TRUE) * 2</f>
        <v>5.0644419972448973E-9</v>
      </c>
      <c r="GX43" s="86">
        <f t="shared" ref="GX43:GX106" si="196" xml:space="preserve"> _xlfn.NORM.DIST($B43, N$7, ABS(N$11), TRUE) * _xlfn.NORM.DIST(($B43 - N$7)*N$15, 0, ABS(N$11), TRUE) * 2</f>
        <v>2.0283666125154717E-8</v>
      </c>
      <c r="GY43" s="86">
        <f t="shared" ref="GY43:GY106" si="197" xml:space="preserve"> _xlfn.NORM.DIST($B43, O$7, ABS(O$11), TRUE) * _xlfn.NORM.DIST(($B43 - O$7)*O$15, 0, ABS(O$11), TRUE) * 2</f>
        <v>3.7179844227556988E-7</v>
      </c>
      <c r="GZ43" s="86">
        <f t="shared" ref="GZ43:GZ106" si="198" xml:space="preserve"> _xlfn.NORM.DIST($B43, P$7, ABS(P$11), TRUE) * _xlfn.NORM.DIST(($B43 - P$7)*P$15, 0, ABS(P$11), TRUE) * 2</f>
        <v>4.1854521047538327E-9</v>
      </c>
      <c r="HA43" s="86">
        <f t="shared" ref="HA43:HA106" si="199" xml:space="preserve"> _xlfn.NORM.DIST($B43, Q$7, ABS(Q$11), TRUE) * _xlfn.NORM.DIST(($B43 - Q$7)*Q$15, 0, ABS(Q$11), TRUE) * 2</f>
        <v>6.0571973461128985E-10</v>
      </c>
      <c r="HC43" s="86">
        <f t="shared" si="153"/>
        <v>9.1239785598183655E-25</v>
      </c>
      <c r="HD43" s="86">
        <f t="shared" ref="HD43:HD106" si="200" xml:space="preserve"> _xlfn.NORM.DIST($B43, D$8, ABS(D$12), TRUE) * _xlfn.NORM.DIST(($B43 - D$8)*D$16, 0, ABS(D$12), TRUE) * 2</f>
        <v>9.6792754511598632E-29</v>
      </c>
      <c r="HE43" s="86">
        <f t="shared" ref="HE43:HE106" si="201" xml:space="preserve"> _xlfn.NORM.DIST($B43, E$8, ABS(E$12), TRUE) * _xlfn.NORM.DIST(($B43 - E$8)*E$16, 0, ABS(E$12), TRUE) * 2</f>
        <v>1.0034017858205576E-22</v>
      </c>
      <c r="HF43" s="86">
        <f t="shared" ref="HF43:HF106" si="202" xml:space="preserve"> _xlfn.NORM.DIST($B43, F$8, ABS(F$12), TRUE) * _xlfn.NORM.DIST(($B43 - F$8)*F$16, 0, ABS(F$12), TRUE) * 2</f>
        <v>9.2296843790343125E-23</v>
      </c>
      <c r="HG43" s="86">
        <f t="shared" ref="HG43:HG106" si="203" xml:space="preserve"> _xlfn.NORM.DIST($B43, G$8, ABS(G$12), TRUE) * _xlfn.NORM.DIST(($B43 - G$8)*G$16, 0, ABS(G$12), TRUE) * 2</f>
        <v>4.2906886388567361E-21</v>
      </c>
      <c r="HH43" s="86">
        <f t="shared" ref="HH43:HH106" si="204" xml:space="preserve"> _xlfn.NORM.DIST($B43, H$8, ABS(H$12), TRUE) * _xlfn.NORM.DIST(($B43 - H$8)*H$16, 0, ABS(H$12), TRUE) * 2</f>
        <v>1.3868929626605282E-21</v>
      </c>
      <c r="HI43" s="86">
        <f t="shared" ref="HI43:HI106" si="205" xml:space="preserve"> _xlfn.NORM.DIST($B43, I$8, ABS(I$12), TRUE) * _xlfn.NORM.DIST(($B43 - I$8)*I$16, 0, ABS(I$12), TRUE) * 2</f>
        <v>2.4119150596162578E-23</v>
      </c>
      <c r="HJ43" s="86">
        <f t="shared" ref="HJ43:HJ106" si="206" xml:space="preserve"> _xlfn.NORM.DIST($B43, J$8, ABS(J$12), TRUE) * _xlfn.NORM.DIST(($B43 - J$8)*J$16, 0, ABS(J$12), TRUE) * 2</f>
        <v>7.1433397310112016E-25</v>
      </c>
      <c r="HK43" s="86">
        <f t="shared" ref="HK43:HK106" si="207" xml:space="preserve"> _xlfn.NORM.DIST($B43, K$8, ABS(K$12), TRUE) * _xlfn.NORM.DIST(($B43 - K$8)*K$16, 0, ABS(K$12), TRUE) * 2</f>
        <v>1.4516008095431644E-24</v>
      </c>
      <c r="HL43" s="86">
        <f t="shared" ref="HL43:HL106" si="208" xml:space="preserve"> _xlfn.NORM.DIST($B43, L$8, ABS(L$12), TRUE) * _xlfn.NORM.DIST(($B43 - L$8)*L$16, 0, ABS(L$12), TRUE) * 2</f>
        <v>1.8675347434428671E-24</v>
      </c>
      <c r="HM43" s="86">
        <f t="shared" ref="HM43:HM106" si="209" xml:space="preserve"> _xlfn.NORM.DIST($B43, M$8, ABS(M$12), TRUE) * _xlfn.NORM.DIST(($B43 - M$8)*M$16, 0, ABS(M$12), TRUE) * 2</f>
        <v>5.6116183029278951E-23</v>
      </c>
      <c r="HN43" s="86">
        <f t="shared" ref="HN43:HN106" si="210" xml:space="preserve"> _xlfn.NORM.DIST($B43, N$8, ABS(N$12), TRUE) * _xlfn.NORM.DIST(($B43 - N$8)*N$16, 0, ABS(N$12), TRUE) * 2</f>
        <v>8.6217777447760539E-24</v>
      </c>
      <c r="HO43" s="86">
        <f t="shared" ref="HO43:HO106" si="211" xml:space="preserve"> _xlfn.NORM.DIST($B43, O$8, ABS(O$12), TRUE) * _xlfn.NORM.DIST(($B43 - O$8)*O$16, 0, ABS(O$12), TRUE) * 2</f>
        <v>1.4607535793930832E-20</v>
      </c>
      <c r="HP43" s="86">
        <f t="shared" ref="HP43:HP106" si="212" xml:space="preserve"> _xlfn.NORM.DIST($B43, P$8, ABS(P$12), TRUE) * _xlfn.NORM.DIST(($B43 - P$8)*P$16, 0, ABS(P$12), TRUE) * 2</f>
        <v>2.1849875911120346E-33</v>
      </c>
      <c r="HQ43" s="86">
        <f t="shared" ref="HQ43:HQ106" si="213" xml:space="preserve"> _xlfn.NORM.DIST($B43, Q$8, ABS(Q$12), TRUE) * _xlfn.NORM.DIST(($B43 - Q$8)*Q$16, 0, ABS(Q$12), TRUE) * 2</f>
        <v>8.4587276143393656E-29</v>
      </c>
      <c r="HS43" s="86">
        <f t="shared" si="122"/>
        <v>2.096499566872312E-84</v>
      </c>
      <c r="HT43" s="86">
        <f t="shared" ref="HT43:HT106" si="214" xml:space="preserve"> _xlfn.NORM.DIST($B43, D$9, ABS(D$13), TRUE) * _xlfn.NORM.DIST(($B43 - D$9)*D$17, 0, ABS(D$13), TRUE) * 2</f>
        <v>3.7332648858600119E-97</v>
      </c>
      <c r="HU43" s="86">
        <f t="shared" ref="HU43:HU106" si="215" xml:space="preserve"> _xlfn.NORM.DIST($B43, E$9, ABS(E$13), TRUE) * _xlfn.NORM.DIST(($B43 - E$9)*E$17, 0, ABS(E$13), TRUE) * 2</f>
        <v>8.7874496075873553E-76</v>
      </c>
      <c r="HV43" s="86">
        <f t="shared" ref="HV43:HV106" si="216" xml:space="preserve"> _xlfn.NORM.DIST($B43, F$9, ABS(F$13), TRUE) * _xlfn.NORM.DIST(($B43 - F$9)*F$17, 0, ABS(F$13), TRUE) * 2</f>
        <v>1.4226009389825287E-74</v>
      </c>
      <c r="HW43" s="86">
        <f t="shared" ref="HW43:HW106" si="217" xml:space="preserve"> _xlfn.NORM.DIST($B43, G$9, ABS(G$13), TRUE) * _xlfn.NORM.DIST(($B43 - G$9)*G$17, 0, ABS(G$13), TRUE) * 2</f>
        <v>1.8580978964771433E-70</v>
      </c>
      <c r="HX43" s="86">
        <f t="shared" ref="HX43:HX106" si="218" xml:space="preserve"> _xlfn.NORM.DIST($B43, H$9, ABS(H$13), TRUE) * _xlfn.NORM.DIST(($B43 - H$9)*H$17, 0, ABS(H$13), TRUE) * 2</f>
        <v>3.6394303753658421E-72</v>
      </c>
      <c r="HY43" s="86">
        <f t="shared" ref="HY43:HY106" si="219" xml:space="preserve"> _xlfn.NORM.DIST($B43, I$9, ABS(I$13), TRUE) * _xlfn.NORM.DIST(($B43 - I$9)*I$17, 0, ABS(I$13), TRUE) * 2</f>
        <v>3.7823224019729854E-79</v>
      </c>
      <c r="HZ43" s="86">
        <f t="shared" ref="HZ43:HZ106" si="220" xml:space="preserve"> _xlfn.NORM.DIST($B43, J$9, ABS(J$13), TRUE) * _xlfn.NORM.DIST(($B43 - J$9)*J$17, 0, ABS(J$13), TRUE) * 2</f>
        <v>8.3060585599165492E-85</v>
      </c>
      <c r="IA43" s="86">
        <f t="shared" ref="IA43:IA106" si="221" xml:space="preserve"> _xlfn.NORM.DIST($B43, K$9, ABS(K$13), TRUE) * _xlfn.NORM.DIST(($B43 - K$9)*K$17, 0, ABS(K$13), TRUE) * 2</f>
        <v>2.7764235459593422E-83</v>
      </c>
      <c r="IB43" s="86">
        <f t="shared" ref="IB43:IB106" si="222" xml:space="preserve"> _xlfn.NORM.DIST($B43, L$9, ABS(L$13), TRUE) * _xlfn.NORM.DIST(($B43 - L$9)*L$17, 0, ABS(L$13), TRUE) * 2</f>
        <v>3.1104952972585914E-82</v>
      </c>
      <c r="IC43" s="86">
        <f t="shared" ref="IC43:IC106" si="223" xml:space="preserve"> _xlfn.NORM.DIST($B43, M$9, ABS(M$13), TRUE) * _xlfn.NORM.DIST(($B43 - M$9)*M$17, 0, ABS(M$13), TRUE) * 2</f>
        <v>1.8579449950572673E-77</v>
      </c>
      <c r="ID43" s="86">
        <f t="shared" ref="ID43:ID106" si="224" xml:space="preserve"> _xlfn.NORM.DIST($B43, N$9, ABS(N$13), TRUE) * _xlfn.NORM.DIST(($B43 - N$9)*N$17, 0, ABS(N$13), TRUE) * 2</f>
        <v>2.9512514277690921E-81</v>
      </c>
      <c r="IE43" s="86">
        <f t="shared" ref="IE43:IE106" si="225" xml:space="preserve"> _xlfn.NORM.DIST($B43, O$9, ABS(O$13), TRUE) * _xlfn.NORM.DIST(($B43 - O$9)*O$17, 0, ABS(O$13), TRUE) * 2</f>
        <v>3.6191924515324737E-70</v>
      </c>
      <c r="IF43" s="86">
        <f t="shared" ref="IF43:IF106" si="226" xml:space="preserve"> _xlfn.NORM.DIST($B43, P$9, ABS(P$13), TRUE) * _xlfn.NORM.DIST(($B43 - P$9)*P$17, 0, ABS(P$13), TRUE) * 2</f>
        <v>1.0052025441065664E-40</v>
      </c>
      <c r="IG43" s="86">
        <f t="shared" ref="IG43:IG106" si="227" xml:space="preserve"> _xlfn.NORM.DIST($B43, Q$9, ABS(Q$13), TRUE) * _xlfn.NORM.DIST(($B43 - Q$9)*Q$17, 0, ABS(Q$13), TRUE) * 2</f>
        <v>9.7578460931206302E-49</v>
      </c>
      <c r="II43" s="86">
        <f t="shared" si="123"/>
        <v>5.7846566786984079E-295</v>
      </c>
      <c r="IJ43" s="86">
        <f t="shared" si="124"/>
        <v>0</v>
      </c>
      <c r="IK43" s="86">
        <f t="shared" si="125"/>
        <v>1.6338480627232766E-267</v>
      </c>
      <c r="IL43" s="86">
        <f t="shared" si="126"/>
        <v>8.7681970931615507E-257</v>
      </c>
      <c r="IM43" s="86">
        <f t="shared" si="127"/>
        <v>2.3726877721039691E-247</v>
      </c>
      <c r="IN43" s="86">
        <f t="shared" si="128"/>
        <v>1.3970816124229976E-249</v>
      </c>
      <c r="IO43" s="86">
        <f t="shared" si="129"/>
        <v>1.3031688715434871E-276</v>
      </c>
      <c r="IP43" s="86">
        <f t="shared" si="130"/>
        <v>4.7523599024218494E-296</v>
      </c>
      <c r="IQ43" s="86">
        <f t="shared" si="131"/>
        <v>1.8841455632693005E-289</v>
      </c>
      <c r="IR43" s="86">
        <f t="shared" si="132"/>
        <v>1.3958781637672922E-283</v>
      </c>
      <c r="IS43" s="86">
        <f t="shared" si="133"/>
        <v>1.507318289608395E-268</v>
      </c>
      <c r="IT43" s="86">
        <f t="shared" si="134"/>
        <v>3.0195036435571709E-284</v>
      </c>
      <c r="IU43" s="86">
        <f t="shared" si="135"/>
        <v>2.0413116624905278E-245</v>
      </c>
      <c r="IV43" s="86">
        <f t="shared" si="136"/>
        <v>4.9534108913556883E-91</v>
      </c>
      <c r="IW43" s="86">
        <f t="shared" si="137"/>
        <v>1.1164281090039729E-136</v>
      </c>
      <c r="IY43" s="86">
        <f t="shared" si="138"/>
        <v>5.2560620048716089E-8</v>
      </c>
      <c r="IZ43" s="86">
        <f t="shared" si="139"/>
        <v>1.9165478986418328E-7</v>
      </c>
      <c r="JA43" s="86">
        <f t="shared" si="140"/>
        <v>1.1180217393712225E-7</v>
      </c>
      <c r="JB43" s="86">
        <f t="shared" si="141"/>
        <v>3.9517224406388846E-7</v>
      </c>
      <c r="JC43" s="86">
        <f t="shared" si="142"/>
        <v>1.3148075041741612E-6</v>
      </c>
      <c r="JD43" s="86">
        <f t="shared" si="143"/>
        <v>1.8656212127527741E-7</v>
      </c>
      <c r="JE43" s="86">
        <f t="shared" si="144"/>
        <v>4.677771972317479E-8</v>
      </c>
      <c r="JF43" s="86">
        <f t="shared" si="145"/>
        <v>6.4139222154135789E-9</v>
      </c>
      <c r="JG43" s="86">
        <f t="shared" si="146"/>
        <v>2.9314133818095343E-8</v>
      </c>
      <c r="JH43" s="86">
        <f t="shared" si="147"/>
        <v>5.049967086688754E-9</v>
      </c>
      <c r="JI43" s="86">
        <f t="shared" si="148"/>
        <v>5.0644419972449535E-9</v>
      </c>
      <c r="JJ43" s="86">
        <f t="shared" si="149"/>
        <v>2.0283666125154727E-8</v>
      </c>
      <c r="JK43" s="86">
        <f t="shared" si="150"/>
        <v>3.7179844227558449E-7</v>
      </c>
      <c r="JL43" s="86">
        <f t="shared" si="151"/>
        <v>4.1854521047538327E-9</v>
      </c>
      <c r="JM43" s="86">
        <f t="shared" si="152"/>
        <v>6.0571973461128985E-10</v>
      </c>
    </row>
    <row r="44" spans="2:273" x14ac:dyDescent="0.25">
      <c r="B44" s="2">
        <v>17</v>
      </c>
      <c r="C44" s="37">
        <v>93.326999999999998</v>
      </c>
      <c r="D44" s="37">
        <v>94.462000000000003</v>
      </c>
      <c r="E44" s="37">
        <v>91.221999999999994</v>
      </c>
      <c r="F44" s="37">
        <v>91.311000000000007</v>
      </c>
      <c r="G44" s="37">
        <v>89.542000000000002</v>
      </c>
      <c r="H44" s="37">
        <v>86.355999999999995</v>
      </c>
      <c r="I44" s="37">
        <v>88.533000000000001</v>
      </c>
      <c r="J44" s="37">
        <v>87.2</v>
      </c>
      <c r="K44" s="37">
        <v>87.295000000000002</v>
      </c>
      <c r="L44" s="37">
        <v>89.066000000000003</v>
      </c>
      <c r="M44" s="37">
        <v>94</v>
      </c>
      <c r="N44" s="37">
        <v>99.6</v>
      </c>
      <c r="O44" s="37">
        <v>100.661</v>
      </c>
      <c r="P44" s="37">
        <v>96.796999999999997</v>
      </c>
      <c r="Q44" s="37">
        <v>100.8222</v>
      </c>
      <c r="S44" s="4">
        <f t="shared" si="16"/>
        <v>94.623391607253239</v>
      </c>
      <c r="T44" s="4">
        <f t="shared" si="17"/>
        <v>94.869626716756159</v>
      </c>
      <c r="U44" s="4">
        <f t="shared" si="18"/>
        <v>92.657551684567977</v>
      </c>
      <c r="V44" s="4">
        <f t="shared" si="19"/>
        <v>91.475549857853338</v>
      </c>
      <c r="W44" s="4">
        <f t="shared" si="20"/>
        <v>90.577349406995097</v>
      </c>
      <c r="X44" s="4">
        <f t="shared" si="21"/>
        <v>87.698048362178596</v>
      </c>
      <c r="Y44" s="4">
        <f t="shared" si="22"/>
        <v>88.316838378824812</v>
      </c>
      <c r="Z44" s="4">
        <f t="shared" si="23"/>
        <v>88.381104253302951</v>
      </c>
      <c r="AA44" s="4">
        <f t="shared" si="24"/>
        <v>88.01075417002086</v>
      </c>
      <c r="AB44" s="4">
        <f t="shared" si="25"/>
        <v>90.35792110619289</v>
      </c>
      <c r="AC44" s="4">
        <f t="shared" si="26"/>
        <v>93.540643813355118</v>
      </c>
      <c r="AD44" s="4">
        <f t="shared" si="27"/>
        <v>97.60946451308412</v>
      </c>
      <c r="AE44" s="4">
        <f t="shared" si="28"/>
        <v>99.101510135712786</v>
      </c>
      <c r="AF44" s="4">
        <f t="shared" si="29"/>
        <v>99.295667148402273</v>
      </c>
      <c r="AG44" s="4">
        <f t="shared" si="30"/>
        <v>100.64327202116557</v>
      </c>
      <c r="AI44" s="4">
        <f t="shared" si="31"/>
        <v>-1.2963916072532413</v>
      </c>
      <c r="AJ44" s="4">
        <f t="shared" si="32"/>
        <v>-0.40762671675615536</v>
      </c>
      <c r="AK44" s="4">
        <f t="shared" si="33"/>
        <v>-1.435551684567983</v>
      </c>
      <c r="AL44" s="4">
        <f t="shared" si="34"/>
        <v>-0.16454985785333065</v>
      </c>
      <c r="AM44" s="4">
        <f t="shared" si="35"/>
        <v>-1.0353494069950955</v>
      </c>
      <c r="AN44" s="4">
        <f t="shared" si="36"/>
        <v>-1.3420483621786019</v>
      </c>
      <c r="AO44" s="4">
        <f t="shared" si="37"/>
        <v>0.21616162117518911</v>
      </c>
      <c r="AP44" s="4">
        <f t="shared" si="38"/>
        <v>-1.1811042533029479</v>
      </c>
      <c r="AQ44" s="4">
        <f t="shared" si="39"/>
        <v>-0.71575417002085828</v>
      </c>
      <c r="AR44" s="4">
        <f t="shared" si="40"/>
        <v>-1.2919211061928877</v>
      </c>
      <c r="AS44" s="4">
        <f t="shared" si="41"/>
        <v>0.45935618664488231</v>
      </c>
      <c r="AT44" s="4">
        <f t="shared" si="42"/>
        <v>1.9905354869158742</v>
      </c>
      <c r="AU44" s="4">
        <f t="shared" si="43"/>
        <v>1.5594898642872153</v>
      </c>
      <c r="AV44" s="4">
        <f t="shared" si="154"/>
        <v>-2.4986671484022764</v>
      </c>
      <c r="AW44" s="4">
        <f t="shared" si="154"/>
        <v>0.17892797883442313</v>
      </c>
      <c r="AY44" s="2">
        <f t="shared" si="104"/>
        <v>94.623276681284054</v>
      </c>
      <c r="AZ44" s="2">
        <f t="shared" si="155"/>
        <v>94.869210349688942</v>
      </c>
      <c r="BA44" s="2">
        <f t="shared" si="156"/>
        <v>92.657288239788372</v>
      </c>
      <c r="BB44" s="2">
        <f t="shared" si="157"/>
        <v>91.474718932499599</v>
      </c>
      <c r="BC44" s="2">
        <f t="shared" si="158"/>
        <v>90.574908502899788</v>
      </c>
      <c r="BD44" s="2">
        <f t="shared" si="159"/>
        <v>87.697634683283042</v>
      </c>
      <c r="BE44" s="2">
        <f t="shared" si="160"/>
        <v>88.316722603806596</v>
      </c>
      <c r="BF44" s="2">
        <f t="shared" si="161"/>
        <v>88.381085731291094</v>
      </c>
      <c r="BG44" s="2">
        <f t="shared" si="162"/>
        <v>88.01067859327064</v>
      </c>
      <c r="BH44" s="2">
        <f t="shared" si="163"/>
        <v>90.357906654081361</v>
      </c>
      <c r="BI44" s="2">
        <f t="shared" si="164"/>
        <v>93.540629133766927</v>
      </c>
      <c r="BJ44" s="2">
        <f t="shared" si="165"/>
        <v>97.609413424534551</v>
      </c>
      <c r="BK44" s="2">
        <f t="shared" si="166"/>
        <v>99.100800411625542</v>
      </c>
      <c r="BL44" s="2">
        <f t="shared" si="167"/>
        <v>99.295659172768623</v>
      </c>
      <c r="BM44" s="2">
        <f t="shared" si="168"/>
        <v>100.64327089722342</v>
      </c>
      <c r="BO44" s="2">
        <f t="shared" si="46"/>
        <v>93.326999999999998</v>
      </c>
      <c r="BP44" s="2">
        <f t="shared" si="47"/>
        <v>94.462000000000003</v>
      </c>
      <c r="BQ44" s="2">
        <f t="shared" si="48"/>
        <v>91.221999999999994</v>
      </c>
      <c r="BR44" s="2">
        <f t="shared" si="49"/>
        <v>91.311000000000007</v>
      </c>
      <c r="BS44" s="2">
        <f t="shared" si="50"/>
        <v>89.542000000000002</v>
      </c>
      <c r="BT44" s="2">
        <f t="shared" si="51"/>
        <v>86.355999999999995</v>
      </c>
      <c r="BU44" s="2">
        <f t="shared" si="52"/>
        <v>88.533000000000001</v>
      </c>
      <c r="BV44" s="2">
        <f t="shared" si="53"/>
        <v>87.2</v>
      </c>
      <c r="BW44" s="2">
        <f t="shared" si="54"/>
        <v>87.295000000000002</v>
      </c>
      <c r="BX44" s="2">
        <f t="shared" si="55"/>
        <v>89.066000000000003</v>
      </c>
      <c r="BY44" s="2">
        <f t="shared" si="56"/>
        <v>94</v>
      </c>
      <c r="BZ44" s="2">
        <f t="shared" si="57"/>
        <v>99.6</v>
      </c>
      <c r="CA44" s="2">
        <f t="shared" si="58"/>
        <v>100.661</v>
      </c>
      <c r="CB44" s="2">
        <f t="shared" si="59"/>
        <v>96.796999999999997</v>
      </c>
      <c r="CC44" s="2">
        <f t="shared" si="60"/>
        <v>100.8222</v>
      </c>
      <c r="CE44" s="2" t="str">
        <f t="shared" si="105"/>
        <v/>
      </c>
      <c r="CF44" s="2" t="str">
        <f t="shared" si="106"/>
        <v/>
      </c>
      <c r="CG44" s="2" t="str">
        <f t="shared" si="107"/>
        <v/>
      </c>
      <c r="CH44" s="2" t="str">
        <f t="shared" si="108"/>
        <v/>
      </c>
      <c r="CI44" s="2" t="str">
        <f t="shared" si="109"/>
        <v/>
      </c>
      <c r="CJ44" s="2" t="str">
        <f t="shared" si="110"/>
        <v/>
      </c>
      <c r="CK44" s="2" t="str">
        <f t="shared" si="111"/>
        <v/>
      </c>
      <c r="CL44" s="2" t="str">
        <f t="shared" si="112"/>
        <v/>
      </c>
      <c r="CM44" s="2" t="str">
        <f t="shared" si="113"/>
        <v/>
      </c>
      <c r="CN44" s="2" t="str">
        <f t="shared" si="114"/>
        <v/>
      </c>
      <c r="CO44" s="2" t="str">
        <f t="shared" si="115"/>
        <v/>
      </c>
      <c r="CP44" s="2" t="str">
        <f t="shared" si="116"/>
        <v/>
      </c>
      <c r="CQ44" s="2" t="str">
        <f t="shared" si="117"/>
        <v/>
      </c>
      <c r="CR44" s="2" t="str">
        <f t="shared" si="118"/>
        <v/>
      </c>
      <c r="CS44" s="2" t="str">
        <f t="shared" si="119"/>
        <v/>
      </c>
      <c r="CU44" s="2" t="str">
        <f t="shared" si="62"/>
        <v/>
      </c>
      <c r="CV44" s="2" t="str">
        <f t="shared" si="63"/>
        <v/>
      </c>
      <c r="CW44" s="2" t="str">
        <f t="shared" si="64"/>
        <v/>
      </c>
      <c r="CX44" s="2" t="str">
        <f t="shared" si="65"/>
        <v/>
      </c>
      <c r="CY44" s="2" t="str">
        <f t="shared" si="66"/>
        <v/>
      </c>
      <c r="CZ44" s="2" t="str">
        <f t="shared" si="67"/>
        <v/>
      </c>
      <c r="DA44" s="2" t="str">
        <f t="shared" si="68"/>
        <v/>
      </c>
      <c r="DB44" s="2" t="str">
        <f t="shared" si="69"/>
        <v/>
      </c>
      <c r="DC44" s="2" t="str">
        <f t="shared" si="70"/>
        <v/>
      </c>
      <c r="DD44" s="2" t="str">
        <f t="shared" si="71"/>
        <v/>
      </c>
      <c r="DE44" s="2" t="str">
        <f t="shared" si="72"/>
        <v/>
      </c>
      <c r="DF44" s="2" t="str">
        <f t="shared" si="73"/>
        <v/>
      </c>
      <c r="DG44" s="2" t="str">
        <f t="shared" si="74"/>
        <v/>
      </c>
      <c r="DH44" s="2" t="str">
        <f t="shared" si="75"/>
        <v/>
      </c>
      <c r="DI44" s="2" t="str">
        <f t="shared" si="76"/>
        <v/>
      </c>
      <c r="DK44" s="2">
        <f t="shared" si="77"/>
        <v>95.12177983955921</v>
      </c>
      <c r="DL44" s="2">
        <f t="shared" si="169"/>
        <v>95.271621254355381</v>
      </c>
      <c r="DM44" s="2">
        <f t="shared" si="169"/>
        <v>93.216933284714884</v>
      </c>
      <c r="DN44" s="2">
        <f t="shared" si="169"/>
        <v>91.877827874564446</v>
      </c>
      <c r="DO44" s="2">
        <f t="shared" si="169"/>
        <v>90.973209716599172</v>
      </c>
      <c r="DP44" s="2">
        <f t="shared" si="169"/>
        <v>88.110529319612127</v>
      </c>
      <c r="DQ44" s="2">
        <f t="shared" si="169"/>
        <v>88.691936282851188</v>
      </c>
      <c r="DR44" s="2">
        <f t="shared" si="169"/>
        <v>88.834810782241036</v>
      </c>
      <c r="DS44" s="2">
        <f t="shared" si="169"/>
        <v>88.471978556327386</v>
      </c>
      <c r="DT44" s="2">
        <f t="shared" si="169"/>
        <v>90.727851162790714</v>
      </c>
      <c r="DU44" s="2">
        <f t="shared" si="169"/>
        <v>94.218280126849905</v>
      </c>
      <c r="DV44" s="2">
        <f t="shared" si="169"/>
        <v>98.34818906674721</v>
      </c>
      <c r="DW44" s="2">
        <f t="shared" si="169"/>
        <v>99.961902961672479</v>
      </c>
      <c r="DX44" s="2">
        <f t="shared" si="169"/>
        <v>98.553143340380544</v>
      </c>
      <c r="DY44" s="2">
        <f t="shared" si="169"/>
        <v>100.5990464210208</v>
      </c>
      <c r="EA44" s="2">
        <f t="shared" si="79"/>
        <v>89.33789530864199</v>
      </c>
      <c r="EB44" s="2">
        <f t="shared" si="80"/>
        <v>91.077401436924134</v>
      </c>
      <c r="EC44" s="2">
        <f t="shared" si="81"/>
        <v>87.210929724596411</v>
      </c>
      <c r="ED44" s="2">
        <f t="shared" si="82"/>
        <v>87.887825242781815</v>
      </c>
      <c r="EE44" s="2">
        <f t="shared" si="83"/>
        <v>87.466904267690623</v>
      </c>
      <c r="EF44" s="2">
        <f t="shared" si="84"/>
        <v>83.674215326385095</v>
      </c>
      <c r="EG44" s="2">
        <f t="shared" si="85"/>
        <v>84.482691370558371</v>
      </c>
      <c r="EH44" s="2">
        <f t="shared" si="86"/>
        <v>83.096497598703408</v>
      </c>
      <c r="EI44" s="2">
        <f t="shared" si="87"/>
        <v>83.106769073078084</v>
      </c>
      <c r="EJ44" s="2">
        <f t="shared" si="88"/>
        <v>85.96004383537381</v>
      </c>
      <c r="EK44" s="2">
        <f t="shared" si="89"/>
        <v>85.47156176554887</v>
      </c>
      <c r="EL44" s="2">
        <f t="shared" si="90"/>
        <v>89.457361990606344</v>
      </c>
      <c r="EM44" s="2">
        <f t="shared" si="91"/>
        <v>91.298434897420293</v>
      </c>
      <c r="EN44" s="2">
        <f t="shared" si="92"/>
        <v>108.76778844270325</v>
      </c>
      <c r="EO44" s="2">
        <f t="shared" si="93"/>
        <v>101.24794545646996</v>
      </c>
      <c r="EQ44" s="2">
        <f t="shared" si="94"/>
        <v>90.682712748082309</v>
      </c>
      <c r="ER44" s="2">
        <f t="shared" si="170"/>
        <v>89.946695256046226</v>
      </c>
      <c r="ES44" s="2">
        <f t="shared" si="170"/>
        <v>87.364782300811342</v>
      </c>
      <c r="ET44" s="2">
        <f t="shared" si="170"/>
        <v>88.627578624389571</v>
      </c>
      <c r="EU44" s="2">
        <f t="shared" si="170"/>
        <v>85.674814013372654</v>
      </c>
      <c r="EV44" s="2">
        <f t="shared" si="170"/>
        <v>82.151132527576536</v>
      </c>
      <c r="EW44" s="2">
        <f t="shared" si="170"/>
        <v>83.251989445831967</v>
      </c>
      <c r="EX44" s="2">
        <f t="shared" si="170"/>
        <v>83.193290711130558</v>
      </c>
      <c r="EY44" s="2">
        <f t="shared" si="170"/>
        <v>83.697514179610209</v>
      </c>
      <c r="EZ44" s="2">
        <f t="shared" si="170"/>
        <v>86.053731091131908</v>
      </c>
      <c r="FA44" s="2">
        <f t="shared" si="170"/>
        <v>85.124791275153854</v>
      </c>
      <c r="FB44" s="2">
        <f t="shared" si="170"/>
        <v>87.967793059829731</v>
      </c>
      <c r="FC44" s="2">
        <f t="shared" si="170"/>
        <v>90.337483060126218</v>
      </c>
      <c r="FD44" s="2">
        <f t="shared" si="170"/>
        <v>98.477870861965542</v>
      </c>
      <c r="FE44" s="2">
        <f t="shared" si="170"/>
        <v>103.9099793307784</v>
      </c>
      <c r="FG44" s="2">
        <f t="shared" si="96"/>
        <v>8.6188904858329363E-2</v>
      </c>
      <c r="FH44" s="2">
        <f t="shared" si="171"/>
        <v>9.5943083329158865E-2</v>
      </c>
      <c r="FI44" s="2">
        <f t="shared" si="171"/>
        <v>9.3181016655958848E-2</v>
      </c>
      <c r="FJ44" s="2">
        <f t="shared" si="171"/>
        <v>0.10103048324052588</v>
      </c>
      <c r="FK44" s="2">
        <f t="shared" si="171"/>
        <v>0.11359369584179381</v>
      </c>
      <c r="FL44" s="2">
        <f t="shared" si="171"/>
        <v>9.3070354437123679E-2</v>
      </c>
      <c r="FM44" s="2">
        <f t="shared" si="171"/>
        <v>8.9139219808867923E-2</v>
      </c>
      <c r="FN44" s="2">
        <f t="shared" si="171"/>
        <v>7.9069482526757495E-2</v>
      </c>
      <c r="FO44" s="2">
        <f t="shared" si="171"/>
        <v>8.5980388389632581E-2</v>
      </c>
      <c r="FP44" s="2">
        <f t="shared" si="171"/>
        <v>7.7592273856583585E-2</v>
      </c>
      <c r="FQ44" s="2">
        <f t="shared" si="171"/>
        <v>7.7474707266763546E-2</v>
      </c>
      <c r="FR44" s="2">
        <f t="shared" si="171"/>
        <v>8.3093539949846071E-2</v>
      </c>
      <c r="FS44" s="2">
        <f t="shared" si="171"/>
        <v>9.9394349217429651E-2</v>
      </c>
      <c r="FT44" s="2">
        <f t="shared" si="171"/>
        <v>7.2693270680622174E-2</v>
      </c>
      <c r="FU44" s="2">
        <f t="shared" si="171"/>
        <v>6.8145688824531397E-2</v>
      </c>
      <c r="FW44" s="2">
        <f t="shared" si="120"/>
        <v>2.6139396513562909E-6</v>
      </c>
      <c r="FX44" s="2">
        <f t="shared" si="172"/>
        <v>4.0003511962625695E-6</v>
      </c>
      <c r="FY44" s="2">
        <f t="shared" si="173"/>
        <v>3.0733617860496342E-6</v>
      </c>
      <c r="FZ44" s="2">
        <f t="shared" si="174"/>
        <v>3.9904584368070383E-6</v>
      </c>
      <c r="GA44" s="2">
        <f t="shared" si="175"/>
        <v>3.9166596826530626E-6</v>
      </c>
      <c r="GB44" s="2">
        <f t="shared" si="176"/>
        <v>3.4932999592933945E-6</v>
      </c>
      <c r="GC44" s="2">
        <f t="shared" si="177"/>
        <v>3.9583738825881433E-6</v>
      </c>
      <c r="GD44" s="2">
        <f t="shared" si="178"/>
        <v>4.1640239961336208E-6</v>
      </c>
      <c r="GE44" s="2">
        <f t="shared" si="179"/>
        <v>4.7941231370037379E-6</v>
      </c>
      <c r="GF44" s="2">
        <f t="shared" si="180"/>
        <v>5.37036761706533E-6</v>
      </c>
      <c r="GG44" s="2">
        <f t="shared" si="181"/>
        <v>4.4654790176280329E-6</v>
      </c>
      <c r="GH44" s="2">
        <f t="shared" si="182"/>
        <v>3.5898803067647272E-6</v>
      </c>
      <c r="GI44" s="2">
        <f t="shared" si="183"/>
        <v>2.8927928621385189E-6</v>
      </c>
      <c r="GJ44" s="2">
        <f t="shared" si="184"/>
        <v>1.9561810280878642E-6</v>
      </c>
      <c r="GK44" s="2">
        <f t="shared" si="185"/>
        <v>1.8048058706018086E-6</v>
      </c>
      <c r="GM44" s="86">
        <f t="shared" si="121"/>
        <v>9.716279542356521E-8</v>
      </c>
      <c r="GN44" s="86">
        <f t="shared" si="186"/>
        <v>3.3879503809746145E-7</v>
      </c>
      <c r="GO44" s="86">
        <f t="shared" si="187"/>
        <v>2.0227282791578816E-7</v>
      </c>
      <c r="GP44" s="86">
        <f t="shared" si="188"/>
        <v>6.7889834249611587E-7</v>
      </c>
      <c r="GQ44" s="86">
        <f t="shared" si="189"/>
        <v>2.1668011232268275E-6</v>
      </c>
      <c r="GR44" s="86">
        <f t="shared" si="190"/>
        <v>3.2766912288342923E-7</v>
      </c>
      <c r="GS44" s="86">
        <f t="shared" si="191"/>
        <v>8.7859455372548836E-8</v>
      </c>
      <c r="GT44" s="86">
        <f t="shared" si="192"/>
        <v>1.3000093297888806E-8</v>
      </c>
      <c r="GU44" s="86">
        <f t="shared" si="193"/>
        <v>5.5955348573304641E-8</v>
      </c>
      <c r="GV44" s="86">
        <f t="shared" si="194"/>
        <v>1.031235306420342E-8</v>
      </c>
      <c r="GW44" s="86">
        <f t="shared" si="195"/>
        <v>1.0335619761420955E-8</v>
      </c>
      <c r="GX44" s="86">
        <f t="shared" si="196"/>
        <v>3.9140053464772304E-8</v>
      </c>
      <c r="GY44" s="86">
        <f t="shared" si="197"/>
        <v>6.3831016307590708E-7</v>
      </c>
      <c r="GZ44" s="86">
        <f t="shared" si="198"/>
        <v>8.4711843114870069E-9</v>
      </c>
      <c r="HA44" s="86">
        <f t="shared" si="199"/>
        <v>1.3323090823937331E-9</v>
      </c>
      <c r="HC44" s="86">
        <f t="shared" si="153"/>
        <v>3.9401221672021066E-24</v>
      </c>
      <c r="HD44" s="86">
        <f t="shared" si="200"/>
        <v>5.5276880581497195E-28</v>
      </c>
      <c r="HE44" s="86">
        <f t="shared" si="201"/>
        <v>3.8618742542636124E-22</v>
      </c>
      <c r="HF44" s="86">
        <f t="shared" si="202"/>
        <v>3.5563639813274982E-22</v>
      </c>
      <c r="HG44" s="86">
        <f t="shared" si="203"/>
        <v>1.5270492346962623E-20</v>
      </c>
      <c r="HH44" s="86">
        <f t="shared" si="204"/>
        <v>4.9847344926069344E-21</v>
      </c>
      <c r="HI44" s="86">
        <f t="shared" si="205"/>
        <v>9.9591660906527507E-23</v>
      </c>
      <c r="HJ44" s="86">
        <f t="shared" si="206"/>
        <v>3.2769441153130364E-24</v>
      </c>
      <c r="HK44" s="86">
        <f t="shared" si="207"/>
        <v>6.592767635841837E-24</v>
      </c>
      <c r="HL44" s="86">
        <f t="shared" si="208"/>
        <v>8.4379015487550108E-24</v>
      </c>
      <c r="HM44" s="86">
        <f t="shared" si="209"/>
        <v>2.2731313086832961E-22</v>
      </c>
      <c r="HN44" s="86">
        <f t="shared" si="210"/>
        <v>3.6422293318847134E-23</v>
      </c>
      <c r="HO44" s="86">
        <f t="shared" si="211"/>
        <v>4.9387634714001724E-20</v>
      </c>
      <c r="HP44" s="86">
        <f t="shared" si="212"/>
        <v>1.6396145703446467E-32</v>
      </c>
      <c r="HQ44" s="86">
        <f t="shared" si="213"/>
        <v>4.6731985547141191E-28</v>
      </c>
      <c r="HS44" s="86">
        <f t="shared" si="122"/>
        <v>6.0921585880838462E-83</v>
      </c>
      <c r="HT44" s="86">
        <f t="shared" si="214"/>
        <v>2.012464590524781E-95</v>
      </c>
      <c r="HU44" s="86">
        <f t="shared" si="215"/>
        <v>1.9013673949769853E-74</v>
      </c>
      <c r="HV44" s="86">
        <f t="shared" si="216"/>
        <v>3.0014666603746553E-73</v>
      </c>
      <c r="HW44" s="86">
        <f t="shared" si="217"/>
        <v>3.3848531957858088E-69</v>
      </c>
      <c r="HX44" s="86">
        <f t="shared" si="218"/>
        <v>6.7811788275572781E-71</v>
      </c>
      <c r="HY44" s="86">
        <f t="shared" si="219"/>
        <v>9.8628465381987776E-78</v>
      </c>
      <c r="HZ44" s="86">
        <f t="shared" si="220"/>
        <v>2.7765422738429403E-83</v>
      </c>
      <c r="IA44" s="86">
        <f t="shared" si="221"/>
        <v>8.9852563830881547E-82</v>
      </c>
      <c r="IB44" s="86">
        <f t="shared" si="222"/>
        <v>9.8062169372282056E-81</v>
      </c>
      <c r="IC44" s="86">
        <f t="shared" si="223"/>
        <v>4.5963714700308324E-76</v>
      </c>
      <c r="ID44" s="86">
        <f t="shared" si="224"/>
        <v>8.2025786983220318E-80</v>
      </c>
      <c r="IE44" s="86">
        <f t="shared" si="225"/>
        <v>6.0541597762327663E-69</v>
      </c>
      <c r="IF44" s="86">
        <f t="shared" si="226"/>
        <v>4.8272900739520257E-40</v>
      </c>
      <c r="IG44" s="86">
        <f t="shared" si="227"/>
        <v>6.4528103101924077E-48</v>
      </c>
      <c r="II44" s="86">
        <f t="shared" si="123"/>
        <v>8.1908174718002622E-291</v>
      </c>
      <c r="IJ44" s="86">
        <f t="shared" si="124"/>
        <v>0</v>
      </c>
      <c r="IK44" s="86">
        <f t="shared" si="125"/>
        <v>1.0540327098500864E-263</v>
      </c>
      <c r="IL44" s="86">
        <f t="shared" si="126"/>
        <v>4.727023110006278E-253</v>
      </c>
      <c r="IM44" s="86">
        <f t="shared" si="127"/>
        <v>9.1935300300299253E-244</v>
      </c>
      <c r="IN44" s="86">
        <f t="shared" si="128"/>
        <v>5.4132758844266724E-246</v>
      </c>
      <c r="IO44" s="86">
        <f t="shared" si="129"/>
        <v>1.3627880156699207E-272</v>
      </c>
      <c r="IP44" s="86">
        <f t="shared" si="130"/>
        <v>9.958516992906558E-292</v>
      </c>
      <c r="IQ44" s="86">
        <f t="shared" si="131"/>
        <v>3.5278145011335819E-285</v>
      </c>
      <c r="IR44" s="86">
        <f t="shared" si="132"/>
        <v>2.33732331197671E-279</v>
      </c>
      <c r="IS44" s="86">
        <f t="shared" si="133"/>
        <v>1.3103636948937997E-264</v>
      </c>
      <c r="IT44" s="86">
        <f t="shared" si="134"/>
        <v>3.7953062324772835E-280</v>
      </c>
      <c r="IU44" s="86">
        <f t="shared" si="135"/>
        <v>6.1120940871532257E-242</v>
      </c>
      <c r="IV44" s="86">
        <f t="shared" si="136"/>
        <v>8.5268666948807816E-90</v>
      </c>
      <c r="IW44" s="86">
        <f t="shared" si="137"/>
        <v>8.0215570485550559E-135</v>
      </c>
      <c r="IY44" s="86">
        <f t="shared" si="138"/>
        <v>9.716279542356521E-8</v>
      </c>
      <c r="IZ44" s="86">
        <f t="shared" si="139"/>
        <v>3.3879503809746145E-7</v>
      </c>
      <c r="JA44" s="86">
        <f t="shared" si="140"/>
        <v>2.0227282791578855E-7</v>
      </c>
      <c r="JB44" s="86">
        <f t="shared" si="141"/>
        <v>6.7889834249611619E-7</v>
      </c>
      <c r="JC44" s="86">
        <f t="shared" si="142"/>
        <v>2.1668011232268427E-6</v>
      </c>
      <c r="JD44" s="86">
        <f t="shared" si="143"/>
        <v>3.276691228834342E-7</v>
      </c>
      <c r="JE44" s="86">
        <f t="shared" si="144"/>
        <v>8.7859455372548942E-8</v>
      </c>
      <c r="JF44" s="86">
        <f t="shared" si="145"/>
        <v>1.3000093297888809E-8</v>
      </c>
      <c r="JG44" s="86">
        <f t="shared" si="146"/>
        <v>5.5955348573304647E-8</v>
      </c>
      <c r="JH44" s="86">
        <f t="shared" si="147"/>
        <v>1.0312353064203428E-8</v>
      </c>
      <c r="JI44" s="86">
        <f t="shared" si="148"/>
        <v>1.0335619761421182E-8</v>
      </c>
      <c r="JJ44" s="86">
        <f t="shared" si="149"/>
        <v>3.9140053464772344E-8</v>
      </c>
      <c r="JK44" s="86">
        <f t="shared" si="150"/>
        <v>6.3831016307595642E-7</v>
      </c>
      <c r="JL44" s="86">
        <f t="shared" si="151"/>
        <v>8.4711843114870069E-9</v>
      </c>
      <c r="JM44" s="86">
        <f t="shared" si="152"/>
        <v>1.3323090823937331E-9</v>
      </c>
    </row>
    <row r="45" spans="2:273" x14ac:dyDescent="0.25">
      <c r="B45" s="2">
        <v>18</v>
      </c>
      <c r="C45" s="37">
        <v>93.897999999999996</v>
      </c>
      <c r="D45" s="37">
        <v>93.923000000000002</v>
      </c>
      <c r="E45" s="37">
        <v>91.4</v>
      </c>
      <c r="F45" s="37">
        <v>90.244</v>
      </c>
      <c r="G45" s="37">
        <v>90.763000000000005</v>
      </c>
      <c r="H45" s="37">
        <v>87.575999999999993</v>
      </c>
      <c r="I45" s="37">
        <v>87.8</v>
      </c>
      <c r="J45" s="37">
        <v>86.533000000000001</v>
      </c>
      <c r="K45" s="37">
        <v>87.295000000000002</v>
      </c>
      <c r="L45" s="37">
        <v>89.983999999999995</v>
      </c>
      <c r="M45" s="37">
        <v>94.933000000000007</v>
      </c>
      <c r="N45" s="37">
        <v>99.132999999999996</v>
      </c>
      <c r="O45" s="37">
        <v>101.542</v>
      </c>
      <c r="P45" s="37">
        <v>96.593000000000004</v>
      </c>
      <c r="Q45" s="37">
        <v>99.311099999999996</v>
      </c>
      <c r="S45" s="4">
        <f t="shared" si="16"/>
        <v>94.818037926974426</v>
      </c>
      <c r="T45" s="4">
        <f t="shared" si="17"/>
        <v>95.032315816618905</v>
      </c>
      <c r="U45" s="4">
        <f t="shared" si="18"/>
        <v>92.812525929986109</v>
      </c>
      <c r="V45" s="4">
        <f t="shared" si="19"/>
        <v>91.679721979267995</v>
      </c>
      <c r="W45" s="4">
        <f t="shared" si="20"/>
        <v>90.760016628552265</v>
      </c>
      <c r="X45" s="4">
        <f t="shared" si="21"/>
        <v>87.876000306326461</v>
      </c>
      <c r="Y45" s="4">
        <f t="shared" si="22"/>
        <v>88.51292634401895</v>
      </c>
      <c r="Z45" s="4">
        <f t="shared" si="23"/>
        <v>88.55502960589196</v>
      </c>
      <c r="AA45" s="4">
        <f t="shared" si="24"/>
        <v>88.1636091193091</v>
      </c>
      <c r="AB45" s="4">
        <f t="shared" si="25"/>
        <v>90.505219958337776</v>
      </c>
      <c r="AC45" s="4">
        <f t="shared" si="26"/>
        <v>93.612711780626327</v>
      </c>
      <c r="AD45" s="4">
        <f t="shared" si="27"/>
        <v>97.554797494734657</v>
      </c>
      <c r="AE45" s="4">
        <f t="shared" si="28"/>
        <v>99.073503067908447</v>
      </c>
      <c r="AF45" s="4">
        <f t="shared" si="29"/>
        <v>99.45763834199289</v>
      </c>
      <c r="AG45" s="4">
        <f t="shared" si="30"/>
        <v>100.68048384378797</v>
      </c>
      <c r="AI45" s="4">
        <f t="shared" si="31"/>
        <v>-0.92003792697443032</v>
      </c>
      <c r="AJ45" s="4">
        <f t="shared" si="32"/>
        <v>-1.1093158166189028</v>
      </c>
      <c r="AK45" s="4">
        <f t="shared" si="33"/>
        <v>-1.4125259299861028</v>
      </c>
      <c r="AL45" s="4">
        <f t="shared" si="34"/>
        <v>-1.4357219792679956</v>
      </c>
      <c r="AM45" s="4">
        <f t="shared" si="35"/>
        <v>2.9833714477405238E-3</v>
      </c>
      <c r="AN45" s="4">
        <f t="shared" si="36"/>
        <v>-0.30000030632646713</v>
      </c>
      <c r="AO45" s="4">
        <f t="shared" si="37"/>
        <v>-0.71292634401895327</v>
      </c>
      <c r="AP45" s="4">
        <f t="shared" si="38"/>
        <v>-2.0220296058919587</v>
      </c>
      <c r="AQ45" s="4">
        <f t="shared" si="39"/>
        <v>-0.86860911930909879</v>
      </c>
      <c r="AR45" s="4">
        <f t="shared" si="40"/>
        <v>-0.52121995833778101</v>
      </c>
      <c r="AS45" s="4">
        <f t="shared" si="41"/>
        <v>1.3202882193736798</v>
      </c>
      <c r="AT45" s="4">
        <f t="shared" si="42"/>
        <v>1.5782025052653381</v>
      </c>
      <c r="AU45" s="4">
        <f t="shared" si="43"/>
        <v>2.4684969320915542</v>
      </c>
      <c r="AV45" s="4">
        <f t="shared" si="154"/>
        <v>-2.8646383419928867</v>
      </c>
      <c r="AW45" s="4">
        <f t="shared" si="154"/>
        <v>-1.369383843787972</v>
      </c>
      <c r="AY45" s="2">
        <f t="shared" si="104"/>
        <v>94.81783206311782</v>
      </c>
      <c r="AZ45" s="2">
        <f t="shared" si="155"/>
        <v>95.031602107939463</v>
      </c>
      <c r="BA45" s="2">
        <f t="shared" si="156"/>
        <v>92.812064047546102</v>
      </c>
      <c r="BB45" s="2">
        <f t="shared" si="157"/>
        <v>91.678336839548194</v>
      </c>
      <c r="BC45" s="2">
        <f t="shared" si="158"/>
        <v>90.756110902736722</v>
      </c>
      <c r="BD45" s="2">
        <f t="shared" si="159"/>
        <v>87.875295392044066</v>
      </c>
      <c r="BE45" s="2">
        <f t="shared" si="160"/>
        <v>88.512715827528524</v>
      </c>
      <c r="BF45" s="2">
        <f t="shared" si="161"/>
        <v>88.554993318935317</v>
      </c>
      <c r="BG45" s="2">
        <f t="shared" si="162"/>
        <v>88.16346949271859</v>
      </c>
      <c r="BH45" s="2">
        <f t="shared" si="163"/>
        <v>90.505191434427019</v>
      </c>
      <c r="BI45" s="2">
        <f t="shared" si="164"/>
        <v>93.612682824316281</v>
      </c>
      <c r="BJ45" s="2">
        <f t="shared" si="165"/>
        <v>97.554702086161186</v>
      </c>
      <c r="BK45" s="2">
        <f t="shared" si="166"/>
        <v>99.072320557086968</v>
      </c>
      <c r="BL45" s="2">
        <f t="shared" si="167"/>
        <v>99.457622725367656</v>
      </c>
      <c r="BM45" s="2">
        <f t="shared" si="168"/>
        <v>100.68048145727541</v>
      </c>
      <c r="BO45" s="2">
        <f t="shared" si="46"/>
        <v>93.897999999999996</v>
      </c>
      <c r="BP45" s="2">
        <f t="shared" si="47"/>
        <v>93.923000000000002</v>
      </c>
      <c r="BQ45" s="2">
        <f t="shared" si="48"/>
        <v>91.4</v>
      </c>
      <c r="BR45" s="2">
        <f t="shared" si="49"/>
        <v>90.244</v>
      </c>
      <c r="BS45" s="2">
        <f t="shared" si="50"/>
        <v>90.763000000000005</v>
      </c>
      <c r="BT45" s="2">
        <f t="shared" si="51"/>
        <v>87.575999999999993</v>
      </c>
      <c r="BU45" s="2">
        <f t="shared" si="52"/>
        <v>87.8</v>
      </c>
      <c r="BV45" s="2">
        <f t="shared" si="53"/>
        <v>86.533000000000001</v>
      </c>
      <c r="BW45" s="2">
        <f t="shared" si="54"/>
        <v>87.295000000000002</v>
      </c>
      <c r="BX45" s="2">
        <f t="shared" si="55"/>
        <v>89.983999999999995</v>
      </c>
      <c r="BY45" s="2">
        <f t="shared" si="56"/>
        <v>94.933000000000007</v>
      </c>
      <c r="BZ45" s="2">
        <f t="shared" si="57"/>
        <v>99.132999999999996</v>
      </c>
      <c r="CA45" s="2">
        <f t="shared" si="58"/>
        <v>101.542</v>
      </c>
      <c r="CB45" s="2">
        <f t="shared" si="59"/>
        <v>96.593000000000004</v>
      </c>
      <c r="CC45" s="2">
        <f t="shared" si="60"/>
        <v>99.311099999999996</v>
      </c>
      <c r="CE45" s="2" t="str">
        <f t="shared" si="105"/>
        <v/>
      </c>
      <c r="CF45" s="2" t="str">
        <f t="shared" si="106"/>
        <v/>
      </c>
      <c r="CG45" s="2" t="str">
        <f t="shared" si="107"/>
        <v/>
      </c>
      <c r="CH45" s="2" t="str">
        <f t="shared" si="108"/>
        <v/>
      </c>
      <c r="CI45" s="2" t="str">
        <f t="shared" si="109"/>
        <v/>
      </c>
      <c r="CJ45" s="2" t="str">
        <f t="shared" si="110"/>
        <v/>
      </c>
      <c r="CK45" s="2" t="str">
        <f t="shared" si="111"/>
        <v/>
      </c>
      <c r="CL45" s="2" t="str">
        <f t="shared" si="112"/>
        <v/>
      </c>
      <c r="CM45" s="2" t="str">
        <f t="shared" si="113"/>
        <v/>
      </c>
      <c r="CN45" s="2" t="str">
        <f t="shared" si="114"/>
        <v/>
      </c>
      <c r="CO45" s="2" t="str">
        <f t="shared" si="115"/>
        <v/>
      </c>
      <c r="CP45" s="2" t="str">
        <f t="shared" si="116"/>
        <v/>
      </c>
      <c r="CQ45" s="2" t="str">
        <f t="shared" si="117"/>
        <v/>
      </c>
      <c r="CR45" s="2" t="str">
        <f t="shared" si="118"/>
        <v/>
      </c>
      <c r="CS45" s="2" t="str">
        <f t="shared" si="119"/>
        <v/>
      </c>
      <c r="CU45" s="2" t="str">
        <f t="shared" si="62"/>
        <v/>
      </c>
      <c r="CV45" s="2" t="str">
        <f t="shared" si="63"/>
        <v/>
      </c>
      <c r="CW45" s="2" t="str">
        <f t="shared" si="64"/>
        <v/>
      </c>
      <c r="CX45" s="2" t="str">
        <f t="shared" si="65"/>
        <v/>
      </c>
      <c r="CY45" s="2" t="str">
        <f t="shared" si="66"/>
        <v/>
      </c>
      <c r="CZ45" s="2" t="str">
        <f t="shared" si="67"/>
        <v/>
      </c>
      <c r="DA45" s="2" t="str">
        <f t="shared" si="68"/>
        <v/>
      </c>
      <c r="DB45" s="2" t="str">
        <f t="shared" si="69"/>
        <v/>
      </c>
      <c r="DC45" s="2" t="str">
        <f t="shared" si="70"/>
        <v/>
      </c>
      <c r="DD45" s="2" t="str">
        <f t="shared" si="71"/>
        <v/>
      </c>
      <c r="DE45" s="2" t="str">
        <f t="shared" si="72"/>
        <v/>
      </c>
      <c r="DF45" s="2" t="str">
        <f t="shared" si="73"/>
        <v/>
      </c>
      <c r="DG45" s="2" t="str">
        <f t="shared" si="74"/>
        <v/>
      </c>
      <c r="DH45" s="2" t="str">
        <f t="shared" si="75"/>
        <v/>
      </c>
      <c r="DI45" s="2" t="str">
        <f t="shared" si="76"/>
        <v/>
      </c>
      <c r="DK45" s="2">
        <f t="shared" si="77"/>
        <v>95.385740701725965</v>
      </c>
      <c r="DL45" s="2">
        <f t="shared" si="169"/>
        <v>95.500032055749116</v>
      </c>
      <c r="DM45" s="2">
        <f t="shared" si="169"/>
        <v>93.449414931258929</v>
      </c>
      <c r="DN45" s="2">
        <f t="shared" si="169"/>
        <v>92.152868989547031</v>
      </c>
      <c r="DO45" s="2">
        <f t="shared" si="169"/>
        <v>91.231258704453424</v>
      </c>
      <c r="DP45" s="2">
        <f t="shared" si="169"/>
        <v>88.355895092239962</v>
      </c>
      <c r="DQ45" s="2">
        <f t="shared" si="169"/>
        <v>88.953192582988947</v>
      </c>
      <c r="DR45" s="2">
        <f t="shared" si="169"/>
        <v>89.075893234672321</v>
      </c>
      <c r="DS45" s="2">
        <f t="shared" si="169"/>
        <v>88.692059498640887</v>
      </c>
      <c r="DT45" s="2">
        <f t="shared" si="169"/>
        <v>90.933737773079656</v>
      </c>
      <c r="DU45" s="2">
        <f t="shared" si="169"/>
        <v>94.371121916842853</v>
      </c>
      <c r="DV45" s="2">
        <f t="shared" si="169"/>
        <v>98.370048776804595</v>
      </c>
      <c r="DW45" s="2">
        <f t="shared" si="169"/>
        <v>100.02131742160279</v>
      </c>
      <c r="DX45" s="2">
        <f t="shared" si="169"/>
        <v>98.673581183932342</v>
      </c>
      <c r="DY45" s="2">
        <f t="shared" si="169"/>
        <v>100.6393429477499</v>
      </c>
      <c r="EA45" s="2">
        <f t="shared" si="79"/>
        <v>89.326385555555575</v>
      </c>
      <c r="EB45" s="2">
        <f t="shared" si="80"/>
        <v>91.00608500799126</v>
      </c>
      <c r="EC45" s="2">
        <f t="shared" si="81"/>
        <v>87.155246913580271</v>
      </c>
      <c r="ED45" s="2">
        <f t="shared" si="82"/>
        <v>87.8274437033363</v>
      </c>
      <c r="EE45" s="2">
        <f t="shared" si="83"/>
        <v>87.374688721887011</v>
      </c>
      <c r="EF45" s="2">
        <f t="shared" si="84"/>
        <v>83.604193571036774</v>
      </c>
      <c r="EG45" s="2">
        <f t="shared" si="85"/>
        <v>84.407836430908063</v>
      </c>
      <c r="EH45" s="2">
        <f t="shared" si="86"/>
        <v>83.021840640504635</v>
      </c>
      <c r="EI45" s="2">
        <f t="shared" si="87"/>
        <v>83.038658625003421</v>
      </c>
      <c r="EJ45" s="2">
        <f t="shared" si="88"/>
        <v>85.858938530850793</v>
      </c>
      <c r="EK45" s="2">
        <f t="shared" si="89"/>
        <v>85.376272049818922</v>
      </c>
      <c r="EL45" s="2">
        <f t="shared" si="90"/>
        <v>89.349360052592388</v>
      </c>
      <c r="EM45" s="2">
        <f t="shared" si="91"/>
        <v>91.230151432053646</v>
      </c>
      <c r="EN45" s="2">
        <f t="shared" si="92"/>
        <v>108.57944045053871</v>
      </c>
      <c r="EO45" s="2">
        <f t="shared" si="93"/>
        <v>101.19345958189997</v>
      </c>
      <c r="EQ45" s="2">
        <f t="shared" si="94"/>
        <v>90.657088980883969</v>
      </c>
      <c r="ER45" s="2">
        <f t="shared" si="170"/>
        <v>89.887378431665553</v>
      </c>
      <c r="ES45" s="2">
        <f t="shared" si="170"/>
        <v>87.307430155789518</v>
      </c>
      <c r="ET45" s="2">
        <f t="shared" si="170"/>
        <v>88.558934353391862</v>
      </c>
      <c r="EU45" s="2">
        <f t="shared" si="170"/>
        <v>85.602588386908891</v>
      </c>
      <c r="EV45" s="2">
        <f t="shared" si="170"/>
        <v>82.09772379045468</v>
      </c>
      <c r="EW45" s="2">
        <f t="shared" si="170"/>
        <v>83.190753049738987</v>
      </c>
      <c r="EX45" s="2">
        <f t="shared" si="170"/>
        <v>83.117566513365276</v>
      </c>
      <c r="EY45" s="2">
        <f t="shared" si="170"/>
        <v>83.622780340376224</v>
      </c>
      <c r="EZ45" s="2">
        <f t="shared" si="170"/>
        <v>85.951556040462478</v>
      </c>
      <c r="FA45" s="2">
        <f t="shared" si="170"/>
        <v>85.033383086645628</v>
      </c>
      <c r="FB45" s="2">
        <f t="shared" si="170"/>
        <v>87.87637758887611</v>
      </c>
      <c r="FC45" s="2">
        <f t="shared" si="170"/>
        <v>90.279775042109335</v>
      </c>
      <c r="FD45" s="2">
        <f t="shared" si="170"/>
        <v>98.415163075370856</v>
      </c>
      <c r="FE45" s="2">
        <f t="shared" si="170"/>
        <v>103.8228585231293</v>
      </c>
      <c r="FG45" s="2">
        <f t="shared" si="96"/>
        <v>9.3724899576523621E-2</v>
      </c>
      <c r="FH45" s="2">
        <f t="shared" si="171"/>
        <v>0.10423465961063867</v>
      </c>
      <c r="FI45" s="2">
        <f t="shared" si="171"/>
        <v>0.10126062646578457</v>
      </c>
      <c r="FJ45" s="2">
        <f t="shared" si="171"/>
        <v>0.10970836835667176</v>
      </c>
      <c r="FK45" s="2">
        <f t="shared" si="171"/>
        <v>0.12320279251406258</v>
      </c>
      <c r="FL45" s="2">
        <f t="shared" si="171"/>
        <v>0.10114143907841706</v>
      </c>
      <c r="FM45" s="2">
        <f t="shared" si="171"/>
        <v>9.6905821734012035E-2</v>
      </c>
      <c r="FN45" s="2">
        <f t="shared" si="171"/>
        <v>8.6041596880105306E-2</v>
      </c>
      <c r="FO45" s="2">
        <f t="shared" si="171"/>
        <v>9.3500016761602023E-2</v>
      </c>
      <c r="FP45" s="2">
        <f t="shared" si="171"/>
        <v>8.4446076302617537E-2</v>
      </c>
      <c r="FQ45" s="2">
        <f t="shared" si="171"/>
        <v>8.4319074231627017E-2</v>
      </c>
      <c r="FR45" s="2">
        <f t="shared" si="171"/>
        <v>9.0385658743091651E-2</v>
      </c>
      <c r="FS45" s="2">
        <f t="shared" si="171"/>
        <v>0.10794857600924129</v>
      </c>
      <c r="FT45" s="2">
        <f t="shared" si="171"/>
        <v>7.9151472051794805E-2</v>
      </c>
      <c r="FU45" s="2">
        <f t="shared" si="171"/>
        <v>7.4232216818976279E-2</v>
      </c>
      <c r="FW45" s="2">
        <f t="shared" si="120"/>
        <v>2.8661271109429046E-6</v>
      </c>
      <c r="FX45" s="2">
        <f t="shared" si="172"/>
        <v>4.3862961707408228E-6</v>
      </c>
      <c r="FY45" s="2">
        <f t="shared" si="173"/>
        <v>3.3698731880539088E-6</v>
      </c>
      <c r="FZ45" s="2">
        <f t="shared" si="174"/>
        <v>4.3754489840606724E-6</v>
      </c>
      <c r="GA45" s="2">
        <f t="shared" si="175"/>
        <v>4.2945303209582933E-6</v>
      </c>
      <c r="GB45" s="2">
        <f t="shared" si="176"/>
        <v>3.8303259470287506E-6</v>
      </c>
      <c r="GC45" s="2">
        <f t="shared" si="177"/>
        <v>4.3402689969058225E-6</v>
      </c>
      <c r="GD45" s="2">
        <f t="shared" si="178"/>
        <v>4.5657596857405446E-6</v>
      </c>
      <c r="GE45" s="2">
        <f t="shared" si="179"/>
        <v>5.2566490580009365E-6</v>
      </c>
      <c r="GF45" s="2">
        <f t="shared" si="180"/>
        <v>5.8884879464222855E-6</v>
      </c>
      <c r="GG45" s="2">
        <f t="shared" si="181"/>
        <v>4.896298268734143E-6</v>
      </c>
      <c r="GH45" s="2">
        <f t="shared" si="182"/>
        <v>3.9362241198390925E-6</v>
      </c>
      <c r="GI45" s="2">
        <f t="shared" si="183"/>
        <v>3.1718834140480283E-6</v>
      </c>
      <c r="GJ45" s="2">
        <f t="shared" si="184"/>
        <v>2.1449094402010809E-6</v>
      </c>
      <c r="GK45" s="2">
        <f t="shared" si="185"/>
        <v>1.9789299408060865E-6</v>
      </c>
      <c r="GM45" s="86">
        <f t="shared" si="121"/>
        <v>1.7749865835864423E-7</v>
      </c>
      <c r="GN45" s="86">
        <f t="shared" si="186"/>
        <v>5.9232440857513543E-7</v>
      </c>
      <c r="GO45" s="86">
        <f t="shared" si="187"/>
        <v>3.6174855146050413E-7</v>
      </c>
      <c r="GP45" s="86">
        <f t="shared" si="188"/>
        <v>1.1542082305978222E-6</v>
      </c>
      <c r="GQ45" s="86">
        <f t="shared" si="189"/>
        <v>3.5364186477182722E-6</v>
      </c>
      <c r="GR45" s="86">
        <f t="shared" si="190"/>
        <v>5.69338041138459E-7</v>
      </c>
      <c r="GS45" s="86">
        <f t="shared" si="191"/>
        <v>1.6298939605836633E-7</v>
      </c>
      <c r="GT45" s="86">
        <f t="shared" si="192"/>
        <v>2.5985309169190338E-8</v>
      </c>
      <c r="GU45" s="86">
        <f t="shared" si="193"/>
        <v>1.0546340371155841E-7</v>
      </c>
      <c r="GV45" s="86">
        <f t="shared" si="194"/>
        <v>2.0765151839659029E-8</v>
      </c>
      <c r="GW45" s="86">
        <f t="shared" si="195"/>
        <v>2.079979723194362E-8</v>
      </c>
      <c r="GX45" s="86">
        <f t="shared" si="196"/>
        <v>7.4563314613545951E-8</v>
      </c>
      <c r="GY45" s="86">
        <f t="shared" si="197"/>
        <v>1.0845449108443767E-6</v>
      </c>
      <c r="GZ45" s="86">
        <f t="shared" si="198"/>
        <v>1.6914754705539562E-8</v>
      </c>
      <c r="HA45" s="86">
        <f t="shared" si="199"/>
        <v>2.8857644390453725E-9</v>
      </c>
      <c r="HC45" s="86">
        <f t="shared" si="153"/>
        <v>1.6678452030420577E-23</v>
      </c>
      <c r="HD45" s="86">
        <f t="shared" si="200"/>
        <v>3.0810089687336358E-27</v>
      </c>
      <c r="HE45" s="86">
        <f t="shared" si="201"/>
        <v>1.4590228221716394E-21</v>
      </c>
      <c r="HF45" s="86">
        <f t="shared" si="202"/>
        <v>1.34513576301842E-21</v>
      </c>
      <c r="HG45" s="86">
        <f t="shared" si="203"/>
        <v>5.3388485074042548E-20</v>
      </c>
      <c r="HH45" s="86">
        <f t="shared" si="204"/>
        <v>1.7602637273245166E-20</v>
      </c>
      <c r="HI45" s="86">
        <f t="shared" si="205"/>
        <v>4.0309363809448819E-22</v>
      </c>
      <c r="HJ45" s="86">
        <f t="shared" si="206"/>
        <v>1.4711698062641863E-23</v>
      </c>
      <c r="HK45" s="86">
        <f t="shared" si="207"/>
        <v>2.9303230071854462E-23</v>
      </c>
      <c r="HL45" s="86">
        <f t="shared" si="208"/>
        <v>3.7311956330181571E-23</v>
      </c>
      <c r="HM45" s="86">
        <f t="shared" si="209"/>
        <v>9.0276527763629309E-22</v>
      </c>
      <c r="HN45" s="86">
        <f t="shared" si="210"/>
        <v>1.5078361791523147E-22</v>
      </c>
      <c r="HO45" s="86">
        <f t="shared" si="211"/>
        <v>1.6419075745458278E-19</v>
      </c>
      <c r="HP45" s="86">
        <f t="shared" si="212"/>
        <v>1.1965916364572397E-31</v>
      </c>
      <c r="HQ45" s="86">
        <f t="shared" si="213"/>
        <v>2.5222844276538355E-27</v>
      </c>
      <c r="HS45" s="86">
        <f t="shared" si="122"/>
        <v>1.7180064694470096E-81</v>
      </c>
      <c r="HT45" s="86">
        <f t="shared" si="214"/>
        <v>1.0460471332304634E-93</v>
      </c>
      <c r="HU45" s="86">
        <f t="shared" si="215"/>
        <v>4.0010151641154723E-73</v>
      </c>
      <c r="HV45" s="86">
        <f t="shared" si="216"/>
        <v>6.15864976065556E-72</v>
      </c>
      <c r="HW45" s="86">
        <f t="shared" si="217"/>
        <v>6.0034028676056155E-68</v>
      </c>
      <c r="HX45" s="86">
        <f t="shared" si="218"/>
        <v>1.2304607494204577E-69</v>
      </c>
      <c r="HY45" s="86">
        <f t="shared" si="219"/>
        <v>2.4958586650153252E-76</v>
      </c>
      <c r="HZ45" s="86">
        <f t="shared" si="220"/>
        <v>8.9856370563722611E-82</v>
      </c>
      <c r="IA45" s="86">
        <f t="shared" si="221"/>
        <v>2.8152126189217825E-80</v>
      </c>
      <c r="IB45" s="86">
        <f t="shared" si="222"/>
        <v>2.9932313158309084E-79</v>
      </c>
      <c r="IC45" s="86">
        <f t="shared" si="223"/>
        <v>1.1038449571827436E-74</v>
      </c>
      <c r="ID45" s="86">
        <f t="shared" si="224"/>
        <v>2.2116255447831386E-78</v>
      </c>
      <c r="IE45" s="86">
        <f t="shared" si="225"/>
        <v>9.874416130825269E-68</v>
      </c>
      <c r="IF45" s="86">
        <f t="shared" si="226"/>
        <v>2.2867126417496908E-39</v>
      </c>
      <c r="IG45" s="86">
        <f t="shared" si="227"/>
        <v>4.1974067081207693E-47</v>
      </c>
      <c r="II45" s="86">
        <f t="shared" si="123"/>
        <v>1.0833908381508063E-286</v>
      </c>
      <c r="IJ45" s="86">
        <f t="shared" si="124"/>
        <v>0</v>
      </c>
      <c r="IK45" s="86">
        <f t="shared" si="125"/>
        <v>6.382599970541601E-260</v>
      </c>
      <c r="IL45" s="86">
        <f t="shared" si="126"/>
        <v>2.3920333204957083E-249</v>
      </c>
      <c r="IM45" s="86">
        <f t="shared" si="127"/>
        <v>3.3521563551705849E-240</v>
      </c>
      <c r="IN45" s="86">
        <f t="shared" si="128"/>
        <v>1.9748671288947E-242</v>
      </c>
      <c r="IO45" s="86">
        <f t="shared" si="129"/>
        <v>1.3312300293861006E-268</v>
      </c>
      <c r="IP45" s="86">
        <f t="shared" si="130"/>
        <v>1.9387466219575703E-287</v>
      </c>
      <c r="IQ45" s="86">
        <f t="shared" si="131"/>
        <v>6.136752668078523E-281</v>
      </c>
      <c r="IR45" s="86">
        <f t="shared" si="132"/>
        <v>3.6366473624853697E-275</v>
      </c>
      <c r="IS45" s="86">
        <f t="shared" si="133"/>
        <v>1.0648427642493368E-260</v>
      </c>
      <c r="IT45" s="86">
        <f t="shared" si="134"/>
        <v>4.4524606913775438E-276</v>
      </c>
      <c r="IU45" s="86">
        <f t="shared" si="135"/>
        <v>1.7278282749787192E-238</v>
      </c>
      <c r="IV45" s="86">
        <f t="shared" si="136"/>
        <v>1.4390871091819508E-88</v>
      </c>
      <c r="IW45" s="86">
        <f t="shared" si="137"/>
        <v>5.5955711643625478E-133</v>
      </c>
      <c r="IY45" s="86">
        <f t="shared" si="138"/>
        <v>1.7749865835864426E-7</v>
      </c>
      <c r="IZ45" s="86">
        <f t="shared" si="139"/>
        <v>5.9232440857513543E-7</v>
      </c>
      <c r="JA45" s="86">
        <f t="shared" si="140"/>
        <v>3.6174855146050561E-7</v>
      </c>
      <c r="JB45" s="86">
        <f t="shared" si="141"/>
        <v>1.1542082305978235E-6</v>
      </c>
      <c r="JC45" s="86">
        <f t="shared" si="142"/>
        <v>3.5364186477183256E-6</v>
      </c>
      <c r="JD45" s="86">
        <f t="shared" si="143"/>
        <v>5.6933804113847657E-7</v>
      </c>
      <c r="JE45" s="86">
        <f t="shared" si="144"/>
        <v>1.6298939605836672E-7</v>
      </c>
      <c r="JF45" s="86">
        <f t="shared" si="145"/>
        <v>2.5985309169190351E-8</v>
      </c>
      <c r="JG45" s="86">
        <f t="shared" si="146"/>
        <v>1.0546340371155843E-7</v>
      </c>
      <c r="JH45" s="86">
        <f t="shared" si="147"/>
        <v>2.0765151839659065E-8</v>
      </c>
      <c r="JI45" s="86">
        <f t="shared" si="148"/>
        <v>2.0799797231944523E-8</v>
      </c>
      <c r="JJ45" s="86">
        <f t="shared" si="149"/>
        <v>7.4563314613546097E-8</v>
      </c>
      <c r="JK45" s="86">
        <f t="shared" si="150"/>
        <v>1.0845449108445408E-6</v>
      </c>
      <c r="JL45" s="86">
        <f t="shared" si="151"/>
        <v>1.6914754705539562E-8</v>
      </c>
      <c r="JM45" s="86">
        <f t="shared" si="152"/>
        <v>2.8857644390453725E-9</v>
      </c>
    </row>
    <row r="46" spans="2:273" x14ac:dyDescent="0.25">
      <c r="B46" s="2">
        <v>19</v>
      </c>
      <c r="C46" s="37">
        <v>93.408000000000001</v>
      </c>
      <c r="D46" s="37">
        <v>93.537999999999997</v>
      </c>
      <c r="E46" s="37">
        <v>92.822000000000003</v>
      </c>
      <c r="F46" s="37">
        <v>90.956000000000003</v>
      </c>
      <c r="G46" s="37">
        <v>90.897999999999996</v>
      </c>
      <c r="H46" s="37">
        <v>87.507999999999996</v>
      </c>
      <c r="I46" s="37">
        <v>87.4</v>
      </c>
      <c r="J46" s="37">
        <v>87.6</v>
      </c>
      <c r="K46" s="37">
        <v>86.704999999999998</v>
      </c>
      <c r="L46" s="37">
        <v>90.638999999999996</v>
      </c>
      <c r="M46" s="37">
        <v>94.933000000000007</v>
      </c>
      <c r="N46" s="37">
        <v>99.466999999999999</v>
      </c>
      <c r="O46" s="37">
        <v>101.542</v>
      </c>
      <c r="P46" s="37">
        <v>96.796999999999997</v>
      </c>
      <c r="Q46" s="37">
        <v>99.044399999999996</v>
      </c>
      <c r="S46" s="4">
        <f t="shared" si="16"/>
        <v>95.004890964401667</v>
      </c>
      <c r="T46" s="4">
        <f t="shared" si="17"/>
        <v>95.187227848700417</v>
      </c>
      <c r="U46" s="4">
        <f t="shared" si="18"/>
        <v>92.958931291784239</v>
      </c>
      <c r="V46" s="4">
        <f t="shared" si="19"/>
        <v>91.875403353625344</v>
      </c>
      <c r="W46" s="4">
        <f t="shared" si="20"/>
        <v>90.933864352513609</v>
      </c>
      <c r="X46" s="4">
        <f t="shared" si="21"/>
        <v>88.045935819683081</v>
      </c>
      <c r="Y46" s="4">
        <f t="shared" si="22"/>
        <v>88.700944569416009</v>
      </c>
      <c r="Z46" s="4">
        <f t="shared" si="23"/>
        <v>88.721050090880041</v>
      </c>
      <c r="AA46" s="4">
        <f t="shared" si="24"/>
        <v>88.308707729124336</v>
      </c>
      <c r="AB46" s="4">
        <f t="shared" si="25"/>
        <v>90.645389850602712</v>
      </c>
      <c r="AC46" s="4">
        <f t="shared" si="26"/>
        <v>93.676362979936513</v>
      </c>
      <c r="AD46" s="4">
        <f t="shared" si="27"/>
        <v>97.493044269847104</v>
      </c>
      <c r="AE46" s="4">
        <f t="shared" si="28"/>
        <v>99.037893118590759</v>
      </c>
      <c r="AF46" s="4">
        <f t="shared" si="29"/>
        <v>99.620622850909982</v>
      </c>
      <c r="AG46" s="4">
        <f t="shared" si="30"/>
        <v>100.71677129689174</v>
      </c>
      <c r="AI46" s="4">
        <f t="shared" si="31"/>
        <v>-1.5968909644016662</v>
      </c>
      <c r="AJ46" s="4">
        <f t="shared" si="32"/>
        <v>-1.6492278487004199</v>
      </c>
      <c r="AK46" s="4">
        <f t="shared" si="33"/>
        <v>-0.13693129178423646</v>
      </c>
      <c r="AL46" s="4">
        <f t="shared" si="34"/>
        <v>-0.91940335362534142</v>
      </c>
      <c r="AM46" s="4">
        <f t="shared" si="35"/>
        <v>-3.5864352513613085E-2</v>
      </c>
      <c r="AN46" s="4">
        <f t="shared" si="36"/>
        <v>-0.53793581968308501</v>
      </c>
      <c r="AO46" s="4">
        <f t="shared" si="37"/>
        <v>-1.3009445694160036</v>
      </c>
      <c r="AP46" s="4">
        <f t="shared" si="38"/>
        <v>-1.1210500908800469</v>
      </c>
      <c r="AQ46" s="4">
        <f t="shared" si="39"/>
        <v>-1.6037077291243378</v>
      </c>
      <c r="AR46" s="4">
        <f t="shared" si="40"/>
        <v>-6.3898506027157964E-3</v>
      </c>
      <c r="AS46" s="4">
        <f t="shared" si="41"/>
        <v>1.2566370200634935</v>
      </c>
      <c r="AT46" s="4">
        <f t="shared" si="42"/>
        <v>1.9739557301528947</v>
      </c>
      <c r="AU46" s="4">
        <f t="shared" si="43"/>
        <v>2.5041068814092426</v>
      </c>
      <c r="AV46" s="4">
        <f t="shared" si="154"/>
        <v>-2.8236228509099845</v>
      </c>
      <c r="AW46" s="4">
        <f t="shared" si="154"/>
        <v>-1.6723712968917397</v>
      </c>
      <c r="AY46" s="2">
        <f t="shared" si="104"/>
        <v>95.004526678870619</v>
      </c>
      <c r="AZ46" s="2">
        <f t="shared" si="155"/>
        <v>95.186018325635416</v>
      </c>
      <c r="BA46" s="2">
        <f t="shared" si="156"/>
        <v>92.958131095486365</v>
      </c>
      <c r="BB46" s="2">
        <f t="shared" si="157"/>
        <v>91.873119169634748</v>
      </c>
      <c r="BC46" s="2">
        <f t="shared" si="158"/>
        <v>90.927677290875764</v>
      </c>
      <c r="BD46" s="2">
        <f t="shared" si="159"/>
        <v>88.044747921008693</v>
      </c>
      <c r="BE46" s="2">
        <f t="shared" si="160"/>
        <v>88.700566634530659</v>
      </c>
      <c r="BF46" s="2">
        <f t="shared" si="161"/>
        <v>88.720980008599142</v>
      </c>
      <c r="BG46" s="2">
        <f t="shared" si="162"/>
        <v>88.308453115051378</v>
      </c>
      <c r="BH46" s="2">
        <f t="shared" si="163"/>
        <v>90.645334358365943</v>
      </c>
      <c r="BI46" s="2">
        <f t="shared" si="164"/>
        <v>93.676306677428542</v>
      </c>
      <c r="BJ46" s="2">
        <f t="shared" si="165"/>
        <v>97.492868428867169</v>
      </c>
      <c r="BK46" s="2">
        <f t="shared" si="166"/>
        <v>99.035943907880664</v>
      </c>
      <c r="BL46" s="2">
        <f t="shared" si="167"/>
        <v>99.620592694923488</v>
      </c>
      <c r="BM46" s="2">
        <f t="shared" si="168"/>
        <v>100.7167663086783</v>
      </c>
      <c r="BO46" s="2">
        <f t="shared" si="46"/>
        <v>93.408000000000001</v>
      </c>
      <c r="BP46" s="2">
        <f t="shared" si="47"/>
        <v>93.537999999999997</v>
      </c>
      <c r="BQ46" s="2">
        <f t="shared" si="48"/>
        <v>92.822000000000003</v>
      </c>
      <c r="BR46" s="2">
        <f t="shared" si="49"/>
        <v>90.956000000000003</v>
      </c>
      <c r="BS46" s="2">
        <f t="shared" si="50"/>
        <v>90.897999999999996</v>
      </c>
      <c r="BT46" s="2">
        <f t="shared" si="51"/>
        <v>87.507999999999996</v>
      </c>
      <c r="BU46" s="2">
        <f t="shared" si="52"/>
        <v>87.4</v>
      </c>
      <c r="BV46" s="2">
        <f t="shared" si="53"/>
        <v>87.6</v>
      </c>
      <c r="BW46" s="2">
        <f t="shared" si="54"/>
        <v>86.704999999999998</v>
      </c>
      <c r="BX46" s="2">
        <f t="shared" si="55"/>
        <v>90.638999999999996</v>
      </c>
      <c r="BY46" s="2">
        <f t="shared" si="56"/>
        <v>94.933000000000007</v>
      </c>
      <c r="BZ46" s="2">
        <f t="shared" si="57"/>
        <v>99.466999999999999</v>
      </c>
      <c r="CA46" s="2">
        <f t="shared" si="58"/>
        <v>101.542</v>
      </c>
      <c r="CB46" s="2">
        <f t="shared" si="59"/>
        <v>96.796999999999997</v>
      </c>
      <c r="CC46" s="2">
        <f t="shared" si="60"/>
        <v>99.044399999999996</v>
      </c>
      <c r="CE46" s="2" t="str">
        <f t="shared" si="105"/>
        <v/>
      </c>
      <c r="CF46" s="2" t="str">
        <f t="shared" si="106"/>
        <v/>
      </c>
      <c r="CG46" s="2" t="str">
        <f t="shared" si="107"/>
        <v/>
      </c>
      <c r="CH46" s="2" t="str">
        <f t="shared" si="108"/>
        <v/>
      </c>
      <c r="CI46" s="2" t="str">
        <f t="shared" si="109"/>
        <v/>
      </c>
      <c r="CJ46" s="2" t="str">
        <f t="shared" si="110"/>
        <v/>
      </c>
      <c r="CK46" s="2" t="str">
        <f t="shared" si="111"/>
        <v/>
      </c>
      <c r="CL46" s="2" t="str">
        <f t="shared" si="112"/>
        <v/>
      </c>
      <c r="CM46" s="2" t="str">
        <f t="shared" si="113"/>
        <v/>
      </c>
      <c r="CN46" s="2" t="str">
        <f t="shared" si="114"/>
        <v/>
      </c>
      <c r="CO46" s="2" t="str">
        <f t="shared" si="115"/>
        <v/>
      </c>
      <c r="CP46" s="2" t="str">
        <f t="shared" si="116"/>
        <v/>
      </c>
      <c r="CQ46" s="2" t="str">
        <f t="shared" si="117"/>
        <v/>
      </c>
      <c r="CR46" s="2" t="str">
        <f t="shared" si="118"/>
        <v/>
      </c>
      <c r="CS46" s="2" t="str">
        <f t="shared" si="119"/>
        <v/>
      </c>
      <c r="CU46" s="2" t="str">
        <f t="shared" si="62"/>
        <v/>
      </c>
      <c r="CV46" s="2" t="str">
        <f t="shared" si="63"/>
        <v/>
      </c>
      <c r="CW46" s="2" t="str">
        <f t="shared" si="64"/>
        <v/>
      </c>
      <c r="CX46" s="2" t="str">
        <f t="shared" si="65"/>
        <v/>
      </c>
      <c r="CY46" s="2" t="str">
        <f t="shared" si="66"/>
        <v/>
      </c>
      <c r="CZ46" s="2" t="str">
        <f t="shared" si="67"/>
        <v/>
      </c>
      <c r="DA46" s="2" t="str">
        <f t="shared" si="68"/>
        <v/>
      </c>
      <c r="DB46" s="2" t="str">
        <f t="shared" si="69"/>
        <v/>
      </c>
      <c r="DC46" s="2" t="str">
        <f t="shared" si="70"/>
        <v/>
      </c>
      <c r="DD46" s="2" t="str">
        <f t="shared" si="71"/>
        <v/>
      </c>
      <c r="DE46" s="2" t="str">
        <f t="shared" si="72"/>
        <v/>
      </c>
      <c r="DF46" s="2" t="str">
        <f t="shared" si="73"/>
        <v/>
      </c>
      <c r="DG46" s="2" t="str">
        <f t="shared" si="74"/>
        <v/>
      </c>
      <c r="DH46" s="2" t="str">
        <f t="shared" si="75"/>
        <v/>
      </c>
      <c r="DI46" s="2" t="str">
        <f t="shared" si="76"/>
        <v/>
      </c>
      <c r="DK46" s="2">
        <f t="shared" si="77"/>
        <v>95.649701563892734</v>
      </c>
      <c r="DL46" s="2">
        <f t="shared" si="169"/>
        <v>95.728442857142838</v>
      </c>
      <c r="DM46" s="2">
        <f t="shared" si="169"/>
        <v>93.681896577802974</v>
      </c>
      <c r="DN46" s="2">
        <f t="shared" si="169"/>
        <v>92.427910104529602</v>
      </c>
      <c r="DO46" s="2">
        <f t="shared" si="169"/>
        <v>91.489307692307676</v>
      </c>
      <c r="DP46" s="2">
        <f t="shared" si="169"/>
        <v>88.601260864867783</v>
      </c>
      <c r="DQ46" s="2">
        <f t="shared" si="169"/>
        <v>89.214448883126693</v>
      </c>
      <c r="DR46" s="2">
        <f t="shared" si="169"/>
        <v>89.316975687103607</v>
      </c>
      <c r="DS46" s="2">
        <f t="shared" si="169"/>
        <v>88.912140440954389</v>
      </c>
      <c r="DT46" s="2">
        <f t="shared" si="169"/>
        <v>91.139624383368584</v>
      </c>
      <c r="DU46" s="2">
        <f t="shared" si="169"/>
        <v>94.523963706835801</v>
      </c>
      <c r="DV46" s="2">
        <f t="shared" si="169"/>
        <v>98.391908486861979</v>
      </c>
      <c r="DW46" s="2">
        <f t="shared" si="169"/>
        <v>100.08073188153311</v>
      </c>
      <c r="DX46" s="2">
        <f t="shared" si="169"/>
        <v>98.79401902748414</v>
      </c>
      <c r="DY46" s="2">
        <f t="shared" si="169"/>
        <v>100.67963947447898</v>
      </c>
      <c r="EA46" s="2">
        <f t="shared" si="79"/>
        <v>89.314875802469146</v>
      </c>
      <c r="EB46" s="2">
        <f t="shared" si="80"/>
        <v>90.934768579058385</v>
      </c>
      <c r="EC46" s="2">
        <f t="shared" si="81"/>
        <v>87.099564102564131</v>
      </c>
      <c r="ED46" s="2">
        <f t="shared" si="82"/>
        <v>87.767062163890785</v>
      </c>
      <c r="EE46" s="2">
        <f t="shared" si="83"/>
        <v>87.282473176083386</v>
      </c>
      <c r="EF46" s="2">
        <f t="shared" si="84"/>
        <v>83.534171815688453</v>
      </c>
      <c r="EG46" s="2">
        <f t="shared" si="85"/>
        <v>84.332981491257755</v>
      </c>
      <c r="EH46" s="2">
        <f t="shared" si="86"/>
        <v>82.947183682305877</v>
      </c>
      <c r="EI46" s="2">
        <f t="shared" si="87"/>
        <v>82.970548176928759</v>
      </c>
      <c r="EJ46" s="2">
        <f t="shared" si="88"/>
        <v>85.75783322632779</v>
      </c>
      <c r="EK46" s="2">
        <f t="shared" si="89"/>
        <v>85.280982334088961</v>
      </c>
      <c r="EL46" s="2">
        <f t="shared" si="90"/>
        <v>89.241358114578432</v>
      </c>
      <c r="EM46" s="2">
        <f t="shared" si="91"/>
        <v>91.161867966687012</v>
      </c>
      <c r="EN46" s="2">
        <f t="shared" si="92"/>
        <v>108.39109245837416</v>
      </c>
      <c r="EO46" s="2">
        <f t="shared" si="93"/>
        <v>101.13897370732998</v>
      </c>
      <c r="EQ46" s="2">
        <f t="shared" si="94"/>
        <v>90.631465213685615</v>
      </c>
      <c r="ER46" s="2">
        <f t="shared" si="170"/>
        <v>89.82806160728488</v>
      </c>
      <c r="ES46" s="2">
        <f t="shared" si="170"/>
        <v>87.250078010767709</v>
      </c>
      <c r="ET46" s="2">
        <f t="shared" si="170"/>
        <v>88.490290082394168</v>
      </c>
      <c r="EU46" s="2">
        <f t="shared" si="170"/>
        <v>85.530362760445115</v>
      </c>
      <c r="EV46" s="2">
        <f t="shared" si="170"/>
        <v>82.044315053332838</v>
      </c>
      <c r="EW46" s="2">
        <f t="shared" si="170"/>
        <v>83.129516653645993</v>
      </c>
      <c r="EX46" s="2">
        <f t="shared" si="170"/>
        <v>83.041842315599979</v>
      </c>
      <c r="EY46" s="2">
        <f t="shared" si="170"/>
        <v>83.548046501142238</v>
      </c>
      <c r="EZ46" s="2">
        <f t="shared" si="170"/>
        <v>85.849380989793033</v>
      </c>
      <c r="FA46" s="2">
        <f t="shared" si="170"/>
        <v>84.941974898137389</v>
      </c>
      <c r="FB46" s="2">
        <f t="shared" si="170"/>
        <v>87.784962117922504</v>
      </c>
      <c r="FC46" s="2">
        <f t="shared" si="170"/>
        <v>90.222067024092439</v>
      </c>
      <c r="FD46" s="2">
        <f t="shared" si="170"/>
        <v>98.352455288776184</v>
      </c>
      <c r="FE46" s="2">
        <f t="shared" si="170"/>
        <v>103.7357377154802</v>
      </c>
      <c r="FG46" s="2">
        <f t="shared" si="96"/>
        <v>0.10184637224343987</v>
      </c>
      <c r="FH46" s="2">
        <f t="shared" si="171"/>
        <v>0.11315312166838724</v>
      </c>
      <c r="FI46" s="2">
        <f t="shared" si="171"/>
        <v>0.10995586157138408</v>
      </c>
      <c r="FJ46" s="2">
        <f t="shared" si="171"/>
        <v>0.11903293385802929</v>
      </c>
      <c r="FK46" s="2">
        <f t="shared" si="171"/>
        <v>0.13350231601187953</v>
      </c>
      <c r="FL46" s="2">
        <f t="shared" si="171"/>
        <v>0.10982769026892841</v>
      </c>
      <c r="FM46" s="2">
        <f t="shared" si="171"/>
        <v>0.10527091139701236</v>
      </c>
      <c r="FN46" s="2">
        <f t="shared" si="171"/>
        <v>9.3566030404239803E-2</v>
      </c>
      <c r="FO46" s="2">
        <f t="shared" si="171"/>
        <v>0.10160418750743432</v>
      </c>
      <c r="FP46" s="2">
        <f t="shared" si="171"/>
        <v>9.1845001351048783E-2</v>
      </c>
      <c r="FQ46" s="2">
        <f t="shared" si="171"/>
        <v>9.1707986330421862E-2</v>
      </c>
      <c r="FR46" s="2">
        <f t="shared" si="171"/>
        <v>9.8249147388839733E-2</v>
      </c>
      <c r="FS46" s="2">
        <f t="shared" si="171"/>
        <v>0.11714324998049148</v>
      </c>
      <c r="FT46" s="2">
        <f t="shared" si="171"/>
        <v>8.6130139851482546E-2</v>
      </c>
      <c r="FU46" s="2">
        <f t="shared" si="171"/>
        <v>8.0815225489365844E-2</v>
      </c>
      <c r="FW46" s="2">
        <f t="shared" si="120"/>
        <v>3.1426450155234127E-6</v>
      </c>
      <c r="FX46" s="2">
        <f t="shared" si="172"/>
        <v>4.809476077760228E-6</v>
      </c>
      <c r="FY46" s="2">
        <f t="shared" si="173"/>
        <v>3.6949912731557069E-6</v>
      </c>
      <c r="FZ46" s="2">
        <f t="shared" si="174"/>
        <v>4.797582384129896E-6</v>
      </c>
      <c r="GA46" s="2">
        <f t="shared" si="175"/>
        <v>4.7088569085927586E-6</v>
      </c>
      <c r="GB46" s="2">
        <f t="shared" si="176"/>
        <v>4.1998673330072135E-6</v>
      </c>
      <c r="GC46" s="2">
        <f t="shared" si="177"/>
        <v>4.7590083277100481E-6</v>
      </c>
      <c r="GD46" s="2">
        <f t="shared" si="178"/>
        <v>5.0062537390080246E-6</v>
      </c>
      <c r="GE46" s="2">
        <f t="shared" si="179"/>
        <v>5.7637981537527677E-6</v>
      </c>
      <c r="GF46" s="2">
        <f t="shared" si="180"/>
        <v>6.4565949734433468E-6</v>
      </c>
      <c r="GG46" s="2">
        <f t="shared" si="181"/>
        <v>5.3686817573903769E-6</v>
      </c>
      <c r="GH46" s="2">
        <f t="shared" si="182"/>
        <v>4.3159822834998825E-6</v>
      </c>
      <c r="GI46" s="2">
        <f t="shared" si="183"/>
        <v>3.4778999399133095E-6</v>
      </c>
      <c r="GJ46" s="2">
        <f t="shared" si="184"/>
        <v>2.3518459471982387E-6</v>
      </c>
      <c r="GK46" s="2">
        <f t="shared" si="185"/>
        <v>2.1698531175126475E-6</v>
      </c>
      <c r="GM46" s="86">
        <f t="shared" si="121"/>
        <v>3.2044336270669705E-7</v>
      </c>
      <c r="GN46" s="86">
        <f t="shared" si="186"/>
        <v>1.0242195079738814E-6</v>
      </c>
      <c r="GO46" s="86">
        <f t="shared" si="187"/>
        <v>6.3953414903034906E-7</v>
      </c>
      <c r="GP46" s="86">
        <f t="shared" si="188"/>
        <v>1.9419148807933804E-6</v>
      </c>
      <c r="GQ46" s="86">
        <f t="shared" si="189"/>
        <v>5.7161227459859887E-6</v>
      </c>
      <c r="GR46" s="86">
        <f t="shared" si="190"/>
        <v>9.7866239722983235E-7</v>
      </c>
      <c r="GS46" s="86">
        <f t="shared" si="191"/>
        <v>2.9864654615439357E-7</v>
      </c>
      <c r="GT46" s="86">
        <f t="shared" si="192"/>
        <v>5.1224059869600008E-8</v>
      </c>
      <c r="GU46" s="86">
        <f t="shared" si="193"/>
        <v>1.9627432926435581E-7</v>
      </c>
      <c r="GV46" s="86">
        <f t="shared" si="194"/>
        <v>4.1231257455343776E-8</v>
      </c>
      <c r="GW46" s="86">
        <f t="shared" si="195"/>
        <v>4.1276735342596357E-8</v>
      </c>
      <c r="GX46" s="86">
        <f t="shared" si="196"/>
        <v>1.4023733953449812E-7</v>
      </c>
      <c r="GY46" s="86">
        <f t="shared" si="197"/>
        <v>1.8237290822576039E-6</v>
      </c>
      <c r="GZ46" s="86">
        <f t="shared" si="198"/>
        <v>3.3320592697963427E-8</v>
      </c>
      <c r="HA46" s="86">
        <f t="shared" si="199"/>
        <v>6.1552451938638352E-9</v>
      </c>
      <c r="HC46" s="86">
        <f t="shared" si="153"/>
        <v>6.9202948476416033E-23</v>
      </c>
      <c r="HD46" s="86">
        <f t="shared" si="200"/>
        <v>1.6760751979581059E-26</v>
      </c>
      <c r="HE46" s="86">
        <f t="shared" si="201"/>
        <v>5.4108932528195624E-21</v>
      </c>
      <c r="HF46" s="86">
        <f t="shared" si="202"/>
        <v>4.9942332360955022E-21</v>
      </c>
      <c r="HG46" s="86">
        <f t="shared" si="203"/>
        <v>1.8336355406003822E-19</v>
      </c>
      <c r="HH46" s="86">
        <f t="shared" si="204"/>
        <v>6.1073428791257211E-20</v>
      </c>
      <c r="HI46" s="86">
        <f t="shared" si="205"/>
        <v>1.5992387631140756E-21</v>
      </c>
      <c r="HJ46" s="86">
        <f t="shared" si="206"/>
        <v>6.4637574514653878E-23</v>
      </c>
      <c r="HK46" s="86">
        <f t="shared" si="207"/>
        <v>1.2746556285440006E-22</v>
      </c>
      <c r="HL46" s="86">
        <f t="shared" si="208"/>
        <v>1.614774519186889E-22</v>
      </c>
      <c r="HM46" s="86">
        <f t="shared" si="209"/>
        <v>3.5151309173211048E-21</v>
      </c>
      <c r="HN46" s="86">
        <f t="shared" si="210"/>
        <v>6.1173003864829676E-22</v>
      </c>
      <c r="HO46" s="86">
        <f t="shared" si="211"/>
        <v>5.3674824617507688E-19</v>
      </c>
      <c r="HP46" s="86">
        <f t="shared" si="212"/>
        <v>8.4930532619429506E-31</v>
      </c>
      <c r="HQ46" s="86">
        <f t="shared" si="213"/>
        <v>1.3299848963165863E-26</v>
      </c>
      <c r="HS46" s="86">
        <f t="shared" si="122"/>
        <v>4.7017137010288951E-80</v>
      </c>
      <c r="HT46" s="86">
        <f t="shared" si="214"/>
        <v>5.2427420976215521E-92</v>
      </c>
      <c r="HU46" s="86">
        <f t="shared" si="215"/>
        <v>8.1879647712660422E-72</v>
      </c>
      <c r="HV46" s="86">
        <f t="shared" si="216"/>
        <v>1.2289655492755549E-70</v>
      </c>
      <c r="HW46" s="86">
        <f t="shared" si="217"/>
        <v>1.0366740537960669E-66</v>
      </c>
      <c r="HX46" s="86">
        <f t="shared" si="218"/>
        <v>2.1743115309447792E-68</v>
      </c>
      <c r="HY46" s="86">
        <f t="shared" si="219"/>
        <v>6.1293210024838439E-75</v>
      </c>
      <c r="HZ46" s="86">
        <f t="shared" si="220"/>
        <v>2.8153307734084586E-80</v>
      </c>
      <c r="IA46" s="86">
        <f t="shared" si="221"/>
        <v>8.5394246270644419E-79</v>
      </c>
      <c r="IB46" s="86">
        <f t="shared" si="222"/>
        <v>8.845993614881051E-78</v>
      </c>
      <c r="IC46" s="86">
        <f t="shared" si="223"/>
        <v>2.5734303603022836E-73</v>
      </c>
      <c r="ID46" s="86">
        <f t="shared" si="224"/>
        <v>5.7848280382832659E-77</v>
      </c>
      <c r="IE46" s="86">
        <f t="shared" si="225"/>
        <v>1.5703083954511255E-66</v>
      </c>
      <c r="IF46" s="86">
        <f t="shared" si="226"/>
        <v>1.068510365389279E-38</v>
      </c>
      <c r="IG46" s="86">
        <f t="shared" si="227"/>
        <v>2.6856598234864712E-46</v>
      </c>
      <c r="II46" s="86">
        <f t="shared" si="123"/>
        <v>1.3386025264560901E-282</v>
      </c>
      <c r="IJ46" s="86">
        <f t="shared" si="124"/>
        <v>0</v>
      </c>
      <c r="IK46" s="86">
        <f t="shared" si="125"/>
        <v>3.6277939452260753E-256</v>
      </c>
      <c r="IL46" s="86">
        <f t="shared" si="126"/>
        <v>1.1361852717484E-245</v>
      </c>
      <c r="IM46" s="86">
        <f t="shared" si="127"/>
        <v>1.1501827468858609E-236</v>
      </c>
      <c r="IN46" s="86">
        <f t="shared" si="128"/>
        <v>6.7835226408670753E-239</v>
      </c>
      <c r="IO46" s="86">
        <f t="shared" si="129"/>
        <v>1.2147179539374095E-264</v>
      </c>
      <c r="IP46" s="86">
        <f t="shared" si="130"/>
        <v>3.5066210589120012E-283</v>
      </c>
      <c r="IQ46" s="86">
        <f t="shared" si="131"/>
        <v>9.9177569088574866E-277</v>
      </c>
      <c r="IR46" s="86">
        <f t="shared" si="132"/>
        <v>5.2576914254597892E-271</v>
      </c>
      <c r="IS46" s="86">
        <f t="shared" si="133"/>
        <v>8.088839700018715E-257</v>
      </c>
      <c r="IT46" s="86">
        <f t="shared" si="134"/>
        <v>4.8752367874925722E-272</v>
      </c>
      <c r="IU46" s="86">
        <f t="shared" si="135"/>
        <v>4.6114901063422766E-235</v>
      </c>
      <c r="IV46" s="86">
        <f t="shared" si="136"/>
        <v>2.3812087864178998E-87</v>
      </c>
      <c r="IW46" s="86">
        <f t="shared" si="137"/>
        <v>3.7895556932203193E-131</v>
      </c>
      <c r="IY46" s="86">
        <f t="shared" si="138"/>
        <v>3.2044336270669711E-7</v>
      </c>
      <c r="IZ46" s="86">
        <f t="shared" si="139"/>
        <v>1.0242195079738814E-6</v>
      </c>
      <c r="JA46" s="86">
        <f t="shared" si="140"/>
        <v>6.3953414903035446E-7</v>
      </c>
      <c r="JB46" s="86">
        <f t="shared" si="141"/>
        <v>1.9419148807933855E-6</v>
      </c>
      <c r="JC46" s="86">
        <f t="shared" si="142"/>
        <v>5.7161227459861717E-6</v>
      </c>
      <c r="JD46" s="86">
        <f t="shared" si="143"/>
        <v>9.7866239722989333E-7</v>
      </c>
      <c r="JE46" s="86">
        <f t="shared" si="144"/>
        <v>2.9864654615439516E-7</v>
      </c>
      <c r="JF46" s="86">
        <f t="shared" si="145"/>
        <v>5.1224059869600074E-8</v>
      </c>
      <c r="JG46" s="86">
        <f t="shared" si="146"/>
        <v>1.9627432926435594E-7</v>
      </c>
      <c r="JH46" s="86">
        <f t="shared" si="147"/>
        <v>4.1231257455343935E-8</v>
      </c>
      <c r="JI46" s="86">
        <f t="shared" si="148"/>
        <v>4.1276735342599871E-8</v>
      </c>
      <c r="JJ46" s="86">
        <f t="shared" si="149"/>
        <v>1.4023733953449873E-7</v>
      </c>
      <c r="JK46" s="86">
        <f t="shared" si="150"/>
        <v>1.8237290822581407E-6</v>
      </c>
      <c r="JL46" s="86">
        <f t="shared" si="151"/>
        <v>3.3320592697963427E-8</v>
      </c>
      <c r="JM46" s="86">
        <f t="shared" si="152"/>
        <v>6.1552451938638352E-9</v>
      </c>
    </row>
    <row r="47" spans="2:273" x14ac:dyDescent="0.25">
      <c r="B47" s="2">
        <v>20</v>
      </c>
      <c r="C47" s="37">
        <v>93.897999999999996</v>
      </c>
      <c r="D47" s="37">
        <v>95.923000000000002</v>
      </c>
      <c r="E47" s="37">
        <v>91.311000000000007</v>
      </c>
      <c r="F47" s="37">
        <v>90.956000000000003</v>
      </c>
      <c r="G47" s="37">
        <v>90.897999999999996</v>
      </c>
      <c r="H47" s="37">
        <v>86.22</v>
      </c>
      <c r="I47" s="37">
        <v>88.4</v>
      </c>
      <c r="J47" s="37">
        <v>87.4</v>
      </c>
      <c r="K47" s="37">
        <v>87.23</v>
      </c>
      <c r="L47" s="37">
        <v>90.18</v>
      </c>
      <c r="M47" s="37">
        <v>94.733000000000004</v>
      </c>
      <c r="N47" s="37">
        <v>98.933000000000007</v>
      </c>
      <c r="O47" s="37">
        <v>100.932</v>
      </c>
      <c r="P47" s="37">
        <v>97.745999999999995</v>
      </c>
      <c r="Q47" s="37">
        <v>100.2889</v>
      </c>
      <c r="S47" s="4">
        <f t="shared" si="16"/>
        <v>95.183299355061379</v>
      </c>
      <c r="T47" s="4">
        <f t="shared" si="17"/>
        <v>95.333760703804273</v>
      </c>
      <c r="U47" s="4">
        <f t="shared" si="18"/>
        <v>93.096107748446315</v>
      </c>
      <c r="V47" s="4">
        <f t="shared" si="19"/>
        <v>92.061986646197013</v>
      </c>
      <c r="W47" s="4">
        <f t="shared" si="20"/>
        <v>91.098454337267711</v>
      </c>
      <c r="X47" s="4">
        <f t="shared" si="21"/>
        <v>88.207218015508317</v>
      </c>
      <c r="Y47" s="4">
        <f t="shared" si="22"/>
        <v>88.880173240384352</v>
      </c>
      <c r="Z47" s="4">
        <f t="shared" si="23"/>
        <v>88.8784387993216</v>
      </c>
      <c r="AA47" s="4">
        <f t="shared" si="24"/>
        <v>88.445380504012974</v>
      </c>
      <c r="AB47" s="4">
        <f t="shared" si="25"/>
        <v>90.77775508160542</v>
      </c>
      <c r="AC47" s="4">
        <f t="shared" si="26"/>
        <v>93.730895099937541</v>
      </c>
      <c r="AD47" s="4">
        <f t="shared" si="27"/>
        <v>97.423708191686544</v>
      </c>
      <c r="AE47" s="4">
        <f t="shared" si="28"/>
        <v>98.994321427875093</v>
      </c>
      <c r="AF47" s="4">
        <f t="shared" si="29"/>
        <v>99.78444389862959</v>
      </c>
      <c r="AG47" s="4">
        <f t="shared" si="30"/>
        <v>100.75200615989225</v>
      </c>
      <c r="AI47" s="4">
        <f t="shared" si="31"/>
        <v>-1.2852993550613832</v>
      </c>
      <c r="AJ47" s="4">
        <f t="shared" si="32"/>
        <v>0.58923929619572846</v>
      </c>
      <c r="AK47" s="4">
        <f t="shared" si="33"/>
        <v>-1.7851077484463076</v>
      </c>
      <c r="AL47" s="4">
        <f t="shared" si="34"/>
        <v>-1.1059866461970103</v>
      </c>
      <c r="AM47" s="4">
        <f t="shared" si="35"/>
        <v>-0.20045433726771478</v>
      </c>
      <c r="AN47" s="4">
        <f t="shared" si="36"/>
        <v>-1.9872180155083186</v>
      </c>
      <c r="AO47" s="4">
        <f t="shared" si="37"/>
        <v>-0.48017324038434595</v>
      </c>
      <c r="AP47" s="4">
        <f t="shared" si="38"/>
        <v>-1.4784387993215944</v>
      </c>
      <c r="AQ47" s="4">
        <f t="shared" si="39"/>
        <v>-1.2153805040129697</v>
      </c>
      <c r="AR47" s="4">
        <f t="shared" si="40"/>
        <v>-0.59775508160541335</v>
      </c>
      <c r="AS47" s="4">
        <f t="shared" si="41"/>
        <v>1.0021049000624629</v>
      </c>
      <c r="AT47" s="4">
        <f t="shared" si="42"/>
        <v>1.5092918083134634</v>
      </c>
      <c r="AU47" s="4">
        <f t="shared" si="43"/>
        <v>1.9376785721249092</v>
      </c>
      <c r="AV47" s="4">
        <f t="shared" si="154"/>
        <v>-2.0384438986295947</v>
      </c>
      <c r="AW47" s="4">
        <f t="shared" si="154"/>
        <v>-0.46310615989224857</v>
      </c>
      <c r="AY47" s="2">
        <f t="shared" si="104"/>
        <v>95.182662554221778</v>
      </c>
      <c r="AZ47" s="2">
        <f t="shared" si="155"/>
        <v>95.331734160444512</v>
      </c>
      <c r="BA47" s="2">
        <f t="shared" si="156"/>
        <v>93.094737861093662</v>
      </c>
      <c r="BB47" s="2">
        <f t="shared" si="157"/>
        <v>92.058260374556625</v>
      </c>
      <c r="BC47" s="2">
        <f t="shared" si="158"/>
        <v>91.088751499116327</v>
      </c>
      <c r="BD47" s="2">
        <f t="shared" si="159"/>
        <v>88.205238346298771</v>
      </c>
      <c r="BE47" s="2">
        <f t="shared" si="160"/>
        <v>88.879503344300986</v>
      </c>
      <c r="BF47" s="2">
        <f t="shared" si="161"/>
        <v>88.878305366950329</v>
      </c>
      <c r="BG47" s="2">
        <f t="shared" si="162"/>
        <v>88.444922223884475</v>
      </c>
      <c r="BH47" s="2">
        <f t="shared" si="163"/>
        <v>90.777648667110142</v>
      </c>
      <c r="BI47" s="2">
        <f t="shared" si="164"/>
        <v>93.730787188509339</v>
      </c>
      <c r="BJ47" s="2">
        <f t="shared" si="165"/>
        <v>97.423388359879525</v>
      </c>
      <c r="BK47" s="2">
        <f t="shared" si="166"/>
        <v>98.991142720565634</v>
      </c>
      <c r="BL47" s="2">
        <f t="shared" si="167"/>
        <v>99.784386470555418</v>
      </c>
      <c r="BM47" s="2">
        <f t="shared" si="168"/>
        <v>100.75199589657228</v>
      </c>
      <c r="BO47" s="2">
        <f t="shared" si="46"/>
        <v>93.897999999999996</v>
      </c>
      <c r="BP47" s="2">
        <f t="shared" si="47"/>
        <v>95.923000000000002</v>
      </c>
      <c r="BQ47" s="2">
        <f t="shared" si="48"/>
        <v>91.311000000000007</v>
      </c>
      <c r="BR47" s="2">
        <f t="shared" si="49"/>
        <v>90.956000000000003</v>
      </c>
      <c r="BS47" s="2">
        <f t="shared" si="50"/>
        <v>90.897999999999996</v>
      </c>
      <c r="BT47" s="2">
        <f t="shared" si="51"/>
        <v>86.22</v>
      </c>
      <c r="BU47" s="2">
        <f t="shared" si="52"/>
        <v>88.4</v>
      </c>
      <c r="BV47" s="2">
        <f t="shared" si="53"/>
        <v>87.4</v>
      </c>
      <c r="BW47" s="2">
        <f t="shared" si="54"/>
        <v>87.23</v>
      </c>
      <c r="BX47" s="2">
        <f t="shared" si="55"/>
        <v>90.18</v>
      </c>
      <c r="BY47" s="2">
        <f t="shared" si="56"/>
        <v>94.733000000000004</v>
      </c>
      <c r="BZ47" s="2">
        <f t="shared" si="57"/>
        <v>98.933000000000007</v>
      </c>
      <c r="CA47" s="2">
        <f t="shared" si="58"/>
        <v>100.932</v>
      </c>
      <c r="CB47" s="2">
        <f t="shared" si="59"/>
        <v>97.745999999999995</v>
      </c>
      <c r="CC47" s="2">
        <f t="shared" si="60"/>
        <v>100.2889</v>
      </c>
      <c r="CE47" s="2" t="str">
        <f t="shared" si="105"/>
        <v/>
      </c>
      <c r="CF47" s="2" t="str">
        <f t="shared" si="106"/>
        <v/>
      </c>
      <c r="CG47" s="2" t="str">
        <f t="shared" si="107"/>
        <v/>
      </c>
      <c r="CH47" s="2" t="str">
        <f t="shared" si="108"/>
        <v/>
      </c>
      <c r="CI47" s="2" t="str">
        <f t="shared" si="109"/>
        <v/>
      </c>
      <c r="CJ47" s="2" t="str">
        <f t="shared" si="110"/>
        <v/>
      </c>
      <c r="CK47" s="2" t="str">
        <f t="shared" si="111"/>
        <v/>
      </c>
      <c r="CL47" s="2" t="str">
        <f t="shared" si="112"/>
        <v/>
      </c>
      <c r="CM47" s="2" t="str">
        <f t="shared" si="113"/>
        <v/>
      </c>
      <c r="CN47" s="2" t="str">
        <f t="shared" si="114"/>
        <v/>
      </c>
      <c r="CO47" s="2" t="str">
        <f t="shared" si="115"/>
        <v/>
      </c>
      <c r="CP47" s="2" t="str">
        <f t="shared" si="116"/>
        <v/>
      </c>
      <c r="CQ47" s="2" t="str">
        <f t="shared" si="117"/>
        <v/>
      </c>
      <c r="CR47" s="2" t="str">
        <f t="shared" si="118"/>
        <v/>
      </c>
      <c r="CS47" s="2" t="str">
        <f t="shared" si="119"/>
        <v/>
      </c>
      <c r="CU47" s="2" t="str">
        <f t="shared" si="62"/>
        <v/>
      </c>
      <c r="CV47" s="2" t="str">
        <f t="shared" si="63"/>
        <v/>
      </c>
      <c r="CW47" s="2" t="str">
        <f t="shared" si="64"/>
        <v/>
      </c>
      <c r="CX47" s="2" t="str">
        <f t="shared" si="65"/>
        <v/>
      </c>
      <c r="CY47" s="2" t="str">
        <f t="shared" si="66"/>
        <v/>
      </c>
      <c r="CZ47" s="2" t="str">
        <f t="shared" si="67"/>
        <v/>
      </c>
      <c r="DA47" s="2" t="str">
        <f t="shared" si="68"/>
        <v/>
      </c>
      <c r="DB47" s="2" t="str">
        <f t="shared" si="69"/>
        <v/>
      </c>
      <c r="DC47" s="2" t="str">
        <f t="shared" si="70"/>
        <v/>
      </c>
      <c r="DD47" s="2" t="str">
        <f t="shared" si="71"/>
        <v/>
      </c>
      <c r="DE47" s="2" t="str">
        <f t="shared" si="72"/>
        <v/>
      </c>
      <c r="DF47" s="2" t="str">
        <f t="shared" si="73"/>
        <v/>
      </c>
      <c r="DG47" s="2" t="str">
        <f t="shared" si="74"/>
        <v/>
      </c>
      <c r="DH47" s="2" t="str">
        <f t="shared" si="75"/>
        <v/>
      </c>
      <c r="DI47" s="2" t="str">
        <f t="shared" si="76"/>
        <v/>
      </c>
      <c r="DK47" s="2">
        <f t="shared" si="77"/>
        <v>95.913662426059489</v>
      </c>
      <c r="DL47" s="2">
        <f t="shared" si="169"/>
        <v>95.956853658536573</v>
      </c>
      <c r="DM47" s="2">
        <f t="shared" si="169"/>
        <v>93.914378224347004</v>
      </c>
      <c r="DN47" s="2">
        <f t="shared" si="169"/>
        <v>92.702951219512187</v>
      </c>
      <c r="DO47" s="2">
        <f t="shared" si="169"/>
        <v>91.747356680161928</v>
      </c>
      <c r="DP47" s="2">
        <f t="shared" si="169"/>
        <v>88.846626637495604</v>
      </c>
      <c r="DQ47" s="2">
        <f t="shared" si="169"/>
        <v>89.475705183264452</v>
      </c>
      <c r="DR47" s="2">
        <f t="shared" si="169"/>
        <v>89.558058139534893</v>
      </c>
      <c r="DS47" s="2">
        <f t="shared" si="169"/>
        <v>89.13222138326789</v>
      </c>
      <c r="DT47" s="2">
        <f t="shared" si="169"/>
        <v>91.345510993657527</v>
      </c>
      <c r="DU47" s="2">
        <f t="shared" si="169"/>
        <v>94.676805496828763</v>
      </c>
      <c r="DV47" s="2">
        <f t="shared" si="169"/>
        <v>98.413768196919364</v>
      </c>
      <c r="DW47" s="2">
        <f t="shared" si="169"/>
        <v>100.14014634146342</v>
      </c>
      <c r="DX47" s="2">
        <f t="shared" si="169"/>
        <v>98.914456871035938</v>
      </c>
      <c r="DY47" s="2">
        <f t="shared" si="169"/>
        <v>100.71993600120807</v>
      </c>
      <c r="EA47" s="2">
        <f t="shared" si="79"/>
        <v>89.303366049382731</v>
      </c>
      <c r="EB47" s="2">
        <f t="shared" si="80"/>
        <v>90.863452150125497</v>
      </c>
      <c r="EC47" s="2">
        <f t="shared" si="81"/>
        <v>87.04388129154799</v>
      </c>
      <c r="ED47" s="2">
        <f t="shared" si="82"/>
        <v>87.706680624445269</v>
      </c>
      <c r="EE47" s="2">
        <f t="shared" si="83"/>
        <v>87.190257630279774</v>
      </c>
      <c r="EF47" s="2">
        <f t="shared" si="84"/>
        <v>83.464150060340117</v>
      </c>
      <c r="EG47" s="2">
        <f t="shared" si="85"/>
        <v>84.258126551607447</v>
      </c>
      <c r="EH47" s="2">
        <f t="shared" si="86"/>
        <v>82.872526724107104</v>
      </c>
      <c r="EI47" s="2">
        <f t="shared" si="87"/>
        <v>82.90243772885411</v>
      </c>
      <c r="EJ47" s="2">
        <f t="shared" si="88"/>
        <v>85.656727921804773</v>
      </c>
      <c r="EK47" s="2">
        <f t="shared" si="89"/>
        <v>85.185692618358999</v>
      </c>
      <c r="EL47" s="2">
        <f t="shared" si="90"/>
        <v>89.133356176564476</v>
      </c>
      <c r="EM47" s="2">
        <f t="shared" si="91"/>
        <v>91.093584501320365</v>
      </c>
      <c r="EN47" s="2">
        <f t="shared" si="92"/>
        <v>108.20274446620962</v>
      </c>
      <c r="EO47" s="2">
        <f t="shared" si="93"/>
        <v>101.08448783275999</v>
      </c>
      <c r="EQ47" s="2">
        <f t="shared" si="94"/>
        <v>90.605841446487275</v>
      </c>
      <c r="ER47" s="2">
        <f t="shared" si="170"/>
        <v>89.768744782904207</v>
      </c>
      <c r="ES47" s="2">
        <f t="shared" si="170"/>
        <v>87.192725865745899</v>
      </c>
      <c r="ET47" s="2">
        <f t="shared" si="170"/>
        <v>88.421645811396473</v>
      </c>
      <c r="EU47" s="2">
        <f t="shared" si="170"/>
        <v>85.458137133981339</v>
      </c>
      <c r="EV47" s="2">
        <f t="shared" si="170"/>
        <v>81.990906316210996</v>
      </c>
      <c r="EW47" s="2">
        <f t="shared" si="170"/>
        <v>83.068280257553013</v>
      </c>
      <c r="EX47" s="2">
        <f t="shared" si="170"/>
        <v>82.966118117834696</v>
      </c>
      <c r="EY47" s="2">
        <f t="shared" si="170"/>
        <v>83.473312661908238</v>
      </c>
      <c r="EZ47" s="2">
        <f t="shared" si="170"/>
        <v>85.747205939123603</v>
      </c>
      <c r="FA47" s="2">
        <f t="shared" si="170"/>
        <v>84.850566709629163</v>
      </c>
      <c r="FB47" s="2">
        <f t="shared" si="170"/>
        <v>87.693546646968883</v>
      </c>
      <c r="FC47" s="2">
        <f t="shared" si="170"/>
        <v>90.164359006075557</v>
      </c>
      <c r="FD47" s="2">
        <f t="shared" si="170"/>
        <v>98.289747502181498</v>
      </c>
      <c r="FE47" s="2">
        <f t="shared" si="170"/>
        <v>103.64861690783111</v>
      </c>
      <c r="FG47" s="2">
        <f t="shared" si="96"/>
        <v>0.11058571632879266</v>
      </c>
      <c r="FH47" s="2">
        <f t="shared" si="171"/>
        <v>0.12273010956211886</v>
      </c>
      <c r="FI47" s="2">
        <f t="shared" si="171"/>
        <v>0.11929864379688171</v>
      </c>
      <c r="FJ47" s="2">
        <f t="shared" si="171"/>
        <v>0.12903516607467902</v>
      </c>
      <c r="FK47" s="2">
        <f t="shared" si="171"/>
        <v>0.14452093988461692</v>
      </c>
      <c r="FL47" s="2">
        <f t="shared" si="171"/>
        <v>0.11916104002042065</v>
      </c>
      <c r="FM47" s="2">
        <f t="shared" si="171"/>
        <v>0.11426672643779437</v>
      </c>
      <c r="FN47" s="2">
        <f t="shared" si="171"/>
        <v>0.10167528115447545</v>
      </c>
      <c r="FO47" s="2">
        <f t="shared" si="171"/>
        <v>0.11032530267001388</v>
      </c>
      <c r="FP47" s="2">
        <f t="shared" si="171"/>
        <v>9.9821518928577616E-2</v>
      </c>
      <c r="FQ47" s="2">
        <f t="shared" si="171"/>
        <v>9.9673910495790108E-2</v>
      </c>
      <c r="FR47" s="2">
        <f t="shared" si="171"/>
        <v>0.10671649288242614</v>
      </c>
      <c r="FS47" s="2">
        <f t="shared" si="171"/>
        <v>0.12700958636610454</v>
      </c>
      <c r="FT47" s="2">
        <f t="shared" si="171"/>
        <v>9.3661523043800834E-2</v>
      </c>
      <c r="FU47" s="2">
        <f t="shared" si="171"/>
        <v>8.7926577303932038E-2</v>
      </c>
      <c r="FW47" s="2">
        <f t="shared" si="120"/>
        <v>3.4458406929718796E-6</v>
      </c>
      <c r="FX47" s="2">
        <f t="shared" si="172"/>
        <v>5.2734832071896246E-6</v>
      </c>
      <c r="FY47" s="2">
        <f t="shared" si="173"/>
        <v>4.0514759216597568E-6</v>
      </c>
      <c r="FZ47" s="2">
        <f t="shared" si="174"/>
        <v>5.2604420435398469E-6</v>
      </c>
      <c r="GA47" s="2">
        <f t="shared" si="175"/>
        <v>5.1631565833976935E-6</v>
      </c>
      <c r="GB47" s="2">
        <f t="shared" si="176"/>
        <v>4.6050610913858334E-6</v>
      </c>
      <c r="GC47" s="2">
        <f t="shared" si="177"/>
        <v>5.218146470735324E-6</v>
      </c>
      <c r="GD47" s="2">
        <f t="shared" si="178"/>
        <v>5.4892454179081775E-6</v>
      </c>
      <c r="GE47" s="2">
        <f t="shared" si="179"/>
        <v>6.3198754881985372E-6</v>
      </c>
      <c r="GF47" s="2">
        <f t="shared" si="180"/>
        <v>7.0795111997346903E-6</v>
      </c>
      <c r="GG47" s="2">
        <f t="shared" si="181"/>
        <v>5.8866394399621525E-6</v>
      </c>
      <c r="GH47" s="2">
        <f t="shared" si="182"/>
        <v>4.7323784982440831E-6</v>
      </c>
      <c r="GI47" s="2">
        <f t="shared" si="183"/>
        <v>3.8134401729151516E-6</v>
      </c>
      <c r="GJ47" s="2">
        <f t="shared" si="184"/>
        <v>2.5787472166680631E-6</v>
      </c>
      <c r="GK47" s="2">
        <f t="shared" si="185"/>
        <v>2.3791961341166527E-6</v>
      </c>
      <c r="GM47" s="86">
        <f t="shared" si="121"/>
        <v>5.7170828753643916E-7</v>
      </c>
      <c r="GN47" s="86">
        <f t="shared" si="186"/>
        <v>1.7516332172167229E-6</v>
      </c>
      <c r="GO47" s="86">
        <f t="shared" si="187"/>
        <v>1.117672042992792E-6</v>
      </c>
      <c r="GP47" s="86">
        <f t="shared" si="188"/>
        <v>3.233319324985017E-6</v>
      </c>
      <c r="GQ47" s="86">
        <f t="shared" si="189"/>
        <v>9.150365996535144E-6</v>
      </c>
      <c r="GR47" s="86">
        <f t="shared" si="190"/>
        <v>1.6642910106229126E-6</v>
      </c>
      <c r="GS47" s="86">
        <f t="shared" si="191"/>
        <v>5.4049188271198597E-7</v>
      </c>
      <c r="GT47" s="86">
        <f t="shared" si="192"/>
        <v>9.9584367446126398E-8</v>
      </c>
      <c r="GU47" s="86">
        <f t="shared" si="193"/>
        <v>3.6068906413428355E-7</v>
      </c>
      <c r="GV47" s="86">
        <f t="shared" si="194"/>
        <v>8.0730663843652338E-8</v>
      </c>
      <c r="GW47" s="86">
        <f t="shared" si="195"/>
        <v>8.0775856493172561E-8</v>
      </c>
      <c r="GX47" s="86">
        <f t="shared" si="196"/>
        <v>2.6040117261548065E-7</v>
      </c>
      <c r="GY47" s="86">
        <f t="shared" si="197"/>
        <v>3.0351195038283771E-6</v>
      </c>
      <c r="GZ47" s="86">
        <f t="shared" si="198"/>
        <v>6.4757651497126516E-8</v>
      </c>
      <c r="HA47" s="86">
        <f t="shared" si="199"/>
        <v>1.2928993597152471E-8</v>
      </c>
      <c r="HC47" s="86">
        <f t="shared" si="153"/>
        <v>2.8146120071372289E-22</v>
      </c>
      <c r="HD47" s="86">
        <f t="shared" si="200"/>
        <v>8.8991305550625141E-26</v>
      </c>
      <c r="HE47" s="86">
        <f t="shared" si="201"/>
        <v>1.9697952633248207E-20</v>
      </c>
      <c r="HF47" s="86">
        <f t="shared" si="202"/>
        <v>1.8201895554284277E-20</v>
      </c>
      <c r="HG47" s="86">
        <f t="shared" si="203"/>
        <v>6.1865957808362963E-19</v>
      </c>
      <c r="HH47" s="86">
        <f t="shared" si="204"/>
        <v>2.0819391995701043E-19</v>
      </c>
      <c r="HI47" s="86">
        <f t="shared" si="205"/>
        <v>6.219386685250623E-21</v>
      </c>
      <c r="HJ47" s="86">
        <f t="shared" si="206"/>
        <v>2.7793185431725621E-22</v>
      </c>
      <c r="HK47" s="86">
        <f t="shared" si="207"/>
        <v>5.4262835330553311E-22</v>
      </c>
      <c r="HL47" s="86">
        <f t="shared" si="208"/>
        <v>6.8395677998471979E-22</v>
      </c>
      <c r="HM47" s="86">
        <f t="shared" si="209"/>
        <v>1.3419211861495041E-20</v>
      </c>
      <c r="HN47" s="86">
        <f t="shared" si="210"/>
        <v>2.43212949569019E-21</v>
      </c>
      <c r="HO47" s="86">
        <f t="shared" si="211"/>
        <v>1.7253862730063187E-18</v>
      </c>
      <c r="HP47" s="86">
        <f t="shared" si="212"/>
        <v>5.8627018498536831E-30</v>
      </c>
      <c r="HQ47" s="86">
        <f t="shared" si="213"/>
        <v>6.8513234093145979E-26</v>
      </c>
      <c r="HS47" s="86">
        <f t="shared" si="122"/>
        <v>1.2487226583751537E-78</v>
      </c>
      <c r="HT47" s="86">
        <f t="shared" si="214"/>
        <v>2.5336735605503551E-90</v>
      </c>
      <c r="HU47" s="86">
        <f t="shared" si="215"/>
        <v>1.6296112603192804E-70</v>
      </c>
      <c r="HV47" s="86">
        <f t="shared" si="216"/>
        <v>2.3850463163514916E-69</v>
      </c>
      <c r="HW47" s="86">
        <f t="shared" si="217"/>
        <v>1.7429092073893169E-65</v>
      </c>
      <c r="HX47" s="86">
        <f t="shared" si="218"/>
        <v>3.7416906622931946E-67</v>
      </c>
      <c r="HY47" s="86">
        <f t="shared" si="219"/>
        <v>1.4607641847869838E-73</v>
      </c>
      <c r="HZ47" s="86">
        <f t="shared" si="220"/>
        <v>8.5397796416404599E-79</v>
      </c>
      <c r="IA47" s="86">
        <f t="shared" si="221"/>
        <v>2.5077453351627017E-77</v>
      </c>
      <c r="IB47" s="86">
        <f t="shared" si="222"/>
        <v>2.5311696985268279E-76</v>
      </c>
      <c r="IC47" s="86">
        <f t="shared" si="223"/>
        <v>5.8241005152701952E-72</v>
      </c>
      <c r="ID47" s="86">
        <f t="shared" si="224"/>
        <v>1.467870223602786E-75</v>
      </c>
      <c r="IE47" s="86">
        <f t="shared" si="225"/>
        <v>2.4348662541831559E-65</v>
      </c>
      <c r="IF47" s="86">
        <f t="shared" si="226"/>
        <v>4.9249908027210862E-38</v>
      </c>
      <c r="IG47" s="86">
        <f t="shared" si="227"/>
        <v>1.6902826797484021E-45</v>
      </c>
      <c r="II47" s="86">
        <f t="shared" si="123"/>
        <v>1.5449947937578301E-278</v>
      </c>
      <c r="IJ47" s="86">
        <f t="shared" si="124"/>
        <v>0</v>
      </c>
      <c r="IK47" s="86">
        <f t="shared" si="125"/>
        <v>1.935483108029361E-252</v>
      </c>
      <c r="IL47" s="86">
        <f t="shared" si="126"/>
        <v>5.0656348130653278E-242</v>
      </c>
      <c r="IM47" s="86">
        <f t="shared" si="127"/>
        <v>3.7137306591633935E-233</v>
      </c>
      <c r="IN47" s="86">
        <f t="shared" si="128"/>
        <v>2.1938791671957469E-235</v>
      </c>
      <c r="IO47" s="86">
        <f t="shared" si="129"/>
        <v>1.0353702961366542E-260</v>
      </c>
      <c r="IP47" s="86">
        <f t="shared" si="130"/>
        <v>5.8924835943693951E-279</v>
      </c>
      <c r="IQ47" s="86">
        <f t="shared" si="131"/>
        <v>1.4891232247465374E-272</v>
      </c>
      <c r="IR47" s="86">
        <f t="shared" si="132"/>
        <v>7.0631900103811509E-267</v>
      </c>
      <c r="IS47" s="86">
        <f t="shared" si="133"/>
        <v>5.743735838635843E-253</v>
      </c>
      <c r="IT47" s="86">
        <f t="shared" si="134"/>
        <v>4.9823477483340714E-268</v>
      </c>
      <c r="IU47" s="86">
        <f t="shared" si="135"/>
        <v>1.1620169922876656E-231</v>
      </c>
      <c r="IV47" s="86">
        <f t="shared" si="136"/>
        <v>3.8629666000147852E-86</v>
      </c>
      <c r="IW47" s="86">
        <f t="shared" si="137"/>
        <v>2.491670355066879E-129</v>
      </c>
      <c r="IY47" s="86">
        <f t="shared" si="138"/>
        <v>5.7170828753643947E-7</v>
      </c>
      <c r="IZ47" s="86">
        <f t="shared" si="139"/>
        <v>1.7516332172167229E-6</v>
      </c>
      <c r="JA47" s="86">
        <f t="shared" si="140"/>
        <v>1.1176720429928117E-6</v>
      </c>
      <c r="JB47" s="86">
        <f t="shared" si="141"/>
        <v>3.2333193249850352E-6</v>
      </c>
      <c r="JC47" s="86">
        <f t="shared" si="142"/>
        <v>9.1503659965357623E-6</v>
      </c>
      <c r="JD47" s="86">
        <f t="shared" si="143"/>
        <v>1.6642910106231207E-6</v>
      </c>
      <c r="JE47" s="86">
        <f t="shared" si="144"/>
        <v>5.4049188271199222E-7</v>
      </c>
      <c r="JF47" s="86">
        <f t="shared" si="145"/>
        <v>9.9584367446126676E-8</v>
      </c>
      <c r="JG47" s="86">
        <f t="shared" si="146"/>
        <v>3.6068906413428408E-7</v>
      </c>
      <c r="JH47" s="86">
        <f t="shared" si="147"/>
        <v>8.0730663843653026E-8</v>
      </c>
      <c r="JI47" s="86">
        <f t="shared" si="148"/>
        <v>8.0775856493185981E-8</v>
      </c>
      <c r="JJ47" s="86">
        <f t="shared" si="149"/>
        <v>2.6040117261548309E-7</v>
      </c>
      <c r="JK47" s="86">
        <f t="shared" si="150"/>
        <v>3.0351195038301025E-6</v>
      </c>
      <c r="JL47" s="86">
        <f t="shared" si="151"/>
        <v>6.4757651497126516E-8</v>
      </c>
      <c r="JM47" s="86">
        <f t="shared" si="152"/>
        <v>1.2928993597152471E-8</v>
      </c>
    </row>
    <row r="48" spans="2:273" x14ac:dyDescent="0.25">
      <c r="B48" s="2">
        <v>21</v>
      </c>
      <c r="C48" s="37">
        <v>94.959000000000003</v>
      </c>
      <c r="D48" s="37">
        <v>95</v>
      </c>
      <c r="E48" s="37">
        <v>91.132999999999996</v>
      </c>
      <c r="F48" s="37">
        <v>91.132999999999996</v>
      </c>
      <c r="G48" s="37">
        <v>90.694999999999993</v>
      </c>
      <c r="H48" s="37">
        <v>87.441000000000003</v>
      </c>
      <c r="I48" s="37">
        <v>88.066999999999993</v>
      </c>
      <c r="J48" s="37">
        <v>88.667000000000002</v>
      </c>
      <c r="K48" s="37">
        <v>87.688999999999993</v>
      </c>
      <c r="L48" s="37">
        <v>90.638999999999996</v>
      </c>
      <c r="M48" s="37">
        <v>94.266999999999996</v>
      </c>
      <c r="N48" s="37">
        <v>99.266999999999996</v>
      </c>
      <c r="O48" s="37">
        <v>101.81399999999999</v>
      </c>
      <c r="P48" s="37">
        <v>98.084999999999994</v>
      </c>
      <c r="Q48" s="37">
        <v>98.422200000000004</v>
      </c>
      <c r="S48" s="4">
        <f t="shared" si="16"/>
        <v>95.352609299380418</v>
      </c>
      <c r="T48" s="4">
        <f t="shared" si="17"/>
        <v>95.471350008726418</v>
      </c>
      <c r="U48" s="4">
        <f t="shared" si="18"/>
        <v>93.223420339770527</v>
      </c>
      <c r="V48" s="4">
        <f t="shared" si="19"/>
        <v>92.238934762516053</v>
      </c>
      <c r="W48" s="4">
        <f t="shared" si="20"/>
        <v>91.253513011169389</v>
      </c>
      <c r="X48" s="4">
        <f t="shared" si="21"/>
        <v>88.359240631802848</v>
      </c>
      <c r="Y48" s="4">
        <f t="shared" si="22"/>
        <v>89.049887217273366</v>
      </c>
      <c r="Z48" s="4">
        <f t="shared" si="23"/>
        <v>89.026439049931497</v>
      </c>
      <c r="AA48" s="4">
        <f t="shared" si="24"/>
        <v>88.572949723528168</v>
      </c>
      <c r="AB48" s="4">
        <f t="shared" si="25"/>
        <v>90.901608966486663</v>
      </c>
      <c r="AC48" s="4">
        <f t="shared" si="26"/>
        <v>93.775582583378679</v>
      </c>
      <c r="AD48" s="4">
        <f t="shared" si="27"/>
        <v>97.346298162784805</v>
      </c>
      <c r="AE48" s="4">
        <f t="shared" si="28"/>
        <v>98.942514391426997</v>
      </c>
      <c r="AF48" s="4">
        <f t="shared" si="29"/>
        <v>99.948891709407931</v>
      </c>
      <c r="AG48" s="4">
        <f t="shared" si="30"/>
        <v>100.78604950207202</v>
      </c>
      <c r="AI48" s="4">
        <f t="shared" si="31"/>
        <v>-0.39360929938041522</v>
      </c>
      <c r="AJ48" s="4">
        <f t="shared" si="32"/>
        <v>-0.47135000872641797</v>
      </c>
      <c r="AK48" s="4">
        <f t="shared" si="33"/>
        <v>-2.0904203397705317</v>
      </c>
      <c r="AL48" s="4">
        <f t="shared" si="34"/>
        <v>-1.1059347625160569</v>
      </c>
      <c r="AM48" s="4">
        <f t="shared" si="35"/>
        <v>-0.55851301116939567</v>
      </c>
      <c r="AN48" s="4">
        <f t="shared" si="36"/>
        <v>-0.91824063180284554</v>
      </c>
      <c r="AO48" s="4">
        <f t="shared" si="37"/>
        <v>-0.98288721727337247</v>
      </c>
      <c r="AP48" s="4">
        <f t="shared" si="38"/>
        <v>-0.35943904993149545</v>
      </c>
      <c r="AQ48" s="4">
        <f t="shared" si="39"/>
        <v>-0.88394972352817547</v>
      </c>
      <c r="AR48" s="4">
        <f t="shared" si="40"/>
        <v>-0.26260896648666687</v>
      </c>
      <c r="AS48" s="4">
        <f t="shared" si="41"/>
        <v>0.49141741662131722</v>
      </c>
      <c r="AT48" s="4">
        <f t="shared" si="42"/>
        <v>1.9207018372151907</v>
      </c>
      <c r="AU48" s="4">
        <f t="shared" si="43"/>
        <v>2.8714856085729963</v>
      </c>
      <c r="AV48" s="4">
        <f t="shared" si="154"/>
        <v>-1.8638917094079375</v>
      </c>
      <c r="AW48" s="4">
        <f t="shared" si="154"/>
        <v>-2.3638495020720143</v>
      </c>
      <c r="AY48" s="2">
        <f t="shared" si="104"/>
        <v>95.351509622180842</v>
      </c>
      <c r="AZ48" s="2">
        <f t="shared" si="155"/>
        <v>95.467993048346926</v>
      </c>
      <c r="BA48" s="2">
        <f t="shared" si="156"/>
        <v>93.221102964295724</v>
      </c>
      <c r="BB48" s="2">
        <f t="shared" si="157"/>
        <v>92.232921310265539</v>
      </c>
      <c r="BC48" s="2">
        <f t="shared" si="158"/>
        <v>91.238448855814937</v>
      </c>
      <c r="BD48" s="2">
        <f t="shared" si="159"/>
        <v>88.355977940373307</v>
      </c>
      <c r="BE48" s="2">
        <f t="shared" si="160"/>
        <v>89.048714866719649</v>
      </c>
      <c r="BF48" s="2">
        <f t="shared" si="161"/>
        <v>89.026188606598851</v>
      </c>
      <c r="BG48" s="2">
        <f t="shared" si="162"/>
        <v>88.572135555583657</v>
      </c>
      <c r="BH48" s="2">
        <f t="shared" si="163"/>
        <v>90.901407818937372</v>
      </c>
      <c r="BI48" s="2">
        <f t="shared" si="164"/>
        <v>93.775378709156513</v>
      </c>
      <c r="BJ48" s="2">
        <f t="shared" si="165"/>
        <v>97.345724056803206</v>
      </c>
      <c r="BK48" s="2">
        <f t="shared" si="166"/>
        <v>98.937386009292752</v>
      </c>
      <c r="BL48" s="2">
        <f t="shared" si="167"/>
        <v>99.948783854645782</v>
      </c>
      <c r="BM48" s="2">
        <f t="shared" si="168"/>
        <v>100.78602871505137</v>
      </c>
      <c r="BO48" s="2">
        <f t="shared" si="46"/>
        <v>94.959000000000003</v>
      </c>
      <c r="BP48" s="2">
        <f t="shared" si="47"/>
        <v>95</v>
      </c>
      <c r="BQ48" s="2">
        <f t="shared" si="48"/>
        <v>91.132999999999996</v>
      </c>
      <c r="BR48" s="2">
        <f t="shared" si="49"/>
        <v>91.132999999999996</v>
      </c>
      <c r="BS48" s="2">
        <f t="shared" si="50"/>
        <v>90.694999999999993</v>
      </c>
      <c r="BT48" s="2">
        <f t="shared" si="51"/>
        <v>87.441000000000003</v>
      </c>
      <c r="BU48" s="2">
        <f t="shared" si="52"/>
        <v>88.066999999999993</v>
      </c>
      <c r="BV48" s="2">
        <f t="shared" si="53"/>
        <v>88.667000000000002</v>
      </c>
      <c r="BW48" s="2">
        <f t="shared" si="54"/>
        <v>87.688999999999993</v>
      </c>
      <c r="BX48" s="2">
        <f t="shared" si="55"/>
        <v>90.638999999999996</v>
      </c>
      <c r="BY48" s="2">
        <f t="shared" si="56"/>
        <v>94.266999999999996</v>
      </c>
      <c r="BZ48" s="2">
        <f t="shared" si="57"/>
        <v>99.266999999999996</v>
      </c>
      <c r="CA48" s="2">
        <f t="shared" si="58"/>
        <v>101.81399999999999</v>
      </c>
      <c r="CB48" s="2">
        <f t="shared" si="59"/>
        <v>98.084999999999994</v>
      </c>
      <c r="CC48" s="2">
        <f t="shared" si="60"/>
        <v>98.422200000000004</v>
      </c>
      <c r="CE48" s="2" t="str">
        <f t="shared" si="105"/>
        <v/>
      </c>
      <c r="CF48" s="2" t="str">
        <f t="shared" si="106"/>
        <v/>
      </c>
      <c r="CG48" s="2" t="str">
        <f t="shared" si="107"/>
        <v/>
      </c>
      <c r="CH48" s="2" t="str">
        <f t="shared" si="108"/>
        <v/>
      </c>
      <c r="CI48" s="2" t="str">
        <f t="shared" si="109"/>
        <v/>
      </c>
      <c r="CJ48" s="2" t="str">
        <f t="shared" si="110"/>
        <v/>
      </c>
      <c r="CK48" s="2" t="str">
        <f t="shared" si="111"/>
        <v/>
      </c>
      <c r="CL48" s="2" t="str">
        <f t="shared" si="112"/>
        <v/>
      </c>
      <c r="CM48" s="2" t="str">
        <f t="shared" si="113"/>
        <v/>
      </c>
      <c r="CN48" s="2" t="str">
        <f t="shared" si="114"/>
        <v/>
      </c>
      <c r="CO48" s="2" t="str">
        <f t="shared" si="115"/>
        <v/>
      </c>
      <c r="CP48" s="2" t="str">
        <f t="shared" si="116"/>
        <v/>
      </c>
      <c r="CQ48" s="2" t="str">
        <f t="shared" si="117"/>
        <v/>
      </c>
      <c r="CR48" s="2" t="str">
        <f t="shared" si="118"/>
        <v/>
      </c>
      <c r="CS48" s="2" t="str">
        <f t="shared" si="119"/>
        <v/>
      </c>
      <c r="CU48" s="2" t="str">
        <f t="shared" si="62"/>
        <v/>
      </c>
      <c r="CV48" s="2" t="str">
        <f t="shared" si="63"/>
        <v/>
      </c>
      <c r="CW48" s="2" t="str">
        <f t="shared" si="64"/>
        <v/>
      </c>
      <c r="CX48" s="2" t="str">
        <f t="shared" si="65"/>
        <v/>
      </c>
      <c r="CY48" s="2" t="str">
        <f t="shared" si="66"/>
        <v/>
      </c>
      <c r="CZ48" s="2" t="str">
        <f t="shared" si="67"/>
        <v/>
      </c>
      <c r="DA48" s="2" t="str">
        <f t="shared" si="68"/>
        <v/>
      </c>
      <c r="DB48" s="2" t="str">
        <f t="shared" si="69"/>
        <v/>
      </c>
      <c r="DC48" s="2" t="str">
        <f t="shared" si="70"/>
        <v/>
      </c>
      <c r="DD48" s="2" t="str">
        <f t="shared" si="71"/>
        <v/>
      </c>
      <c r="DE48" s="2" t="str">
        <f t="shared" si="72"/>
        <v/>
      </c>
      <c r="DF48" s="2" t="str">
        <f t="shared" si="73"/>
        <v/>
      </c>
      <c r="DG48" s="2" t="str">
        <f t="shared" si="74"/>
        <v/>
      </c>
      <c r="DH48" s="2" t="str">
        <f t="shared" si="75"/>
        <v/>
      </c>
      <c r="DI48" s="2" t="str">
        <f t="shared" si="76"/>
        <v/>
      </c>
      <c r="DK48" s="2">
        <f t="shared" si="77"/>
        <v>96.177623288226243</v>
      </c>
      <c r="DL48" s="2">
        <f t="shared" si="169"/>
        <v>96.185264459930295</v>
      </c>
      <c r="DM48" s="2">
        <f t="shared" si="169"/>
        <v>94.146859870891049</v>
      </c>
      <c r="DN48" s="2">
        <f t="shared" si="169"/>
        <v>92.977992334494758</v>
      </c>
      <c r="DO48" s="2">
        <f t="shared" si="169"/>
        <v>92.005405668016181</v>
      </c>
      <c r="DP48" s="2">
        <f t="shared" si="169"/>
        <v>89.091992410123439</v>
      </c>
      <c r="DQ48" s="2">
        <f t="shared" si="169"/>
        <v>89.736961483402197</v>
      </c>
      <c r="DR48" s="2">
        <f t="shared" si="169"/>
        <v>89.799140591966193</v>
      </c>
      <c r="DS48" s="2">
        <f t="shared" si="169"/>
        <v>89.352302325581391</v>
      </c>
      <c r="DT48" s="2">
        <f t="shared" si="169"/>
        <v>91.551397603946455</v>
      </c>
      <c r="DU48" s="2">
        <f t="shared" si="169"/>
        <v>94.829647286821711</v>
      </c>
      <c r="DV48" s="2">
        <f t="shared" si="169"/>
        <v>98.435627906976748</v>
      </c>
      <c r="DW48" s="2">
        <f t="shared" si="169"/>
        <v>100.19956080139373</v>
      </c>
      <c r="DX48" s="2">
        <f t="shared" si="169"/>
        <v>99.034894714587736</v>
      </c>
      <c r="DY48" s="2">
        <f t="shared" si="169"/>
        <v>100.76023252793715</v>
      </c>
      <c r="EA48" s="2">
        <f t="shared" si="79"/>
        <v>89.291856296296316</v>
      </c>
      <c r="EB48" s="2">
        <f t="shared" si="80"/>
        <v>90.792135721192622</v>
      </c>
      <c r="EC48" s="2">
        <f t="shared" si="81"/>
        <v>86.988198480531835</v>
      </c>
      <c r="ED48" s="2">
        <f t="shared" si="82"/>
        <v>87.646299084999754</v>
      </c>
      <c r="EE48" s="2">
        <f t="shared" si="83"/>
        <v>87.098042084476148</v>
      </c>
      <c r="EF48" s="2">
        <f t="shared" si="84"/>
        <v>83.394128304991796</v>
      </c>
      <c r="EG48" s="2">
        <f t="shared" si="85"/>
        <v>84.183271611957139</v>
      </c>
      <c r="EH48" s="2">
        <f t="shared" si="86"/>
        <v>82.797869765908331</v>
      </c>
      <c r="EI48" s="2">
        <f t="shared" si="87"/>
        <v>82.834327280779448</v>
      </c>
      <c r="EJ48" s="2">
        <f t="shared" si="88"/>
        <v>85.555622617281756</v>
      </c>
      <c r="EK48" s="2">
        <f t="shared" si="89"/>
        <v>85.090402902629052</v>
      </c>
      <c r="EL48" s="2">
        <f t="shared" si="90"/>
        <v>89.02535423855052</v>
      </c>
      <c r="EM48" s="2">
        <f t="shared" si="91"/>
        <v>91.025301035953717</v>
      </c>
      <c r="EN48" s="2">
        <f t="shared" si="92"/>
        <v>108.01439647404507</v>
      </c>
      <c r="EO48" s="2">
        <f t="shared" si="93"/>
        <v>101.03000195819</v>
      </c>
      <c r="EQ48" s="2">
        <f t="shared" si="94"/>
        <v>90.580217679288936</v>
      </c>
      <c r="ER48" s="2">
        <f t="shared" si="170"/>
        <v>89.709427958523534</v>
      </c>
      <c r="ES48" s="2">
        <f t="shared" si="170"/>
        <v>87.13537372072409</v>
      </c>
      <c r="ET48" s="2">
        <f t="shared" si="170"/>
        <v>88.353001540398779</v>
      </c>
      <c r="EU48" s="2">
        <f t="shared" si="170"/>
        <v>85.385911507517577</v>
      </c>
      <c r="EV48" s="2">
        <f t="shared" si="170"/>
        <v>81.93749757908914</v>
      </c>
      <c r="EW48" s="2">
        <f t="shared" si="170"/>
        <v>83.007043861460019</v>
      </c>
      <c r="EX48" s="2">
        <f t="shared" si="170"/>
        <v>82.8903939200694</v>
      </c>
      <c r="EY48" s="2">
        <f t="shared" si="170"/>
        <v>83.398578822674253</v>
      </c>
      <c r="EZ48" s="2">
        <f t="shared" si="170"/>
        <v>85.645030888454158</v>
      </c>
      <c r="FA48" s="2">
        <f t="shared" si="170"/>
        <v>84.759158521120924</v>
      </c>
      <c r="FB48" s="2">
        <f t="shared" si="170"/>
        <v>87.602131176015277</v>
      </c>
      <c r="FC48" s="2">
        <f t="shared" si="170"/>
        <v>90.106650988058675</v>
      </c>
      <c r="FD48" s="2">
        <f t="shared" si="170"/>
        <v>98.227039715586827</v>
      </c>
      <c r="FE48" s="2">
        <f t="shared" si="170"/>
        <v>103.56149610018201</v>
      </c>
      <c r="FG48" s="2">
        <f t="shared" si="96"/>
        <v>0.11997480234429538</v>
      </c>
      <c r="FH48" s="2">
        <f t="shared" si="171"/>
        <v>0.13299611150341833</v>
      </c>
      <c r="FI48" s="2">
        <f t="shared" si="171"/>
        <v>0.12931992587978525</v>
      </c>
      <c r="FJ48" s="2">
        <f t="shared" si="171"/>
        <v>0.1397445549833945</v>
      </c>
      <c r="FK48" s="2">
        <f t="shared" si="171"/>
        <v>0.15628495958872229</v>
      </c>
      <c r="FL48" s="2">
        <f t="shared" si="171"/>
        <v>0.12917245851011336</v>
      </c>
      <c r="FM48" s="2">
        <f t="shared" si="171"/>
        <v>0.12392479643829545</v>
      </c>
      <c r="FN48" s="2">
        <f t="shared" si="171"/>
        <v>0.11040174869083699</v>
      </c>
      <c r="FO48" s="2">
        <f t="shared" si="171"/>
        <v>0.11969525422749547</v>
      </c>
      <c r="FP48" s="2">
        <f t="shared" si="171"/>
        <v>0.10840808410733166</v>
      </c>
      <c r="FQ48" s="2">
        <f t="shared" si="171"/>
        <v>0.10824930539138086</v>
      </c>
      <c r="FR48" s="2">
        <f t="shared" si="171"/>
        <v>0.11581984791799485</v>
      </c>
      <c r="FS48" s="2">
        <f t="shared" si="171"/>
        <v>0.13757741585386737</v>
      </c>
      <c r="FT48" s="2">
        <f t="shared" si="171"/>
        <v>0.10177812073284467</v>
      </c>
      <c r="FU48" s="2">
        <f t="shared" si="171"/>
        <v>9.5598612081152987E-2</v>
      </c>
      <c r="FW48" s="2">
        <f t="shared" si="120"/>
        <v>3.7782879311404536E-6</v>
      </c>
      <c r="FX48" s="2">
        <f t="shared" si="172"/>
        <v>5.7822564125365255E-6</v>
      </c>
      <c r="FY48" s="2">
        <f t="shared" si="173"/>
        <v>4.4423532738760449E-6</v>
      </c>
      <c r="FZ48" s="2">
        <f t="shared" si="174"/>
        <v>5.7679570754745442E-6</v>
      </c>
      <c r="GA48" s="2">
        <f t="shared" si="175"/>
        <v>5.6612857969009043E-6</v>
      </c>
      <c r="GB48" s="2">
        <f t="shared" si="176"/>
        <v>5.0493468352477621E-6</v>
      </c>
      <c r="GC48" s="2">
        <f t="shared" si="177"/>
        <v>5.7215809489851928E-6</v>
      </c>
      <c r="GD48" s="2">
        <f t="shared" si="178"/>
        <v>6.0188347264854946E-6</v>
      </c>
      <c r="GE48" s="2">
        <f t="shared" si="179"/>
        <v>6.9296014499622728E-6</v>
      </c>
      <c r="GF48" s="2">
        <f t="shared" si="180"/>
        <v>7.7625243679130513E-6</v>
      </c>
      <c r="GG48" s="2">
        <f t="shared" si="181"/>
        <v>6.4545681287169638E-6</v>
      </c>
      <c r="GH48" s="2">
        <f t="shared" si="182"/>
        <v>5.1889474700967608E-6</v>
      </c>
      <c r="GI48" s="2">
        <f t="shared" si="183"/>
        <v>4.1813524635205648E-6</v>
      </c>
      <c r="GJ48" s="2">
        <f t="shared" si="184"/>
        <v>2.8275393929697877E-6</v>
      </c>
      <c r="GK48" s="2">
        <f t="shared" si="185"/>
        <v>2.6087360865963459E-6</v>
      </c>
      <c r="GM48" s="86">
        <f t="shared" si="121"/>
        <v>1.0080240047855985E-6</v>
      </c>
      <c r="GN48" s="86">
        <f t="shared" si="186"/>
        <v>2.9628946723909372E-6</v>
      </c>
      <c r="GO48" s="86">
        <f t="shared" si="187"/>
        <v>1.9309235980192233E-6</v>
      </c>
      <c r="GP48" s="86">
        <f t="shared" si="188"/>
        <v>5.3277700399947516E-6</v>
      </c>
      <c r="GQ48" s="86">
        <f t="shared" si="189"/>
        <v>1.4507097069381982E-5</v>
      </c>
      <c r="GR48" s="86">
        <f t="shared" si="190"/>
        <v>2.8000464879413607E-6</v>
      </c>
      <c r="GS48" s="86">
        <f t="shared" si="191"/>
        <v>9.6618647683248942E-7</v>
      </c>
      <c r="GT48" s="86">
        <f t="shared" si="192"/>
        <v>1.9093525727322264E-7</v>
      </c>
      <c r="GU48" s="86">
        <f t="shared" si="193"/>
        <v>6.545107009873808E-7</v>
      </c>
      <c r="GV48" s="86">
        <f t="shared" si="194"/>
        <v>1.5587541847671196E-7</v>
      </c>
      <c r="GW48" s="86">
        <f t="shared" si="195"/>
        <v>1.5588146145427115E-7</v>
      </c>
      <c r="GX48" s="86">
        <f t="shared" si="196"/>
        <v>4.7738579942883989E-7</v>
      </c>
      <c r="GY48" s="86">
        <f t="shared" si="197"/>
        <v>4.9991933748696278E-6</v>
      </c>
      <c r="GZ48" s="86">
        <f t="shared" si="198"/>
        <v>1.2416724775068207E-7</v>
      </c>
      <c r="HA48" s="86">
        <f t="shared" si="199"/>
        <v>2.6743953089863885E-8</v>
      </c>
      <c r="HC48" s="86">
        <f t="shared" si="153"/>
        <v>1.1221215920708159E-21</v>
      </c>
      <c r="HD48" s="86">
        <f t="shared" si="200"/>
        <v>4.6116648904846547E-25</v>
      </c>
      <c r="HE48" s="86">
        <f t="shared" si="201"/>
        <v>7.0391604642157468E-20</v>
      </c>
      <c r="HF48" s="86">
        <f t="shared" si="202"/>
        <v>6.5119629085087834E-20</v>
      </c>
      <c r="HG48" s="86">
        <f t="shared" si="203"/>
        <v>2.0505308533543887E-18</v>
      </c>
      <c r="HH48" s="86">
        <f t="shared" si="204"/>
        <v>6.9731237978317044E-19</v>
      </c>
      <c r="HI48" s="86">
        <f t="shared" si="205"/>
        <v>2.3708894068188217E-20</v>
      </c>
      <c r="HJ48" s="86">
        <f t="shared" si="206"/>
        <v>1.1695674596304605E-21</v>
      </c>
      <c r="HK48" s="86">
        <f t="shared" si="207"/>
        <v>2.2607213931641012E-21</v>
      </c>
      <c r="HL48" s="86">
        <f t="shared" si="208"/>
        <v>2.8353132620310623E-21</v>
      </c>
      <c r="HM48" s="86">
        <f t="shared" si="209"/>
        <v>5.0226623183440754E-20</v>
      </c>
      <c r="HN48" s="86">
        <f t="shared" si="210"/>
        <v>9.4762692609846724E-21</v>
      </c>
      <c r="HO48" s="86">
        <f t="shared" si="211"/>
        <v>5.4537878904615094E-18</v>
      </c>
      <c r="HP48" s="86">
        <f t="shared" si="212"/>
        <v>3.9359568759504505E-29</v>
      </c>
      <c r="HQ48" s="86">
        <f t="shared" si="213"/>
        <v>3.448098902267684E-25</v>
      </c>
      <c r="HS48" s="86">
        <f t="shared" si="122"/>
        <v>3.2185101530772214E-77</v>
      </c>
      <c r="HT48" s="86">
        <f t="shared" si="214"/>
        <v>1.1806698094169328E-88</v>
      </c>
      <c r="HU48" s="86">
        <f t="shared" si="215"/>
        <v>3.1542422218440207E-69</v>
      </c>
      <c r="HV48" s="86">
        <f t="shared" si="216"/>
        <v>4.5015029433014688E-68</v>
      </c>
      <c r="HW48" s="86">
        <f t="shared" si="217"/>
        <v>2.8529608900374548E-64</v>
      </c>
      <c r="HX48" s="86">
        <f t="shared" si="218"/>
        <v>6.2705666162984233E-66</v>
      </c>
      <c r="HY48" s="86">
        <f t="shared" si="219"/>
        <v>3.3785001869148866E-72</v>
      </c>
      <c r="HZ48" s="86">
        <f t="shared" si="220"/>
        <v>2.5078485971070402E-77</v>
      </c>
      <c r="IA48" s="86">
        <f t="shared" si="221"/>
        <v>7.1297847160636346E-76</v>
      </c>
      <c r="IB48" s="86">
        <f t="shared" si="222"/>
        <v>7.0123723298039293E-75</v>
      </c>
      <c r="IC48" s="86">
        <f t="shared" si="223"/>
        <v>1.2795525792843853E-70</v>
      </c>
      <c r="ID48" s="86">
        <f t="shared" si="224"/>
        <v>3.6132992024610873E-74</v>
      </c>
      <c r="IE48" s="86">
        <f t="shared" si="225"/>
        <v>3.6811419805554854E-64</v>
      </c>
      <c r="IF48" s="86">
        <f t="shared" si="226"/>
        <v>2.2391967119541636E-37</v>
      </c>
      <c r="IG48" s="86">
        <f t="shared" si="227"/>
        <v>1.0464215557245793E-44</v>
      </c>
      <c r="II48" s="86">
        <f t="shared" si="123"/>
        <v>1.6657569450196443E-274</v>
      </c>
      <c r="IJ48" s="86">
        <f t="shared" si="124"/>
        <v>0</v>
      </c>
      <c r="IK48" s="86">
        <f t="shared" si="125"/>
        <v>9.6925554471076816E-249</v>
      </c>
      <c r="IL48" s="86">
        <f t="shared" si="126"/>
        <v>2.1199311792397879E-238</v>
      </c>
      <c r="IM48" s="86">
        <f t="shared" si="127"/>
        <v>1.1283797871999007E-229</v>
      </c>
      <c r="IN48" s="86">
        <f t="shared" si="128"/>
        <v>6.6805237883008058E-232</v>
      </c>
      <c r="IO48" s="86">
        <f t="shared" si="129"/>
        <v>8.2435490645776103E-257</v>
      </c>
      <c r="IP48" s="86">
        <f t="shared" si="130"/>
        <v>9.1992000746386073E-275</v>
      </c>
      <c r="IQ48" s="86">
        <f t="shared" si="131"/>
        <v>2.0772584815221818E-268</v>
      </c>
      <c r="IR48" s="86">
        <f t="shared" si="132"/>
        <v>8.816962151944983E-263</v>
      </c>
      <c r="IS48" s="86">
        <f t="shared" si="133"/>
        <v>3.8125061382395705E-249</v>
      </c>
      <c r="IT48" s="86">
        <f t="shared" si="134"/>
        <v>4.752426638415293E-264</v>
      </c>
      <c r="IU48" s="86">
        <f t="shared" si="135"/>
        <v>2.7644867406823169E-228</v>
      </c>
      <c r="IV48" s="86">
        <f t="shared" si="136"/>
        <v>6.1440935408427274E-85</v>
      </c>
      <c r="IW48" s="86">
        <f t="shared" si="137"/>
        <v>1.5905656526776066E-127</v>
      </c>
      <c r="IY48" s="86">
        <f t="shared" si="138"/>
        <v>1.0080240047855995E-6</v>
      </c>
      <c r="IZ48" s="86">
        <f t="shared" si="139"/>
        <v>2.9628946723909372E-6</v>
      </c>
      <c r="JA48" s="86">
        <f t="shared" si="140"/>
        <v>1.9309235980192936E-6</v>
      </c>
      <c r="JB48" s="86">
        <f t="shared" si="141"/>
        <v>5.3277700399948168E-6</v>
      </c>
      <c r="JC48" s="86">
        <f t="shared" si="142"/>
        <v>1.4507097069384032E-5</v>
      </c>
      <c r="JD48" s="86">
        <f t="shared" si="143"/>
        <v>2.8000464879420578E-6</v>
      </c>
      <c r="JE48" s="86">
        <f t="shared" si="144"/>
        <v>9.6618647683251313E-7</v>
      </c>
      <c r="JF48" s="86">
        <f t="shared" si="145"/>
        <v>1.9093525727322381E-7</v>
      </c>
      <c r="JG48" s="86">
        <f t="shared" si="146"/>
        <v>6.5451070098738302E-7</v>
      </c>
      <c r="JH48" s="86">
        <f t="shared" si="147"/>
        <v>1.5587541847671479E-7</v>
      </c>
      <c r="JI48" s="86">
        <f t="shared" si="148"/>
        <v>1.5588146145432139E-7</v>
      </c>
      <c r="JJ48" s="86">
        <f t="shared" si="149"/>
        <v>4.7738579942884942E-7</v>
      </c>
      <c r="JK48" s="86">
        <f t="shared" si="150"/>
        <v>4.9991933748750818E-6</v>
      </c>
      <c r="JL48" s="86">
        <f t="shared" si="151"/>
        <v>1.2416724775068207E-7</v>
      </c>
      <c r="JM48" s="86">
        <f t="shared" si="152"/>
        <v>2.6743953089863885E-8</v>
      </c>
    </row>
    <row r="49" spans="2:273" x14ac:dyDescent="0.25">
      <c r="B49" s="2">
        <v>22</v>
      </c>
      <c r="C49" s="37">
        <v>95.122</v>
      </c>
      <c r="D49" s="37">
        <v>94.308000000000007</v>
      </c>
      <c r="E49" s="37">
        <v>92.111000000000004</v>
      </c>
      <c r="F49" s="37">
        <v>91.667000000000002</v>
      </c>
      <c r="G49" s="37">
        <v>91.78</v>
      </c>
      <c r="H49" s="37">
        <v>87.712000000000003</v>
      </c>
      <c r="I49" s="37">
        <v>88.4</v>
      </c>
      <c r="J49" s="37">
        <v>88.8</v>
      </c>
      <c r="K49" s="37">
        <v>87.754000000000005</v>
      </c>
      <c r="L49" s="37">
        <v>91.950999999999993</v>
      </c>
      <c r="M49" s="37">
        <v>94.867000000000004</v>
      </c>
      <c r="N49" s="37">
        <v>99.4</v>
      </c>
      <c r="O49" s="37">
        <v>101.136</v>
      </c>
      <c r="P49" s="37">
        <v>98.558999999999997</v>
      </c>
      <c r="Q49" s="37">
        <v>97.533299999999997</v>
      </c>
      <c r="S49" s="4">
        <f t="shared" si="16"/>
        <v>95.512185867565933</v>
      </c>
      <c r="T49" s="4">
        <f t="shared" si="17"/>
        <v>95.599509402708534</v>
      </c>
      <c r="U49" s="4">
        <f t="shared" si="18"/>
        <v>93.340294354277759</v>
      </c>
      <c r="V49" s="4">
        <f t="shared" si="19"/>
        <v>92.405835353384958</v>
      </c>
      <c r="W49" s="4">
        <f t="shared" si="20"/>
        <v>91.399017782278406</v>
      </c>
      <c r="X49" s="4">
        <f t="shared" si="21"/>
        <v>88.501465718369204</v>
      </c>
      <c r="Y49" s="4">
        <f t="shared" si="22"/>
        <v>89.209380548193352</v>
      </c>
      <c r="Z49" s="4">
        <f t="shared" si="23"/>
        <v>89.164275177532275</v>
      </c>
      <c r="AA49" s="4">
        <f t="shared" si="24"/>
        <v>88.69074950240369</v>
      </c>
      <c r="AB49" s="4">
        <f t="shared" si="25"/>
        <v>91.01622281833437</v>
      </c>
      <c r="AC49" s="4">
        <f t="shared" si="26"/>
        <v>93.809687127796835</v>
      </c>
      <c r="AD49" s="4">
        <f t="shared" si="27"/>
        <v>97.260345534360368</v>
      </c>
      <c r="AE49" s="4">
        <f t="shared" si="28"/>
        <v>98.882331505597165</v>
      </c>
      <c r="AF49" s="4">
        <f t="shared" si="29"/>
        <v>100.11372337771195</v>
      </c>
      <c r="AG49" s="4">
        <f t="shared" si="30"/>
        <v>100.81875247066876</v>
      </c>
      <c r="AI49" s="4">
        <f t="shared" si="31"/>
        <v>-0.39018586756593265</v>
      </c>
      <c r="AJ49" s="4">
        <f t="shared" si="32"/>
        <v>-1.2915094027085274</v>
      </c>
      <c r="AK49" s="4">
        <f t="shared" si="33"/>
        <v>-1.229294354277755</v>
      </c>
      <c r="AL49" s="4">
        <f t="shared" si="34"/>
        <v>-0.73883535338495676</v>
      </c>
      <c r="AM49" s="4">
        <f t="shared" si="35"/>
        <v>0.38098221772159491</v>
      </c>
      <c r="AN49" s="4">
        <f t="shared" si="36"/>
        <v>-0.78946571836920043</v>
      </c>
      <c r="AO49" s="4">
        <f t="shared" si="37"/>
        <v>-0.80938054819334582</v>
      </c>
      <c r="AP49" s="4">
        <f t="shared" si="38"/>
        <v>-0.36427517753227789</v>
      </c>
      <c r="AQ49" s="4">
        <f t="shared" si="39"/>
        <v>-0.9367495024036856</v>
      </c>
      <c r="AR49" s="4">
        <f t="shared" si="40"/>
        <v>0.9347771816656234</v>
      </c>
      <c r="AS49" s="4">
        <f t="shared" si="41"/>
        <v>1.0573128722031697</v>
      </c>
      <c r="AT49" s="4">
        <f t="shared" si="42"/>
        <v>2.1396544656396372</v>
      </c>
      <c r="AU49" s="4">
        <f t="shared" si="43"/>
        <v>2.2536684944028309</v>
      </c>
      <c r="AV49" s="4">
        <f t="shared" si="154"/>
        <v>-1.5547233777119516</v>
      </c>
      <c r="AW49" s="4">
        <f t="shared" si="154"/>
        <v>-3.2854524706687585</v>
      </c>
      <c r="AY49" s="2">
        <f t="shared" si="104"/>
        <v>95.510309894055084</v>
      </c>
      <c r="AZ49" s="2">
        <f t="shared" si="155"/>
        <v>95.594011651278407</v>
      </c>
      <c r="BA49" s="2">
        <f t="shared" si="156"/>
        <v>93.336420607850016</v>
      </c>
      <c r="BB49" s="2">
        <f t="shared" si="157"/>
        <v>92.396235178377196</v>
      </c>
      <c r="BC49" s="2">
        <f t="shared" si="158"/>
        <v>91.375863973690159</v>
      </c>
      <c r="BD49" s="2">
        <f t="shared" si="159"/>
        <v>88.496147948745786</v>
      </c>
      <c r="BE49" s="2">
        <f t="shared" si="160"/>
        <v>89.207354885432764</v>
      </c>
      <c r="BF49" s="2">
        <f t="shared" si="161"/>
        <v>89.16381178072362</v>
      </c>
      <c r="BG49" s="2">
        <f t="shared" si="162"/>
        <v>88.689321820931411</v>
      </c>
      <c r="BH49" s="2">
        <f t="shared" si="163"/>
        <v>91.015848040325949</v>
      </c>
      <c r="BI49" s="2">
        <f t="shared" si="164"/>
        <v>93.809307452474187</v>
      </c>
      <c r="BJ49" s="2">
        <f t="shared" si="165"/>
        <v>97.259328510000472</v>
      </c>
      <c r="BK49" s="2">
        <f t="shared" si="166"/>
        <v>98.874145947355402</v>
      </c>
      <c r="BL49" s="2">
        <f t="shared" si="167"/>
        <v>100.11352361300675</v>
      </c>
      <c r="BM49" s="2">
        <f t="shared" si="168"/>
        <v>100.81871102700283</v>
      </c>
      <c r="BO49" s="2">
        <f t="shared" si="46"/>
        <v>95.122</v>
      </c>
      <c r="BP49" s="2">
        <f t="shared" si="47"/>
        <v>94.308000000000007</v>
      </c>
      <c r="BQ49" s="2">
        <f t="shared" si="48"/>
        <v>92.111000000000004</v>
      </c>
      <c r="BR49" s="2">
        <f t="shared" si="49"/>
        <v>91.667000000000002</v>
      </c>
      <c r="BS49" s="2">
        <f t="shared" si="50"/>
        <v>91.78</v>
      </c>
      <c r="BT49" s="2">
        <f t="shared" si="51"/>
        <v>87.712000000000003</v>
      </c>
      <c r="BU49" s="2">
        <f t="shared" si="52"/>
        <v>88.4</v>
      </c>
      <c r="BV49" s="2">
        <f t="shared" si="53"/>
        <v>88.8</v>
      </c>
      <c r="BW49" s="2">
        <f t="shared" si="54"/>
        <v>87.754000000000005</v>
      </c>
      <c r="BX49" s="2">
        <f t="shared" si="55"/>
        <v>91.950999999999993</v>
      </c>
      <c r="BY49" s="2">
        <f t="shared" si="56"/>
        <v>94.867000000000004</v>
      </c>
      <c r="BZ49" s="2">
        <f t="shared" si="57"/>
        <v>99.4</v>
      </c>
      <c r="CA49" s="2">
        <f t="shared" si="58"/>
        <v>101.136</v>
      </c>
      <c r="CB49" s="2">
        <f t="shared" si="59"/>
        <v>98.558999999999997</v>
      </c>
      <c r="CC49" s="2">
        <f t="shared" si="60"/>
        <v>97.533299999999997</v>
      </c>
      <c r="CE49" s="2" t="str">
        <f t="shared" si="105"/>
        <v/>
      </c>
      <c r="CF49" s="2" t="str">
        <f t="shared" si="106"/>
        <v/>
      </c>
      <c r="CG49" s="2" t="str">
        <f t="shared" si="107"/>
        <v/>
      </c>
      <c r="CH49" s="2" t="str">
        <f t="shared" si="108"/>
        <v/>
      </c>
      <c r="CI49" s="2" t="str">
        <f t="shared" si="109"/>
        <v/>
      </c>
      <c r="CJ49" s="2" t="str">
        <f t="shared" si="110"/>
        <v/>
      </c>
      <c r="CK49" s="2" t="str">
        <f t="shared" si="111"/>
        <v/>
      </c>
      <c r="CL49" s="2" t="str">
        <f t="shared" si="112"/>
        <v/>
      </c>
      <c r="CM49" s="2" t="str">
        <f t="shared" si="113"/>
        <v/>
      </c>
      <c r="CN49" s="2" t="str">
        <f t="shared" si="114"/>
        <v/>
      </c>
      <c r="CO49" s="2" t="str">
        <f t="shared" si="115"/>
        <v/>
      </c>
      <c r="CP49" s="2" t="str">
        <f t="shared" si="116"/>
        <v/>
      </c>
      <c r="CQ49" s="2" t="str">
        <f t="shared" si="117"/>
        <v/>
      </c>
      <c r="CR49" s="2" t="str">
        <f t="shared" si="118"/>
        <v/>
      </c>
      <c r="CS49" s="2" t="str">
        <f t="shared" si="119"/>
        <v/>
      </c>
      <c r="CU49" s="2" t="str">
        <f t="shared" si="62"/>
        <v/>
      </c>
      <c r="CV49" s="2" t="str">
        <f t="shared" si="63"/>
        <v/>
      </c>
      <c r="CW49" s="2" t="str">
        <f t="shared" si="64"/>
        <v/>
      </c>
      <c r="CX49" s="2" t="str">
        <f t="shared" si="65"/>
        <v/>
      </c>
      <c r="CY49" s="2" t="str">
        <f t="shared" si="66"/>
        <v/>
      </c>
      <c r="CZ49" s="2" t="str">
        <f t="shared" si="67"/>
        <v/>
      </c>
      <c r="DA49" s="2" t="str">
        <f t="shared" si="68"/>
        <v/>
      </c>
      <c r="DB49" s="2" t="str">
        <f t="shared" si="69"/>
        <v/>
      </c>
      <c r="DC49" s="2" t="str">
        <f t="shared" si="70"/>
        <v/>
      </c>
      <c r="DD49" s="2" t="str">
        <f t="shared" si="71"/>
        <v/>
      </c>
      <c r="DE49" s="2" t="str">
        <f t="shared" si="72"/>
        <v/>
      </c>
      <c r="DF49" s="2" t="str">
        <f t="shared" si="73"/>
        <v/>
      </c>
      <c r="DG49" s="2" t="str">
        <f t="shared" si="74"/>
        <v/>
      </c>
      <c r="DH49" s="2" t="str">
        <f t="shared" si="75"/>
        <v/>
      </c>
      <c r="DI49" s="2" t="str">
        <f t="shared" si="76"/>
        <v/>
      </c>
      <c r="DK49" s="2">
        <f t="shared" si="77"/>
        <v>96.441584150393012</v>
      </c>
      <c r="DL49" s="2">
        <f t="shared" si="169"/>
        <v>96.413675261324016</v>
      </c>
      <c r="DM49" s="2">
        <f t="shared" si="169"/>
        <v>94.37934151743508</v>
      </c>
      <c r="DN49" s="2">
        <f t="shared" si="169"/>
        <v>93.253033449477343</v>
      </c>
      <c r="DO49" s="2">
        <f t="shared" si="169"/>
        <v>92.263454655870433</v>
      </c>
      <c r="DP49" s="2">
        <f t="shared" si="169"/>
        <v>89.33735818275126</v>
      </c>
      <c r="DQ49" s="2">
        <f t="shared" si="169"/>
        <v>89.998217783539957</v>
      </c>
      <c r="DR49" s="2">
        <f t="shared" si="169"/>
        <v>90.040223044397479</v>
      </c>
      <c r="DS49" s="2">
        <f t="shared" si="169"/>
        <v>89.572383267894892</v>
      </c>
      <c r="DT49" s="2">
        <f t="shared" si="169"/>
        <v>91.757284214235398</v>
      </c>
      <c r="DU49" s="2">
        <f t="shared" si="169"/>
        <v>94.982489076814659</v>
      </c>
      <c r="DV49" s="2">
        <f t="shared" si="169"/>
        <v>98.457487617034133</v>
      </c>
      <c r="DW49" s="2">
        <f t="shared" si="169"/>
        <v>100.25897526132405</v>
      </c>
      <c r="DX49" s="2">
        <f t="shared" si="169"/>
        <v>99.15533255813952</v>
      </c>
      <c r="DY49" s="2">
        <f t="shared" si="169"/>
        <v>100.80052905466623</v>
      </c>
      <c r="EA49" s="2">
        <f t="shared" si="79"/>
        <v>89.280346543209887</v>
      </c>
      <c r="EB49" s="2">
        <f t="shared" si="80"/>
        <v>90.720819292259748</v>
      </c>
      <c r="EC49" s="2">
        <f t="shared" si="81"/>
        <v>86.932515669515695</v>
      </c>
      <c r="ED49" s="2">
        <f t="shared" si="82"/>
        <v>87.585917545554238</v>
      </c>
      <c r="EE49" s="2">
        <f t="shared" si="83"/>
        <v>87.005826538672522</v>
      </c>
      <c r="EF49" s="2">
        <f t="shared" si="84"/>
        <v>83.32410654964346</v>
      </c>
      <c r="EG49" s="2">
        <f t="shared" si="85"/>
        <v>84.108416672306831</v>
      </c>
      <c r="EH49" s="2">
        <f t="shared" si="86"/>
        <v>82.723212807709558</v>
      </c>
      <c r="EI49" s="2">
        <f t="shared" si="87"/>
        <v>82.766216832704785</v>
      </c>
      <c r="EJ49" s="2">
        <f t="shared" si="88"/>
        <v>85.454517312758739</v>
      </c>
      <c r="EK49" s="2">
        <f t="shared" si="89"/>
        <v>84.99511318689909</v>
      </c>
      <c r="EL49" s="2">
        <f t="shared" si="90"/>
        <v>88.917352300536578</v>
      </c>
      <c r="EM49" s="2">
        <f t="shared" si="91"/>
        <v>90.95701757058707</v>
      </c>
      <c r="EN49" s="2">
        <f t="shared" si="92"/>
        <v>107.82604848188052</v>
      </c>
      <c r="EO49" s="2">
        <f t="shared" si="93"/>
        <v>100.97551608362001</v>
      </c>
      <c r="EQ49" s="2">
        <f t="shared" si="94"/>
        <v>90.554593912090596</v>
      </c>
      <c r="ER49" s="2">
        <f t="shared" si="170"/>
        <v>89.650111134142861</v>
      </c>
      <c r="ES49" s="2">
        <f t="shared" si="170"/>
        <v>87.07802157570228</v>
      </c>
      <c r="ET49" s="2">
        <f t="shared" si="170"/>
        <v>88.284357269401085</v>
      </c>
      <c r="EU49" s="2">
        <f t="shared" si="170"/>
        <v>85.3136858810538</v>
      </c>
      <c r="EV49" s="2">
        <f t="shared" si="170"/>
        <v>81.884088841967298</v>
      </c>
      <c r="EW49" s="2">
        <f t="shared" si="170"/>
        <v>82.945807465367039</v>
      </c>
      <c r="EX49" s="2">
        <f t="shared" si="170"/>
        <v>82.814669722304117</v>
      </c>
      <c r="EY49" s="2">
        <f t="shared" si="170"/>
        <v>83.323844983440267</v>
      </c>
      <c r="EZ49" s="2">
        <f t="shared" si="170"/>
        <v>85.542855837784728</v>
      </c>
      <c r="FA49" s="2">
        <f t="shared" si="170"/>
        <v>84.667750332612698</v>
      </c>
      <c r="FB49" s="2">
        <f t="shared" si="170"/>
        <v>87.510715705061656</v>
      </c>
      <c r="FC49" s="2">
        <f t="shared" si="170"/>
        <v>90.048942970041793</v>
      </c>
      <c r="FD49" s="2">
        <f t="shared" si="170"/>
        <v>98.164331928992155</v>
      </c>
      <c r="FE49" s="2">
        <f t="shared" si="170"/>
        <v>103.47437529253291</v>
      </c>
      <c r="FG49" s="2">
        <f t="shared" si="96"/>
        <v>0.1300444959914544</v>
      </c>
      <c r="FH49" s="2">
        <f t="shared" si="171"/>
        <v>0.14397989797868835</v>
      </c>
      <c r="FI49" s="2">
        <f t="shared" si="171"/>
        <v>0.14004914840692956</v>
      </c>
      <c r="FJ49" s="2">
        <f t="shared" si="171"/>
        <v>0.1511884886180124</v>
      </c>
      <c r="FK49" s="2">
        <f t="shared" si="171"/>
        <v>0.16881760339029164</v>
      </c>
      <c r="FL49" s="2">
        <f t="shared" si="171"/>
        <v>0.13989141194785104</v>
      </c>
      <c r="FM49" s="2">
        <f t="shared" si="171"/>
        <v>0.13427543467823569</v>
      </c>
      <c r="FN49" s="2">
        <f t="shared" si="171"/>
        <v>0.11977731872656973</v>
      </c>
      <c r="FO49" s="2">
        <f t="shared" si="171"/>
        <v>0.12974494413493776</v>
      </c>
      <c r="FP49" s="2">
        <f t="shared" si="171"/>
        <v>0.11763673595847653</v>
      </c>
      <c r="FQ49" s="2">
        <f t="shared" si="171"/>
        <v>0.11746622140091739</v>
      </c>
      <c r="FR49" s="2">
        <f t="shared" si="171"/>
        <v>0.12559057750590699</v>
      </c>
      <c r="FS49" s="2">
        <f t="shared" si="171"/>
        <v>0.14887459142537285</v>
      </c>
      <c r="FT49" s="2">
        <f t="shared" si="171"/>
        <v>0.11051232883736939</v>
      </c>
      <c r="FU49" s="2">
        <f t="shared" si="171"/>
        <v>0.10386383867781489</v>
      </c>
      <c r="FW49" s="2">
        <f t="shared" si="120"/>
        <v>4.1428088250998166E-6</v>
      </c>
      <c r="FX49" s="2">
        <f t="shared" si="172"/>
        <v>6.3401145439485342E-6</v>
      </c>
      <c r="FY49" s="2">
        <f t="shared" si="173"/>
        <v>4.8709414167324723E-6</v>
      </c>
      <c r="FZ49" s="2">
        <f t="shared" si="174"/>
        <v>6.3244356501124524E-6</v>
      </c>
      <c r="GA49" s="2">
        <f t="shared" si="175"/>
        <v>6.2074730479732591E-6</v>
      </c>
      <c r="GB49" s="2">
        <f t="shared" si="176"/>
        <v>5.5364960124993545E-6</v>
      </c>
      <c r="GC49" s="2">
        <f t="shared" si="177"/>
        <v>6.2735852949624316E-6</v>
      </c>
      <c r="GD49" s="2">
        <f t="shared" si="178"/>
        <v>6.5995172115314394E-6</v>
      </c>
      <c r="GE49" s="2">
        <f t="shared" si="179"/>
        <v>7.5981518180600376E-6</v>
      </c>
      <c r="GF49" s="2">
        <f t="shared" si="180"/>
        <v>8.5114323421130079E-6</v>
      </c>
      <c r="GG49" s="2">
        <f t="shared" si="181"/>
        <v>7.0772888114535541E-6</v>
      </c>
      <c r="GH49" s="2">
        <f t="shared" si="182"/>
        <v>5.6895649135817903E-6</v>
      </c>
      <c r="GI49" s="2">
        <f t="shared" si="183"/>
        <v>4.5847599571048873E-6</v>
      </c>
      <c r="GJ49" s="2">
        <f t="shared" si="184"/>
        <v>3.1003344473687811E-6</v>
      </c>
      <c r="GK49" s="2">
        <f t="shared" si="185"/>
        <v>2.8604215185163124E-6</v>
      </c>
      <c r="GM49" s="86">
        <f t="shared" si="121"/>
        <v>1.7564951188103582E-6</v>
      </c>
      <c r="GN49" s="86">
        <f t="shared" si="186"/>
        <v>4.9569973909795599E-6</v>
      </c>
      <c r="GO49" s="86">
        <f t="shared" si="187"/>
        <v>3.2977864557458927E-6</v>
      </c>
      <c r="GP49" s="86">
        <f t="shared" si="188"/>
        <v>8.6881479432847274E-6</v>
      </c>
      <c r="GQ49" s="86">
        <f t="shared" si="189"/>
        <v>2.2778971127720053E-5</v>
      </c>
      <c r="GR49" s="86">
        <f t="shared" si="190"/>
        <v>4.6606563061241689E-6</v>
      </c>
      <c r="GS49" s="86">
        <f t="shared" si="191"/>
        <v>1.7060028631949927E-6</v>
      </c>
      <c r="GT49" s="86">
        <f t="shared" si="192"/>
        <v>3.6104886045634664E-7</v>
      </c>
      <c r="GU49" s="86">
        <f t="shared" si="193"/>
        <v>1.172794004943304E-6</v>
      </c>
      <c r="GV49" s="86">
        <f t="shared" si="194"/>
        <v>2.9679116411899059E-7</v>
      </c>
      <c r="GW49" s="86">
        <f t="shared" si="195"/>
        <v>2.9665459308532214E-7</v>
      </c>
      <c r="GX49" s="86">
        <f t="shared" si="196"/>
        <v>8.640724814905508E-7</v>
      </c>
      <c r="GY49" s="86">
        <f t="shared" si="197"/>
        <v>8.1496514795277421E-6</v>
      </c>
      <c r="GZ49" s="86">
        <f t="shared" si="198"/>
        <v>2.3489143605318732E-7</v>
      </c>
      <c r="HA49" s="86">
        <f t="shared" si="199"/>
        <v>5.4479737798930682E-8</v>
      </c>
      <c r="HC49" s="86">
        <f t="shared" si="153"/>
        <v>4.3852182472036241E-21</v>
      </c>
      <c r="HD49" s="86">
        <f t="shared" si="200"/>
        <v>2.3325267948804045E-24</v>
      </c>
      <c r="HE49" s="86">
        <f t="shared" si="201"/>
        <v>2.4692826726134977E-19</v>
      </c>
      <c r="HF49" s="86">
        <f t="shared" si="202"/>
        <v>2.2869529376427598E-19</v>
      </c>
      <c r="HG49" s="86">
        <f t="shared" si="203"/>
        <v>6.6766616591394684E-18</v>
      </c>
      <c r="HH49" s="86">
        <f t="shared" si="204"/>
        <v>2.2947364827753386E-18</v>
      </c>
      <c r="HI49" s="86">
        <f t="shared" si="205"/>
        <v>8.8594594782048327E-20</v>
      </c>
      <c r="HJ49" s="86">
        <f t="shared" si="206"/>
        <v>4.8166897492385862E-21</v>
      </c>
      <c r="HK49" s="86">
        <f t="shared" si="207"/>
        <v>9.2178444391643042E-21</v>
      </c>
      <c r="HL49" s="86">
        <f t="shared" si="208"/>
        <v>1.150355018033528E-20</v>
      </c>
      <c r="HM49" s="86">
        <f t="shared" si="209"/>
        <v>1.8431689649047221E-19</v>
      </c>
      <c r="HN49" s="86">
        <f t="shared" si="210"/>
        <v>3.6183833667605852E-20</v>
      </c>
      <c r="HO49" s="86">
        <f t="shared" si="211"/>
        <v>1.6951528822333635E-17</v>
      </c>
      <c r="HP49" s="86">
        <f t="shared" si="212"/>
        <v>2.5699460602943824E-28</v>
      </c>
      <c r="HQ49" s="86">
        <f t="shared" si="213"/>
        <v>1.6953716761979366E-24</v>
      </c>
      <c r="HS49" s="86">
        <f t="shared" si="122"/>
        <v>8.0505124374774496E-76</v>
      </c>
      <c r="HT49" s="86">
        <f t="shared" si="214"/>
        <v>5.3050883309011027E-87</v>
      </c>
      <c r="HU49" s="86">
        <f t="shared" si="215"/>
        <v>5.9375837086601356E-68</v>
      </c>
      <c r="HV49" s="86">
        <f t="shared" si="216"/>
        <v>8.2627116812077036E-67</v>
      </c>
      <c r="HW49" s="86">
        <f t="shared" si="217"/>
        <v>4.5468029779415567E-63</v>
      </c>
      <c r="HX49" s="86">
        <f t="shared" si="218"/>
        <v>1.0233853461650144E-64</v>
      </c>
      <c r="HY49" s="86">
        <f t="shared" si="219"/>
        <v>7.5830621307494332E-71</v>
      </c>
      <c r="HZ49" s="86">
        <f t="shared" si="220"/>
        <v>7.1300754746564103E-76</v>
      </c>
      <c r="IA49" s="86">
        <f t="shared" si="221"/>
        <v>1.9624940028960978E-74</v>
      </c>
      <c r="IB49" s="86">
        <f t="shared" si="222"/>
        <v>1.8809554999602466E-73</v>
      </c>
      <c r="IC49" s="86">
        <f t="shared" si="223"/>
        <v>2.7289840707086357E-69</v>
      </c>
      <c r="ID49" s="86">
        <f t="shared" si="224"/>
        <v>8.6285927730931402E-73</v>
      </c>
      <c r="IE49" s="86">
        <f t="shared" si="225"/>
        <v>5.4263526316871107E-63</v>
      </c>
      <c r="IF49" s="86">
        <f t="shared" si="226"/>
        <v>1.004245349868903E-36</v>
      </c>
      <c r="IG49" s="86">
        <f t="shared" si="227"/>
        <v>6.3722621594764397E-44</v>
      </c>
      <c r="II49" s="86">
        <f t="shared" si="123"/>
        <v>1.6776672200962488E-270</v>
      </c>
      <c r="IJ49" s="86">
        <f t="shared" si="124"/>
        <v>5.785392150730147E-306</v>
      </c>
      <c r="IK49" s="86">
        <f t="shared" si="125"/>
        <v>4.5560627055551916E-245</v>
      </c>
      <c r="IL49" s="86">
        <f t="shared" si="126"/>
        <v>8.3274721115918796E-235</v>
      </c>
      <c r="IM49" s="86">
        <f t="shared" si="127"/>
        <v>3.2262789142974379E-226</v>
      </c>
      <c r="IN49" s="86">
        <f t="shared" si="128"/>
        <v>1.9153541037874084E-228</v>
      </c>
      <c r="IO49" s="86">
        <f t="shared" si="129"/>
        <v>6.1310012650661093E-253</v>
      </c>
      <c r="IP49" s="86">
        <f t="shared" si="130"/>
        <v>1.3342716750907159E-270</v>
      </c>
      <c r="IQ49" s="86">
        <f t="shared" si="131"/>
        <v>2.6921147469401019E-264</v>
      </c>
      <c r="IR49" s="86">
        <f t="shared" si="132"/>
        <v>1.0227035472708566E-258</v>
      </c>
      <c r="IS49" s="86">
        <f t="shared" si="133"/>
        <v>2.3655650700190031E-245</v>
      </c>
      <c r="IT49" s="86">
        <f t="shared" si="134"/>
        <v>4.2309728491374209E-260</v>
      </c>
      <c r="IU49" s="86">
        <f t="shared" si="135"/>
        <v>6.2093726991790207E-225</v>
      </c>
      <c r="IV49" s="86">
        <f t="shared" si="136"/>
        <v>9.5809458607138562E-84</v>
      </c>
      <c r="IW49" s="86">
        <f t="shared" si="137"/>
        <v>9.8576103585041411E-126</v>
      </c>
      <c r="IY49" s="86">
        <f t="shared" si="138"/>
        <v>1.7564951188103627E-6</v>
      </c>
      <c r="IZ49" s="86">
        <f t="shared" si="139"/>
        <v>4.9569973909795599E-6</v>
      </c>
      <c r="JA49" s="86">
        <f t="shared" si="140"/>
        <v>3.2977864557461396E-6</v>
      </c>
      <c r="JB49" s="86">
        <f t="shared" si="141"/>
        <v>8.6881479432849561E-6</v>
      </c>
      <c r="JC49" s="86">
        <f t="shared" si="142"/>
        <v>2.2778971127726731E-5</v>
      </c>
      <c r="JD49" s="86">
        <f t="shared" si="143"/>
        <v>4.6606563061264635E-6</v>
      </c>
      <c r="JE49" s="86">
        <f t="shared" si="144"/>
        <v>1.7060028631950812E-6</v>
      </c>
      <c r="JF49" s="86">
        <f t="shared" si="145"/>
        <v>3.6104886045635146E-7</v>
      </c>
      <c r="JG49" s="86">
        <f t="shared" si="146"/>
        <v>1.1727940049433134E-6</v>
      </c>
      <c r="JH49" s="86">
        <f t="shared" si="147"/>
        <v>2.9679116411900208E-7</v>
      </c>
      <c r="JI49" s="86">
        <f t="shared" si="148"/>
        <v>2.9665459308550648E-7</v>
      </c>
      <c r="JJ49" s="86">
        <f t="shared" si="149"/>
        <v>8.6407248149058701E-7</v>
      </c>
      <c r="JK49" s="86">
        <f t="shared" si="150"/>
        <v>8.1496514795446929E-6</v>
      </c>
      <c r="JL49" s="86">
        <f t="shared" si="151"/>
        <v>2.3489143605318732E-7</v>
      </c>
      <c r="JM49" s="86">
        <f t="shared" si="152"/>
        <v>5.4479737798930682E-8</v>
      </c>
    </row>
    <row r="50" spans="2:273" x14ac:dyDescent="0.25">
      <c r="B50" s="2">
        <v>23</v>
      </c>
      <c r="C50" s="37">
        <v>95.531000000000006</v>
      </c>
      <c r="D50" s="37">
        <v>94.385000000000005</v>
      </c>
      <c r="E50" s="37">
        <v>92.822000000000003</v>
      </c>
      <c r="F50" s="37">
        <v>92.644000000000005</v>
      </c>
      <c r="G50" s="37">
        <v>91.236999999999995</v>
      </c>
      <c r="H50" s="37">
        <v>87.712000000000003</v>
      </c>
      <c r="I50" s="37">
        <v>87.867000000000004</v>
      </c>
      <c r="J50" s="37">
        <v>88.533000000000001</v>
      </c>
      <c r="K50" s="37">
        <v>88.147999999999996</v>
      </c>
      <c r="L50" s="37">
        <v>91.23</v>
      </c>
      <c r="M50" s="37">
        <v>95.132999999999996</v>
      </c>
      <c r="N50" s="37">
        <v>98.332999999999998</v>
      </c>
      <c r="O50" s="37">
        <v>100.797</v>
      </c>
      <c r="P50" s="37">
        <v>98.153000000000006</v>
      </c>
      <c r="Q50" s="37">
        <v>96.822199999999995</v>
      </c>
      <c r="S50" s="4">
        <f t="shared" si="16"/>
        <v>95.661444378707642</v>
      </c>
      <c r="T50" s="4">
        <f t="shared" si="17"/>
        <v>95.717887892177416</v>
      </c>
      <c r="U50" s="4">
        <f t="shared" si="18"/>
        <v>93.446266116122487</v>
      </c>
      <c r="V50" s="4">
        <f t="shared" si="19"/>
        <v>92.562476483770951</v>
      </c>
      <c r="W50" s="4">
        <f t="shared" si="20"/>
        <v>91.535311805288416</v>
      </c>
      <c r="X50" s="4">
        <f t="shared" si="21"/>
        <v>88.633477227390586</v>
      </c>
      <c r="Y50" s="4">
        <f t="shared" si="22"/>
        <v>89.358003176118729</v>
      </c>
      <c r="Z50" s="4">
        <f t="shared" si="23"/>
        <v>89.291169525004165</v>
      </c>
      <c r="AA50" s="4">
        <f t="shared" si="24"/>
        <v>88.798156061739377</v>
      </c>
      <c r="AB50" s="4">
        <f t="shared" si="25"/>
        <v>91.120860345794156</v>
      </c>
      <c r="AC50" s="4">
        <f t="shared" si="26"/>
        <v>93.832473732131632</v>
      </c>
      <c r="AD50" s="4">
        <f t="shared" si="27"/>
        <v>97.165429085958607</v>
      </c>
      <c r="AE50" s="4">
        <f t="shared" si="28"/>
        <v>98.81383100694876</v>
      </c>
      <c r="AF50" s="4">
        <f t="shared" si="29"/>
        <v>100.27866504492975</v>
      </c>
      <c r="AG50" s="4">
        <f t="shared" si="30"/>
        <v>100.84995809098572</v>
      </c>
      <c r="AI50" s="4">
        <f t="shared" si="31"/>
        <v>-0.13044437870763659</v>
      </c>
      <c r="AJ50" s="4">
        <f t="shared" si="32"/>
        <v>-1.3328878921774105</v>
      </c>
      <c r="AK50" s="4">
        <f t="shared" si="33"/>
        <v>-0.6242661161224845</v>
      </c>
      <c r="AL50" s="4">
        <f t="shared" si="34"/>
        <v>8.1523516229054849E-2</v>
      </c>
      <c r="AM50" s="4">
        <f t="shared" si="35"/>
        <v>-0.29831180528842083</v>
      </c>
      <c r="AN50" s="4">
        <f t="shared" si="36"/>
        <v>-0.92147722739058224</v>
      </c>
      <c r="AO50" s="4">
        <f t="shared" si="37"/>
        <v>-1.4910031761187241</v>
      </c>
      <c r="AP50" s="4">
        <f t="shared" si="38"/>
        <v>-0.75816952500416335</v>
      </c>
      <c r="AQ50" s="4">
        <f t="shared" si="39"/>
        <v>-0.65015606173938068</v>
      </c>
      <c r="AR50" s="4">
        <f t="shared" si="40"/>
        <v>0.10913965420584759</v>
      </c>
      <c r="AS50" s="4">
        <f t="shared" si="41"/>
        <v>1.3005262678683636</v>
      </c>
      <c r="AT50" s="4">
        <f t="shared" si="42"/>
        <v>1.1675709140413915</v>
      </c>
      <c r="AU50" s="4">
        <f t="shared" si="43"/>
        <v>1.9831689930512368</v>
      </c>
      <c r="AV50" s="4">
        <f t="shared" si="154"/>
        <v>-2.1256650449297467</v>
      </c>
      <c r="AW50" s="4">
        <f t="shared" si="154"/>
        <v>-4.0277580909857278</v>
      </c>
      <c r="AY50" s="2">
        <f t="shared" si="104"/>
        <v>95.65828291594525</v>
      </c>
      <c r="AZ50" s="2">
        <f t="shared" si="155"/>
        <v>95.708986200366425</v>
      </c>
      <c r="BA50" s="2">
        <f t="shared" si="156"/>
        <v>93.439867453632488</v>
      </c>
      <c r="BB50" s="2">
        <f t="shared" si="157"/>
        <v>92.547315046927338</v>
      </c>
      <c r="BC50" s="2">
        <f t="shared" si="158"/>
        <v>91.500080255661075</v>
      </c>
      <c r="BD50" s="2">
        <f t="shared" si="159"/>
        <v>88.624905799445415</v>
      </c>
      <c r="BE50" s="2">
        <f t="shared" si="160"/>
        <v>89.354547473258251</v>
      </c>
      <c r="BF50" s="2">
        <f t="shared" si="161"/>
        <v>89.290324261930252</v>
      </c>
      <c r="BG50" s="2">
        <f t="shared" si="162"/>
        <v>88.79568500340001</v>
      </c>
      <c r="BH50" s="2">
        <f t="shared" si="163"/>
        <v>91.120172044082352</v>
      </c>
      <c r="BI50" s="2">
        <f t="shared" si="164"/>
        <v>93.831776756488608</v>
      </c>
      <c r="BJ50" s="2">
        <f t="shared" si="165"/>
        <v>97.163651054247254</v>
      </c>
      <c r="BK50" s="2">
        <f t="shared" si="166"/>
        <v>98.800905299752714</v>
      </c>
      <c r="BL50" s="2">
        <f t="shared" si="167"/>
        <v>100.27830015443325</v>
      </c>
      <c r="BM50" s="2">
        <f t="shared" si="168"/>
        <v>100.84987675445979</v>
      </c>
      <c r="BO50" s="2">
        <f t="shared" si="46"/>
        <v>95.531000000000006</v>
      </c>
      <c r="BP50" s="2">
        <f t="shared" si="47"/>
        <v>94.385000000000005</v>
      </c>
      <c r="BQ50" s="2">
        <f t="shared" si="48"/>
        <v>92.822000000000003</v>
      </c>
      <c r="BR50" s="2">
        <f t="shared" si="49"/>
        <v>92.644000000000005</v>
      </c>
      <c r="BS50" s="2">
        <f t="shared" si="50"/>
        <v>91.236999999999995</v>
      </c>
      <c r="BT50" s="2">
        <f t="shared" si="51"/>
        <v>87.712000000000003</v>
      </c>
      <c r="BU50" s="2">
        <f t="shared" si="52"/>
        <v>87.867000000000004</v>
      </c>
      <c r="BV50" s="2">
        <f t="shared" si="53"/>
        <v>88.533000000000001</v>
      </c>
      <c r="BW50" s="2">
        <f t="shared" si="54"/>
        <v>88.147999999999996</v>
      </c>
      <c r="BX50" s="2">
        <f t="shared" si="55"/>
        <v>91.23</v>
      </c>
      <c r="BY50" s="2">
        <f t="shared" si="56"/>
        <v>95.132999999999996</v>
      </c>
      <c r="BZ50" s="2">
        <f t="shared" si="57"/>
        <v>98.332999999999998</v>
      </c>
      <c r="CA50" s="2">
        <f t="shared" si="58"/>
        <v>100.797</v>
      </c>
      <c r="CB50" s="2">
        <f t="shared" si="59"/>
        <v>98.153000000000006</v>
      </c>
      <c r="CC50" s="2">
        <f t="shared" si="60"/>
        <v>96.822199999999995</v>
      </c>
      <c r="CE50" s="2" t="str">
        <f t="shared" si="105"/>
        <v/>
      </c>
      <c r="CF50" s="2" t="str">
        <f t="shared" si="106"/>
        <v/>
      </c>
      <c r="CG50" s="2" t="str">
        <f t="shared" si="107"/>
        <v/>
      </c>
      <c r="CH50" s="2" t="str">
        <f t="shared" si="108"/>
        <v/>
      </c>
      <c r="CI50" s="2" t="str">
        <f t="shared" si="109"/>
        <v/>
      </c>
      <c r="CJ50" s="2" t="str">
        <f t="shared" si="110"/>
        <v/>
      </c>
      <c r="CK50" s="2" t="str">
        <f t="shared" si="111"/>
        <v/>
      </c>
      <c r="CL50" s="2" t="str">
        <f t="shared" si="112"/>
        <v/>
      </c>
      <c r="CM50" s="2" t="str">
        <f t="shared" si="113"/>
        <v/>
      </c>
      <c r="CN50" s="2" t="str">
        <f t="shared" si="114"/>
        <v/>
      </c>
      <c r="CO50" s="2" t="str">
        <f t="shared" si="115"/>
        <v/>
      </c>
      <c r="CP50" s="2" t="str">
        <f t="shared" si="116"/>
        <v/>
      </c>
      <c r="CQ50" s="2" t="str">
        <f t="shared" si="117"/>
        <v/>
      </c>
      <c r="CR50" s="2" t="str">
        <f t="shared" si="118"/>
        <v/>
      </c>
      <c r="CS50" s="2" t="str">
        <f t="shared" si="119"/>
        <v/>
      </c>
      <c r="CU50" s="2" t="str">
        <f t="shared" si="62"/>
        <v/>
      </c>
      <c r="CV50" s="2" t="str">
        <f t="shared" si="63"/>
        <v/>
      </c>
      <c r="CW50" s="2" t="str">
        <f t="shared" si="64"/>
        <v/>
      </c>
      <c r="CX50" s="2" t="str">
        <f t="shared" si="65"/>
        <v/>
      </c>
      <c r="CY50" s="2" t="str">
        <f t="shared" si="66"/>
        <v/>
      </c>
      <c r="CZ50" s="2" t="str">
        <f t="shared" si="67"/>
        <v/>
      </c>
      <c r="DA50" s="2" t="str">
        <f t="shared" si="68"/>
        <v/>
      </c>
      <c r="DB50" s="2" t="str">
        <f t="shared" si="69"/>
        <v/>
      </c>
      <c r="DC50" s="2" t="str">
        <f t="shared" si="70"/>
        <v/>
      </c>
      <c r="DD50" s="2" t="str">
        <f t="shared" si="71"/>
        <v/>
      </c>
      <c r="DE50" s="2" t="str">
        <f t="shared" si="72"/>
        <v/>
      </c>
      <c r="DF50" s="2" t="str">
        <f t="shared" si="73"/>
        <v/>
      </c>
      <c r="DG50" s="2" t="str">
        <f t="shared" si="74"/>
        <v/>
      </c>
      <c r="DH50" s="2" t="str">
        <f t="shared" si="75"/>
        <v/>
      </c>
      <c r="DI50" s="2" t="str">
        <f t="shared" si="76"/>
        <v/>
      </c>
      <c r="DK50" s="2">
        <f t="shared" si="77"/>
        <v>96.705545012559767</v>
      </c>
      <c r="DL50" s="2">
        <f t="shared" si="169"/>
        <v>96.642086062717752</v>
      </c>
      <c r="DM50" s="2">
        <f t="shared" si="169"/>
        <v>94.611823163979125</v>
      </c>
      <c r="DN50" s="2">
        <f t="shared" si="169"/>
        <v>93.528074564459914</v>
      </c>
      <c r="DO50" s="2">
        <f t="shared" si="169"/>
        <v>92.521503643724685</v>
      </c>
      <c r="DP50" s="2">
        <f t="shared" si="169"/>
        <v>89.58272395537908</v>
      </c>
      <c r="DQ50" s="2">
        <f t="shared" si="169"/>
        <v>90.259474083677702</v>
      </c>
      <c r="DR50" s="2">
        <f t="shared" si="169"/>
        <v>90.281305496828764</v>
      </c>
      <c r="DS50" s="2">
        <f t="shared" si="169"/>
        <v>89.792464210208394</v>
      </c>
      <c r="DT50" s="2">
        <f t="shared" si="169"/>
        <v>91.963170824524326</v>
      </c>
      <c r="DU50" s="2">
        <f t="shared" si="169"/>
        <v>95.135330866807621</v>
      </c>
      <c r="DV50" s="2">
        <f t="shared" si="169"/>
        <v>98.479347327091517</v>
      </c>
      <c r="DW50" s="2">
        <f t="shared" si="169"/>
        <v>100.31838972125436</v>
      </c>
      <c r="DX50" s="2">
        <f t="shared" si="169"/>
        <v>99.275770401691318</v>
      </c>
      <c r="DY50" s="2">
        <f t="shared" si="169"/>
        <v>100.84082558139532</v>
      </c>
      <c r="EA50" s="2">
        <f t="shared" si="79"/>
        <v>89.268836790123473</v>
      </c>
      <c r="EB50" s="2">
        <f t="shared" si="80"/>
        <v>90.649502863326873</v>
      </c>
      <c r="EC50" s="2">
        <f t="shared" si="81"/>
        <v>86.876832858499554</v>
      </c>
      <c r="ED50" s="2">
        <f t="shared" si="82"/>
        <v>87.525536006108709</v>
      </c>
      <c r="EE50" s="2">
        <f t="shared" si="83"/>
        <v>86.913610992868911</v>
      </c>
      <c r="EF50" s="2">
        <f t="shared" si="84"/>
        <v>83.254084794295139</v>
      </c>
      <c r="EG50" s="2">
        <f t="shared" si="85"/>
        <v>84.033561732656509</v>
      </c>
      <c r="EH50" s="2">
        <f t="shared" si="86"/>
        <v>82.648555849510799</v>
      </c>
      <c r="EI50" s="2">
        <f t="shared" si="87"/>
        <v>82.698106384630137</v>
      </c>
      <c r="EJ50" s="2">
        <f t="shared" si="88"/>
        <v>85.353412008235736</v>
      </c>
      <c r="EK50" s="2">
        <f t="shared" si="89"/>
        <v>84.899823471169128</v>
      </c>
      <c r="EL50" s="2">
        <f t="shared" si="90"/>
        <v>88.809350362522622</v>
      </c>
      <c r="EM50" s="2">
        <f t="shared" si="91"/>
        <v>90.888734105220422</v>
      </c>
      <c r="EN50" s="2">
        <f t="shared" si="92"/>
        <v>107.63770048971598</v>
      </c>
      <c r="EO50" s="2">
        <f t="shared" si="93"/>
        <v>100.92103020905002</v>
      </c>
      <c r="EQ50" s="2">
        <f t="shared" si="94"/>
        <v>90.528970144892241</v>
      </c>
      <c r="ER50" s="2">
        <f t="shared" si="170"/>
        <v>89.590794309762188</v>
      </c>
      <c r="ES50" s="2">
        <f t="shared" si="170"/>
        <v>87.020669430680471</v>
      </c>
      <c r="ET50" s="2">
        <f t="shared" si="170"/>
        <v>88.215712998403376</v>
      </c>
      <c r="EU50" s="2">
        <f t="shared" si="170"/>
        <v>85.241460254590024</v>
      </c>
      <c r="EV50" s="2">
        <f t="shared" si="170"/>
        <v>81.830680104845456</v>
      </c>
      <c r="EW50" s="2">
        <f t="shared" si="170"/>
        <v>82.884571069274045</v>
      </c>
      <c r="EX50" s="2">
        <f t="shared" si="170"/>
        <v>82.738945524538821</v>
      </c>
      <c r="EY50" s="2">
        <f t="shared" si="170"/>
        <v>83.249111144206282</v>
      </c>
      <c r="EZ50" s="2">
        <f t="shared" si="170"/>
        <v>85.440680787115284</v>
      </c>
      <c r="FA50" s="2">
        <f t="shared" si="170"/>
        <v>84.576342144104458</v>
      </c>
      <c r="FB50" s="2">
        <f t="shared" si="170"/>
        <v>87.41930023410805</v>
      </c>
      <c r="FC50" s="2">
        <f t="shared" si="170"/>
        <v>89.991234952024897</v>
      </c>
      <c r="FD50" s="2">
        <f t="shared" si="170"/>
        <v>98.101624142397469</v>
      </c>
      <c r="FE50" s="2">
        <f t="shared" si="170"/>
        <v>103.38725448488381</v>
      </c>
      <c r="FG50" s="2">
        <f t="shared" si="96"/>
        <v>0.14082411053963917</v>
      </c>
      <c r="FH50" s="2">
        <f t="shared" si="171"/>
        <v>0.15570789280378411</v>
      </c>
      <c r="FI50" s="2">
        <f t="shared" si="171"/>
        <v>0.1515136325032049</v>
      </c>
      <c r="FJ50" s="2">
        <f t="shared" si="171"/>
        <v>0.16339158742604068</v>
      </c>
      <c r="FK50" s="2">
        <f t="shared" si="171"/>
        <v>0.18213829515024207</v>
      </c>
      <c r="FL50" s="2">
        <f t="shared" si="171"/>
        <v>0.15134525615560496</v>
      </c>
      <c r="FM50" s="2">
        <f t="shared" si="171"/>
        <v>0.14534716450705976</v>
      </c>
      <c r="FN50" s="2">
        <f t="shared" si="171"/>
        <v>0.12983288261347603</v>
      </c>
      <c r="FO50" s="2">
        <f t="shared" si="171"/>
        <v>0.14050373858312151</v>
      </c>
      <c r="FP50" s="2">
        <f t="shared" si="171"/>
        <v>0.12753863163788645</v>
      </c>
      <c r="FQ50" s="2">
        <f t="shared" si="171"/>
        <v>0.12735583588470248</v>
      </c>
      <c r="FR50" s="2">
        <f t="shared" si="171"/>
        <v>0.13605873981806035</v>
      </c>
      <c r="FS50" s="2">
        <f t="shared" si="171"/>
        <v>0.16092633405560933</v>
      </c>
      <c r="FT50" s="2">
        <f t="shared" si="171"/>
        <v>0.11989602395437593</v>
      </c>
      <c r="FU50" s="2">
        <f t="shared" si="171"/>
        <v>0.1127545665420194</v>
      </c>
      <c r="FW50" s="2">
        <f t="shared" si="120"/>
        <v>4.5424977319173211E-6</v>
      </c>
      <c r="FX50" s="2">
        <f t="shared" si="172"/>
        <v>6.9517931061974835E-6</v>
      </c>
      <c r="FY50" s="2">
        <f t="shared" si="173"/>
        <v>5.3408785482473985E-6</v>
      </c>
      <c r="FZ50" s="2">
        <f t="shared" si="174"/>
        <v>6.9346015619721225E-6</v>
      </c>
      <c r="GA50" s="2">
        <f t="shared" si="175"/>
        <v>6.8063547740199157E-6</v>
      </c>
      <c r="GB50" s="2">
        <f t="shared" si="176"/>
        <v>6.0706439180978173E-6</v>
      </c>
      <c r="GC50" s="2">
        <f t="shared" si="177"/>
        <v>6.878845324052055E-6</v>
      </c>
      <c r="GD50" s="2">
        <f t="shared" si="178"/>
        <v>7.2362221201444082E-6</v>
      </c>
      <c r="GE50" s="2">
        <f t="shared" si="179"/>
        <v>8.3312016922512949E-6</v>
      </c>
      <c r="GF50" s="2">
        <f t="shared" si="180"/>
        <v>9.332592317452049E-6</v>
      </c>
      <c r="GG50" s="2">
        <f t="shared" si="181"/>
        <v>7.7600875709476385E-6</v>
      </c>
      <c r="GH50" s="2">
        <f t="shared" si="182"/>
        <v>6.2384804488635178E-6</v>
      </c>
      <c r="GI50" s="2">
        <f t="shared" si="183"/>
        <v>5.0270871038875965E-6</v>
      </c>
      <c r="GJ50" s="2">
        <f t="shared" si="184"/>
        <v>3.3994481054666837E-6</v>
      </c>
      <c r="GK50" s="2">
        <f t="shared" si="185"/>
        <v>3.1363889612879597E-6</v>
      </c>
      <c r="GM50" s="86">
        <f t="shared" si="121"/>
        <v>3.0248898534918102E-6</v>
      </c>
      <c r="GN50" s="86">
        <f t="shared" si="186"/>
        <v>8.2027122907999563E-6</v>
      </c>
      <c r="GO50" s="86">
        <f t="shared" si="187"/>
        <v>5.5679298351746959E-6</v>
      </c>
      <c r="GP50" s="86">
        <f t="shared" si="188"/>
        <v>1.4021695889610949E-5</v>
      </c>
      <c r="GQ50" s="86">
        <f t="shared" si="189"/>
        <v>3.5424682473019069E-5</v>
      </c>
      <c r="GR50" s="86">
        <f t="shared" si="190"/>
        <v>7.6750525598810066E-6</v>
      </c>
      <c r="GS50" s="86">
        <f t="shared" si="191"/>
        <v>2.975451563298828E-6</v>
      </c>
      <c r="GT50" s="86">
        <f t="shared" si="192"/>
        <v>6.733458839382499E-7</v>
      </c>
      <c r="GU50" s="86">
        <f t="shared" si="193"/>
        <v>2.0751773589093456E-6</v>
      </c>
      <c r="GV50" s="86">
        <f t="shared" si="194"/>
        <v>5.5727041394149859E-7</v>
      </c>
      <c r="GW50" s="86">
        <f t="shared" si="195"/>
        <v>5.5674821919472483E-7</v>
      </c>
      <c r="GX50" s="86">
        <f t="shared" si="196"/>
        <v>1.5441595634442901E-6</v>
      </c>
      <c r="GY50" s="86">
        <f t="shared" si="197"/>
        <v>1.3149211761876223E-5</v>
      </c>
      <c r="GZ50" s="86">
        <f t="shared" si="198"/>
        <v>4.3840793650638716E-7</v>
      </c>
      <c r="HA50" s="86">
        <f t="shared" si="199"/>
        <v>1.0929501268260433E-7</v>
      </c>
      <c r="HC50" s="86">
        <f t="shared" si="153"/>
        <v>1.6798673300986366E-20</v>
      </c>
      <c r="HD50" s="86">
        <f t="shared" si="200"/>
        <v>1.1514817110904433E-23</v>
      </c>
      <c r="HE50" s="86">
        <f t="shared" si="201"/>
        <v>8.5030265988611059E-19</v>
      </c>
      <c r="HF50" s="86">
        <f t="shared" si="202"/>
        <v>7.8841550728940036E-19</v>
      </c>
      <c r="HG50" s="86">
        <f t="shared" si="203"/>
        <v>2.1356677274651083E-17</v>
      </c>
      <c r="HH50" s="86">
        <f t="shared" si="204"/>
        <v>7.4197111803211028E-18</v>
      </c>
      <c r="HI50" s="86">
        <f t="shared" si="205"/>
        <v>3.2451753949159754E-19</v>
      </c>
      <c r="HJ50" s="86">
        <f t="shared" si="206"/>
        <v>1.9413838130310443E-20</v>
      </c>
      <c r="HK50" s="86">
        <f t="shared" si="207"/>
        <v>3.6783446691018777E-20</v>
      </c>
      <c r="HL50" s="86">
        <f t="shared" si="208"/>
        <v>4.5679794608857744E-20</v>
      </c>
      <c r="HM50" s="86">
        <f t="shared" si="209"/>
        <v>6.63167697674299E-19</v>
      </c>
      <c r="HN50" s="86">
        <f t="shared" si="210"/>
        <v>1.354007427134312E-19</v>
      </c>
      <c r="HO50" s="86">
        <f t="shared" si="211"/>
        <v>5.181086653184475E-17</v>
      </c>
      <c r="HP50" s="86">
        <f t="shared" si="212"/>
        <v>1.6320052147727859E-27</v>
      </c>
      <c r="HQ50" s="86">
        <f t="shared" si="213"/>
        <v>8.143904590719488E-24</v>
      </c>
      <c r="HS50" s="86">
        <f t="shared" si="122"/>
        <v>1.9542161911959204E-74</v>
      </c>
      <c r="HT50" s="86">
        <f t="shared" si="214"/>
        <v>2.2984967452596776E-85</v>
      </c>
      <c r="HU50" s="86">
        <f t="shared" si="215"/>
        <v>1.0869982852861262E-66</v>
      </c>
      <c r="HV50" s="86">
        <f t="shared" si="216"/>
        <v>1.475002461869598E-65</v>
      </c>
      <c r="HW50" s="86">
        <f t="shared" si="217"/>
        <v>7.0551537605677807E-62</v>
      </c>
      <c r="HX50" s="86">
        <f t="shared" si="218"/>
        <v>1.6265440579461451E-63</v>
      </c>
      <c r="HY50" s="86">
        <f t="shared" si="219"/>
        <v>1.6517445296204237E-69</v>
      </c>
      <c r="HZ50" s="86">
        <f t="shared" si="220"/>
        <v>1.9625732572199156E-74</v>
      </c>
      <c r="IA50" s="86">
        <f t="shared" si="221"/>
        <v>5.2297387183442497E-73</v>
      </c>
      <c r="IB50" s="86">
        <f t="shared" si="222"/>
        <v>4.884979351374745E-72</v>
      </c>
      <c r="IC50" s="86">
        <f t="shared" si="223"/>
        <v>5.6501272794958257E-68</v>
      </c>
      <c r="ID50" s="86">
        <f t="shared" si="224"/>
        <v>1.9989252342133806E-71</v>
      </c>
      <c r="IE50" s="86">
        <f t="shared" si="225"/>
        <v>7.7992375953048123E-62</v>
      </c>
      <c r="IF50" s="86">
        <f t="shared" si="226"/>
        <v>4.4427185726495889E-36</v>
      </c>
      <c r="IG50" s="86">
        <f t="shared" si="227"/>
        <v>3.8169885265225065E-43</v>
      </c>
      <c r="II50" s="86">
        <f t="shared" si="123"/>
        <v>1.5783740364957535E-266</v>
      </c>
      <c r="IJ50" s="86">
        <f t="shared" si="124"/>
        <v>2.6293428787331996E-301</v>
      </c>
      <c r="IK50" s="86">
        <f t="shared" si="125"/>
        <v>2.0102216402314109E-241</v>
      </c>
      <c r="IL50" s="86">
        <f t="shared" si="126"/>
        <v>3.0704960167814754E-231</v>
      </c>
      <c r="IM50" s="86">
        <f t="shared" si="127"/>
        <v>8.6806175639123892E-223</v>
      </c>
      <c r="IN50" s="86">
        <f t="shared" si="128"/>
        <v>5.1704550095554426E-225</v>
      </c>
      <c r="IO50" s="86">
        <f t="shared" si="129"/>
        <v>4.2593921228011273E-249</v>
      </c>
      <c r="IP50" s="86">
        <f t="shared" si="130"/>
        <v>1.7979656067994643E-266</v>
      </c>
      <c r="IQ50" s="86">
        <f t="shared" si="131"/>
        <v>3.2414559272270516E-260</v>
      </c>
      <c r="IR50" s="86">
        <f t="shared" si="132"/>
        <v>1.1022844080597691E-254</v>
      </c>
      <c r="IS50" s="86">
        <f t="shared" si="133"/>
        <v>1.3720435532846367E-241</v>
      </c>
      <c r="IT50" s="86">
        <f t="shared" si="134"/>
        <v>3.5156761604270403E-256</v>
      </c>
      <c r="IU50" s="86">
        <f t="shared" si="135"/>
        <v>1.316777768907428E-221</v>
      </c>
      <c r="IV50" s="86">
        <f t="shared" si="136"/>
        <v>1.4647819287100779E-82</v>
      </c>
      <c r="IW50" s="86">
        <f t="shared" si="137"/>
        <v>5.9313157649224553E-124</v>
      </c>
      <c r="IY50" s="86">
        <f t="shared" si="138"/>
        <v>3.0248898534918271E-6</v>
      </c>
      <c r="IZ50" s="86">
        <f t="shared" si="139"/>
        <v>8.2027122907999563E-6</v>
      </c>
      <c r="JA50" s="86">
        <f t="shared" si="140"/>
        <v>5.5679298351755463E-6</v>
      </c>
      <c r="JB50" s="86">
        <f t="shared" si="141"/>
        <v>1.4021695889611736E-5</v>
      </c>
      <c r="JC50" s="86">
        <f t="shared" si="142"/>
        <v>3.5424682473040427E-5</v>
      </c>
      <c r="JD50" s="86">
        <f t="shared" si="143"/>
        <v>7.6750525598884266E-6</v>
      </c>
      <c r="JE50" s="86">
        <f t="shared" si="144"/>
        <v>2.9754515632991524E-6</v>
      </c>
      <c r="JF50" s="86">
        <f t="shared" si="145"/>
        <v>6.7334588393826927E-7</v>
      </c>
      <c r="JG50" s="86">
        <f t="shared" si="146"/>
        <v>2.0751773589093825E-6</v>
      </c>
      <c r="JH50" s="86">
        <f t="shared" si="147"/>
        <v>5.5727041394154422E-7</v>
      </c>
      <c r="JI50" s="86">
        <f t="shared" si="148"/>
        <v>5.5674821919538795E-7</v>
      </c>
      <c r="JJ50" s="86">
        <f t="shared" si="149"/>
        <v>1.5441595634444254E-6</v>
      </c>
      <c r="JK50" s="86">
        <f t="shared" si="150"/>
        <v>1.3149211761928035E-5</v>
      </c>
      <c r="JL50" s="86">
        <f t="shared" si="151"/>
        <v>4.3840793650638716E-7</v>
      </c>
      <c r="JM50" s="86">
        <f t="shared" si="152"/>
        <v>1.0929501268260435E-7</v>
      </c>
    </row>
    <row r="51" spans="2:273" x14ac:dyDescent="0.25">
      <c r="B51" s="2">
        <v>24</v>
      </c>
      <c r="C51" s="37">
        <v>97.570999999999998</v>
      </c>
      <c r="D51" s="37">
        <v>95.846000000000004</v>
      </c>
      <c r="E51" s="37">
        <v>93.622</v>
      </c>
      <c r="F51" s="37">
        <v>92.2</v>
      </c>
      <c r="G51" s="37">
        <v>91.78</v>
      </c>
      <c r="H51" s="37">
        <v>88.39</v>
      </c>
      <c r="I51" s="37">
        <v>89.533000000000001</v>
      </c>
      <c r="J51" s="37">
        <v>88.733000000000004</v>
      </c>
      <c r="K51" s="37">
        <v>88.540999999999997</v>
      </c>
      <c r="L51" s="37">
        <v>91.82</v>
      </c>
      <c r="M51" s="37">
        <v>94.867000000000004</v>
      </c>
      <c r="N51" s="37">
        <v>97.733000000000004</v>
      </c>
      <c r="O51" s="37">
        <v>99.983000000000004</v>
      </c>
      <c r="P51" s="37">
        <v>98.084999999999994</v>
      </c>
      <c r="Q51" s="37">
        <v>97</v>
      </c>
      <c r="S51" s="4">
        <f t="shared" si="16"/>
        <v>95.799895817645847</v>
      </c>
      <c r="T51" s="4">
        <f t="shared" si="17"/>
        <v>95.826350126436679</v>
      </c>
      <c r="U51" s="4">
        <f t="shared" si="18"/>
        <v>93.541055115723708</v>
      </c>
      <c r="V51" s="4">
        <f t="shared" si="19"/>
        <v>92.708949903662642</v>
      </c>
      <c r="W51" s="4">
        <f t="shared" si="20"/>
        <v>91.663254044960496</v>
      </c>
      <c r="X51" s="4">
        <f t="shared" si="21"/>
        <v>88.755055887229446</v>
      </c>
      <c r="Y51" s="4">
        <f t="shared" si="22"/>
        <v>89.495214841332015</v>
      </c>
      <c r="Z51" s="4">
        <f t="shared" si="23"/>
        <v>89.406368592875381</v>
      </c>
      <c r="AA51" s="4">
        <f t="shared" si="24"/>
        <v>88.894632596210243</v>
      </c>
      <c r="AB51" s="4">
        <f t="shared" si="25"/>
        <v>91.214800092363618</v>
      </c>
      <c r="AC51" s="4">
        <f t="shared" si="26"/>
        <v>93.843234912217014</v>
      </c>
      <c r="AD51" s="4">
        <f t="shared" si="27"/>
        <v>97.06121166856623</v>
      </c>
      <c r="AE51" s="4">
        <f t="shared" si="28"/>
        <v>98.737358762342282</v>
      </c>
      <c r="AF51" s="4">
        <f t="shared" si="29"/>
        <v>100.44341776701889</v>
      </c>
      <c r="AG51" s="4">
        <f t="shared" si="30"/>
        <v>100.87950471502215</v>
      </c>
      <c r="AI51" s="4">
        <f t="shared" si="31"/>
        <v>1.7711041823541507</v>
      </c>
      <c r="AJ51" s="4">
        <f t="shared" si="32"/>
        <v>1.9649873563324149E-2</v>
      </c>
      <c r="AK51" s="4">
        <f t="shared" si="33"/>
        <v>8.0944884276291873E-2</v>
      </c>
      <c r="AL51" s="4">
        <f t="shared" si="34"/>
        <v>-0.50894990366263926</v>
      </c>
      <c r="AM51" s="4">
        <f t="shared" si="35"/>
        <v>0.11674595503950513</v>
      </c>
      <c r="AN51" s="4">
        <f t="shared" si="36"/>
        <v>-0.36505588722944537</v>
      </c>
      <c r="AO51" s="4">
        <f t="shared" si="37"/>
        <v>3.7785158667986707E-2</v>
      </c>
      <c r="AP51" s="4">
        <f t="shared" si="38"/>
        <v>-0.6733685928753772</v>
      </c>
      <c r="AQ51" s="4">
        <f t="shared" si="39"/>
        <v>-0.35363259621024667</v>
      </c>
      <c r="AR51" s="4">
        <f t="shared" si="40"/>
        <v>0.60519990763637566</v>
      </c>
      <c r="AS51" s="4">
        <f t="shared" si="41"/>
        <v>1.0237650877829907</v>
      </c>
      <c r="AT51" s="4">
        <f t="shared" si="42"/>
        <v>0.67178833143377403</v>
      </c>
      <c r="AU51" s="4">
        <f t="shared" si="43"/>
        <v>1.2456412376577219</v>
      </c>
      <c r="AV51" s="4">
        <f t="shared" si="154"/>
        <v>-2.3584177670188922</v>
      </c>
      <c r="AW51" s="4">
        <f t="shared" si="154"/>
        <v>-3.8795047150221507</v>
      </c>
      <c r="AY51" s="2">
        <f t="shared" si="104"/>
        <v>95.794632624258639</v>
      </c>
      <c r="AZ51" s="2">
        <f t="shared" si="155"/>
        <v>95.812100332704361</v>
      </c>
      <c r="BA51" s="2">
        <f t="shared" si="156"/>
        <v>93.530611029481634</v>
      </c>
      <c r="BB51" s="2">
        <f t="shared" si="157"/>
        <v>92.685263043296047</v>
      </c>
      <c r="BC51" s="2">
        <f t="shared" si="158"/>
        <v>91.610181158666052</v>
      </c>
      <c r="BD51" s="2">
        <f t="shared" si="159"/>
        <v>88.741392858504099</v>
      </c>
      <c r="BE51" s="2">
        <f t="shared" si="160"/>
        <v>89.489394275067866</v>
      </c>
      <c r="BF51" s="2">
        <f t="shared" si="161"/>
        <v>89.404848654258558</v>
      </c>
      <c r="BG51" s="2">
        <f t="shared" si="162"/>
        <v>88.890411074518212</v>
      </c>
      <c r="BH51" s="2">
        <f t="shared" si="163"/>
        <v>91.213554060932523</v>
      </c>
      <c r="BI51" s="2">
        <f t="shared" si="164"/>
        <v>93.841973729505611</v>
      </c>
      <c r="BJ51" s="2">
        <f t="shared" si="165"/>
        <v>97.058143942948803</v>
      </c>
      <c r="BK51" s="2">
        <f t="shared" si="166"/>
        <v>98.717165875533581</v>
      </c>
      <c r="BL51" s="2">
        <f t="shared" si="167"/>
        <v>100.442760456312</v>
      </c>
      <c r="BM51" s="2">
        <f t="shared" si="168"/>
        <v>100.87934757941383</v>
      </c>
      <c r="BO51" s="2">
        <f t="shared" si="46"/>
        <v>97.570999999999998</v>
      </c>
      <c r="BP51" s="2">
        <f t="shared" si="47"/>
        <v>95.846000000000004</v>
      </c>
      <c r="BQ51" s="2">
        <f t="shared" si="48"/>
        <v>93.622</v>
      </c>
      <c r="BR51" s="2">
        <f t="shared" si="49"/>
        <v>92.2</v>
      </c>
      <c r="BS51" s="2">
        <f t="shared" si="50"/>
        <v>91.78</v>
      </c>
      <c r="BT51" s="2">
        <f t="shared" si="51"/>
        <v>88.39</v>
      </c>
      <c r="BU51" s="2">
        <f t="shared" si="52"/>
        <v>89.533000000000001</v>
      </c>
      <c r="BV51" s="2">
        <f t="shared" si="53"/>
        <v>88.733000000000004</v>
      </c>
      <c r="BW51" s="2">
        <f t="shared" si="54"/>
        <v>88.540999999999997</v>
      </c>
      <c r="BX51" s="2">
        <f t="shared" si="55"/>
        <v>91.82</v>
      </c>
      <c r="BY51" s="2">
        <f t="shared" si="56"/>
        <v>94.867000000000004</v>
      </c>
      <c r="BZ51" s="2">
        <f t="shared" si="57"/>
        <v>97.733000000000004</v>
      </c>
      <c r="CA51" s="2">
        <f t="shared" si="58"/>
        <v>99.983000000000004</v>
      </c>
      <c r="CB51" s="2">
        <f t="shared" si="59"/>
        <v>98.084999999999994</v>
      </c>
      <c r="CC51" s="2">
        <f t="shared" si="60"/>
        <v>97</v>
      </c>
      <c r="CE51" s="2" t="str">
        <f t="shared" si="105"/>
        <v/>
      </c>
      <c r="CF51" s="2" t="str">
        <f t="shared" si="106"/>
        <v/>
      </c>
      <c r="CG51" s="2" t="str">
        <f t="shared" si="107"/>
        <v/>
      </c>
      <c r="CH51" s="2" t="str">
        <f t="shared" si="108"/>
        <v/>
      </c>
      <c r="CI51" s="2" t="str">
        <f t="shared" si="109"/>
        <v/>
      </c>
      <c r="CJ51" s="2" t="str">
        <f t="shared" si="110"/>
        <v/>
      </c>
      <c r="CK51" s="2" t="str">
        <f t="shared" si="111"/>
        <v/>
      </c>
      <c r="CL51" s="2" t="str">
        <f t="shared" si="112"/>
        <v/>
      </c>
      <c r="CM51" s="2" t="str">
        <f t="shared" si="113"/>
        <v/>
      </c>
      <c r="CN51" s="2" t="str">
        <f t="shared" si="114"/>
        <v/>
      </c>
      <c r="CO51" s="2" t="str">
        <f t="shared" si="115"/>
        <v/>
      </c>
      <c r="CP51" s="2" t="str">
        <f t="shared" si="116"/>
        <v/>
      </c>
      <c r="CQ51" s="2" t="str">
        <f t="shared" si="117"/>
        <v/>
      </c>
      <c r="CR51" s="2" t="str">
        <f t="shared" si="118"/>
        <v/>
      </c>
      <c r="CS51" s="2" t="str">
        <f t="shared" si="119"/>
        <v/>
      </c>
      <c r="CU51" s="2" t="str">
        <f t="shared" si="62"/>
        <v/>
      </c>
      <c r="CV51" s="2" t="str">
        <f t="shared" si="63"/>
        <v/>
      </c>
      <c r="CW51" s="2" t="str">
        <f t="shared" si="64"/>
        <v/>
      </c>
      <c r="CX51" s="2" t="str">
        <f t="shared" si="65"/>
        <v/>
      </c>
      <c r="CY51" s="2" t="str">
        <f t="shared" si="66"/>
        <v/>
      </c>
      <c r="CZ51" s="2" t="str">
        <f t="shared" si="67"/>
        <v/>
      </c>
      <c r="DA51" s="2" t="str">
        <f t="shared" si="68"/>
        <v/>
      </c>
      <c r="DB51" s="2" t="str">
        <f t="shared" si="69"/>
        <v/>
      </c>
      <c r="DC51" s="2" t="str">
        <f t="shared" si="70"/>
        <v/>
      </c>
      <c r="DD51" s="2" t="str">
        <f t="shared" si="71"/>
        <v/>
      </c>
      <c r="DE51" s="2" t="str">
        <f t="shared" si="72"/>
        <v/>
      </c>
      <c r="DF51" s="2" t="str">
        <f t="shared" si="73"/>
        <v/>
      </c>
      <c r="DG51" s="2" t="str">
        <f t="shared" si="74"/>
        <v/>
      </c>
      <c r="DH51" s="2" t="str">
        <f t="shared" si="75"/>
        <v/>
      </c>
      <c r="DI51" s="2" t="str">
        <f t="shared" si="76"/>
        <v/>
      </c>
      <c r="DK51" s="2">
        <f t="shared" si="77"/>
        <v>96.969505874726536</v>
      </c>
      <c r="DL51" s="2">
        <f t="shared" si="169"/>
        <v>96.870496864111473</v>
      </c>
      <c r="DM51" s="2">
        <f t="shared" si="169"/>
        <v>94.84430481052317</v>
      </c>
      <c r="DN51" s="2">
        <f t="shared" si="169"/>
        <v>93.803115679442499</v>
      </c>
      <c r="DO51" s="2">
        <f t="shared" si="169"/>
        <v>92.779552631578937</v>
      </c>
      <c r="DP51" s="2">
        <f t="shared" si="169"/>
        <v>89.828089728006915</v>
      </c>
      <c r="DQ51" s="2">
        <f t="shared" si="169"/>
        <v>90.520730383815462</v>
      </c>
      <c r="DR51" s="2">
        <f t="shared" si="169"/>
        <v>90.522387949260064</v>
      </c>
      <c r="DS51" s="2">
        <f t="shared" si="169"/>
        <v>90.012545152521895</v>
      </c>
      <c r="DT51" s="2">
        <f t="shared" si="169"/>
        <v>92.169057434813269</v>
      </c>
      <c r="DU51" s="2">
        <f t="shared" si="169"/>
        <v>95.288172656800569</v>
      </c>
      <c r="DV51" s="2">
        <f t="shared" si="169"/>
        <v>98.501207037148902</v>
      </c>
      <c r="DW51" s="2">
        <f t="shared" si="169"/>
        <v>100.37780418118467</v>
      </c>
      <c r="DX51" s="2">
        <f t="shared" si="169"/>
        <v>99.396208245243116</v>
      </c>
      <c r="DY51" s="2">
        <f t="shared" si="169"/>
        <v>100.8811221081244</v>
      </c>
      <c r="EA51" s="2">
        <f t="shared" si="79"/>
        <v>89.257327037037058</v>
      </c>
      <c r="EB51" s="2">
        <f t="shared" si="80"/>
        <v>90.578186434393984</v>
      </c>
      <c r="EC51" s="2">
        <f t="shared" si="81"/>
        <v>86.821150047483414</v>
      </c>
      <c r="ED51" s="2">
        <f t="shared" si="82"/>
        <v>87.465154466663193</v>
      </c>
      <c r="EE51" s="2">
        <f t="shared" si="83"/>
        <v>86.821395447065285</v>
      </c>
      <c r="EF51" s="2">
        <f t="shared" si="84"/>
        <v>83.184063038946817</v>
      </c>
      <c r="EG51" s="2">
        <f t="shared" si="85"/>
        <v>83.958706793006201</v>
      </c>
      <c r="EH51" s="2">
        <f t="shared" si="86"/>
        <v>82.573898891312027</v>
      </c>
      <c r="EI51" s="2">
        <f t="shared" si="87"/>
        <v>82.629995936555474</v>
      </c>
      <c r="EJ51" s="2">
        <f t="shared" si="88"/>
        <v>85.252306703712719</v>
      </c>
      <c r="EK51" s="2">
        <f t="shared" si="89"/>
        <v>84.804533755439181</v>
      </c>
      <c r="EL51" s="2">
        <f t="shared" si="90"/>
        <v>88.701348424508666</v>
      </c>
      <c r="EM51" s="2">
        <f t="shared" si="91"/>
        <v>90.820450639853775</v>
      </c>
      <c r="EN51" s="2">
        <f t="shared" si="92"/>
        <v>107.44935249755144</v>
      </c>
      <c r="EO51" s="2">
        <f t="shared" si="93"/>
        <v>100.86654433448003</v>
      </c>
      <c r="EQ51" s="2">
        <f t="shared" si="94"/>
        <v>90.503346377693902</v>
      </c>
      <c r="ER51" s="2">
        <f t="shared" si="170"/>
        <v>89.531477485381515</v>
      </c>
      <c r="ES51" s="2">
        <f t="shared" si="170"/>
        <v>86.963317285658661</v>
      </c>
      <c r="ET51" s="2">
        <f t="shared" si="170"/>
        <v>88.147068727405681</v>
      </c>
      <c r="EU51" s="2">
        <f t="shared" si="170"/>
        <v>85.169234628126262</v>
      </c>
      <c r="EV51" s="2">
        <f t="shared" si="170"/>
        <v>81.7772713677236</v>
      </c>
      <c r="EW51" s="2">
        <f t="shared" si="170"/>
        <v>82.823334673181051</v>
      </c>
      <c r="EX51" s="2">
        <f t="shared" si="170"/>
        <v>82.663221326773538</v>
      </c>
      <c r="EY51" s="2">
        <f t="shared" si="170"/>
        <v>83.174377304972282</v>
      </c>
      <c r="EZ51" s="2">
        <f t="shared" si="170"/>
        <v>85.338505736445853</v>
      </c>
      <c r="FA51" s="2">
        <f t="shared" si="170"/>
        <v>84.484933955596233</v>
      </c>
      <c r="FB51" s="2">
        <f t="shared" si="170"/>
        <v>87.327884763154429</v>
      </c>
      <c r="FC51" s="2">
        <f t="shared" si="170"/>
        <v>89.933526934008015</v>
      </c>
      <c r="FD51" s="2">
        <f t="shared" si="170"/>
        <v>98.038916355802797</v>
      </c>
      <c r="FE51" s="2">
        <f t="shared" si="170"/>
        <v>103.30013367723471</v>
      </c>
      <c r="FG51" s="2">
        <f t="shared" si="96"/>
        <v>0.15234079516335952</v>
      </c>
      <c r="FH51" s="2">
        <f t="shared" si="171"/>
        <v>0.16820348657399961</v>
      </c>
      <c r="FI51" s="2">
        <f t="shared" si="171"/>
        <v>0.1637379126284032</v>
      </c>
      <c r="FJ51" s="2">
        <f t="shared" si="171"/>
        <v>0.17637498615788141</v>
      </c>
      <c r="FK51" s="2">
        <f t="shared" si="171"/>
        <v>0.19626188208860515</v>
      </c>
      <c r="FL51" s="2">
        <f t="shared" si="171"/>
        <v>0.16355857017098469</v>
      </c>
      <c r="FM51" s="2">
        <f t="shared" si="171"/>
        <v>0.15716608313464325</v>
      </c>
      <c r="FN51" s="2">
        <f t="shared" si="171"/>
        <v>0.14059779104808393</v>
      </c>
      <c r="FO51" s="2">
        <f t="shared" si="171"/>
        <v>0.15199885812969094</v>
      </c>
      <c r="FP51" s="2">
        <f t="shared" si="171"/>
        <v>0.13814351465015651</v>
      </c>
      <c r="FQ51" s="2">
        <f t="shared" si="171"/>
        <v>0.13794792261578304</v>
      </c>
      <c r="FR51" s="2">
        <f t="shared" si="171"/>
        <v>0.14725250192503839</v>
      </c>
      <c r="FS51" s="2">
        <f t="shared" si="171"/>
        <v>0.1737545241648224</v>
      </c>
      <c r="FT51" s="2">
        <f t="shared" si="171"/>
        <v>0.12996008204026857</v>
      </c>
      <c r="FU51" s="2">
        <f t="shared" si="171"/>
        <v>0.12230247373477418</v>
      </c>
      <c r="FW51" s="2">
        <f t="shared" si="120"/>
        <v>4.9807475362547071E-6</v>
      </c>
      <c r="FX51" s="2">
        <f t="shared" si="172"/>
        <v>7.6224844526707148E-6</v>
      </c>
      <c r="FY51" s="2">
        <f t="shared" si="173"/>
        <v>5.8561538588529699E-6</v>
      </c>
      <c r="FZ51" s="2">
        <f t="shared" si="174"/>
        <v>7.6036343245237458E-6</v>
      </c>
      <c r="GA51" s="2">
        <f t="shared" si="175"/>
        <v>7.4630147042286205E-6</v>
      </c>
      <c r="GB51" s="2">
        <f t="shared" si="176"/>
        <v>6.6563247942354024E-6</v>
      </c>
      <c r="GC51" s="2">
        <f t="shared" si="177"/>
        <v>7.5424989068203983E-6</v>
      </c>
      <c r="GD51" s="2">
        <f t="shared" si="178"/>
        <v>7.9343542379158736E-6</v>
      </c>
      <c r="GE51" s="2">
        <f t="shared" si="179"/>
        <v>9.1349736607219291E-6</v>
      </c>
      <c r="GF51" s="2">
        <f t="shared" si="180"/>
        <v>1.0232974775894296E-5</v>
      </c>
      <c r="GG51" s="2">
        <f t="shared" si="181"/>
        <v>8.5087604513734149E-6</v>
      </c>
      <c r="GH51" s="2">
        <f t="shared" si="182"/>
        <v>6.8403536721905302E-6</v>
      </c>
      <c r="GI51" s="2">
        <f t="shared" si="183"/>
        <v>5.5120887261386289E-6</v>
      </c>
      <c r="GJ51" s="2">
        <f t="shared" si="184"/>
        <v>3.7274195040729381E-6</v>
      </c>
      <c r="GK51" s="2">
        <f t="shared" si="185"/>
        <v>3.4389810700643061E-6</v>
      </c>
      <c r="GM51" s="86">
        <f t="shared" si="121"/>
        <v>5.148325092220322E-6</v>
      </c>
      <c r="GN51" s="86">
        <f t="shared" si="186"/>
        <v>1.3425789319157575E-5</v>
      </c>
      <c r="GO51" s="86">
        <f t="shared" si="187"/>
        <v>9.2936474990047653E-6</v>
      </c>
      <c r="GP51" s="86">
        <f t="shared" si="188"/>
        <v>2.2396109316909261E-5</v>
      </c>
      <c r="GQ51" s="86">
        <f t="shared" si="189"/>
        <v>5.4563623201319677E-5</v>
      </c>
      <c r="GR51" s="86">
        <f t="shared" si="190"/>
        <v>1.25047501834165E-5</v>
      </c>
      <c r="GS51" s="86">
        <f t="shared" si="191"/>
        <v>5.1261116022339432E-6</v>
      </c>
      <c r="GT51" s="86">
        <f t="shared" si="192"/>
        <v>1.2385420311836219E-6</v>
      </c>
      <c r="GU51" s="86">
        <f t="shared" si="193"/>
        <v>3.6259757737268083E-6</v>
      </c>
      <c r="GV51" s="86">
        <f t="shared" si="194"/>
        <v>1.0318832781696774E-6</v>
      </c>
      <c r="GW51" s="86">
        <f t="shared" si="195"/>
        <v>1.0304468913565067E-6</v>
      </c>
      <c r="GX51" s="86">
        <f t="shared" si="196"/>
        <v>2.7246022418049707E-6</v>
      </c>
      <c r="GY51" s="86">
        <f t="shared" si="197"/>
        <v>2.0998533337869577E-5</v>
      </c>
      <c r="GZ51" s="86">
        <f t="shared" si="198"/>
        <v>8.0732434283075486E-7</v>
      </c>
      <c r="HA51" s="86">
        <f t="shared" si="199"/>
        <v>2.1593818150785118E-7</v>
      </c>
      <c r="HC51" s="86">
        <f t="shared" si="153"/>
        <v>6.3080323356236027E-20</v>
      </c>
      <c r="HD51" s="86">
        <f t="shared" si="200"/>
        <v>5.5481965595896403E-23</v>
      </c>
      <c r="HE51" s="86">
        <f t="shared" si="201"/>
        <v>2.8742979284922068E-18</v>
      </c>
      <c r="HF51" s="86">
        <f t="shared" si="202"/>
        <v>2.6681388851464501E-18</v>
      </c>
      <c r="HG51" s="86">
        <f t="shared" si="203"/>
        <v>6.7110757148446757E-17</v>
      </c>
      <c r="HH51" s="86">
        <f t="shared" si="204"/>
        <v>2.357179474827186E-17</v>
      </c>
      <c r="HI51" s="86">
        <f t="shared" si="205"/>
        <v>1.1652177470117706E-18</v>
      </c>
      <c r="HJ51" s="86">
        <f t="shared" si="206"/>
        <v>7.6580197937430094E-20</v>
      </c>
      <c r="HK51" s="86">
        <f t="shared" si="207"/>
        <v>1.4365450879185531E-19</v>
      </c>
      <c r="HL51" s="86">
        <f t="shared" si="208"/>
        <v>1.7753373596939075E-19</v>
      </c>
      <c r="HM51" s="86">
        <f t="shared" si="209"/>
        <v>2.3394383208557429E-18</v>
      </c>
      <c r="HN51" s="86">
        <f t="shared" si="210"/>
        <v>4.965462578048432E-19</v>
      </c>
      <c r="HO51" s="86">
        <f t="shared" si="211"/>
        <v>1.5571732538716E-16</v>
      </c>
      <c r="HP51" s="86">
        <f t="shared" si="212"/>
        <v>1.0079657030284456E-26</v>
      </c>
      <c r="HQ51" s="86">
        <f t="shared" si="213"/>
        <v>3.82195586501855E-23</v>
      </c>
      <c r="HS51" s="86">
        <f t="shared" si="122"/>
        <v>4.6036557226100424E-73</v>
      </c>
      <c r="HT51" s="86">
        <f t="shared" si="214"/>
        <v>9.6024720298732217E-84</v>
      </c>
      <c r="HU51" s="86">
        <f t="shared" si="215"/>
        <v>1.9353215411114902E-65</v>
      </c>
      <c r="HV51" s="86">
        <f t="shared" si="216"/>
        <v>2.5607592262052246E-64</v>
      </c>
      <c r="HW51" s="86">
        <f t="shared" si="217"/>
        <v>1.0658538271396865E-60</v>
      </c>
      <c r="HX51" s="86">
        <f t="shared" si="218"/>
        <v>2.5176041522500372E-62</v>
      </c>
      <c r="HY51" s="86">
        <f t="shared" si="219"/>
        <v>3.4915600977391726E-68</v>
      </c>
      <c r="HZ51" s="86">
        <f t="shared" si="220"/>
        <v>5.2299478460242845E-73</v>
      </c>
      <c r="IA51" s="86">
        <f t="shared" si="221"/>
        <v>1.3492492815487651E-71</v>
      </c>
      <c r="IB51" s="86">
        <f t="shared" si="222"/>
        <v>1.2283395448931786E-70</v>
      </c>
      <c r="IC51" s="86">
        <f t="shared" si="223"/>
        <v>1.1356137130171882E-66</v>
      </c>
      <c r="ID51" s="86">
        <f t="shared" si="224"/>
        <v>4.4923587008718263E-70</v>
      </c>
      <c r="IE51" s="86">
        <f t="shared" si="225"/>
        <v>1.092988791323936E-60</v>
      </c>
      <c r="IF51" s="86">
        <f t="shared" si="226"/>
        <v>1.9387411184871026E-35</v>
      </c>
      <c r="IG51" s="86">
        <f t="shared" si="227"/>
        <v>2.2489976166277738E-42</v>
      </c>
      <c r="II51" s="86">
        <f t="shared" si="123"/>
        <v>1.3871528480512193E-262</v>
      </c>
      <c r="IJ51" s="86">
        <f t="shared" si="124"/>
        <v>1.100103598328225E-296</v>
      </c>
      <c r="IK51" s="86">
        <f t="shared" si="125"/>
        <v>8.3253292649520636E-238</v>
      </c>
      <c r="IL51" s="86">
        <f t="shared" si="126"/>
        <v>1.0626939602729341E-227</v>
      </c>
      <c r="IM51" s="86">
        <f t="shared" si="127"/>
        <v>2.1978691445513737E-219</v>
      </c>
      <c r="IN51" s="86">
        <f t="shared" si="128"/>
        <v>1.3141651871339716E-221</v>
      </c>
      <c r="IO51" s="86">
        <f t="shared" si="129"/>
        <v>2.7641606194741905E-245</v>
      </c>
      <c r="IP51" s="86">
        <f t="shared" si="130"/>
        <v>2.250929043960439E-262</v>
      </c>
      <c r="IQ51" s="86">
        <f t="shared" si="131"/>
        <v>3.6260235306208733E-256</v>
      </c>
      <c r="IR51" s="86">
        <f t="shared" si="132"/>
        <v>1.1039543365968533E-250</v>
      </c>
      <c r="IS51" s="86">
        <f t="shared" si="133"/>
        <v>7.4389211494725087E-238</v>
      </c>
      <c r="IT51" s="86">
        <f t="shared" si="134"/>
        <v>2.726601594556067E-252</v>
      </c>
      <c r="IU51" s="86">
        <f t="shared" si="135"/>
        <v>2.6363869312463759E-218</v>
      </c>
      <c r="IV51" s="86">
        <f t="shared" si="136"/>
        <v>2.195593349125848E-81</v>
      </c>
      <c r="IW51" s="86">
        <f t="shared" si="137"/>
        <v>3.4648952920606824E-122</v>
      </c>
      <c r="IY51" s="86">
        <f t="shared" si="138"/>
        <v>5.1483250922203847E-6</v>
      </c>
      <c r="IZ51" s="86">
        <f t="shared" si="139"/>
        <v>1.3425789319157575E-5</v>
      </c>
      <c r="JA51" s="86">
        <f t="shared" si="140"/>
        <v>9.2936474990076401E-6</v>
      </c>
      <c r="JB51" s="86">
        <f t="shared" si="141"/>
        <v>2.2396109316911928E-5</v>
      </c>
      <c r="JC51" s="86">
        <f t="shared" si="142"/>
        <v>5.4563623201386789E-5</v>
      </c>
      <c r="JD51" s="86">
        <f t="shared" si="143"/>
        <v>1.2504750183440071E-5</v>
      </c>
      <c r="JE51" s="86">
        <f t="shared" si="144"/>
        <v>5.1261116022351087E-6</v>
      </c>
      <c r="JF51" s="86">
        <f t="shared" si="145"/>
        <v>1.2385420311836986E-6</v>
      </c>
      <c r="JG51" s="86">
        <f t="shared" si="146"/>
        <v>3.6259757737269518E-6</v>
      </c>
      <c r="JH51" s="86">
        <f t="shared" si="147"/>
        <v>1.0318832781698548E-6</v>
      </c>
      <c r="JI51" s="86">
        <f t="shared" si="148"/>
        <v>1.0304468913588462E-6</v>
      </c>
      <c r="JJ51" s="86">
        <f t="shared" si="149"/>
        <v>2.724602241805467E-6</v>
      </c>
      <c r="JK51" s="86">
        <f t="shared" si="150"/>
        <v>2.0998533338025295E-5</v>
      </c>
      <c r="JL51" s="86">
        <f t="shared" si="151"/>
        <v>8.0732434283075486E-7</v>
      </c>
      <c r="JM51" s="86">
        <f t="shared" si="152"/>
        <v>2.1593818150785121E-7</v>
      </c>
    </row>
    <row r="52" spans="2:273" x14ac:dyDescent="0.25">
      <c r="B52" s="2">
        <v>25</v>
      </c>
      <c r="C52" s="37">
        <v>95.611999999999995</v>
      </c>
      <c r="D52" s="37">
        <v>93.614999999999995</v>
      </c>
      <c r="E52" s="37">
        <v>93.533000000000001</v>
      </c>
      <c r="F52" s="37">
        <v>92.2</v>
      </c>
      <c r="G52" s="37">
        <v>91.305000000000007</v>
      </c>
      <c r="H52" s="37">
        <v>88.728999999999999</v>
      </c>
      <c r="I52" s="37">
        <v>89.533000000000001</v>
      </c>
      <c r="J52" s="37">
        <v>88.8</v>
      </c>
      <c r="K52" s="37">
        <v>88.933999999999997</v>
      </c>
      <c r="L52" s="37">
        <v>92.802999999999997</v>
      </c>
      <c r="M52" s="37">
        <v>94.4</v>
      </c>
      <c r="N52" s="37">
        <v>96.733000000000004</v>
      </c>
      <c r="O52" s="37">
        <v>99.236999999999995</v>
      </c>
      <c r="P52" s="37">
        <v>98.287999999999997</v>
      </c>
      <c r="Q52" s="37">
        <v>99.488900000000001</v>
      </c>
      <c r="S52" s="4">
        <f t="shared" si="16"/>
        <v>95.927211552182413</v>
      </c>
      <c r="T52" s="4">
        <f t="shared" si="17"/>
        <v>95.9250869044631</v>
      </c>
      <c r="U52" s="4">
        <f t="shared" si="18"/>
        <v>93.624664875287934</v>
      </c>
      <c r="V52" s="4">
        <f t="shared" si="19"/>
        <v>92.845789651291284</v>
      </c>
      <c r="W52" s="4">
        <f t="shared" si="20"/>
        <v>91.78441217187671</v>
      </c>
      <c r="X52" s="4">
        <f t="shared" si="21"/>
        <v>88.866282086222128</v>
      </c>
      <c r="Y52" s="4">
        <f t="shared" si="22"/>
        <v>89.620662881825453</v>
      </c>
      <c r="Z52" s="4">
        <f t="shared" si="23"/>
        <v>89.509182629078964</v>
      </c>
      <c r="AA52" s="4">
        <f t="shared" si="24"/>
        <v>88.979794736293115</v>
      </c>
      <c r="AB52" s="4">
        <f t="shared" si="25"/>
        <v>91.297369753461794</v>
      </c>
      <c r="AC52" s="4">
        <f t="shared" si="26"/>
        <v>93.84132691951244</v>
      </c>
      <c r="AD52" s="4">
        <f t="shared" si="27"/>
        <v>96.947493501089724</v>
      </c>
      <c r="AE52" s="4">
        <f t="shared" si="28"/>
        <v>98.65366699908806</v>
      </c>
      <c r="AF52" s="4">
        <f t="shared" si="29"/>
        <v>100.60766910470608</v>
      </c>
      <c r="AG52" s="4">
        <f t="shared" si="30"/>
        <v>100.90723212810822</v>
      </c>
      <c r="AI52" s="4">
        <f t="shared" si="31"/>
        <v>-0.31521155218241859</v>
      </c>
      <c r="AJ52" s="4">
        <f t="shared" si="32"/>
        <v>-2.3100869044631054</v>
      </c>
      <c r="AK52" s="4">
        <f t="shared" si="33"/>
        <v>-9.1664875287932546E-2</v>
      </c>
      <c r="AL52" s="4">
        <f t="shared" si="34"/>
        <v>-0.64578965129128107</v>
      </c>
      <c r="AM52" s="4">
        <f t="shared" si="35"/>
        <v>-0.47941217187670304</v>
      </c>
      <c r="AN52" s="4">
        <f t="shared" si="36"/>
        <v>-0.1372820862221289</v>
      </c>
      <c r="AO52" s="4">
        <f t="shared" si="37"/>
        <v>-8.7662881825451677E-2</v>
      </c>
      <c r="AP52" s="4">
        <f t="shared" si="38"/>
        <v>-0.7091826290789669</v>
      </c>
      <c r="AQ52" s="4">
        <f t="shared" si="39"/>
        <v>-4.5794736293117921E-2</v>
      </c>
      <c r="AR52" s="4">
        <f t="shared" si="40"/>
        <v>1.5056302465382032</v>
      </c>
      <c r="AS52" s="4">
        <f t="shared" si="41"/>
        <v>0.5586730804875657</v>
      </c>
      <c r="AT52" s="4">
        <f t="shared" si="42"/>
        <v>-0.21449350108971998</v>
      </c>
      <c r="AU52" s="4">
        <f t="shared" si="43"/>
        <v>0.58333300091193507</v>
      </c>
      <c r="AV52" s="4">
        <f t="shared" si="154"/>
        <v>-2.3196691047060796</v>
      </c>
      <c r="AW52" s="4">
        <f t="shared" si="154"/>
        <v>-1.4183321281082186</v>
      </c>
      <c r="AY52" s="2">
        <f t="shared" si="104"/>
        <v>95.918555687219197</v>
      </c>
      <c r="AZ52" s="2">
        <f t="shared" si="155"/>
        <v>95.902534483422073</v>
      </c>
      <c r="BA52" s="2">
        <f t="shared" si="156"/>
        <v>93.60781972353989</v>
      </c>
      <c r="BB52" s="2">
        <f t="shared" si="157"/>
        <v>92.809181266612299</v>
      </c>
      <c r="BC52" s="2">
        <f t="shared" si="158"/>
        <v>91.705263191950152</v>
      </c>
      <c r="BD52" s="2">
        <f t="shared" si="159"/>
        <v>88.844743810752988</v>
      </c>
      <c r="BE52" s="2">
        <f t="shared" si="160"/>
        <v>89.610983364975652</v>
      </c>
      <c r="BF52" s="2">
        <f t="shared" si="161"/>
        <v>89.506488269865812</v>
      </c>
      <c r="BG52" s="2">
        <f t="shared" si="162"/>
        <v>88.972676221322629</v>
      </c>
      <c r="BH52" s="2">
        <f t="shared" si="163"/>
        <v>91.295146317924946</v>
      </c>
      <c r="BI52" s="2">
        <f t="shared" si="164"/>
        <v>93.839077380169186</v>
      </c>
      <c r="BJ52" s="2">
        <f t="shared" si="165"/>
        <v>96.942269991611155</v>
      </c>
      <c r="BK52" s="2">
        <f t="shared" si="166"/>
        <v>98.62245794582617</v>
      </c>
      <c r="BL52" s="2">
        <f t="shared" si="167"/>
        <v>100.60650137259985</v>
      </c>
      <c r="BM52" s="2">
        <f t="shared" si="168"/>
        <v>100.90693329745694</v>
      </c>
      <c r="BO52" s="2">
        <f t="shared" si="46"/>
        <v>95.611999999999995</v>
      </c>
      <c r="BP52" s="2">
        <f t="shared" si="47"/>
        <v>93.614999999999995</v>
      </c>
      <c r="BQ52" s="2">
        <f t="shared" si="48"/>
        <v>93.533000000000001</v>
      </c>
      <c r="BR52" s="2">
        <f t="shared" si="49"/>
        <v>92.2</v>
      </c>
      <c r="BS52" s="2">
        <f t="shared" si="50"/>
        <v>91.305000000000007</v>
      </c>
      <c r="BT52" s="2">
        <f t="shared" si="51"/>
        <v>88.728999999999999</v>
      </c>
      <c r="BU52" s="2">
        <f t="shared" si="52"/>
        <v>89.533000000000001</v>
      </c>
      <c r="BV52" s="2">
        <f t="shared" si="53"/>
        <v>88.8</v>
      </c>
      <c r="BW52" s="2">
        <f t="shared" si="54"/>
        <v>88.933999999999997</v>
      </c>
      <c r="BX52" s="2">
        <f t="shared" si="55"/>
        <v>92.802999999999997</v>
      </c>
      <c r="BY52" s="2">
        <f t="shared" si="56"/>
        <v>94.4</v>
      </c>
      <c r="BZ52" s="2">
        <f t="shared" si="57"/>
        <v>96.733000000000004</v>
      </c>
      <c r="CA52" s="2">
        <f t="shared" si="58"/>
        <v>99.236999999999995</v>
      </c>
      <c r="CB52" s="2">
        <f t="shared" si="59"/>
        <v>98.287999999999997</v>
      </c>
      <c r="CC52" s="2">
        <f t="shared" si="60"/>
        <v>99.488900000000001</v>
      </c>
      <c r="CE52" s="2" t="str">
        <f t="shared" si="105"/>
        <v/>
      </c>
      <c r="CF52" s="2" t="str">
        <f t="shared" si="106"/>
        <v/>
      </c>
      <c r="CG52" s="2" t="str">
        <f t="shared" si="107"/>
        <v/>
      </c>
      <c r="CH52" s="2" t="str">
        <f t="shared" si="108"/>
        <v/>
      </c>
      <c r="CI52" s="2" t="str">
        <f t="shared" si="109"/>
        <v/>
      </c>
      <c r="CJ52" s="2" t="str">
        <f t="shared" si="110"/>
        <v/>
      </c>
      <c r="CK52" s="2" t="str">
        <f t="shared" si="111"/>
        <v/>
      </c>
      <c r="CL52" s="2" t="str">
        <f t="shared" si="112"/>
        <v/>
      </c>
      <c r="CM52" s="2" t="str">
        <f t="shared" si="113"/>
        <v/>
      </c>
      <c r="CN52" s="2" t="str">
        <f t="shared" si="114"/>
        <v/>
      </c>
      <c r="CO52" s="2" t="str">
        <f t="shared" si="115"/>
        <v/>
      </c>
      <c r="CP52" s="2" t="str">
        <f t="shared" si="116"/>
        <v/>
      </c>
      <c r="CQ52" s="2" t="str">
        <f t="shared" si="117"/>
        <v/>
      </c>
      <c r="CR52" s="2" t="str">
        <f t="shared" si="118"/>
        <v/>
      </c>
      <c r="CS52" s="2" t="str">
        <f t="shared" si="119"/>
        <v/>
      </c>
      <c r="CU52" s="2" t="str">
        <f t="shared" si="62"/>
        <v/>
      </c>
      <c r="CV52" s="2" t="str">
        <f t="shared" si="63"/>
        <v/>
      </c>
      <c r="CW52" s="2" t="str">
        <f t="shared" si="64"/>
        <v/>
      </c>
      <c r="CX52" s="2" t="str">
        <f t="shared" si="65"/>
        <v/>
      </c>
      <c r="CY52" s="2" t="str">
        <f t="shared" si="66"/>
        <v/>
      </c>
      <c r="CZ52" s="2" t="str">
        <f t="shared" si="67"/>
        <v/>
      </c>
      <c r="DA52" s="2" t="str">
        <f t="shared" si="68"/>
        <v/>
      </c>
      <c r="DB52" s="2" t="str">
        <f t="shared" si="69"/>
        <v/>
      </c>
      <c r="DC52" s="2" t="str">
        <f t="shared" si="70"/>
        <v/>
      </c>
      <c r="DD52" s="2" t="str">
        <f t="shared" si="71"/>
        <v/>
      </c>
      <c r="DE52" s="2" t="str">
        <f t="shared" si="72"/>
        <v/>
      </c>
      <c r="DF52" s="2" t="str">
        <f t="shared" si="73"/>
        <v/>
      </c>
      <c r="DG52" s="2" t="str">
        <f t="shared" si="74"/>
        <v/>
      </c>
      <c r="DH52" s="2" t="str">
        <f t="shared" si="75"/>
        <v/>
      </c>
      <c r="DI52" s="2" t="str">
        <f t="shared" si="76"/>
        <v/>
      </c>
      <c r="DK52" s="2">
        <f t="shared" si="77"/>
        <v>97.233466736893291</v>
      </c>
      <c r="DL52" s="2">
        <f t="shared" si="169"/>
        <v>97.098907665505209</v>
      </c>
      <c r="DM52" s="2">
        <f t="shared" si="169"/>
        <v>95.076786457067215</v>
      </c>
      <c r="DN52" s="2">
        <f t="shared" si="169"/>
        <v>94.07815679442507</v>
      </c>
      <c r="DO52" s="2">
        <f t="shared" si="169"/>
        <v>93.03760161943319</v>
      </c>
      <c r="DP52" s="2">
        <f t="shared" si="169"/>
        <v>90.073455500634736</v>
      </c>
      <c r="DQ52" s="2">
        <f t="shared" si="169"/>
        <v>90.781986683953207</v>
      </c>
      <c r="DR52" s="2">
        <f t="shared" si="169"/>
        <v>90.76347040169135</v>
      </c>
      <c r="DS52" s="2">
        <f t="shared" si="169"/>
        <v>90.232626094835396</v>
      </c>
      <c r="DT52" s="2">
        <f t="shared" si="169"/>
        <v>92.374944045102197</v>
      </c>
      <c r="DU52" s="2">
        <f t="shared" si="169"/>
        <v>95.441014446793531</v>
      </c>
      <c r="DV52" s="2">
        <f t="shared" si="169"/>
        <v>98.523066747206286</v>
      </c>
      <c r="DW52" s="2">
        <f t="shared" si="169"/>
        <v>100.43721864111498</v>
      </c>
      <c r="DX52" s="2">
        <f t="shared" si="169"/>
        <v>99.516646088794914</v>
      </c>
      <c r="DY52" s="2">
        <f t="shared" si="169"/>
        <v>100.92141863485348</v>
      </c>
      <c r="EA52" s="2">
        <f t="shared" si="79"/>
        <v>89.245817283950629</v>
      </c>
      <c r="EB52" s="2">
        <f t="shared" si="80"/>
        <v>90.50687000546111</v>
      </c>
      <c r="EC52" s="2">
        <f t="shared" si="81"/>
        <v>86.765467236467259</v>
      </c>
      <c r="ED52" s="2">
        <f t="shared" si="82"/>
        <v>87.404772927217678</v>
      </c>
      <c r="EE52" s="2">
        <f t="shared" si="83"/>
        <v>86.729179901261674</v>
      </c>
      <c r="EF52" s="2">
        <f t="shared" si="84"/>
        <v>83.114041283598482</v>
      </c>
      <c r="EG52" s="2">
        <f t="shared" si="85"/>
        <v>83.883851853355893</v>
      </c>
      <c r="EH52" s="2">
        <f t="shared" si="86"/>
        <v>82.499241933113254</v>
      </c>
      <c r="EI52" s="2">
        <f t="shared" si="87"/>
        <v>82.561885488480812</v>
      </c>
      <c r="EJ52" s="2">
        <f t="shared" si="88"/>
        <v>85.151201399189702</v>
      </c>
      <c r="EK52" s="2">
        <f t="shared" si="89"/>
        <v>84.709244039709219</v>
      </c>
      <c r="EL52" s="2">
        <f t="shared" si="90"/>
        <v>88.59334648649471</v>
      </c>
      <c r="EM52" s="2">
        <f t="shared" si="91"/>
        <v>90.752167174487127</v>
      </c>
      <c r="EN52" s="2">
        <f t="shared" si="92"/>
        <v>107.26100450538689</v>
      </c>
      <c r="EO52" s="2">
        <f t="shared" si="93"/>
        <v>100.81205845991002</v>
      </c>
      <c r="EQ52" s="2">
        <f t="shared" si="94"/>
        <v>90.477722610495562</v>
      </c>
      <c r="ER52" s="2">
        <f t="shared" si="170"/>
        <v>89.472160661000828</v>
      </c>
      <c r="ES52" s="2">
        <f t="shared" si="170"/>
        <v>86.905965140636837</v>
      </c>
      <c r="ET52" s="2">
        <f t="shared" si="170"/>
        <v>88.078424456407987</v>
      </c>
      <c r="EU52" s="2">
        <f t="shared" si="170"/>
        <v>85.097009001662485</v>
      </c>
      <c r="EV52" s="2">
        <f t="shared" si="170"/>
        <v>81.723862630601758</v>
      </c>
      <c r="EW52" s="2">
        <f t="shared" si="170"/>
        <v>82.762098277088072</v>
      </c>
      <c r="EX52" s="2">
        <f t="shared" si="170"/>
        <v>82.587497129008241</v>
      </c>
      <c r="EY52" s="2">
        <f t="shared" si="170"/>
        <v>83.099643465738296</v>
      </c>
      <c r="EZ52" s="2">
        <f t="shared" si="170"/>
        <v>85.236330685776409</v>
      </c>
      <c r="FA52" s="2">
        <f t="shared" si="170"/>
        <v>84.393525767087993</v>
      </c>
      <c r="FB52" s="2">
        <f t="shared" si="170"/>
        <v>87.236469292200823</v>
      </c>
      <c r="FC52" s="2">
        <f t="shared" si="170"/>
        <v>89.875818915991132</v>
      </c>
      <c r="FD52" s="2">
        <f t="shared" si="170"/>
        <v>97.976208569208111</v>
      </c>
      <c r="FE52" s="2">
        <f t="shared" si="170"/>
        <v>103.21301286958561</v>
      </c>
      <c r="FG52" s="2">
        <f t="shared" si="96"/>
        <v>0.16461886380951415</v>
      </c>
      <c r="FH52" s="2">
        <f t="shared" si="171"/>
        <v>0.18148630147490155</v>
      </c>
      <c r="FI52" s="2">
        <f t="shared" si="171"/>
        <v>0.17674301716667634</v>
      </c>
      <c r="FJ52" s="2">
        <f t="shared" si="171"/>
        <v>0.19015557465903485</v>
      </c>
      <c r="FK52" s="2">
        <f t="shared" si="171"/>
        <v>0.21119784486612631</v>
      </c>
      <c r="FL52" s="2">
        <f t="shared" si="171"/>
        <v>0.17655243750842101</v>
      </c>
      <c r="FM52" s="2">
        <f t="shared" si="171"/>
        <v>0.1697551686986446</v>
      </c>
      <c r="FN52" s="2">
        <f t="shared" si="171"/>
        <v>0.15209924367542035</v>
      </c>
      <c r="FO52" s="2">
        <f t="shared" si="171"/>
        <v>0.16425470818413207</v>
      </c>
      <c r="FP52" s="2">
        <f t="shared" si="171"/>
        <v>0.1494791184120875</v>
      </c>
      <c r="FQ52" s="2">
        <f t="shared" si="171"/>
        <v>0.14927025647342371</v>
      </c>
      <c r="FR52" s="2">
        <f t="shared" si="171"/>
        <v>0.1591974936970037</v>
      </c>
      <c r="FS52" s="2">
        <f t="shared" si="171"/>
        <v>0.18737694941494379</v>
      </c>
      <c r="FT52" s="2">
        <f t="shared" si="171"/>
        <v>0.14073383131840983</v>
      </c>
      <c r="FU52" s="2">
        <f t="shared" si="171"/>
        <v>0.13253810943978353</v>
      </c>
      <c r="FW52" s="2">
        <f t="shared" si="120"/>
        <v>5.4612784496697072E-6</v>
      </c>
      <c r="FX52" s="2">
        <f t="shared" si="172"/>
        <v>8.3578818563778803E-6</v>
      </c>
      <c r="FY52" s="2">
        <f t="shared" si="173"/>
        <v>6.4211413916039262E-6</v>
      </c>
      <c r="FZ52" s="2">
        <f t="shared" si="174"/>
        <v>8.3372131322323523E-6</v>
      </c>
      <c r="GA52" s="2">
        <f t="shared" si="175"/>
        <v>8.1830270087543108E-6</v>
      </c>
      <c r="GB52" s="2">
        <f t="shared" si="176"/>
        <v>7.2985103162945238E-6</v>
      </c>
      <c r="GC52" s="2">
        <f t="shared" si="177"/>
        <v>8.2701795776627804E-6</v>
      </c>
      <c r="GD52" s="2">
        <f t="shared" si="178"/>
        <v>8.6998397626916856E-6</v>
      </c>
      <c r="GE52" s="2">
        <f t="shared" si="179"/>
        <v>1.001629061370874E-5</v>
      </c>
      <c r="GF52" s="2">
        <f t="shared" si="180"/>
        <v>1.1220222646186084E-5</v>
      </c>
      <c r="GG52" s="2">
        <f t="shared" si="181"/>
        <v>9.3296626523243478E-6</v>
      </c>
      <c r="GH52" s="2">
        <f t="shared" si="182"/>
        <v>7.5002937056836788E-6</v>
      </c>
      <c r="GI52" s="2">
        <f t="shared" si="183"/>
        <v>6.043881889303174E-6</v>
      </c>
      <c r="GJ52" s="2">
        <f t="shared" si="184"/>
        <v>4.0870327443377232E-6</v>
      </c>
      <c r="GK52" s="2">
        <f t="shared" si="185"/>
        <v>3.7707665091845362E-6</v>
      </c>
      <c r="GM52" s="86">
        <f t="shared" si="121"/>
        <v>8.6601173469589763E-6</v>
      </c>
      <c r="GN52" s="86">
        <f t="shared" si="186"/>
        <v>2.173568769448494E-5</v>
      </c>
      <c r="GO52" s="86">
        <f t="shared" si="187"/>
        <v>1.5335844836692173E-5</v>
      </c>
      <c r="GP52" s="86">
        <f t="shared" si="188"/>
        <v>3.5403874951528445E-5</v>
      </c>
      <c r="GQ52" s="86">
        <f t="shared" si="189"/>
        <v>8.324023351019219E-5</v>
      </c>
      <c r="GR52" s="86">
        <f t="shared" si="190"/>
        <v>2.0157440002169282E-5</v>
      </c>
      <c r="GS52" s="86">
        <f t="shared" si="191"/>
        <v>8.7235534427072709E-6</v>
      </c>
      <c r="GT52" s="86">
        <f t="shared" si="192"/>
        <v>2.2469426253617199E-6</v>
      </c>
      <c r="GU52" s="86">
        <f t="shared" si="193"/>
        <v>6.2566074297786233E-6</v>
      </c>
      <c r="GV52" s="86">
        <f t="shared" si="194"/>
        <v>1.8843131263960663E-6</v>
      </c>
      <c r="GW52" s="86">
        <f t="shared" si="195"/>
        <v>1.8808741105495941E-6</v>
      </c>
      <c r="GX52" s="86">
        <f t="shared" si="196"/>
        <v>4.7466916334750273E-6</v>
      </c>
      <c r="GY52" s="86">
        <f t="shared" si="197"/>
        <v>3.3190524763143786E-5</v>
      </c>
      <c r="GZ52" s="86">
        <f t="shared" si="198"/>
        <v>1.466843690765279E-6</v>
      </c>
      <c r="HA52" s="86">
        <f t="shared" si="199"/>
        <v>4.2017535982050869E-7</v>
      </c>
      <c r="HC52" s="86">
        <f t="shared" si="153"/>
        <v>2.3219388906985912E-19</v>
      </c>
      <c r="HD52" s="86">
        <f t="shared" si="200"/>
        <v>2.6092400769223509E-22</v>
      </c>
      <c r="HE52" s="86">
        <f t="shared" si="201"/>
        <v>9.5378039221413513E-18</v>
      </c>
      <c r="HF52" s="86">
        <f t="shared" si="202"/>
        <v>8.8637988462903705E-18</v>
      </c>
      <c r="HG52" s="86">
        <f t="shared" si="203"/>
        <v>2.0717518626717698E-16</v>
      </c>
      <c r="HH52" s="86">
        <f t="shared" si="204"/>
        <v>7.3578787260712407E-17</v>
      </c>
      <c r="HI52" s="86">
        <f t="shared" si="205"/>
        <v>4.1012576611469224E-18</v>
      </c>
      <c r="HJ52" s="86">
        <f t="shared" si="206"/>
        <v>2.956426361293557E-19</v>
      </c>
      <c r="HK52" s="86">
        <f t="shared" si="207"/>
        <v>5.490768234808577E-19</v>
      </c>
      <c r="HL52" s="86">
        <f t="shared" si="208"/>
        <v>6.7531340394221403E-19</v>
      </c>
      <c r="HM52" s="86">
        <f t="shared" si="209"/>
        <v>8.0915731170913177E-18</v>
      </c>
      <c r="HN52" s="86">
        <f t="shared" si="210"/>
        <v>1.7845701461425491E-18</v>
      </c>
      <c r="HO52" s="86">
        <f t="shared" si="211"/>
        <v>4.6021415436427295E-16</v>
      </c>
      <c r="HP52" s="86">
        <f t="shared" si="212"/>
        <v>6.0547970956418072E-26</v>
      </c>
      <c r="HQ52" s="86">
        <f t="shared" si="213"/>
        <v>1.7523736088073796E-22</v>
      </c>
      <c r="HS52" s="86">
        <f t="shared" si="122"/>
        <v>1.0524826540157104E-71</v>
      </c>
      <c r="HT52" s="86">
        <f t="shared" si="214"/>
        <v>3.8682175101113615E-82</v>
      </c>
      <c r="HU52" s="86">
        <f t="shared" si="215"/>
        <v>3.3510686940238538E-64</v>
      </c>
      <c r="HV52" s="86">
        <f t="shared" si="216"/>
        <v>4.3236585793562993E-63</v>
      </c>
      <c r="HW52" s="86">
        <f t="shared" si="217"/>
        <v>1.5677631213778105E-59</v>
      </c>
      <c r="HX52" s="86">
        <f t="shared" si="218"/>
        <v>3.7949390717037843E-61</v>
      </c>
      <c r="HY52" s="86">
        <f t="shared" si="219"/>
        <v>7.1626768270910273E-67</v>
      </c>
      <c r="HZ52" s="86">
        <f t="shared" si="220"/>
        <v>1.349302700852223E-71</v>
      </c>
      <c r="IA52" s="86">
        <f t="shared" si="221"/>
        <v>3.3701233158415784E-70</v>
      </c>
      <c r="IB52" s="86">
        <f t="shared" si="222"/>
        <v>2.9905184238256691E-69</v>
      </c>
      <c r="IC52" s="86">
        <f t="shared" si="223"/>
        <v>2.2157411075523725E-65</v>
      </c>
      <c r="ID52" s="86">
        <f t="shared" si="224"/>
        <v>9.7943222704811854E-69</v>
      </c>
      <c r="IE52" s="86">
        <f t="shared" si="225"/>
        <v>1.4934800720880435E-59</v>
      </c>
      <c r="IF52" s="86">
        <f t="shared" si="226"/>
        <v>8.3455228842702303E-35</v>
      </c>
      <c r="IG52" s="86">
        <f t="shared" si="227"/>
        <v>1.3034630759880077E-41</v>
      </c>
      <c r="II52" s="86">
        <f t="shared" si="123"/>
        <v>1.138804966664792E-258</v>
      </c>
      <c r="IJ52" s="86">
        <f t="shared" si="124"/>
        <v>4.2373300450349176E-292</v>
      </c>
      <c r="IK52" s="86">
        <f t="shared" si="125"/>
        <v>3.2364022677093334E-234</v>
      </c>
      <c r="IL52" s="86">
        <f t="shared" si="126"/>
        <v>3.4523324775968978E-224</v>
      </c>
      <c r="IM52" s="86">
        <f t="shared" si="127"/>
        <v>5.2366788323894681E-216</v>
      </c>
      <c r="IN52" s="86">
        <f t="shared" si="128"/>
        <v>3.1449449844230927E-218</v>
      </c>
      <c r="IO52" s="86">
        <f t="shared" si="129"/>
        <v>1.6756324651332094E-241</v>
      </c>
      <c r="IP52" s="86">
        <f t="shared" si="130"/>
        <v>2.6180983189783231E-258</v>
      </c>
      <c r="IQ52" s="86">
        <f t="shared" si="131"/>
        <v>3.7684736510554358E-252</v>
      </c>
      <c r="IR52" s="86">
        <f t="shared" si="132"/>
        <v>1.0273597252229144E-246</v>
      </c>
      <c r="IS52" s="86">
        <f t="shared" si="133"/>
        <v>3.7701748242347062E-234</v>
      </c>
      <c r="IT52" s="86">
        <f t="shared" si="134"/>
        <v>1.9736906968519942E-248</v>
      </c>
      <c r="IU52" s="86">
        <f t="shared" si="135"/>
        <v>4.9835416763141234E-215</v>
      </c>
      <c r="IV52" s="86">
        <f t="shared" si="136"/>
        <v>3.2266028905533229E-80</v>
      </c>
      <c r="IW52" s="86">
        <f t="shared" si="137"/>
        <v>1.9651205044199555E-120</v>
      </c>
      <c r="IY52" s="86">
        <f t="shared" si="138"/>
        <v>8.6601173469592084E-6</v>
      </c>
      <c r="IZ52" s="86">
        <f t="shared" si="139"/>
        <v>2.173568769448494E-5</v>
      </c>
      <c r="JA52" s="86">
        <f t="shared" si="140"/>
        <v>1.533584483670171E-5</v>
      </c>
      <c r="JB52" s="86">
        <f t="shared" si="141"/>
        <v>3.5403874951537308E-5</v>
      </c>
      <c r="JC52" s="86">
        <f t="shared" si="142"/>
        <v>8.3240233510399367E-5</v>
      </c>
      <c r="JD52" s="86">
        <f t="shared" si="143"/>
        <v>2.0157440002242863E-5</v>
      </c>
      <c r="JE52" s="86">
        <f t="shared" si="144"/>
        <v>8.7235534427113722E-6</v>
      </c>
      <c r="JF52" s="86">
        <f t="shared" si="145"/>
        <v>2.2469426253620155E-6</v>
      </c>
      <c r="JG52" s="86">
        <f t="shared" si="146"/>
        <v>6.2566074297791722E-6</v>
      </c>
      <c r="JH52" s="86">
        <f t="shared" si="147"/>
        <v>1.8843131263967416E-6</v>
      </c>
      <c r="JI52" s="86">
        <f t="shared" si="148"/>
        <v>1.8808741105576856E-6</v>
      </c>
      <c r="JJ52" s="86">
        <f t="shared" si="149"/>
        <v>4.746691633476812E-6</v>
      </c>
      <c r="JK52" s="86">
        <f t="shared" si="150"/>
        <v>3.3190524763604003E-5</v>
      </c>
      <c r="JL52" s="86">
        <f t="shared" si="151"/>
        <v>1.466843690765279E-6</v>
      </c>
      <c r="JM52" s="86">
        <f t="shared" si="152"/>
        <v>4.2017535982050885E-7</v>
      </c>
    </row>
    <row r="53" spans="2:273" x14ac:dyDescent="0.25">
      <c r="B53" s="2">
        <v>26</v>
      </c>
      <c r="C53" s="37">
        <v>97.162999999999997</v>
      </c>
      <c r="D53" s="37">
        <v>95.923000000000002</v>
      </c>
      <c r="E53" s="37">
        <v>93.266999999999996</v>
      </c>
      <c r="F53" s="37">
        <v>92.022000000000006</v>
      </c>
      <c r="G53" s="37">
        <v>92.728999999999999</v>
      </c>
      <c r="H53" s="37">
        <v>89.271000000000001</v>
      </c>
      <c r="I53" s="37">
        <v>90.2</v>
      </c>
      <c r="J53" s="37">
        <v>89</v>
      </c>
      <c r="K53" s="37">
        <v>89.262</v>
      </c>
      <c r="L53" s="37">
        <v>92.343999999999994</v>
      </c>
      <c r="M53" s="37">
        <v>93.132999999999996</v>
      </c>
      <c r="N53" s="37">
        <v>97.266999999999996</v>
      </c>
      <c r="O53" s="37">
        <v>98.016999999999996</v>
      </c>
      <c r="P53" s="37">
        <v>97.61</v>
      </c>
      <c r="Q53" s="37">
        <v>98.066699999999997</v>
      </c>
      <c r="S53" s="4">
        <f t="shared" si="16"/>
        <v>96.043314171930305</v>
      </c>
      <c r="T53" s="4">
        <f t="shared" si="17"/>
        <v>96.014764788400342</v>
      </c>
      <c r="U53" s="4">
        <f t="shared" si="18"/>
        <v>93.697521797686491</v>
      </c>
      <c r="V53" s="4">
        <f t="shared" si="19"/>
        <v>92.974154955611397</v>
      </c>
      <c r="W53" s="4">
        <f t="shared" si="20"/>
        <v>91.901306165560428</v>
      </c>
      <c r="X53" s="4">
        <f t="shared" si="21"/>
        <v>88.967674940012387</v>
      </c>
      <c r="Y53" s="4">
        <f t="shared" si="22"/>
        <v>89.734292690792074</v>
      </c>
      <c r="Z53" s="4">
        <f t="shared" si="23"/>
        <v>89.599044748031957</v>
      </c>
      <c r="AA53" s="4">
        <f t="shared" si="24"/>
        <v>89.053504618951351</v>
      </c>
      <c r="AB53" s="4">
        <f t="shared" si="25"/>
        <v>91.367997872728893</v>
      </c>
      <c r="AC53" s="4">
        <f t="shared" si="26"/>
        <v>93.82622346588785</v>
      </c>
      <c r="AD53" s="4">
        <f t="shared" si="27"/>
        <v>96.82428890931574</v>
      </c>
      <c r="AE53" s="4">
        <f t="shared" si="28"/>
        <v>98.564070569755771</v>
      </c>
      <c r="AF53" s="4">
        <f t="shared" si="29"/>
        <v>100.7711133587562</v>
      </c>
      <c r="AG53" s="4">
        <f t="shared" si="30"/>
        <v>100.93299188672862</v>
      </c>
      <c r="AI53" s="4">
        <f t="shared" si="31"/>
        <v>1.1196858280696915</v>
      </c>
      <c r="AJ53" s="4">
        <f t="shared" si="32"/>
        <v>-9.176478840034008E-2</v>
      </c>
      <c r="AK53" s="4">
        <f t="shared" si="33"/>
        <v>-0.43052179768649523</v>
      </c>
      <c r="AL53" s="4">
        <f t="shared" si="34"/>
        <v>-0.95215495561139107</v>
      </c>
      <c r="AM53" s="4">
        <f t="shared" si="35"/>
        <v>0.82769383443957167</v>
      </c>
      <c r="AN53" s="4">
        <f t="shared" si="36"/>
        <v>0.30332505998761405</v>
      </c>
      <c r="AO53" s="4">
        <f t="shared" si="37"/>
        <v>0.46570730920792869</v>
      </c>
      <c r="AP53" s="4">
        <f t="shared" si="38"/>
        <v>-0.5990447480319574</v>
      </c>
      <c r="AQ53" s="4">
        <f t="shared" si="39"/>
        <v>0.20849538104864962</v>
      </c>
      <c r="AR53" s="4">
        <f t="shared" si="40"/>
        <v>0.97600212727110147</v>
      </c>
      <c r="AS53" s="4">
        <f t="shared" si="41"/>
        <v>-0.69322346588785422</v>
      </c>
      <c r="AT53" s="4">
        <f t="shared" si="42"/>
        <v>0.44271109068425574</v>
      </c>
      <c r="AU53" s="4">
        <f t="shared" si="43"/>
        <v>-0.54707056975577473</v>
      </c>
      <c r="AV53" s="4">
        <f t="shared" si="154"/>
        <v>-3.1611133587561966</v>
      </c>
      <c r="AW53" s="4">
        <f t="shared" si="154"/>
        <v>-2.866291886728618</v>
      </c>
      <c r="AY53" s="2">
        <f t="shared" si="104"/>
        <v>96.029251381483775</v>
      </c>
      <c r="AZ53" s="2">
        <f t="shared" si="155"/>
        <v>95.979476846194558</v>
      </c>
      <c r="BA53" s="2">
        <f t="shared" si="156"/>
        <v>93.670674372681049</v>
      </c>
      <c r="BB53" s="2">
        <f t="shared" si="157"/>
        <v>92.918184407424647</v>
      </c>
      <c r="BC53" s="2">
        <f t="shared" si="158"/>
        <v>91.784450548930948</v>
      </c>
      <c r="BD53" s="2">
        <f t="shared" si="159"/>
        <v>88.934097698383596</v>
      </c>
      <c r="BE53" s="2">
        <f t="shared" si="160"/>
        <v>89.718399843167205</v>
      </c>
      <c r="BF53" s="2">
        <f t="shared" si="161"/>
        <v>89.594336273387825</v>
      </c>
      <c r="BG53" s="2">
        <f t="shared" si="162"/>
        <v>89.041656643891699</v>
      </c>
      <c r="BH53" s="2">
        <f t="shared" si="163"/>
        <v>91.364087073822915</v>
      </c>
      <c r="BI53" s="2">
        <f t="shared" si="164"/>
        <v>93.82226830317731</v>
      </c>
      <c r="BJ53" s="2">
        <f t="shared" si="165"/>
        <v>96.815511282255869</v>
      </c>
      <c r="BK53" s="2">
        <f t="shared" si="166"/>
        <v>98.516350522583096</v>
      </c>
      <c r="BL53" s="2">
        <f t="shared" si="167"/>
        <v>100.76906747904233</v>
      </c>
      <c r="BM53" s="2">
        <f t="shared" si="168"/>
        <v>100.93243246773287</v>
      </c>
      <c r="BO53" s="2">
        <f t="shared" si="46"/>
        <v>97.162999999999997</v>
      </c>
      <c r="BP53" s="2">
        <f t="shared" si="47"/>
        <v>95.923000000000002</v>
      </c>
      <c r="BQ53" s="2">
        <f t="shared" si="48"/>
        <v>93.266999999999996</v>
      </c>
      <c r="BR53" s="2">
        <f t="shared" si="49"/>
        <v>92.022000000000006</v>
      </c>
      <c r="BS53" s="2">
        <f t="shared" si="50"/>
        <v>92.728999999999999</v>
      </c>
      <c r="BT53" s="2">
        <f t="shared" si="51"/>
        <v>89.271000000000001</v>
      </c>
      <c r="BU53" s="2">
        <f t="shared" si="52"/>
        <v>90.2</v>
      </c>
      <c r="BV53" s="2">
        <f t="shared" si="53"/>
        <v>89</v>
      </c>
      <c r="BW53" s="2">
        <f t="shared" si="54"/>
        <v>89.262</v>
      </c>
      <c r="BX53" s="2">
        <f t="shared" si="55"/>
        <v>92.343999999999994</v>
      </c>
      <c r="BY53" s="2">
        <f t="shared" si="56"/>
        <v>93.132999999999996</v>
      </c>
      <c r="BZ53" s="2">
        <f t="shared" si="57"/>
        <v>97.266999999999996</v>
      </c>
      <c r="CA53" s="2">
        <f t="shared" si="58"/>
        <v>98.016999999999996</v>
      </c>
      <c r="CB53" s="2">
        <f t="shared" si="59"/>
        <v>97.61</v>
      </c>
      <c r="CC53" s="2">
        <f t="shared" si="60"/>
        <v>98.066699999999997</v>
      </c>
      <c r="CE53" s="2" t="str">
        <f t="shared" si="105"/>
        <v/>
      </c>
      <c r="CF53" s="2" t="str">
        <f t="shared" si="106"/>
        <v/>
      </c>
      <c r="CG53" s="2" t="str">
        <f t="shared" si="107"/>
        <v/>
      </c>
      <c r="CH53" s="2" t="str">
        <f t="shared" si="108"/>
        <v/>
      </c>
      <c r="CI53" s="2" t="str">
        <f t="shared" si="109"/>
        <v/>
      </c>
      <c r="CJ53" s="2" t="str">
        <f t="shared" si="110"/>
        <v/>
      </c>
      <c r="CK53" s="2" t="str">
        <f t="shared" si="111"/>
        <v/>
      </c>
      <c r="CL53" s="2" t="str">
        <f t="shared" si="112"/>
        <v/>
      </c>
      <c r="CM53" s="2" t="str">
        <f t="shared" si="113"/>
        <v/>
      </c>
      <c r="CN53" s="2" t="str">
        <f t="shared" si="114"/>
        <v/>
      </c>
      <c r="CO53" s="2" t="str">
        <f t="shared" si="115"/>
        <v/>
      </c>
      <c r="CP53" s="2" t="str">
        <f t="shared" si="116"/>
        <v/>
      </c>
      <c r="CQ53" s="2" t="str">
        <f t="shared" si="117"/>
        <v/>
      </c>
      <c r="CR53" s="2" t="str">
        <f t="shared" si="118"/>
        <v/>
      </c>
      <c r="CS53" s="2" t="str">
        <f t="shared" si="119"/>
        <v/>
      </c>
      <c r="CU53" s="2" t="str">
        <f t="shared" si="62"/>
        <v/>
      </c>
      <c r="CV53" s="2" t="str">
        <f t="shared" si="63"/>
        <v/>
      </c>
      <c r="CW53" s="2" t="str">
        <f t="shared" si="64"/>
        <v/>
      </c>
      <c r="CX53" s="2" t="str">
        <f t="shared" si="65"/>
        <v/>
      </c>
      <c r="CY53" s="2" t="str">
        <f t="shared" si="66"/>
        <v/>
      </c>
      <c r="CZ53" s="2" t="str">
        <f t="shared" si="67"/>
        <v/>
      </c>
      <c r="DA53" s="2" t="str">
        <f t="shared" si="68"/>
        <v/>
      </c>
      <c r="DB53" s="2" t="str">
        <f t="shared" si="69"/>
        <v/>
      </c>
      <c r="DC53" s="2" t="str">
        <f t="shared" si="70"/>
        <v/>
      </c>
      <c r="DD53" s="2" t="str">
        <f t="shared" si="71"/>
        <v/>
      </c>
      <c r="DE53" s="2" t="str">
        <f t="shared" si="72"/>
        <v/>
      </c>
      <c r="DF53" s="2" t="str">
        <f t="shared" si="73"/>
        <v/>
      </c>
      <c r="DG53" s="2" t="str">
        <f t="shared" si="74"/>
        <v/>
      </c>
      <c r="DH53" s="2" t="str">
        <f t="shared" si="75"/>
        <v/>
      </c>
      <c r="DI53" s="2" t="str">
        <f t="shared" si="76"/>
        <v/>
      </c>
      <c r="DK53" s="2">
        <f t="shared" si="77"/>
        <v>97.49742759906006</v>
      </c>
      <c r="DL53" s="2">
        <f t="shared" si="169"/>
        <v>97.32731846689893</v>
      </c>
      <c r="DM53" s="2">
        <f t="shared" si="169"/>
        <v>95.309268103611245</v>
      </c>
      <c r="DN53" s="2">
        <f t="shared" si="169"/>
        <v>94.353197909407655</v>
      </c>
      <c r="DO53" s="2">
        <f t="shared" si="169"/>
        <v>93.295650607287442</v>
      </c>
      <c r="DP53" s="2">
        <f t="shared" si="169"/>
        <v>90.318821273262557</v>
      </c>
      <c r="DQ53" s="2">
        <f t="shared" si="169"/>
        <v>91.043242984090966</v>
      </c>
      <c r="DR53" s="2">
        <f t="shared" si="169"/>
        <v>91.004552854122636</v>
      </c>
      <c r="DS53" s="2">
        <f t="shared" si="169"/>
        <v>90.452707037148883</v>
      </c>
      <c r="DT53" s="2">
        <f t="shared" si="169"/>
        <v>92.580830655391139</v>
      </c>
      <c r="DU53" s="2">
        <f t="shared" si="169"/>
        <v>95.593856236786479</v>
      </c>
      <c r="DV53" s="2">
        <f t="shared" si="169"/>
        <v>98.544926457263671</v>
      </c>
      <c r="DW53" s="2">
        <f t="shared" si="169"/>
        <v>100.4966331010453</v>
      </c>
      <c r="DX53" s="2">
        <f t="shared" si="169"/>
        <v>99.637083932346712</v>
      </c>
      <c r="DY53" s="2">
        <f t="shared" si="169"/>
        <v>100.96171516158257</v>
      </c>
      <c r="EA53" s="2">
        <f t="shared" si="79"/>
        <v>89.234307530864214</v>
      </c>
      <c r="EB53" s="2">
        <f t="shared" si="80"/>
        <v>90.435553576528235</v>
      </c>
      <c r="EC53" s="2">
        <f t="shared" si="81"/>
        <v>86.709784425451119</v>
      </c>
      <c r="ED53" s="2">
        <f t="shared" si="82"/>
        <v>87.344391387772163</v>
      </c>
      <c r="EE53" s="2">
        <f t="shared" si="83"/>
        <v>86.636964355458048</v>
      </c>
      <c r="EF53" s="2">
        <f t="shared" si="84"/>
        <v>83.044019528250161</v>
      </c>
      <c r="EG53" s="2">
        <f t="shared" si="85"/>
        <v>83.808996913705585</v>
      </c>
      <c r="EH53" s="2">
        <f t="shared" si="86"/>
        <v>82.424584974914481</v>
      </c>
      <c r="EI53" s="2">
        <f t="shared" si="87"/>
        <v>82.493775040406163</v>
      </c>
      <c r="EJ53" s="2">
        <f t="shared" si="88"/>
        <v>85.050096094666685</v>
      </c>
      <c r="EK53" s="2">
        <f t="shared" si="89"/>
        <v>84.613954323979272</v>
      </c>
      <c r="EL53" s="2">
        <f t="shared" si="90"/>
        <v>88.485344548480754</v>
      </c>
      <c r="EM53" s="2">
        <f t="shared" si="91"/>
        <v>90.683883709120479</v>
      </c>
      <c r="EN53" s="2">
        <f t="shared" si="92"/>
        <v>107.07265651322234</v>
      </c>
      <c r="EO53" s="2">
        <f t="shared" si="93"/>
        <v>100.75757258534003</v>
      </c>
      <c r="EQ53" s="2">
        <f t="shared" si="94"/>
        <v>90.452098843297208</v>
      </c>
      <c r="ER53" s="2">
        <f t="shared" si="170"/>
        <v>89.412843836620155</v>
      </c>
      <c r="ES53" s="2">
        <f t="shared" si="170"/>
        <v>86.848612995615028</v>
      </c>
      <c r="ET53" s="2">
        <f t="shared" si="170"/>
        <v>88.009780185410293</v>
      </c>
      <c r="EU53" s="2">
        <f t="shared" si="170"/>
        <v>85.024783375198709</v>
      </c>
      <c r="EV53" s="2">
        <f t="shared" si="170"/>
        <v>81.670453893479916</v>
      </c>
      <c r="EW53" s="2">
        <f t="shared" si="170"/>
        <v>82.700861880995078</v>
      </c>
      <c r="EX53" s="2">
        <f t="shared" si="170"/>
        <v>82.511772931242959</v>
      </c>
      <c r="EY53" s="2">
        <f t="shared" si="170"/>
        <v>83.024909626504311</v>
      </c>
      <c r="EZ53" s="2">
        <f t="shared" si="170"/>
        <v>85.134155635106978</v>
      </c>
      <c r="FA53" s="2">
        <f t="shared" si="170"/>
        <v>84.302117578579768</v>
      </c>
      <c r="FB53" s="2">
        <f t="shared" si="170"/>
        <v>87.145053821247217</v>
      </c>
      <c r="FC53" s="2">
        <f t="shared" si="170"/>
        <v>89.818110897974236</v>
      </c>
      <c r="FD53" s="2">
        <f t="shared" si="170"/>
        <v>97.91350078261344</v>
      </c>
      <c r="FE53" s="2">
        <f t="shared" si="170"/>
        <v>103.12589206193651</v>
      </c>
      <c r="FG53" s="2">
        <f t="shared" si="96"/>
        <v>0.17767907252953044</v>
      </c>
      <c r="FH53" s="2">
        <f t="shared" si="171"/>
        <v>0.19557142035453262</v>
      </c>
      <c r="FI53" s="2">
        <f t="shared" si="171"/>
        <v>0.19054570828865852</v>
      </c>
      <c r="FJ53" s="2">
        <f t="shared" si="171"/>
        <v>0.20474521307561083</v>
      </c>
      <c r="FK53" s="2">
        <f t="shared" si="171"/>
        <v>0.22694951164603089</v>
      </c>
      <c r="FL53" s="2">
        <f t="shared" si="171"/>
        <v>0.1903436865012611</v>
      </c>
      <c r="FM53" s="2">
        <f t="shared" si="171"/>
        <v>0.1831335400253255</v>
      </c>
      <c r="FN53" s="2">
        <f t="shared" si="171"/>
        <v>0.16436161909807551</v>
      </c>
      <c r="FO53" s="2">
        <f t="shared" si="171"/>
        <v>0.17729215767784684</v>
      </c>
      <c r="FP53" s="2">
        <f t="shared" si="171"/>
        <v>0.16157050894804439</v>
      </c>
      <c r="FQ53" s="2">
        <f t="shared" si="171"/>
        <v>0.16134795717318026</v>
      </c>
      <c r="FR53" s="2">
        <f t="shared" si="171"/>
        <v>0.17191610628246168</v>
      </c>
      <c r="FS53" s="2">
        <f t="shared" si="171"/>
        <v>0.20180652352458794</v>
      </c>
      <c r="FT53" s="2">
        <f t="shared" si="171"/>
        <v>0.15224444112117777</v>
      </c>
      <c r="FU53" s="2">
        <f t="shared" si="171"/>
        <v>0.14349033088542132</v>
      </c>
      <c r="FW53" s="2">
        <f t="shared" si="120"/>
        <v>5.9881695879971039E-6</v>
      </c>
      <c r="FX53" s="2">
        <f t="shared" si="172"/>
        <v>9.164227831853119E-6</v>
      </c>
      <c r="FY53" s="2">
        <f t="shared" si="173"/>
        <v>7.040637168570509E-6</v>
      </c>
      <c r="FZ53" s="2">
        <f t="shared" si="174"/>
        <v>9.1415650629886733E-6</v>
      </c>
      <c r="GA53" s="2">
        <f t="shared" si="175"/>
        <v>8.9725036099046938E-6</v>
      </c>
      <c r="GB53" s="2">
        <f t="shared" si="176"/>
        <v>8.0026517910988976E-6</v>
      </c>
      <c r="GC53" s="2">
        <f t="shared" si="177"/>
        <v>9.0680643497598383E-6</v>
      </c>
      <c r="GD53" s="2">
        <f t="shared" si="178"/>
        <v>9.5391766030722197E-6</v>
      </c>
      <c r="GE53" s="2">
        <f t="shared" si="179"/>
        <v>1.0982633651057149E-5</v>
      </c>
      <c r="GF53" s="2">
        <f t="shared" si="180"/>
        <v>1.2302716169640606E-5</v>
      </c>
      <c r="GG53" s="2">
        <f t="shared" si="181"/>
        <v>1.0229762467743536E-5</v>
      </c>
      <c r="GH53" s="2">
        <f t="shared" si="182"/>
        <v>8.2239025620144545E-6</v>
      </c>
      <c r="GI53" s="2">
        <f t="shared" si="183"/>
        <v>6.6269808474743824E-6</v>
      </c>
      <c r="GJ53" s="2">
        <f t="shared" si="184"/>
        <v>4.4813405240542048E-6</v>
      </c>
      <c r="GK53" s="2">
        <f t="shared" si="185"/>
        <v>4.1345617559276599E-6</v>
      </c>
      <c r="GM53" s="86">
        <f t="shared" si="121"/>
        <v>1.4397632201824489E-5</v>
      </c>
      <c r="GN53" s="86">
        <f t="shared" si="186"/>
        <v>3.4806970695503644E-5</v>
      </c>
      <c r="GO53" s="86">
        <f t="shared" si="187"/>
        <v>2.5018805857376133E-5</v>
      </c>
      <c r="GP53" s="86">
        <f t="shared" si="188"/>
        <v>5.5391496791566244E-5</v>
      </c>
      <c r="GQ53" s="86">
        <f t="shared" si="189"/>
        <v>1.2577783686652967E-4</v>
      </c>
      <c r="GR53" s="86">
        <f t="shared" si="190"/>
        <v>3.2149197890396215E-5</v>
      </c>
      <c r="GS53" s="86">
        <f t="shared" si="191"/>
        <v>1.4664849671398875E-5</v>
      </c>
      <c r="GT53" s="86">
        <f t="shared" si="192"/>
        <v>4.0205992747177908E-6</v>
      </c>
      <c r="GU53" s="86">
        <f t="shared" si="193"/>
        <v>1.0661194100277604E-5</v>
      </c>
      <c r="GV53" s="86">
        <f t="shared" si="194"/>
        <v>3.3934567296862431E-6</v>
      </c>
      <c r="GW53" s="86">
        <f t="shared" si="195"/>
        <v>3.3858677673258406E-6</v>
      </c>
      <c r="GX53" s="86">
        <f t="shared" si="196"/>
        <v>8.1651545566337798E-6</v>
      </c>
      <c r="GY53" s="86">
        <f t="shared" si="197"/>
        <v>5.1925770386443598E-5</v>
      </c>
      <c r="GZ53" s="86">
        <f t="shared" si="198"/>
        <v>2.6296258118446679E-6</v>
      </c>
      <c r="HA53" s="86">
        <f t="shared" si="199"/>
        <v>8.0521627983720049E-7</v>
      </c>
      <c r="HC53" s="86">
        <f t="shared" si="153"/>
        <v>8.3781575511511085E-19</v>
      </c>
      <c r="HD53" s="86">
        <f t="shared" si="200"/>
        <v>1.1976965603480949E-21</v>
      </c>
      <c r="HE53" s="86">
        <f t="shared" si="201"/>
        <v>3.1068932742147671E-17</v>
      </c>
      <c r="HF53" s="86">
        <f t="shared" si="202"/>
        <v>2.8906299709904628E-17</v>
      </c>
      <c r="HG53" s="86">
        <f t="shared" si="203"/>
        <v>6.2830949858974373E-16</v>
      </c>
      <c r="HH53" s="86">
        <f t="shared" si="204"/>
        <v>2.2566795967474501E-16</v>
      </c>
      <c r="HI53" s="86">
        <f t="shared" si="205"/>
        <v>1.4150483707391076E-17</v>
      </c>
      <c r="HJ53" s="86">
        <f t="shared" si="206"/>
        <v>1.1170341323709287E-18</v>
      </c>
      <c r="HK53" s="86">
        <f t="shared" si="207"/>
        <v>2.0539853361647933E-18</v>
      </c>
      <c r="HL53" s="86">
        <f t="shared" si="208"/>
        <v>2.5142065436820906E-18</v>
      </c>
      <c r="HM53" s="86">
        <f t="shared" si="209"/>
        <v>2.7440416633733996E-17</v>
      </c>
      <c r="HN53" s="86">
        <f t="shared" si="210"/>
        <v>6.2855886996606945E-18</v>
      </c>
      <c r="HO53" s="86">
        <f t="shared" si="211"/>
        <v>1.3374974079803966E-15</v>
      </c>
      <c r="HP53" s="86">
        <f t="shared" si="212"/>
        <v>3.53741601831288E-25</v>
      </c>
      <c r="HQ53" s="86">
        <f t="shared" si="213"/>
        <v>7.8498022955948995E-22</v>
      </c>
      <c r="HS53" s="86">
        <f t="shared" si="122"/>
        <v>2.3351225801222351E-70</v>
      </c>
      <c r="HT53" s="86">
        <f t="shared" si="214"/>
        <v>1.5025475249670785E-80</v>
      </c>
      <c r="HU53" s="86">
        <f t="shared" si="215"/>
        <v>5.643132556762264E-63</v>
      </c>
      <c r="HV53" s="86">
        <f t="shared" si="216"/>
        <v>7.099724515064219E-62</v>
      </c>
      <c r="HW53" s="86">
        <f t="shared" si="217"/>
        <v>2.2452034689952865E-58</v>
      </c>
      <c r="HX53" s="86">
        <f t="shared" si="218"/>
        <v>5.5708146298702531E-60</v>
      </c>
      <c r="HY53" s="86">
        <f t="shared" si="219"/>
        <v>1.4259727125394278E-65</v>
      </c>
      <c r="HZ53" s="86">
        <f t="shared" si="220"/>
        <v>3.3702554098346937E-70</v>
      </c>
      <c r="IA53" s="86">
        <f t="shared" si="221"/>
        <v>8.1497005326314576E-69</v>
      </c>
      <c r="IB53" s="86">
        <f t="shared" si="222"/>
        <v>7.0493286977087173E-68</v>
      </c>
      <c r="IC53" s="86">
        <f t="shared" si="223"/>
        <v>4.1968576566184929E-64</v>
      </c>
      <c r="ID53" s="86">
        <f t="shared" si="224"/>
        <v>2.0715587544517852E-67</v>
      </c>
      <c r="IE53" s="86">
        <f t="shared" si="225"/>
        <v>1.9897755525950048E-58</v>
      </c>
      <c r="IF53" s="86">
        <f t="shared" si="226"/>
        <v>3.5436488846993039E-34</v>
      </c>
      <c r="IG53" s="86">
        <f t="shared" si="227"/>
        <v>7.4310599229118025E-41</v>
      </c>
      <c r="II53" s="86">
        <f t="shared" si="123"/>
        <v>8.7334413030270581E-255</v>
      </c>
      <c r="IJ53" s="86">
        <f t="shared" si="124"/>
        <v>1.5025321085276886E-287</v>
      </c>
      <c r="IK53" s="86">
        <f t="shared" si="125"/>
        <v>1.180939274712998E-230</v>
      </c>
      <c r="IL53" s="86">
        <f t="shared" si="126"/>
        <v>1.0527425035739003E-220</v>
      </c>
      <c r="IM53" s="86">
        <f t="shared" si="127"/>
        <v>1.1741223553897061E-212</v>
      </c>
      <c r="IN53" s="86">
        <f t="shared" si="128"/>
        <v>7.0862822559627872E-215</v>
      </c>
      <c r="IO53" s="86">
        <f t="shared" si="129"/>
        <v>9.488433317302861E-238</v>
      </c>
      <c r="IP53" s="86">
        <f t="shared" si="130"/>
        <v>2.8291387049303643E-254</v>
      </c>
      <c r="IQ53" s="86">
        <f t="shared" si="131"/>
        <v>3.6386907870797625E-248</v>
      </c>
      <c r="IR53" s="86">
        <f t="shared" si="132"/>
        <v>8.883996774505109E-243</v>
      </c>
      <c r="IS53" s="86">
        <f t="shared" si="133"/>
        <v>1.7861705543973602E-230</v>
      </c>
      <c r="IT53" s="86">
        <f t="shared" si="134"/>
        <v>1.3334646193433254E-244</v>
      </c>
      <c r="IU53" s="86">
        <f t="shared" si="135"/>
        <v>8.8940527512063298E-212</v>
      </c>
      <c r="IV53" s="86">
        <f t="shared" si="136"/>
        <v>4.6489422296622228E-79</v>
      </c>
      <c r="IW53" s="86">
        <f t="shared" si="137"/>
        <v>1.0820531638326562E-118</v>
      </c>
      <c r="IY53" s="86">
        <f t="shared" si="138"/>
        <v>1.4397632201825327E-5</v>
      </c>
      <c r="IZ53" s="86">
        <f t="shared" si="139"/>
        <v>3.4806970695503644E-5</v>
      </c>
      <c r="JA53" s="86">
        <f t="shared" si="140"/>
        <v>2.5018805857407202E-5</v>
      </c>
      <c r="JB53" s="86">
        <f t="shared" si="141"/>
        <v>5.5391496791595151E-5</v>
      </c>
      <c r="JC53" s="86">
        <f t="shared" si="142"/>
        <v>1.2577783686715799E-4</v>
      </c>
      <c r="JD53" s="86">
        <f t="shared" si="143"/>
        <v>3.2149197890621885E-5</v>
      </c>
      <c r="JE53" s="86">
        <f t="shared" si="144"/>
        <v>1.4664849671413025E-5</v>
      </c>
      <c r="JF53" s="86">
        <f t="shared" si="145"/>
        <v>4.020599274718908E-6</v>
      </c>
      <c r="JG53" s="86">
        <f t="shared" si="146"/>
        <v>1.0661194100279657E-5</v>
      </c>
      <c r="JH53" s="86">
        <f t="shared" si="147"/>
        <v>3.3934567296887575E-6</v>
      </c>
      <c r="JI53" s="86">
        <f t="shared" si="148"/>
        <v>3.3858677673532811E-6</v>
      </c>
      <c r="JJ53" s="86">
        <f t="shared" si="149"/>
        <v>8.1651545566400648E-6</v>
      </c>
      <c r="JK53" s="86">
        <f t="shared" si="150"/>
        <v>5.1925770387781097E-5</v>
      </c>
      <c r="JL53" s="86">
        <f t="shared" si="151"/>
        <v>2.6296258118446679E-6</v>
      </c>
      <c r="JM53" s="86">
        <f t="shared" si="152"/>
        <v>8.0521627983720123E-7</v>
      </c>
    </row>
    <row r="54" spans="2:273" x14ac:dyDescent="0.25">
      <c r="B54" s="2">
        <v>27</v>
      </c>
      <c r="C54" s="37">
        <v>96.591999999999999</v>
      </c>
      <c r="D54" s="37">
        <v>97.385000000000005</v>
      </c>
      <c r="E54" s="37">
        <v>93.444000000000003</v>
      </c>
      <c r="F54" s="37">
        <v>91.489000000000004</v>
      </c>
      <c r="G54" s="37">
        <v>91.305000000000007</v>
      </c>
      <c r="H54" s="37">
        <v>89</v>
      </c>
      <c r="I54" s="37">
        <v>90.466999999999999</v>
      </c>
      <c r="J54" s="37">
        <v>89.332999999999998</v>
      </c>
      <c r="K54" s="37">
        <v>88.540999999999997</v>
      </c>
      <c r="L54" s="37">
        <v>92.081999999999994</v>
      </c>
      <c r="M54" s="37">
        <v>93.132999999999996</v>
      </c>
      <c r="N54" s="37">
        <v>96</v>
      </c>
      <c r="O54" s="37">
        <v>97.203000000000003</v>
      </c>
      <c r="P54" s="37">
        <v>97.677999999999997</v>
      </c>
      <c r="Q54" s="37">
        <v>99.844399999999993</v>
      </c>
      <c r="S54" s="4">
        <f t="shared" si="16"/>
        <v>96.148503047876943</v>
      </c>
      <c r="T54" s="4">
        <f t="shared" si="17"/>
        <v>96.096725221850988</v>
      </c>
      <c r="U54" s="4">
        <f t="shared" si="18"/>
        <v>93.760663199243069</v>
      </c>
      <c r="V54" s="4">
        <f t="shared" si="19"/>
        <v>93.096067404024481</v>
      </c>
      <c r="W54" s="4">
        <f t="shared" si="20"/>
        <v>92.017710257350529</v>
      </c>
      <c r="X54" s="4">
        <f t="shared" si="21"/>
        <v>89.060377142498226</v>
      </c>
      <c r="Y54" s="4">
        <f t="shared" si="22"/>
        <v>89.836501948848806</v>
      </c>
      <c r="Z54" s="4">
        <f t="shared" si="23"/>
        <v>89.675598038909854</v>
      </c>
      <c r="AA54" s="4">
        <f t="shared" si="24"/>
        <v>89.116003981437657</v>
      </c>
      <c r="AB54" s="4">
        <f t="shared" si="25"/>
        <v>91.426290632350415</v>
      </c>
      <c r="AC54" s="4">
        <f t="shared" si="26"/>
        <v>93.797594676870233</v>
      </c>
      <c r="AD54" s="4">
        <f t="shared" si="27"/>
        <v>96.691935502823881</v>
      </c>
      <c r="AE54" s="4">
        <f t="shared" si="28"/>
        <v>98.470649373089515</v>
      </c>
      <c r="AF54" s="4">
        <f t="shared" si="29"/>
        <v>100.93348456068318</v>
      </c>
      <c r="AG54" s="4">
        <f t="shared" si="30"/>
        <v>100.95666428842175</v>
      </c>
      <c r="AI54" s="4">
        <f t="shared" si="31"/>
        <v>0.44349695212305562</v>
      </c>
      <c r="AJ54" s="4">
        <f t="shared" si="32"/>
        <v>1.2882747781490167</v>
      </c>
      <c r="AK54" s="4">
        <f t="shared" si="33"/>
        <v>-0.31666319924306663</v>
      </c>
      <c r="AL54" s="4">
        <f t="shared" si="34"/>
        <v>-1.6070674040244768</v>
      </c>
      <c r="AM54" s="4">
        <f t="shared" si="35"/>
        <v>-0.71271025735052262</v>
      </c>
      <c r="AN54" s="4">
        <f t="shared" si="36"/>
        <v>-6.0377142498225567E-2</v>
      </c>
      <c r="AO54" s="4">
        <f t="shared" si="37"/>
        <v>0.63049805115119284</v>
      </c>
      <c r="AP54" s="4">
        <f t="shared" si="38"/>
        <v>-0.34259803890985552</v>
      </c>
      <c r="AQ54" s="4">
        <f t="shared" si="39"/>
        <v>-0.57500398143766063</v>
      </c>
      <c r="AR54" s="4">
        <f t="shared" si="40"/>
        <v>0.65570936764957821</v>
      </c>
      <c r="AS54" s="4">
        <f t="shared" si="41"/>
        <v>-0.66459467687023732</v>
      </c>
      <c r="AT54" s="4">
        <f t="shared" si="42"/>
        <v>-0.69193550282388117</v>
      </c>
      <c r="AU54" s="4">
        <f t="shared" si="43"/>
        <v>-1.2676493730895118</v>
      </c>
      <c r="AV54" s="4">
        <f t="shared" si="154"/>
        <v>-3.2554845606831861</v>
      </c>
      <c r="AW54" s="4">
        <f t="shared" si="154"/>
        <v>-1.1122642884217555</v>
      </c>
      <c r="AY54" s="2">
        <f t="shared" si="104"/>
        <v>96.125933002830038</v>
      </c>
      <c r="AZ54" s="2">
        <f t="shared" si="155"/>
        <v>96.042135853963373</v>
      </c>
      <c r="BA54" s="2">
        <f t="shared" si="156"/>
        <v>93.718381388283277</v>
      </c>
      <c r="BB54" s="2">
        <f t="shared" si="157"/>
        <v>93.011413989083181</v>
      </c>
      <c r="BC54" s="2">
        <f t="shared" si="158"/>
        <v>91.846911182078372</v>
      </c>
      <c r="BD54" s="2">
        <f t="shared" si="159"/>
        <v>89.008610589455429</v>
      </c>
      <c r="BE54" s="2">
        <f t="shared" si="160"/>
        <v>89.81073818225947</v>
      </c>
      <c r="BF54" s="2">
        <f t="shared" si="161"/>
        <v>89.667486555757151</v>
      </c>
      <c r="BG54" s="2">
        <f t="shared" si="162"/>
        <v>89.096539931462175</v>
      </c>
      <c r="BH54" s="2">
        <f t="shared" si="163"/>
        <v>91.419510286846389</v>
      </c>
      <c r="BI54" s="2">
        <f t="shared" si="164"/>
        <v>93.790739947820484</v>
      </c>
      <c r="BJ54" s="2">
        <f t="shared" si="165"/>
        <v>96.677378876754801</v>
      </c>
      <c r="BK54" s="2">
        <f t="shared" si="166"/>
        <v>98.398462335329512</v>
      </c>
      <c r="BL54" s="2">
        <f t="shared" si="167"/>
        <v>100.92994962650495</v>
      </c>
      <c r="BM54" s="2">
        <f t="shared" si="168"/>
        <v>100.95563340201038</v>
      </c>
      <c r="BO54" s="2">
        <f t="shared" si="46"/>
        <v>96.591999999999999</v>
      </c>
      <c r="BP54" s="2">
        <f t="shared" si="47"/>
        <v>97.385000000000005</v>
      </c>
      <c r="BQ54" s="2">
        <f t="shared" si="48"/>
        <v>93.444000000000003</v>
      </c>
      <c r="BR54" s="2">
        <f t="shared" si="49"/>
        <v>91.489000000000004</v>
      </c>
      <c r="BS54" s="2">
        <f t="shared" si="50"/>
        <v>91.305000000000007</v>
      </c>
      <c r="BT54" s="2">
        <f t="shared" si="51"/>
        <v>89</v>
      </c>
      <c r="BU54" s="2">
        <f t="shared" si="52"/>
        <v>90.466999999999999</v>
      </c>
      <c r="BV54" s="2">
        <f t="shared" si="53"/>
        <v>89.332999999999998</v>
      </c>
      <c r="BW54" s="2">
        <f t="shared" si="54"/>
        <v>88.540999999999997</v>
      </c>
      <c r="BX54" s="2">
        <f t="shared" si="55"/>
        <v>92.081999999999994</v>
      </c>
      <c r="BY54" s="2">
        <f t="shared" si="56"/>
        <v>93.132999999999996</v>
      </c>
      <c r="BZ54" s="2">
        <f t="shared" si="57"/>
        <v>96</v>
      </c>
      <c r="CA54" s="2">
        <f t="shared" si="58"/>
        <v>97.203000000000003</v>
      </c>
      <c r="CB54" s="2">
        <f t="shared" si="59"/>
        <v>97.677999999999997</v>
      </c>
      <c r="CC54" s="2">
        <f t="shared" si="60"/>
        <v>99.844399999999993</v>
      </c>
      <c r="CE54" s="2" t="str">
        <f t="shared" si="105"/>
        <v/>
      </c>
      <c r="CF54" s="2" t="str">
        <f t="shared" si="106"/>
        <v/>
      </c>
      <c r="CG54" s="2" t="str">
        <f t="shared" si="107"/>
        <v/>
      </c>
      <c r="CH54" s="2" t="str">
        <f t="shared" si="108"/>
        <v/>
      </c>
      <c r="CI54" s="2" t="str">
        <f t="shared" si="109"/>
        <v/>
      </c>
      <c r="CJ54" s="2" t="str">
        <f t="shared" si="110"/>
        <v/>
      </c>
      <c r="CK54" s="2" t="str">
        <f t="shared" si="111"/>
        <v/>
      </c>
      <c r="CL54" s="2" t="str">
        <f t="shared" si="112"/>
        <v/>
      </c>
      <c r="CM54" s="2" t="str">
        <f t="shared" si="113"/>
        <v/>
      </c>
      <c r="CN54" s="2" t="str">
        <f t="shared" si="114"/>
        <v/>
      </c>
      <c r="CO54" s="2" t="str">
        <f t="shared" si="115"/>
        <v/>
      </c>
      <c r="CP54" s="2" t="str">
        <f t="shared" si="116"/>
        <v/>
      </c>
      <c r="CQ54" s="2" t="str">
        <f t="shared" si="117"/>
        <v/>
      </c>
      <c r="CR54" s="2" t="str">
        <f t="shared" si="118"/>
        <v/>
      </c>
      <c r="CS54" s="2" t="str">
        <f t="shared" si="119"/>
        <v/>
      </c>
      <c r="CU54" s="2" t="str">
        <f t="shared" si="62"/>
        <v/>
      </c>
      <c r="CV54" s="2" t="str">
        <f t="shared" si="63"/>
        <v/>
      </c>
      <c r="CW54" s="2" t="str">
        <f t="shared" si="64"/>
        <v/>
      </c>
      <c r="CX54" s="2" t="str">
        <f t="shared" si="65"/>
        <v/>
      </c>
      <c r="CY54" s="2" t="str">
        <f t="shared" si="66"/>
        <v/>
      </c>
      <c r="CZ54" s="2" t="str">
        <f t="shared" si="67"/>
        <v/>
      </c>
      <c r="DA54" s="2" t="str">
        <f t="shared" si="68"/>
        <v/>
      </c>
      <c r="DB54" s="2" t="str">
        <f t="shared" si="69"/>
        <v/>
      </c>
      <c r="DC54" s="2" t="str">
        <f t="shared" si="70"/>
        <v/>
      </c>
      <c r="DD54" s="2" t="str">
        <f t="shared" si="71"/>
        <v/>
      </c>
      <c r="DE54" s="2" t="str">
        <f t="shared" si="72"/>
        <v/>
      </c>
      <c r="DF54" s="2" t="str">
        <f t="shared" si="73"/>
        <v/>
      </c>
      <c r="DG54" s="2" t="str">
        <f t="shared" si="74"/>
        <v/>
      </c>
      <c r="DH54" s="2" t="str">
        <f t="shared" si="75"/>
        <v/>
      </c>
      <c r="DI54" s="2" t="str">
        <f t="shared" si="76"/>
        <v/>
      </c>
      <c r="DK54" s="2">
        <f t="shared" si="77"/>
        <v>97.761388461226815</v>
      </c>
      <c r="DL54" s="2">
        <f t="shared" si="169"/>
        <v>97.555729268292666</v>
      </c>
      <c r="DM54" s="2">
        <f t="shared" si="169"/>
        <v>95.54174975015529</v>
      </c>
      <c r="DN54" s="2">
        <f t="shared" si="169"/>
        <v>94.628239024390226</v>
      </c>
      <c r="DO54" s="2">
        <f t="shared" si="169"/>
        <v>93.553699595141694</v>
      </c>
      <c r="DP54" s="2">
        <f t="shared" si="169"/>
        <v>90.564187045890392</v>
      </c>
      <c r="DQ54" s="2">
        <f t="shared" si="169"/>
        <v>91.304499284228712</v>
      </c>
      <c r="DR54" s="2">
        <f t="shared" si="169"/>
        <v>91.245635306553922</v>
      </c>
      <c r="DS54" s="2">
        <f t="shared" si="169"/>
        <v>90.672787979462385</v>
      </c>
      <c r="DT54" s="2">
        <f t="shared" si="169"/>
        <v>92.786717265680068</v>
      </c>
      <c r="DU54" s="2">
        <f t="shared" si="169"/>
        <v>95.746698026779427</v>
      </c>
      <c r="DV54" s="2">
        <f t="shared" si="169"/>
        <v>98.566786167321055</v>
      </c>
      <c r="DW54" s="2">
        <f t="shared" si="169"/>
        <v>100.55604756097561</v>
      </c>
      <c r="DX54" s="2">
        <f t="shared" si="169"/>
        <v>99.75752177589851</v>
      </c>
      <c r="DY54" s="2">
        <f t="shared" si="169"/>
        <v>101.00201168831165</v>
      </c>
      <c r="EA54" s="2">
        <f t="shared" si="79"/>
        <v>89.222797777777799</v>
      </c>
      <c r="EB54" s="2">
        <f t="shared" si="80"/>
        <v>90.364237147595347</v>
      </c>
      <c r="EC54" s="2">
        <f t="shared" si="81"/>
        <v>86.654101614434978</v>
      </c>
      <c r="ED54" s="2">
        <f t="shared" si="82"/>
        <v>87.284009848326647</v>
      </c>
      <c r="EE54" s="2">
        <f t="shared" si="83"/>
        <v>86.544748809654422</v>
      </c>
      <c r="EF54" s="2">
        <f t="shared" si="84"/>
        <v>82.973997772901825</v>
      </c>
      <c r="EG54" s="2">
        <f t="shared" si="85"/>
        <v>83.734141974055277</v>
      </c>
      <c r="EH54" s="2">
        <f t="shared" si="86"/>
        <v>82.349928016715722</v>
      </c>
      <c r="EI54" s="2">
        <f t="shared" si="87"/>
        <v>82.425664592331501</v>
      </c>
      <c r="EJ54" s="2">
        <f t="shared" si="88"/>
        <v>84.948990790143682</v>
      </c>
      <c r="EK54" s="2">
        <f t="shared" si="89"/>
        <v>84.51866460824931</v>
      </c>
      <c r="EL54" s="2">
        <f t="shared" si="90"/>
        <v>88.377342610466798</v>
      </c>
      <c r="EM54" s="2">
        <f t="shared" si="91"/>
        <v>90.615600243753832</v>
      </c>
      <c r="EN54" s="2">
        <f t="shared" si="92"/>
        <v>106.8843085210578</v>
      </c>
      <c r="EO54" s="2">
        <f t="shared" si="93"/>
        <v>100.70308671077004</v>
      </c>
      <c r="EQ54" s="2">
        <f t="shared" si="94"/>
        <v>90.426475076098868</v>
      </c>
      <c r="ER54" s="2">
        <f t="shared" si="170"/>
        <v>89.353527012239482</v>
      </c>
      <c r="ES54" s="2">
        <f t="shared" si="170"/>
        <v>86.791260850593218</v>
      </c>
      <c r="ET54" s="2">
        <f t="shared" si="170"/>
        <v>87.941135914412598</v>
      </c>
      <c r="EU54" s="2">
        <f t="shared" si="170"/>
        <v>84.952557748734947</v>
      </c>
      <c r="EV54" s="2">
        <f t="shared" si="170"/>
        <v>81.61704515635806</v>
      </c>
      <c r="EW54" s="2">
        <f t="shared" si="170"/>
        <v>82.639625484902098</v>
      </c>
      <c r="EX54" s="2">
        <f t="shared" si="170"/>
        <v>82.436048733477662</v>
      </c>
      <c r="EY54" s="2">
        <f t="shared" si="170"/>
        <v>82.950175787270311</v>
      </c>
      <c r="EZ54" s="2">
        <f t="shared" si="170"/>
        <v>85.031980584437548</v>
      </c>
      <c r="FA54" s="2">
        <f t="shared" si="170"/>
        <v>84.210709390071528</v>
      </c>
      <c r="FB54" s="2">
        <f t="shared" si="170"/>
        <v>87.053638350293596</v>
      </c>
      <c r="FC54" s="2">
        <f t="shared" si="170"/>
        <v>89.760402879957354</v>
      </c>
      <c r="FD54" s="2">
        <f t="shared" si="170"/>
        <v>97.850792996018768</v>
      </c>
      <c r="FE54" s="2">
        <f t="shared" si="170"/>
        <v>103.03877125428741</v>
      </c>
      <c r="FG54" s="2">
        <f t="shared" si="96"/>
        <v>0.1915378570358211</v>
      </c>
      <c r="FH54" s="2">
        <f t="shared" si="171"/>
        <v>0.21046859718954256</v>
      </c>
      <c r="FI54" s="2">
        <f t="shared" si="171"/>
        <v>0.20515769671385842</v>
      </c>
      <c r="FJ54" s="2">
        <f t="shared" si="171"/>
        <v>0.22014994130242621</v>
      </c>
      <c r="FK54" s="2">
        <f t="shared" si="171"/>
        <v>0.24351330193231821</v>
      </c>
      <c r="FL54" s="2">
        <f t="shared" si="171"/>
        <v>0.2049441052916566</v>
      </c>
      <c r="FM54" s="2">
        <f t="shared" si="171"/>
        <v>0.19731568247977407</v>
      </c>
      <c r="FN54" s="2">
        <f t="shared" si="171"/>
        <v>0.17740575315222915</v>
      </c>
      <c r="FO54" s="2">
        <f t="shared" si="171"/>
        <v>0.19112777756320309</v>
      </c>
      <c r="FP54" s="2">
        <f t="shared" si="171"/>
        <v>0.17443937379084015</v>
      </c>
      <c r="FQ54" s="2">
        <f t="shared" si="171"/>
        <v>0.17420277904494968</v>
      </c>
      <c r="FR54" s="2">
        <f t="shared" si="171"/>
        <v>0.18542674521483704</v>
      </c>
      <c r="FS54" s="2">
        <f t="shared" si="171"/>
        <v>0.2170504950775459</v>
      </c>
      <c r="FT54" s="2">
        <f t="shared" si="171"/>
        <v>0.16451625121211372</v>
      </c>
      <c r="FU54" s="2">
        <f t="shared" si="171"/>
        <v>0.15518567703364827</v>
      </c>
      <c r="FW54" s="2">
        <f t="shared" si="120"/>
        <v>6.5658935947472926E-6</v>
      </c>
      <c r="FX54" s="2">
        <f t="shared" si="172"/>
        <v>1.0048367117870074E-5</v>
      </c>
      <c r="FY54" s="2">
        <f t="shared" si="173"/>
        <v>7.7198998984120881E-6</v>
      </c>
      <c r="FZ54" s="2">
        <f t="shared" si="174"/>
        <v>1.0023517929832391E-5</v>
      </c>
      <c r="GA54" s="2">
        <f t="shared" si="175"/>
        <v>9.8381460566758968E-6</v>
      </c>
      <c r="GB54" s="2">
        <f t="shared" si="176"/>
        <v>8.7747264254630167E-6</v>
      </c>
      <c r="GC54" s="2">
        <f t="shared" si="177"/>
        <v>9.9429261419623124E-6</v>
      </c>
      <c r="GD54" s="2">
        <f t="shared" si="178"/>
        <v>1.0459489528323791E-5</v>
      </c>
      <c r="GE54" s="2">
        <f t="shared" si="179"/>
        <v>1.2042205574875998E-5</v>
      </c>
      <c r="GF54" s="2">
        <f t="shared" si="180"/>
        <v>1.3489644021898952E-5</v>
      </c>
      <c r="GG54" s="2">
        <f t="shared" si="181"/>
        <v>1.1216700427293077E-5</v>
      </c>
      <c r="GH54" s="2">
        <f t="shared" si="182"/>
        <v>9.0173226918650657E-6</v>
      </c>
      <c r="GI54" s="2">
        <f t="shared" si="183"/>
        <v>7.2663353597160878E-6</v>
      </c>
      <c r="GJ54" s="2">
        <f t="shared" si="184"/>
        <v>4.9136900496763074E-6</v>
      </c>
      <c r="GK54" s="2">
        <f t="shared" si="185"/>
        <v>4.5334550076093502E-6</v>
      </c>
      <c r="GM54" s="86">
        <f t="shared" si="121"/>
        <v>2.3657910578166343E-5</v>
      </c>
      <c r="GN54" s="86">
        <f t="shared" si="186"/>
        <v>5.5134937720769501E-5</v>
      </c>
      <c r="GO54" s="86">
        <f t="shared" si="187"/>
        <v>4.0352605306702564E-5</v>
      </c>
      <c r="GP54" s="86">
        <f t="shared" si="188"/>
        <v>8.5774427357317512E-5</v>
      </c>
      <c r="GQ54" s="86">
        <f t="shared" si="189"/>
        <v>1.8824524789386076E-4</v>
      </c>
      <c r="GR54" s="86">
        <f t="shared" si="190"/>
        <v>5.0732640303488888E-5</v>
      </c>
      <c r="GS54" s="86">
        <f t="shared" si="191"/>
        <v>2.4352847760949823E-5</v>
      </c>
      <c r="GT54" s="86">
        <f t="shared" si="192"/>
        <v>7.0960485897020178E-6</v>
      </c>
      <c r="GU54" s="86">
        <f t="shared" si="193"/>
        <v>1.794051235125539E-5</v>
      </c>
      <c r="GV54" s="86">
        <f t="shared" si="194"/>
        <v>6.0270898075182794E-6</v>
      </c>
      <c r="GW54" s="86">
        <f t="shared" si="195"/>
        <v>6.0112632026465526E-6</v>
      </c>
      <c r="GX54" s="86">
        <f t="shared" si="196"/>
        <v>1.3868589293560503E-5</v>
      </c>
      <c r="GY54" s="86">
        <f t="shared" si="197"/>
        <v>8.040881116474443E-5</v>
      </c>
      <c r="GZ54" s="86">
        <f t="shared" si="198"/>
        <v>4.6514360388077278E-6</v>
      </c>
      <c r="HA54" s="86">
        <f t="shared" si="199"/>
        <v>1.5197937247764416E-6</v>
      </c>
      <c r="HC54" s="86">
        <f t="shared" si="153"/>
        <v>2.963399248496297E-18</v>
      </c>
      <c r="HD54" s="86">
        <f t="shared" si="200"/>
        <v>5.3660340085731581E-21</v>
      </c>
      <c r="HE54" s="86">
        <f t="shared" si="201"/>
        <v>9.9350194528522246E-17</v>
      </c>
      <c r="HF54" s="86">
        <f t="shared" si="202"/>
        <v>9.253997071062485E-17</v>
      </c>
      <c r="HG54" s="86">
        <f t="shared" si="203"/>
        <v>1.8719881026725245E-15</v>
      </c>
      <c r="HH54" s="86">
        <f t="shared" si="204"/>
        <v>6.8006056473593231E-16</v>
      </c>
      <c r="HI54" s="86">
        <f t="shared" si="205"/>
        <v>4.7860050168236365E-17</v>
      </c>
      <c r="HJ54" s="86">
        <f t="shared" si="206"/>
        <v>4.1306468316338565E-18</v>
      </c>
      <c r="HK54" s="86">
        <f t="shared" si="207"/>
        <v>7.5199587927892821E-18</v>
      </c>
      <c r="HL54" s="86">
        <f t="shared" si="208"/>
        <v>9.1615967891407916E-18</v>
      </c>
      <c r="HM54" s="86">
        <f t="shared" si="209"/>
        <v>9.1240616261938564E-17</v>
      </c>
      <c r="HN54" s="86">
        <f t="shared" si="210"/>
        <v>2.1697017925753935E-17</v>
      </c>
      <c r="HO54" s="86">
        <f t="shared" si="211"/>
        <v>3.8224251033767634E-15</v>
      </c>
      <c r="HP54" s="86">
        <f t="shared" si="212"/>
        <v>2.0100580846502955E-24</v>
      </c>
      <c r="HQ54" s="86">
        <f t="shared" si="213"/>
        <v>3.4354590453067328E-21</v>
      </c>
      <c r="HS54" s="86">
        <f t="shared" si="122"/>
        <v>5.0279137453706927E-69</v>
      </c>
      <c r="HT54" s="86">
        <f t="shared" si="214"/>
        <v>5.6277641059992881E-79</v>
      </c>
      <c r="HU54" s="86">
        <f t="shared" si="215"/>
        <v>9.2419733241950756E-62</v>
      </c>
      <c r="HV54" s="86">
        <f t="shared" si="216"/>
        <v>1.1338089986923635E-60</v>
      </c>
      <c r="HW54" s="86">
        <f t="shared" si="217"/>
        <v>3.1305762773847553E-57</v>
      </c>
      <c r="HX54" s="86">
        <f t="shared" si="218"/>
        <v>7.9639763281652744E-59</v>
      </c>
      <c r="HY54" s="86">
        <f t="shared" si="219"/>
        <v>2.7550402870284236E-64</v>
      </c>
      <c r="HZ54" s="86">
        <f t="shared" si="220"/>
        <v>8.1500167356880085E-69</v>
      </c>
      <c r="IA54" s="86">
        <f t="shared" si="221"/>
        <v>1.9080100777247126E-67</v>
      </c>
      <c r="IB54" s="86">
        <f t="shared" si="222"/>
        <v>1.608878250802233E-66</v>
      </c>
      <c r="IC54" s="86">
        <f t="shared" si="223"/>
        <v>7.7169764574498652E-63</v>
      </c>
      <c r="ID54" s="86">
        <f t="shared" si="224"/>
        <v>4.2505375813364634E-66</v>
      </c>
      <c r="IE54" s="86">
        <f t="shared" si="225"/>
        <v>2.5848210057885122E-57</v>
      </c>
      <c r="IF54" s="86">
        <f t="shared" si="226"/>
        <v>1.4842666288496582E-33</v>
      </c>
      <c r="IG54" s="86">
        <f t="shared" si="227"/>
        <v>4.167213969662272E-40</v>
      </c>
      <c r="II54" s="86">
        <f t="shared" si="123"/>
        <v>6.2565203178515436E-251</v>
      </c>
      <c r="IJ54" s="86">
        <f t="shared" si="124"/>
        <v>4.9048803551376706E-283</v>
      </c>
      <c r="IK54" s="86">
        <f t="shared" si="125"/>
        <v>4.044799740218225E-227</v>
      </c>
      <c r="IL54" s="86">
        <f t="shared" si="126"/>
        <v>3.0132645875644408E-217</v>
      </c>
      <c r="IM54" s="86">
        <f t="shared" si="127"/>
        <v>2.4772766425069658E-209</v>
      </c>
      <c r="IN54" s="86">
        <f t="shared" si="128"/>
        <v>1.503372324833034E-211</v>
      </c>
      <c r="IO54" s="86">
        <f t="shared" si="129"/>
        <v>5.0189275918051678E-234</v>
      </c>
      <c r="IP54" s="86">
        <f t="shared" si="130"/>
        <v>2.8403188753090996E-250</v>
      </c>
      <c r="IQ54" s="86">
        <f t="shared" si="131"/>
        <v>3.2641496997029421E-244</v>
      </c>
      <c r="IR54" s="86">
        <f t="shared" si="132"/>
        <v>7.1385357072736578E-239</v>
      </c>
      <c r="IS54" s="86">
        <f t="shared" si="133"/>
        <v>7.9103318306970154E-227</v>
      </c>
      <c r="IT54" s="86">
        <f t="shared" si="134"/>
        <v>8.4087086880064653E-241</v>
      </c>
      <c r="IU54" s="86">
        <f t="shared" si="135"/>
        <v>1.4986297864072087E-208</v>
      </c>
      <c r="IV54" s="86">
        <f t="shared" si="136"/>
        <v>6.5671683085957783E-78</v>
      </c>
      <c r="IW54" s="86">
        <f t="shared" si="137"/>
        <v>5.7845382307011941E-117</v>
      </c>
      <c r="IY54" s="86">
        <f t="shared" si="138"/>
        <v>2.3657910578169308E-5</v>
      </c>
      <c r="IZ54" s="86">
        <f t="shared" si="139"/>
        <v>5.5134937720769507E-5</v>
      </c>
      <c r="JA54" s="86">
        <f t="shared" si="140"/>
        <v>4.0352605306801918E-5</v>
      </c>
      <c r="JB54" s="86">
        <f t="shared" si="141"/>
        <v>8.5774427357410049E-5</v>
      </c>
      <c r="JC54" s="86">
        <f t="shared" si="142"/>
        <v>1.8824524789573275E-4</v>
      </c>
      <c r="JD54" s="86">
        <f t="shared" si="143"/>
        <v>5.0732640304168947E-5</v>
      </c>
      <c r="JE54" s="86">
        <f t="shared" si="144"/>
        <v>2.4352847760997683E-5</v>
      </c>
      <c r="JF54" s="86">
        <f t="shared" si="145"/>
        <v>7.0960485897061488E-6</v>
      </c>
      <c r="JG54" s="86">
        <f t="shared" si="146"/>
        <v>1.7940512351262911E-5</v>
      </c>
      <c r="JH54" s="86">
        <f t="shared" si="147"/>
        <v>6.0270898075274409E-6</v>
      </c>
      <c r="JI54" s="86">
        <f t="shared" si="148"/>
        <v>6.0112632027377933E-6</v>
      </c>
      <c r="JJ54" s="86">
        <f t="shared" si="149"/>
        <v>1.38685892935822E-5</v>
      </c>
      <c r="JK54" s="86">
        <f t="shared" si="150"/>
        <v>8.0408811168566853E-5</v>
      </c>
      <c r="JL54" s="86">
        <f t="shared" si="151"/>
        <v>4.6514360388077278E-6</v>
      </c>
      <c r="JM54" s="86">
        <f t="shared" si="152"/>
        <v>1.519793724776445E-6</v>
      </c>
    </row>
    <row r="55" spans="2:273" x14ac:dyDescent="0.25">
      <c r="B55" s="2">
        <v>28</v>
      </c>
      <c r="C55" s="37">
        <v>97.162999999999997</v>
      </c>
      <c r="D55" s="37">
        <v>96.308000000000007</v>
      </c>
      <c r="E55" s="37">
        <v>93.8</v>
      </c>
      <c r="F55" s="37">
        <v>94.244</v>
      </c>
      <c r="G55" s="37">
        <v>93.542000000000002</v>
      </c>
      <c r="H55" s="37">
        <v>89.61</v>
      </c>
      <c r="I55" s="37">
        <v>90.066999999999993</v>
      </c>
      <c r="J55" s="37">
        <v>90.466999999999999</v>
      </c>
      <c r="K55" s="37">
        <v>89.131</v>
      </c>
      <c r="L55" s="37">
        <v>91.82</v>
      </c>
      <c r="M55" s="37">
        <v>93.132999999999996</v>
      </c>
      <c r="N55" s="37">
        <v>97.466999999999999</v>
      </c>
      <c r="O55" s="37">
        <v>99.034000000000006</v>
      </c>
      <c r="P55" s="37">
        <v>96.322000000000003</v>
      </c>
      <c r="Q55" s="37">
        <v>101.0889</v>
      </c>
      <c r="S55" s="4">
        <f t="shared" si="16"/>
        <v>96.243625105603613</v>
      </c>
      <c r="T55" s="4">
        <f t="shared" si="17"/>
        <v>96.17324480902785</v>
      </c>
      <c r="U55" s="4">
        <f t="shared" si="18"/>
        <v>93.815987568868266</v>
      </c>
      <c r="V55" s="4">
        <f t="shared" si="19"/>
        <v>93.214712848572091</v>
      </c>
      <c r="W55" s="4">
        <f t="shared" si="20"/>
        <v>92.139019750789188</v>
      </c>
      <c r="X55" s="4">
        <f t="shared" si="21"/>
        <v>89.146396416523217</v>
      </c>
      <c r="Y55" s="4">
        <f t="shared" si="22"/>
        <v>89.928352268962016</v>
      </c>
      <c r="Z55" s="4">
        <f t="shared" si="23"/>
        <v>89.738822105235002</v>
      </c>
      <c r="AA55" s="4">
        <f t="shared" si="24"/>
        <v>89.168099391078712</v>
      </c>
      <c r="AB55" s="4">
        <f t="shared" si="25"/>
        <v>91.472144277402634</v>
      </c>
      <c r="AC55" s="4">
        <f t="shared" si="26"/>
        <v>93.755421831298591</v>
      </c>
      <c r="AD55" s="4">
        <f t="shared" si="27"/>
        <v>96.55124735324803</v>
      </c>
      <c r="AE55" s="4">
        <f t="shared" si="28"/>
        <v>98.376506088365375</v>
      </c>
      <c r="AF55" s="4">
        <f t="shared" si="29"/>
        <v>101.09460785740735</v>
      </c>
      <c r="AG55" s="4">
        <f t="shared" si="30"/>
        <v>100.97818555147553</v>
      </c>
      <c r="AI55" s="4">
        <f t="shared" si="31"/>
        <v>0.91937489439638398</v>
      </c>
      <c r="AJ55" s="4">
        <f t="shared" si="32"/>
        <v>0.13475519097215738</v>
      </c>
      <c r="AK55" s="4">
        <f t="shared" si="33"/>
        <v>-1.5987568868268909E-2</v>
      </c>
      <c r="AL55" s="4">
        <f t="shared" si="34"/>
        <v>1.0292871514279085</v>
      </c>
      <c r="AM55" s="4">
        <f t="shared" si="35"/>
        <v>1.4029802492108132</v>
      </c>
      <c r="AN55" s="4">
        <f t="shared" si="36"/>
        <v>0.46360358347678243</v>
      </c>
      <c r="AO55" s="4">
        <f t="shared" si="37"/>
        <v>0.13864773103797745</v>
      </c>
      <c r="AP55" s="4">
        <f t="shared" si="38"/>
        <v>0.72817789476499684</v>
      </c>
      <c r="AQ55" s="4">
        <f t="shared" si="39"/>
        <v>-3.7099391078712074E-2</v>
      </c>
      <c r="AR55" s="4">
        <f t="shared" si="40"/>
        <v>0.34785572259735886</v>
      </c>
      <c r="AS55" s="4">
        <f t="shared" si="41"/>
        <v>-0.62242183129859541</v>
      </c>
      <c r="AT55" s="4">
        <f t="shared" si="42"/>
        <v>0.91575264675196877</v>
      </c>
      <c r="AU55" s="4">
        <f t="shared" si="43"/>
        <v>0.65749391163463144</v>
      </c>
      <c r="AV55" s="4">
        <f t="shared" si="154"/>
        <v>-4.7726078574073512</v>
      </c>
      <c r="AW55" s="4">
        <f t="shared" si="154"/>
        <v>0.11071444852446177</v>
      </c>
      <c r="AY55" s="2">
        <f t="shared" si="104"/>
        <v>96.207840747246038</v>
      </c>
      <c r="AZ55" s="2">
        <f t="shared" si="155"/>
        <v>96.089754058153645</v>
      </c>
      <c r="BA55" s="2">
        <f t="shared" si="156"/>
        <v>93.750187286936026</v>
      </c>
      <c r="BB55" s="2">
        <f t="shared" si="157"/>
        <v>93.088054059411093</v>
      </c>
      <c r="BC55" s="2">
        <f t="shared" si="158"/>
        <v>91.891874031422844</v>
      </c>
      <c r="BD55" s="2">
        <f t="shared" si="159"/>
        <v>89.067469775104442</v>
      </c>
      <c r="BE55" s="2">
        <f t="shared" si="160"/>
        <v>89.88711626341528</v>
      </c>
      <c r="BF55" s="2">
        <f t="shared" si="161"/>
        <v>89.72504634424844</v>
      </c>
      <c r="BG55" s="2">
        <f t="shared" si="162"/>
        <v>89.136537963287495</v>
      </c>
      <c r="BH55" s="2">
        <f t="shared" si="163"/>
        <v>91.460556942441713</v>
      </c>
      <c r="BI55" s="2">
        <f t="shared" si="164"/>
        <v>93.743711439970724</v>
      </c>
      <c r="BJ55" s="2">
        <f t="shared" si="165"/>
        <v>96.527423434967446</v>
      </c>
      <c r="BK55" s="2">
        <f t="shared" si="166"/>
        <v>98.26847328064089</v>
      </c>
      <c r="BL55" s="2">
        <f t="shared" si="167"/>
        <v>101.08858438497106</v>
      </c>
      <c r="BM55" s="2">
        <f t="shared" si="168"/>
        <v>100.97631553273649</v>
      </c>
      <c r="BO55" s="2">
        <f t="shared" si="46"/>
        <v>97.162999999999997</v>
      </c>
      <c r="BP55" s="2">
        <f t="shared" si="47"/>
        <v>96.308000000000007</v>
      </c>
      <c r="BQ55" s="2">
        <f t="shared" si="48"/>
        <v>93.8</v>
      </c>
      <c r="BR55" s="2">
        <f t="shared" si="49"/>
        <v>94.244</v>
      </c>
      <c r="BS55" s="2">
        <f t="shared" si="50"/>
        <v>93.542000000000002</v>
      </c>
      <c r="BT55" s="2">
        <f t="shared" si="51"/>
        <v>89.61</v>
      </c>
      <c r="BU55" s="2">
        <f t="shared" si="52"/>
        <v>90.066999999999993</v>
      </c>
      <c r="BV55" s="2">
        <f t="shared" si="53"/>
        <v>90.466999999999999</v>
      </c>
      <c r="BW55" s="2">
        <f t="shared" si="54"/>
        <v>89.131</v>
      </c>
      <c r="BX55" s="2">
        <f t="shared" si="55"/>
        <v>91.82</v>
      </c>
      <c r="BY55" s="2">
        <f t="shared" si="56"/>
        <v>93.132999999999996</v>
      </c>
      <c r="BZ55" s="2">
        <f t="shared" si="57"/>
        <v>97.466999999999999</v>
      </c>
      <c r="CA55" s="2">
        <f t="shared" si="58"/>
        <v>99.034000000000006</v>
      </c>
      <c r="CB55" s="2">
        <f t="shared" si="59"/>
        <v>96.322000000000003</v>
      </c>
      <c r="CC55" s="2">
        <f t="shared" si="60"/>
        <v>101.0889</v>
      </c>
      <c r="CE55" s="2" t="str">
        <f t="shared" si="105"/>
        <v/>
      </c>
      <c r="CF55" s="2" t="str">
        <f t="shared" si="106"/>
        <v/>
      </c>
      <c r="CG55" s="2" t="str">
        <f t="shared" si="107"/>
        <v/>
      </c>
      <c r="CH55" s="2" t="str">
        <f t="shared" si="108"/>
        <v/>
      </c>
      <c r="CI55" s="2" t="str">
        <f t="shared" si="109"/>
        <v/>
      </c>
      <c r="CJ55" s="2" t="str">
        <f t="shared" si="110"/>
        <v/>
      </c>
      <c r="CK55" s="2" t="str">
        <f t="shared" si="111"/>
        <v/>
      </c>
      <c r="CL55" s="2" t="str">
        <f t="shared" si="112"/>
        <v/>
      </c>
      <c r="CM55" s="2" t="str">
        <f t="shared" si="113"/>
        <v/>
      </c>
      <c r="CN55" s="2" t="str">
        <f t="shared" si="114"/>
        <v/>
      </c>
      <c r="CO55" s="2" t="str">
        <f t="shared" si="115"/>
        <v/>
      </c>
      <c r="CP55" s="2" t="str">
        <f t="shared" si="116"/>
        <v/>
      </c>
      <c r="CQ55" s="2" t="str">
        <f t="shared" si="117"/>
        <v/>
      </c>
      <c r="CR55" s="2" t="str">
        <f t="shared" si="118"/>
        <v/>
      </c>
      <c r="CS55" s="2" t="str">
        <f t="shared" si="119"/>
        <v/>
      </c>
      <c r="CU55" s="2" t="str">
        <f t="shared" si="62"/>
        <v/>
      </c>
      <c r="CV55" s="2" t="str">
        <f t="shared" si="63"/>
        <v/>
      </c>
      <c r="CW55" s="2" t="str">
        <f t="shared" si="64"/>
        <v/>
      </c>
      <c r="CX55" s="2" t="str">
        <f t="shared" si="65"/>
        <v/>
      </c>
      <c r="CY55" s="2" t="str">
        <f t="shared" si="66"/>
        <v/>
      </c>
      <c r="CZ55" s="2" t="str">
        <f t="shared" si="67"/>
        <v/>
      </c>
      <c r="DA55" s="2" t="str">
        <f t="shared" si="68"/>
        <v/>
      </c>
      <c r="DB55" s="2" t="str">
        <f t="shared" si="69"/>
        <v/>
      </c>
      <c r="DC55" s="2" t="str">
        <f t="shared" si="70"/>
        <v/>
      </c>
      <c r="DD55" s="2" t="str">
        <f t="shared" si="71"/>
        <v/>
      </c>
      <c r="DE55" s="2" t="str">
        <f t="shared" si="72"/>
        <v/>
      </c>
      <c r="DF55" s="2" t="str">
        <f t="shared" si="73"/>
        <v/>
      </c>
      <c r="DG55" s="2" t="str">
        <f t="shared" si="74"/>
        <v/>
      </c>
      <c r="DH55" s="2" t="str">
        <f t="shared" si="75"/>
        <v/>
      </c>
      <c r="DI55" s="2" t="str">
        <f t="shared" si="76"/>
        <v/>
      </c>
      <c r="DK55" s="2">
        <f t="shared" si="77"/>
        <v>98.025349323393584</v>
      </c>
      <c r="DL55" s="2">
        <f t="shared" si="169"/>
        <v>97.784140069686387</v>
      </c>
      <c r="DM55" s="2">
        <f t="shared" si="169"/>
        <v>95.774231396699321</v>
      </c>
      <c r="DN55" s="2">
        <f t="shared" si="169"/>
        <v>94.903280139372811</v>
      </c>
      <c r="DO55" s="2">
        <f t="shared" si="169"/>
        <v>93.811748582995932</v>
      </c>
      <c r="DP55" s="2">
        <f t="shared" si="169"/>
        <v>90.809552818518213</v>
      </c>
      <c r="DQ55" s="2">
        <f t="shared" si="169"/>
        <v>91.565755584366471</v>
      </c>
      <c r="DR55" s="2">
        <f t="shared" si="169"/>
        <v>91.486717758985222</v>
      </c>
      <c r="DS55" s="2">
        <f t="shared" si="169"/>
        <v>90.892868921775886</v>
      </c>
      <c r="DT55" s="2">
        <f t="shared" si="169"/>
        <v>92.99260387596901</v>
      </c>
      <c r="DU55" s="2">
        <f t="shared" si="169"/>
        <v>95.899539816772375</v>
      </c>
      <c r="DV55" s="2">
        <f t="shared" si="169"/>
        <v>98.58864587737844</v>
      </c>
      <c r="DW55" s="2">
        <f t="shared" si="169"/>
        <v>100.61546202090592</v>
      </c>
      <c r="DX55" s="2">
        <f t="shared" si="169"/>
        <v>99.877959619450309</v>
      </c>
      <c r="DY55" s="2">
        <f t="shared" si="169"/>
        <v>101.04230821504075</v>
      </c>
      <c r="EA55" s="2">
        <f t="shared" si="79"/>
        <v>89.21128802469137</v>
      </c>
      <c r="EB55" s="2">
        <f t="shared" si="80"/>
        <v>90.292920718662472</v>
      </c>
      <c r="EC55" s="2">
        <f t="shared" si="81"/>
        <v>86.598418803418824</v>
      </c>
      <c r="ED55" s="2">
        <f t="shared" si="82"/>
        <v>87.223628308881132</v>
      </c>
      <c r="EE55" s="2">
        <f t="shared" si="83"/>
        <v>86.45253326385081</v>
      </c>
      <c r="EF55" s="2">
        <f t="shared" si="84"/>
        <v>82.903976017553504</v>
      </c>
      <c r="EG55" s="2">
        <f t="shared" si="85"/>
        <v>83.659287034404969</v>
      </c>
      <c r="EH55" s="2">
        <f t="shared" si="86"/>
        <v>82.27527105851695</v>
      </c>
      <c r="EI55" s="2">
        <f t="shared" si="87"/>
        <v>82.357554144256838</v>
      </c>
      <c r="EJ55" s="2">
        <f t="shared" si="88"/>
        <v>84.847885485620665</v>
      </c>
      <c r="EK55" s="2">
        <f t="shared" si="89"/>
        <v>84.423374892519348</v>
      </c>
      <c r="EL55" s="2">
        <f t="shared" si="90"/>
        <v>88.269340672452856</v>
      </c>
      <c r="EM55" s="2">
        <f t="shared" si="91"/>
        <v>90.547316778387184</v>
      </c>
      <c r="EN55" s="2">
        <f t="shared" si="92"/>
        <v>106.69596052889325</v>
      </c>
      <c r="EO55" s="2">
        <f t="shared" si="93"/>
        <v>100.64860083620005</v>
      </c>
      <c r="EQ55" s="2">
        <f t="shared" si="94"/>
        <v>90.400851308900528</v>
      </c>
      <c r="ER55" s="2">
        <f t="shared" si="170"/>
        <v>89.294210187858809</v>
      </c>
      <c r="ES55" s="2">
        <f t="shared" si="170"/>
        <v>86.733908705571409</v>
      </c>
      <c r="ET55" s="2">
        <f t="shared" si="170"/>
        <v>87.872491643414904</v>
      </c>
      <c r="EU55" s="2">
        <f t="shared" si="170"/>
        <v>84.88033212227117</v>
      </c>
      <c r="EV55" s="2">
        <f t="shared" si="170"/>
        <v>81.563636419236218</v>
      </c>
      <c r="EW55" s="2">
        <f t="shared" si="170"/>
        <v>82.578389088809104</v>
      </c>
      <c r="EX55" s="2">
        <f t="shared" si="170"/>
        <v>82.36032453571238</v>
      </c>
      <c r="EY55" s="2">
        <f t="shared" si="170"/>
        <v>82.875441948036325</v>
      </c>
      <c r="EZ55" s="2">
        <f t="shared" si="170"/>
        <v>84.929805533768103</v>
      </c>
      <c r="FA55" s="2">
        <f t="shared" si="170"/>
        <v>84.119301201563303</v>
      </c>
      <c r="FB55" s="2">
        <f t="shared" si="170"/>
        <v>86.96222287933999</v>
      </c>
      <c r="FC55" s="2">
        <f t="shared" si="170"/>
        <v>89.702694861940472</v>
      </c>
      <c r="FD55" s="2">
        <f t="shared" si="170"/>
        <v>97.788085209424082</v>
      </c>
      <c r="FE55" s="2">
        <f t="shared" si="170"/>
        <v>102.95165044663833</v>
      </c>
      <c r="FG55" s="2">
        <f t="shared" si="96"/>
        <v>0.20620654640818872</v>
      </c>
      <c r="FH55" s="2">
        <f t="shared" si="171"/>
        <v>0.22618147040421391</v>
      </c>
      <c r="FI55" s="2">
        <f t="shared" si="171"/>
        <v>0.22058485132164862</v>
      </c>
      <c r="FJ55" s="2">
        <f t="shared" si="171"/>
        <v>0.23636920675553072</v>
      </c>
      <c r="FK55" s="2">
        <f t="shared" si="171"/>
        <v>0.26087802958684925</v>
      </c>
      <c r="FL55" s="2">
        <f t="shared" si="171"/>
        <v>0.22035965135495683</v>
      </c>
      <c r="FM55" s="2">
        <f t="shared" si="171"/>
        <v>0.21231065755687176</v>
      </c>
      <c r="FN55" s="2">
        <f t="shared" si="171"/>
        <v>0.19124817712843439</v>
      </c>
      <c r="FO55" s="2">
        <f t="shared" si="171"/>
        <v>0.20577305494405251</v>
      </c>
      <c r="FP55" s="2">
        <f t="shared" si="171"/>
        <v>0.18810326788325862</v>
      </c>
      <c r="FQ55" s="2">
        <f t="shared" si="171"/>
        <v>0.18785235758399474</v>
      </c>
      <c r="FR55" s="2">
        <f t="shared" si="171"/>
        <v>0.19974305223336364</v>
      </c>
      <c r="FS55" s="2">
        <f t="shared" si="171"/>
        <v>0.23310966958798907</v>
      </c>
      <c r="FT55" s="2">
        <f t="shared" si="171"/>
        <v>0.17757004949384883</v>
      </c>
      <c r="FU55" s="2">
        <f t="shared" si="171"/>
        <v>0.16764768435943475</v>
      </c>
      <c r="FW55" s="2">
        <f t="shared" si="120"/>
        <v>7.199354604293331E-6</v>
      </c>
      <c r="FX55" s="2">
        <f t="shared" si="172"/>
        <v>1.1017804770394215E-5</v>
      </c>
      <c r="FY55" s="2">
        <f t="shared" si="173"/>
        <v>8.4646956104944788E-6</v>
      </c>
      <c r="FZ55" s="2">
        <f t="shared" si="174"/>
        <v>1.0990558230281944E-5</v>
      </c>
      <c r="GA55" s="2">
        <f t="shared" si="175"/>
        <v>1.0787302402670191E-5</v>
      </c>
      <c r="GB55" s="2">
        <f t="shared" si="176"/>
        <v>9.6212880575499369E-6</v>
      </c>
      <c r="GC55" s="2">
        <f t="shared" si="177"/>
        <v>1.0902191262317919E-5</v>
      </c>
      <c r="GD55" s="2">
        <f t="shared" si="178"/>
        <v>1.146859063749474E-5</v>
      </c>
      <c r="GE55" s="2">
        <f t="shared" si="179"/>
        <v>1.3204000505782024E-5</v>
      </c>
      <c r="GF55" s="2">
        <f t="shared" si="180"/>
        <v>1.4791081293796238E-5</v>
      </c>
      <c r="GG55" s="2">
        <f t="shared" si="181"/>
        <v>1.229885414178242E-5</v>
      </c>
      <c r="GH55" s="2">
        <f t="shared" si="182"/>
        <v>9.8872891175226087E-6</v>
      </c>
      <c r="GI55" s="2">
        <f t="shared" si="183"/>
        <v>7.9673727023226446E-6</v>
      </c>
      <c r="GJ55" s="2">
        <f t="shared" si="184"/>
        <v>5.3877514479370557E-6</v>
      </c>
      <c r="GK55" s="2">
        <f t="shared" si="185"/>
        <v>4.9708323948992952E-6</v>
      </c>
      <c r="GM55" s="86">
        <f t="shared" si="121"/>
        <v>3.8422775492420123E-5</v>
      </c>
      <c r="GN55" s="86">
        <f t="shared" si="186"/>
        <v>8.639018255257167E-5</v>
      </c>
      <c r="GO55" s="86">
        <f t="shared" si="187"/>
        <v>6.4347546709350438E-5</v>
      </c>
      <c r="GP55" s="86">
        <f t="shared" si="188"/>
        <v>1.314630763713537E-4</v>
      </c>
      <c r="GQ55" s="86">
        <f t="shared" si="189"/>
        <v>2.7906269398246796E-4</v>
      </c>
      <c r="GR55" s="86">
        <f t="shared" si="190"/>
        <v>7.9212907319524485E-5</v>
      </c>
      <c r="GS55" s="86">
        <f t="shared" si="191"/>
        <v>3.9950250959973684E-5</v>
      </c>
      <c r="GT55" s="86">
        <f t="shared" si="192"/>
        <v>1.2353196141128662E-5</v>
      </c>
      <c r="GU55" s="86">
        <f t="shared" si="193"/>
        <v>2.9815049396957653E-5</v>
      </c>
      <c r="GV55" s="86">
        <f t="shared" si="194"/>
        <v>1.0557450255880829E-5</v>
      </c>
      <c r="GW55" s="86">
        <f t="shared" si="195"/>
        <v>1.0525842927772792E-5</v>
      </c>
      <c r="GX55" s="86">
        <f t="shared" si="196"/>
        <v>2.3259704373077533E-5</v>
      </c>
      <c r="GY55" s="86">
        <f t="shared" si="197"/>
        <v>1.2324940989557148E-4</v>
      </c>
      <c r="GZ55" s="86">
        <f t="shared" si="198"/>
        <v>8.118434721693438E-6</v>
      </c>
      <c r="HA55" s="86">
        <f t="shared" si="199"/>
        <v>2.8252491964381335E-6</v>
      </c>
      <c r="HC55" s="86">
        <f t="shared" si="153"/>
        <v>1.027493057303765E-17</v>
      </c>
      <c r="HD55" s="86">
        <f t="shared" si="200"/>
        <v>2.3465907020407449E-20</v>
      </c>
      <c r="HE55" s="86">
        <f t="shared" si="201"/>
        <v>3.1187373062249586E-16</v>
      </c>
      <c r="HF55" s="86">
        <f t="shared" si="202"/>
        <v>2.9082631261350102E-16</v>
      </c>
      <c r="HG55" s="86">
        <f t="shared" si="203"/>
        <v>5.4793563878244682E-15</v>
      </c>
      <c r="HH55" s="86">
        <f t="shared" si="204"/>
        <v>2.0136729843697065E-15</v>
      </c>
      <c r="HI55" s="86">
        <f t="shared" si="205"/>
        <v>1.5868145284279328E-16</v>
      </c>
      <c r="HJ55" s="86">
        <f t="shared" si="206"/>
        <v>1.4949461086982689E-17</v>
      </c>
      <c r="HK55" s="86">
        <f t="shared" si="207"/>
        <v>2.6945805165906273E-17</v>
      </c>
      <c r="HL55" s="86">
        <f t="shared" si="208"/>
        <v>3.2675311478082955E-17</v>
      </c>
      <c r="HM55" s="86">
        <f t="shared" si="209"/>
        <v>2.9746032140144709E-16</v>
      </c>
      <c r="HN55" s="86">
        <f t="shared" si="210"/>
        <v>7.3400559307897931E-17</v>
      </c>
      <c r="HO55" s="86">
        <f t="shared" si="211"/>
        <v>1.074240038360316E-14</v>
      </c>
      <c r="HP55" s="86">
        <f t="shared" si="212"/>
        <v>1.1108882437804089E-23</v>
      </c>
      <c r="HQ55" s="86">
        <f t="shared" si="213"/>
        <v>1.4689535957161939E-20</v>
      </c>
      <c r="HS55" s="86">
        <f t="shared" si="122"/>
        <v>1.0506308439756806E-67</v>
      </c>
      <c r="HT55" s="86">
        <f t="shared" si="214"/>
        <v>2.032519666694839E-77</v>
      </c>
      <c r="HU55" s="86">
        <f t="shared" si="215"/>
        <v>1.4720330026576934E-60</v>
      </c>
      <c r="HV55" s="86">
        <f t="shared" si="216"/>
        <v>1.7609517695212797E-59</v>
      </c>
      <c r="HW55" s="86">
        <f t="shared" si="217"/>
        <v>4.2499819591006207E-56</v>
      </c>
      <c r="HX55" s="86">
        <f t="shared" si="218"/>
        <v>1.1087647378285822E-57</v>
      </c>
      <c r="HY55" s="86">
        <f t="shared" si="219"/>
        <v>5.1656676025083127E-63</v>
      </c>
      <c r="HZ55" s="86">
        <f t="shared" si="220"/>
        <v>1.9080833512701837E-67</v>
      </c>
      <c r="IA55" s="86">
        <f t="shared" si="221"/>
        <v>4.3247773625705708E-66</v>
      </c>
      <c r="IB55" s="86">
        <f t="shared" si="222"/>
        <v>3.5552789246059745E-65</v>
      </c>
      <c r="IC55" s="86">
        <f t="shared" si="223"/>
        <v>1.3774908470074206E-61</v>
      </c>
      <c r="ID55" s="86">
        <f t="shared" si="224"/>
        <v>8.4608708742517182E-65</v>
      </c>
      <c r="IE55" s="86">
        <f t="shared" si="225"/>
        <v>3.2740054420545976E-56</v>
      </c>
      <c r="IF55" s="86">
        <f t="shared" si="226"/>
        <v>6.1325061961716276E-33</v>
      </c>
      <c r="IG55" s="86">
        <f t="shared" si="227"/>
        <v>2.2987120806502822E-39</v>
      </c>
      <c r="II55" s="86">
        <f t="shared" si="123"/>
        <v>4.1868953297368776E-247</v>
      </c>
      <c r="IJ55" s="86">
        <f t="shared" si="124"/>
        <v>1.4740312753462228E-278</v>
      </c>
      <c r="IK55" s="86">
        <f t="shared" si="125"/>
        <v>1.3003829832643253E-223</v>
      </c>
      <c r="IL55" s="86">
        <f t="shared" si="126"/>
        <v>8.0957740533041241E-214</v>
      </c>
      <c r="IM55" s="86">
        <f t="shared" si="127"/>
        <v>4.9185809521758307E-206</v>
      </c>
      <c r="IN55" s="86">
        <f t="shared" si="128"/>
        <v>3.0030169619383166E-208</v>
      </c>
      <c r="IO55" s="86">
        <f t="shared" si="129"/>
        <v>2.4798674096478907E-230</v>
      </c>
      <c r="IP55" s="86">
        <f t="shared" si="130"/>
        <v>2.6492623702082054E-246</v>
      </c>
      <c r="IQ55" s="86">
        <f t="shared" si="131"/>
        <v>2.7204496361692835E-240</v>
      </c>
      <c r="IR55" s="86">
        <f t="shared" si="132"/>
        <v>5.3299758199487573E-235</v>
      </c>
      <c r="IS55" s="86">
        <f t="shared" si="133"/>
        <v>3.2747433300019022E-223</v>
      </c>
      <c r="IT55" s="86">
        <f t="shared" si="134"/>
        <v>4.9490625987056624E-237</v>
      </c>
      <c r="IU55" s="86">
        <f t="shared" si="135"/>
        <v>2.3840890468424874E-205</v>
      </c>
      <c r="IV55" s="86">
        <f t="shared" si="136"/>
        <v>9.095317544981008E-77</v>
      </c>
      <c r="IW55" s="86">
        <f t="shared" si="137"/>
        <v>3.0022705701337549E-115</v>
      </c>
      <c r="IY55" s="86">
        <f t="shared" si="138"/>
        <v>3.8422775492430396E-5</v>
      </c>
      <c r="IZ55" s="86">
        <f t="shared" si="139"/>
        <v>8.6390182552571697E-5</v>
      </c>
      <c r="JA55" s="86">
        <f t="shared" si="140"/>
        <v>6.4347546709662309E-5</v>
      </c>
      <c r="JB55" s="86">
        <f t="shared" si="141"/>
        <v>1.3146307637164453E-4</v>
      </c>
      <c r="JC55" s="86">
        <f t="shared" si="142"/>
        <v>2.790626939879473E-4</v>
      </c>
      <c r="JD55" s="86">
        <f t="shared" si="143"/>
        <v>7.921290732153816E-5</v>
      </c>
      <c r="JE55" s="86">
        <f t="shared" si="144"/>
        <v>3.9950250960132363E-5</v>
      </c>
      <c r="JF55" s="86">
        <f t="shared" si="145"/>
        <v>1.2353196141143612E-5</v>
      </c>
      <c r="JG55" s="86">
        <f t="shared" si="146"/>
        <v>2.9815049396984599E-5</v>
      </c>
      <c r="JH55" s="86">
        <f t="shared" si="147"/>
        <v>1.0557450255913504E-5</v>
      </c>
      <c r="JI55" s="86">
        <f t="shared" si="148"/>
        <v>1.0525842928070253E-5</v>
      </c>
      <c r="JJ55" s="86">
        <f t="shared" si="149"/>
        <v>2.3259704373150934E-5</v>
      </c>
      <c r="JK55" s="86">
        <f t="shared" si="150"/>
        <v>1.2324940990631389E-4</v>
      </c>
      <c r="JL55" s="86">
        <f t="shared" si="151"/>
        <v>8.118434721693438E-6</v>
      </c>
      <c r="JM55" s="86">
        <f t="shared" si="152"/>
        <v>2.8252491964381484E-6</v>
      </c>
    </row>
    <row r="56" spans="2:273" x14ac:dyDescent="0.25">
      <c r="B56" s="2">
        <v>29</v>
      </c>
      <c r="C56" s="37">
        <v>97.326999999999998</v>
      </c>
      <c r="D56" s="37">
        <v>96.691999999999993</v>
      </c>
      <c r="E56" s="37">
        <v>93.355999999999995</v>
      </c>
      <c r="F56" s="37">
        <v>94.510999999999996</v>
      </c>
      <c r="G56" s="37">
        <v>93</v>
      </c>
      <c r="H56" s="37">
        <v>89.135999999999996</v>
      </c>
      <c r="I56" s="37">
        <v>90.733000000000004</v>
      </c>
      <c r="J56" s="37">
        <v>90.2</v>
      </c>
      <c r="K56" s="37">
        <v>89.131</v>
      </c>
      <c r="L56" s="37">
        <v>91.295000000000002</v>
      </c>
      <c r="M56" s="37">
        <v>92.667000000000002</v>
      </c>
      <c r="N56" s="37">
        <v>95.933000000000007</v>
      </c>
      <c r="O56" s="37">
        <v>99.441000000000003</v>
      </c>
      <c r="P56" s="37">
        <v>98.287999999999997</v>
      </c>
      <c r="Q56" s="37">
        <v>102.0667</v>
      </c>
      <c r="S56" s="4">
        <f t="shared" si="16"/>
        <v>96.330303125602512</v>
      </c>
      <c r="T56" s="4">
        <f t="shared" si="17"/>
        <v>96.247869087820163</v>
      </c>
      <c r="U56" s="4">
        <f t="shared" si="18"/>
        <v>93.866581510139468</v>
      </c>
      <c r="V56" s="4">
        <f t="shared" si="19"/>
        <v>93.334818207933765</v>
      </c>
      <c r="W56" s="4">
        <f t="shared" si="20"/>
        <v>92.272687008075152</v>
      </c>
      <c r="X56" s="4">
        <f t="shared" si="21"/>
        <v>89.228915112447368</v>
      </c>
      <c r="Y56" s="4">
        <f t="shared" si="22"/>
        <v>90.011854311887191</v>
      </c>
      <c r="Z56" s="4">
        <f t="shared" si="23"/>
        <v>89.789214039877237</v>
      </c>
      <c r="AA56" s="4">
        <f t="shared" si="24"/>
        <v>89.211415515654934</v>
      </c>
      <c r="AB56" s="4">
        <f t="shared" si="25"/>
        <v>91.505907148359498</v>
      </c>
      <c r="AC56" s="4">
        <f t="shared" si="26"/>
        <v>93.700161894747225</v>
      </c>
      <c r="AD56" s="4">
        <f t="shared" si="27"/>
        <v>96.403726525943796</v>
      </c>
      <c r="AE56" s="4">
        <f t="shared" si="28"/>
        <v>98.286088245446265</v>
      </c>
      <c r="AF56" s="4">
        <f t="shared" si="29"/>
        <v>101.25447681200697</v>
      </c>
      <c r="AG56" s="4">
        <f t="shared" si="30"/>
        <v>100.99759039578967</v>
      </c>
      <c r="AI56" s="4">
        <f t="shared" si="31"/>
        <v>0.996696874397486</v>
      </c>
      <c r="AJ56" s="4">
        <f t="shared" si="32"/>
        <v>0.44413091217982981</v>
      </c>
      <c r="AK56" s="4">
        <f t="shared" si="33"/>
        <v>-0.51058151013947395</v>
      </c>
      <c r="AL56" s="4">
        <f t="shared" si="34"/>
        <v>1.176181792066231</v>
      </c>
      <c r="AM56" s="4">
        <f t="shared" si="35"/>
        <v>0.72731299192484755</v>
      </c>
      <c r="AN56" s="4">
        <f t="shared" si="36"/>
        <v>-9.2915112447371939E-2</v>
      </c>
      <c r="AO56" s="4">
        <f t="shared" si="37"/>
        <v>0.72114568811281288</v>
      </c>
      <c r="AP56" s="4">
        <f t="shared" si="38"/>
        <v>0.41078596012276591</v>
      </c>
      <c r="AQ56" s="4">
        <f t="shared" si="39"/>
        <v>-8.0415515654934211E-2</v>
      </c>
      <c r="AR56" s="4">
        <f t="shared" si="40"/>
        <v>-0.21090714835949598</v>
      </c>
      <c r="AS56" s="4">
        <f t="shared" si="41"/>
        <v>-1.0331618947472236</v>
      </c>
      <c r="AT56" s="4">
        <f t="shared" si="42"/>
        <v>-0.47072652594378894</v>
      </c>
      <c r="AU56" s="4">
        <f t="shared" si="43"/>
        <v>1.1549117545537371</v>
      </c>
      <c r="AV56" s="4">
        <f t="shared" si="154"/>
        <v>-2.9664768120069738</v>
      </c>
      <c r="AW56" s="4">
        <f t="shared" si="154"/>
        <v>1.0691096042103254</v>
      </c>
      <c r="AY56" s="2">
        <f t="shared" si="104"/>
        <v>96.274255924348395</v>
      </c>
      <c r="AZ56" s="2">
        <f t="shared" si="155"/>
        <v>96.121623200885338</v>
      </c>
      <c r="BA56" s="2">
        <f t="shared" si="156"/>
        <v>93.765394407491712</v>
      </c>
      <c r="BB56" s="2">
        <f t="shared" si="157"/>
        <v>93.147348065565623</v>
      </c>
      <c r="BC56" s="2">
        <f t="shared" si="158"/>
        <v>91.918647014137932</v>
      </c>
      <c r="BD56" s="2">
        <f t="shared" si="159"/>
        <v>89.109909309093851</v>
      </c>
      <c r="BE56" s="2">
        <f t="shared" si="160"/>
        <v>89.946690959359316</v>
      </c>
      <c r="BF56" s="2">
        <f t="shared" si="161"/>
        <v>89.766150486382244</v>
      </c>
      <c r="BG56" s="2">
        <f t="shared" si="162"/>
        <v>89.160901205820011</v>
      </c>
      <c r="BH56" s="2">
        <f t="shared" si="163"/>
        <v>91.486388007613272</v>
      </c>
      <c r="BI56" s="2">
        <f t="shared" si="164"/>
        <v>93.680441858882247</v>
      </c>
      <c r="BJ56" s="2">
        <f t="shared" si="165"/>
        <v>96.365246574177107</v>
      </c>
      <c r="BK56" s="2">
        <f t="shared" si="166"/>
        <v>98.126136054766391</v>
      </c>
      <c r="BL56" s="2">
        <f t="shared" si="167"/>
        <v>101.2443545661029</v>
      </c>
      <c r="BM56" s="2">
        <f t="shared" si="168"/>
        <v>100.99425119418959</v>
      </c>
      <c r="BO56" s="2">
        <f t="shared" si="46"/>
        <v>97.326999999999998</v>
      </c>
      <c r="BP56" s="2">
        <f t="shared" si="47"/>
        <v>96.691999999999993</v>
      </c>
      <c r="BQ56" s="2">
        <f t="shared" si="48"/>
        <v>93.355999999999995</v>
      </c>
      <c r="BR56" s="2">
        <f t="shared" si="49"/>
        <v>94.510999999999996</v>
      </c>
      <c r="BS56" s="2">
        <f t="shared" si="50"/>
        <v>93</v>
      </c>
      <c r="BT56" s="2">
        <f t="shared" si="51"/>
        <v>89.135999999999996</v>
      </c>
      <c r="BU56" s="2">
        <f t="shared" si="52"/>
        <v>90.733000000000004</v>
      </c>
      <c r="BV56" s="2">
        <f t="shared" si="53"/>
        <v>90.2</v>
      </c>
      <c r="BW56" s="2">
        <f t="shared" si="54"/>
        <v>89.131</v>
      </c>
      <c r="BX56" s="2">
        <f t="shared" si="55"/>
        <v>91.295000000000002</v>
      </c>
      <c r="BY56" s="2">
        <f t="shared" si="56"/>
        <v>92.667000000000002</v>
      </c>
      <c r="BZ56" s="2">
        <f t="shared" si="57"/>
        <v>95.933000000000007</v>
      </c>
      <c r="CA56" s="2">
        <f t="shared" si="58"/>
        <v>99.441000000000003</v>
      </c>
      <c r="CB56" s="2">
        <f t="shared" si="59"/>
        <v>98.287999999999997</v>
      </c>
      <c r="CC56" s="2">
        <f t="shared" si="60"/>
        <v>102.0667</v>
      </c>
      <c r="CE56" s="2" t="str">
        <f t="shared" si="105"/>
        <v/>
      </c>
      <c r="CF56" s="2" t="str">
        <f t="shared" si="106"/>
        <v/>
      </c>
      <c r="CG56" s="2" t="str">
        <f t="shared" si="107"/>
        <v/>
      </c>
      <c r="CH56" s="2" t="str">
        <f t="shared" si="108"/>
        <v/>
      </c>
      <c r="CI56" s="2" t="str">
        <f t="shared" si="109"/>
        <v/>
      </c>
      <c r="CJ56" s="2" t="str">
        <f t="shared" si="110"/>
        <v/>
      </c>
      <c r="CK56" s="2" t="str">
        <f t="shared" si="111"/>
        <v/>
      </c>
      <c r="CL56" s="2" t="str">
        <f t="shared" si="112"/>
        <v/>
      </c>
      <c r="CM56" s="2" t="str">
        <f t="shared" si="113"/>
        <v/>
      </c>
      <c r="CN56" s="2" t="str">
        <f t="shared" si="114"/>
        <v/>
      </c>
      <c r="CO56" s="2" t="str">
        <f t="shared" si="115"/>
        <v/>
      </c>
      <c r="CP56" s="2" t="str">
        <f t="shared" si="116"/>
        <v/>
      </c>
      <c r="CQ56" s="2" t="str">
        <f t="shared" si="117"/>
        <v/>
      </c>
      <c r="CR56" s="2" t="str">
        <f t="shared" si="118"/>
        <v/>
      </c>
      <c r="CS56" s="2" t="str">
        <f t="shared" si="119"/>
        <v/>
      </c>
      <c r="CU56" s="2" t="str">
        <f t="shared" si="62"/>
        <v/>
      </c>
      <c r="CV56" s="2" t="str">
        <f t="shared" si="63"/>
        <v/>
      </c>
      <c r="CW56" s="2" t="str">
        <f t="shared" si="64"/>
        <v/>
      </c>
      <c r="CX56" s="2" t="str">
        <f t="shared" si="65"/>
        <v/>
      </c>
      <c r="CY56" s="2" t="str">
        <f t="shared" si="66"/>
        <v/>
      </c>
      <c r="CZ56" s="2" t="str">
        <f t="shared" si="67"/>
        <v/>
      </c>
      <c r="DA56" s="2" t="str">
        <f t="shared" si="68"/>
        <v/>
      </c>
      <c r="DB56" s="2" t="str">
        <f t="shared" si="69"/>
        <v/>
      </c>
      <c r="DC56" s="2" t="str">
        <f t="shared" si="70"/>
        <v/>
      </c>
      <c r="DD56" s="2" t="str">
        <f t="shared" si="71"/>
        <v/>
      </c>
      <c r="DE56" s="2" t="str">
        <f t="shared" si="72"/>
        <v/>
      </c>
      <c r="DF56" s="2" t="str">
        <f t="shared" si="73"/>
        <v/>
      </c>
      <c r="DG56" s="2" t="str">
        <f t="shared" si="74"/>
        <v/>
      </c>
      <c r="DH56" s="2" t="str">
        <f t="shared" si="75"/>
        <v/>
      </c>
      <c r="DI56" s="2" t="str">
        <f t="shared" si="76"/>
        <v/>
      </c>
      <c r="DK56" s="2">
        <f t="shared" si="77"/>
        <v>98.289310185560339</v>
      </c>
      <c r="DL56" s="2">
        <f t="shared" si="169"/>
        <v>98.012550871080123</v>
      </c>
      <c r="DM56" s="2">
        <f t="shared" si="169"/>
        <v>96.006713043243366</v>
      </c>
      <c r="DN56" s="2">
        <f t="shared" si="169"/>
        <v>95.178321254355382</v>
      </c>
      <c r="DO56" s="2">
        <f t="shared" si="169"/>
        <v>94.069797570850184</v>
      </c>
      <c r="DP56" s="2">
        <f t="shared" si="169"/>
        <v>91.054918591146048</v>
      </c>
      <c r="DQ56" s="2">
        <f t="shared" si="169"/>
        <v>91.827011884504216</v>
      </c>
      <c r="DR56" s="2">
        <f t="shared" si="169"/>
        <v>91.727800211416508</v>
      </c>
      <c r="DS56" s="2">
        <f t="shared" si="169"/>
        <v>91.112949864089387</v>
      </c>
      <c r="DT56" s="2">
        <f t="shared" si="169"/>
        <v>93.198490486257953</v>
      </c>
      <c r="DU56" s="2">
        <f t="shared" si="169"/>
        <v>96.052381606765337</v>
      </c>
      <c r="DV56" s="2">
        <f t="shared" si="169"/>
        <v>98.610505587435824</v>
      </c>
      <c r="DW56" s="2">
        <f t="shared" si="169"/>
        <v>100.67487648083625</v>
      </c>
      <c r="DX56" s="2">
        <f t="shared" si="169"/>
        <v>99.998397463002107</v>
      </c>
      <c r="DY56" s="2">
        <f t="shared" si="169"/>
        <v>101.08260474176983</v>
      </c>
      <c r="EA56" s="2">
        <f t="shared" si="79"/>
        <v>89.199778271604956</v>
      </c>
      <c r="EB56" s="2">
        <f t="shared" si="80"/>
        <v>90.221604289729598</v>
      </c>
      <c r="EC56" s="2">
        <f t="shared" si="81"/>
        <v>86.542735992402683</v>
      </c>
      <c r="ED56" s="2">
        <f t="shared" si="82"/>
        <v>87.163246769435602</v>
      </c>
      <c r="EE56" s="2">
        <f t="shared" si="83"/>
        <v>86.360317718047185</v>
      </c>
      <c r="EF56" s="2">
        <f t="shared" si="84"/>
        <v>82.833954262205182</v>
      </c>
      <c r="EG56" s="2">
        <f t="shared" si="85"/>
        <v>83.584432094754646</v>
      </c>
      <c r="EH56" s="2">
        <f t="shared" si="86"/>
        <v>82.200614100318177</v>
      </c>
      <c r="EI56" s="2">
        <f t="shared" si="87"/>
        <v>82.28944369618219</v>
      </c>
      <c r="EJ56" s="2">
        <f t="shared" si="88"/>
        <v>84.746780181097648</v>
      </c>
      <c r="EK56" s="2">
        <f t="shared" si="89"/>
        <v>84.328085176789401</v>
      </c>
      <c r="EL56" s="2">
        <f t="shared" si="90"/>
        <v>88.1613387344389</v>
      </c>
      <c r="EM56" s="2">
        <f t="shared" si="91"/>
        <v>90.479033313020537</v>
      </c>
      <c r="EN56" s="2">
        <f t="shared" si="92"/>
        <v>106.50761253672871</v>
      </c>
      <c r="EO56" s="2">
        <f t="shared" si="93"/>
        <v>100.59411496163005</v>
      </c>
      <c r="EQ56" s="2">
        <f t="shared" si="94"/>
        <v>90.375227541702188</v>
      </c>
      <c r="ER56" s="2">
        <f t="shared" si="170"/>
        <v>89.234893363478136</v>
      </c>
      <c r="ES56" s="2">
        <f t="shared" si="170"/>
        <v>86.676556560549599</v>
      </c>
      <c r="ET56" s="2">
        <f t="shared" si="170"/>
        <v>87.803847372417195</v>
      </c>
      <c r="EU56" s="2">
        <f t="shared" si="170"/>
        <v>84.808106495807408</v>
      </c>
      <c r="EV56" s="2">
        <f t="shared" si="170"/>
        <v>81.510227682114376</v>
      </c>
      <c r="EW56" s="2">
        <f t="shared" si="170"/>
        <v>82.517152692716124</v>
      </c>
      <c r="EX56" s="2">
        <f t="shared" si="170"/>
        <v>82.284600337947083</v>
      </c>
      <c r="EY56" s="2">
        <f t="shared" si="170"/>
        <v>82.80070810880234</v>
      </c>
      <c r="EZ56" s="2">
        <f t="shared" si="170"/>
        <v>84.827630483098673</v>
      </c>
      <c r="FA56" s="2">
        <f t="shared" si="170"/>
        <v>84.027893013055063</v>
      </c>
      <c r="FB56" s="2">
        <f t="shared" si="170"/>
        <v>86.870807408386369</v>
      </c>
      <c r="FC56" s="2">
        <f t="shared" si="170"/>
        <v>89.644986843923576</v>
      </c>
      <c r="FD56" s="2">
        <f t="shared" si="170"/>
        <v>97.725377422829411</v>
      </c>
      <c r="FE56" s="2">
        <f t="shared" si="170"/>
        <v>102.86452963898923</v>
      </c>
      <c r="FG56" s="2">
        <f t="shared" si="96"/>
        <v>0.22169057320017424</v>
      </c>
      <c r="FH56" s="2">
        <f t="shared" si="171"/>
        <v>0.24270680465112104</v>
      </c>
      <c r="FI56" s="2">
        <f t="shared" si="171"/>
        <v>0.23682642780580773</v>
      </c>
      <c r="FJ56" s="2">
        <f t="shared" si="171"/>
        <v>0.25339513842589984</v>
      </c>
      <c r="FK56" s="2">
        <f t="shared" si="171"/>
        <v>0.27902429712296389</v>
      </c>
      <c r="FL56" s="2">
        <f t="shared" si="171"/>
        <v>0.23658967969504321</v>
      </c>
      <c r="FM56" s="2">
        <f t="shared" si="171"/>
        <v>0.2281213181851951</v>
      </c>
      <c r="FN56" s="2">
        <f t="shared" si="171"/>
        <v>0.20590033177580963</v>
      </c>
      <c r="FO56" s="2">
        <f t="shared" si="171"/>
        <v>0.22123360296321803</v>
      </c>
      <c r="FP56" s="2">
        <f t="shared" si="171"/>
        <v>0.20257483137295826</v>
      </c>
      <c r="FQ56" s="2">
        <f t="shared" si="171"/>
        <v>0.20230942759212892</v>
      </c>
      <c r="FR56" s="2">
        <f t="shared" si="171"/>
        <v>0.21487311418745753</v>
      </c>
      <c r="FS56" s="2">
        <f t="shared" si="171"/>
        <v>0.24997767206235358</v>
      </c>
      <c r="FT56" s="2">
        <f t="shared" si="171"/>
        <v>0.1914223098286692</v>
      </c>
      <c r="FU56" s="2">
        <f t="shared" si="171"/>
        <v>0.18089615352524765</v>
      </c>
      <c r="FW56" s="2">
        <f t="shared" si="120"/>
        <v>7.8939298669389907E-6</v>
      </c>
      <c r="FX56" s="2">
        <f t="shared" si="172"/>
        <v>1.2080769858507889E-5</v>
      </c>
      <c r="FY56" s="2">
        <f t="shared" si="173"/>
        <v>9.2813465942049606E-6</v>
      </c>
      <c r="FZ56" s="2">
        <f t="shared" si="174"/>
        <v>1.2050894684789265E-5</v>
      </c>
      <c r="GA56" s="2">
        <f t="shared" si="175"/>
        <v>1.1828029569833543E-5</v>
      </c>
      <c r="GB56" s="2">
        <f t="shared" si="176"/>
        <v>1.0549522781379645E-5</v>
      </c>
      <c r="GC56" s="2">
        <f t="shared" si="177"/>
        <v>1.1954002435810706E-5</v>
      </c>
      <c r="GD56" s="2">
        <f t="shared" si="178"/>
        <v>1.2575045660607444E-5</v>
      </c>
      <c r="GE56" s="2">
        <f t="shared" si="179"/>
        <v>1.4477880213108742E-5</v>
      </c>
      <c r="GF56" s="2">
        <f t="shared" si="180"/>
        <v>1.621807499256274E-5</v>
      </c>
      <c r="GG56" s="2">
        <f t="shared" si="181"/>
        <v>1.3485409402610492E-5</v>
      </c>
      <c r="GH56" s="2">
        <f t="shared" si="182"/>
        <v>1.0841186594834671E-5</v>
      </c>
      <c r="GI56" s="2">
        <f t="shared" si="183"/>
        <v>8.7360437334407756E-6</v>
      </c>
      <c r="GJ56" s="2">
        <f t="shared" si="184"/>
        <v>5.9075489181547304E-6</v>
      </c>
      <c r="GK56" s="2">
        <f t="shared" si="185"/>
        <v>5.4504067237999018E-6</v>
      </c>
      <c r="GM56" s="86">
        <f t="shared" si="121"/>
        <v>6.1679049336298491E-5</v>
      </c>
      <c r="GN56" s="86">
        <f t="shared" si="186"/>
        <v>1.3390237733577109E-4</v>
      </c>
      <c r="GO56" s="86">
        <f t="shared" si="187"/>
        <v>1.0145130745716052E-4</v>
      </c>
      <c r="GP56" s="86">
        <f t="shared" si="188"/>
        <v>1.9942991843370712E-4</v>
      </c>
      <c r="GQ56" s="86">
        <f t="shared" si="189"/>
        <v>4.0977616652717252E-4</v>
      </c>
      <c r="GR56" s="86">
        <f t="shared" si="190"/>
        <v>1.2237838240590723E-4</v>
      </c>
      <c r="GS56" s="86">
        <f t="shared" si="191"/>
        <v>6.4743644476308962E-5</v>
      </c>
      <c r="GT56" s="86">
        <f t="shared" si="192"/>
        <v>2.1212392633817375E-5</v>
      </c>
      <c r="GU56" s="86">
        <f t="shared" si="193"/>
        <v>4.8934838734278119E-5</v>
      </c>
      <c r="GV56" s="86">
        <f t="shared" si="194"/>
        <v>1.8239251029791463E-5</v>
      </c>
      <c r="GW56" s="86">
        <f t="shared" si="195"/>
        <v>1.817832777379223E-5</v>
      </c>
      <c r="GX56" s="86">
        <f t="shared" si="196"/>
        <v>3.8520351005972054E-5</v>
      </c>
      <c r="GY56" s="86">
        <f t="shared" si="197"/>
        <v>1.8699746413558419E-4</v>
      </c>
      <c r="GZ56" s="86">
        <f t="shared" si="198"/>
        <v>1.3981682039012782E-5</v>
      </c>
      <c r="HA56" s="86">
        <f t="shared" si="199"/>
        <v>5.1729630976143078E-6</v>
      </c>
      <c r="HC56" s="86">
        <f t="shared" si="153"/>
        <v>3.4923522112662876E-17</v>
      </c>
      <c r="HD56" s="86">
        <f t="shared" si="200"/>
        <v>1.001618156396941E-19</v>
      </c>
      <c r="HE56" s="86">
        <f t="shared" si="201"/>
        <v>9.6108090413909584E-16</v>
      </c>
      <c r="HF56" s="86">
        <f t="shared" si="202"/>
        <v>8.9724056938461459E-16</v>
      </c>
      <c r="HG56" s="86">
        <f t="shared" si="203"/>
        <v>1.5756385992757728E-14</v>
      </c>
      <c r="HH56" s="86">
        <f t="shared" si="204"/>
        <v>5.8586473272945293E-15</v>
      </c>
      <c r="HI56" s="86">
        <f t="shared" si="205"/>
        <v>5.1574381519395376E-16</v>
      </c>
      <c r="HJ56" s="86">
        <f t="shared" si="206"/>
        <v>5.2953252549497967E-17</v>
      </c>
      <c r="HK56" s="86">
        <f t="shared" si="207"/>
        <v>9.4499239837296251E-17</v>
      </c>
      <c r="HL56" s="86">
        <f t="shared" si="208"/>
        <v>1.1406450411789724E-16</v>
      </c>
      <c r="HM56" s="86">
        <f t="shared" si="209"/>
        <v>9.5086074914782561E-16</v>
      </c>
      <c r="HN56" s="86">
        <f t="shared" si="210"/>
        <v>2.4335908681760888E-16</v>
      </c>
      <c r="HO56" s="86">
        <f t="shared" si="211"/>
        <v>2.9688168425810607E-14</v>
      </c>
      <c r="HP56" s="86">
        <f t="shared" si="212"/>
        <v>5.9713833822873224E-23</v>
      </c>
      <c r="HQ56" s="86">
        <f t="shared" si="213"/>
        <v>6.1366587141929059E-20</v>
      </c>
      <c r="HS56" s="86">
        <f t="shared" si="122"/>
        <v>2.1305782229038869E-66</v>
      </c>
      <c r="HT56" s="86">
        <f t="shared" si="214"/>
        <v>7.0782471764763176E-76</v>
      </c>
      <c r="HU56" s="86">
        <f t="shared" si="215"/>
        <v>2.2802350967298278E-59</v>
      </c>
      <c r="HV56" s="86">
        <f t="shared" si="216"/>
        <v>2.6598985428948046E-58</v>
      </c>
      <c r="HW56" s="86">
        <f t="shared" si="217"/>
        <v>5.6175249126898155E-55</v>
      </c>
      <c r="HX56" s="86">
        <f t="shared" si="218"/>
        <v>1.5033077853766413E-56</v>
      </c>
      <c r="HY56" s="86">
        <f t="shared" si="219"/>
        <v>9.3995623762093507E-62</v>
      </c>
      <c r="HZ56" s="86">
        <f t="shared" si="220"/>
        <v>4.3249417340614538E-66</v>
      </c>
      <c r="IA56" s="86">
        <f t="shared" si="221"/>
        <v>9.4905607436816609E-65</v>
      </c>
      <c r="IB56" s="86">
        <f t="shared" si="222"/>
        <v>7.6067688791006584E-64</v>
      </c>
      <c r="IC56" s="86">
        <f t="shared" si="223"/>
        <v>2.3869856393467564E-60</v>
      </c>
      <c r="ID56" s="86">
        <f t="shared" si="224"/>
        <v>1.6338484264897581E-63</v>
      </c>
      <c r="IE56" s="86">
        <f t="shared" si="225"/>
        <v>4.0434464515026459E-55</v>
      </c>
      <c r="IF56" s="86">
        <f t="shared" si="226"/>
        <v>2.4993647944049273E-32</v>
      </c>
      <c r="IG56" s="86">
        <f t="shared" si="227"/>
        <v>1.247291182845429E-38</v>
      </c>
      <c r="II56" s="86">
        <f t="shared" si="123"/>
        <v>2.6173604725037177E-243</v>
      </c>
      <c r="IJ56" s="86">
        <f t="shared" si="124"/>
        <v>4.0781110579461198E-274</v>
      </c>
      <c r="IK56" s="86">
        <f t="shared" si="125"/>
        <v>3.9241964665738872E-220</v>
      </c>
      <c r="IL56" s="86">
        <f t="shared" si="126"/>
        <v>2.0416718267810466E-210</v>
      </c>
      <c r="IM56" s="86">
        <f t="shared" si="127"/>
        <v>9.18987802223362E-203</v>
      </c>
      <c r="IN56" s="86">
        <f t="shared" si="128"/>
        <v>5.6479725684103336E-205</v>
      </c>
      <c r="IO56" s="86">
        <f t="shared" si="129"/>
        <v>1.1445836747199431E-226</v>
      </c>
      <c r="IP56" s="86">
        <f t="shared" si="130"/>
        <v>2.2957696160831111E-242</v>
      </c>
      <c r="IQ56" s="86">
        <f t="shared" si="131"/>
        <v>2.1064807043382403E-236</v>
      </c>
      <c r="IR56" s="86">
        <f t="shared" si="132"/>
        <v>3.6979171937557268E-231</v>
      </c>
      <c r="IS56" s="86">
        <f t="shared" si="133"/>
        <v>1.2672756101836083E-219</v>
      </c>
      <c r="IT56" s="86">
        <f t="shared" si="134"/>
        <v>2.7187097873673839E-233</v>
      </c>
      <c r="IU56" s="86">
        <f t="shared" si="135"/>
        <v>3.5808361302081396E-202</v>
      </c>
      <c r="IV56" s="86">
        <f t="shared" si="136"/>
        <v>1.2350190900907225E-75</v>
      </c>
      <c r="IW56" s="86">
        <f t="shared" si="137"/>
        <v>1.5128377729457332E-113</v>
      </c>
      <c r="IY56" s="86">
        <f t="shared" si="138"/>
        <v>6.1679049336333416E-5</v>
      </c>
      <c r="IZ56" s="86">
        <f t="shared" si="139"/>
        <v>1.339023773357712E-4</v>
      </c>
      <c r="JA56" s="86">
        <f t="shared" si="140"/>
        <v>1.014513074581216E-4</v>
      </c>
      <c r="JB56" s="86">
        <f t="shared" si="141"/>
        <v>1.9942991843460435E-4</v>
      </c>
      <c r="JC56" s="86">
        <f t="shared" si="142"/>
        <v>4.097761665429289E-4</v>
      </c>
      <c r="JD56" s="86">
        <f t="shared" si="143"/>
        <v>1.2237838241176588E-4</v>
      </c>
      <c r="JE56" s="86">
        <f t="shared" si="144"/>
        <v>6.4743644476824704E-5</v>
      </c>
      <c r="JF56" s="86">
        <f t="shared" si="145"/>
        <v>2.1212392633870328E-5</v>
      </c>
      <c r="JG56" s="86">
        <f t="shared" si="146"/>
        <v>4.893483873437262E-5</v>
      </c>
      <c r="JH56" s="86">
        <f t="shared" si="147"/>
        <v>1.8239251029905527E-5</v>
      </c>
      <c r="JI56" s="86">
        <f t="shared" si="148"/>
        <v>1.8178327774743092E-5</v>
      </c>
      <c r="JJ56" s="86">
        <f t="shared" si="149"/>
        <v>3.852035100621541E-5</v>
      </c>
      <c r="JK56" s="86">
        <f t="shared" si="150"/>
        <v>1.8699746416527235E-4</v>
      </c>
      <c r="JL56" s="86">
        <f t="shared" si="151"/>
        <v>1.3981682039012782E-5</v>
      </c>
      <c r="JM56" s="86">
        <f t="shared" si="152"/>
        <v>5.1729630976143688E-6</v>
      </c>
    </row>
    <row r="57" spans="2:273" x14ac:dyDescent="0.25">
      <c r="B57" s="2">
        <v>30</v>
      </c>
      <c r="C57" s="37">
        <v>97.734999999999999</v>
      </c>
      <c r="D57" s="37">
        <v>96.385000000000005</v>
      </c>
      <c r="E57" s="37">
        <v>93.710999999999999</v>
      </c>
      <c r="F57" s="37">
        <v>94.332999999999998</v>
      </c>
      <c r="G57" s="37">
        <v>93.542000000000002</v>
      </c>
      <c r="H57" s="37">
        <v>90.22</v>
      </c>
      <c r="I57" s="37">
        <v>89.4</v>
      </c>
      <c r="J57" s="37">
        <v>91.533000000000001</v>
      </c>
      <c r="K57" s="37">
        <v>89.459000000000003</v>
      </c>
      <c r="L57" s="37">
        <v>91.688999999999993</v>
      </c>
      <c r="M57" s="37">
        <v>94.066999999999993</v>
      </c>
      <c r="N57" s="37">
        <v>95.533000000000001</v>
      </c>
      <c r="O57" s="37">
        <v>98.626999999999995</v>
      </c>
      <c r="P57" s="37">
        <v>96.864000000000004</v>
      </c>
      <c r="Q57" s="37">
        <v>103.4889</v>
      </c>
      <c r="S57" s="4">
        <f t="shared" si="16"/>
        <v>96.41123533150359</v>
      </c>
      <c r="T57" s="4">
        <f t="shared" si="17"/>
        <v>96.325831808351353</v>
      </c>
      <c r="U57" s="4">
        <f t="shared" si="18"/>
        <v>93.917138362285428</v>
      </c>
      <c r="V57" s="4">
        <f t="shared" si="19"/>
        <v>93.463111781543958</v>
      </c>
      <c r="W57" s="4">
        <f t="shared" si="20"/>
        <v>92.428727176364703</v>
      </c>
      <c r="X57" s="4">
        <f t="shared" si="21"/>
        <v>89.312679386905273</v>
      </c>
      <c r="Y57" s="4">
        <f t="shared" si="22"/>
        <v>90.090344330374606</v>
      </c>
      <c r="Z57" s="4">
        <f t="shared" si="23"/>
        <v>89.828042815303277</v>
      </c>
      <c r="AA57" s="4">
        <f t="shared" si="24"/>
        <v>89.248734866286981</v>
      </c>
      <c r="AB57" s="4">
        <f t="shared" si="25"/>
        <v>91.528609217189484</v>
      </c>
      <c r="AC57" s="4">
        <f t="shared" si="26"/>
        <v>93.632979796118931</v>
      </c>
      <c r="AD57" s="4">
        <f t="shared" si="27"/>
        <v>96.25185004957622</v>
      </c>
      <c r="AE57" s="4">
        <f t="shared" si="28"/>
        <v>98.205582503166383</v>
      </c>
      <c r="AF57" s="4">
        <f t="shared" si="29"/>
        <v>101.41336634405964</v>
      </c>
      <c r="AG57" s="4">
        <f t="shared" si="30"/>
        <v>101.01507733853956</v>
      </c>
      <c r="AI57" s="4">
        <f t="shared" si="31"/>
        <v>1.3237646684964091</v>
      </c>
      <c r="AJ57" s="4">
        <f t="shared" si="32"/>
        <v>5.9168191648652169E-2</v>
      </c>
      <c r="AK57" s="4">
        <f t="shared" si="33"/>
        <v>-0.20613836228542937</v>
      </c>
      <c r="AL57" s="4">
        <f t="shared" si="34"/>
        <v>0.86988821845604036</v>
      </c>
      <c r="AM57" s="4">
        <f t="shared" si="35"/>
        <v>1.1132728236352989</v>
      </c>
      <c r="AN57" s="4">
        <f t="shared" si="36"/>
        <v>0.90732061309472556</v>
      </c>
      <c r="AO57" s="4">
        <f t="shared" si="37"/>
        <v>-0.69034433037460019</v>
      </c>
      <c r="AP57" s="4">
        <f t="shared" si="38"/>
        <v>1.704957184696724</v>
      </c>
      <c r="AQ57" s="4">
        <f t="shared" si="39"/>
        <v>0.21026513371302258</v>
      </c>
      <c r="AR57" s="4">
        <f t="shared" si="40"/>
        <v>0.16039078281050934</v>
      </c>
      <c r="AS57" s="4">
        <f t="shared" si="41"/>
        <v>0.43402020388106166</v>
      </c>
      <c r="AT57" s="4">
        <f t="shared" si="42"/>
        <v>-0.71885004957621845</v>
      </c>
      <c r="AU57" s="4">
        <f t="shared" si="43"/>
        <v>0.4214174968336124</v>
      </c>
      <c r="AV57" s="4">
        <f t="shared" si="154"/>
        <v>-4.549366344059635</v>
      </c>
      <c r="AW57" s="4">
        <f t="shared" si="154"/>
        <v>2.4738226614604457</v>
      </c>
      <c r="AY57" s="2">
        <f t="shared" si="104"/>
        <v>96.324516280811068</v>
      </c>
      <c r="AZ57" s="2">
        <f t="shared" si="155"/>
        <v>96.137100183825538</v>
      </c>
      <c r="BA57" s="2">
        <f t="shared" si="156"/>
        <v>93.763377502456251</v>
      </c>
      <c r="BB57" s="2">
        <f t="shared" si="157"/>
        <v>93.188616543819535</v>
      </c>
      <c r="BC57" s="2">
        <f t="shared" si="158"/>
        <v>91.926635281557992</v>
      </c>
      <c r="BD57" s="2">
        <f t="shared" si="159"/>
        <v>89.135226609435449</v>
      </c>
      <c r="BE57" s="2">
        <f t="shared" si="160"/>
        <v>89.988675027127115</v>
      </c>
      <c r="BF57" s="2">
        <f t="shared" si="161"/>
        <v>89.789977262756139</v>
      </c>
      <c r="BG57" s="2">
        <f t="shared" si="162"/>
        <v>89.168934192790104</v>
      </c>
      <c r="BH57" s="2">
        <f t="shared" si="163"/>
        <v>91.496198904055788</v>
      </c>
      <c r="BI57" s="2">
        <f t="shared" si="164"/>
        <v>93.6002457892141</v>
      </c>
      <c r="BJ57" s="2">
        <f t="shared" si="165"/>
        <v>96.190512741681417</v>
      </c>
      <c r="BK57" s="2">
        <f t="shared" si="166"/>
        <v>97.971287617826277</v>
      </c>
      <c r="BL57" s="2">
        <f t="shared" si="167"/>
        <v>101.39659100911342</v>
      </c>
      <c r="BM57" s="2">
        <f t="shared" si="168"/>
        <v>101.00920784189188</v>
      </c>
      <c r="BO57" s="2">
        <f t="shared" si="46"/>
        <v>97.734999999999999</v>
      </c>
      <c r="BP57" s="2">
        <f t="shared" si="47"/>
        <v>96.385000000000005</v>
      </c>
      <c r="BQ57" s="2">
        <f t="shared" si="48"/>
        <v>93.710999999999999</v>
      </c>
      <c r="BR57" s="2">
        <f t="shared" si="49"/>
        <v>94.332999999999998</v>
      </c>
      <c r="BS57" s="2">
        <f t="shared" si="50"/>
        <v>93.542000000000002</v>
      </c>
      <c r="BT57" s="2">
        <f t="shared" si="51"/>
        <v>90.22</v>
      </c>
      <c r="BU57" s="2">
        <f t="shared" si="52"/>
        <v>89.4</v>
      </c>
      <c r="BV57" s="2">
        <f t="shared" si="53"/>
        <v>91.533000000000001</v>
      </c>
      <c r="BW57" s="2">
        <f t="shared" si="54"/>
        <v>89.459000000000003</v>
      </c>
      <c r="BX57" s="2">
        <f t="shared" si="55"/>
        <v>91.688999999999993</v>
      </c>
      <c r="BY57" s="2">
        <f t="shared" si="56"/>
        <v>94.066999999999993</v>
      </c>
      <c r="BZ57" s="2">
        <f t="shared" si="57"/>
        <v>95.533000000000001</v>
      </c>
      <c r="CA57" s="2">
        <f t="shared" si="58"/>
        <v>98.626999999999995</v>
      </c>
      <c r="CB57" s="2">
        <f t="shared" si="59"/>
        <v>96.864000000000004</v>
      </c>
      <c r="CC57" s="2">
        <f t="shared" si="60"/>
        <v>103.4889</v>
      </c>
      <c r="CE57" s="2" t="str">
        <f t="shared" si="105"/>
        <v/>
      </c>
      <c r="CF57" s="2" t="str">
        <f t="shared" si="106"/>
        <v/>
      </c>
      <c r="CG57" s="2" t="str">
        <f t="shared" si="107"/>
        <v/>
      </c>
      <c r="CH57" s="2" t="str">
        <f t="shared" si="108"/>
        <v/>
      </c>
      <c r="CI57" s="2" t="str">
        <f t="shared" si="109"/>
        <v/>
      </c>
      <c r="CJ57" s="2" t="str">
        <f t="shared" si="110"/>
        <v/>
      </c>
      <c r="CK57" s="2" t="str">
        <f t="shared" si="111"/>
        <v/>
      </c>
      <c r="CL57" s="2" t="str">
        <f t="shared" si="112"/>
        <v/>
      </c>
      <c r="CM57" s="2" t="str">
        <f t="shared" si="113"/>
        <v/>
      </c>
      <c r="CN57" s="2" t="str">
        <f t="shared" si="114"/>
        <v/>
      </c>
      <c r="CO57" s="2" t="str">
        <f t="shared" si="115"/>
        <v/>
      </c>
      <c r="CP57" s="2" t="str">
        <f t="shared" si="116"/>
        <v/>
      </c>
      <c r="CQ57" s="2" t="str">
        <f t="shared" si="117"/>
        <v/>
      </c>
      <c r="CR57" s="2" t="str">
        <f t="shared" si="118"/>
        <v/>
      </c>
      <c r="CS57" s="2" t="str">
        <f t="shared" si="119"/>
        <v/>
      </c>
      <c r="CU57" s="2" t="str">
        <f t="shared" si="62"/>
        <v/>
      </c>
      <c r="CV57" s="2" t="str">
        <f t="shared" si="63"/>
        <v/>
      </c>
      <c r="CW57" s="2" t="str">
        <f t="shared" si="64"/>
        <v/>
      </c>
      <c r="CX57" s="2" t="str">
        <f t="shared" si="65"/>
        <v/>
      </c>
      <c r="CY57" s="2" t="str">
        <f t="shared" si="66"/>
        <v/>
      </c>
      <c r="CZ57" s="2" t="str">
        <f t="shared" si="67"/>
        <v/>
      </c>
      <c r="DA57" s="2" t="str">
        <f t="shared" si="68"/>
        <v/>
      </c>
      <c r="DB57" s="2" t="str">
        <f t="shared" si="69"/>
        <v/>
      </c>
      <c r="DC57" s="2" t="str">
        <f t="shared" si="70"/>
        <v/>
      </c>
      <c r="DD57" s="2" t="str">
        <f t="shared" si="71"/>
        <v/>
      </c>
      <c r="DE57" s="2" t="str">
        <f t="shared" si="72"/>
        <v/>
      </c>
      <c r="DF57" s="2" t="str">
        <f t="shared" si="73"/>
        <v/>
      </c>
      <c r="DG57" s="2" t="str">
        <f t="shared" si="74"/>
        <v/>
      </c>
      <c r="DH57" s="2" t="str">
        <f t="shared" si="75"/>
        <v/>
      </c>
      <c r="DI57" s="2" t="str">
        <f t="shared" si="76"/>
        <v/>
      </c>
      <c r="DK57" s="2">
        <f t="shared" si="77"/>
        <v>98.553271047727094</v>
      </c>
      <c r="DL57" s="2">
        <f t="shared" si="169"/>
        <v>98.240961672473844</v>
      </c>
      <c r="DM57" s="2">
        <f t="shared" si="169"/>
        <v>96.239194689787411</v>
      </c>
      <c r="DN57" s="2">
        <f t="shared" si="169"/>
        <v>95.453362369337967</v>
      </c>
      <c r="DO57" s="2">
        <f t="shared" si="169"/>
        <v>94.327846558704437</v>
      </c>
      <c r="DP57" s="2">
        <f t="shared" si="169"/>
        <v>91.300284363773869</v>
      </c>
      <c r="DQ57" s="2">
        <f t="shared" si="169"/>
        <v>92.088268184641976</v>
      </c>
      <c r="DR57" s="2">
        <f t="shared" si="169"/>
        <v>91.968882663847793</v>
      </c>
      <c r="DS57" s="2">
        <f t="shared" si="169"/>
        <v>91.333030806402888</v>
      </c>
      <c r="DT57" s="2">
        <f t="shared" si="169"/>
        <v>93.404377096546881</v>
      </c>
      <c r="DU57" s="2">
        <f t="shared" si="169"/>
        <v>96.205223396758285</v>
      </c>
      <c r="DV57" s="2">
        <f t="shared" si="169"/>
        <v>98.632365297493209</v>
      </c>
      <c r="DW57" s="2">
        <f t="shared" si="169"/>
        <v>100.73429094076656</v>
      </c>
      <c r="DX57" s="2">
        <f t="shared" si="169"/>
        <v>100.1188353065539</v>
      </c>
      <c r="DY57" s="2">
        <f t="shared" si="169"/>
        <v>101.12290126849891</v>
      </c>
      <c r="EA57" s="2">
        <f t="shared" si="79"/>
        <v>89.188268518518541</v>
      </c>
      <c r="EB57" s="2">
        <f t="shared" si="80"/>
        <v>90.150287860796723</v>
      </c>
      <c r="EC57" s="2">
        <f t="shared" si="81"/>
        <v>86.487053181386543</v>
      </c>
      <c r="ED57" s="2">
        <f t="shared" si="82"/>
        <v>87.102865229990087</v>
      </c>
      <c r="EE57" s="2">
        <f t="shared" si="83"/>
        <v>86.268102172243559</v>
      </c>
      <c r="EF57" s="2">
        <f t="shared" si="84"/>
        <v>82.763932506856847</v>
      </c>
      <c r="EG57" s="2">
        <f t="shared" si="85"/>
        <v>83.509577155104338</v>
      </c>
      <c r="EH57" s="2">
        <f t="shared" si="86"/>
        <v>82.125957142119404</v>
      </c>
      <c r="EI57" s="2">
        <f t="shared" si="87"/>
        <v>82.221333248107527</v>
      </c>
      <c r="EJ57" s="2">
        <f t="shared" si="88"/>
        <v>84.645674876574631</v>
      </c>
      <c r="EK57" s="2">
        <f t="shared" si="89"/>
        <v>84.232795461059439</v>
      </c>
      <c r="EL57" s="2">
        <f t="shared" si="90"/>
        <v>88.053336796424944</v>
      </c>
      <c r="EM57" s="2">
        <f t="shared" si="91"/>
        <v>90.410749847653889</v>
      </c>
      <c r="EN57" s="2">
        <f t="shared" si="92"/>
        <v>106.31926454456416</v>
      </c>
      <c r="EO57" s="2">
        <f t="shared" si="93"/>
        <v>100.53962908706006</v>
      </c>
      <c r="EQ57" s="2">
        <f t="shared" si="94"/>
        <v>90.349603774503834</v>
      </c>
      <c r="ER57" s="2">
        <f t="shared" si="170"/>
        <v>89.175576539097463</v>
      </c>
      <c r="ES57" s="2">
        <f t="shared" si="170"/>
        <v>86.61920441552779</v>
      </c>
      <c r="ET57" s="2">
        <f t="shared" si="170"/>
        <v>87.735203101419501</v>
      </c>
      <c r="EU57" s="2">
        <f t="shared" si="170"/>
        <v>84.735880869343632</v>
      </c>
      <c r="EV57" s="2">
        <f t="shared" si="170"/>
        <v>81.45681894499252</v>
      </c>
      <c r="EW57" s="2">
        <f t="shared" si="170"/>
        <v>82.45591629662313</v>
      </c>
      <c r="EX57" s="2">
        <f t="shared" si="170"/>
        <v>82.2088761401818</v>
      </c>
      <c r="EY57" s="2">
        <f t="shared" si="170"/>
        <v>82.725974269568354</v>
      </c>
      <c r="EZ57" s="2">
        <f t="shared" si="170"/>
        <v>84.725455432429229</v>
      </c>
      <c r="FA57" s="2">
        <f t="shared" si="170"/>
        <v>83.936484824546838</v>
      </c>
      <c r="FB57" s="2">
        <f t="shared" si="170"/>
        <v>86.779391937432763</v>
      </c>
      <c r="FC57" s="2">
        <f t="shared" si="170"/>
        <v>89.587278825906694</v>
      </c>
      <c r="FD57" s="2">
        <f t="shared" si="170"/>
        <v>97.662669636234739</v>
      </c>
      <c r="FE57" s="2">
        <f t="shared" si="170"/>
        <v>102.77740883134013</v>
      </c>
      <c r="FG57" s="2">
        <f t="shared" si="96"/>
        <v>0.2379887044258551</v>
      </c>
      <c r="FH57" s="2">
        <f t="shared" si="171"/>
        <v>0.26003379030156992</v>
      </c>
      <c r="FI57" s="2">
        <f t="shared" si="171"/>
        <v>0.25387434442712936</v>
      </c>
      <c r="FJ57" s="2">
        <f t="shared" si="171"/>
        <v>0.27121189830254955</v>
      </c>
      <c r="FK57" s="2">
        <f t="shared" si="171"/>
        <v>0.29792401475587865</v>
      </c>
      <c r="FL57" s="2">
        <f t="shared" si="171"/>
        <v>0.25362621771458266</v>
      </c>
      <c r="FM57" s="2">
        <f t="shared" si="171"/>
        <v>0.24474355582331742</v>
      </c>
      <c r="FN57" s="2">
        <f t="shared" si="171"/>
        <v>0.2213677772517208</v>
      </c>
      <c r="FO57" s="2">
        <f t="shared" si="171"/>
        <v>0.2375083908098001</v>
      </c>
      <c r="FP57" s="2">
        <f t="shared" si="171"/>
        <v>0.21786099850005372</v>
      </c>
      <c r="FQ57" s="2">
        <f t="shared" si="171"/>
        <v>0.21758103203092954</v>
      </c>
      <c r="FR57" s="2">
        <f t="shared" si="171"/>
        <v>0.23081868170027395</v>
      </c>
      <c r="FS57" s="2">
        <f t="shared" si="171"/>
        <v>0.26764028060671302</v>
      </c>
      <c r="FT57" s="2">
        <f t="shared" si="171"/>
        <v>0.20608440586265911</v>
      </c>
      <c r="FU57" s="2">
        <f t="shared" si="171"/>
        <v>0.19494637967383627</v>
      </c>
      <c r="FW57" s="2">
        <f t="shared" si="120"/>
        <v>8.6555153890098097E-6</v>
      </c>
      <c r="FX57" s="2">
        <f t="shared" si="172"/>
        <v>1.3246285303523065E-5</v>
      </c>
      <c r="FY57" s="2">
        <f t="shared" si="173"/>
        <v>1.0176785058616021E-5</v>
      </c>
      <c r="FZ57" s="2">
        <f t="shared" si="174"/>
        <v>1.3213527903199757E-5</v>
      </c>
      <c r="GA57" s="2">
        <f t="shared" si="175"/>
        <v>1.2969161726939917E-5</v>
      </c>
      <c r="GB57" s="2">
        <f t="shared" si="176"/>
        <v>1.156730993630293E-5</v>
      </c>
      <c r="GC57" s="2">
        <f t="shared" si="177"/>
        <v>1.3107287910866031E-5</v>
      </c>
      <c r="GD57" s="2">
        <f t="shared" si="178"/>
        <v>1.3788246654215862E-5</v>
      </c>
      <c r="GE57" s="2">
        <f t="shared" si="179"/>
        <v>1.5874657806328255E-5</v>
      </c>
      <c r="GF57" s="2">
        <f t="shared" si="180"/>
        <v>1.778273778827707E-5</v>
      </c>
      <c r="GG57" s="2">
        <f t="shared" si="181"/>
        <v>1.478643813816132E-5</v>
      </c>
      <c r="GH57" s="2">
        <f t="shared" si="182"/>
        <v>1.1887112288372036E-5</v>
      </c>
      <c r="GI57" s="2">
        <f t="shared" si="183"/>
        <v>9.5788734008351118E-6</v>
      </c>
      <c r="GJ57" s="2">
        <f t="shared" si="184"/>
        <v>6.4774948895598894E-6</v>
      </c>
      <c r="GK57" s="2">
        <f t="shared" si="185"/>
        <v>5.9762489901757065E-6</v>
      </c>
      <c r="GM57" s="86">
        <f t="shared" si="121"/>
        <v>9.7866335060389496E-5</v>
      </c>
      <c r="GN57" s="86">
        <f t="shared" si="186"/>
        <v>2.0530933207659521E-4</v>
      </c>
      <c r="GO57" s="86">
        <f t="shared" si="187"/>
        <v>1.5814627265558866E-4</v>
      </c>
      <c r="GP57" s="86">
        <f t="shared" si="188"/>
        <v>2.9945202318020463E-4</v>
      </c>
      <c r="GQ57" s="86">
        <f t="shared" si="189"/>
        <v>5.9603063930167941E-4</v>
      </c>
      <c r="GR57" s="86">
        <f t="shared" si="190"/>
        <v>1.8707827708507206E-4</v>
      </c>
      <c r="GS57" s="86">
        <f t="shared" si="191"/>
        <v>1.0365578050645116E-4</v>
      </c>
      <c r="GT57" s="86">
        <f t="shared" si="192"/>
        <v>3.5930131150222853E-5</v>
      </c>
      <c r="GU57" s="86">
        <f t="shared" si="193"/>
        <v>7.9321988013040788E-5</v>
      </c>
      <c r="GV57" s="86">
        <f t="shared" si="194"/>
        <v>3.1078692190760272E-5</v>
      </c>
      <c r="GW57" s="86">
        <f t="shared" si="195"/>
        <v>3.0964783688188756E-5</v>
      </c>
      <c r="GX57" s="86">
        <f t="shared" si="196"/>
        <v>6.299428596363164E-5</v>
      </c>
      <c r="GY57" s="86">
        <f t="shared" si="197"/>
        <v>2.8084449964163529E-4</v>
      </c>
      <c r="GZ57" s="86">
        <f t="shared" si="198"/>
        <v>2.3760672096541198E-5</v>
      </c>
      <c r="HA57" s="86">
        <f t="shared" si="199"/>
        <v>9.3291841499113181E-6</v>
      </c>
      <c r="HC57" s="86">
        <f t="shared" si="153"/>
        <v>1.1636197041218731E-16</v>
      </c>
      <c r="HD57" s="86">
        <f t="shared" si="200"/>
        <v>4.1730321813635717E-19</v>
      </c>
      <c r="HE57" s="86">
        <f t="shared" si="201"/>
        <v>2.9074732675968347E-15</v>
      </c>
      <c r="HF57" s="86">
        <f t="shared" si="202"/>
        <v>2.7174309259865091E-15</v>
      </c>
      <c r="HG57" s="86">
        <f t="shared" si="203"/>
        <v>4.4513119821258127E-14</v>
      </c>
      <c r="HH57" s="86">
        <f t="shared" si="204"/>
        <v>1.6748517928359729E-14</v>
      </c>
      <c r="HI57" s="86">
        <f t="shared" si="205"/>
        <v>1.6432384709377992E-15</v>
      </c>
      <c r="HJ57" s="86">
        <f t="shared" si="206"/>
        <v>1.8357914302445186E-16</v>
      </c>
      <c r="HK57" s="86">
        <f t="shared" si="207"/>
        <v>3.2436273995466881E-16</v>
      </c>
      <c r="HL57" s="86">
        <f t="shared" si="208"/>
        <v>3.8973336069117849E-16</v>
      </c>
      <c r="HM57" s="86">
        <f t="shared" si="209"/>
        <v>2.980270890274074E-15</v>
      </c>
      <c r="HN57" s="86">
        <f t="shared" si="210"/>
        <v>7.9076685529643815E-16</v>
      </c>
      <c r="HO57" s="86">
        <f t="shared" si="211"/>
        <v>8.0684248147037067E-14</v>
      </c>
      <c r="HP57" s="86">
        <f t="shared" si="212"/>
        <v>3.1219508082950698E-22</v>
      </c>
      <c r="HQ57" s="86">
        <f t="shared" si="213"/>
        <v>2.5047244990596692E-19</v>
      </c>
      <c r="HS57" s="86">
        <f t="shared" si="122"/>
        <v>4.1930560845050195E-65</v>
      </c>
      <c r="HT57" s="86">
        <f t="shared" si="214"/>
        <v>2.3768934234818053E-74</v>
      </c>
      <c r="HU57" s="86">
        <f t="shared" si="215"/>
        <v>3.4351985125381452E-58</v>
      </c>
      <c r="HV57" s="86">
        <f t="shared" si="216"/>
        <v>3.9074519493422916E-57</v>
      </c>
      <c r="HW57" s="86">
        <f t="shared" si="217"/>
        <v>7.2293456986835913E-54</v>
      </c>
      <c r="HX57" s="86">
        <f t="shared" si="218"/>
        <v>1.9849809970027423E-55</v>
      </c>
      <c r="HY57" s="86">
        <f t="shared" si="219"/>
        <v>1.6598636860424536E-60</v>
      </c>
      <c r="HZ57" s="86">
        <f t="shared" si="220"/>
        <v>9.4909176908412323E-65</v>
      </c>
      <c r="IA57" s="86">
        <f t="shared" si="221"/>
        <v>2.0163503646152326E-63</v>
      </c>
      <c r="IB57" s="86">
        <f t="shared" si="222"/>
        <v>1.5758098323856683E-62</v>
      </c>
      <c r="IC57" s="86">
        <f t="shared" si="223"/>
        <v>4.015423759196209E-59</v>
      </c>
      <c r="ID57" s="86">
        <f t="shared" si="224"/>
        <v>3.0607993974542486E-62</v>
      </c>
      <c r="IE57" s="86">
        <f t="shared" si="225"/>
        <v>4.8690948423496539E-54</v>
      </c>
      <c r="IF57" s="86">
        <f t="shared" si="226"/>
        <v>1.0048185598725634E-31</v>
      </c>
      <c r="IG57" s="86">
        <f t="shared" si="227"/>
        <v>6.6572734981616415E-38</v>
      </c>
      <c r="II57" s="86">
        <f t="shared" si="123"/>
        <v>1.5284371144487104E-239</v>
      </c>
      <c r="IJ57" s="86">
        <f t="shared" si="124"/>
        <v>1.0386899425816423E-269</v>
      </c>
      <c r="IK57" s="86">
        <f t="shared" si="125"/>
        <v>1.1115675103392246E-216</v>
      </c>
      <c r="IL57" s="86">
        <f t="shared" si="126"/>
        <v>4.8330400588182839E-207</v>
      </c>
      <c r="IM57" s="86">
        <f t="shared" si="127"/>
        <v>1.615789313348014E-199</v>
      </c>
      <c r="IN57" s="86">
        <f t="shared" si="128"/>
        <v>1.0001643528734895E-201</v>
      </c>
      <c r="IO57" s="86">
        <f t="shared" si="129"/>
        <v>4.934789632530452E-223</v>
      </c>
      <c r="IP57" s="86">
        <f t="shared" si="130"/>
        <v>1.8483216920373203E-238</v>
      </c>
      <c r="IQ57" s="86">
        <f t="shared" si="131"/>
        <v>1.5153778415777642E-232</v>
      </c>
      <c r="IR57" s="86">
        <f t="shared" si="132"/>
        <v>2.3839956551685435E-227</v>
      </c>
      <c r="IS57" s="86">
        <f t="shared" si="133"/>
        <v>4.5843377105782685E-216</v>
      </c>
      <c r="IT57" s="86">
        <f t="shared" si="134"/>
        <v>1.3939572714187281E-229</v>
      </c>
      <c r="IU57" s="86">
        <f t="shared" si="135"/>
        <v>5.0778597601404508E-199</v>
      </c>
      <c r="IV57" s="86">
        <f t="shared" si="136"/>
        <v>1.6441670171586907E-74</v>
      </c>
      <c r="IW57" s="86">
        <f t="shared" si="137"/>
        <v>7.4011065317341148E-112</v>
      </c>
      <c r="IY57" s="86">
        <f t="shared" si="138"/>
        <v>9.7866335060505858E-5</v>
      </c>
      <c r="IZ57" s="86">
        <f t="shared" si="139"/>
        <v>2.0530933207659561E-4</v>
      </c>
      <c r="JA57" s="86">
        <f t="shared" si="140"/>
        <v>1.5814627265849614E-4</v>
      </c>
      <c r="JB57" s="86">
        <f t="shared" si="141"/>
        <v>2.9945202318292207E-4</v>
      </c>
      <c r="JC57" s="86">
        <f t="shared" si="142"/>
        <v>5.9603063934619252E-4</v>
      </c>
      <c r="JD57" s="86">
        <f t="shared" si="143"/>
        <v>1.8707827710182057E-4</v>
      </c>
      <c r="JE57" s="86">
        <f t="shared" si="144"/>
        <v>1.036557805080944E-4</v>
      </c>
      <c r="JF57" s="86">
        <f t="shared" si="145"/>
        <v>3.5930131150406429E-5</v>
      </c>
      <c r="JG57" s="86">
        <f t="shared" si="146"/>
        <v>7.9321988013365154E-5</v>
      </c>
      <c r="JH57" s="86">
        <f t="shared" si="147"/>
        <v>3.1078692191150002E-5</v>
      </c>
      <c r="JI57" s="86">
        <f t="shared" si="148"/>
        <v>3.0964783691169024E-5</v>
      </c>
      <c r="JJ57" s="86">
        <f t="shared" si="149"/>
        <v>6.2994285964422403E-5</v>
      </c>
      <c r="JK57" s="86">
        <f t="shared" si="150"/>
        <v>2.8084449972231955E-4</v>
      </c>
      <c r="JL57" s="86">
        <f t="shared" si="151"/>
        <v>2.3760672096541198E-5</v>
      </c>
      <c r="JM57" s="86">
        <f t="shared" si="152"/>
        <v>9.3291841499115688E-6</v>
      </c>
    </row>
    <row r="58" spans="2:273" x14ac:dyDescent="0.25">
      <c r="B58" s="2">
        <v>31</v>
      </c>
      <c r="C58" s="37">
        <v>97.570999999999998</v>
      </c>
      <c r="D58" s="37">
        <v>96.923000000000002</v>
      </c>
      <c r="E58" s="37">
        <v>95.043999999999997</v>
      </c>
      <c r="F58" s="37">
        <v>95.311000000000007</v>
      </c>
      <c r="G58" s="37">
        <v>95.168999999999997</v>
      </c>
      <c r="H58" s="37">
        <v>90.831000000000003</v>
      </c>
      <c r="I58" s="37">
        <v>91.533000000000001</v>
      </c>
      <c r="J58" s="37">
        <v>92.332999999999998</v>
      </c>
      <c r="K58" s="37">
        <v>89.656000000000006</v>
      </c>
      <c r="L58" s="37">
        <v>91.426000000000002</v>
      </c>
      <c r="M58" s="37">
        <v>94.867000000000004</v>
      </c>
      <c r="N58" s="37">
        <v>95.6</v>
      </c>
      <c r="O58" s="37">
        <v>99.78</v>
      </c>
      <c r="P58" s="37">
        <v>96.932000000000002</v>
      </c>
      <c r="Q58" s="37">
        <v>103.13330000000001</v>
      </c>
      <c r="S58" s="4">
        <f t="shared" si="16"/>
        <v>96.490580672552198</v>
      </c>
      <c r="T58" s="4">
        <f t="shared" si="17"/>
        <v>96.414569897296076</v>
      </c>
      <c r="U58" s="4">
        <f t="shared" si="18"/>
        <v>93.974482579656069</v>
      </c>
      <c r="V58" s="4">
        <f t="shared" si="19"/>
        <v>93.608872473919789</v>
      </c>
      <c r="W58" s="4">
        <f t="shared" si="20"/>
        <v>92.620288765181115</v>
      </c>
      <c r="X58" s="4">
        <f t="shared" si="21"/>
        <v>89.404477980535859</v>
      </c>
      <c r="Y58" s="4">
        <f t="shared" si="22"/>
        <v>90.168970879248803</v>
      </c>
      <c r="Z58" s="4">
        <f t="shared" si="23"/>
        <v>89.85770009160909</v>
      </c>
      <c r="AA58" s="4">
        <f t="shared" si="24"/>
        <v>89.284444157346186</v>
      </c>
      <c r="AB58" s="4">
        <f t="shared" si="25"/>
        <v>91.542281124950577</v>
      </c>
      <c r="AC58" s="4">
        <f t="shared" si="26"/>
        <v>93.556070525552627</v>
      </c>
      <c r="AD58" s="4">
        <f t="shared" si="27"/>
        <v>96.099451629886943</v>
      </c>
      <c r="AE58" s="4">
        <f t="shared" si="28"/>
        <v>98.143386453147983</v>
      </c>
      <c r="AF58" s="4">
        <f t="shared" si="29"/>
        <v>101.57199342877594</v>
      </c>
      <c r="AG58" s="4">
        <f t="shared" si="30"/>
        <v>101.031106674372</v>
      </c>
      <c r="AI58" s="4">
        <f t="shared" si="31"/>
        <v>1.0804193274477996</v>
      </c>
      <c r="AJ58" s="4">
        <f t="shared" si="32"/>
        <v>0.50843010270392597</v>
      </c>
      <c r="AK58" s="4">
        <f t="shared" si="33"/>
        <v>1.0695174203439279</v>
      </c>
      <c r="AL58" s="4">
        <f t="shared" si="34"/>
        <v>1.7021275260802184</v>
      </c>
      <c r="AM58" s="4">
        <f t="shared" si="35"/>
        <v>2.5487112348188816</v>
      </c>
      <c r="AN58" s="4">
        <f t="shared" si="36"/>
        <v>1.4265220194641444</v>
      </c>
      <c r="AO58" s="4">
        <f t="shared" si="37"/>
        <v>1.3640291207511979</v>
      </c>
      <c r="AP58" s="4">
        <f t="shared" si="38"/>
        <v>2.4752999083909089</v>
      </c>
      <c r="AQ58" s="4">
        <f t="shared" si="39"/>
        <v>0.37155584265381947</v>
      </c>
      <c r="AR58" s="4">
        <f t="shared" si="40"/>
        <v>-0.11628112495057508</v>
      </c>
      <c r="AS58" s="4">
        <f t="shared" si="41"/>
        <v>1.3109294744473772</v>
      </c>
      <c r="AT58" s="4">
        <f t="shared" si="42"/>
        <v>-0.49945162988694847</v>
      </c>
      <c r="AU58" s="4">
        <f t="shared" si="43"/>
        <v>1.6366135468520184</v>
      </c>
      <c r="AV58" s="4">
        <f t="shared" si="154"/>
        <v>-4.6399934287759379</v>
      </c>
      <c r="AW58" s="4">
        <f t="shared" si="154"/>
        <v>2.1021933256280079</v>
      </c>
      <c r="AY58" s="2">
        <f t="shared" si="104"/>
        <v>96.35803212071653</v>
      </c>
      <c r="AZ58" s="2">
        <f t="shared" si="155"/>
        <v>96.135623544142575</v>
      </c>
      <c r="BA58" s="2">
        <f t="shared" si="156"/>
        <v>93.743600795858541</v>
      </c>
      <c r="BB58" s="2">
        <f t="shared" si="157"/>
        <v>93.211275155287751</v>
      </c>
      <c r="BC58" s="2">
        <f t="shared" si="158"/>
        <v>91.915359158825368</v>
      </c>
      <c r="BD58" s="2">
        <f t="shared" si="159"/>
        <v>89.142799743543733</v>
      </c>
      <c r="BE58" s="2">
        <f t="shared" si="160"/>
        <v>90.012354971575618</v>
      </c>
      <c r="BF58" s="2">
        <f t="shared" si="161"/>
        <v>89.79576548991912</v>
      </c>
      <c r="BG58" s="2">
        <f t="shared" si="162"/>
        <v>89.160011882525311</v>
      </c>
      <c r="BH58" s="2">
        <f t="shared" si="163"/>
        <v>91.489235306371768</v>
      </c>
      <c r="BI58" s="2">
        <f t="shared" si="164"/>
        <v>93.502509878387144</v>
      </c>
      <c r="BJ58" s="2">
        <f t="shared" si="165"/>
        <v>96.002961305563943</v>
      </c>
      <c r="BK58" s="2">
        <f t="shared" si="166"/>
        <v>97.803860083321197</v>
      </c>
      <c r="BL58" s="2">
        <f t="shared" si="167"/>
        <v>101.54457580091632</v>
      </c>
      <c r="BM58" s="2">
        <f t="shared" si="168"/>
        <v>101.02095072292904</v>
      </c>
      <c r="BO58" s="2">
        <f t="shared" si="46"/>
        <v>97.570999999999998</v>
      </c>
      <c r="BP58" s="2">
        <f t="shared" si="47"/>
        <v>96.923000000000002</v>
      </c>
      <c r="BQ58" s="2">
        <f t="shared" si="48"/>
        <v>95.043999999999997</v>
      </c>
      <c r="BR58" s="2">
        <f t="shared" si="49"/>
        <v>95.311000000000007</v>
      </c>
      <c r="BS58" s="2">
        <f t="shared" si="50"/>
        <v>95.168999999999997</v>
      </c>
      <c r="BT58" s="2">
        <f t="shared" si="51"/>
        <v>90.831000000000003</v>
      </c>
      <c r="BU58" s="2">
        <f t="shared" si="52"/>
        <v>91.533000000000001</v>
      </c>
      <c r="BV58" s="2">
        <f t="shared" si="53"/>
        <v>92.332999999999998</v>
      </c>
      <c r="BW58" s="2">
        <f t="shared" si="54"/>
        <v>89.656000000000006</v>
      </c>
      <c r="BX58" s="2">
        <f t="shared" si="55"/>
        <v>91.426000000000002</v>
      </c>
      <c r="BY58" s="2">
        <f t="shared" si="56"/>
        <v>94.867000000000004</v>
      </c>
      <c r="BZ58" s="2">
        <f t="shared" si="57"/>
        <v>95.6</v>
      </c>
      <c r="CA58" s="2">
        <f t="shared" si="58"/>
        <v>99.78</v>
      </c>
      <c r="CB58" s="2">
        <f t="shared" si="59"/>
        <v>96.932000000000002</v>
      </c>
      <c r="CC58" s="2">
        <f t="shared" si="60"/>
        <v>103.13330000000001</v>
      </c>
      <c r="CE58" s="2" t="str">
        <f t="shared" si="105"/>
        <v/>
      </c>
      <c r="CF58" s="2" t="str">
        <f t="shared" si="106"/>
        <v/>
      </c>
      <c r="CG58" s="2" t="str">
        <f t="shared" si="107"/>
        <v/>
      </c>
      <c r="CH58" s="2" t="str">
        <f t="shared" si="108"/>
        <v/>
      </c>
      <c r="CI58" s="2" t="str">
        <f t="shared" si="109"/>
        <v/>
      </c>
      <c r="CJ58" s="2" t="str">
        <f t="shared" si="110"/>
        <v/>
      </c>
      <c r="CK58" s="2" t="str">
        <f t="shared" si="111"/>
        <v/>
      </c>
      <c r="CL58" s="2" t="str">
        <f t="shared" si="112"/>
        <v/>
      </c>
      <c r="CM58" s="2" t="str">
        <f t="shared" si="113"/>
        <v/>
      </c>
      <c r="CN58" s="2" t="str">
        <f t="shared" si="114"/>
        <v/>
      </c>
      <c r="CO58" s="2" t="str">
        <f t="shared" si="115"/>
        <v/>
      </c>
      <c r="CP58" s="2" t="str">
        <f t="shared" si="116"/>
        <v/>
      </c>
      <c r="CQ58" s="2" t="str">
        <f t="shared" si="117"/>
        <v/>
      </c>
      <c r="CR58" s="2" t="str">
        <f t="shared" si="118"/>
        <v/>
      </c>
      <c r="CS58" s="2" t="str">
        <f t="shared" si="119"/>
        <v/>
      </c>
      <c r="CU58" s="2" t="str">
        <f t="shared" si="62"/>
        <v/>
      </c>
      <c r="CV58" s="2" t="str">
        <f t="shared" si="63"/>
        <v/>
      </c>
      <c r="CW58" s="2" t="str">
        <f t="shared" si="64"/>
        <v/>
      </c>
      <c r="CX58" s="2" t="str">
        <f t="shared" si="65"/>
        <v/>
      </c>
      <c r="CY58" s="2" t="str">
        <f t="shared" si="66"/>
        <v/>
      </c>
      <c r="CZ58" s="2" t="str">
        <f t="shared" si="67"/>
        <v/>
      </c>
      <c r="DA58" s="2" t="str">
        <f t="shared" si="68"/>
        <v/>
      </c>
      <c r="DB58" s="2" t="str">
        <f t="shared" si="69"/>
        <v/>
      </c>
      <c r="DC58" s="2" t="str">
        <f t="shared" si="70"/>
        <v/>
      </c>
      <c r="DD58" s="2" t="str">
        <f t="shared" si="71"/>
        <v/>
      </c>
      <c r="DE58" s="2" t="str">
        <f t="shared" si="72"/>
        <v/>
      </c>
      <c r="DF58" s="2" t="str">
        <f t="shared" si="73"/>
        <v/>
      </c>
      <c r="DG58" s="2" t="str">
        <f t="shared" si="74"/>
        <v/>
      </c>
      <c r="DH58" s="2" t="str">
        <f t="shared" si="75"/>
        <v/>
      </c>
      <c r="DI58" s="2" t="str">
        <f t="shared" si="76"/>
        <v/>
      </c>
      <c r="DK58" s="2">
        <f t="shared" si="77"/>
        <v>98.817231909893863</v>
      </c>
      <c r="DL58" s="2">
        <f t="shared" si="169"/>
        <v>98.46937247386758</v>
      </c>
      <c r="DM58" s="2">
        <f t="shared" si="169"/>
        <v>96.471676336331441</v>
      </c>
      <c r="DN58" s="2">
        <f t="shared" si="169"/>
        <v>95.728403484320552</v>
      </c>
      <c r="DO58" s="2">
        <f t="shared" si="169"/>
        <v>94.585895546558689</v>
      </c>
      <c r="DP58" s="2">
        <f t="shared" si="169"/>
        <v>91.54565013640169</v>
      </c>
      <c r="DQ58" s="2">
        <f t="shared" si="169"/>
        <v>92.349524484779721</v>
      </c>
      <c r="DR58" s="2">
        <f t="shared" si="169"/>
        <v>92.209965116279079</v>
      </c>
      <c r="DS58" s="2">
        <f t="shared" si="169"/>
        <v>91.55311174871639</v>
      </c>
      <c r="DT58" s="2">
        <f t="shared" si="169"/>
        <v>93.610263706835823</v>
      </c>
      <c r="DU58" s="2">
        <f t="shared" si="169"/>
        <v>96.358065186751247</v>
      </c>
      <c r="DV58" s="2">
        <f t="shared" si="169"/>
        <v>98.654225007550593</v>
      </c>
      <c r="DW58" s="2">
        <f t="shared" si="169"/>
        <v>100.79370540069687</v>
      </c>
      <c r="DX58" s="2">
        <f t="shared" si="169"/>
        <v>100.2392731501057</v>
      </c>
      <c r="DY58" s="2">
        <f t="shared" si="169"/>
        <v>101.163197795228</v>
      </c>
      <c r="EA58" s="2">
        <f t="shared" si="79"/>
        <v>89.176758765432112</v>
      </c>
      <c r="EB58" s="2">
        <f t="shared" si="80"/>
        <v>90.078971431863835</v>
      </c>
      <c r="EC58" s="2">
        <f t="shared" si="81"/>
        <v>86.431370370370402</v>
      </c>
      <c r="ED58" s="2">
        <f t="shared" si="82"/>
        <v>87.042483690544572</v>
      </c>
      <c r="EE58" s="2">
        <f t="shared" si="83"/>
        <v>86.175886626439947</v>
      </c>
      <c r="EF58" s="2">
        <f t="shared" si="84"/>
        <v>82.693910751508525</v>
      </c>
      <c r="EG58" s="2">
        <f t="shared" si="85"/>
        <v>83.43472221545403</v>
      </c>
      <c r="EH58" s="2">
        <f t="shared" si="86"/>
        <v>82.051300183920631</v>
      </c>
      <c r="EI58" s="2">
        <f t="shared" si="87"/>
        <v>82.153222800032864</v>
      </c>
      <c r="EJ58" s="2">
        <f t="shared" si="88"/>
        <v>84.544569572051628</v>
      </c>
      <c r="EK58" s="2">
        <f t="shared" si="89"/>
        <v>84.137505745329477</v>
      </c>
      <c r="EL58" s="2">
        <f t="shared" si="90"/>
        <v>87.945334858410988</v>
      </c>
      <c r="EM58" s="2">
        <f t="shared" si="91"/>
        <v>90.342466382287256</v>
      </c>
      <c r="EN58" s="2">
        <f t="shared" si="92"/>
        <v>106.13091655239963</v>
      </c>
      <c r="EO58" s="2">
        <f t="shared" si="93"/>
        <v>100.48514321249007</v>
      </c>
      <c r="EQ58" s="2">
        <f t="shared" si="94"/>
        <v>90.323980007305494</v>
      </c>
      <c r="ER58" s="2">
        <f t="shared" si="170"/>
        <v>89.11625971471679</v>
      </c>
      <c r="ES58" s="2">
        <f t="shared" si="170"/>
        <v>86.56185227050598</v>
      </c>
      <c r="ET58" s="2">
        <f t="shared" si="170"/>
        <v>87.666558830421806</v>
      </c>
      <c r="EU58" s="2">
        <f t="shared" si="170"/>
        <v>84.663655242879855</v>
      </c>
      <c r="EV58" s="2">
        <f t="shared" si="170"/>
        <v>81.403410207870678</v>
      </c>
      <c r="EW58" s="2">
        <f t="shared" si="170"/>
        <v>82.394679900530136</v>
      </c>
      <c r="EX58" s="2">
        <f t="shared" si="170"/>
        <v>82.133151942416518</v>
      </c>
      <c r="EY58" s="2">
        <f t="shared" si="170"/>
        <v>82.651240430334354</v>
      </c>
      <c r="EZ58" s="2">
        <f t="shared" si="170"/>
        <v>84.623280381759798</v>
      </c>
      <c r="FA58" s="2">
        <f t="shared" si="170"/>
        <v>83.845076636038598</v>
      </c>
      <c r="FB58" s="2">
        <f t="shared" si="170"/>
        <v>86.687976466479142</v>
      </c>
      <c r="FC58" s="2">
        <f t="shared" si="170"/>
        <v>89.529570807889812</v>
      </c>
      <c r="FD58" s="2">
        <f t="shared" si="170"/>
        <v>97.599961849640053</v>
      </c>
      <c r="FE58" s="2">
        <f t="shared" si="170"/>
        <v>102.69028802369102</v>
      </c>
      <c r="FG58" s="2">
        <f t="shared" si="96"/>
        <v>0.25509232172701535</v>
      </c>
      <c r="FH58" s="2">
        <f t="shared" si="171"/>
        <v>0.2781434326418516</v>
      </c>
      <c r="FI58" s="2">
        <f t="shared" si="171"/>
        <v>0.27171253602416201</v>
      </c>
      <c r="FJ58" s="2">
        <f t="shared" si="171"/>
        <v>0.28979514324332473</v>
      </c>
      <c r="FK58" s="2">
        <f t="shared" si="171"/>
        <v>0.3175400773751782</v>
      </c>
      <c r="FL58" s="2">
        <f t="shared" si="171"/>
        <v>0.27145331788319782</v>
      </c>
      <c r="FM58" s="2">
        <f t="shared" si="171"/>
        <v>0.26216560898125391</v>
      </c>
      <c r="FN58" s="2">
        <f t="shared" si="171"/>
        <v>0.23764942341440154</v>
      </c>
      <c r="FO58" s="2">
        <f t="shared" si="171"/>
        <v>0.25458902204536132</v>
      </c>
      <c r="FP58" s="2">
        <f t="shared" si="171"/>
        <v>0.23396222105672462</v>
      </c>
      <c r="FQ58" s="2">
        <f t="shared" si="171"/>
        <v>0.23366774499183024</v>
      </c>
      <c r="FR58" s="2">
        <f t="shared" si="171"/>
        <v>0.24757442430765539</v>
      </c>
      <c r="FS58" s="2">
        <f t="shared" si="171"/>
        <v>0.28607486387535602</v>
      </c>
      <c r="FT58" s="2">
        <f t="shared" si="171"/>
        <v>0.22156182106836889</v>
      </c>
      <c r="FU58" s="2">
        <f t="shared" si="171"/>
        <v>0.20980836328545216</v>
      </c>
      <c r="FW58" s="2">
        <f t="shared" si="120"/>
        <v>9.4905759751499147E-6</v>
      </c>
      <c r="FX58" s="2">
        <f t="shared" si="172"/>
        <v>1.4524244453544255E-5</v>
      </c>
      <c r="FY58" s="2">
        <f t="shared" si="173"/>
        <v>1.1158611967660455E-5</v>
      </c>
      <c r="FZ58" s="2">
        <f t="shared" si="174"/>
        <v>1.448832677001796E-5</v>
      </c>
      <c r="GA58" s="2">
        <f t="shared" si="175"/>
        <v>1.4220385262710556E-5</v>
      </c>
      <c r="GB58" s="2">
        <f t="shared" si="176"/>
        <v>1.2683288978722379E-5</v>
      </c>
      <c r="GC58" s="2">
        <f t="shared" si="177"/>
        <v>1.437183723067759E-5</v>
      </c>
      <c r="GD58" s="2">
        <f t="shared" si="178"/>
        <v>1.5118491707789042E-5</v>
      </c>
      <c r="GE58" s="2">
        <f t="shared" si="179"/>
        <v>1.7406189497278267E-5</v>
      </c>
      <c r="GF58" s="2">
        <f t="shared" si="180"/>
        <v>1.9498350800300706E-5</v>
      </c>
      <c r="GG58" s="2">
        <f t="shared" si="181"/>
        <v>1.6212983888175661E-5</v>
      </c>
      <c r="GH58" s="2">
        <f t="shared" si="182"/>
        <v>1.3033944491363549E-5</v>
      </c>
      <c r="GI58" s="2">
        <f t="shared" si="183"/>
        <v>1.0503016121243781E-5</v>
      </c>
      <c r="GJ58" s="2">
        <f t="shared" si="184"/>
        <v>7.1024274734614466E-6</v>
      </c>
      <c r="GK58" s="2">
        <f t="shared" si="185"/>
        <v>6.5528229342386657E-6</v>
      </c>
      <c r="GM58" s="86">
        <f t="shared" si="121"/>
        <v>1.534922428238866E-4</v>
      </c>
      <c r="GN58" s="86">
        <f t="shared" si="186"/>
        <v>3.1141269918849037E-4</v>
      </c>
      <c r="GO58" s="86">
        <f t="shared" si="187"/>
        <v>2.4375132215364944E-4</v>
      </c>
      <c r="GP58" s="86">
        <f t="shared" si="188"/>
        <v>4.450666528387461E-4</v>
      </c>
      <c r="GQ58" s="86">
        <f t="shared" si="189"/>
        <v>8.5877194972917088E-4</v>
      </c>
      <c r="GR58" s="86">
        <f t="shared" si="190"/>
        <v>2.8298415037517391E-4</v>
      </c>
      <c r="GS58" s="86">
        <f t="shared" si="191"/>
        <v>1.6395332077698524E-4</v>
      </c>
      <c r="GT58" s="86">
        <f t="shared" si="192"/>
        <v>6.0034203222229628E-5</v>
      </c>
      <c r="GU58" s="86">
        <f t="shared" si="193"/>
        <v>1.269911217457535E-4</v>
      </c>
      <c r="GV58" s="86">
        <f t="shared" si="194"/>
        <v>5.2232181134544928E-5</v>
      </c>
      <c r="GW58" s="86">
        <f t="shared" si="195"/>
        <v>5.2024884913354326E-5</v>
      </c>
      <c r="GX58" s="86">
        <f t="shared" si="196"/>
        <v>1.0172983912844204E-4</v>
      </c>
      <c r="GY58" s="86">
        <f t="shared" si="197"/>
        <v>4.1752809949611601E-4</v>
      </c>
      <c r="GZ58" s="86">
        <f t="shared" si="198"/>
        <v>3.9845671705714537E-5</v>
      </c>
      <c r="HA58" s="86">
        <f t="shared" si="199"/>
        <v>1.6572250603514299E-5</v>
      </c>
      <c r="HC58" s="86">
        <f t="shared" si="153"/>
        <v>3.8006828123171785E-16</v>
      </c>
      <c r="HD58" s="86">
        <f t="shared" si="200"/>
        <v>1.6970316799145265E-18</v>
      </c>
      <c r="HE58" s="86">
        <f t="shared" si="201"/>
        <v>8.6347517830003991E-15</v>
      </c>
      <c r="HF58" s="86">
        <f t="shared" si="202"/>
        <v>8.0795325800090901E-15</v>
      </c>
      <c r="HG58" s="86">
        <f t="shared" si="203"/>
        <v>1.235457349823119E-13</v>
      </c>
      <c r="HH58" s="86">
        <f t="shared" si="204"/>
        <v>4.7046762736594864E-14</v>
      </c>
      <c r="HI58" s="86">
        <f t="shared" si="205"/>
        <v>5.1325112927563652E-15</v>
      </c>
      <c r="HJ58" s="86">
        <f t="shared" si="206"/>
        <v>6.2290495334210302E-16</v>
      </c>
      <c r="HK58" s="86">
        <f t="shared" si="207"/>
        <v>1.0896909671936358E-15</v>
      </c>
      <c r="HL58" s="86">
        <f t="shared" si="208"/>
        <v>1.303392447764823E-15</v>
      </c>
      <c r="HM58" s="86">
        <f t="shared" si="209"/>
        <v>9.1590323147752855E-15</v>
      </c>
      <c r="HN58" s="86">
        <f t="shared" si="210"/>
        <v>2.518291743033495E-15</v>
      </c>
      <c r="HO58" s="86">
        <f t="shared" si="211"/>
        <v>2.1563592524333054E-13</v>
      </c>
      <c r="HP58" s="86">
        <f t="shared" si="212"/>
        <v>1.5875504889276105E-21</v>
      </c>
      <c r="HQ58" s="86">
        <f t="shared" si="213"/>
        <v>9.9883953840867278E-19</v>
      </c>
      <c r="HS58" s="86">
        <f t="shared" si="122"/>
        <v>8.0084888592030976E-64</v>
      </c>
      <c r="HT58" s="86">
        <f t="shared" si="214"/>
        <v>7.6964004992049711E-73</v>
      </c>
      <c r="HU58" s="86">
        <f t="shared" si="215"/>
        <v>5.0330947318289768E-57</v>
      </c>
      <c r="HV58" s="86">
        <f t="shared" si="216"/>
        <v>5.5825693768863985E-56</v>
      </c>
      <c r="HW58" s="86">
        <f t="shared" si="217"/>
        <v>9.0583691087007112E-53</v>
      </c>
      <c r="HX58" s="86">
        <f t="shared" si="218"/>
        <v>2.5524994842558177E-54</v>
      </c>
      <c r="HY58" s="86">
        <f t="shared" si="219"/>
        <v>2.8446038430882052E-59</v>
      </c>
      <c r="HZ58" s="86">
        <f t="shared" si="220"/>
        <v>2.0164254023152078E-63</v>
      </c>
      <c r="IA58" s="86">
        <f t="shared" si="221"/>
        <v>4.1475071203694355E-62</v>
      </c>
      <c r="IB58" s="86">
        <f t="shared" si="222"/>
        <v>3.1607159057295084E-61</v>
      </c>
      <c r="IC58" s="86">
        <f t="shared" si="223"/>
        <v>6.5574417572262412E-58</v>
      </c>
      <c r="ID58" s="86">
        <f t="shared" si="224"/>
        <v>5.5626959139181393E-61</v>
      </c>
      <c r="IE58" s="86">
        <f t="shared" si="225"/>
        <v>5.7170224735716625E-53</v>
      </c>
      <c r="IF58" s="86">
        <f t="shared" si="226"/>
        <v>3.9848574102042684E-31</v>
      </c>
      <c r="IG58" s="86">
        <f t="shared" si="227"/>
        <v>3.4951918432414616E-37</v>
      </c>
      <c r="II58" s="86">
        <f t="shared" si="123"/>
        <v>8.3376686058698827E-236</v>
      </c>
      <c r="IJ58" s="86">
        <f t="shared" si="124"/>
        <v>2.4354981300463295E-265</v>
      </c>
      <c r="IK58" s="86">
        <f t="shared" si="125"/>
        <v>2.9554731625159354E-213</v>
      </c>
      <c r="IL58" s="86">
        <f t="shared" si="126"/>
        <v>1.073895994212474E-203</v>
      </c>
      <c r="IM58" s="86">
        <f t="shared" si="127"/>
        <v>2.6734079874508187E-196</v>
      </c>
      <c r="IN58" s="86">
        <f t="shared" si="128"/>
        <v>1.6676104761332751E-198</v>
      </c>
      <c r="IO58" s="86">
        <f t="shared" si="129"/>
        <v>1.9874317188887799E-219</v>
      </c>
      <c r="IP58" s="86">
        <f t="shared" si="130"/>
        <v>1.3825257020278937E-234</v>
      </c>
      <c r="IQ58" s="86">
        <f t="shared" si="131"/>
        <v>1.0128182613299672E-228</v>
      </c>
      <c r="IR58" s="86">
        <f t="shared" si="132"/>
        <v>1.4281393257063818E-223</v>
      </c>
      <c r="IS58" s="86">
        <f t="shared" si="133"/>
        <v>1.5502235381750927E-212</v>
      </c>
      <c r="IT58" s="86">
        <f t="shared" si="134"/>
        <v>6.6708816328726486E-226</v>
      </c>
      <c r="IU58" s="86">
        <f t="shared" si="135"/>
        <v>6.7984775550764263E-196</v>
      </c>
      <c r="IV58" s="86">
        <f t="shared" si="136"/>
        <v>2.1460262474672837E-73</v>
      </c>
      <c r="IW58" s="86">
        <f t="shared" si="137"/>
        <v>3.5153056619728619E-110</v>
      </c>
      <c r="IY58" s="86">
        <f t="shared" si="138"/>
        <v>1.5349224282426666E-4</v>
      </c>
      <c r="IZ58" s="86">
        <f t="shared" si="139"/>
        <v>3.1141269918849205E-4</v>
      </c>
      <c r="JA58" s="86">
        <f t="shared" si="140"/>
        <v>2.4375132216228419E-4</v>
      </c>
      <c r="JB58" s="86">
        <f t="shared" si="141"/>
        <v>4.4506665284682563E-4</v>
      </c>
      <c r="JC58" s="86">
        <f t="shared" si="142"/>
        <v>8.5877194985271659E-4</v>
      </c>
      <c r="JD58" s="86">
        <f t="shared" si="143"/>
        <v>2.829841504222207E-4</v>
      </c>
      <c r="JE58" s="86">
        <f t="shared" si="144"/>
        <v>1.6395332078211774E-4</v>
      </c>
      <c r="JF58" s="86">
        <f t="shared" si="145"/>
        <v>6.0034203222852536E-5</v>
      </c>
      <c r="JG58" s="86">
        <f t="shared" si="146"/>
        <v>1.269911217468432E-4</v>
      </c>
      <c r="JH58" s="86">
        <f t="shared" si="147"/>
        <v>5.2232181135848322E-5</v>
      </c>
      <c r="JI58" s="86">
        <f t="shared" si="148"/>
        <v>5.2024884922513361E-5</v>
      </c>
      <c r="JJ58" s="86">
        <f t="shared" si="149"/>
        <v>1.0172983913096033E-4</v>
      </c>
      <c r="JK58" s="86">
        <f t="shared" si="150"/>
        <v>4.1752809971175195E-4</v>
      </c>
      <c r="JL58" s="86">
        <f t="shared" si="151"/>
        <v>3.9845671705714537E-5</v>
      </c>
      <c r="JM58" s="86">
        <f t="shared" si="152"/>
        <v>1.6572250603515299E-5</v>
      </c>
    </row>
    <row r="59" spans="2:273" x14ac:dyDescent="0.25">
      <c r="B59" s="2">
        <v>32</v>
      </c>
      <c r="C59" s="37">
        <v>99.203999999999994</v>
      </c>
      <c r="D59" s="37">
        <v>98.769000000000005</v>
      </c>
      <c r="E59" s="37">
        <v>95.667000000000002</v>
      </c>
      <c r="F59" s="37">
        <v>95.4</v>
      </c>
      <c r="G59" s="37">
        <v>95.78</v>
      </c>
      <c r="H59" s="37">
        <v>91.507999999999996</v>
      </c>
      <c r="I59" s="37">
        <v>91.867000000000004</v>
      </c>
      <c r="J59" s="37">
        <v>91.733000000000004</v>
      </c>
      <c r="K59" s="37">
        <v>90.835999999999999</v>
      </c>
      <c r="L59" s="37">
        <v>92.802999999999997</v>
      </c>
      <c r="M59" s="37">
        <v>95.066999999999993</v>
      </c>
      <c r="N59" s="37">
        <v>94.733000000000004</v>
      </c>
      <c r="O59" s="37">
        <v>98.831000000000003</v>
      </c>
      <c r="P59" s="37">
        <v>96.932000000000002</v>
      </c>
      <c r="Q59" s="37">
        <v>103.5778</v>
      </c>
      <c r="S59" s="4">
        <f t="shared" si="16"/>
        <v>96.574443486295181</v>
      </c>
      <c r="T59" s="4">
        <f t="shared" si="17"/>
        <v>96.524340368932954</v>
      </c>
      <c r="U59" s="4">
        <f t="shared" si="18"/>
        <v>94.048210879336722</v>
      </c>
      <c r="V59" s="4">
        <f t="shared" si="19"/>
        <v>93.784567969090446</v>
      </c>
      <c r="W59" s="4">
        <f t="shared" si="20"/>
        <v>92.864276773035215</v>
      </c>
      <c r="X59" s="4">
        <f t="shared" si="21"/>
        <v>89.513717386795634</v>
      </c>
      <c r="Y59" s="4">
        <f t="shared" si="22"/>
        <v>90.255309292128061</v>
      </c>
      <c r="Z59" s="4">
        <f t="shared" si="23"/>
        <v>89.882173876010867</v>
      </c>
      <c r="AA59" s="4">
        <f t="shared" si="24"/>
        <v>89.32510755915321</v>
      </c>
      <c r="AB59" s="4">
        <f t="shared" si="25"/>
        <v>91.550388439817695</v>
      </c>
      <c r="AC59" s="4">
        <f t="shared" si="26"/>
        <v>93.473096883717147</v>
      </c>
      <c r="AD59" s="4">
        <f t="shared" si="27"/>
        <v>95.952218459535459</v>
      </c>
      <c r="AE59" s="4">
        <f t="shared" si="28"/>
        <v>98.110658897032494</v>
      </c>
      <c r="AF59" s="4">
        <f t="shared" si="29"/>
        <v>101.73174001729089</v>
      </c>
      <c r="AG59" s="4">
        <f t="shared" si="30"/>
        <v>101.04654423331665</v>
      </c>
      <c r="AI59" s="4">
        <f t="shared" si="31"/>
        <v>2.6295565137048129</v>
      </c>
      <c r="AJ59" s="4">
        <f t="shared" si="32"/>
        <v>2.2446596310670515</v>
      </c>
      <c r="AK59" s="4">
        <f t="shared" si="33"/>
        <v>1.6187891206632798</v>
      </c>
      <c r="AL59" s="4">
        <f t="shared" si="34"/>
        <v>1.6154320309095596</v>
      </c>
      <c r="AM59" s="4">
        <f t="shared" si="35"/>
        <v>2.9157232269647864</v>
      </c>
      <c r="AN59" s="4">
        <f t="shared" si="36"/>
        <v>1.9942826132043621</v>
      </c>
      <c r="AO59" s="4">
        <f t="shared" si="37"/>
        <v>1.6116907078719436</v>
      </c>
      <c r="AP59" s="4">
        <f t="shared" si="38"/>
        <v>1.8508261239891368</v>
      </c>
      <c r="AQ59" s="4">
        <f t="shared" si="39"/>
        <v>1.5108924408467885</v>
      </c>
      <c r="AR59" s="4">
        <f t="shared" si="40"/>
        <v>1.2526115601823022</v>
      </c>
      <c r="AS59" s="4">
        <f t="shared" si="41"/>
        <v>1.5939031162828456</v>
      </c>
      <c r="AT59" s="4">
        <f t="shared" si="42"/>
        <v>-1.2192184595354547</v>
      </c>
      <c r="AU59" s="4">
        <f t="shared" si="43"/>
        <v>0.72034110296750953</v>
      </c>
      <c r="AV59" s="4">
        <f t="shared" ref="AV59:AW74" si="228">IF(OR($B59 &lt; P$230, $B59 &gt; P$233), 0, P59-AF59)</f>
        <v>-4.7997400172908868</v>
      </c>
      <c r="AW59" s="4">
        <f t="shared" si="228"/>
        <v>2.5312557666833442</v>
      </c>
      <c r="AY59" s="2">
        <f t="shared" si="104"/>
        <v>96.374302817246786</v>
      </c>
      <c r="AZ59" s="2">
        <f t="shared" si="155"/>
        <v>96.116729958665275</v>
      </c>
      <c r="BA59" s="2">
        <f t="shared" si="156"/>
        <v>93.705635007733648</v>
      </c>
      <c r="BB59" s="2">
        <f t="shared" si="157"/>
        <v>93.214852505793871</v>
      </c>
      <c r="BC59" s="2">
        <f t="shared" si="158"/>
        <v>91.884471109862119</v>
      </c>
      <c r="BD59" s="2">
        <f t="shared" si="159"/>
        <v>89.132104921779856</v>
      </c>
      <c r="BE59" s="2">
        <f t="shared" si="160"/>
        <v>90.017109436825109</v>
      </c>
      <c r="BF59" s="2">
        <f t="shared" si="161"/>
        <v>89.782832572648218</v>
      </c>
      <c r="BG59" s="2">
        <f t="shared" si="162"/>
        <v>89.133596492132796</v>
      </c>
      <c r="BH59" s="2">
        <f t="shared" si="163"/>
        <v>91.464809976960069</v>
      </c>
      <c r="BI59" s="2">
        <f t="shared" si="164"/>
        <v>93.386710033548013</v>
      </c>
      <c r="BJ59" s="2">
        <f t="shared" si="165"/>
        <v>95.802418503795238</v>
      </c>
      <c r="BK59" s="2">
        <f t="shared" si="166"/>
        <v>97.623890584890205</v>
      </c>
      <c r="BL59" s="2">
        <f t="shared" si="167"/>
        <v>101.68754707521475</v>
      </c>
      <c r="BM59" s="2">
        <f t="shared" si="168"/>
        <v>101.02924599363062</v>
      </c>
      <c r="BO59" s="2">
        <f t="shared" si="46"/>
        <v>99.203999999999994</v>
      </c>
      <c r="BP59" s="2">
        <f t="shared" si="47"/>
        <v>98.769000000000005</v>
      </c>
      <c r="BQ59" s="2">
        <f t="shared" si="48"/>
        <v>95.667000000000002</v>
      </c>
      <c r="BR59" s="2">
        <f t="shared" si="49"/>
        <v>95.4</v>
      </c>
      <c r="BS59" s="2">
        <f t="shared" si="50"/>
        <v>95.78</v>
      </c>
      <c r="BT59" s="2">
        <f t="shared" si="51"/>
        <v>91.507999999999996</v>
      </c>
      <c r="BU59" s="2">
        <f t="shared" si="52"/>
        <v>91.867000000000004</v>
      </c>
      <c r="BV59" s="2">
        <f t="shared" si="53"/>
        <v>91.733000000000004</v>
      </c>
      <c r="BW59" s="2">
        <f t="shared" si="54"/>
        <v>90.835999999999999</v>
      </c>
      <c r="BX59" s="2">
        <f t="shared" si="55"/>
        <v>92.802999999999997</v>
      </c>
      <c r="BY59" s="2">
        <f t="shared" si="56"/>
        <v>95.066999999999993</v>
      </c>
      <c r="BZ59" s="2">
        <f t="shared" si="57"/>
        <v>94.733000000000004</v>
      </c>
      <c r="CA59" s="2">
        <f t="shared" si="58"/>
        <v>98.831000000000003</v>
      </c>
      <c r="CB59" s="2">
        <f t="shared" si="59"/>
        <v>96.932000000000002</v>
      </c>
      <c r="CC59" s="2">
        <f t="shared" si="60"/>
        <v>103.5778</v>
      </c>
      <c r="CE59" s="2" t="str">
        <f t="shared" si="105"/>
        <v/>
      </c>
      <c r="CF59" s="2" t="str">
        <f t="shared" si="106"/>
        <v/>
      </c>
      <c r="CG59" s="2" t="str">
        <f t="shared" si="107"/>
        <v/>
      </c>
      <c r="CH59" s="2" t="str">
        <f t="shared" si="108"/>
        <v/>
      </c>
      <c r="CI59" s="2" t="str">
        <f t="shared" si="109"/>
        <v/>
      </c>
      <c r="CJ59" s="2" t="str">
        <f t="shared" si="110"/>
        <v/>
      </c>
      <c r="CK59" s="2" t="str">
        <f t="shared" si="111"/>
        <v/>
      </c>
      <c r="CL59" s="2" t="str">
        <f t="shared" si="112"/>
        <v/>
      </c>
      <c r="CM59" s="2" t="str">
        <f t="shared" si="113"/>
        <v/>
      </c>
      <c r="CN59" s="2" t="str">
        <f t="shared" si="114"/>
        <v/>
      </c>
      <c r="CO59" s="2" t="str">
        <f t="shared" si="115"/>
        <v/>
      </c>
      <c r="CP59" s="2" t="str">
        <f t="shared" si="116"/>
        <v/>
      </c>
      <c r="CQ59" s="2" t="str">
        <f t="shared" si="117"/>
        <v/>
      </c>
      <c r="CR59" s="2" t="str">
        <f t="shared" si="118"/>
        <v/>
      </c>
      <c r="CS59" s="2" t="str">
        <f t="shared" si="119"/>
        <v/>
      </c>
      <c r="CU59" s="2" t="str">
        <f t="shared" si="62"/>
        <v/>
      </c>
      <c r="CV59" s="2" t="str">
        <f t="shared" si="63"/>
        <v/>
      </c>
      <c r="CW59" s="2" t="str">
        <f t="shared" si="64"/>
        <v/>
      </c>
      <c r="CX59" s="2" t="str">
        <f t="shared" si="65"/>
        <v/>
      </c>
      <c r="CY59" s="2" t="str">
        <f t="shared" si="66"/>
        <v/>
      </c>
      <c r="CZ59" s="2" t="str">
        <f t="shared" si="67"/>
        <v/>
      </c>
      <c r="DA59" s="2" t="str">
        <f t="shared" si="68"/>
        <v/>
      </c>
      <c r="DB59" s="2" t="str">
        <f t="shared" si="69"/>
        <v/>
      </c>
      <c r="DC59" s="2" t="str">
        <f t="shared" si="70"/>
        <v/>
      </c>
      <c r="DD59" s="2" t="str">
        <f t="shared" si="71"/>
        <v/>
      </c>
      <c r="DE59" s="2" t="str">
        <f t="shared" si="72"/>
        <v/>
      </c>
      <c r="DF59" s="2" t="str">
        <f t="shared" si="73"/>
        <v/>
      </c>
      <c r="DG59" s="2" t="str">
        <f t="shared" si="74"/>
        <v/>
      </c>
      <c r="DH59" s="2" t="str">
        <f t="shared" si="75"/>
        <v/>
      </c>
      <c r="DI59" s="2" t="str">
        <f t="shared" si="76"/>
        <v/>
      </c>
      <c r="DK59" s="2">
        <f t="shared" si="77"/>
        <v>99.081192772060618</v>
      </c>
      <c r="DL59" s="2">
        <f t="shared" ref="DL59:DY74" si="229">BP$228*$B59+BP$229</f>
        <v>98.697783275261301</v>
      </c>
      <c r="DM59" s="2">
        <f t="shared" si="229"/>
        <v>96.704157982875486</v>
      </c>
      <c r="DN59" s="2">
        <f t="shared" si="229"/>
        <v>96.003444599303123</v>
      </c>
      <c r="DO59" s="2">
        <f t="shared" si="229"/>
        <v>94.843944534412941</v>
      </c>
      <c r="DP59" s="2">
        <f t="shared" si="229"/>
        <v>91.791015909029525</v>
      </c>
      <c r="DQ59" s="2">
        <f t="shared" si="229"/>
        <v>92.61078078491748</v>
      </c>
      <c r="DR59" s="2">
        <f t="shared" si="229"/>
        <v>92.451047568710379</v>
      </c>
      <c r="DS59" s="2">
        <f t="shared" si="229"/>
        <v>91.773192691029891</v>
      </c>
      <c r="DT59" s="2">
        <f t="shared" si="229"/>
        <v>93.816150317124752</v>
      </c>
      <c r="DU59" s="2">
        <f t="shared" si="229"/>
        <v>96.510906976744195</v>
      </c>
      <c r="DV59" s="2">
        <f t="shared" si="229"/>
        <v>98.676084717607978</v>
      </c>
      <c r="DW59" s="2">
        <f t="shared" si="229"/>
        <v>100.85311986062719</v>
      </c>
      <c r="DX59" s="2">
        <f t="shared" si="229"/>
        <v>100.3597109936575</v>
      </c>
      <c r="DY59" s="2">
        <f t="shared" si="229"/>
        <v>101.20349432195708</v>
      </c>
      <c r="EA59" s="2">
        <f t="shared" si="79"/>
        <v>89.165249012345697</v>
      </c>
      <c r="EB59" s="2">
        <f t="shared" si="80"/>
        <v>90.00765500293096</v>
      </c>
      <c r="EC59" s="2">
        <f t="shared" si="81"/>
        <v>86.375687559354247</v>
      </c>
      <c r="ED59" s="2">
        <f t="shared" si="82"/>
        <v>86.982102151099056</v>
      </c>
      <c r="EE59" s="2">
        <f t="shared" si="83"/>
        <v>86.083671080636321</v>
      </c>
      <c r="EF59" s="2">
        <f t="shared" si="84"/>
        <v>82.62388899616019</v>
      </c>
      <c r="EG59" s="2">
        <f t="shared" si="85"/>
        <v>83.359867275803722</v>
      </c>
      <c r="EH59" s="2">
        <f t="shared" si="86"/>
        <v>81.976643225721872</v>
      </c>
      <c r="EI59" s="2">
        <f t="shared" si="87"/>
        <v>82.085112351958216</v>
      </c>
      <c r="EJ59" s="2">
        <f t="shared" si="88"/>
        <v>84.443464267528611</v>
      </c>
      <c r="EK59" s="2">
        <f t="shared" si="89"/>
        <v>84.04221602959953</v>
      </c>
      <c r="EL59" s="2">
        <f t="shared" si="90"/>
        <v>87.837332920397031</v>
      </c>
      <c r="EM59" s="2">
        <f t="shared" si="91"/>
        <v>90.274182916920608</v>
      </c>
      <c r="EN59" s="2">
        <f t="shared" si="92"/>
        <v>105.94256856023507</v>
      </c>
      <c r="EO59" s="2">
        <f t="shared" si="93"/>
        <v>100.43065733792008</v>
      </c>
      <c r="EQ59" s="2">
        <f t="shared" si="94"/>
        <v>90.298356240107154</v>
      </c>
      <c r="ER59" s="2">
        <f t="shared" ref="ER59:FE74" si="230">CV$228*$B59+CV$229</f>
        <v>89.056942890336117</v>
      </c>
      <c r="ES59" s="2">
        <f t="shared" si="230"/>
        <v>86.504500125484157</v>
      </c>
      <c r="ET59" s="2">
        <f t="shared" si="230"/>
        <v>87.597914559424112</v>
      </c>
      <c r="EU59" s="2">
        <f t="shared" si="230"/>
        <v>84.591429616416093</v>
      </c>
      <c r="EV59" s="2">
        <f t="shared" si="230"/>
        <v>81.350001470748836</v>
      </c>
      <c r="EW59" s="2">
        <f t="shared" si="230"/>
        <v>82.333443504437156</v>
      </c>
      <c r="EX59" s="2">
        <f t="shared" si="230"/>
        <v>82.057427744651221</v>
      </c>
      <c r="EY59" s="2">
        <f t="shared" si="230"/>
        <v>82.576506591100369</v>
      </c>
      <c r="EZ59" s="2">
        <f t="shared" si="230"/>
        <v>84.521105331090354</v>
      </c>
      <c r="FA59" s="2">
        <f t="shared" si="230"/>
        <v>83.753668447530373</v>
      </c>
      <c r="FB59" s="2">
        <f t="shared" si="230"/>
        <v>86.596560995525536</v>
      </c>
      <c r="FC59" s="2">
        <f t="shared" si="230"/>
        <v>89.47186278987293</v>
      </c>
      <c r="FD59" s="2">
        <f t="shared" si="230"/>
        <v>97.537254063045381</v>
      </c>
      <c r="FE59" s="2">
        <f t="shared" si="230"/>
        <v>102.60316721604192</v>
      </c>
      <c r="FG59" s="2">
        <f t="shared" si="96"/>
        <v>0.27298478205893051</v>
      </c>
      <c r="FH59" s="2">
        <f t="shared" ref="FH59:FU74" si="231">POWER(10,($B59-D$231)/D$229)/(1+POWER(10,($B59-D$231)/D$229))</f>
        <v>0.29700806422536763</v>
      </c>
      <c r="FI59" s="2">
        <f t="shared" si="231"/>
        <v>0.29031641939505232</v>
      </c>
      <c r="FJ59" s="2">
        <f t="shared" si="231"/>
        <v>0.30911163082268178</v>
      </c>
      <c r="FK59" s="2">
        <f t="shared" si="231"/>
        <v>0.33782623027219372</v>
      </c>
      <c r="FL59" s="2">
        <f t="shared" si="231"/>
        <v>0.29004652129870134</v>
      </c>
      <c r="FM59" s="2">
        <f t="shared" si="231"/>
        <v>0.28036746541375829</v>
      </c>
      <c r="FN59" s="2">
        <f t="shared" si="231"/>
        <v>0.2547368086872685</v>
      </c>
      <c r="FO59" s="2">
        <f t="shared" si="231"/>
        <v>0.27245909251435829</v>
      </c>
      <c r="FP59" s="2">
        <f t="shared" si="231"/>
        <v>0.25087173384958128</v>
      </c>
      <c r="FQ59" s="2">
        <f t="shared" si="231"/>
        <v>0.25056293614819208</v>
      </c>
      <c r="FR59" s="2">
        <f t="shared" si="231"/>
        <v>0.26512725221385813</v>
      </c>
      <c r="FS59" s="2">
        <f t="shared" si="231"/>
        <v>0.30524995594056675</v>
      </c>
      <c r="FT59" s="2">
        <f t="shared" si="231"/>
        <v>0.23785337945341359</v>
      </c>
      <c r="FU59" s="2">
        <f t="shared" si="231"/>
        <v>0.22548602287308706</v>
      </c>
      <c r="FW59" s="2">
        <f t="shared" si="120"/>
        <v>1.0406200097325243E-5</v>
      </c>
      <c r="FX59" s="2">
        <f t="shared" si="172"/>
        <v>1.5925495042800183E-5</v>
      </c>
      <c r="FY59" s="2">
        <f t="shared" si="173"/>
        <v>1.2235161549842875E-5</v>
      </c>
      <c r="FZ59" s="2">
        <f t="shared" si="174"/>
        <v>1.5886112196193434E-5</v>
      </c>
      <c r="GA59" s="2">
        <f t="shared" si="175"/>
        <v>1.5592320989322222E-5</v>
      </c>
      <c r="GB59" s="2">
        <f t="shared" si="176"/>
        <v>1.3906932803183147E-5</v>
      </c>
      <c r="GC59" s="2">
        <f t="shared" si="177"/>
        <v>1.5758384311870732E-5</v>
      </c>
      <c r="GD59" s="2">
        <f t="shared" si="178"/>
        <v>1.6577072336764804E-5</v>
      </c>
      <c r="GE59" s="2">
        <f t="shared" si="179"/>
        <v>1.9085475211124592E-5</v>
      </c>
      <c r="GF59" s="2">
        <f t="shared" si="180"/>
        <v>2.1379476294942969E-5</v>
      </c>
      <c r="GG59" s="2">
        <f t="shared" si="181"/>
        <v>1.7777155520788657E-5</v>
      </c>
      <c r="GH59" s="2">
        <f t="shared" si="182"/>
        <v>1.4291417973184773E-5</v>
      </c>
      <c r="GI59" s="2">
        <f t="shared" si="183"/>
        <v>1.151631650106189E-5</v>
      </c>
      <c r="GJ59" s="2">
        <f t="shared" si="184"/>
        <v>7.7876515280111058E-6</v>
      </c>
      <c r="GK59" s="2">
        <f t="shared" si="185"/>
        <v>7.1850229281756119E-6</v>
      </c>
      <c r="GM59" s="86">
        <f t="shared" si="121"/>
        <v>2.3796242696926318E-4</v>
      </c>
      <c r="GN59" s="86">
        <f t="shared" si="186"/>
        <v>4.6728575739446248E-4</v>
      </c>
      <c r="GO59" s="86">
        <f t="shared" si="187"/>
        <v>3.7147828999210602E-4</v>
      </c>
      <c r="GP59" s="86">
        <f t="shared" si="188"/>
        <v>6.5477907496689779E-4</v>
      </c>
      <c r="GQ59" s="86">
        <f t="shared" si="189"/>
        <v>1.2257037113903638E-3</v>
      </c>
      <c r="GR59" s="86">
        <f t="shared" si="190"/>
        <v>4.2357641248751718E-4</v>
      </c>
      <c r="GS59" s="86">
        <f t="shared" si="191"/>
        <v>2.5620611962200038E-4</v>
      </c>
      <c r="GT59" s="86">
        <f t="shared" si="192"/>
        <v>9.8951471014550939E-5</v>
      </c>
      <c r="GU59" s="86">
        <f t="shared" si="193"/>
        <v>2.0080278771985528E-4</v>
      </c>
      <c r="GV59" s="86">
        <f t="shared" si="194"/>
        <v>8.6585658498791965E-5</v>
      </c>
      <c r="GW59" s="86">
        <f t="shared" si="195"/>
        <v>8.6217576544871054E-5</v>
      </c>
      <c r="GX59" s="86">
        <f t="shared" si="196"/>
        <v>1.6223477741741861E-4</v>
      </c>
      <c r="GY59" s="86">
        <f t="shared" si="197"/>
        <v>6.1447741914844316E-4</v>
      </c>
      <c r="GZ59" s="86">
        <f t="shared" si="198"/>
        <v>6.5938392589063449E-5</v>
      </c>
      <c r="HA59" s="86">
        <f t="shared" si="199"/>
        <v>2.8997830750621845E-5</v>
      </c>
      <c r="HC59" s="86">
        <f t="shared" si="153"/>
        <v>1.2169522298712176E-15</v>
      </c>
      <c r="HD59" s="86">
        <f t="shared" si="200"/>
        <v>6.7362934660428485E-18</v>
      </c>
      <c r="HE59" s="86">
        <f t="shared" si="201"/>
        <v>2.5174811266190447E-14</v>
      </c>
      <c r="HF59" s="86">
        <f t="shared" si="202"/>
        <v>2.358283176309716E-14</v>
      </c>
      <c r="HG59" s="86">
        <f t="shared" si="203"/>
        <v>3.3688363356377049E-13</v>
      </c>
      <c r="HH59" s="86">
        <f t="shared" si="204"/>
        <v>1.2985579678090592E-13</v>
      </c>
      <c r="HI59" s="86">
        <f t="shared" si="205"/>
        <v>1.5715428813968651E-14</v>
      </c>
      <c r="HJ59" s="86">
        <f t="shared" si="206"/>
        <v>2.0686753596607862E-15</v>
      </c>
      <c r="HK59" s="86">
        <f t="shared" si="207"/>
        <v>3.5830259106567741E-15</v>
      </c>
      <c r="HL59" s="86">
        <f t="shared" si="208"/>
        <v>4.2665599332313057E-15</v>
      </c>
      <c r="HM59" s="86">
        <f t="shared" si="209"/>
        <v>2.7599598205921872E-14</v>
      </c>
      <c r="HN59" s="86">
        <f t="shared" si="210"/>
        <v>7.8600356217478892E-15</v>
      </c>
      <c r="HO59" s="86">
        <f t="shared" si="211"/>
        <v>5.6674068420136756E-13</v>
      </c>
      <c r="HP59" s="86">
        <f t="shared" si="212"/>
        <v>7.852057840874225E-21</v>
      </c>
      <c r="HQ59" s="86">
        <f t="shared" si="213"/>
        <v>3.8917335839842795E-18</v>
      </c>
      <c r="HS59" s="86">
        <f t="shared" si="122"/>
        <v>1.4844244163667439E-62</v>
      </c>
      <c r="HT59" s="86">
        <f t="shared" si="214"/>
        <v>2.4030375259362829E-71</v>
      </c>
      <c r="HU59" s="86">
        <f t="shared" si="215"/>
        <v>7.1718363233362662E-56</v>
      </c>
      <c r="HV59" s="86">
        <f t="shared" si="216"/>
        <v>7.7568875065858376E-55</v>
      </c>
      <c r="HW59" s="86">
        <f t="shared" si="217"/>
        <v>1.1050936137839784E-51</v>
      </c>
      <c r="HX59" s="86">
        <f t="shared" si="218"/>
        <v>3.1965152471696724E-53</v>
      </c>
      <c r="HY59" s="86">
        <f t="shared" si="219"/>
        <v>4.7310412845823758E-58</v>
      </c>
      <c r="HZ59" s="86">
        <f t="shared" si="220"/>
        <v>4.1476598253644215E-62</v>
      </c>
      <c r="IA59" s="86">
        <f t="shared" si="221"/>
        <v>8.2595491576955522E-61</v>
      </c>
      <c r="IB59" s="86">
        <f t="shared" si="222"/>
        <v>6.1382737187901056E-60</v>
      </c>
      <c r="IC59" s="86">
        <f t="shared" si="223"/>
        <v>1.0395849781919897E-56</v>
      </c>
      <c r="ID59" s="86">
        <f t="shared" si="224"/>
        <v>9.8076304867719417E-60</v>
      </c>
      <c r="IE59" s="86">
        <f t="shared" si="225"/>
        <v>6.5451199132906914E-52</v>
      </c>
      <c r="IF59" s="86">
        <f t="shared" si="226"/>
        <v>1.5588555474076221E-30</v>
      </c>
      <c r="IG59" s="86">
        <f t="shared" si="227"/>
        <v>1.8050636949439379E-36</v>
      </c>
      <c r="II59" s="86">
        <f t="shared" si="123"/>
        <v>4.2486908512391218E-232</v>
      </c>
      <c r="IJ59" s="86">
        <f t="shared" si="124"/>
        <v>5.257328941040748E-261</v>
      </c>
      <c r="IK59" s="86">
        <f t="shared" si="125"/>
        <v>7.3760646735941613E-210</v>
      </c>
      <c r="IL59" s="86">
        <f t="shared" si="126"/>
        <v>2.2398137024103024E-200</v>
      </c>
      <c r="IM59" s="86">
        <f t="shared" si="127"/>
        <v>4.1624760954214082E-193</v>
      </c>
      <c r="IN59" s="86">
        <f t="shared" si="128"/>
        <v>2.6179585710640469E-195</v>
      </c>
      <c r="IO59" s="86">
        <f t="shared" si="129"/>
        <v>7.4768513171610731E-216</v>
      </c>
      <c r="IP59" s="86">
        <f t="shared" si="130"/>
        <v>9.6076184800000701E-231</v>
      </c>
      <c r="IQ59" s="86">
        <f t="shared" si="131"/>
        <v>6.2891182518794255E-225</v>
      </c>
      <c r="IR59" s="86">
        <f t="shared" si="132"/>
        <v>7.9497424164426939E-220</v>
      </c>
      <c r="IS59" s="86">
        <f t="shared" si="133"/>
        <v>4.900323390195813E-209</v>
      </c>
      <c r="IT59" s="86">
        <f t="shared" si="134"/>
        <v>2.9796457605935951E-222</v>
      </c>
      <c r="IU59" s="86">
        <f t="shared" si="135"/>
        <v>8.593652399674553E-193</v>
      </c>
      <c r="IV59" s="86">
        <f t="shared" si="136"/>
        <v>2.7462581077650881E-72</v>
      </c>
      <c r="IW59" s="86">
        <f t="shared" si="137"/>
        <v>1.6210337590307937E-108</v>
      </c>
      <c r="IY59" s="86">
        <f t="shared" si="138"/>
        <v>2.3796242697048014E-4</v>
      </c>
      <c r="IZ59" s="86">
        <f t="shared" si="139"/>
        <v>4.672857573944692E-4</v>
      </c>
      <c r="JA59" s="86">
        <f t="shared" si="140"/>
        <v>3.7147829001728082E-4</v>
      </c>
      <c r="JB59" s="86">
        <f t="shared" si="141"/>
        <v>6.547790749904806E-4</v>
      </c>
      <c r="JC59" s="86">
        <f t="shared" si="142"/>
        <v>1.2257037117272475E-3</v>
      </c>
      <c r="JD59" s="86">
        <f t="shared" si="143"/>
        <v>4.2357641261737299E-4</v>
      </c>
      <c r="JE59" s="86">
        <f t="shared" si="144"/>
        <v>2.5620611963771578E-4</v>
      </c>
      <c r="JF59" s="86">
        <f t="shared" si="145"/>
        <v>9.895147101661961E-5</v>
      </c>
      <c r="JG59" s="86">
        <f t="shared" si="146"/>
        <v>2.008027877234383E-4</v>
      </c>
      <c r="JH59" s="86">
        <f t="shared" si="147"/>
        <v>8.6585658503058531E-5</v>
      </c>
      <c r="JI59" s="86">
        <f t="shared" si="148"/>
        <v>8.6217576572470653E-5</v>
      </c>
      <c r="JJ59" s="86">
        <f t="shared" si="149"/>
        <v>1.6223477742527865E-4</v>
      </c>
      <c r="JK59" s="86">
        <f t="shared" si="150"/>
        <v>6.1447741971518382E-4</v>
      </c>
      <c r="JL59" s="86">
        <f t="shared" si="151"/>
        <v>6.5938392589063463E-5</v>
      </c>
      <c r="JM59" s="86">
        <f t="shared" si="152"/>
        <v>2.8997830750625738E-5</v>
      </c>
    </row>
    <row r="60" spans="2:273" x14ac:dyDescent="0.25">
      <c r="B60" s="2">
        <v>33</v>
      </c>
      <c r="C60" s="37">
        <v>98.796000000000006</v>
      </c>
      <c r="D60" s="37">
        <v>98</v>
      </c>
      <c r="E60" s="37">
        <v>96.911000000000001</v>
      </c>
      <c r="F60" s="37">
        <v>95.933000000000007</v>
      </c>
      <c r="G60" s="37">
        <v>94.897999999999996</v>
      </c>
      <c r="H60" s="37">
        <v>91.983000000000004</v>
      </c>
      <c r="I60" s="37">
        <v>92.4</v>
      </c>
      <c r="J60" s="37">
        <v>92</v>
      </c>
      <c r="K60" s="37">
        <v>91.295000000000002</v>
      </c>
      <c r="L60" s="37">
        <v>93.328000000000003</v>
      </c>
      <c r="M60" s="37">
        <v>96</v>
      </c>
      <c r="N60" s="37">
        <v>97.933000000000007</v>
      </c>
      <c r="O60" s="37">
        <v>99.846999999999994</v>
      </c>
      <c r="P60" s="37">
        <v>97.338999999999999</v>
      </c>
      <c r="Q60" s="37">
        <v>102.6889</v>
      </c>
      <c r="S60" s="4">
        <f t="shared" si="16"/>
        <v>96.671468456142776</v>
      </c>
      <c r="T60" s="4">
        <f t="shared" si="17"/>
        <v>96.668938844610906</v>
      </c>
      <c r="U60" s="4">
        <f t="shared" si="18"/>
        <v>94.151455175740111</v>
      </c>
      <c r="V60" s="4">
        <f t="shared" si="19"/>
        <v>94.006573984365971</v>
      </c>
      <c r="W60" s="4">
        <f t="shared" si="20"/>
        <v>93.182006636316814</v>
      </c>
      <c r="X60" s="4">
        <f t="shared" si="21"/>
        <v>89.653094625304917</v>
      </c>
      <c r="Y60" s="4">
        <f t="shared" si="22"/>
        <v>90.360117512434584</v>
      </c>
      <c r="Z60" s="4">
        <f t="shared" si="23"/>
        <v>89.90767333551463</v>
      </c>
      <c r="AA60" s="4">
        <f t="shared" si="24"/>
        <v>89.380184689174655</v>
      </c>
      <c r="AB60" s="4">
        <f t="shared" si="25"/>
        <v>91.558409307175708</v>
      </c>
      <c r="AC60" s="4">
        <f t="shared" si="26"/>
        <v>93.389771198620437</v>
      </c>
      <c r="AD60" s="4">
        <f t="shared" si="27"/>
        <v>95.818322456371348</v>
      </c>
      <c r="AE60" s="4">
        <f t="shared" si="28"/>
        <v>98.121942988478864</v>
      </c>
      <c r="AF60" s="4">
        <f t="shared" si="29"/>
        <v>101.8949545219123</v>
      </c>
      <c r="AG60" s="4">
        <f t="shared" si="30"/>
        <v>101.06286738288479</v>
      </c>
      <c r="AI60" s="4">
        <f t="shared" si="31"/>
        <v>2.1245315438572305</v>
      </c>
      <c r="AJ60" s="4">
        <f t="shared" si="32"/>
        <v>1.3310611553890936</v>
      </c>
      <c r="AK60" s="4">
        <f t="shared" si="33"/>
        <v>2.7595448242598906</v>
      </c>
      <c r="AL60" s="4">
        <f t="shared" si="34"/>
        <v>1.9264260156340356</v>
      </c>
      <c r="AM60" s="4">
        <f t="shared" si="35"/>
        <v>1.7159933636831823</v>
      </c>
      <c r="AN60" s="4">
        <f t="shared" si="36"/>
        <v>2.3299053746950875</v>
      </c>
      <c r="AO60" s="4">
        <f t="shared" si="37"/>
        <v>2.0398824875654213</v>
      </c>
      <c r="AP60" s="4">
        <f t="shared" si="38"/>
        <v>2.0923266644853697</v>
      </c>
      <c r="AQ60" s="4">
        <f t="shared" si="39"/>
        <v>1.9148153108253467</v>
      </c>
      <c r="AR60" s="4">
        <f t="shared" si="40"/>
        <v>1.7695906928242948</v>
      </c>
      <c r="AS60" s="4">
        <f t="shared" si="41"/>
        <v>2.6102288013795629</v>
      </c>
      <c r="AT60" s="4">
        <f t="shared" si="42"/>
        <v>2.1146775436286589</v>
      </c>
      <c r="AU60" s="4">
        <f t="shared" si="43"/>
        <v>1.7250570115211303</v>
      </c>
      <c r="AV60" s="4">
        <f t="shared" si="228"/>
        <v>-4.5559545219122981</v>
      </c>
      <c r="AW60" s="4">
        <f t="shared" si="228"/>
        <v>1.6260326171152144</v>
      </c>
      <c r="AY60" s="2">
        <f t="shared" si="104"/>
        <v>96.372933222139139</v>
      </c>
      <c r="AZ60" s="2">
        <f t="shared" si="155"/>
        <v>96.080070219177813</v>
      </c>
      <c r="BA60" s="2">
        <f t="shared" si="156"/>
        <v>93.64917376473575</v>
      </c>
      <c r="BB60" s="2">
        <f t="shared" si="157"/>
        <v>93.199007111584763</v>
      </c>
      <c r="BC60" s="2">
        <f t="shared" si="158"/>
        <v>91.833771025460351</v>
      </c>
      <c r="BD60" s="2">
        <f t="shared" si="159"/>
        <v>89.102733636680568</v>
      </c>
      <c r="BE60" s="2">
        <f t="shared" si="160"/>
        <v>90.00242758389679</v>
      </c>
      <c r="BF60" s="2">
        <f t="shared" si="161"/>
        <v>89.750593060685489</v>
      </c>
      <c r="BG60" s="2">
        <f t="shared" si="162"/>
        <v>89.089254317158378</v>
      </c>
      <c r="BH60" s="2">
        <f t="shared" si="163"/>
        <v>91.422320250201238</v>
      </c>
      <c r="BI60" s="2">
        <f t="shared" si="164"/>
        <v>93.252428796387989</v>
      </c>
      <c r="BJ60" s="2">
        <f t="shared" si="165"/>
        <v>95.588808833958581</v>
      </c>
      <c r="BK60" s="2">
        <f t="shared" si="166"/>
        <v>97.43152964913142</v>
      </c>
      <c r="BL60" s="2">
        <f t="shared" si="167"/>
        <v>101.82470549496588</v>
      </c>
      <c r="BM60" s="2">
        <f t="shared" si="168"/>
        <v>101.03386426132226</v>
      </c>
      <c r="BO60" s="2">
        <f t="shared" si="46"/>
        <v>98.796000000000006</v>
      </c>
      <c r="BP60" s="2">
        <f t="shared" si="47"/>
        <v>98</v>
      </c>
      <c r="BQ60" s="2">
        <f t="shared" si="48"/>
        <v>96.911000000000001</v>
      </c>
      <c r="BR60" s="2">
        <f t="shared" si="49"/>
        <v>95.933000000000007</v>
      </c>
      <c r="BS60" s="2">
        <f t="shared" si="50"/>
        <v>94.897999999999996</v>
      </c>
      <c r="BT60" s="2">
        <f t="shared" si="51"/>
        <v>91.983000000000004</v>
      </c>
      <c r="BU60" s="2">
        <f t="shared" si="52"/>
        <v>92.4</v>
      </c>
      <c r="BV60" s="2">
        <f t="shared" si="53"/>
        <v>92</v>
      </c>
      <c r="BW60" s="2">
        <f t="shared" si="54"/>
        <v>91.295000000000002</v>
      </c>
      <c r="BX60" s="2">
        <f t="shared" si="55"/>
        <v>93.328000000000003</v>
      </c>
      <c r="BY60" s="2">
        <f t="shared" si="56"/>
        <v>96</v>
      </c>
      <c r="BZ60" s="2">
        <f t="shared" si="57"/>
        <v>97.933000000000007</v>
      </c>
      <c r="CA60" s="2">
        <f t="shared" si="58"/>
        <v>99.846999999999994</v>
      </c>
      <c r="CB60" s="2">
        <f t="shared" si="59"/>
        <v>97.338999999999999</v>
      </c>
      <c r="CC60" s="2">
        <f t="shared" si="60"/>
        <v>102.6889</v>
      </c>
      <c r="CE60" s="2" t="str">
        <f t="shared" si="105"/>
        <v/>
      </c>
      <c r="CF60" s="2" t="str">
        <f t="shared" si="106"/>
        <v/>
      </c>
      <c r="CG60" s="2" t="str">
        <f t="shared" si="107"/>
        <v/>
      </c>
      <c r="CH60" s="2" t="str">
        <f t="shared" si="108"/>
        <v/>
      </c>
      <c r="CI60" s="2" t="str">
        <f t="shared" si="109"/>
        <v/>
      </c>
      <c r="CJ60" s="2" t="str">
        <f t="shared" si="110"/>
        <v/>
      </c>
      <c r="CK60" s="2" t="str">
        <f t="shared" si="111"/>
        <v/>
      </c>
      <c r="CL60" s="2" t="str">
        <f t="shared" si="112"/>
        <v/>
      </c>
      <c r="CM60" s="2" t="str">
        <f t="shared" si="113"/>
        <v/>
      </c>
      <c r="CN60" s="2" t="str">
        <f t="shared" si="114"/>
        <v/>
      </c>
      <c r="CO60" s="2" t="str">
        <f t="shared" si="115"/>
        <v/>
      </c>
      <c r="CP60" s="2" t="str">
        <f t="shared" si="116"/>
        <v/>
      </c>
      <c r="CQ60" s="2" t="str">
        <f t="shared" si="117"/>
        <v/>
      </c>
      <c r="CR60" s="2" t="str">
        <f t="shared" si="118"/>
        <v/>
      </c>
      <c r="CS60" s="2" t="str">
        <f t="shared" si="119"/>
        <v/>
      </c>
      <c r="CU60" s="2" t="str">
        <f t="shared" si="62"/>
        <v/>
      </c>
      <c r="CV60" s="2" t="str">
        <f t="shared" si="63"/>
        <v/>
      </c>
      <c r="CW60" s="2" t="str">
        <f t="shared" si="64"/>
        <v/>
      </c>
      <c r="CX60" s="2" t="str">
        <f t="shared" si="65"/>
        <v/>
      </c>
      <c r="CY60" s="2" t="str">
        <f t="shared" si="66"/>
        <v/>
      </c>
      <c r="CZ60" s="2" t="str">
        <f t="shared" si="67"/>
        <v/>
      </c>
      <c r="DA60" s="2" t="str">
        <f t="shared" si="68"/>
        <v/>
      </c>
      <c r="DB60" s="2" t="str">
        <f t="shared" si="69"/>
        <v/>
      </c>
      <c r="DC60" s="2" t="str">
        <f t="shared" si="70"/>
        <v/>
      </c>
      <c r="DD60" s="2" t="str">
        <f t="shared" si="71"/>
        <v/>
      </c>
      <c r="DE60" s="2" t="str">
        <f t="shared" si="72"/>
        <v/>
      </c>
      <c r="DF60" s="2" t="str">
        <f t="shared" si="73"/>
        <v/>
      </c>
      <c r="DG60" s="2" t="str">
        <f t="shared" si="74"/>
        <v/>
      </c>
      <c r="DH60" s="2" t="str">
        <f t="shared" si="75"/>
        <v/>
      </c>
      <c r="DI60" s="2" t="str">
        <f t="shared" si="76"/>
        <v/>
      </c>
      <c r="DK60" s="2">
        <f t="shared" si="77"/>
        <v>99.345153634227387</v>
      </c>
      <c r="DL60" s="2">
        <f t="shared" si="229"/>
        <v>98.926194076655037</v>
      </c>
      <c r="DM60" s="2">
        <f t="shared" si="229"/>
        <v>96.936639629419531</v>
      </c>
      <c r="DN60" s="2">
        <f t="shared" si="229"/>
        <v>96.278485714285694</v>
      </c>
      <c r="DO60" s="2">
        <f t="shared" si="229"/>
        <v>95.101993522267193</v>
      </c>
      <c r="DP60" s="2">
        <f t="shared" si="229"/>
        <v>92.036381681657346</v>
      </c>
      <c r="DQ60" s="2">
        <f t="shared" si="229"/>
        <v>92.872037085055226</v>
      </c>
      <c r="DR60" s="2">
        <f t="shared" si="229"/>
        <v>92.692130021141665</v>
      </c>
      <c r="DS60" s="2">
        <f t="shared" si="229"/>
        <v>91.993273633343392</v>
      </c>
      <c r="DT60" s="2">
        <f t="shared" si="229"/>
        <v>94.022036927413694</v>
      </c>
      <c r="DU60" s="2">
        <f t="shared" si="229"/>
        <v>96.663748766737143</v>
      </c>
      <c r="DV60" s="2">
        <f t="shared" si="229"/>
        <v>98.697944427665362</v>
      </c>
      <c r="DW60" s="2">
        <f t="shared" si="229"/>
        <v>100.9125343205575</v>
      </c>
      <c r="DX60" s="2">
        <f t="shared" si="229"/>
        <v>100.4801488372093</v>
      </c>
      <c r="DY60" s="2">
        <f t="shared" si="229"/>
        <v>101.24379084868616</v>
      </c>
      <c r="EA60" s="2">
        <f t="shared" si="79"/>
        <v>89.153739259259282</v>
      </c>
      <c r="EB60" s="2">
        <f t="shared" si="80"/>
        <v>89.936338573998086</v>
      </c>
      <c r="EC60" s="2">
        <f t="shared" si="81"/>
        <v>86.320004748338107</v>
      </c>
      <c r="ED60" s="2">
        <f t="shared" si="82"/>
        <v>86.921720611653541</v>
      </c>
      <c r="EE60" s="2">
        <f t="shared" si="83"/>
        <v>85.99145553483271</v>
      </c>
      <c r="EF60" s="2">
        <f t="shared" si="84"/>
        <v>82.553867240811869</v>
      </c>
      <c r="EG60" s="2">
        <f t="shared" si="85"/>
        <v>83.285012336153414</v>
      </c>
      <c r="EH60" s="2">
        <f t="shared" si="86"/>
        <v>81.9019862675231</v>
      </c>
      <c r="EI60" s="2">
        <f t="shared" si="87"/>
        <v>82.017001903883553</v>
      </c>
      <c r="EJ60" s="2">
        <f t="shared" si="88"/>
        <v>84.342358963005594</v>
      </c>
      <c r="EK60" s="2">
        <f t="shared" si="89"/>
        <v>83.946926313869568</v>
      </c>
      <c r="EL60" s="2">
        <f t="shared" si="90"/>
        <v>87.729330982383075</v>
      </c>
      <c r="EM60" s="2">
        <f t="shared" si="91"/>
        <v>90.205899451553961</v>
      </c>
      <c r="EN60" s="2">
        <f t="shared" si="92"/>
        <v>105.75422056807054</v>
      </c>
      <c r="EO60" s="2">
        <f t="shared" si="93"/>
        <v>100.37617146335009</v>
      </c>
      <c r="EQ60" s="2">
        <f t="shared" si="94"/>
        <v>90.2727324729088</v>
      </c>
      <c r="ER60" s="2">
        <f t="shared" si="230"/>
        <v>88.997626065955444</v>
      </c>
      <c r="ES60" s="2">
        <f t="shared" si="230"/>
        <v>86.447147980462347</v>
      </c>
      <c r="ET60" s="2">
        <f t="shared" si="230"/>
        <v>87.529270288426417</v>
      </c>
      <c r="EU60" s="2">
        <f t="shared" si="230"/>
        <v>84.519203989952317</v>
      </c>
      <c r="EV60" s="2">
        <f t="shared" si="230"/>
        <v>81.29659273362698</v>
      </c>
      <c r="EW60" s="2">
        <f t="shared" si="230"/>
        <v>82.272207108344162</v>
      </c>
      <c r="EX60" s="2">
        <f t="shared" si="230"/>
        <v>81.981703546885939</v>
      </c>
      <c r="EY60" s="2">
        <f t="shared" si="230"/>
        <v>82.501772751866383</v>
      </c>
      <c r="EZ60" s="2">
        <f t="shared" si="230"/>
        <v>84.418930280420923</v>
      </c>
      <c r="FA60" s="2">
        <f t="shared" si="230"/>
        <v>83.662260259022133</v>
      </c>
      <c r="FB60" s="2">
        <f t="shared" si="230"/>
        <v>86.505145524571915</v>
      </c>
      <c r="FC60" s="2">
        <f t="shared" si="230"/>
        <v>89.414154771856033</v>
      </c>
      <c r="FD60" s="2">
        <f t="shared" si="230"/>
        <v>97.474546276450695</v>
      </c>
      <c r="FE60" s="2">
        <f t="shared" si="230"/>
        <v>102.51604640839282</v>
      </c>
      <c r="FG60" s="2">
        <f t="shared" si="96"/>
        <v>0.29164089209052757</v>
      </c>
      <c r="FH60" s="2">
        <f t="shared" si="231"/>
        <v>0.3165910136044755</v>
      </c>
      <c r="FI60" s="2">
        <f t="shared" si="231"/>
        <v>0.30965250356694113</v>
      </c>
      <c r="FJ60" s="2">
        <f t="shared" si="231"/>
        <v>0.32911900124434346</v>
      </c>
      <c r="FK60" s="2">
        <f t="shared" si="231"/>
        <v>0.35872714990021981</v>
      </c>
      <c r="FL60" s="2">
        <f t="shared" si="231"/>
        <v>0.30937246566468612</v>
      </c>
      <c r="FM60" s="2">
        <f t="shared" si="231"/>
        <v>0.29932039150425094</v>
      </c>
      <c r="FN60" s="2">
        <f t="shared" si="231"/>
        <v>0.27261345878180732</v>
      </c>
      <c r="FO60" s="2">
        <f t="shared" si="231"/>
        <v>0.29109366100132728</v>
      </c>
      <c r="FP60" s="2">
        <f t="shared" si="231"/>
        <v>0.26857489285930736</v>
      </c>
      <c r="FQ60" s="2">
        <f t="shared" si="231"/>
        <v>0.26825210733391158</v>
      </c>
      <c r="FR60" s="2">
        <f t="shared" si="231"/>
        <v>0.28345573722492684</v>
      </c>
      <c r="FS60" s="2">
        <f t="shared" si="231"/>
        <v>0.32512500111926862</v>
      </c>
      <c r="FT60" s="2">
        <f t="shared" si="231"/>
        <v>0.2549505252065869</v>
      </c>
      <c r="FU60" s="2">
        <f t="shared" si="231"/>
        <v>0.24197643495319882</v>
      </c>
      <c r="FW60" s="2">
        <f t="shared" si="120"/>
        <v>1.1410160055945688E-5</v>
      </c>
      <c r="FX60" s="2">
        <f t="shared" si="172"/>
        <v>1.7461931247604903E-5</v>
      </c>
      <c r="FY60" s="2">
        <f t="shared" si="173"/>
        <v>1.3415572029597924E-5</v>
      </c>
      <c r="FZ60" s="2">
        <f t="shared" si="174"/>
        <v>1.7418748947530626E-5</v>
      </c>
      <c r="GA60" s="2">
        <f t="shared" si="175"/>
        <v>1.709661427329578E-5</v>
      </c>
      <c r="GB60" s="2">
        <f t="shared" si="176"/>
        <v>1.5248628134593583E-5</v>
      </c>
      <c r="GC60" s="2">
        <f t="shared" si="177"/>
        <v>1.7278698534906038E-5</v>
      </c>
      <c r="GD60" s="2">
        <f t="shared" si="178"/>
        <v>1.817636930321028E-5</v>
      </c>
      <c r="GE60" s="2">
        <f t="shared" si="179"/>
        <v>2.0926768898895508E-5</v>
      </c>
      <c r="GF60" s="2">
        <f t="shared" si="180"/>
        <v>2.3442081249478625E-5</v>
      </c>
      <c r="GG60" s="2">
        <f t="shared" si="181"/>
        <v>1.9492229986713653E-5</v>
      </c>
      <c r="GH60" s="2">
        <f t="shared" si="182"/>
        <v>1.5670206593324825E-5</v>
      </c>
      <c r="GI60" s="2">
        <f t="shared" si="183"/>
        <v>1.2627375913356308E-5</v>
      </c>
      <c r="GJ60" s="2">
        <f t="shared" si="184"/>
        <v>8.5389836839575268E-6</v>
      </c>
      <c r="GK60" s="2">
        <f t="shared" si="185"/>
        <v>7.8782155183697858E-6</v>
      </c>
      <c r="GM60" s="86">
        <f t="shared" si="121"/>
        <v>3.6467946154917857E-4</v>
      </c>
      <c r="GN60" s="86">
        <f t="shared" si="186"/>
        <v>6.9368042047988183E-4</v>
      </c>
      <c r="GO60" s="86">
        <f t="shared" si="187"/>
        <v>5.5979729657758791E-4</v>
      </c>
      <c r="GP60" s="86">
        <f t="shared" si="188"/>
        <v>9.5356038664421577E-4</v>
      </c>
      <c r="GQ60" s="86">
        <f t="shared" si="189"/>
        <v>1.7330185263376428E-3</v>
      </c>
      <c r="GR60" s="86">
        <f t="shared" si="190"/>
        <v>6.2739895702429384E-4</v>
      </c>
      <c r="GS60" s="86">
        <f t="shared" si="191"/>
        <v>3.9556188439010596E-4</v>
      </c>
      <c r="GT60" s="86">
        <f t="shared" si="192"/>
        <v>1.6089513128867382E-4</v>
      </c>
      <c r="GU60" s="86">
        <f t="shared" si="193"/>
        <v>3.136142442845219E-4</v>
      </c>
      <c r="GV60" s="86">
        <f t="shared" si="194"/>
        <v>1.4157926676474955E-4</v>
      </c>
      <c r="GW60" s="86">
        <f t="shared" si="195"/>
        <v>1.409404251567804E-4</v>
      </c>
      <c r="GX60" s="86">
        <f t="shared" si="196"/>
        <v>2.5550585304824939E-4</v>
      </c>
      <c r="GY60" s="86">
        <f t="shared" si="197"/>
        <v>8.9523713210267646E-4</v>
      </c>
      <c r="GZ60" s="86">
        <f t="shared" si="198"/>
        <v>1.0768190134338489E-4</v>
      </c>
      <c r="HA60" s="86">
        <f t="shared" si="199"/>
        <v>4.9981491723987145E-5</v>
      </c>
      <c r="HC60" s="86">
        <f t="shared" si="153"/>
        <v>3.8198892867999423E-15</v>
      </c>
      <c r="HD60" s="86">
        <f t="shared" si="200"/>
        <v>2.6100525552759381E-17</v>
      </c>
      <c r="HE60" s="86">
        <f t="shared" si="201"/>
        <v>7.2055793982686937E-14</v>
      </c>
      <c r="HF60" s="86">
        <f t="shared" si="202"/>
        <v>6.7575883320607338E-14</v>
      </c>
      <c r="HG60" s="86">
        <f t="shared" si="203"/>
        <v>9.0250337274955121E-13</v>
      </c>
      <c r="HH60" s="86">
        <f t="shared" si="204"/>
        <v>3.5218856911697276E-13</v>
      </c>
      <c r="HI60" s="86">
        <f t="shared" si="205"/>
        <v>4.7173056867332195E-14</v>
      </c>
      <c r="HJ60" s="86">
        <f t="shared" si="206"/>
        <v>6.7241840351848084E-15</v>
      </c>
      <c r="HK60" s="86">
        <f t="shared" si="207"/>
        <v>1.1531224896782903E-14</v>
      </c>
      <c r="HL60" s="86">
        <f t="shared" si="208"/>
        <v>1.367036913254703E-14</v>
      </c>
      <c r="HM60" s="86">
        <f t="shared" si="209"/>
        <v>8.1549208045561571E-14</v>
      </c>
      <c r="HN60" s="86">
        <f t="shared" si="210"/>
        <v>2.4044086404156815E-14</v>
      </c>
      <c r="HO60" s="86">
        <f t="shared" si="211"/>
        <v>1.4648146299775015E-12</v>
      </c>
      <c r="HP60" s="86">
        <f t="shared" si="212"/>
        <v>3.7774450395692602E-20</v>
      </c>
      <c r="HQ60" s="86">
        <f t="shared" si="213"/>
        <v>1.481515255057628E-17</v>
      </c>
      <c r="HS60" s="86">
        <f t="shared" si="122"/>
        <v>2.6702635723291909E-61</v>
      </c>
      <c r="HT60" s="86">
        <f t="shared" si="214"/>
        <v>7.2348477993034374E-70</v>
      </c>
      <c r="HU60" s="86">
        <f t="shared" si="215"/>
        <v>9.938906602369962E-55</v>
      </c>
      <c r="HV60" s="86">
        <f t="shared" si="216"/>
        <v>1.0482255532254384E-53</v>
      </c>
      <c r="HW60" s="86">
        <f t="shared" si="217"/>
        <v>1.3126447091793369E-50</v>
      </c>
      <c r="HX60" s="86">
        <f t="shared" si="218"/>
        <v>3.8984384316246481E-52</v>
      </c>
      <c r="HY60" s="86">
        <f t="shared" si="219"/>
        <v>7.6362174833975942E-57</v>
      </c>
      <c r="HZ60" s="86">
        <f t="shared" si="220"/>
        <v>8.2598499904499222E-61</v>
      </c>
      <c r="IA60" s="86">
        <f t="shared" si="221"/>
        <v>1.5924825425202245E-59</v>
      </c>
      <c r="IB60" s="86">
        <f t="shared" si="222"/>
        <v>1.1542164723085162E-58</v>
      </c>
      <c r="IC60" s="86">
        <f t="shared" si="223"/>
        <v>1.5999598845558328E-55</v>
      </c>
      <c r="ID60" s="86">
        <f t="shared" si="224"/>
        <v>1.677537341587369E-58</v>
      </c>
      <c r="IE60" s="86">
        <f t="shared" si="225"/>
        <v>7.3062125469993856E-51</v>
      </c>
      <c r="IF60" s="86">
        <f t="shared" si="226"/>
        <v>6.0154447966396286E-30</v>
      </c>
      <c r="IG60" s="86">
        <f t="shared" si="227"/>
        <v>9.1698405776140984E-36</v>
      </c>
      <c r="II60" s="86">
        <f t="shared" si="123"/>
        <v>2.0224580419801775E-228</v>
      </c>
      <c r="IJ60" s="86">
        <f t="shared" si="124"/>
        <v>1.0447646503789028E-256</v>
      </c>
      <c r="IK60" s="86">
        <f t="shared" si="125"/>
        <v>1.7279429108583949E-206</v>
      </c>
      <c r="IL60" s="86">
        <f t="shared" si="126"/>
        <v>4.3850031488057542E-197</v>
      </c>
      <c r="IM60" s="86">
        <f t="shared" si="127"/>
        <v>6.0988050685486649E-190</v>
      </c>
      <c r="IN60" s="86">
        <f t="shared" si="128"/>
        <v>3.869691194464145E-192</v>
      </c>
      <c r="IO60" s="86">
        <f t="shared" si="129"/>
        <v>2.6275362510139077E-212</v>
      </c>
      <c r="IP60" s="86">
        <f t="shared" si="130"/>
        <v>6.2030554344927532E-227</v>
      </c>
      <c r="IQ60" s="86">
        <f t="shared" si="131"/>
        <v>3.6282412900190503E-221</v>
      </c>
      <c r="IR60" s="86">
        <f t="shared" si="132"/>
        <v>4.1120030570913643E-216</v>
      </c>
      <c r="IS60" s="86">
        <f t="shared" si="133"/>
        <v>1.447999304783863E-205</v>
      </c>
      <c r="IT60" s="86">
        <f t="shared" si="134"/>
        <v>1.242207483323584E-218</v>
      </c>
      <c r="IU60" s="86">
        <f t="shared" si="135"/>
        <v>1.0256035075538941E-189</v>
      </c>
      <c r="IV60" s="86">
        <f t="shared" si="136"/>
        <v>3.4456034799990812E-71</v>
      </c>
      <c r="IW60" s="86">
        <f t="shared" si="137"/>
        <v>7.2574482366817638E-107</v>
      </c>
      <c r="IY60" s="86">
        <f t="shared" si="138"/>
        <v>3.6467946155299848E-4</v>
      </c>
      <c r="IZ60" s="86">
        <f t="shared" si="139"/>
        <v>6.9368042047990796E-4</v>
      </c>
      <c r="JA60" s="86">
        <f t="shared" si="140"/>
        <v>5.5979729664964366E-4</v>
      </c>
      <c r="JB60" s="86">
        <f t="shared" si="141"/>
        <v>9.5356038671179171E-4</v>
      </c>
      <c r="JC60" s="86">
        <f t="shared" si="142"/>
        <v>1.7330185272401461E-3</v>
      </c>
      <c r="JD60" s="86">
        <f t="shared" si="143"/>
        <v>6.2739895737648238E-4</v>
      </c>
      <c r="JE60" s="86">
        <f t="shared" si="144"/>
        <v>3.95561884437279E-4</v>
      </c>
      <c r="JF60" s="86">
        <f t="shared" si="145"/>
        <v>1.6089513129539801E-4</v>
      </c>
      <c r="JG60" s="86">
        <f t="shared" si="146"/>
        <v>3.1361424429605315E-4</v>
      </c>
      <c r="JH60" s="86">
        <f t="shared" si="147"/>
        <v>1.4157926677841993E-4</v>
      </c>
      <c r="JI60" s="86">
        <f t="shared" si="148"/>
        <v>1.4094042523832962E-4</v>
      </c>
      <c r="JJ60" s="86">
        <f t="shared" si="149"/>
        <v>2.5550585307229347E-4</v>
      </c>
      <c r="JK60" s="86">
        <f t="shared" si="150"/>
        <v>8.9523713356749106E-4</v>
      </c>
      <c r="JL60" s="86">
        <f t="shared" si="151"/>
        <v>1.0768190134338493E-4</v>
      </c>
      <c r="JM60" s="86">
        <f t="shared" si="152"/>
        <v>4.9981491724001958E-5</v>
      </c>
    </row>
    <row r="61" spans="2:273" x14ac:dyDescent="0.25">
      <c r="B61" s="2">
        <v>34</v>
      </c>
      <c r="C61" s="37">
        <v>98.959000000000003</v>
      </c>
      <c r="D61" s="37">
        <v>99</v>
      </c>
      <c r="E61" s="37">
        <v>97.533000000000001</v>
      </c>
      <c r="F61" s="37">
        <v>96.466999999999999</v>
      </c>
      <c r="G61" s="37">
        <v>96.254000000000005</v>
      </c>
      <c r="H61" s="37">
        <v>93.542000000000002</v>
      </c>
      <c r="I61" s="37">
        <v>93.132999999999996</v>
      </c>
      <c r="J61" s="37">
        <v>92.867000000000004</v>
      </c>
      <c r="K61" s="37">
        <v>91.557000000000002</v>
      </c>
      <c r="L61" s="37">
        <v>93.262</v>
      </c>
      <c r="M61" s="37">
        <v>95.733000000000004</v>
      </c>
      <c r="N61" s="37">
        <v>97.466999999999999</v>
      </c>
      <c r="O61" s="37">
        <v>100.593</v>
      </c>
      <c r="P61" s="37">
        <v>99.373000000000005</v>
      </c>
      <c r="Q61" s="37">
        <v>103.9333</v>
      </c>
      <c r="S61" s="4">
        <f t="shared" si="16"/>
        <v>96.793551195129666</v>
      </c>
      <c r="T61" s="4">
        <f t="shared" si="17"/>
        <v>96.866509540024808</v>
      </c>
      <c r="U61" s="4">
        <f t="shared" si="18"/>
        <v>94.301762657878854</v>
      </c>
      <c r="V61" s="4">
        <f t="shared" si="19"/>
        <v>94.295955990606799</v>
      </c>
      <c r="W61" s="4">
        <f t="shared" si="20"/>
        <v>93.599855986712328</v>
      </c>
      <c r="X61" s="4">
        <f t="shared" si="21"/>
        <v>89.839360408194963</v>
      </c>
      <c r="Y61" s="4">
        <f t="shared" si="22"/>
        <v>90.498238916322961</v>
      </c>
      <c r="Z61" s="4">
        <f t="shared" si="23"/>
        <v>89.943432034473403</v>
      </c>
      <c r="AA61" s="4">
        <f t="shared" si="24"/>
        <v>89.46290504971104</v>
      </c>
      <c r="AB61" s="4">
        <f t="shared" si="25"/>
        <v>91.574583593894872</v>
      </c>
      <c r="AC61" s="4">
        <f t="shared" si="26"/>
        <v>93.314609288371386</v>
      </c>
      <c r="AD61" s="4">
        <f t="shared" si="27"/>
        <v>95.709201088867133</v>
      </c>
      <c r="AE61" s="4">
        <f t="shared" si="28"/>
        <v>98.195847616441569</v>
      </c>
      <c r="AF61" s="4">
        <f t="shared" si="29"/>
        <v>102.06534902742398</v>
      </c>
      <c r="AG61" s="4">
        <f t="shared" si="30"/>
        <v>101.08245292626752</v>
      </c>
      <c r="AI61" s="4">
        <f t="shared" si="31"/>
        <v>2.1654488048703371</v>
      </c>
      <c r="AJ61" s="4">
        <f t="shared" si="32"/>
        <v>2.1334904599751923</v>
      </c>
      <c r="AK61" s="4">
        <f t="shared" si="33"/>
        <v>3.2312373421211475</v>
      </c>
      <c r="AL61" s="4">
        <f t="shared" si="34"/>
        <v>2.1710440093931993</v>
      </c>
      <c r="AM61" s="4">
        <f t="shared" si="35"/>
        <v>2.6541440132876772</v>
      </c>
      <c r="AN61" s="4">
        <f t="shared" si="36"/>
        <v>3.7026395918050383</v>
      </c>
      <c r="AO61" s="4">
        <f t="shared" si="37"/>
        <v>2.6347610836770343</v>
      </c>
      <c r="AP61" s="4">
        <f t="shared" si="38"/>
        <v>2.9235679655266011</v>
      </c>
      <c r="AQ61" s="4">
        <f t="shared" si="39"/>
        <v>2.0940949502889623</v>
      </c>
      <c r="AR61" s="4">
        <f t="shared" si="40"/>
        <v>1.6874164061051289</v>
      </c>
      <c r="AS61" s="4">
        <f t="shared" si="41"/>
        <v>2.4183907116286179</v>
      </c>
      <c r="AT61" s="4">
        <f t="shared" si="42"/>
        <v>1.7577989111328662</v>
      </c>
      <c r="AU61" s="4">
        <f t="shared" si="43"/>
        <v>2.397152383558435</v>
      </c>
      <c r="AV61" s="4">
        <f t="shared" si="228"/>
        <v>-2.6923490274239725</v>
      </c>
      <c r="AW61" s="4">
        <f t="shared" si="228"/>
        <v>2.8508470737324814</v>
      </c>
      <c r="AY61" s="2">
        <f t="shared" si="104"/>
        <v>96.35364940322863</v>
      </c>
      <c r="AZ61" s="2">
        <f t="shared" si="155"/>
        <v>96.025424062837857</v>
      </c>
      <c r="BA61" s="2">
        <f t="shared" si="156"/>
        <v>93.57404875546213</v>
      </c>
      <c r="BB61" s="2">
        <f t="shared" si="157"/>
        <v>93.163542821333479</v>
      </c>
      <c r="BC61" s="2">
        <f t="shared" si="158"/>
        <v>91.763219123153107</v>
      </c>
      <c r="BD61" s="2">
        <f t="shared" si="159"/>
        <v>89.054408814972902</v>
      </c>
      <c r="BE61" s="2">
        <f t="shared" si="160"/>
        <v>89.967926827162898</v>
      </c>
      <c r="BF61" s="2">
        <f t="shared" si="161"/>
        <v>89.698577165025</v>
      </c>
      <c r="BG61" s="2">
        <f t="shared" si="162"/>
        <v>89.026671965469461</v>
      </c>
      <c r="BH61" s="2">
        <f t="shared" si="163"/>
        <v>91.36126568140007</v>
      </c>
      <c r="BI61" s="2">
        <f t="shared" si="164"/>
        <v>93.099372344661049</v>
      </c>
      <c r="BJ61" s="2">
        <f t="shared" si="165"/>
        <v>95.362165420840128</v>
      </c>
      <c r="BK61" s="2">
        <f t="shared" si="166"/>
        <v>97.227047604249663</v>
      </c>
      <c r="BL61" s="2">
        <f t="shared" si="167"/>
        <v>101.95522246794528</v>
      </c>
      <c r="BM61" s="2">
        <f t="shared" si="168"/>
        <v>101.03458450404018</v>
      </c>
      <c r="BO61" s="2">
        <f t="shared" si="46"/>
        <v>98.959000000000003</v>
      </c>
      <c r="BP61" s="2">
        <f t="shared" si="47"/>
        <v>99</v>
      </c>
      <c r="BQ61" s="2">
        <f t="shared" si="48"/>
        <v>97.533000000000001</v>
      </c>
      <c r="BR61" s="2">
        <f t="shared" si="49"/>
        <v>96.466999999999999</v>
      </c>
      <c r="BS61" s="2">
        <f t="shared" si="50"/>
        <v>96.254000000000005</v>
      </c>
      <c r="BT61" s="2">
        <f t="shared" si="51"/>
        <v>93.542000000000002</v>
      </c>
      <c r="BU61" s="2">
        <f t="shared" si="52"/>
        <v>93.132999999999996</v>
      </c>
      <c r="BV61" s="2">
        <f t="shared" si="53"/>
        <v>92.867000000000004</v>
      </c>
      <c r="BW61" s="2">
        <f t="shared" si="54"/>
        <v>91.557000000000002</v>
      </c>
      <c r="BX61" s="2">
        <f t="shared" si="55"/>
        <v>93.262</v>
      </c>
      <c r="BY61" s="2">
        <f t="shared" si="56"/>
        <v>95.733000000000004</v>
      </c>
      <c r="BZ61" s="2">
        <f t="shared" si="57"/>
        <v>97.466999999999999</v>
      </c>
      <c r="CA61" s="2">
        <f t="shared" si="58"/>
        <v>100.593</v>
      </c>
      <c r="CB61" s="2">
        <f t="shared" si="59"/>
        <v>99.373000000000005</v>
      </c>
      <c r="CC61" s="2">
        <f t="shared" si="60"/>
        <v>103.9333</v>
      </c>
      <c r="CE61" s="2" t="str">
        <f t="shared" si="105"/>
        <v/>
      </c>
      <c r="CF61" s="2" t="str">
        <f t="shared" si="106"/>
        <v/>
      </c>
      <c r="CG61" s="2" t="str">
        <f t="shared" si="107"/>
        <v/>
      </c>
      <c r="CH61" s="2" t="str">
        <f t="shared" si="108"/>
        <v/>
      </c>
      <c r="CI61" s="2" t="str">
        <f t="shared" si="109"/>
        <v/>
      </c>
      <c r="CJ61" s="2" t="str">
        <f t="shared" si="110"/>
        <v/>
      </c>
      <c r="CK61" s="2" t="str">
        <f t="shared" si="111"/>
        <v/>
      </c>
      <c r="CL61" s="2" t="str">
        <f t="shared" si="112"/>
        <v/>
      </c>
      <c r="CM61" s="2" t="str">
        <f t="shared" si="113"/>
        <v/>
      </c>
      <c r="CN61" s="2" t="str">
        <f t="shared" si="114"/>
        <v/>
      </c>
      <c r="CO61" s="2" t="str">
        <f t="shared" si="115"/>
        <v/>
      </c>
      <c r="CP61" s="2" t="str">
        <f t="shared" si="116"/>
        <v/>
      </c>
      <c r="CQ61" s="2" t="str">
        <f t="shared" si="117"/>
        <v/>
      </c>
      <c r="CR61" s="2" t="str">
        <f t="shared" si="118"/>
        <v/>
      </c>
      <c r="CS61" s="2" t="str">
        <f t="shared" si="119"/>
        <v/>
      </c>
      <c r="CU61" s="2" t="str">
        <f t="shared" si="62"/>
        <v/>
      </c>
      <c r="CV61" s="2" t="str">
        <f t="shared" si="63"/>
        <v/>
      </c>
      <c r="CW61" s="2" t="str">
        <f t="shared" si="64"/>
        <v/>
      </c>
      <c r="CX61" s="2" t="str">
        <f t="shared" si="65"/>
        <v/>
      </c>
      <c r="CY61" s="2" t="str">
        <f t="shared" si="66"/>
        <v/>
      </c>
      <c r="CZ61" s="2" t="str">
        <f t="shared" si="67"/>
        <v/>
      </c>
      <c r="DA61" s="2" t="str">
        <f t="shared" si="68"/>
        <v/>
      </c>
      <c r="DB61" s="2" t="str">
        <f t="shared" si="69"/>
        <v/>
      </c>
      <c r="DC61" s="2" t="str">
        <f t="shared" si="70"/>
        <v/>
      </c>
      <c r="DD61" s="2" t="str">
        <f t="shared" si="71"/>
        <v/>
      </c>
      <c r="DE61" s="2" t="str">
        <f t="shared" si="72"/>
        <v/>
      </c>
      <c r="DF61" s="2" t="str">
        <f t="shared" si="73"/>
        <v/>
      </c>
      <c r="DG61" s="2" t="str">
        <f t="shared" si="74"/>
        <v/>
      </c>
      <c r="DH61" s="2" t="str">
        <f t="shared" si="75"/>
        <v/>
      </c>
      <c r="DI61" s="2" t="str">
        <f t="shared" si="76"/>
        <v/>
      </c>
      <c r="DK61" s="2">
        <f t="shared" si="77"/>
        <v>99.609114496394142</v>
      </c>
      <c r="DL61" s="2">
        <f t="shared" si="229"/>
        <v>99.154604878048758</v>
      </c>
      <c r="DM61" s="2">
        <f t="shared" si="229"/>
        <v>97.169121275963562</v>
      </c>
      <c r="DN61" s="2">
        <f t="shared" si="229"/>
        <v>96.553526829268279</v>
      </c>
      <c r="DO61" s="2">
        <f t="shared" si="229"/>
        <v>95.360042510121446</v>
      </c>
      <c r="DP61" s="2">
        <f t="shared" si="229"/>
        <v>92.281747454285167</v>
      </c>
      <c r="DQ61" s="2">
        <f t="shared" si="229"/>
        <v>93.133293385192985</v>
      </c>
      <c r="DR61" s="2">
        <f t="shared" si="229"/>
        <v>92.933212473572951</v>
      </c>
      <c r="DS61" s="2">
        <f t="shared" si="229"/>
        <v>92.213354575656894</v>
      </c>
      <c r="DT61" s="2">
        <f t="shared" si="229"/>
        <v>94.227923537702623</v>
      </c>
      <c r="DU61" s="2">
        <f t="shared" si="229"/>
        <v>96.816590556730105</v>
      </c>
      <c r="DV61" s="2">
        <f t="shared" si="229"/>
        <v>98.719804137722747</v>
      </c>
      <c r="DW61" s="2">
        <f t="shared" si="229"/>
        <v>100.97194878048781</v>
      </c>
      <c r="DX61" s="2">
        <f t="shared" si="229"/>
        <v>100.6005866807611</v>
      </c>
      <c r="DY61" s="2">
        <f t="shared" si="229"/>
        <v>101.28408737541525</v>
      </c>
      <c r="EA61" s="2">
        <f t="shared" si="79"/>
        <v>89.142229506172853</v>
      </c>
      <c r="EB61" s="2">
        <f t="shared" si="80"/>
        <v>89.865022145065211</v>
      </c>
      <c r="EC61" s="2">
        <f t="shared" si="81"/>
        <v>86.264321937321967</v>
      </c>
      <c r="ED61" s="2">
        <f t="shared" si="82"/>
        <v>86.861339072208025</v>
      </c>
      <c r="EE61" s="2">
        <f t="shared" si="83"/>
        <v>85.899239989029084</v>
      </c>
      <c r="EF61" s="2">
        <f t="shared" si="84"/>
        <v>82.483845485463547</v>
      </c>
      <c r="EG61" s="2">
        <f t="shared" si="85"/>
        <v>83.210157396503106</v>
      </c>
      <c r="EH61" s="2">
        <f t="shared" si="86"/>
        <v>81.827329309324327</v>
      </c>
      <c r="EI61" s="2">
        <f t="shared" si="87"/>
        <v>81.948891455808905</v>
      </c>
      <c r="EJ61" s="2">
        <f t="shared" si="88"/>
        <v>84.241253658482577</v>
      </c>
      <c r="EK61" s="2">
        <f t="shared" si="89"/>
        <v>83.851636598139606</v>
      </c>
      <c r="EL61" s="2">
        <f t="shared" si="90"/>
        <v>87.621329044369133</v>
      </c>
      <c r="EM61" s="2">
        <f t="shared" si="91"/>
        <v>90.137615986187313</v>
      </c>
      <c r="EN61" s="2">
        <f t="shared" si="92"/>
        <v>105.56587257590598</v>
      </c>
      <c r="EO61" s="2">
        <f t="shared" si="93"/>
        <v>100.3216855887801</v>
      </c>
      <c r="EQ61" s="2">
        <f t="shared" si="94"/>
        <v>90.24710870571046</v>
      </c>
      <c r="ER61" s="2">
        <f t="shared" si="230"/>
        <v>88.938309241574771</v>
      </c>
      <c r="ES61" s="2">
        <f t="shared" si="230"/>
        <v>86.389795835440538</v>
      </c>
      <c r="ET61" s="2">
        <f t="shared" si="230"/>
        <v>87.460626017428709</v>
      </c>
      <c r="EU61" s="2">
        <f t="shared" si="230"/>
        <v>84.44697836348854</v>
      </c>
      <c r="EV61" s="2">
        <f t="shared" si="230"/>
        <v>81.243183996505138</v>
      </c>
      <c r="EW61" s="2">
        <f t="shared" si="230"/>
        <v>82.210970712251182</v>
      </c>
      <c r="EX61" s="2">
        <f t="shared" si="230"/>
        <v>81.905979349120642</v>
      </c>
      <c r="EY61" s="2">
        <f t="shared" si="230"/>
        <v>82.427038912632383</v>
      </c>
      <c r="EZ61" s="2">
        <f t="shared" si="230"/>
        <v>84.316755229751479</v>
      </c>
      <c r="FA61" s="2">
        <f t="shared" si="230"/>
        <v>83.570852070513908</v>
      </c>
      <c r="FB61" s="2">
        <f t="shared" si="230"/>
        <v>86.413730053618309</v>
      </c>
      <c r="FC61" s="2">
        <f t="shared" si="230"/>
        <v>89.356446753839151</v>
      </c>
      <c r="FD61" s="2">
        <f t="shared" si="230"/>
        <v>97.411838489856024</v>
      </c>
      <c r="FE61" s="2">
        <f t="shared" si="230"/>
        <v>102.42892560074372</v>
      </c>
      <c r="FG61" s="2">
        <f t="shared" si="96"/>
        <v>0.3110265297962338</v>
      </c>
      <c r="FH61" s="2">
        <f t="shared" si="231"/>
        <v>0.33684646143515273</v>
      </c>
      <c r="FI61" s="2">
        <f t="shared" si="231"/>
        <v>0.32967817697167584</v>
      </c>
      <c r="FJ61" s="2">
        <f t="shared" si="231"/>
        <v>0.34976576381264879</v>
      </c>
      <c r="FK61" s="2">
        <f t="shared" si="231"/>
        <v>0.38017875912787086</v>
      </c>
      <c r="FL61" s="2">
        <f t="shared" si="231"/>
        <v>0.32938866973921388</v>
      </c>
      <c r="FM61" s="2">
        <f t="shared" si="231"/>
        <v>0.31898662190683175</v>
      </c>
      <c r="FN61" s="2">
        <f t="shared" si="231"/>
        <v>0.2912543584514436</v>
      </c>
      <c r="FO61" s="2">
        <f t="shared" si="231"/>
        <v>0.31045886612942286</v>
      </c>
      <c r="FP61" s="2">
        <f t="shared" si="231"/>
        <v>0.28704861897308598</v>
      </c>
      <c r="FQ61" s="2">
        <f t="shared" si="231"/>
        <v>0.28671233409697872</v>
      </c>
      <c r="FR61" s="2">
        <f t="shared" si="231"/>
        <v>0.30252966643234802</v>
      </c>
      <c r="FS61" s="2">
        <f t="shared" si="231"/>
        <v>0.3456502981366365</v>
      </c>
      <c r="FT61" s="2">
        <f t="shared" si="231"/>
        <v>0.27283668259930938</v>
      </c>
      <c r="FU61" s="2">
        <f t="shared" si="231"/>
        <v>0.25926913039845229</v>
      </c>
      <c r="FW61" s="2">
        <f t="shared" si="120"/>
        <v>1.2510977943367727E-5</v>
      </c>
      <c r="FX61" s="2">
        <f t="shared" si="172"/>
        <v>1.914659461936585E-5</v>
      </c>
      <c r="FY61" s="2">
        <f t="shared" si="173"/>
        <v>1.4709863180116691E-5</v>
      </c>
      <c r="FZ61" s="2">
        <f t="shared" si="174"/>
        <v>1.9099246328212922E-5</v>
      </c>
      <c r="GA61" s="2">
        <f t="shared" si="175"/>
        <v>1.8746033857884192E-5</v>
      </c>
      <c r="GB61" s="2">
        <f t="shared" si="176"/>
        <v>1.6719763673227588E-5</v>
      </c>
      <c r="GC61" s="2">
        <f t="shared" si="177"/>
        <v>1.8945684618464732E-5</v>
      </c>
      <c r="GD61" s="2">
        <f t="shared" si="178"/>
        <v>1.9929957676377794E-5</v>
      </c>
      <c r="GE61" s="2">
        <f t="shared" si="179"/>
        <v>2.2945699486528688E-5</v>
      </c>
      <c r="GF61" s="2">
        <f t="shared" si="180"/>
        <v>2.570367282956606E-5</v>
      </c>
      <c r="GG61" s="2">
        <f t="shared" si="181"/>
        <v>2.1372764981548354E-5</v>
      </c>
      <c r="GH61" s="2">
        <f t="shared" si="182"/>
        <v>1.7182013882299687E-5</v>
      </c>
      <c r="GI61" s="2">
        <f t="shared" si="183"/>
        <v>1.3845625495837826E-5</v>
      </c>
      <c r="GJ61" s="2">
        <f t="shared" si="184"/>
        <v>9.3628017133647605E-6</v>
      </c>
      <c r="GK61" s="2">
        <f t="shared" si="185"/>
        <v>8.6382849746560667E-6</v>
      </c>
      <c r="GM61" s="86">
        <f t="shared" si="121"/>
        <v>5.5246917284171066E-4</v>
      </c>
      <c r="GN61" s="86">
        <f t="shared" si="186"/>
        <v>1.0187786120588187E-3</v>
      </c>
      <c r="GO61" s="86">
        <f t="shared" si="187"/>
        <v>8.3416566548503578E-4</v>
      </c>
      <c r="GP61" s="86">
        <f t="shared" si="188"/>
        <v>1.3746677460606989E-3</v>
      </c>
      <c r="GQ61" s="86">
        <f t="shared" si="189"/>
        <v>2.4274111200766361E-3</v>
      </c>
      <c r="GR61" s="86">
        <f t="shared" si="190"/>
        <v>9.1962411833438262E-4</v>
      </c>
      <c r="GS61" s="86">
        <f t="shared" si="191"/>
        <v>6.0340505707677516E-4</v>
      </c>
      <c r="GT61" s="86">
        <f t="shared" si="192"/>
        <v>2.5809238336340268E-4</v>
      </c>
      <c r="GU61" s="86">
        <f t="shared" si="193"/>
        <v>4.8379947192936379E-4</v>
      </c>
      <c r="GV61" s="86">
        <f t="shared" si="194"/>
        <v>2.2835664949646291E-4</v>
      </c>
      <c r="GW61" s="86">
        <f t="shared" si="195"/>
        <v>2.2727140703145284E-4</v>
      </c>
      <c r="GX61" s="86">
        <f t="shared" si="196"/>
        <v>3.9740450005530995E-4</v>
      </c>
      <c r="GY61" s="86">
        <f t="shared" si="197"/>
        <v>1.291202610539145E-3</v>
      </c>
      <c r="GZ61" s="86">
        <f t="shared" si="198"/>
        <v>1.7354312663829581E-4</v>
      </c>
      <c r="HA61" s="86">
        <f t="shared" si="199"/>
        <v>8.4864685037841088E-5</v>
      </c>
      <c r="HC61" s="86">
        <f t="shared" si="153"/>
        <v>1.175432120341478E-14</v>
      </c>
      <c r="HD61" s="86">
        <f t="shared" si="200"/>
        <v>9.8714125445024419E-17</v>
      </c>
      <c r="HE61" s="86">
        <f t="shared" si="201"/>
        <v>2.0247070370066214E-13</v>
      </c>
      <c r="HF61" s="86">
        <f t="shared" si="202"/>
        <v>1.9009812790303309E-13</v>
      </c>
      <c r="HG61" s="86">
        <f t="shared" si="203"/>
        <v>2.3754126745262717E-12</v>
      </c>
      <c r="HH61" s="86">
        <f t="shared" si="204"/>
        <v>9.3858967839198492E-13</v>
      </c>
      <c r="HI61" s="86">
        <f t="shared" si="205"/>
        <v>1.3881549655198E-13</v>
      </c>
      <c r="HJ61" s="86">
        <f t="shared" si="206"/>
        <v>2.139283538850029E-14</v>
      </c>
      <c r="HK61" s="86">
        <f t="shared" si="207"/>
        <v>3.6323255174974023E-14</v>
      </c>
      <c r="HL61" s="86">
        <f t="shared" si="208"/>
        <v>4.287334062196408E-14</v>
      </c>
      <c r="HM61" s="86">
        <f t="shared" si="209"/>
        <v>2.3626820695930004E-13</v>
      </c>
      <c r="HN61" s="86">
        <f t="shared" si="210"/>
        <v>7.2087831963345027E-14</v>
      </c>
      <c r="HO61" s="86">
        <f t="shared" si="211"/>
        <v>3.7232332462811882E-12</v>
      </c>
      <c r="HP61" s="86">
        <f t="shared" si="212"/>
        <v>1.7675675536817787E-19</v>
      </c>
      <c r="HQ61" s="86">
        <f t="shared" si="213"/>
        <v>5.5104749754862595E-17</v>
      </c>
      <c r="HS61" s="86">
        <f t="shared" si="122"/>
        <v>4.6616498527943873E-60</v>
      </c>
      <c r="HT61" s="86">
        <f t="shared" si="214"/>
        <v>2.1003672573449527E-68</v>
      </c>
      <c r="HU61" s="86">
        <f t="shared" si="215"/>
        <v>1.3395558685119244E-53</v>
      </c>
      <c r="HV61" s="86">
        <f t="shared" si="216"/>
        <v>1.3776437062947787E-52</v>
      </c>
      <c r="HW61" s="86">
        <f t="shared" si="217"/>
        <v>1.518082758531873E-49</v>
      </c>
      <c r="HX61" s="86">
        <f t="shared" si="218"/>
        <v>4.6302918545685966E-51</v>
      </c>
      <c r="HY61" s="86">
        <f t="shared" si="219"/>
        <v>1.196155129748835E-55</v>
      </c>
      <c r="HZ61" s="86">
        <f t="shared" si="220"/>
        <v>1.5925399138800831E-59</v>
      </c>
      <c r="IA61" s="86">
        <f t="shared" si="221"/>
        <v>2.9726464844347147E-58</v>
      </c>
      <c r="IB61" s="86">
        <f t="shared" si="222"/>
        <v>2.1014044412444968E-57</v>
      </c>
      <c r="IC61" s="86">
        <f t="shared" si="223"/>
        <v>2.3904673694807745E-54</v>
      </c>
      <c r="ID61" s="86">
        <f t="shared" si="224"/>
        <v>2.7836245554258941E-57</v>
      </c>
      <c r="IE61" s="86">
        <f t="shared" si="225"/>
        <v>7.9523402904356866E-50</v>
      </c>
      <c r="IF61" s="86">
        <f t="shared" si="226"/>
        <v>2.2898090358440207E-29</v>
      </c>
      <c r="IG61" s="86">
        <f t="shared" si="227"/>
        <v>4.582259196223798E-35</v>
      </c>
      <c r="II61" s="86">
        <f t="shared" si="123"/>
        <v>8.9932827094466981E-225</v>
      </c>
      <c r="IJ61" s="86">
        <f t="shared" si="124"/>
        <v>1.9113853895589786E-252</v>
      </c>
      <c r="IK61" s="86">
        <f t="shared" si="125"/>
        <v>3.7996317709608677E-203</v>
      </c>
      <c r="IL61" s="86">
        <f t="shared" si="126"/>
        <v>8.0581762521680082E-194</v>
      </c>
      <c r="IM61" s="86">
        <f t="shared" si="127"/>
        <v>8.4090075340458084E-187</v>
      </c>
      <c r="IN61" s="86">
        <f t="shared" si="128"/>
        <v>5.3856201400233708E-189</v>
      </c>
      <c r="IO61" s="86">
        <f t="shared" si="129"/>
        <v>8.6254673391245079E-209</v>
      </c>
      <c r="IP61" s="86">
        <f t="shared" si="130"/>
        <v>3.7208611487708985E-223</v>
      </c>
      <c r="IQ61" s="86">
        <f t="shared" si="131"/>
        <v>1.9446939124185795E-217</v>
      </c>
      <c r="IR61" s="86">
        <f t="shared" si="132"/>
        <v>1.9763881435024661E-212</v>
      </c>
      <c r="IS61" s="86">
        <f t="shared" si="133"/>
        <v>3.9996839992795528E-202</v>
      </c>
      <c r="IT61" s="86">
        <f t="shared" si="134"/>
        <v>4.8336170637757686E-215</v>
      </c>
      <c r="IU61" s="86">
        <f t="shared" si="135"/>
        <v>1.155625913656637E-186</v>
      </c>
      <c r="IV61" s="86">
        <f t="shared" si="136"/>
        <v>4.2384520275035291E-70</v>
      </c>
      <c r="IW61" s="86">
        <f t="shared" si="137"/>
        <v>3.1545626696971386E-105</v>
      </c>
      <c r="IY61" s="86">
        <f t="shared" si="138"/>
        <v>5.5246917285346493E-4</v>
      </c>
      <c r="IZ61" s="86">
        <f t="shared" si="139"/>
        <v>1.0187786120589174E-3</v>
      </c>
      <c r="JA61" s="86">
        <f t="shared" si="140"/>
        <v>8.3416566568750652E-4</v>
      </c>
      <c r="JB61" s="86">
        <f t="shared" si="141"/>
        <v>1.374667746250797E-3</v>
      </c>
      <c r="JC61" s="86">
        <f t="shared" si="142"/>
        <v>2.4274111224520489E-3</v>
      </c>
      <c r="JD61" s="86">
        <f t="shared" si="143"/>
        <v>9.1962411927297232E-4</v>
      </c>
      <c r="JE61" s="86">
        <f t="shared" si="144"/>
        <v>6.0340505721559066E-4</v>
      </c>
      <c r="JF61" s="86">
        <f t="shared" si="145"/>
        <v>2.580923833847955E-4</v>
      </c>
      <c r="JG61" s="86">
        <f t="shared" si="146"/>
        <v>4.8379947196568705E-4</v>
      </c>
      <c r="JH61" s="86">
        <f t="shared" si="147"/>
        <v>2.2835664953933625E-4</v>
      </c>
      <c r="JI61" s="86">
        <f t="shared" si="148"/>
        <v>2.2727140726772104E-4</v>
      </c>
      <c r="JJ61" s="86">
        <f t="shared" si="149"/>
        <v>3.9740450012739779E-4</v>
      </c>
      <c r="JK61" s="86">
        <f t="shared" si="150"/>
        <v>1.2912026142623784E-3</v>
      </c>
      <c r="JL61" s="86">
        <f t="shared" si="151"/>
        <v>1.73543126638296E-4</v>
      </c>
      <c r="JM61" s="86">
        <f t="shared" si="152"/>
        <v>8.4864685037896193E-5</v>
      </c>
    </row>
    <row r="62" spans="2:273" x14ac:dyDescent="0.25">
      <c r="B62" s="2">
        <v>35</v>
      </c>
      <c r="C62" s="37">
        <v>100.34699999999999</v>
      </c>
      <c r="D62" s="37">
        <v>99.691999999999993</v>
      </c>
      <c r="E62" s="37">
        <v>98.244</v>
      </c>
      <c r="F62" s="37">
        <v>97.622</v>
      </c>
      <c r="G62" s="37">
        <v>97.542000000000002</v>
      </c>
      <c r="H62" s="37">
        <v>92.796999999999997</v>
      </c>
      <c r="I62" s="37">
        <v>93.132999999999996</v>
      </c>
      <c r="J62" s="37">
        <v>93.2</v>
      </c>
      <c r="K62" s="37">
        <v>92.802999999999997</v>
      </c>
      <c r="L62" s="37">
        <v>94.442999999999998</v>
      </c>
      <c r="M62" s="37">
        <v>96.132999999999996</v>
      </c>
      <c r="N62" s="37">
        <v>98.6</v>
      </c>
      <c r="O62" s="37">
        <v>101.068</v>
      </c>
      <c r="P62" s="37">
        <v>101.678</v>
      </c>
      <c r="Q62" s="37">
        <v>103.2222</v>
      </c>
      <c r="S62" s="4">
        <f t="shared" si="16"/>
        <v>96.9566606380114</v>
      </c>
      <c r="T62" s="4">
        <f t="shared" si="17"/>
        <v>97.140423234065977</v>
      </c>
      <c r="U62" s="4">
        <f t="shared" si="18"/>
        <v>94.522074422370579</v>
      </c>
      <c r="V62" s="4">
        <f t="shared" si="19"/>
        <v>94.679281169229228</v>
      </c>
      <c r="W62" s="4">
        <f t="shared" si="20"/>
        <v>94.149868486066438</v>
      </c>
      <c r="X62" s="4">
        <f t="shared" si="21"/>
        <v>90.094153861716364</v>
      </c>
      <c r="Y62" s="4">
        <f t="shared" si="22"/>
        <v>90.689644847234518</v>
      </c>
      <c r="Z62" s="4">
        <f t="shared" si="23"/>
        <v>90.002711270763996</v>
      </c>
      <c r="AA62" s="4">
        <f t="shared" si="24"/>
        <v>89.59129956887476</v>
      </c>
      <c r="AB62" s="4">
        <f t="shared" si="25"/>
        <v>91.610857425404475</v>
      </c>
      <c r="AC62" s="4">
        <f t="shared" si="26"/>
        <v>93.259880768794147</v>
      </c>
      <c r="AD62" s="4">
        <f t="shared" si="27"/>
        <v>95.640494408616988</v>
      </c>
      <c r="AE62" s="4">
        <f t="shared" si="28"/>
        <v>98.355760852360348</v>
      </c>
      <c r="AF62" s="4">
        <f t="shared" si="29"/>
        <v>102.24850833630585</v>
      </c>
      <c r="AG62" s="4">
        <f t="shared" si="30"/>
        <v>101.10896882035361</v>
      </c>
      <c r="AI62" s="4">
        <f t="shared" si="31"/>
        <v>3.3903393619885946</v>
      </c>
      <c r="AJ62" s="4">
        <f t="shared" si="32"/>
        <v>2.5515767659340156</v>
      </c>
      <c r="AK62" s="4">
        <f t="shared" si="33"/>
        <v>3.7219255776294204</v>
      </c>
      <c r="AL62" s="4">
        <f t="shared" si="34"/>
        <v>2.9427188307707723</v>
      </c>
      <c r="AM62" s="4">
        <f t="shared" si="35"/>
        <v>3.3921315139335633</v>
      </c>
      <c r="AN62" s="4">
        <f t="shared" si="36"/>
        <v>2.7028461382836326</v>
      </c>
      <c r="AO62" s="4">
        <f t="shared" si="37"/>
        <v>2.4433551527654771</v>
      </c>
      <c r="AP62" s="4">
        <f t="shared" si="38"/>
        <v>3.197288729236007</v>
      </c>
      <c r="AQ62" s="4">
        <f t="shared" si="39"/>
        <v>3.2117004311252373</v>
      </c>
      <c r="AR62" s="4">
        <f t="shared" si="40"/>
        <v>2.8321425745955224</v>
      </c>
      <c r="AS62" s="4">
        <f t="shared" si="41"/>
        <v>2.8731192312058482</v>
      </c>
      <c r="AT62" s="4">
        <f t="shared" si="42"/>
        <v>2.9595055913830066</v>
      </c>
      <c r="AU62" s="4">
        <f t="shared" si="43"/>
        <v>2.7122391476396501</v>
      </c>
      <c r="AV62" s="4">
        <f t="shared" si="228"/>
        <v>-0.57050833630584918</v>
      </c>
      <c r="AW62" s="4">
        <f t="shared" si="228"/>
        <v>2.113231179646391</v>
      </c>
      <c r="AY62" s="2">
        <f t="shared" si="104"/>
        <v>96.316313084253238</v>
      </c>
      <c r="AZ62" s="2">
        <f t="shared" si="155"/>
        <v>95.952713210031931</v>
      </c>
      <c r="BA62" s="2">
        <f t="shared" si="156"/>
        <v>93.48024295617455</v>
      </c>
      <c r="BB62" s="2">
        <f t="shared" si="157"/>
        <v>93.108421987197374</v>
      </c>
      <c r="BC62" s="2">
        <f t="shared" si="158"/>
        <v>91.672945780488917</v>
      </c>
      <c r="BD62" s="2">
        <f t="shared" si="159"/>
        <v>88.98699930524603</v>
      </c>
      <c r="BE62" s="2">
        <f t="shared" si="160"/>
        <v>89.913369238836623</v>
      </c>
      <c r="BF62" s="2">
        <f t="shared" si="161"/>
        <v>89.626448601424769</v>
      </c>
      <c r="BG62" s="2">
        <f t="shared" si="162"/>
        <v>88.945671373578492</v>
      </c>
      <c r="BH62" s="2">
        <f t="shared" si="163"/>
        <v>91.281265288019526</v>
      </c>
      <c r="BI62" s="2">
        <f t="shared" si="164"/>
        <v>92.927386494418514</v>
      </c>
      <c r="BJ62" s="2">
        <f t="shared" si="165"/>
        <v>95.122638872885332</v>
      </c>
      <c r="BK62" s="2">
        <f t="shared" si="166"/>
        <v>97.010838583638758</v>
      </c>
      <c r="BL62" s="2">
        <f t="shared" si="167"/>
        <v>102.07825007647207</v>
      </c>
      <c r="BM62" s="2">
        <f t="shared" si="168"/>
        <v>101.03119829707475</v>
      </c>
      <c r="BO62" s="2">
        <f t="shared" si="46"/>
        <v>100.34699999999999</v>
      </c>
      <c r="BP62" s="2">
        <f t="shared" si="47"/>
        <v>99.691999999999993</v>
      </c>
      <c r="BQ62" s="2">
        <f t="shared" si="48"/>
        <v>98.244</v>
      </c>
      <c r="BR62" s="2">
        <f t="shared" si="49"/>
        <v>97.622</v>
      </c>
      <c r="BS62" s="2">
        <f t="shared" si="50"/>
        <v>97.542000000000002</v>
      </c>
      <c r="BT62" s="2">
        <f t="shared" si="51"/>
        <v>92.796999999999997</v>
      </c>
      <c r="BU62" s="2">
        <f t="shared" si="52"/>
        <v>93.132999999999996</v>
      </c>
      <c r="BV62" s="2">
        <f t="shared" si="53"/>
        <v>93.2</v>
      </c>
      <c r="BW62" s="2">
        <f t="shared" si="54"/>
        <v>92.802999999999997</v>
      </c>
      <c r="BX62" s="2">
        <f t="shared" si="55"/>
        <v>94.442999999999998</v>
      </c>
      <c r="BY62" s="2">
        <f t="shared" si="56"/>
        <v>96.132999999999996</v>
      </c>
      <c r="BZ62" s="2">
        <f t="shared" si="57"/>
        <v>98.6</v>
      </c>
      <c r="CA62" s="2">
        <f t="shared" si="58"/>
        <v>101.068</v>
      </c>
      <c r="CB62" s="2">
        <f t="shared" si="59"/>
        <v>101.678</v>
      </c>
      <c r="CC62" s="2">
        <f t="shared" si="60"/>
        <v>103.2222</v>
      </c>
      <c r="CE62" s="2" t="str">
        <f t="shared" si="105"/>
        <v/>
      </c>
      <c r="CF62" s="2" t="str">
        <f t="shared" si="106"/>
        <v/>
      </c>
      <c r="CG62" s="2" t="str">
        <f t="shared" si="107"/>
        <v/>
      </c>
      <c r="CH62" s="2" t="str">
        <f t="shared" si="108"/>
        <v/>
      </c>
      <c r="CI62" s="2" t="str">
        <f t="shared" si="109"/>
        <v/>
      </c>
      <c r="CJ62" s="2" t="str">
        <f t="shared" si="110"/>
        <v/>
      </c>
      <c r="CK62" s="2" t="str">
        <f t="shared" si="111"/>
        <v/>
      </c>
      <c r="CL62" s="2" t="str">
        <f t="shared" si="112"/>
        <v/>
      </c>
      <c r="CM62" s="2" t="str">
        <f t="shared" si="113"/>
        <v/>
      </c>
      <c r="CN62" s="2" t="str">
        <f t="shared" si="114"/>
        <v/>
      </c>
      <c r="CO62" s="2" t="str">
        <f t="shared" si="115"/>
        <v/>
      </c>
      <c r="CP62" s="2" t="str">
        <f t="shared" si="116"/>
        <v/>
      </c>
      <c r="CQ62" s="2" t="str">
        <f t="shared" si="117"/>
        <v/>
      </c>
      <c r="CR62" s="2" t="str">
        <f t="shared" si="118"/>
        <v/>
      </c>
      <c r="CS62" s="2" t="str">
        <f t="shared" si="119"/>
        <v/>
      </c>
      <c r="CU62" s="2" t="str">
        <f t="shared" si="62"/>
        <v/>
      </c>
      <c r="CV62" s="2" t="str">
        <f t="shared" si="63"/>
        <v/>
      </c>
      <c r="CW62" s="2" t="str">
        <f t="shared" si="64"/>
        <v/>
      </c>
      <c r="CX62" s="2" t="str">
        <f t="shared" si="65"/>
        <v/>
      </c>
      <c r="CY62" s="2" t="str">
        <f t="shared" si="66"/>
        <v/>
      </c>
      <c r="CZ62" s="2" t="str">
        <f t="shared" si="67"/>
        <v/>
      </c>
      <c r="DA62" s="2" t="str">
        <f t="shared" si="68"/>
        <v/>
      </c>
      <c r="DB62" s="2" t="str">
        <f t="shared" si="69"/>
        <v/>
      </c>
      <c r="DC62" s="2" t="str">
        <f t="shared" si="70"/>
        <v/>
      </c>
      <c r="DD62" s="2" t="str">
        <f t="shared" si="71"/>
        <v/>
      </c>
      <c r="DE62" s="2" t="str">
        <f t="shared" si="72"/>
        <v/>
      </c>
      <c r="DF62" s="2" t="str">
        <f t="shared" si="73"/>
        <v/>
      </c>
      <c r="DG62" s="2" t="str">
        <f t="shared" si="74"/>
        <v/>
      </c>
      <c r="DH62" s="2" t="str">
        <f t="shared" si="75"/>
        <v/>
      </c>
      <c r="DI62" s="2" t="str">
        <f t="shared" si="76"/>
        <v/>
      </c>
      <c r="DK62" s="2">
        <f t="shared" si="77"/>
        <v>99.873075358560911</v>
      </c>
      <c r="DL62" s="2">
        <f t="shared" si="229"/>
        <v>99.383015679442494</v>
      </c>
      <c r="DM62" s="2">
        <f t="shared" si="229"/>
        <v>97.401602922507607</v>
      </c>
      <c r="DN62" s="2">
        <f t="shared" si="229"/>
        <v>96.828567944250864</v>
      </c>
      <c r="DO62" s="2">
        <f t="shared" si="229"/>
        <v>95.618091497975698</v>
      </c>
      <c r="DP62" s="2">
        <f t="shared" si="229"/>
        <v>92.527113226913002</v>
      </c>
      <c r="DQ62" s="2">
        <f t="shared" si="229"/>
        <v>93.39454968533073</v>
      </c>
      <c r="DR62" s="2">
        <f t="shared" si="229"/>
        <v>93.174294926004251</v>
      </c>
      <c r="DS62" s="2">
        <f t="shared" si="229"/>
        <v>92.433435517970395</v>
      </c>
      <c r="DT62" s="2">
        <f t="shared" si="229"/>
        <v>94.433810147991565</v>
      </c>
      <c r="DU62" s="2">
        <f t="shared" si="229"/>
        <v>96.969432346723053</v>
      </c>
      <c r="DV62" s="2">
        <f t="shared" si="229"/>
        <v>98.741663847780131</v>
      </c>
      <c r="DW62" s="2">
        <f t="shared" si="229"/>
        <v>101.03136324041813</v>
      </c>
      <c r="DX62" s="2">
        <f t="shared" si="229"/>
        <v>100.7210245243129</v>
      </c>
      <c r="DY62" s="2">
        <f t="shared" si="229"/>
        <v>101.32438390214433</v>
      </c>
      <c r="EA62" s="2">
        <f t="shared" si="79"/>
        <v>89.130719753086439</v>
      </c>
      <c r="EB62" s="2">
        <f t="shared" si="80"/>
        <v>89.793705716132322</v>
      </c>
      <c r="EC62" s="2">
        <f t="shared" si="81"/>
        <v>86.208639126305826</v>
      </c>
      <c r="ED62" s="2">
        <f t="shared" si="82"/>
        <v>86.80095753276251</v>
      </c>
      <c r="EE62" s="2">
        <f t="shared" si="83"/>
        <v>85.807024443225458</v>
      </c>
      <c r="EF62" s="2">
        <f t="shared" si="84"/>
        <v>82.413823730115212</v>
      </c>
      <c r="EG62" s="2">
        <f t="shared" si="85"/>
        <v>83.135302456852799</v>
      </c>
      <c r="EH62" s="2">
        <f t="shared" si="86"/>
        <v>81.752672351125554</v>
      </c>
      <c r="EI62" s="2">
        <f t="shared" si="87"/>
        <v>81.880781007734242</v>
      </c>
      <c r="EJ62" s="2">
        <f t="shared" si="88"/>
        <v>84.140148353959574</v>
      </c>
      <c r="EK62" s="2">
        <f t="shared" si="89"/>
        <v>83.756346882409659</v>
      </c>
      <c r="EL62" s="2">
        <f t="shared" si="90"/>
        <v>87.513327106355177</v>
      </c>
      <c r="EM62" s="2">
        <f t="shared" si="91"/>
        <v>90.069332520820666</v>
      </c>
      <c r="EN62" s="2">
        <f t="shared" si="92"/>
        <v>105.37752458374145</v>
      </c>
      <c r="EO62" s="2">
        <f t="shared" si="93"/>
        <v>100.26719971421011</v>
      </c>
      <c r="EQ62" s="2">
        <f t="shared" si="94"/>
        <v>90.22148493851212</v>
      </c>
      <c r="ER62" s="2">
        <f t="shared" si="230"/>
        <v>88.878992417194098</v>
      </c>
      <c r="ES62" s="2">
        <f t="shared" si="230"/>
        <v>86.332443690418728</v>
      </c>
      <c r="ET62" s="2">
        <f t="shared" si="230"/>
        <v>87.391981746431014</v>
      </c>
      <c r="EU62" s="2">
        <f t="shared" si="230"/>
        <v>84.374752737024778</v>
      </c>
      <c r="EV62" s="2">
        <f t="shared" si="230"/>
        <v>81.189775259383296</v>
      </c>
      <c r="EW62" s="2">
        <f t="shared" si="230"/>
        <v>82.149734316158188</v>
      </c>
      <c r="EX62" s="2">
        <f t="shared" si="230"/>
        <v>81.83025515135536</v>
      </c>
      <c r="EY62" s="2">
        <f t="shared" si="230"/>
        <v>82.352305073398398</v>
      </c>
      <c r="EZ62" s="2">
        <f t="shared" si="230"/>
        <v>84.214580179082049</v>
      </c>
      <c r="FA62" s="2">
        <f t="shared" si="230"/>
        <v>83.479443882005683</v>
      </c>
      <c r="FB62" s="2">
        <f t="shared" si="230"/>
        <v>86.322314582664703</v>
      </c>
      <c r="FC62" s="2">
        <f t="shared" si="230"/>
        <v>89.298738735822269</v>
      </c>
      <c r="FD62" s="2">
        <f t="shared" si="230"/>
        <v>97.349130703261352</v>
      </c>
      <c r="FE62" s="2">
        <f t="shared" si="230"/>
        <v>102.34180479309462</v>
      </c>
      <c r="FG62" s="2">
        <f t="shared" si="96"/>
        <v>0.33109844507564801</v>
      </c>
      <c r="FH62" s="2">
        <f t="shared" si="231"/>
        <v>0.35771951050087375</v>
      </c>
      <c r="FI62" s="2">
        <f t="shared" si="231"/>
        <v>0.35034169989097969</v>
      </c>
      <c r="FJ62" s="2">
        <f t="shared" si="231"/>
        <v>0.3709915105938717</v>
      </c>
      <c r="FK62" s="2">
        <f t="shared" si="231"/>
        <v>0.40210878752816143</v>
      </c>
      <c r="FL62" s="2">
        <f t="shared" si="231"/>
        <v>0.3500435226856059</v>
      </c>
      <c r="FM62" s="2">
        <f t="shared" si="231"/>
        <v>0.3393192400256218</v>
      </c>
      <c r="FN62" s="2">
        <f t="shared" si="231"/>
        <v>0.31062556976608174</v>
      </c>
      <c r="FO62" s="2">
        <f t="shared" si="231"/>
        <v>0.33051172141312529</v>
      </c>
      <c r="FP62" s="2">
        <f t="shared" si="231"/>
        <v>0.30626098086350478</v>
      </c>
      <c r="FQ62" s="2">
        <f t="shared" si="231"/>
        <v>0.30591184580441416</v>
      </c>
      <c r="FR62" s="2">
        <f t="shared" si="231"/>
        <v>0.32230976145001211</v>
      </c>
      <c r="FS62" s="2">
        <f t="shared" si="231"/>
        <v>0.36676716759189626</v>
      </c>
      <c r="FT62" s="2">
        <f t="shared" si="231"/>
        <v>0.29148672932894065</v>
      </c>
      <c r="FU62" s="2">
        <f t="shared" si="231"/>
        <v>0.27734547907367191</v>
      </c>
      <c r="FW62" s="2">
        <f t="shared" si="120"/>
        <v>1.3717997969205634E-5</v>
      </c>
      <c r="FX62" s="2">
        <f t="shared" si="172"/>
        <v>2.0993784750200929E-5</v>
      </c>
      <c r="FY62" s="2">
        <f t="shared" si="173"/>
        <v>1.6129021355245691E-5</v>
      </c>
      <c r="FZ62" s="2">
        <f t="shared" si="174"/>
        <v>2.0941868572892244E-5</v>
      </c>
      <c r="GA62" s="2">
        <f t="shared" si="175"/>
        <v>2.0554580214656651E-5</v>
      </c>
      <c r="GB62" s="2">
        <f t="shared" si="176"/>
        <v>1.8332826739813094E-5</v>
      </c>
      <c r="GC62" s="2">
        <f t="shared" si="177"/>
        <v>2.0773492124418279E-5</v>
      </c>
      <c r="GD62" s="2">
        <f t="shared" si="178"/>
        <v>2.185272202365172E-5</v>
      </c>
      <c r="GE62" s="2">
        <f t="shared" si="179"/>
        <v>2.5159403485359169E-5</v>
      </c>
      <c r="GF62" s="2">
        <f t="shared" si="180"/>
        <v>2.8183446927865736E-5</v>
      </c>
      <c r="GG62" s="2">
        <f t="shared" si="181"/>
        <v>2.3434722471026428E-5</v>
      </c>
      <c r="GH62" s="2">
        <f t="shared" si="182"/>
        <v>1.8839672357440167E-5</v>
      </c>
      <c r="GI62" s="2">
        <f t="shared" si="183"/>
        <v>1.5181406188813198E-5</v>
      </c>
      <c r="GJ62" s="2">
        <f t="shared" si="184"/>
        <v>1.0266098660085733E-5</v>
      </c>
      <c r="GK62" s="2">
        <f t="shared" si="185"/>
        <v>9.4716832330225818E-6</v>
      </c>
      <c r="GM62" s="86">
        <f t="shared" si="121"/>
        <v>8.2739391292822146E-4</v>
      </c>
      <c r="GN62" s="86">
        <f t="shared" si="186"/>
        <v>1.4803258589713758E-3</v>
      </c>
      <c r="GO62" s="86">
        <f t="shared" si="187"/>
        <v>1.2291703675354187E-3</v>
      </c>
      <c r="GP62" s="86">
        <f t="shared" si="188"/>
        <v>1.9618086854543792E-3</v>
      </c>
      <c r="GQ62" s="86">
        <f t="shared" si="189"/>
        <v>3.368364078835367E-3</v>
      </c>
      <c r="GR62" s="86">
        <f t="shared" si="190"/>
        <v>1.3339648078778276E-3</v>
      </c>
      <c r="GS62" s="86">
        <f t="shared" si="191"/>
        <v>9.0946889977125563E-4</v>
      </c>
      <c r="GT62" s="86">
        <f t="shared" si="192"/>
        <v>4.0844594313359559E-4</v>
      </c>
      <c r="GU62" s="86">
        <f t="shared" si="193"/>
        <v>7.3721368591460497E-4</v>
      </c>
      <c r="GV62" s="86">
        <f t="shared" si="194"/>
        <v>3.6333176379821613E-4</v>
      </c>
      <c r="GW62" s="86">
        <f t="shared" si="195"/>
        <v>3.6152541059445358E-4</v>
      </c>
      <c r="GX62" s="86">
        <f t="shared" si="196"/>
        <v>6.1045601842800413E-4</v>
      </c>
      <c r="GY62" s="86">
        <f t="shared" si="197"/>
        <v>1.8436896446534983E-3</v>
      </c>
      <c r="GZ62" s="86">
        <f t="shared" si="198"/>
        <v>2.7602379251918382E-4</v>
      </c>
      <c r="HA62" s="86">
        <f t="shared" si="199"/>
        <v>1.4194963221846705E-4</v>
      </c>
      <c r="HC62" s="86">
        <f t="shared" si="153"/>
        <v>3.5458329093861825E-14</v>
      </c>
      <c r="HD62" s="86">
        <f t="shared" si="200"/>
        <v>3.6443155810822231E-16</v>
      </c>
      <c r="HE62" s="86">
        <f t="shared" si="201"/>
        <v>5.5853522683568991E-13</v>
      </c>
      <c r="HF62" s="86">
        <f t="shared" si="202"/>
        <v>5.2499934112996207E-13</v>
      </c>
      <c r="HG62" s="86">
        <f t="shared" si="203"/>
        <v>6.1426447451348872E-12</v>
      </c>
      <c r="HH62" s="86">
        <f t="shared" si="204"/>
        <v>2.4579180106232772E-12</v>
      </c>
      <c r="HI62" s="86">
        <f t="shared" si="205"/>
        <v>4.0046351386958365E-13</v>
      </c>
      <c r="HJ62" s="86">
        <f t="shared" si="206"/>
        <v>6.6616786990850187E-14</v>
      </c>
      <c r="HK62" s="86">
        <f t="shared" si="207"/>
        <v>1.1199099276000504E-13</v>
      </c>
      <c r="HL62" s="86">
        <f t="shared" si="208"/>
        <v>1.316146729021434E-13</v>
      </c>
      <c r="HM62" s="86">
        <f t="shared" si="209"/>
        <v>6.7121916070189945E-13</v>
      </c>
      <c r="HN62" s="86">
        <f t="shared" si="210"/>
        <v>2.1183144540119068E-13</v>
      </c>
      <c r="HO62" s="86">
        <f t="shared" si="211"/>
        <v>9.3068265170637229E-12</v>
      </c>
      <c r="HP62" s="86">
        <f t="shared" si="212"/>
        <v>8.0449213524708912E-19</v>
      </c>
      <c r="HQ62" s="86">
        <f t="shared" si="213"/>
        <v>2.0026094763455416E-16</v>
      </c>
      <c r="HS62" s="86">
        <f t="shared" si="122"/>
        <v>7.8979725803891824E-59</v>
      </c>
      <c r="HT62" s="86">
        <f t="shared" si="214"/>
        <v>5.879753889591653E-67</v>
      </c>
      <c r="HU62" s="86">
        <f t="shared" si="215"/>
        <v>1.7558931053420987E-52</v>
      </c>
      <c r="HV62" s="86">
        <f t="shared" si="216"/>
        <v>1.7609015330160145E-51</v>
      </c>
      <c r="HW62" s="86">
        <f t="shared" si="217"/>
        <v>1.7094048613172889E-48</v>
      </c>
      <c r="HX62" s="86">
        <f t="shared" si="218"/>
        <v>5.3558804705355106E-50</v>
      </c>
      <c r="HY62" s="86">
        <f t="shared" si="219"/>
        <v>1.8183835281957321E-54</v>
      </c>
      <c r="HZ62" s="86">
        <f t="shared" si="220"/>
        <v>2.9727524008600253E-58</v>
      </c>
      <c r="IA62" s="86">
        <f t="shared" si="221"/>
        <v>5.3723369499904181E-57</v>
      </c>
      <c r="IB62" s="86">
        <f t="shared" si="222"/>
        <v>3.7043716603795707E-56</v>
      </c>
      <c r="IC62" s="86">
        <f t="shared" si="223"/>
        <v>3.4672271225066565E-53</v>
      </c>
      <c r="ID62" s="86">
        <f t="shared" si="224"/>
        <v>4.4810578581244016E-56</v>
      </c>
      <c r="IE62" s="86">
        <f t="shared" si="225"/>
        <v>8.4396914895544225E-49</v>
      </c>
      <c r="IF62" s="86">
        <f t="shared" si="226"/>
        <v>8.5980767279146333E-29</v>
      </c>
      <c r="IG62" s="86">
        <f t="shared" si="227"/>
        <v>2.2524078254309534E-34</v>
      </c>
      <c r="II62" s="86">
        <f t="shared" si="123"/>
        <v>3.735698075097957E-221</v>
      </c>
      <c r="IJ62" s="86">
        <f t="shared" si="124"/>
        <v>3.2192525228768859E-248</v>
      </c>
      <c r="IK62" s="86">
        <f t="shared" si="125"/>
        <v>7.8426269634272061E-200</v>
      </c>
      <c r="IL62" s="86">
        <f t="shared" si="126"/>
        <v>1.3899941442393843E-190</v>
      </c>
      <c r="IM62" s="86">
        <f t="shared" si="127"/>
        <v>1.0910690389126837E-183</v>
      </c>
      <c r="IN62" s="86">
        <f t="shared" si="128"/>
        <v>7.0573473621488931E-186</v>
      </c>
      <c r="IO62" s="86">
        <f t="shared" si="129"/>
        <v>2.644971609380968E-205</v>
      </c>
      <c r="IP62" s="86">
        <f t="shared" si="130"/>
        <v>2.0736224001075238E-219</v>
      </c>
      <c r="IQ62" s="86">
        <f t="shared" si="131"/>
        <v>9.6840179068046612E-214</v>
      </c>
      <c r="IR62" s="86">
        <f t="shared" si="132"/>
        <v>8.8269374821833143E-209</v>
      </c>
      <c r="IS62" s="86">
        <f t="shared" si="133"/>
        <v>1.0327548792979324E-198</v>
      </c>
      <c r="IT62" s="86">
        <f t="shared" si="134"/>
        <v>1.7554943518172201E-211</v>
      </c>
      <c r="IU62" s="86">
        <f t="shared" si="135"/>
        <v>1.2293953850385032E-183</v>
      </c>
      <c r="IV62" s="86">
        <f t="shared" si="136"/>
        <v>5.1117274780778713E-69</v>
      </c>
      <c r="IW62" s="86">
        <f t="shared" si="137"/>
        <v>1.3312453704135547E-103</v>
      </c>
      <c r="IY62" s="86">
        <f t="shared" si="138"/>
        <v>8.2739391296367975E-4</v>
      </c>
      <c r="IZ62" s="86">
        <f t="shared" si="139"/>
        <v>1.4803258589717403E-3</v>
      </c>
      <c r="JA62" s="86">
        <f t="shared" si="140"/>
        <v>1.2291703680939539E-3</v>
      </c>
      <c r="JB62" s="86">
        <f t="shared" si="141"/>
        <v>1.9618086859793786E-3</v>
      </c>
      <c r="JC62" s="86">
        <f t="shared" si="142"/>
        <v>3.3683640849780116E-3</v>
      </c>
      <c r="JD62" s="86">
        <f t="shared" si="143"/>
        <v>1.3339648103357455E-3</v>
      </c>
      <c r="JE62" s="86">
        <f t="shared" si="144"/>
        <v>9.0946890017171915E-4</v>
      </c>
      <c r="JF62" s="86">
        <f t="shared" si="145"/>
        <v>4.0844594320021239E-4</v>
      </c>
      <c r="JG62" s="86">
        <f t="shared" si="146"/>
        <v>7.3721368602659601E-4</v>
      </c>
      <c r="JH62" s="86">
        <f t="shared" si="147"/>
        <v>3.6333176392983079E-4</v>
      </c>
      <c r="JI62" s="86">
        <f t="shared" si="148"/>
        <v>3.6152541126567274E-4</v>
      </c>
      <c r="JJ62" s="86">
        <f t="shared" si="149"/>
        <v>6.1045601863983555E-4</v>
      </c>
      <c r="JK62" s="86">
        <f t="shared" si="150"/>
        <v>1.8436896539603248E-3</v>
      </c>
      <c r="JL62" s="86">
        <f t="shared" si="151"/>
        <v>2.7602379251918463E-4</v>
      </c>
      <c r="JM62" s="86">
        <f t="shared" si="152"/>
        <v>1.419496322186673E-4</v>
      </c>
    </row>
    <row r="63" spans="2:273" x14ac:dyDescent="0.25">
      <c r="B63" s="2">
        <v>36</v>
      </c>
      <c r="C63" s="37">
        <v>100.91800000000001</v>
      </c>
      <c r="D63" s="37">
        <v>100.923</v>
      </c>
      <c r="E63" s="37">
        <v>99.489000000000004</v>
      </c>
      <c r="F63" s="37">
        <v>97.8</v>
      </c>
      <c r="G63" s="37">
        <v>97</v>
      </c>
      <c r="H63" s="37">
        <v>94.153000000000006</v>
      </c>
      <c r="I63" s="37">
        <v>94.132999999999996</v>
      </c>
      <c r="J63" s="37">
        <v>93.667000000000002</v>
      </c>
      <c r="K63" s="37">
        <v>93.459000000000003</v>
      </c>
      <c r="L63" s="37">
        <v>94.18</v>
      </c>
      <c r="M63" s="37">
        <v>97.2</v>
      </c>
      <c r="N63" s="37">
        <v>98.8</v>
      </c>
      <c r="O63" s="37">
        <v>101.746</v>
      </c>
      <c r="P63" s="37">
        <v>103.169</v>
      </c>
      <c r="Q63" s="37">
        <v>104.2</v>
      </c>
      <c r="S63" s="4">
        <f t="shared" si="16"/>
        <v>97.181756089787925</v>
      </c>
      <c r="T63" s="4">
        <f t="shared" si="17"/>
        <v>97.520182825462186</v>
      </c>
      <c r="U63" s="4">
        <f t="shared" si="18"/>
        <v>94.841765559164799</v>
      </c>
      <c r="V63" s="4">
        <f t="shared" si="19"/>
        <v>95.189412189251158</v>
      </c>
      <c r="W63" s="4">
        <f t="shared" si="20"/>
        <v>94.870250631105918</v>
      </c>
      <c r="X63" s="4">
        <f t="shared" si="21"/>
        <v>90.444875041166625</v>
      </c>
      <c r="Y63" s="4">
        <f t="shared" si="22"/>
        <v>90.960590887090987</v>
      </c>
      <c r="Z63" s="4">
        <f t="shared" si="23"/>
        <v>90.10401313249821</v>
      </c>
      <c r="AA63" s="4">
        <f t="shared" si="24"/>
        <v>89.789372851326576</v>
      </c>
      <c r="AB63" s="4">
        <f t="shared" si="25"/>
        <v>91.684036800158296</v>
      </c>
      <c r="AC63" s="4">
        <f t="shared" si="26"/>
        <v>93.242769597764905</v>
      </c>
      <c r="AD63" s="4">
        <f t="shared" si="27"/>
        <v>95.633130819635568</v>
      </c>
      <c r="AE63" s="4">
        <f t="shared" si="28"/>
        <v>98.630555397481572</v>
      </c>
      <c r="AF63" s="4">
        <f t="shared" si="29"/>
        <v>102.45252304671537</v>
      </c>
      <c r="AG63" s="4">
        <f t="shared" si="30"/>
        <v>101.14789193362213</v>
      </c>
      <c r="AI63" s="4">
        <f t="shared" si="31"/>
        <v>3.7362439102120817</v>
      </c>
      <c r="AJ63" s="4">
        <f t="shared" si="32"/>
        <v>3.402817174537816</v>
      </c>
      <c r="AK63" s="4">
        <f t="shared" si="33"/>
        <v>4.6472344408352058</v>
      </c>
      <c r="AL63" s="4">
        <f t="shared" si="34"/>
        <v>2.6105878107488394</v>
      </c>
      <c r="AM63" s="4">
        <f t="shared" si="35"/>
        <v>2.1297493688940818</v>
      </c>
      <c r="AN63" s="4">
        <f t="shared" si="36"/>
        <v>3.7081249588333804</v>
      </c>
      <c r="AO63" s="4">
        <f t="shared" si="37"/>
        <v>3.1724091129090084</v>
      </c>
      <c r="AP63" s="4">
        <f t="shared" si="38"/>
        <v>3.5629868675017917</v>
      </c>
      <c r="AQ63" s="4">
        <f t="shared" si="39"/>
        <v>3.6696271486734275</v>
      </c>
      <c r="AR63" s="4">
        <f t="shared" si="40"/>
        <v>2.4959631998417109</v>
      </c>
      <c r="AS63" s="4">
        <f t="shared" si="41"/>
        <v>3.9572304022350977</v>
      </c>
      <c r="AT63" s="4">
        <f t="shared" si="42"/>
        <v>3.1668691803644293</v>
      </c>
      <c r="AU63" s="4">
        <f t="shared" si="43"/>
        <v>3.1154446025184228</v>
      </c>
      <c r="AV63" s="4">
        <f t="shared" si="228"/>
        <v>0.71647695328462646</v>
      </c>
      <c r="AW63" s="4">
        <f t="shared" si="228"/>
        <v>3.052108066377869</v>
      </c>
      <c r="AY63" s="2">
        <f t="shared" si="104"/>
        <v>96.260934132940207</v>
      </c>
      <c r="AZ63" s="2">
        <f t="shared" si="155"/>
        <v>95.862011964701594</v>
      </c>
      <c r="BA63" s="2">
        <f t="shared" si="156"/>
        <v>93.367901255240156</v>
      </c>
      <c r="BB63" s="2">
        <f t="shared" si="157"/>
        <v>93.033775700480319</v>
      </c>
      <c r="BC63" s="2">
        <f t="shared" si="158"/>
        <v>91.563257701822621</v>
      </c>
      <c r="BD63" s="2">
        <f t="shared" si="159"/>
        <v>88.900532013869764</v>
      </c>
      <c r="BE63" s="2">
        <f t="shared" si="160"/>
        <v>89.838675898511482</v>
      </c>
      <c r="BF63" s="2">
        <f t="shared" si="161"/>
        <v>89.534021062997482</v>
      </c>
      <c r="BG63" s="2">
        <f t="shared" si="162"/>
        <v>88.846222940673442</v>
      </c>
      <c r="BH63" s="2">
        <f t="shared" si="163"/>
        <v>91.182073740449141</v>
      </c>
      <c r="BI63" s="2">
        <f t="shared" si="164"/>
        <v>92.736471025295998</v>
      </c>
      <c r="BJ63" s="2">
        <f t="shared" si="165"/>
        <v>94.87050413679728</v>
      </c>
      <c r="BK63" s="2">
        <f t="shared" si="166"/>
        <v>96.783421743768955</v>
      </c>
      <c r="BL63" s="2">
        <f t="shared" si="167"/>
        <v>102.19293262166362</v>
      </c>
      <c r="BM63" s="2">
        <f t="shared" si="168"/>
        <v>101.0235142492708</v>
      </c>
      <c r="BO63" s="2">
        <f t="shared" si="46"/>
        <v>100.91800000000001</v>
      </c>
      <c r="BP63" s="2">
        <f t="shared" si="47"/>
        <v>100.923</v>
      </c>
      <c r="BQ63" s="2">
        <f t="shared" si="48"/>
        <v>99.489000000000004</v>
      </c>
      <c r="BR63" s="2">
        <f t="shared" si="49"/>
        <v>97.8</v>
      </c>
      <c r="BS63" s="2">
        <f t="shared" si="50"/>
        <v>97</v>
      </c>
      <c r="BT63" s="2">
        <f t="shared" si="51"/>
        <v>94.153000000000006</v>
      </c>
      <c r="BU63" s="2">
        <f t="shared" si="52"/>
        <v>94.132999999999996</v>
      </c>
      <c r="BV63" s="2">
        <f t="shared" si="53"/>
        <v>93.667000000000002</v>
      </c>
      <c r="BW63" s="2">
        <f t="shared" si="54"/>
        <v>93.459000000000003</v>
      </c>
      <c r="BX63" s="2">
        <f t="shared" si="55"/>
        <v>94.18</v>
      </c>
      <c r="BY63" s="2">
        <f t="shared" si="56"/>
        <v>97.2</v>
      </c>
      <c r="BZ63" s="2">
        <f t="shared" si="57"/>
        <v>98.8</v>
      </c>
      <c r="CA63" s="2">
        <f t="shared" si="58"/>
        <v>101.746</v>
      </c>
      <c r="CB63" s="2">
        <f t="shared" si="59"/>
        <v>103.169</v>
      </c>
      <c r="CC63" s="2">
        <f t="shared" si="60"/>
        <v>104.2</v>
      </c>
      <c r="CE63" s="2" t="str">
        <f t="shared" si="105"/>
        <v/>
      </c>
      <c r="CF63" s="2" t="str">
        <f t="shared" si="106"/>
        <v/>
      </c>
      <c r="CG63" s="2" t="str">
        <f t="shared" si="107"/>
        <v/>
      </c>
      <c r="CH63" s="2" t="str">
        <f t="shared" si="108"/>
        <v/>
      </c>
      <c r="CI63" s="2" t="str">
        <f t="shared" si="109"/>
        <v/>
      </c>
      <c r="CJ63" s="2" t="str">
        <f t="shared" si="110"/>
        <v/>
      </c>
      <c r="CK63" s="2" t="str">
        <f t="shared" si="111"/>
        <v/>
      </c>
      <c r="CL63" s="2" t="str">
        <f t="shared" si="112"/>
        <v/>
      </c>
      <c r="CM63" s="2" t="str">
        <f t="shared" si="113"/>
        <v/>
      </c>
      <c r="CN63" s="2" t="str">
        <f t="shared" si="114"/>
        <v/>
      </c>
      <c r="CO63" s="2" t="str">
        <f t="shared" si="115"/>
        <v/>
      </c>
      <c r="CP63" s="2" t="str">
        <f t="shared" si="116"/>
        <v/>
      </c>
      <c r="CQ63" s="2" t="str">
        <f t="shared" si="117"/>
        <v/>
      </c>
      <c r="CR63" s="2" t="str">
        <f t="shared" si="118"/>
        <v/>
      </c>
      <c r="CS63" s="2" t="str">
        <f t="shared" si="119"/>
        <v/>
      </c>
      <c r="CU63" s="2" t="str">
        <f t="shared" si="62"/>
        <v/>
      </c>
      <c r="CV63" s="2" t="str">
        <f t="shared" si="63"/>
        <v/>
      </c>
      <c r="CW63" s="2" t="str">
        <f t="shared" si="64"/>
        <v/>
      </c>
      <c r="CX63" s="2" t="str">
        <f t="shared" si="65"/>
        <v/>
      </c>
      <c r="CY63" s="2" t="str">
        <f t="shared" si="66"/>
        <v/>
      </c>
      <c r="CZ63" s="2" t="str">
        <f t="shared" si="67"/>
        <v/>
      </c>
      <c r="DA63" s="2" t="str">
        <f t="shared" si="68"/>
        <v/>
      </c>
      <c r="DB63" s="2" t="str">
        <f t="shared" si="69"/>
        <v/>
      </c>
      <c r="DC63" s="2" t="str">
        <f t="shared" si="70"/>
        <v/>
      </c>
      <c r="DD63" s="2" t="str">
        <f t="shared" si="71"/>
        <v/>
      </c>
      <c r="DE63" s="2" t="str">
        <f t="shared" si="72"/>
        <v/>
      </c>
      <c r="DF63" s="2" t="str">
        <f t="shared" si="73"/>
        <v/>
      </c>
      <c r="DG63" s="2" t="str">
        <f t="shared" si="74"/>
        <v/>
      </c>
      <c r="DH63" s="2" t="str">
        <f t="shared" si="75"/>
        <v/>
      </c>
      <c r="DI63" s="2" t="str">
        <f t="shared" si="76"/>
        <v/>
      </c>
      <c r="DK63" s="2">
        <f t="shared" si="77"/>
        <v>100.13703622072767</v>
      </c>
      <c r="DL63" s="2">
        <f t="shared" si="229"/>
        <v>99.611426480836215</v>
      </c>
      <c r="DM63" s="2">
        <f t="shared" si="229"/>
        <v>97.634084569051652</v>
      </c>
      <c r="DN63" s="2">
        <f t="shared" si="229"/>
        <v>97.103609059233435</v>
      </c>
      <c r="DO63" s="2">
        <f t="shared" si="229"/>
        <v>95.87614048582995</v>
      </c>
      <c r="DP63" s="2">
        <f t="shared" si="229"/>
        <v>92.772478999540823</v>
      </c>
      <c r="DQ63" s="2">
        <f t="shared" si="229"/>
        <v>93.65580598546849</v>
      </c>
      <c r="DR63" s="2">
        <f t="shared" si="229"/>
        <v>93.415377378435537</v>
      </c>
      <c r="DS63" s="2">
        <f t="shared" si="229"/>
        <v>92.653516460283896</v>
      </c>
      <c r="DT63" s="2">
        <f t="shared" si="229"/>
        <v>94.639696758280493</v>
      </c>
      <c r="DU63" s="2">
        <f t="shared" si="229"/>
        <v>97.122274136716001</v>
      </c>
      <c r="DV63" s="2">
        <f t="shared" si="229"/>
        <v>98.763523557837516</v>
      </c>
      <c r="DW63" s="2">
        <f t="shared" si="229"/>
        <v>101.09077770034844</v>
      </c>
      <c r="DX63" s="2">
        <f t="shared" si="229"/>
        <v>100.84146236786469</v>
      </c>
      <c r="DY63" s="2">
        <f t="shared" si="229"/>
        <v>101.36468042887343</v>
      </c>
      <c r="EA63" s="2">
        <f t="shared" si="79"/>
        <v>89.119210000000024</v>
      </c>
      <c r="EB63" s="2">
        <f t="shared" si="80"/>
        <v>89.722389287199448</v>
      </c>
      <c r="EC63" s="2">
        <f t="shared" si="81"/>
        <v>86.152956315289671</v>
      </c>
      <c r="ED63" s="2">
        <f t="shared" si="82"/>
        <v>86.74057599331698</v>
      </c>
      <c r="EE63" s="2">
        <f t="shared" si="83"/>
        <v>85.714808897421847</v>
      </c>
      <c r="EF63" s="2">
        <f t="shared" si="84"/>
        <v>82.34380197476689</v>
      </c>
      <c r="EG63" s="2">
        <f t="shared" si="85"/>
        <v>83.060447517202476</v>
      </c>
      <c r="EH63" s="2">
        <f t="shared" si="86"/>
        <v>81.678015392926795</v>
      </c>
      <c r="EI63" s="2">
        <f t="shared" si="87"/>
        <v>81.81267055965958</v>
      </c>
      <c r="EJ63" s="2">
        <f t="shared" si="88"/>
        <v>84.039043049436557</v>
      </c>
      <c r="EK63" s="2">
        <f t="shared" si="89"/>
        <v>83.661057166679697</v>
      </c>
      <c r="EL63" s="2">
        <f t="shared" si="90"/>
        <v>87.405325168341221</v>
      </c>
      <c r="EM63" s="2">
        <f t="shared" si="91"/>
        <v>90.001049055454018</v>
      </c>
      <c r="EN63" s="2">
        <f t="shared" si="92"/>
        <v>105.1891765915769</v>
      </c>
      <c r="EO63" s="2">
        <f t="shared" si="93"/>
        <v>100.21271383964012</v>
      </c>
      <c r="EQ63" s="2">
        <f t="shared" si="94"/>
        <v>90.19586117131378</v>
      </c>
      <c r="ER63" s="2">
        <f t="shared" si="230"/>
        <v>88.819675592813425</v>
      </c>
      <c r="ES63" s="2">
        <f t="shared" si="230"/>
        <v>86.275091545396918</v>
      </c>
      <c r="ET63" s="2">
        <f t="shared" si="230"/>
        <v>87.32333747543332</v>
      </c>
      <c r="EU63" s="2">
        <f t="shared" si="230"/>
        <v>84.302527110561002</v>
      </c>
      <c r="EV63" s="2">
        <f t="shared" si="230"/>
        <v>81.13636652226144</v>
      </c>
      <c r="EW63" s="2">
        <f t="shared" si="230"/>
        <v>82.088497920065208</v>
      </c>
      <c r="EX63" s="2">
        <f t="shared" si="230"/>
        <v>81.754530953590063</v>
      </c>
      <c r="EY63" s="2">
        <f t="shared" si="230"/>
        <v>82.277571234164412</v>
      </c>
      <c r="EZ63" s="2">
        <f t="shared" si="230"/>
        <v>84.112405128412604</v>
      </c>
      <c r="FA63" s="2">
        <f t="shared" si="230"/>
        <v>83.388035693497443</v>
      </c>
      <c r="FB63" s="2">
        <f t="shared" si="230"/>
        <v>86.230899111711082</v>
      </c>
      <c r="FC63" s="2">
        <f t="shared" si="230"/>
        <v>89.241030717805373</v>
      </c>
      <c r="FD63" s="2">
        <f t="shared" si="230"/>
        <v>97.286422916666666</v>
      </c>
      <c r="FE63" s="2">
        <f t="shared" si="230"/>
        <v>102.25468398544554</v>
      </c>
      <c r="FG63" s="2">
        <f t="shared" si="96"/>
        <v>0.35180426742501375</v>
      </c>
      <c r="FH63" s="2">
        <f t="shared" si="231"/>
        <v>0.37914648949016544</v>
      </c>
      <c r="FI63" s="2">
        <f t="shared" si="231"/>
        <v>0.37158242460939905</v>
      </c>
      <c r="FJ63" s="2">
        <f t="shared" si="231"/>
        <v>0.39272737184029027</v>
      </c>
      <c r="FK63" s="2">
        <f t="shared" si="231"/>
        <v>0.42443757661439163</v>
      </c>
      <c r="FL63" s="2">
        <f t="shared" si="231"/>
        <v>0.37127650086374053</v>
      </c>
      <c r="FM63" s="2">
        <f t="shared" si="231"/>
        <v>0.36026227519115039</v>
      </c>
      <c r="FN63" s="2">
        <f t="shared" si="231"/>
        <v>0.33068402879779096</v>
      </c>
      <c r="FO63" s="2">
        <f t="shared" si="231"/>
        <v>0.35120011663046219</v>
      </c>
      <c r="FP63" s="2">
        <f t="shared" si="231"/>
        <v>0.32617094944010538</v>
      </c>
      <c r="FQ63" s="2">
        <f t="shared" si="231"/>
        <v>0.32580977676318418</v>
      </c>
      <c r="FR63" s="2">
        <f t="shared" si="231"/>
        <v>0.34274759315921532</v>
      </c>
      <c r="FS63" s="2">
        <f t="shared" si="231"/>
        <v>0.38840835904982679</v>
      </c>
      <c r="FT63" s="2">
        <f t="shared" si="231"/>
        <v>0.31086661678629596</v>
      </c>
      <c r="FU63" s="2">
        <f t="shared" si="231"/>
        <v>0.29617819617435193</v>
      </c>
      <c r="FW63" s="2">
        <f t="shared" si="120"/>
        <v>1.5041465760775556E-5</v>
      </c>
      <c r="FX63" s="2">
        <f t="shared" si="172"/>
        <v>2.3019180609092285E-5</v>
      </c>
      <c r="FY63" s="2">
        <f t="shared" si="173"/>
        <v>1.7685092721401619E-5</v>
      </c>
      <c r="FZ63" s="2">
        <f t="shared" si="174"/>
        <v>2.2962255882956793E-5</v>
      </c>
      <c r="GA63" s="2">
        <f t="shared" si="175"/>
        <v>2.2537604342626637E-5</v>
      </c>
      <c r="GB63" s="2">
        <f t="shared" si="176"/>
        <v>2.0101509239973492E-5</v>
      </c>
      <c r="GC63" s="2">
        <f t="shared" si="177"/>
        <v>2.2777635521489155E-5</v>
      </c>
      <c r="GD63" s="2">
        <f t="shared" si="178"/>
        <v>2.3960982708103834E-5</v>
      </c>
      <c r="GE63" s="2">
        <f t="shared" si="179"/>
        <v>2.7586670387605989E-5</v>
      </c>
      <c r="GF63" s="2">
        <f t="shared" si="180"/>
        <v>3.0902451022075871E-5</v>
      </c>
      <c r="GG63" s="2">
        <f t="shared" si="181"/>
        <v>2.5695604125934459E-5</v>
      </c>
      <c r="GH63" s="2">
        <f t="shared" si="182"/>
        <v>2.0657252415428984E-5</v>
      </c>
      <c r="GI63" s="2">
        <f t="shared" si="183"/>
        <v>1.6646056491769341E-5</v>
      </c>
      <c r="GJ63" s="2">
        <f t="shared" si="184"/>
        <v>1.1256542191143894E-5</v>
      </c>
      <c r="GK63" s="2">
        <f t="shared" si="185"/>
        <v>1.0385484655415033E-5</v>
      </c>
      <c r="GM63" s="86">
        <f t="shared" si="121"/>
        <v>1.2250073843548986E-3</v>
      </c>
      <c r="GN63" s="86">
        <f t="shared" si="186"/>
        <v>2.1281707228701144E-3</v>
      </c>
      <c r="GO63" s="86">
        <f t="shared" si="187"/>
        <v>1.7911218595756913E-3</v>
      </c>
      <c r="GP63" s="86">
        <f t="shared" si="188"/>
        <v>2.7716539125610179E-3</v>
      </c>
      <c r="GQ63" s="86">
        <f t="shared" si="189"/>
        <v>4.6306741364108336E-3</v>
      </c>
      <c r="GR63" s="86">
        <f t="shared" si="190"/>
        <v>1.914959484320569E-3</v>
      </c>
      <c r="GS63" s="86">
        <f t="shared" si="191"/>
        <v>1.3544624661416822E-3</v>
      </c>
      <c r="GT63" s="86">
        <f t="shared" si="192"/>
        <v>6.3773115919041779E-4</v>
      </c>
      <c r="GU63" s="86">
        <f t="shared" si="193"/>
        <v>1.1096744607453836E-3</v>
      </c>
      <c r="GV63" s="86">
        <f t="shared" si="194"/>
        <v>5.7027616924294733E-4</v>
      </c>
      <c r="GW63" s="86">
        <f t="shared" si="195"/>
        <v>5.673277925704644E-4</v>
      </c>
      <c r="GX63" s="86">
        <f t="shared" si="196"/>
        <v>9.2614987169661314E-4</v>
      </c>
      <c r="GY63" s="86">
        <f t="shared" si="197"/>
        <v>2.6063463433536192E-3</v>
      </c>
      <c r="GZ63" s="86">
        <f t="shared" si="198"/>
        <v>4.3328635669644952E-4</v>
      </c>
      <c r="HA63" s="86">
        <f t="shared" si="199"/>
        <v>2.3390929587880784E-4</v>
      </c>
      <c r="HC63" s="86">
        <f t="shared" si="153"/>
        <v>1.0486185448654652E-13</v>
      </c>
      <c r="HD63" s="86">
        <f t="shared" si="200"/>
        <v>1.3133012589300118E-15</v>
      </c>
      <c r="HE63" s="86">
        <f t="shared" si="201"/>
        <v>1.5126510691440415E-12</v>
      </c>
      <c r="HF63" s="86">
        <f t="shared" si="202"/>
        <v>1.423440085759876E-12</v>
      </c>
      <c r="HG63" s="86">
        <f t="shared" si="203"/>
        <v>1.560640402357879E-11</v>
      </c>
      <c r="HH63" s="86">
        <f t="shared" si="204"/>
        <v>6.324917028629446E-12</v>
      </c>
      <c r="HI63" s="86">
        <f t="shared" si="205"/>
        <v>1.1325938781697433E-12</v>
      </c>
      <c r="HJ63" s="86">
        <f t="shared" si="206"/>
        <v>2.0304435661371113E-13</v>
      </c>
      <c r="HK63" s="86">
        <f t="shared" si="207"/>
        <v>3.3796825116532348E-13</v>
      </c>
      <c r="HL63" s="86">
        <f t="shared" si="208"/>
        <v>3.954910705034083E-13</v>
      </c>
      <c r="HM63" s="86">
        <f t="shared" si="209"/>
        <v>1.8698301577154452E-12</v>
      </c>
      <c r="HN63" s="86">
        <f t="shared" si="210"/>
        <v>6.1009686050700868E-13</v>
      </c>
      <c r="HO63" s="86">
        <f t="shared" si="211"/>
        <v>2.2878709379073779E-11</v>
      </c>
      <c r="HP63" s="86">
        <f t="shared" si="212"/>
        <v>3.5615615903581803E-18</v>
      </c>
      <c r="HQ63" s="86">
        <f t="shared" si="213"/>
        <v>7.1110297509024166E-16</v>
      </c>
      <c r="HS63" s="86">
        <f t="shared" si="122"/>
        <v>1.2986228953673643E-57</v>
      </c>
      <c r="HT63" s="86">
        <f t="shared" si="214"/>
        <v>1.5871655728309659E-65</v>
      </c>
      <c r="HU63" s="86">
        <f t="shared" si="215"/>
        <v>2.2384706676792114E-51</v>
      </c>
      <c r="HV63" s="86">
        <f t="shared" si="216"/>
        <v>2.1890229902641995E-50</v>
      </c>
      <c r="HW63" s="86">
        <f t="shared" si="217"/>
        <v>1.874117379270172E-47</v>
      </c>
      <c r="HX63" s="86">
        <f t="shared" si="218"/>
        <v>6.0333605521746289E-49</v>
      </c>
      <c r="HY63" s="86">
        <f t="shared" si="219"/>
        <v>2.6827077590142689E-53</v>
      </c>
      <c r="HZ63" s="86">
        <f t="shared" si="220"/>
        <v>5.3725262408454984E-57</v>
      </c>
      <c r="IA63" s="86">
        <f t="shared" si="221"/>
        <v>9.4001720388411409E-56</v>
      </c>
      <c r="IB63" s="86">
        <f t="shared" si="222"/>
        <v>6.3227090557388879E-55</v>
      </c>
      <c r="IC63" s="86">
        <f t="shared" si="223"/>
        <v>4.8821223910767434E-52</v>
      </c>
      <c r="ID63" s="86">
        <f t="shared" si="224"/>
        <v>6.9981456455638205E-55</v>
      </c>
      <c r="IE63" s="86">
        <f t="shared" si="225"/>
        <v>8.7334971707748397E-48</v>
      </c>
      <c r="IF63" s="86">
        <f t="shared" si="226"/>
        <v>3.1847460889652312E-28</v>
      </c>
      <c r="IG63" s="86">
        <f t="shared" si="227"/>
        <v>1.0890926775610731E-33</v>
      </c>
      <c r="II63" s="86">
        <f t="shared" si="123"/>
        <v>1.4495745666553694E-217</v>
      </c>
      <c r="IJ63" s="86">
        <f t="shared" si="124"/>
        <v>4.9915950877990423E-244</v>
      </c>
      <c r="IK63" s="86">
        <f t="shared" si="125"/>
        <v>1.5194626373111528E-196</v>
      </c>
      <c r="IL63" s="86">
        <f t="shared" si="126"/>
        <v>2.2506038807818197E-187</v>
      </c>
      <c r="IM63" s="86">
        <f t="shared" si="127"/>
        <v>1.3321948472302111E-180</v>
      </c>
      <c r="IN63" s="86">
        <f t="shared" si="128"/>
        <v>8.7075132738180053E-183</v>
      </c>
      <c r="IO63" s="86">
        <f t="shared" si="129"/>
        <v>7.5764259629031749E-202</v>
      </c>
      <c r="IP63" s="86">
        <f t="shared" si="130"/>
        <v>1.0736552047123757E-215</v>
      </c>
      <c r="IQ63" s="86">
        <f t="shared" si="131"/>
        <v>4.4803269330870578E-210</v>
      </c>
      <c r="IR63" s="86">
        <f t="shared" si="132"/>
        <v>3.6632574082514886E-205</v>
      </c>
      <c r="IS63" s="86">
        <f t="shared" si="133"/>
        <v>2.492778117830955E-195</v>
      </c>
      <c r="IT63" s="86">
        <f t="shared" si="134"/>
        <v>5.9508121557117722E-208</v>
      </c>
      <c r="IU63" s="86">
        <f t="shared" si="135"/>
        <v>1.2348178569155386E-180</v>
      </c>
      <c r="IV63" s="86">
        <f t="shared" si="136"/>
        <v>6.0443135309934417E-68</v>
      </c>
      <c r="IW63" s="86">
        <f t="shared" si="137"/>
        <v>5.4543276340386517E-102</v>
      </c>
      <c r="IY63" s="86">
        <f t="shared" si="138"/>
        <v>1.2250073844597604E-3</v>
      </c>
      <c r="IZ63" s="86">
        <f t="shared" si="139"/>
        <v>2.1281707228714276E-3</v>
      </c>
      <c r="JA63" s="86">
        <f t="shared" si="140"/>
        <v>1.7911218610883425E-3</v>
      </c>
      <c r="JB63" s="86">
        <f t="shared" si="141"/>
        <v>2.7716539139844578E-3</v>
      </c>
      <c r="JC63" s="86">
        <f t="shared" si="142"/>
        <v>4.6306741520172378E-3</v>
      </c>
      <c r="JD63" s="86">
        <f t="shared" si="143"/>
        <v>1.914959490645486E-3</v>
      </c>
      <c r="JE63" s="86">
        <f t="shared" si="144"/>
        <v>1.354462467274276E-3</v>
      </c>
      <c r="JF63" s="86">
        <f t="shared" si="145"/>
        <v>6.3773115939346218E-4</v>
      </c>
      <c r="JG63" s="86">
        <f t="shared" si="146"/>
        <v>1.1096744610833518E-3</v>
      </c>
      <c r="JH63" s="86">
        <f t="shared" si="147"/>
        <v>5.7027616963843837E-4</v>
      </c>
      <c r="JI63" s="86">
        <f t="shared" si="148"/>
        <v>5.6732779444029454E-4</v>
      </c>
      <c r="JJ63" s="86">
        <f t="shared" si="149"/>
        <v>9.2614987230670996E-4</v>
      </c>
      <c r="JK63" s="86">
        <f t="shared" si="150"/>
        <v>2.6063463662323286E-3</v>
      </c>
      <c r="JL63" s="86">
        <f t="shared" si="151"/>
        <v>4.3328635669645309E-4</v>
      </c>
      <c r="JM63" s="86">
        <f t="shared" si="152"/>
        <v>2.3390929587951894E-4</v>
      </c>
    </row>
    <row r="64" spans="2:273" x14ac:dyDescent="0.25">
      <c r="B64" s="2">
        <v>37</v>
      </c>
      <c r="C64" s="37">
        <v>102.551</v>
      </c>
      <c r="D64" s="37">
        <v>102.23099999999999</v>
      </c>
      <c r="E64" s="37">
        <v>99.578000000000003</v>
      </c>
      <c r="F64" s="37">
        <v>99.132999999999996</v>
      </c>
      <c r="G64" s="37">
        <v>97.948999999999998</v>
      </c>
      <c r="H64" s="37">
        <v>94.153000000000006</v>
      </c>
      <c r="I64" s="37">
        <v>94.867000000000004</v>
      </c>
      <c r="J64" s="37">
        <v>93.266999999999996</v>
      </c>
      <c r="K64" s="37">
        <v>94.311000000000007</v>
      </c>
      <c r="L64" s="37">
        <v>94.442999999999998</v>
      </c>
      <c r="M64" s="37">
        <v>97.466999999999999</v>
      </c>
      <c r="N64" s="37">
        <v>98.6</v>
      </c>
      <c r="O64" s="37">
        <v>101</v>
      </c>
      <c r="P64" s="37">
        <v>103.983</v>
      </c>
      <c r="Q64" s="37">
        <v>101.9778</v>
      </c>
      <c r="S64" s="4">
        <f t="shared" si="16"/>
        <v>97.495763945597886</v>
      </c>
      <c r="T64" s="4">
        <f t="shared" si="17"/>
        <v>98.042296069689399</v>
      </c>
      <c r="U64" s="4">
        <f t="shared" si="18"/>
        <v>95.297686716093949</v>
      </c>
      <c r="V64" s="4">
        <f t="shared" si="19"/>
        <v>95.866216393325658</v>
      </c>
      <c r="W64" s="4">
        <f t="shared" si="20"/>
        <v>95.805689531330799</v>
      </c>
      <c r="X64" s="4">
        <f t="shared" si="21"/>
        <v>90.92554354987027</v>
      </c>
      <c r="Y64" s="4">
        <f t="shared" si="22"/>
        <v>91.344836085366723</v>
      </c>
      <c r="Z64" s="4">
        <f t="shared" si="23"/>
        <v>90.272492528339384</v>
      </c>
      <c r="AA64" s="4">
        <f t="shared" si="24"/>
        <v>90.0883759859761</v>
      </c>
      <c r="AB64" s="4">
        <f t="shared" si="25"/>
        <v>91.817145809024211</v>
      </c>
      <c r="AC64" s="4">
        <f t="shared" si="26"/>
        <v>93.28674056889183</v>
      </c>
      <c r="AD64" s="4">
        <f t="shared" si="27"/>
        <v>95.714533536857303</v>
      </c>
      <c r="AE64" s="4">
        <f t="shared" si="28"/>
        <v>99.055230338512118</v>
      </c>
      <c r="AF64" s="4">
        <f t="shared" si="29"/>
        <v>102.68875101127405</v>
      </c>
      <c r="AG64" s="4">
        <f t="shared" si="30"/>
        <v>101.20717098627539</v>
      </c>
      <c r="AI64" s="4">
        <f t="shared" si="31"/>
        <v>5.0552360544021155</v>
      </c>
      <c r="AJ64" s="4">
        <f t="shared" si="32"/>
        <v>4.1887039303105951</v>
      </c>
      <c r="AK64" s="4">
        <f t="shared" si="33"/>
        <v>4.2803132839060538</v>
      </c>
      <c r="AL64" s="4">
        <f t="shared" si="34"/>
        <v>3.2667836066743376</v>
      </c>
      <c r="AM64" s="4">
        <f t="shared" si="35"/>
        <v>2.1433104686691991</v>
      </c>
      <c r="AN64" s="4">
        <f t="shared" si="36"/>
        <v>3.2274564501297363</v>
      </c>
      <c r="AO64" s="4">
        <f t="shared" si="37"/>
        <v>3.5221639146332819</v>
      </c>
      <c r="AP64" s="4">
        <f t="shared" si="38"/>
        <v>2.9945074716606115</v>
      </c>
      <c r="AQ64" s="4">
        <f t="shared" si="39"/>
        <v>4.2226240140239071</v>
      </c>
      <c r="AR64" s="4">
        <f t="shared" si="40"/>
        <v>2.6258541909757867</v>
      </c>
      <c r="AS64" s="4">
        <f t="shared" si="41"/>
        <v>4.1802594311081691</v>
      </c>
      <c r="AT64" s="4">
        <f t="shared" si="42"/>
        <v>2.8854664631426914</v>
      </c>
      <c r="AU64" s="4">
        <f t="shared" si="43"/>
        <v>1.9447696614878822</v>
      </c>
      <c r="AV64" s="4">
        <f t="shared" si="228"/>
        <v>1.2942489887259541</v>
      </c>
      <c r="AW64" s="4">
        <f t="shared" si="228"/>
        <v>0.77062901372461567</v>
      </c>
      <c r="AY64" s="2">
        <f t="shared" si="104"/>
        <v>96.187680450324876</v>
      </c>
      <c r="AZ64" s="2">
        <f t="shared" si="155"/>
        <v>95.753554774529164</v>
      </c>
      <c r="BA64" s="2">
        <f t="shared" si="156"/>
        <v>93.237337848406113</v>
      </c>
      <c r="BB64" s="2">
        <f t="shared" si="157"/>
        <v>92.939910474945904</v>
      </c>
      <c r="BC64" s="2">
        <f t="shared" si="158"/>
        <v>91.434639942399954</v>
      </c>
      <c r="BD64" s="2">
        <f t="shared" si="159"/>
        <v>88.795201031760357</v>
      </c>
      <c r="BE64" s="2">
        <f t="shared" si="160"/>
        <v>89.743938471501991</v>
      </c>
      <c r="BF64" s="2">
        <f t="shared" si="161"/>
        <v>89.421272588577878</v>
      </c>
      <c r="BG64" s="2">
        <f t="shared" si="162"/>
        <v>88.728456117653678</v>
      </c>
      <c r="BH64" s="2">
        <f t="shared" si="163"/>
        <v>91.063595815584875</v>
      </c>
      <c r="BI64" s="2">
        <f t="shared" si="164"/>
        <v>92.526791631030676</v>
      </c>
      <c r="BJ64" s="2">
        <f t="shared" si="165"/>
        <v>94.606164886984686</v>
      </c>
      <c r="BK64" s="2">
        <f t="shared" si="166"/>
        <v>96.54543940701322</v>
      </c>
      <c r="BL64" s="2">
        <f t="shared" si="167"/>
        <v>102.2984195933137</v>
      </c>
      <c r="BM64" s="2">
        <f t="shared" si="168"/>
        <v>101.01136252685467</v>
      </c>
      <c r="BO64" s="2">
        <f t="shared" si="46"/>
        <v>102.551</v>
      </c>
      <c r="BP64" s="2">
        <f t="shared" si="47"/>
        <v>102.23099999999999</v>
      </c>
      <c r="BQ64" s="2">
        <f t="shared" si="48"/>
        <v>99.578000000000003</v>
      </c>
      <c r="BR64" s="2">
        <f t="shared" si="49"/>
        <v>99.132999999999996</v>
      </c>
      <c r="BS64" s="2">
        <f t="shared" si="50"/>
        <v>97.948999999999998</v>
      </c>
      <c r="BT64" s="2">
        <f t="shared" si="51"/>
        <v>94.153000000000006</v>
      </c>
      <c r="BU64" s="2">
        <f t="shared" si="52"/>
        <v>94.867000000000004</v>
      </c>
      <c r="BV64" s="2">
        <f t="shared" si="53"/>
        <v>93.266999999999996</v>
      </c>
      <c r="BW64" s="2">
        <f t="shared" si="54"/>
        <v>94.311000000000007</v>
      </c>
      <c r="BX64" s="2">
        <f t="shared" si="55"/>
        <v>94.442999999999998</v>
      </c>
      <c r="BY64" s="2">
        <f t="shared" si="56"/>
        <v>97.466999999999999</v>
      </c>
      <c r="BZ64" s="2">
        <f t="shared" si="57"/>
        <v>98.6</v>
      </c>
      <c r="CA64" s="2">
        <f t="shared" si="58"/>
        <v>101</v>
      </c>
      <c r="CB64" s="2">
        <f t="shared" si="59"/>
        <v>103.983</v>
      </c>
      <c r="CC64" s="2">
        <f t="shared" si="60"/>
        <v>101.9778</v>
      </c>
      <c r="CE64" s="2" t="str">
        <f t="shared" si="105"/>
        <v/>
      </c>
      <c r="CF64" s="2" t="str">
        <f t="shared" si="106"/>
        <v/>
      </c>
      <c r="CG64" s="2" t="str">
        <f t="shared" si="107"/>
        <v/>
      </c>
      <c r="CH64" s="2" t="str">
        <f t="shared" si="108"/>
        <v/>
      </c>
      <c r="CI64" s="2" t="str">
        <f t="shared" si="109"/>
        <v/>
      </c>
      <c r="CJ64" s="2" t="str">
        <f t="shared" si="110"/>
        <v/>
      </c>
      <c r="CK64" s="2" t="str">
        <f t="shared" si="111"/>
        <v/>
      </c>
      <c r="CL64" s="2" t="str">
        <f t="shared" si="112"/>
        <v/>
      </c>
      <c r="CM64" s="2" t="str">
        <f t="shared" si="113"/>
        <v/>
      </c>
      <c r="CN64" s="2" t="str">
        <f t="shared" si="114"/>
        <v/>
      </c>
      <c r="CO64" s="2" t="str">
        <f t="shared" si="115"/>
        <v/>
      </c>
      <c r="CP64" s="2" t="str">
        <f t="shared" si="116"/>
        <v/>
      </c>
      <c r="CQ64" s="2" t="str">
        <f t="shared" si="117"/>
        <v/>
      </c>
      <c r="CR64" s="2" t="str">
        <f t="shared" si="118"/>
        <v/>
      </c>
      <c r="CS64" s="2" t="str">
        <f t="shared" si="119"/>
        <v/>
      </c>
      <c r="CU64" s="2" t="str">
        <f t="shared" si="62"/>
        <v/>
      </c>
      <c r="CV64" s="2" t="str">
        <f t="shared" si="63"/>
        <v/>
      </c>
      <c r="CW64" s="2" t="str">
        <f t="shared" si="64"/>
        <v/>
      </c>
      <c r="CX64" s="2" t="str">
        <f t="shared" si="65"/>
        <v/>
      </c>
      <c r="CY64" s="2" t="str">
        <f t="shared" si="66"/>
        <v/>
      </c>
      <c r="CZ64" s="2" t="str">
        <f t="shared" si="67"/>
        <v/>
      </c>
      <c r="DA64" s="2" t="str">
        <f t="shared" si="68"/>
        <v/>
      </c>
      <c r="DB64" s="2" t="str">
        <f t="shared" si="69"/>
        <v/>
      </c>
      <c r="DC64" s="2" t="str">
        <f t="shared" si="70"/>
        <v/>
      </c>
      <c r="DD64" s="2" t="str">
        <f t="shared" si="71"/>
        <v/>
      </c>
      <c r="DE64" s="2" t="str">
        <f t="shared" si="72"/>
        <v/>
      </c>
      <c r="DF64" s="2" t="str">
        <f t="shared" si="73"/>
        <v/>
      </c>
      <c r="DG64" s="2" t="str">
        <f t="shared" si="74"/>
        <v/>
      </c>
      <c r="DH64" s="2" t="str">
        <f t="shared" si="75"/>
        <v/>
      </c>
      <c r="DI64" s="2" t="str">
        <f t="shared" si="76"/>
        <v/>
      </c>
      <c r="DK64" s="2">
        <f t="shared" si="77"/>
        <v>100.40099708289443</v>
      </c>
      <c r="DL64" s="2">
        <f t="shared" si="229"/>
        <v>99.839837282229951</v>
      </c>
      <c r="DM64" s="2">
        <f t="shared" si="229"/>
        <v>97.866566215595682</v>
      </c>
      <c r="DN64" s="2">
        <f t="shared" si="229"/>
        <v>97.37865017421602</v>
      </c>
      <c r="DO64" s="2">
        <f t="shared" si="229"/>
        <v>96.134189473684202</v>
      </c>
      <c r="DP64" s="2">
        <f t="shared" si="229"/>
        <v>93.017844772168644</v>
      </c>
      <c r="DQ64" s="2">
        <f t="shared" si="229"/>
        <v>93.917062285606235</v>
      </c>
      <c r="DR64" s="2">
        <f t="shared" si="229"/>
        <v>93.656459830866822</v>
      </c>
      <c r="DS64" s="2">
        <f t="shared" si="229"/>
        <v>92.873597402597397</v>
      </c>
      <c r="DT64" s="2">
        <f t="shared" si="229"/>
        <v>94.845583368569436</v>
      </c>
      <c r="DU64" s="2">
        <f t="shared" si="229"/>
        <v>97.275115926708963</v>
      </c>
      <c r="DV64" s="2">
        <f t="shared" si="229"/>
        <v>98.7853832678949</v>
      </c>
      <c r="DW64" s="2">
        <f t="shared" si="229"/>
        <v>101.15019216027875</v>
      </c>
      <c r="DX64" s="2">
        <f t="shared" si="229"/>
        <v>100.96190021141648</v>
      </c>
      <c r="DY64" s="2">
        <f t="shared" si="229"/>
        <v>101.40497695560251</v>
      </c>
      <c r="EA64" s="2">
        <f t="shared" si="79"/>
        <v>89.107700246913595</v>
      </c>
      <c r="EB64" s="2">
        <f t="shared" si="80"/>
        <v>89.651072858266573</v>
      </c>
      <c r="EC64" s="2">
        <f t="shared" si="81"/>
        <v>86.097273504273531</v>
      </c>
      <c r="ED64" s="2">
        <f t="shared" si="82"/>
        <v>86.680194453871465</v>
      </c>
      <c r="EE64" s="2">
        <f t="shared" si="83"/>
        <v>85.622593351618221</v>
      </c>
      <c r="EF64" s="2">
        <f t="shared" si="84"/>
        <v>82.273780219418555</v>
      </c>
      <c r="EG64" s="2">
        <f t="shared" si="85"/>
        <v>82.985592577552168</v>
      </c>
      <c r="EH64" s="2">
        <f t="shared" si="86"/>
        <v>81.603358434728023</v>
      </c>
      <c r="EI64" s="2">
        <f t="shared" si="87"/>
        <v>81.744560111584917</v>
      </c>
      <c r="EJ64" s="2">
        <f t="shared" si="88"/>
        <v>83.93793774491354</v>
      </c>
      <c r="EK64" s="2">
        <f t="shared" si="89"/>
        <v>83.56576745094975</v>
      </c>
      <c r="EL64" s="2">
        <f t="shared" si="90"/>
        <v>87.297323230327265</v>
      </c>
      <c r="EM64" s="2">
        <f t="shared" si="91"/>
        <v>89.932765590087371</v>
      </c>
      <c r="EN64" s="2">
        <f t="shared" si="92"/>
        <v>105.00082859941236</v>
      </c>
      <c r="EO64" s="2">
        <f t="shared" si="93"/>
        <v>100.15822796507013</v>
      </c>
      <c r="EQ64" s="2">
        <f t="shared" si="94"/>
        <v>90.170237404115426</v>
      </c>
      <c r="ER64" s="2">
        <f t="shared" si="230"/>
        <v>88.760358768432752</v>
      </c>
      <c r="ES64" s="2">
        <f t="shared" si="230"/>
        <v>86.217739400375109</v>
      </c>
      <c r="ET64" s="2">
        <f t="shared" si="230"/>
        <v>87.254693204435625</v>
      </c>
      <c r="EU64" s="2">
        <f t="shared" si="230"/>
        <v>84.230301484097225</v>
      </c>
      <c r="EV64" s="2">
        <f t="shared" si="230"/>
        <v>81.082957785139598</v>
      </c>
      <c r="EW64" s="2">
        <f t="shared" si="230"/>
        <v>82.027261523972214</v>
      </c>
      <c r="EX64" s="2">
        <f t="shared" si="230"/>
        <v>81.67880675582478</v>
      </c>
      <c r="EY64" s="2">
        <f t="shared" si="230"/>
        <v>82.202837394930427</v>
      </c>
      <c r="EZ64" s="2">
        <f t="shared" si="230"/>
        <v>84.010230077743174</v>
      </c>
      <c r="FA64" s="2">
        <f t="shared" si="230"/>
        <v>83.296627504989218</v>
      </c>
      <c r="FB64" s="2">
        <f t="shared" si="230"/>
        <v>86.139483640757476</v>
      </c>
      <c r="FC64" s="2">
        <f t="shared" si="230"/>
        <v>89.183322699788491</v>
      </c>
      <c r="FD64" s="2">
        <f t="shared" si="230"/>
        <v>97.223715130071994</v>
      </c>
      <c r="FE64" s="2">
        <f t="shared" si="230"/>
        <v>102.16756317779644</v>
      </c>
      <c r="FG64" s="2">
        <f t="shared" si="96"/>
        <v>0.37308274260199364</v>
      </c>
      <c r="FH64" s="2">
        <f t="shared" si="231"/>
        <v>0.4010555015375612</v>
      </c>
      <c r="FI64" s="2">
        <f t="shared" si="231"/>
        <v>0.39333125759756143</v>
      </c>
      <c r="FJ64" s="2">
        <f t="shared" si="231"/>
        <v>0.41489671778557147</v>
      </c>
      <c r="FK64" s="2">
        <f t="shared" si="231"/>
        <v>0.44707911819297058</v>
      </c>
      <c r="FL64" s="2">
        <f t="shared" si="231"/>
        <v>0.39301862651411146</v>
      </c>
      <c r="FM64" s="2">
        <f t="shared" si="231"/>
        <v>0.38175103541575572</v>
      </c>
      <c r="FN64" s="2">
        <f t="shared" si="231"/>
        <v>0.35137754884164846</v>
      </c>
      <c r="FO64" s="2">
        <f t="shared" si="231"/>
        <v>0.37246304766264859</v>
      </c>
      <c r="FP64" s="2">
        <f t="shared" si="231"/>
        <v>0.34672835302960758</v>
      </c>
      <c r="FQ64" s="2">
        <f t="shared" si="231"/>
        <v>0.34635611759114271</v>
      </c>
      <c r="FR64" s="2">
        <f t="shared" si="231"/>
        <v>0.36378571681959548</v>
      </c>
      <c r="FS64" s="2">
        <f t="shared" si="231"/>
        <v>0.41049870445898712</v>
      </c>
      <c r="FT64" s="2">
        <f t="shared" si="231"/>
        <v>0.33093316910527909</v>
      </c>
      <c r="FU64" s="2">
        <f t="shared" si="231"/>
        <v>0.3157310035407549</v>
      </c>
      <c r="FW64" s="2">
        <f t="shared" si="120"/>
        <v>1.6492615311078636E-5</v>
      </c>
      <c r="FX64" s="2">
        <f t="shared" si="172"/>
        <v>2.5239973576781097E-5</v>
      </c>
      <c r="FY64" s="2">
        <f t="shared" si="173"/>
        <v>1.9391285479875001E-5</v>
      </c>
      <c r="FZ64" s="2">
        <f t="shared" si="174"/>
        <v>2.5177557132644624E-5</v>
      </c>
      <c r="GA64" s="2">
        <f t="shared" si="175"/>
        <v>2.471193802166508E-5</v>
      </c>
      <c r="GB64" s="2">
        <f t="shared" si="176"/>
        <v>2.2040823846167944E-5</v>
      </c>
      <c r="GC64" s="2">
        <f t="shared" si="177"/>
        <v>2.4975125825041793E-5</v>
      </c>
      <c r="GD64" s="2">
        <f t="shared" si="178"/>
        <v>2.6272634362825366E-5</v>
      </c>
      <c r="GE64" s="2">
        <f t="shared" si="179"/>
        <v>3.0248102078506213E-5</v>
      </c>
      <c r="GF64" s="2">
        <f t="shared" si="180"/>
        <v>3.3883762731607278E-5</v>
      </c>
      <c r="GG64" s="2">
        <f t="shared" si="181"/>
        <v>2.8174599814134628E-5</v>
      </c>
      <c r="GH64" s="2">
        <f t="shared" si="182"/>
        <v>2.2650181724510543E-5</v>
      </c>
      <c r="GI64" s="2">
        <f t="shared" si="183"/>
        <v>1.8252008682604492E-5</v>
      </c>
      <c r="GJ64" s="2">
        <f t="shared" si="184"/>
        <v>1.2342539672422668E-5</v>
      </c>
      <c r="GK64" s="2">
        <f t="shared" si="185"/>
        <v>1.1387446071130703E-5</v>
      </c>
      <c r="GM64" s="86">
        <f t="shared" si="121"/>
        <v>1.7930927449423058E-3</v>
      </c>
      <c r="GN64" s="86">
        <f t="shared" si="186"/>
        <v>3.0272109432809184E-3</v>
      </c>
      <c r="GO64" s="86">
        <f t="shared" si="187"/>
        <v>2.581115751290762E-3</v>
      </c>
      <c r="GP64" s="86">
        <f t="shared" si="188"/>
        <v>3.8766782004899204E-3</v>
      </c>
      <c r="GQ64" s="86">
        <f t="shared" si="189"/>
        <v>6.3071583646180946E-3</v>
      </c>
      <c r="GR64" s="86">
        <f t="shared" si="190"/>
        <v>2.7206371310466524E-3</v>
      </c>
      <c r="GS64" s="86">
        <f t="shared" si="191"/>
        <v>1.9932565457521276E-3</v>
      </c>
      <c r="GT64" s="86">
        <f t="shared" si="192"/>
        <v>9.8243093869370118E-4</v>
      </c>
      <c r="GU64" s="86">
        <f t="shared" si="193"/>
        <v>1.6500187648500815E-3</v>
      </c>
      <c r="GV64" s="86">
        <f t="shared" si="194"/>
        <v>8.8303278891937835E-4</v>
      </c>
      <c r="GW64" s="86">
        <f t="shared" si="195"/>
        <v>8.7831042765231697E-4</v>
      </c>
      <c r="GX64" s="86">
        <f t="shared" si="196"/>
        <v>1.3878103899842508E-3</v>
      </c>
      <c r="GY64" s="86">
        <f t="shared" si="197"/>
        <v>3.6478920241416876E-3</v>
      </c>
      <c r="GZ64" s="86">
        <f t="shared" si="198"/>
        <v>6.7128805285251894E-4</v>
      </c>
      <c r="HA64" s="86">
        <f t="shared" si="199"/>
        <v>3.7973818021462921E-4</v>
      </c>
      <c r="HC64" s="86">
        <f t="shared" si="153"/>
        <v>3.0401864173450408E-13</v>
      </c>
      <c r="HD64" s="86">
        <f t="shared" si="200"/>
        <v>4.6198705004842255E-15</v>
      </c>
      <c r="HE64" s="86">
        <f t="shared" si="201"/>
        <v>4.0219041990730432E-12</v>
      </c>
      <c r="HF64" s="86">
        <f t="shared" si="202"/>
        <v>3.7889954726536795E-12</v>
      </c>
      <c r="HG64" s="86">
        <f t="shared" si="203"/>
        <v>3.8957106705515938E-11</v>
      </c>
      <c r="HH64" s="86">
        <f t="shared" si="204"/>
        <v>1.5993483262901171E-11</v>
      </c>
      <c r="HI64" s="86">
        <f t="shared" si="205"/>
        <v>3.1403436416051213E-12</v>
      </c>
      <c r="HJ64" s="86">
        <f t="shared" si="206"/>
        <v>6.0575316439744683E-13</v>
      </c>
      <c r="HK64" s="86">
        <f t="shared" si="207"/>
        <v>9.9831811095118089E-13</v>
      </c>
      <c r="HL64" s="86">
        <f t="shared" si="208"/>
        <v>1.1632959846179709E-12</v>
      </c>
      <c r="HM64" s="86">
        <f t="shared" si="209"/>
        <v>5.1076865673123575E-12</v>
      </c>
      <c r="HN64" s="86">
        <f t="shared" si="210"/>
        <v>1.7222350765155511E-12</v>
      </c>
      <c r="HO64" s="86">
        <f t="shared" si="211"/>
        <v>5.531143457643267E-11</v>
      </c>
      <c r="HP64" s="86">
        <f t="shared" si="212"/>
        <v>1.5336886792217263E-17</v>
      </c>
      <c r="HQ64" s="86">
        <f t="shared" si="213"/>
        <v>2.4671902069597404E-15</v>
      </c>
      <c r="HS64" s="86">
        <f t="shared" si="122"/>
        <v>2.0722540202641265E-56</v>
      </c>
      <c r="HT64" s="86">
        <f t="shared" si="214"/>
        <v>4.1312896509388418E-64</v>
      </c>
      <c r="HU64" s="86">
        <f t="shared" si="215"/>
        <v>2.7753767178048681E-50</v>
      </c>
      <c r="HV64" s="86">
        <f t="shared" si="216"/>
        <v>2.6465725593691093E-49</v>
      </c>
      <c r="HW64" s="86">
        <f t="shared" si="217"/>
        <v>2.00056275998645E-46</v>
      </c>
      <c r="HX64" s="86">
        <f t="shared" si="218"/>
        <v>6.6190350431448036E-48</v>
      </c>
      <c r="HY64" s="86">
        <f t="shared" si="219"/>
        <v>3.8410707454420448E-52</v>
      </c>
      <c r="HZ64" s="86">
        <f t="shared" si="220"/>
        <v>9.4004995258655465E-56</v>
      </c>
      <c r="IA64" s="86">
        <f t="shared" si="221"/>
        <v>1.5924366530577525E-54</v>
      </c>
      <c r="IB64" s="86">
        <f t="shared" si="222"/>
        <v>1.044905052345397E-53</v>
      </c>
      <c r="IC64" s="86">
        <f t="shared" si="223"/>
        <v>6.6736453971158436E-51</v>
      </c>
      <c r="ID64" s="86">
        <f t="shared" si="224"/>
        <v>1.0602763492098542E-53</v>
      </c>
      <c r="IE64" s="86">
        <f t="shared" si="225"/>
        <v>8.8121293025771385E-47</v>
      </c>
      <c r="IF64" s="86">
        <f t="shared" si="226"/>
        <v>1.1636455008976773E-27</v>
      </c>
      <c r="IG64" s="86">
        <f t="shared" si="227"/>
        <v>5.180051006274125E-33</v>
      </c>
      <c r="II64" s="86">
        <f t="shared" si="123"/>
        <v>5.2544238864786606E-214</v>
      </c>
      <c r="IJ64" s="86">
        <f t="shared" si="124"/>
        <v>7.1252764359408048E-240</v>
      </c>
      <c r="IK64" s="86">
        <f t="shared" si="125"/>
        <v>2.7632960560583175E-193</v>
      </c>
      <c r="IL64" s="86">
        <f t="shared" si="126"/>
        <v>3.4205471609035721E-184</v>
      </c>
      <c r="IM64" s="86">
        <f t="shared" si="127"/>
        <v>1.5307061712275726E-177</v>
      </c>
      <c r="IN64" s="86">
        <f t="shared" si="128"/>
        <v>1.0115659319326769E-179</v>
      </c>
      <c r="IO64" s="86">
        <f t="shared" si="129"/>
        <v>2.0272778868000285E-198</v>
      </c>
      <c r="IP64" s="86">
        <f t="shared" si="130"/>
        <v>5.1647521822408562E-212</v>
      </c>
      <c r="IQ64" s="86">
        <f t="shared" si="131"/>
        <v>1.925813350139125E-206</v>
      </c>
      <c r="IR64" s="86">
        <f t="shared" si="132"/>
        <v>1.4126838755420873E-201</v>
      </c>
      <c r="IS64" s="86">
        <f t="shared" si="133"/>
        <v>5.6245184417710668E-192</v>
      </c>
      <c r="IT64" s="86">
        <f t="shared" si="134"/>
        <v>1.8827956368947154E-204</v>
      </c>
      <c r="IU64" s="86">
        <f t="shared" si="135"/>
        <v>1.1709860896828944E-177</v>
      </c>
      <c r="IV64" s="86">
        <f t="shared" si="136"/>
        <v>7.0072172681821772E-67</v>
      </c>
      <c r="IW64" s="86">
        <f t="shared" si="137"/>
        <v>2.1696462321525168E-100</v>
      </c>
      <c r="IY64" s="86">
        <f t="shared" si="138"/>
        <v>1.7930927452463245E-3</v>
      </c>
      <c r="IZ64" s="86">
        <f t="shared" si="139"/>
        <v>3.0272109432855385E-3</v>
      </c>
      <c r="JA64" s="86">
        <f t="shared" si="140"/>
        <v>2.5811157553126663E-3</v>
      </c>
      <c r="JB64" s="86">
        <f t="shared" si="141"/>
        <v>3.876678204278916E-3</v>
      </c>
      <c r="JC64" s="86">
        <f t="shared" si="142"/>
        <v>6.3071584035752012E-3</v>
      </c>
      <c r="JD64" s="86">
        <f t="shared" si="143"/>
        <v>2.7206371470401359E-3</v>
      </c>
      <c r="JE64" s="86">
        <f t="shared" si="144"/>
        <v>1.9932565488924711E-3</v>
      </c>
      <c r="JF64" s="86">
        <f t="shared" si="145"/>
        <v>9.8243093929945425E-4</v>
      </c>
      <c r="JG64" s="86">
        <f t="shared" si="146"/>
        <v>1.6500187658483997E-3</v>
      </c>
      <c r="JH64" s="86">
        <f t="shared" si="147"/>
        <v>8.8303279008267437E-4</v>
      </c>
      <c r="JI64" s="86">
        <f t="shared" si="148"/>
        <v>8.7831043276000349E-4</v>
      </c>
      <c r="JJ64" s="86">
        <f t="shared" si="149"/>
        <v>1.3878103917064858E-3</v>
      </c>
      <c r="JK64" s="86">
        <f t="shared" si="150"/>
        <v>3.6478920794531223E-3</v>
      </c>
      <c r="JL64" s="86">
        <f t="shared" si="151"/>
        <v>6.7128805285253423E-4</v>
      </c>
      <c r="JM64" s="86">
        <f t="shared" si="152"/>
        <v>3.7973818021709642E-4</v>
      </c>
    </row>
    <row r="65" spans="2:273" x14ac:dyDescent="0.25">
      <c r="B65" s="2">
        <v>38</v>
      </c>
      <c r="C65" s="37">
        <v>101.735</v>
      </c>
      <c r="D65" s="37">
        <v>102.23099999999999</v>
      </c>
      <c r="E65" s="37">
        <v>100.822</v>
      </c>
      <c r="F65" s="37">
        <v>100.02200000000001</v>
      </c>
      <c r="G65" s="37">
        <v>99.78</v>
      </c>
      <c r="H65" s="37">
        <v>94.355999999999995</v>
      </c>
      <c r="I65" s="37">
        <v>96.733000000000004</v>
      </c>
      <c r="J65" s="37">
        <v>95</v>
      </c>
      <c r="K65" s="37">
        <v>94.573999999999998</v>
      </c>
      <c r="L65" s="37">
        <v>96.738</v>
      </c>
      <c r="M65" s="37">
        <v>98.2</v>
      </c>
      <c r="N65" s="37">
        <v>100.467</v>
      </c>
      <c r="O65" s="37">
        <v>102.35599999999999</v>
      </c>
      <c r="P65" s="37">
        <v>102.898</v>
      </c>
      <c r="Q65" s="37">
        <v>102.6</v>
      </c>
      <c r="S65" s="4">
        <f t="shared" si="16"/>
        <v>97.932556957114599</v>
      </c>
      <c r="T65" s="4">
        <f t="shared" si="17"/>
        <v>98.75103304392627</v>
      </c>
      <c r="U65" s="4">
        <f t="shared" si="18"/>
        <v>95.935120880513963</v>
      </c>
      <c r="V65" s="4">
        <f t="shared" si="19"/>
        <v>96.757105486927102</v>
      </c>
      <c r="W65" s="4">
        <f t="shared" si="20"/>
        <v>97.007408779677547</v>
      </c>
      <c r="X65" s="4">
        <f t="shared" si="21"/>
        <v>91.577571461148651</v>
      </c>
      <c r="Y65" s="4">
        <f t="shared" si="22"/>
        <v>91.884843895934083</v>
      </c>
      <c r="Z65" s="4">
        <f t="shared" si="23"/>
        <v>90.541527293838385</v>
      </c>
      <c r="AA65" s="4">
        <f t="shared" si="24"/>
        <v>90.528109275884148</v>
      </c>
      <c r="AB65" s="4">
        <f t="shared" si="25"/>
        <v>92.040957245294493</v>
      </c>
      <c r="AC65" s="4">
        <f t="shared" si="26"/>
        <v>93.423079658806941</v>
      </c>
      <c r="AD65" s="4">
        <f t="shared" si="27"/>
        <v>95.919892236040582</v>
      </c>
      <c r="AE65" s="4">
        <f t="shared" si="28"/>
        <v>99.671417206120481</v>
      </c>
      <c r="AF65" s="4">
        <f t="shared" si="29"/>
        <v>102.97269869141168</v>
      </c>
      <c r="AG65" s="4">
        <f t="shared" si="30"/>
        <v>101.29804570786436</v>
      </c>
      <c r="AI65" s="4">
        <f t="shared" si="31"/>
        <v>3.8024430428854004</v>
      </c>
      <c r="AJ65" s="4">
        <f t="shared" si="32"/>
        <v>3.4799669560737243</v>
      </c>
      <c r="AK65" s="4">
        <f t="shared" si="33"/>
        <v>4.8868791194860393</v>
      </c>
      <c r="AL65" s="4">
        <f t="shared" si="34"/>
        <v>3.2648945130729032</v>
      </c>
      <c r="AM65" s="4">
        <f t="shared" si="35"/>
        <v>2.7725912203224539</v>
      </c>
      <c r="AN65" s="4">
        <f t="shared" si="36"/>
        <v>2.7784285388513439</v>
      </c>
      <c r="AO65" s="4">
        <f t="shared" si="37"/>
        <v>4.8481561040659216</v>
      </c>
      <c r="AP65" s="4">
        <f t="shared" si="38"/>
        <v>4.458472706161615</v>
      </c>
      <c r="AQ65" s="4">
        <f t="shared" si="39"/>
        <v>4.0458907241158499</v>
      </c>
      <c r="AR65" s="4">
        <f t="shared" si="40"/>
        <v>4.6970427547055067</v>
      </c>
      <c r="AS65" s="4">
        <f t="shared" si="41"/>
        <v>4.7769203411930619</v>
      </c>
      <c r="AT65" s="4">
        <f t="shared" si="42"/>
        <v>4.5471077639594171</v>
      </c>
      <c r="AU65" s="4">
        <f t="shared" si="43"/>
        <v>2.6845827938795139</v>
      </c>
      <c r="AV65" s="4">
        <f t="shared" si="228"/>
        <v>-7.4698691411683171E-2</v>
      </c>
      <c r="AW65" s="4">
        <f t="shared" si="228"/>
        <v>1.3019542921356333</v>
      </c>
      <c r="AY65" s="2">
        <f t="shared" si="104"/>
        <v>96.096884661458319</v>
      </c>
      <c r="AZ65" s="2">
        <f t="shared" si="155"/>
        <v>95.62774023275081</v>
      </c>
      <c r="BA65" s="2">
        <f t="shared" si="156"/>
        <v>93.089039864700723</v>
      </c>
      <c r="BB65" s="2">
        <f t="shared" si="157"/>
        <v>92.827310873759643</v>
      </c>
      <c r="BC65" s="2">
        <f t="shared" si="158"/>
        <v>91.287753477695532</v>
      </c>
      <c r="BD65" s="2">
        <f t="shared" si="159"/>
        <v>88.671373168575286</v>
      </c>
      <c r="BE65" s="2">
        <f t="shared" si="160"/>
        <v>89.629427351022059</v>
      </c>
      <c r="BF65" s="2">
        <f t="shared" si="161"/>
        <v>89.288357097191962</v>
      </c>
      <c r="BG65" s="2">
        <f t="shared" si="162"/>
        <v>88.592666831036084</v>
      </c>
      <c r="BH65" s="2">
        <f t="shared" si="163"/>
        <v>90.925898416936789</v>
      </c>
      <c r="BI65" s="2">
        <f t="shared" si="164"/>
        <v>92.298688816011207</v>
      </c>
      <c r="BJ65" s="2">
        <f t="shared" si="165"/>
        <v>94.330155046023904</v>
      </c>
      <c r="BK65" s="2">
        <f t="shared" si="166"/>
        <v>96.297651959499518</v>
      </c>
      <c r="BL65" s="2">
        <f t="shared" si="167"/>
        <v>102.39387978364188</v>
      </c>
      <c r="BM65" s="2">
        <f t="shared" si="168"/>
        <v>100.99459932019768</v>
      </c>
      <c r="BO65" s="2">
        <f t="shared" si="46"/>
        <v>101.735</v>
      </c>
      <c r="BP65" s="2">
        <f t="shared" si="47"/>
        <v>102.23099999999999</v>
      </c>
      <c r="BQ65" s="2">
        <f t="shared" si="48"/>
        <v>100.822</v>
      </c>
      <c r="BR65" s="2">
        <f t="shared" si="49"/>
        <v>100.02200000000001</v>
      </c>
      <c r="BS65" s="2">
        <f t="shared" si="50"/>
        <v>99.78</v>
      </c>
      <c r="BT65" s="2">
        <f t="shared" si="51"/>
        <v>94.355999999999995</v>
      </c>
      <c r="BU65" s="2">
        <f t="shared" si="52"/>
        <v>96.733000000000004</v>
      </c>
      <c r="BV65" s="2">
        <f t="shared" si="53"/>
        <v>95</v>
      </c>
      <c r="BW65" s="2">
        <f t="shared" si="54"/>
        <v>94.573999999999998</v>
      </c>
      <c r="BX65" s="2">
        <f t="shared" si="55"/>
        <v>96.738</v>
      </c>
      <c r="BY65" s="2">
        <f t="shared" si="56"/>
        <v>98.2</v>
      </c>
      <c r="BZ65" s="2">
        <f t="shared" si="57"/>
        <v>100.467</v>
      </c>
      <c r="CA65" s="2">
        <f t="shared" si="58"/>
        <v>102.35599999999999</v>
      </c>
      <c r="CB65" s="2">
        <f t="shared" si="59"/>
        <v>102.898</v>
      </c>
      <c r="CC65" s="2">
        <f t="shared" si="60"/>
        <v>102.6</v>
      </c>
      <c r="CE65" s="2" t="str">
        <f t="shared" si="105"/>
        <v/>
      </c>
      <c r="CF65" s="2" t="str">
        <f t="shared" si="106"/>
        <v/>
      </c>
      <c r="CG65" s="2" t="str">
        <f t="shared" si="107"/>
        <v/>
      </c>
      <c r="CH65" s="2" t="str">
        <f t="shared" si="108"/>
        <v/>
      </c>
      <c r="CI65" s="2" t="str">
        <f t="shared" si="109"/>
        <v/>
      </c>
      <c r="CJ65" s="2" t="str">
        <f t="shared" si="110"/>
        <v/>
      </c>
      <c r="CK65" s="2" t="str">
        <f t="shared" si="111"/>
        <v/>
      </c>
      <c r="CL65" s="2" t="str">
        <f t="shared" si="112"/>
        <v/>
      </c>
      <c r="CM65" s="2" t="str">
        <f t="shared" si="113"/>
        <v/>
      </c>
      <c r="CN65" s="2" t="str">
        <f t="shared" si="114"/>
        <v/>
      </c>
      <c r="CO65" s="2" t="str">
        <f t="shared" si="115"/>
        <v/>
      </c>
      <c r="CP65" s="2" t="str">
        <f t="shared" si="116"/>
        <v/>
      </c>
      <c r="CQ65" s="2" t="str">
        <f t="shared" si="117"/>
        <v/>
      </c>
      <c r="CR65" s="2" t="str">
        <f t="shared" si="118"/>
        <v/>
      </c>
      <c r="CS65" s="2" t="str">
        <f t="shared" si="119"/>
        <v/>
      </c>
      <c r="CU65" s="2" t="str">
        <f t="shared" si="62"/>
        <v/>
      </c>
      <c r="CV65" s="2" t="str">
        <f t="shared" si="63"/>
        <v/>
      </c>
      <c r="CW65" s="2" t="str">
        <f t="shared" si="64"/>
        <v/>
      </c>
      <c r="CX65" s="2" t="str">
        <f t="shared" si="65"/>
        <v/>
      </c>
      <c r="CY65" s="2" t="str">
        <f t="shared" si="66"/>
        <v/>
      </c>
      <c r="CZ65" s="2" t="str">
        <f t="shared" si="67"/>
        <v/>
      </c>
      <c r="DA65" s="2" t="str">
        <f t="shared" si="68"/>
        <v/>
      </c>
      <c r="DB65" s="2" t="str">
        <f t="shared" si="69"/>
        <v/>
      </c>
      <c r="DC65" s="2" t="str">
        <f t="shared" si="70"/>
        <v/>
      </c>
      <c r="DD65" s="2" t="str">
        <f t="shared" si="71"/>
        <v/>
      </c>
      <c r="DE65" s="2" t="str">
        <f t="shared" si="72"/>
        <v/>
      </c>
      <c r="DF65" s="2" t="str">
        <f t="shared" si="73"/>
        <v/>
      </c>
      <c r="DG65" s="2" t="str">
        <f t="shared" si="74"/>
        <v/>
      </c>
      <c r="DH65" s="2" t="str">
        <f t="shared" si="75"/>
        <v/>
      </c>
      <c r="DI65" s="2" t="str">
        <f t="shared" si="76"/>
        <v/>
      </c>
      <c r="DK65" s="2">
        <f t="shared" si="77"/>
        <v>100.66495794506119</v>
      </c>
      <c r="DL65" s="2">
        <f t="shared" si="229"/>
        <v>100.06824808362367</v>
      </c>
      <c r="DM65" s="2">
        <f t="shared" si="229"/>
        <v>98.099047862139727</v>
      </c>
      <c r="DN65" s="2">
        <f t="shared" si="229"/>
        <v>97.653691289198591</v>
      </c>
      <c r="DO65" s="2">
        <f t="shared" si="229"/>
        <v>96.392238461538454</v>
      </c>
      <c r="DP65" s="2">
        <f t="shared" si="229"/>
        <v>93.263210544796479</v>
      </c>
      <c r="DQ65" s="2">
        <f t="shared" si="229"/>
        <v>94.178318585743995</v>
      </c>
      <c r="DR65" s="2">
        <f t="shared" si="229"/>
        <v>93.897542283298108</v>
      </c>
      <c r="DS65" s="2">
        <f t="shared" si="229"/>
        <v>93.093678344910899</v>
      </c>
      <c r="DT65" s="2">
        <f t="shared" si="229"/>
        <v>95.051469978858364</v>
      </c>
      <c r="DU65" s="2">
        <f t="shared" si="229"/>
        <v>97.427957716701911</v>
      </c>
      <c r="DV65" s="2">
        <f t="shared" si="229"/>
        <v>98.807242977952285</v>
      </c>
      <c r="DW65" s="2">
        <f t="shared" si="229"/>
        <v>101.20960662020906</v>
      </c>
      <c r="DX65" s="2">
        <f t="shared" si="229"/>
        <v>101.08233805496828</v>
      </c>
      <c r="DY65" s="2">
        <f t="shared" si="229"/>
        <v>101.44527348233159</v>
      </c>
      <c r="EA65" s="2">
        <f t="shared" si="79"/>
        <v>89.09619049382718</v>
      </c>
      <c r="EB65" s="2">
        <f t="shared" si="80"/>
        <v>89.579756429333685</v>
      </c>
      <c r="EC65" s="2">
        <f t="shared" si="81"/>
        <v>86.04159069325739</v>
      </c>
      <c r="ED65" s="2">
        <f t="shared" si="82"/>
        <v>86.61981291442595</v>
      </c>
      <c r="EE65" s="2">
        <f t="shared" si="83"/>
        <v>85.530377805814595</v>
      </c>
      <c r="EF65" s="2">
        <f t="shared" si="84"/>
        <v>82.203758464070233</v>
      </c>
      <c r="EG65" s="2">
        <f t="shared" si="85"/>
        <v>82.91073763790186</v>
      </c>
      <c r="EH65" s="2">
        <f t="shared" si="86"/>
        <v>81.52870147652925</v>
      </c>
      <c r="EI65" s="2">
        <f t="shared" si="87"/>
        <v>81.676449663510269</v>
      </c>
      <c r="EJ65" s="2">
        <f t="shared" si="88"/>
        <v>83.836832440390523</v>
      </c>
      <c r="EK65" s="2">
        <f t="shared" si="89"/>
        <v>83.470477735219788</v>
      </c>
      <c r="EL65" s="2">
        <f t="shared" si="90"/>
        <v>87.189321292313309</v>
      </c>
      <c r="EM65" s="2">
        <f t="shared" si="91"/>
        <v>89.864482124720723</v>
      </c>
      <c r="EN65" s="2">
        <f t="shared" si="92"/>
        <v>104.81248060724781</v>
      </c>
      <c r="EO65" s="2">
        <f t="shared" si="93"/>
        <v>100.10374209050013</v>
      </c>
      <c r="EQ65" s="2">
        <f t="shared" si="94"/>
        <v>90.144613636917086</v>
      </c>
      <c r="ER65" s="2">
        <f t="shared" si="230"/>
        <v>88.701041944052079</v>
      </c>
      <c r="ES65" s="2">
        <f t="shared" si="230"/>
        <v>86.160387255353299</v>
      </c>
      <c r="ET65" s="2">
        <f t="shared" si="230"/>
        <v>87.186048933437931</v>
      </c>
      <c r="EU65" s="2">
        <f t="shared" si="230"/>
        <v>84.158075857633463</v>
      </c>
      <c r="EV65" s="2">
        <f t="shared" si="230"/>
        <v>81.029549048017756</v>
      </c>
      <c r="EW65" s="2">
        <f t="shared" si="230"/>
        <v>81.96602512787922</v>
      </c>
      <c r="EX65" s="2">
        <f t="shared" si="230"/>
        <v>81.603082558059484</v>
      </c>
      <c r="EY65" s="2">
        <f t="shared" si="230"/>
        <v>82.128103555696427</v>
      </c>
      <c r="EZ65" s="2">
        <f t="shared" si="230"/>
        <v>83.908055027073743</v>
      </c>
      <c r="FA65" s="2">
        <f t="shared" si="230"/>
        <v>83.205219316480978</v>
      </c>
      <c r="FB65" s="2">
        <f t="shared" si="230"/>
        <v>86.048068169803855</v>
      </c>
      <c r="FC65" s="2">
        <f t="shared" si="230"/>
        <v>89.125614681771609</v>
      </c>
      <c r="FD65" s="2">
        <f t="shared" si="230"/>
        <v>97.161007343477308</v>
      </c>
      <c r="FE65" s="2">
        <f t="shared" si="230"/>
        <v>102.08044237014734</v>
      </c>
      <c r="FG65" s="2">
        <f t="shared" si="96"/>
        <v>0.39486421196517496</v>
      </c>
      <c r="FH65" s="2">
        <f t="shared" si="231"/>
        <v>0.42336721797567067</v>
      </c>
      <c r="FI65" s="2">
        <f t="shared" si="231"/>
        <v>0.41551136803794536</v>
      </c>
      <c r="FJ65" s="2">
        <f t="shared" si="231"/>
        <v>0.43741610006424714</v>
      </c>
      <c r="FK65" s="2">
        <f t="shared" si="231"/>
        <v>0.46994230193969472</v>
      </c>
      <c r="FL65" s="2">
        <f t="shared" si="231"/>
        <v>0.41519317280038387</v>
      </c>
      <c r="FM65" s="2">
        <f t="shared" si="231"/>
        <v>0.40371268555250922</v>
      </c>
      <c r="FN65" s="2">
        <f t="shared" si="231"/>
        <v>0.37264505225919986</v>
      </c>
      <c r="FO65" s="2">
        <f t="shared" si="231"/>
        <v>0.39423108874837115</v>
      </c>
      <c r="FP65" s="2">
        <f t="shared" si="231"/>
        <v>0.36787405690827046</v>
      </c>
      <c r="FQ65" s="2">
        <f t="shared" si="231"/>
        <v>0.36749189058008724</v>
      </c>
      <c r="FR65" s="2">
        <f t="shared" si="231"/>
        <v>0.38535804506342652</v>
      </c>
      <c r="FS65" s="2">
        <f t="shared" si="231"/>
        <v>0.43295601346524143</v>
      </c>
      <c r="FT65" s="2">
        <f t="shared" si="231"/>
        <v>0.3516340890586111</v>
      </c>
      <c r="FU65" s="2">
        <f t="shared" si="231"/>
        <v>0.33595847708180526</v>
      </c>
      <c r="FW65" s="2">
        <f t="shared" si="120"/>
        <v>1.8083764311491141E-5</v>
      </c>
      <c r="FX65" s="2">
        <f t="shared" si="172"/>
        <v>2.767501330654859E-5</v>
      </c>
      <c r="FY65" s="2">
        <f t="shared" si="173"/>
        <v>2.1262081945997342E-5</v>
      </c>
      <c r="FZ65" s="2">
        <f t="shared" si="174"/>
        <v>2.7606575369367859E-5</v>
      </c>
      <c r="GA65" s="2">
        <f t="shared" si="175"/>
        <v>2.7096036623824076E-5</v>
      </c>
      <c r="GB65" s="2">
        <f t="shared" si="176"/>
        <v>2.416723138173102E-5</v>
      </c>
      <c r="GC65" s="2">
        <f t="shared" si="177"/>
        <v>2.7384614928352701E-5</v>
      </c>
      <c r="GD65" s="2">
        <f t="shared" si="178"/>
        <v>2.8807297715174979E-5</v>
      </c>
      <c r="GE65" s="2">
        <f t="shared" si="179"/>
        <v>3.3166287615204467E-5</v>
      </c>
      <c r="GF65" s="2">
        <f t="shared" si="180"/>
        <v>3.7152685584721114E-5</v>
      </c>
      <c r="GG65" s="2">
        <f t="shared" si="181"/>
        <v>3.0892750407516414E-5</v>
      </c>
      <c r="GH65" s="2">
        <f t="shared" si="182"/>
        <v>2.4835376128133873E-5</v>
      </c>
      <c r="GI65" s="2">
        <f t="shared" si="183"/>
        <v>2.0012894315168569E-5</v>
      </c>
      <c r="GJ65" s="2">
        <f t="shared" si="184"/>
        <v>1.3533309520568688E-5</v>
      </c>
      <c r="GK65" s="2">
        <f t="shared" si="185"/>
        <v>1.2486072609049187E-5</v>
      </c>
      <c r="GM65" s="86">
        <f t="shared" si="121"/>
        <v>2.5949025231155102E-3</v>
      </c>
      <c r="GN65" s="86">
        <f t="shared" si="186"/>
        <v>4.2607146817632913E-3</v>
      </c>
      <c r="GO65" s="86">
        <f t="shared" si="187"/>
        <v>3.6785461386615041E-3</v>
      </c>
      <c r="GP65" s="86">
        <f t="shared" si="188"/>
        <v>5.3682760720550537E-3</v>
      </c>
      <c r="GQ65" s="86">
        <f t="shared" si="189"/>
        <v>8.5114456824090141E-3</v>
      </c>
      <c r="GR65" s="86">
        <f t="shared" si="190"/>
        <v>3.8255424653744555E-3</v>
      </c>
      <c r="GS65" s="86">
        <f t="shared" si="191"/>
        <v>2.8986419319613783E-3</v>
      </c>
      <c r="GT65" s="86">
        <f t="shared" si="192"/>
        <v>1.4932987939022492E-3</v>
      </c>
      <c r="GU65" s="86">
        <f t="shared" si="193"/>
        <v>2.4237695095778514E-3</v>
      </c>
      <c r="GV65" s="86">
        <f t="shared" si="194"/>
        <v>1.348953664658273E-3</v>
      </c>
      <c r="GW65" s="86">
        <f t="shared" si="195"/>
        <v>1.3415274136945852E-3</v>
      </c>
      <c r="GX65" s="86">
        <f t="shared" si="196"/>
        <v>2.0540868400180648E-3</v>
      </c>
      <c r="GY65" s="86">
        <f t="shared" si="197"/>
        <v>5.0551372727864483E-3</v>
      </c>
      <c r="GZ65" s="86">
        <f t="shared" si="198"/>
        <v>1.0265151126685179E-3</v>
      </c>
      <c r="HA65" s="86">
        <f t="shared" si="199"/>
        <v>6.0738424492679075E-4</v>
      </c>
      <c r="HC65" s="86">
        <f t="shared" si="153"/>
        <v>8.6411474749396965E-13</v>
      </c>
      <c r="HD65" s="86">
        <f t="shared" si="200"/>
        <v>1.5864191466096611E-14</v>
      </c>
      <c r="HE65" s="86">
        <f t="shared" si="201"/>
        <v>1.0498679472086562E-11</v>
      </c>
      <c r="HF65" s="86">
        <f t="shared" si="202"/>
        <v>9.9019024642650502E-12</v>
      </c>
      <c r="HG65" s="86">
        <f t="shared" si="203"/>
        <v>9.5545999915981327E-11</v>
      </c>
      <c r="HH65" s="86">
        <f t="shared" si="204"/>
        <v>3.9740863106492528E-11</v>
      </c>
      <c r="HI65" s="86">
        <f t="shared" si="205"/>
        <v>8.5364558099705344E-12</v>
      </c>
      <c r="HJ65" s="86">
        <f t="shared" si="206"/>
        <v>1.7689025672594005E-12</v>
      </c>
      <c r="HK65" s="86">
        <f t="shared" si="207"/>
        <v>2.8864783559411156E-12</v>
      </c>
      <c r="HL65" s="86">
        <f t="shared" si="208"/>
        <v>3.3494311154004256E-12</v>
      </c>
      <c r="HM65" s="86">
        <f t="shared" si="209"/>
        <v>1.3681584224645715E-11</v>
      </c>
      <c r="HN65" s="86">
        <f t="shared" si="210"/>
        <v>4.7651548914230383E-12</v>
      </c>
      <c r="HO65" s="86">
        <f t="shared" si="211"/>
        <v>1.3150947606811975E-10</v>
      </c>
      <c r="HP65" s="86">
        <f t="shared" si="212"/>
        <v>6.4241779931694306E-17</v>
      </c>
      <c r="HQ65" s="86">
        <f t="shared" si="213"/>
        <v>8.3639580752996976E-15</v>
      </c>
      <c r="HS65" s="86">
        <f t="shared" si="122"/>
        <v>3.2091979139380638E-55</v>
      </c>
      <c r="HT65" s="86">
        <f t="shared" si="214"/>
        <v>1.0369326834836077E-62</v>
      </c>
      <c r="HU65" s="86">
        <f t="shared" si="215"/>
        <v>3.3466540027401145E-49</v>
      </c>
      <c r="HV65" s="86">
        <f t="shared" si="216"/>
        <v>3.1119792721874002E-48</v>
      </c>
      <c r="HW65" s="86">
        <f t="shared" si="217"/>
        <v>2.0792768715598288E-45</v>
      </c>
      <c r="HX65" s="86">
        <f t="shared" si="218"/>
        <v>7.0719343322149868E-47</v>
      </c>
      <c r="HY65" s="86">
        <f t="shared" si="219"/>
        <v>5.3373234079042245E-51</v>
      </c>
      <c r="HZ65" s="86">
        <f t="shared" si="220"/>
        <v>1.592491500541674E-54</v>
      </c>
      <c r="IA65" s="86">
        <f t="shared" si="221"/>
        <v>2.6118221445069284E-53</v>
      </c>
      <c r="IB65" s="86">
        <f t="shared" si="222"/>
        <v>1.6720017900595749E-52</v>
      </c>
      <c r="IC65" s="86">
        <f t="shared" si="223"/>
        <v>8.8561898201075129E-50</v>
      </c>
      <c r="ID65" s="86">
        <f t="shared" si="224"/>
        <v>1.5584397605707673E-52</v>
      </c>
      <c r="IE65" s="86">
        <f t="shared" si="225"/>
        <v>8.6697326459095339E-46</v>
      </c>
      <c r="IF65" s="86">
        <f t="shared" si="226"/>
        <v>4.1941110993934883E-27</v>
      </c>
      <c r="IG65" s="86">
        <f t="shared" si="227"/>
        <v>2.4235701999093739E-32</v>
      </c>
      <c r="II65" s="86">
        <f t="shared" si="123"/>
        <v>1.7792046257540722E-210</v>
      </c>
      <c r="IJ65" s="86">
        <f t="shared" si="124"/>
        <v>9.363596952197394E-236</v>
      </c>
      <c r="IK65" s="86">
        <f t="shared" si="125"/>
        <v>4.7170909588433577E-190</v>
      </c>
      <c r="IL65" s="86">
        <f t="shared" si="126"/>
        <v>4.8798119327765824E-181</v>
      </c>
      <c r="IM65" s="86">
        <f t="shared" si="127"/>
        <v>1.6551030381071472E-174</v>
      </c>
      <c r="IN65" s="86">
        <f t="shared" si="128"/>
        <v>1.1064764568802918E-176</v>
      </c>
      <c r="IO65" s="86">
        <f t="shared" si="129"/>
        <v>5.0672026011572898E-195</v>
      </c>
      <c r="IP65" s="86">
        <f t="shared" si="130"/>
        <v>2.3082572158274541E-208</v>
      </c>
      <c r="IQ65" s="86">
        <f t="shared" si="131"/>
        <v>7.6907666058743254E-203</v>
      </c>
      <c r="IR65" s="86">
        <f t="shared" si="132"/>
        <v>5.0622467671003722E-198</v>
      </c>
      <c r="IS65" s="86">
        <f t="shared" si="133"/>
        <v>1.1863231200285706E-188</v>
      </c>
      <c r="IT65" s="86">
        <f t="shared" si="134"/>
        <v>5.5600769544018585E-201</v>
      </c>
      <c r="IU65" s="86">
        <f t="shared" si="135"/>
        <v>1.0484279525304254E-174</v>
      </c>
      <c r="IV65" s="86">
        <f t="shared" si="136"/>
        <v>7.9645994148571543E-66</v>
      </c>
      <c r="IW65" s="86">
        <f t="shared" si="137"/>
        <v>8.3791828436423473E-99</v>
      </c>
      <c r="IY65" s="86">
        <f t="shared" si="138"/>
        <v>2.5949025239796249E-3</v>
      </c>
      <c r="IZ65" s="86">
        <f t="shared" si="139"/>
        <v>4.2607146817791553E-3</v>
      </c>
      <c r="JA65" s="86">
        <f t="shared" si="140"/>
        <v>3.6785461491601838E-3</v>
      </c>
      <c r="JB65" s="86">
        <f t="shared" si="141"/>
        <v>5.3682760819569559E-3</v>
      </c>
      <c r="JC65" s="86">
        <f t="shared" si="142"/>
        <v>8.5114457779550141E-3</v>
      </c>
      <c r="JD65" s="86">
        <f t="shared" si="143"/>
        <v>3.8255425051153184E-3</v>
      </c>
      <c r="JE65" s="86">
        <f t="shared" si="144"/>
        <v>2.8986419404978341E-3</v>
      </c>
      <c r="JF65" s="86">
        <f t="shared" si="145"/>
        <v>1.4932987956711517E-3</v>
      </c>
      <c r="JG65" s="86">
        <f t="shared" si="146"/>
        <v>2.4237695124643297E-3</v>
      </c>
      <c r="JH65" s="86">
        <f t="shared" si="147"/>
        <v>1.3489536680077042E-3</v>
      </c>
      <c r="JI65" s="86">
        <f t="shared" si="148"/>
        <v>1.3415274273761695E-3</v>
      </c>
      <c r="JJ65" s="86">
        <f t="shared" si="149"/>
        <v>2.0540868447832196E-3</v>
      </c>
      <c r="JK65" s="86">
        <f t="shared" si="150"/>
        <v>5.0551374042959243E-3</v>
      </c>
      <c r="JL65" s="86">
        <f t="shared" si="151"/>
        <v>1.0265151126685821E-3</v>
      </c>
      <c r="JM65" s="86">
        <f t="shared" si="152"/>
        <v>6.0738424493515472E-4</v>
      </c>
    </row>
    <row r="66" spans="2:273" x14ac:dyDescent="0.25">
      <c r="B66" s="2">
        <v>39</v>
      </c>
      <c r="C66" s="37">
        <v>103.53100000000001</v>
      </c>
      <c r="D66" s="37">
        <v>104.923</v>
      </c>
      <c r="E66" s="37">
        <v>101.8</v>
      </c>
      <c r="F66" s="37">
        <v>102.06699999999999</v>
      </c>
      <c r="G66" s="37">
        <v>101.271</v>
      </c>
      <c r="H66" s="37">
        <v>95.983000000000004</v>
      </c>
      <c r="I66" s="37">
        <v>96.667000000000002</v>
      </c>
      <c r="J66" s="37">
        <v>95.6</v>
      </c>
      <c r="K66" s="37">
        <v>96.474999999999994</v>
      </c>
      <c r="L66" s="37">
        <v>96.147999999999996</v>
      </c>
      <c r="M66" s="37">
        <v>99.867000000000004</v>
      </c>
      <c r="N66" s="37">
        <v>101.467</v>
      </c>
      <c r="O66" s="37">
        <v>104.322</v>
      </c>
      <c r="P66" s="37">
        <v>104.339</v>
      </c>
      <c r="Q66" s="37">
        <v>101.4444</v>
      </c>
      <c r="S66" s="4">
        <f t="shared" si="16"/>
        <v>98.533853384357869</v>
      </c>
      <c r="T66" s="4">
        <f t="shared" si="17"/>
        <v>99.698963615991417</v>
      </c>
      <c r="U66" s="4">
        <f t="shared" si="18"/>
        <v>96.808541248747147</v>
      </c>
      <c r="V66" s="4">
        <f t="shared" si="19"/>
        <v>97.917303721241197</v>
      </c>
      <c r="W66" s="4">
        <f t="shared" si="20"/>
        <v>98.532872490211062</v>
      </c>
      <c r="X66" s="4">
        <f t="shared" si="21"/>
        <v>92.450357896088477</v>
      </c>
      <c r="Y66" s="4">
        <f t="shared" si="22"/>
        <v>92.632848950232685</v>
      </c>
      <c r="Z66" s="4">
        <f t="shared" si="23"/>
        <v>90.954364983978692</v>
      </c>
      <c r="AA66" s="4">
        <f t="shared" si="24"/>
        <v>91.15814808582877</v>
      </c>
      <c r="AB66" s="4">
        <f t="shared" si="25"/>
        <v>92.39562519970228</v>
      </c>
      <c r="AC66" s="4">
        <f t="shared" si="26"/>
        <v>93.692537812827169</v>
      </c>
      <c r="AD66" s="4">
        <f t="shared" si="27"/>
        <v>96.293410590026639</v>
      </c>
      <c r="AE66" s="4">
        <f t="shared" si="28"/>
        <v>100.52766289640165</v>
      </c>
      <c r="AF66" s="4">
        <f t="shared" si="29"/>
        <v>103.3249953322188</v>
      </c>
      <c r="AG66" s="4">
        <f t="shared" si="30"/>
        <v>101.4360183930621</v>
      </c>
      <c r="AI66" s="4">
        <f t="shared" si="31"/>
        <v>4.9971466156421371</v>
      </c>
      <c r="AJ66" s="4">
        <f t="shared" si="32"/>
        <v>5.2240363840085848</v>
      </c>
      <c r="AK66" s="4">
        <f t="shared" si="33"/>
        <v>4.9914587512528499</v>
      </c>
      <c r="AL66" s="4">
        <f t="shared" si="34"/>
        <v>4.1496962787587961</v>
      </c>
      <c r="AM66" s="4">
        <f t="shared" si="35"/>
        <v>2.7381275097889386</v>
      </c>
      <c r="AN66" s="4">
        <f t="shared" si="36"/>
        <v>3.5326421039115274</v>
      </c>
      <c r="AO66" s="4">
        <f t="shared" si="37"/>
        <v>4.034151049767317</v>
      </c>
      <c r="AP66" s="4">
        <f t="shared" si="38"/>
        <v>4.645635016021302</v>
      </c>
      <c r="AQ66" s="4">
        <f t="shared" si="39"/>
        <v>5.3168519141712238</v>
      </c>
      <c r="AR66" s="4">
        <f t="shared" si="40"/>
        <v>3.7523748002977158</v>
      </c>
      <c r="AS66" s="4">
        <f t="shared" si="41"/>
        <v>6.1744621871728356</v>
      </c>
      <c r="AT66" s="4">
        <f t="shared" si="42"/>
        <v>5.1735894099733599</v>
      </c>
      <c r="AU66" s="4">
        <f t="shared" si="43"/>
        <v>3.7943371035983517</v>
      </c>
      <c r="AV66" s="4">
        <f t="shared" si="228"/>
        <v>1.0140046677811938</v>
      </c>
      <c r="AW66" s="4">
        <f t="shared" si="228"/>
        <v>8.3816069379025748E-3</v>
      </c>
      <c r="AY66" s="2">
        <f t="shared" si="104"/>
        <v>95.989047097438274</v>
      </c>
      <c r="AZ66" s="2">
        <f t="shared" si="155"/>
        <v>95.48513112856557</v>
      </c>
      <c r="BA66" s="2">
        <f t="shared" si="156"/>
        <v>92.923666813367248</v>
      </c>
      <c r="BB66" s="2">
        <f t="shared" si="157"/>
        <v>92.69663773093778</v>
      </c>
      <c r="BC66" s="2">
        <f t="shared" si="158"/>
        <v>91.1234282016609</v>
      </c>
      <c r="BD66" s="2">
        <f t="shared" si="159"/>
        <v>88.529589428981382</v>
      </c>
      <c r="BE66" s="2">
        <f t="shared" si="160"/>
        <v>89.495595797381114</v>
      </c>
      <c r="BF66" s="2">
        <f t="shared" si="161"/>
        <v>89.135612407405461</v>
      </c>
      <c r="BG66" s="2">
        <f t="shared" si="162"/>
        <v>88.439321207411297</v>
      </c>
      <c r="BH66" s="2">
        <f t="shared" si="163"/>
        <v>90.769219496280854</v>
      </c>
      <c r="BI66" s="2">
        <f t="shared" si="164"/>
        <v>92.052683121116132</v>
      </c>
      <c r="BJ66" s="2">
        <f t="shared" si="165"/>
        <v>94.04313712416733</v>
      </c>
      <c r="BK66" s="2">
        <f t="shared" si="166"/>
        <v>96.040929475856046</v>
      </c>
      <c r="BL66" s="2">
        <f t="shared" si="167"/>
        <v>102.47851617308449</v>
      </c>
      <c r="BM66" s="2">
        <f t="shared" si="168"/>
        <v>100.97311109156365</v>
      </c>
      <c r="BO66" s="2">
        <f t="shared" si="46"/>
        <v>103.53100000000001</v>
      </c>
      <c r="BP66" s="2">
        <f t="shared" si="47"/>
        <v>104.923</v>
      </c>
      <c r="BQ66" s="2">
        <f t="shared" si="48"/>
        <v>101.8</v>
      </c>
      <c r="BR66" s="2">
        <f t="shared" si="49"/>
        <v>102.06699999999999</v>
      </c>
      <c r="BS66" s="2" t="str">
        <f t="shared" si="50"/>
        <v/>
      </c>
      <c r="BT66" s="2">
        <f t="shared" si="51"/>
        <v>95.983000000000004</v>
      </c>
      <c r="BU66" s="2">
        <f t="shared" si="52"/>
        <v>96.667000000000002</v>
      </c>
      <c r="BV66" s="2">
        <f t="shared" si="53"/>
        <v>95.6</v>
      </c>
      <c r="BW66" s="2">
        <f t="shared" si="54"/>
        <v>96.474999999999994</v>
      </c>
      <c r="BX66" s="2">
        <f t="shared" si="55"/>
        <v>96.147999999999996</v>
      </c>
      <c r="BY66" s="2">
        <f t="shared" si="56"/>
        <v>99.867000000000004</v>
      </c>
      <c r="BZ66" s="2">
        <f t="shared" si="57"/>
        <v>101.467</v>
      </c>
      <c r="CA66" s="2">
        <f t="shared" si="58"/>
        <v>104.322</v>
      </c>
      <c r="CB66" s="2">
        <f t="shared" si="59"/>
        <v>104.339</v>
      </c>
      <c r="CC66" s="2">
        <f t="shared" si="60"/>
        <v>101.4444</v>
      </c>
      <c r="CE66" s="2" t="str">
        <f t="shared" si="105"/>
        <v/>
      </c>
      <c r="CF66" s="2" t="str">
        <f t="shared" si="106"/>
        <v/>
      </c>
      <c r="CG66" s="2" t="str">
        <f t="shared" si="107"/>
        <v/>
      </c>
      <c r="CH66" s="2" t="str">
        <f t="shared" si="108"/>
        <v/>
      </c>
      <c r="CI66" s="2" t="str">
        <f t="shared" si="109"/>
        <v/>
      </c>
      <c r="CJ66" s="2" t="str">
        <f t="shared" si="110"/>
        <v/>
      </c>
      <c r="CK66" s="2" t="str">
        <f t="shared" si="111"/>
        <v/>
      </c>
      <c r="CL66" s="2" t="str">
        <f t="shared" si="112"/>
        <v/>
      </c>
      <c r="CM66" s="2" t="str">
        <f t="shared" si="113"/>
        <v/>
      </c>
      <c r="CN66" s="2" t="str">
        <f t="shared" si="114"/>
        <v/>
      </c>
      <c r="CO66" s="2" t="str">
        <f t="shared" si="115"/>
        <v/>
      </c>
      <c r="CP66" s="2" t="str">
        <f t="shared" si="116"/>
        <v/>
      </c>
      <c r="CQ66" s="2" t="str">
        <f t="shared" si="117"/>
        <v/>
      </c>
      <c r="CR66" s="2" t="str">
        <f t="shared" si="118"/>
        <v/>
      </c>
      <c r="CS66" s="2" t="str">
        <f t="shared" si="119"/>
        <v/>
      </c>
      <c r="CU66" s="2" t="str">
        <f t="shared" si="62"/>
        <v/>
      </c>
      <c r="CV66" s="2" t="str">
        <f t="shared" si="63"/>
        <v/>
      </c>
      <c r="CW66" s="2" t="str">
        <f t="shared" si="64"/>
        <v/>
      </c>
      <c r="CX66" s="2" t="str">
        <f t="shared" si="65"/>
        <v/>
      </c>
      <c r="CY66" s="2" t="str">
        <f t="shared" si="66"/>
        <v/>
      </c>
      <c r="CZ66" s="2" t="str">
        <f t="shared" si="67"/>
        <v/>
      </c>
      <c r="DA66" s="2" t="str">
        <f t="shared" si="68"/>
        <v/>
      </c>
      <c r="DB66" s="2" t="str">
        <f t="shared" si="69"/>
        <v/>
      </c>
      <c r="DC66" s="2" t="str">
        <f t="shared" si="70"/>
        <v/>
      </c>
      <c r="DD66" s="2" t="str">
        <f t="shared" si="71"/>
        <v/>
      </c>
      <c r="DE66" s="2" t="str">
        <f t="shared" si="72"/>
        <v/>
      </c>
      <c r="DF66" s="2" t="str">
        <f t="shared" si="73"/>
        <v/>
      </c>
      <c r="DG66" s="2" t="str">
        <f t="shared" si="74"/>
        <v/>
      </c>
      <c r="DH66" s="2" t="str">
        <f t="shared" si="75"/>
        <v/>
      </c>
      <c r="DI66" s="2" t="str">
        <f t="shared" si="76"/>
        <v/>
      </c>
      <c r="DK66" s="2">
        <f t="shared" si="77"/>
        <v>100.92891880722794</v>
      </c>
      <c r="DL66" s="2">
        <f t="shared" si="229"/>
        <v>100.29665888501739</v>
      </c>
      <c r="DM66" s="2">
        <f t="shared" si="229"/>
        <v>98.331529508683772</v>
      </c>
      <c r="DN66" s="2">
        <f t="shared" si="229"/>
        <v>97.928732404181176</v>
      </c>
      <c r="DO66" s="2">
        <f t="shared" si="229"/>
        <v>96.650287449392692</v>
      </c>
      <c r="DP66" s="2">
        <f t="shared" si="229"/>
        <v>93.5085763174243</v>
      </c>
      <c r="DQ66" s="2">
        <f t="shared" si="229"/>
        <v>94.43957488588174</v>
      </c>
      <c r="DR66" s="2">
        <f t="shared" si="229"/>
        <v>94.138624735729408</v>
      </c>
      <c r="DS66" s="2">
        <f t="shared" si="229"/>
        <v>93.3137592872244</v>
      </c>
      <c r="DT66" s="2">
        <f t="shared" si="229"/>
        <v>95.257356589147307</v>
      </c>
      <c r="DU66" s="2">
        <f t="shared" si="229"/>
        <v>97.580799506694859</v>
      </c>
      <c r="DV66" s="2">
        <f t="shared" si="229"/>
        <v>98.829102688009669</v>
      </c>
      <c r="DW66" s="2">
        <f t="shared" si="229"/>
        <v>101.26902108013938</v>
      </c>
      <c r="DX66" s="2">
        <f t="shared" si="229"/>
        <v>101.20277589852007</v>
      </c>
      <c r="DY66" s="2">
        <f t="shared" si="229"/>
        <v>101.48557000906068</v>
      </c>
      <c r="EA66" s="2">
        <f t="shared" si="79"/>
        <v>89.084680740740751</v>
      </c>
      <c r="EB66" s="2">
        <f t="shared" si="80"/>
        <v>89.50844000040081</v>
      </c>
      <c r="EC66" s="2">
        <f t="shared" si="81"/>
        <v>85.985907882241236</v>
      </c>
      <c r="ED66" s="2">
        <f t="shared" si="82"/>
        <v>86.559431374980434</v>
      </c>
      <c r="EE66" s="2">
        <f t="shared" si="83"/>
        <v>85.438162260010984</v>
      </c>
      <c r="EF66" s="2">
        <f t="shared" si="84"/>
        <v>82.133736708721912</v>
      </c>
      <c r="EG66" s="2">
        <f t="shared" si="85"/>
        <v>82.835882698251552</v>
      </c>
      <c r="EH66" s="2">
        <f t="shared" si="86"/>
        <v>81.454044518330477</v>
      </c>
      <c r="EI66" s="2">
        <f t="shared" si="87"/>
        <v>81.608339215435606</v>
      </c>
      <c r="EJ66" s="2">
        <f t="shared" si="88"/>
        <v>83.735727135867521</v>
      </c>
      <c r="EK66" s="2">
        <f t="shared" si="89"/>
        <v>83.375188019489826</v>
      </c>
      <c r="EL66" s="2">
        <f t="shared" si="90"/>
        <v>87.081319354299353</v>
      </c>
      <c r="EM66" s="2">
        <f t="shared" si="91"/>
        <v>89.796198659354076</v>
      </c>
      <c r="EN66" s="2">
        <f t="shared" si="92"/>
        <v>104.62413261508327</v>
      </c>
      <c r="EO66" s="2">
        <f t="shared" si="93"/>
        <v>100.04925621593014</v>
      </c>
      <c r="EQ66" s="2">
        <f t="shared" si="94"/>
        <v>90.118989869718746</v>
      </c>
      <c r="ER66" s="2">
        <f t="shared" si="230"/>
        <v>88.641725119671406</v>
      </c>
      <c r="ES66" s="2">
        <f t="shared" si="230"/>
        <v>86.103035110331476</v>
      </c>
      <c r="ET66" s="2">
        <f t="shared" si="230"/>
        <v>87.117404662440222</v>
      </c>
      <c r="EU66" s="2">
        <f t="shared" si="230"/>
        <v>84.085850231169687</v>
      </c>
      <c r="EV66" s="2">
        <f t="shared" si="230"/>
        <v>80.976140310895914</v>
      </c>
      <c r="EW66" s="2">
        <f t="shared" si="230"/>
        <v>81.90478873178624</v>
      </c>
      <c r="EX66" s="2">
        <f t="shared" si="230"/>
        <v>81.527358360294201</v>
      </c>
      <c r="EY66" s="2">
        <f t="shared" si="230"/>
        <v>82.053369716462441</v>
      </c>
      <c r="EZ66" s="2">
        <f t="shared" si="230"/>
        <v>83.805879976404299</v>
      </c>
      <c r="FA66" s="2">
        <f t="shared" si="230"/>
        <v>83.113811127972753</v>
      </c>
      <c r="FB66" s="2">
        <f t="shared" si="230"/>
        <v>85.956652698850249</v>
      </c>
      <c r="FC66" s="2">
        <f t="shared" si="230"/>
        <v>89.067906663754727</v>
      </c>
      <c r="FD66" s="2">
        <f t="shared" si="230"/>
        <v>97.098299556882637</v>
      </c>
      <c r="FE66" s="2">
        <f t="shared" si="230"/>
        <v>101.99332156249824</v>
      </c>
      <c r="FG66" s="2">
        <f t="shared" si="96"/>
        <v>0.41707133804422286</v>
      </c>
      <c r="FH66" s="2">
        <f t="shared" si="231"/>
        <v>0.44599590604133466</v>
      </c>
      <c r="FI66" s="2">
        <f t="shared" si="231"/>
        <v>0.43803913562060398</v>
      </c>
      <c r="FJ66" s="2">
        <f t="shared" si="231"/>
        <v>0.46019641397621447</v>
      </c>
      <c r="FK66" s="2">
        <f t="shared" si="231"/>
        <v>0.49293233682335424</v>
      </c>
      <c r="FL66" s="2">
        <f t="shared" si="231"/>
        <v>0.437716608306361</v>
      </c>
      <c r="FM66" s="2">
        <f t="shared" si="231"/>
        <v>0.42606706994760385</v>
      </c>
      <c r="FN66" s="2">
        <f t="shared" si="231"/>
        <v>0.39441704481384032</v>
      </c>
      <c r="FO66" s="2">
        <f t="shared" si="231"/>
        <v>0.41642711102166424</v>
      </c>
      <c r="FP66" s="2">
        <f t="shared" si="231"/>
        <v>0.38954038305775884</v>
      </c>
      <c r="FQ66" s="2">
        <f t="shared" si="231"/>
        <v>0.38914956507894249</v>
      </c>
      <c r="FR66" s="2">
        <f t="shared" si="231"/>
        <v>0.40739046692157233</v>
      </c>
      <c r="FS66" s="2">
        <f t="shared" si="231"/>
        <v>0.45569219422587465</v>
      </c>
      <c r="FT66" s="2">
        <f t="shared" si="231"/>
        <v>0.37290819279946202</v>
      </c>
      <c r="FU66" s="2">
        <f t="shared" si="231"/>
        <v>0.35680610709433142</v>
      </c>
      <c r="FW66" s="2">
        <f t="shared" si="120"/>
        <v>1.982841867731914E-5</v>
      </c>
      <c r="FX66" s="2">
        <f t="shared" si="172"/>
        <v>3.0344967646466355E-5</v>
      </c>
      <c r="FY66" s="2">
        <f t="shared" si="173"/>
        <v>2.3313361435060682E-5</v>
      </c>
      <c r="FZ66" s="2">
        <f t="shared" si="174"/>
        <v>3.0269927340784269E-5</v>
      </c>
      <c r="GA66" s="2">
        <f t="shared" si="175"/>
        <v>2.9710135692374734E-5</v>
      </c>
      <c r="GB66" s="2">
        <f t="shared" si="176"/>
        <v>2.6498780486370299E-5</v>
      </c>
      <c r="GC66" s="2">
        <f t="shared" si="177"/>
        <v>3.0026553848012632E-5</v>
      </c>
      <c r="GD66" s="2">
        <f t="shared" si="178"/>
        <v>3.1586486046928378E-5</v>
      </c>
      <c r="GE66" s="2">
        <f t="shared" si="179"/>
        <v>3.6365994852316868E-5</v>
      </c>
      <c r="GF66" s="2">
        <f t="shared" si="180"/>
        <v>4.0736963653256229E-5</v>
      </c>
      <c r="GG66" s="2">
        <f t="shared" si="181"/>
        <v>3.3873126282667069E-5</v>
      </c>
      <c r="GH66" s="2">
        <f t="shared" si="182"/>
        <v>2.7231383169151119E-5</v>
      </c>
      <c r="GI66" s="2">
        <f t="shared" si="183"/>
        <v>2.1943659889307412E-5</v>
      </c>
      <c r="GJ66" s="2">
        <f t="shared" si="184"/>
        <v>1.4838959436186925E-5</v>
      </c>
      <c r="GK66" s="2">
        <f t="shared" si="185"/>
        <v>1.3690689879015821E-5</v>
      </c>
      <c r="GM66" s="86">
        <f t="shared" si="121"/>
        <v>3.7128833197188323E-3</v>
      </c>
      <c r="GN66" s="86">
        <f t="shared" si="186"/>
        <v>5.9339424690361374E-3</v>
      </c>
      <c r="GO66" s="86">
        <f t="shared" si="187"/>
        <v>5.1850095048659051E-3</v>
      </c>
      <c r="GP66" s="86">
        <f t="shared" si="188"/>
        <v>7.360058158400149E-3</v>
      </c>
      <c r="GQ66" s="86">
        <f t="shared" si="189"/>
        <v>1.1380721071109816E-2</v>
      </c>
      <c r="GR66" s="86">
        <f t="shared" si="190"/>
        <v>5.3240654966308001E-3</v>
      </c>
      <c r="GS66" s="86">
        <f t="shared" si="191"/>
        <v>4.1656270925614436E-3</v>
      </c>
      <c r="GT66" s="86">
        <f t="shared" si="192"/>
        <v>2.2397110656231785E-3</v>
      </c>
      <c r="GU66" s="86">
        <f t="shared" si="193"/>
        <v>3.5174036312246048E-3</v>
      </c>
      <c r="GV66" s="86">
        <f t="shared" si="194"/>
        <v>2.0331341322052648E-3</v>
      </c>
      <c r="GW66" s="86">
        <f t="shared" si="195"/>
        <v>2.0216628658511434E-3</v>
      </c>
      <c r="GX66" s="86">
        <f t="shared" si="196"/>
        <v>3.0030761362939327E-3</v>
      </c>
      <c r="GY66" s="86">
        <f t="shared" si="197"/>
        <v>6.9362009470149855E-3</v>
      </c>
      <c r="GZ66" s="86">
        <f t="shared" si="198"/>
        <v>1.549396669658126E-3</v>
      </c>
      <c r="HA66" s="86">
        <f t="shared" si="199"/>
        <v>9.5720628005861372E-4</v>
      </c>
      <c r="HC66" s="86">
        <f t="shared" si="153"/>
        <v>2.4078893209800486E-12</v>
      </c>
      <c r="HD66" s="86">
        <f t="shared" si="200"/>
        <v>5.317833467960871E-14</v>
      </c>
      <c r="HE66" s="86">
        <f t="shared" si="201"/>
        <v>2.6906246600976579E-11</v>
      </c>
      <c r="HF66" s="86">
        <f t="shared" si="202"/>
        <v>2.5405534817114147E-11</v>
      </c>
      <c r="HG66" s="86">
        <f t="shared" si="203"/>
        <v>2.3024285003430132E-10</v>
      </c>
      <c r="HH66" s="86">
        <f t="shared" si="204"/>
        <v>9.7038267123063379E-11</v>
      </c>
      <c r="HI66" s="86">
        <f t="shared" si="205"/>
        <v>2.2750007141643296E-11</v>
      </c>
      <c r="HJ66" s="86">
        <f t="shared" si="206"/>
        <v>5.056171989953033E-12</v>
      </c>
      <c r="HK66" s="86">
        <f t="shared" si="207"/>
        <v>8.1692160821497469E-12</v>
      </c>
      <c r="HL66" s="86">
        <f t="shared" si="208"/>
        <v>9.4402955031875788E-12</v>
      </c>
      <c r="HM66" s="86">
        <f t="shared" si="209"/>
        <v>3.5937240976695464E-11</v>
      </c>
      <c r="HN66" s="86">
        <f t="shared" si="210"/>
        <v>1.2922857225149072E-11</v>
      </c>
      <c r="HO66" s="86">
        <f t="shared" si="211"/>
        <v>3.0751294058586899E-10</v>
      </c>
      <c r="HP66" s="86">
        <f t="shared" si="212"/>
        <v>2.6175038267145975E-16</v>
      </c>
      <c r="HQ66" s="86">
        <f t="shared" si="213"/>
        <v>2.7705474017608209E-14</v>
      </c>
      <c r="HS66" s="86">
        <f t="shared" si="122"/>
        <v>4.8233046595312968E-54</v>
      </c>
      <c r="HT66" s="86">
        <f t="shared" si="214"/>
        <v>2.5096792114006272E-61</v>
      </c>
      <c r="HU66" s="86">
        <f t="shared" si="215"/>
        <v>3.9248151750801318E-48</v>
      </c>
      <c r="HV66" s="86">
        <f t="shared" si="216"/>
        <v>3.5588543124284981E-47</v>
      </c>
      <c r="HW66" s="86">
        <f t="shared" si="217"/>
        <v>2.1041585825697627E-44</v>
      </c>
      <c r="HX66" s="86">
        <f t="shared" si="218"/>
        <v>7.3585301579955047E-46</v>
      </c>
      <c r="HY66" s="86">
        <f t="shared" si="219"/>
        <v>7.1976090390149498E-50</v>
      </c>
      <c r="HZ66" s="86">
        <f t="shared" si="220"/>
        <v>2.6119110681953029E-53</v>
      </c>
      <c r="IA66" s="86">
        <f t="shared" si="221"/>
        <v>4.1474524516425672E-52</v>
      </c>
      <c r="IB66" s="86">
        <f t="shared" si="222"/>
        <v>2.5905039610472636E-51</v>
      </c>
      <c r="IC66" s="86">
        <f t="shared" si="223"/>
        <v>1.1409360595386124E-48</v>
      </c>
      <c r="ID66" s="86">
        <f t="shared" si="224"/>
        <v>2.2222710581025835E-51</v>
      </c>
      <c r="IE66" s="86">
        <f t="shared" si="225"/>
        <v>8.316945471408548E-45</v>
      </c>
      <c r="IF66" s="86">
        <f t="shared" si="226"/>
        <v>1.4911918414675476E-26</v>
      </c>
      <c r="IG66" s="86">
        <f t="shared" si="227"/>
        <v>1.1153997784040382E-31</v>
      </c>
      <c r="II66" s="86">
        <f t="shared" si="123"/>
        <v>5.6278621308489358E-207</v>
      </c>
      <c r="IJ66" s="86">
        <f t="shared" si="124"/>
        <v>1.1328252020701845E-231</v>
      </c>
      <c r="IK66" s="86">
        <f t="shared" si="125"/>
        <v>7.558420631193928E-187</v>
      </c>
      <c r="IL66" s="86">
        <f t="shared" si="126"/>
        <v>6.5346471242195784E-178</v>
      </c>
      <c r="IM66" s="86">
        <f t="shared" si="127"/>
        <v>1.6841001917233182E-171</v>
      </c>
      <c r="IN66" s="86">
        <f t="shared" si="128"/>
        <v>1.1395637982805185E-173</v>
      </c>
      <c r="IO66" s="86">
        <f t="shared" si="129"/>
        <v>1.1831230379167626E-191</v>
      </c>
      <c r="IP66" s="86">
        <f t="shared" si="130"/>
        <v>9.5845020550726074E-205</v>
      </c>
      <c r="IQ66" s="86">
        <f t="shared" si="131"/>
        <v>2.8534917763323509E-199</v>
      </c>
      <c r="IR66" s="86">
        <f t="shared" si="132"/>
        <v>1.6856330194609828E-194</v>
      </c>
      <c r="IS66" s="86">
        <f t="shared" si="133"/>
        <v>2.3390373749474547E-185</v>
      </c>
      <c r="IT66" s="86">
        <f t="shared" si="134"/>
        <v>1.5325323616818309E-197</v>
      </c>
      <c r="IU66" s="86">
        <f t="shared" si="135"/>
        <v>8.862657953060592E-172</v>
      </c>
      <c r="IV66" s="86">
        <f t="shared" si="136"/>
        <v>8.8756977238859528E-65</v>
      </c>
      <c r="IW66" s="86">
        <f t="shared" si="137"/>
        <v>3.1418098582085948E-97</v>
      </c>
      <c r="IY66" s="86">
        <f t="shared" si="138"/>
        <v>3.7128833221267217E-3</v>
      </c>
      <c r="IZ66" s="86">
        <f t="shared" si="139"/>
        <v>5.9339424690893153E-3</v>
      </c>
      <c r="JA66" s="86">
        <f t="shared" si="140"/>
        <v>5.1850095317721515E-3</v>
      </c>
      <c r="JB66" s="86">
        <f t="shared" si="141"/>
        <v>7.3600581838056834E-3</v>
      </c>
      <c r="JC66" s="86">
        <f t="shared" si="142"/>
        <v>1.1380721301352667E-2</v>
      </c>
      <c r="JD66" s="86">
        <f t="shared" si="143"/>
        <v>5.3240655936690673E-3</v>
      </c>
      <c r="JE66" s="86">
        <f t="shared" si="144"/>
        <v>4.1656271153114504E-3</v>
      </c>
      <c r="JF66" s="86">
        <f t="shared" si="145"/>
        <v>2.2397110706793505E-3</v>
      </c>
      <c r="JG66" s="86">
        <f t="shared" si="146"/>
        <v>3.517403639393821E-3</v>
      </c>
      <c r="JH66" s="86">
        <f t="shared" si="147"/>
        <v>2.0331341416455601E-3</v>
      </c>
      <c r="JI66" s="86">
        <f t="shared" si="148"/>
        <v>2.0216629017883844E-3</v>
      </c>
      <c r="JJ66" s="86">
        <f t="shared" si="149"/>
        <v>3.0030761492167899E-3</v>
      </c>
      <c r="JK66" s="86">
        <f t="shared" si="150"/>
        <v>6.936201254527926E-3</v>
      </c>
      <c r="JL66" s="86">
        <f t="shared" si="151"/>
        <v>1.5493966696583877E-3</v>
      </c>
      <c r="JM66" s="86">
        <f t="shared" si="152"/>
        <v>9.5720628008631921E-4</v>
      </c>
    </row>
    <row r="67" spans="2:273" x14ac:dyDescent="0.25">
      <c r="B67" s="2">
        <v>40</v>
      </c>
      <c r="C67" s="37">
        <v>103.367</v>
      </c>
      <c r="D67" s="37">
        <v>105.846</v>
      </c>
      <c r="E67" s="37">
        <v>101.97799999999999</v>
      </c>
      <c r="F67" s="37">
        <v>103.31100000000001</v>
      </c>
      <c r="G67" s="37">
        <v>102.69499999999999</v>
      </c>
      <c r="H67" s="37">
        <v>95.846999999999994</v>
      </c>
      <c r="I67" s="37">
        <v>98.667000000000002</v>
      </c>
      <c r="J67" s="37">
        <v>96.332999999999998</v>
      </c>
      <c r="K67" s="37">
        <v>96.671999999999997</v>
      </c>
      <c r="L67" s="37">
        <v>96.869</v>
      </c>
      <c r="M67" s="37">
        <v>101.467</v>
      </c>
      <c r="N67" s="37">
        <v>102.467</v>
      </c>
      <c r="O67" s="37">
        <v>106.08499999999999</v>
      </c>
      <c r="P67" s="37">
        <v>104.57599999999999</v>
      </c>
      <c r="Q67" s="37">
        <v>100.2889</v>
      </c>
      <c r="S67" s="4">
        <f t="shared" si="16"/>
        <v>99.349926252238774</v>
      </c>
      <c r="T67" s="4">
        <f t="shared" si="17"/>
        <v>100.94715026540615</v>
      </c>
      <c r="U67" s="4">
        <f t="shared" si="18"/>
        <v>97.982029451582292</v>
      </c>
      <c r="V67" s="4">
        <f t="shared" si="19"/>
        <v>99.409729292186881</v>
      </c>
      <c r="W67" s="4">
        <f t="shared" si="20"/>
        <v>100.44504639769249</v>
      </c>
      <c r="X67" s="4">
        <f t="shared" si="21"/>
        <v>93.601593165616535</v>
      </c>
      <c r="Y67" s="4">
        <f t="shared" si="22"/>
        <v>93.651637867575843</v>
      </c>
      <c r="Z67" s="4">
        <f t="shared" si="23"/>
        <v>91.565715069670034</v>
      </c>
      <c r="AA67" s="4">
        <f t="shared" si="24"/>
        <v>92.038845558661066</v>
      </c>
      <c r="AB67" s="4">
        <f t="shared" si="25"/>
        <v>92.932301099861135</v>
      </c>
      <c r="AC67" s="4">
        <f t="shared" si="26"/>
        <v>94.146959411147222</v>
      </c>
      <c r="AD67" s="4">
        <f t="shared" si="27"/>
        <v>96.88940199635546</v>
      </c>
      <c r="AE67" s="4">
        <f t="shared" si="28"/>
        <v>101.67938951970199</v>
      </c>
      <c r="AF67" s="4">
        <f t="shared" si="29"/>
        <v>103.77240831992135</v>
      </c>
      <c r="AG67" s="4">
        <f t="shared" si="30"/>
        <v>101.64195098633448</v>
      </c>
      <c r="AI67" s="4">
        <f t="shared" si="31"/>
        <v>4.0170737477612306</v>
      </c>
      <c r="AJ67" s="4">
        <f t="shared" si="32"/>
        <v>4.8988497345938526</v>
      </c>
      <c r="AK67" s="4">
        <f t="shared" si="33"/>
        <v>3.9959705484177022</v>
      </c>
      <c r="AL67" s="4">
        <f t="shared" si="34"/>
        <v>3.9012707078131257</v>
      </c>
      <c r="AM67" s="4">
        <f t="shared" si="35"/>
        <v>2.2499536023074995</v>
      </c>
      <c r="AN67" s="4">
        <f t="shared" si="36"/>
        <v>2.2454068343834592</v>
      </c>
      <c r="AO67" s="4">
        <f t="shared" si="37"/>
        <v>5.0153621324241584</v>
      </c>
      <c r="AP67" s="4">
        <f t="shared" si="38"/>
        <v>4.7672849303299643</v>
      </c>
      <c r="AQ67" s="4">
        <f t="shared" si="39"/>
        <v>4.633154441338931</v>
      </c>
      <c r="AR67" s="4">
        <f t="shared" si="40"/>
        <v>3.9366989001388646</v>
      </c>
      <c r="AS67" s="4">
        <f t="shared" si="41"/>
        <v>7.3200405888527769</v>
      </c>
      <c r="AT67" s="4">
        <f t="shared" si="42"/>
        <v>5.5775980036445389</v>
      </c>
      <c r="AU67" s="4">
        <f t="shared" si="43"/>
        <v>4.4056104802980087</v>
      </c>
      <c r="AV67" s="4">
        <f t="shared" si="228"/>
        <v>0.80359168007863957</v>
      </c>
      <c r="AW67" s="4">
        <f t="shared" si="228"/>
        <v>-1.3530509863344804</v>
      </c>
      <c r="AY67" s="2">
        <f t="shared" si="104"/>
        <v>95.864834689702008</v>
      </c>
      <c r="AZ67" s="2">
        <f t="shared" si="155"/>
        <v>95.326450313911408</v>
      </c>
      <c r="BA67" s="2">
        <f t="shared" si="156"/>
        <v>92.742045610633909</v>
      </c>
      <c r="BB67" s="2">
        <f t="shared" si="157"/>
        <v>92.548721807204629</v>
      </c>
      <c r="BC67" s="2">
        <f t="shared" si="158"/>
        <v>90.942651451953864</v>
      </c>
      <c r="BD67" s="2">
        <f t="shared" si="159"/>
        <v>88.370562123754851</v>
      </c>
      <c r="BE67" s="2">
        <f t="shared" si="160"/>
        <v>89.343079650625867</v>
      </c>
      <c r="BF67" s="2">
        <f t="shared" si="161"/>
        <v>88.963564156497895</v>
      </c>
      <c r="BG67" s="2">
        <f t="shared" si="162"/>
        <v>88.269055192258847</v>
      </c>
      <c r="BH67" s="2">
        <f t="shared" si="163"/>
        <v>90.593973287795066</v>
      </c>
      <c r="BI67" s="2">
        <f t="shared" si="164"/>
        <v>91.789476170229804</v>
      </c>
      <c r="BJ67" s="2">
        <f t="shared" si="165"/>
        <v>93.745897187620642</v>
      </c>
      <c r="BK67" s="2">
        <f t="shared" si="166"/>
        <v>95.77624019813824</v>
      </c>
      <c r="BL67" s="2">
        <f t="shared" si="167"/>
        <v>102.55158113629672</v>
      </c>
      <c r="BM67" s="2">
        <f t="shared" si="168"/>
        <v>100.94681843170711</v>
      </c>
      <c r="BO67" s="2">
        <f t="shared" si="46"/>
        <v>103.367</v>
      </c>
      <c r="BP67" s="2">
        <f t="shared" si="47"/>
        <v>105.846</v>
      </c>
      <c r="BQ67" s="2">
        <f t="shared" si="48"/>
        <v>101.97799999999999</v>
      </c>
      <c r="BR67" s="2">
        <f t="shared" si="49"/>
        <v>103.31100000000001</v>
      </c>
      <c r="BS67" s="2" t="str">
        <f t="shared" si="50"/>
        <v/>
      </c>
      <c r="BT67" s="2">
        <f t="shared" si="51"/>
        <v>95.846999999999994</v>
      </c>
      <c r="BU67" s="2">
        <f t="shared" si="52"/>
        <v>98.667000000000002</v>
      </c>
      <c r="BV67" s="2">
        <f t="shared" si="53"/>
        <v>96.332999999999998</v>
      </c>
      <c r="BW67" s="2">
        <f t="shared" si="54"/>
        <v>96.671999999999997</v>
      </c>
      <c r="BX67" s="2">
        <f t="shared" si="55"/>
        <v>96.869</v>
      </c>
      <c r="BY67" s="2">
        <f t="shared" si="56"/>
        <v>101.467</v>
      </c>
      <c r="BZ67" s="2">
        <f t="shared" si="57"/>
        <v>102.467</v>
      </c>
      <c r="CA67" s="2">
        <f t="shared" si="58"/>
        <v>106.08499999999999</v>
      </c>
      <c r="CB67" s="2">
        <f t="shared" si="59"/>
        <v>104.57599999999999</v>
      </c>
      <c r="CC67" s="2">
        <f t="shared" si="60"/>
        <v>100.2889</v>
      </c>
      <c r="CE67" s="2" t="str">
        <f t="shared" si="105"/>
        <v/>
      </c>
      <c r="CF67" s="2" t="str">
        <f t="shared" si="106"/>
        <v/>
      </c>
      <c r="CG67" s="2" t="str">
        <f t="shared" si="107"/>
        <v/>
      </c>
      <c r="CH67" s="2" t="str">
        <f t="shared" si="108"/>
        <v/>
      </c>
      <c r="CI67" s="2" t="str">
        <f t="shared" si="109"/>
        <v/>
      </c>
      <c r="CJ67" s="2" t="str">
        <f t="shared" si="110"/>
        <v/>
      </c>
      <c r="CK67" s="2" t="str">
        <f t="shared" si="111"/>
        <v/>
      </c>
      <c r="CL67" s="2" t="str">
        <f t="shared" si="112"/>
        <v/>
      </c>
      <c r="CM67" s="2" t="str">
        <f t="shared" si="113"/>
        <v/>
      </c>
      <c r="CN67" s="2" t="str">
        <f t="shared" si="114"/>
        <v/>
      </c>
      <c r="CO67" s="2" t="str">
        <f t="shared" si="115"/>
        <v/>
      </c>
      <c r="CP67" s="2" t="str">
        <f t="shared" si="116"/>
        <v/>
      </c>
      <c r="CQ67" s="2" t="str">
        <f t="shared" si="117"/>
        <v/>
      </c>
      <c r="CR67" s="2" t="str">
        <f t="shared" si="118"/>
        <v/>
      </c>
      <c r="CS67" s="2" t="str">
        <f t="shared" si="119"/>
        <v/>
      </c>
      <c r="CU67" s="2" t="str">
        <f t="shared" si="62"/>
        <v/>
      </c>
      <c r="CV67" s="2" t="str">
        <f t="shared" si="63"/>
        <v/>
      </c>
      <c r="CW67" s="2" t="str">
        <f t="shared" si="64"/>
        <v/>
      </c>
      <c r="CX67" s="2" t="str">
        <f t="shared" si="65"/>
        <v/>
      </c>
      <c r="CY67" s="2" t="str">
        <f t="shared" si="66"/>
        <v/>
      </c>
      <c r="CZ67" s="2" t="str">
        <f t="shared" si="67"/>
        <v/>
      </c>
      <c r="DA67" s="2" t="str">
        <f t="shared" si="68"/>
        <v/>
      </c>
      <c r="DB67" s="2" t="str">
        <f t="shared" si="69"/>
        <v/>
      </c>
      <c r="DC67" s="2" t="str">
        <f t="shared" si="70"/>
        <v/>
      </c>
      <c r="DD67" s="2" t="str">
        <f t="shared" si="71"/>
        <v/>
      </c>
      <c r="DE67" s="2" t="str">
        <f t="shared" si="72"/>
        <v/>
      </c>
      <c r="DF67" s="2" t="str">
        <f t="shared" si="73"/>
        <v/>
      </c>
      <c r="DG67" s="2" t="str">
        <f t="shared" si="74"/>
        <v/>
      </c>
      <c r="DH67" s="2" t="str">
        <f t="shared" si="75"/>
        <v/>
      </c>
      <c r="DI67" s="2" t="str">
        <f t="shared" si="76"/>
        <v/>
      </c>
      <c r="DK67" s="2">
        <f t="shared" si="77"/>
        <v>101.19287966939471</v>
      </c>
      <c r="DL67" s="2">
        <f t="shared" si="229"/>
        <v>100.52506968641113</v>
      </c>
      <c r="DM67" s="2">
        <f t="shared" si="229"/>
        <v>98.564011155227803</v>
      </c>
      <c r="DN67" s="2">
        <f t="shared" si="229"/>
        <v>98.203773519163747</v>
      </c>
      <c r="DO67" s="2">
        <f t="shared" si="229"/>
        <v>96.908336437246945</v>
      </c>
      <c r="DP67" s="2">
        <f t="shared" si="229"/>
        <v>93.753942090052135</v>
      </c>
      <c r="DQ67" s="2">
        <f t="shared" si="229"/>
        <v>94.700831186019499</v>
      </c>
      <c r="DR67" s="2">
        <f t="shared" si="229"/>
        <v>94.379707188160694</v>
      </c>
      <c r="DS67" s="2">
        <f t="shared" si="229"/>
        <v>93.533840229537901</v>
      </c>
      <c r="DT67" s="2">
        <f t="shared" si="229"/>
        <v>95.463243199436235</v>
      </c>
      <c r="DU67" s="2">
        <f t="shared" si="229"/>
        <v>97.733641296687821</v>
      </c>
      <c r="DV67" s="2">
        <f t="shared" si="229"/>
        <v>98.850962398067054</v>
      </c>
      <c r="DW67" s="2">
        <f t="shared" si="229"/>
        <v>101.32843554006969</v>
      </c>
      <c r="DX67" s="2">
        <f t="shared" si="229"/>
        <v>101.32321374207187</v>
      </c>
      <c r="DY67" s="2">
        <f t="shared" si="229"/>
        <v>101.52586653578976</v>
      </c>
      <c r="EA67" s="2">
        <f t="shared" si="79"/>
        <v>89.073170987654336</v>
      </c>
      <c r="EB67" s="2">
        <f t="shared" si="80"/>
        <v>89.437123571467936</v>
      </c>
      <c r="EC67" s="2">
        <f t="shared" si="81"/>
        <v>85.930225071225095</v>
      </c>
      <c r="ED67" s="2">
        <f t="shared" si="82"/>
        <v>86.499049835534919</v>
      </c>
      <c r="EE67" s="2">
        <f t="shared" si="83"/>
        <v>85.345946714207358</v>
      </c>
      <c r="EF67" s="2">
        <f t="shared" si="84"/>
        <v>82.063714953373577</v>
      </c>
      <c r="EG67" s="2">
        <f t="shared" si="85"/>
        <v>82.761027758601244</v>
      </c>
      <c r="EH67" s="2">
        <f t="shared" si="86"/>
        <v>81.379387560131718</v>
      </c>
      <c r="EI67" s="2">
        <f t="shared" si="87"/>
        <v>81.540228767360958</v>
      </c>
      <c r="EJ67" s="2">
        <f t="shared" si="88"/>
        <v>83.634621831344504</v>
      </c>
      <c r="EK67" s="2">
        <f t="shared" si="89"/>
        <v>83.279898303759879</v>
      </c>
      <c r="EL67" s="2">
        <f t="shared" si="90"/>
        <v>86.973317416285411</v>
      </c>
      <c r="EM67" s="2">
        <f t="shared" si="91"/>
        <v>89.727915193987428</v>
      </c>
      <c r="EN67" s="2">
        <f t="shared" si="92"/>
        <v>104.43578462291872</v>
      </c>
      <c r="EO67" s="2">
        <f t="shared" si="93"/>
        <v>99.994770341360152</v>
      </c>
      <c r="EQ67" s="2">
        <f t="shared" si="94"/>
        <v>90.093366102520392</v>
      </c>
      <c r="ER67" s="2">
        <f t="shared" si="230"/>
        <v>88.582408295290733</v>
      </c>
      <c r="ES67" s="2">
        <f t="shared" si="230"/>
        <v>86.045682965309666</v>
      </c>
      <c r="ET67" s="2">
        <f t="shared" si="230"/>
        <v>87.048760391442528</v>
      </c>
      <c r="EU67" s="2">
        <f t="shared" si="230"/>
        <v>84.01362460470591</v>
      </c>
      <c r="EV67" s="2">
        <f t="shared" si="230"/>
        <v>80.922731573774058</v>
      </c>
      <c r="EW67" s="2">
        <f t="shared" si="230"/>
        <v>81.843552335693246</v>
      </c>
      <c r="EX67" s="2">
        <f t="shared" si="230"/>
        <v>81.451634162528904</v>
      </c>
      <c r="EY67" s="2">
        <f t="shared" si="230"/>
        <v>81.978635877228456</v>
      </c>
      <c r="EZ67" s="2">
        <f t="shared" si="230"/>
        <v>83.703704925734868</v>
      </c>
      <c r="FA67" s="2">
        <f t="shared" si="230"/>
        <v>83.022402939464513</v>
      </c>
      <c r="FB67" s="2">
        <f t="shared" si="230"/>
        <v>85.865237227896628</v>
      </c>
      <c r="FC67" s="2">
        <f t="shared" si="230"/>
        <v>89.01019864573783</v>
      </c>
      <c r="FD67" s="2">
        <f t="shared" si="230"/>
        <v>97.035591770287965</v>
      </c>
      <c r="FE67" s="2">
        <f t="shared" si="230"/>
        <v>101.90620075484914</v>
      </c>
      <c r="FG67" s="2">
        <f t="shared" si="96"/>
        <v>0.43962006844083407</v>
      </c>
      <c r="FH67" s="2">
        <f t="shared" si="231"/>
        <v>0.46885066721070257</v>
      </c>
      <c r="FI67" s="2">
        <f t="shared" si="231"/>
        <v>0.46082531849754033</v>
      </c>
      <c r="FJ67" s="2">
        <f t="shared" si="231"/>
        <v>0.48314425097297842</v>
      </c>
      <c r="FK67" s="2">
        <f t="shared" si="231"/>
        <v>0.51595230102974732</v>
      </c>
      <c r="FL67" s="2">
        <f t="shared" si="231"/>
        <v>0.46049976204801146</v>
      </c>
      <c r="FM67" s="2">
        <f t="shared" si="231"/>
        <v>0.44872776688357863</v>
      </c>
      <c r="FN67" s="2">
        <f t="shared" si="231"/>
        <v>0.41661633627522227</v>
      </c>
      <c r="FO67" s="2">
        <f t="shared" si="231"/>
        <v>0.43896723977544727</v>
      </c>
      <c r="FP67" s="2">
        <f t="shared" si="231"/>
        <v>0.41165177630184385</v>
      </c>
      <c r="FQ67" s="2">
        <f t="shared" si="231"/>
        <v>0.41125371924249554</v>
      </c>
      <c r="FR67" s="2">
        <f t="shared" si="231"/>
        <v>0.42980171007137169</v>
      </c>
      <c r="FS67" s="2">
        <f t="shared" si="231"/>
        <v>0.47861457137554503</v>
      </c>
      <c r="FT67" s="2">
        <f t="shared" si="231"/>
        <v>0.39468588720542308</v>
      </c>
      <c r="FU67" s="2">
        <f t="shared" si="231"/>
        <v>0.37821059164751597</v>
      </c>
      <c r="FW67" s="2">
        <f t="shared" si="120"/>
        <v>2.1741387152186243E-5</v>
      </c>
      <c r="FX67" s="2">
        <f t="shared" si="172"/>
        <v>3.3272497977532707E-5</v>
      </c>
      <c r="FY67" s="2">
        <f t="shared" si="173"/>
        <v>2.5562534996301848E-5</v>
      </c>
      <c r="FZ67" s="2">
        <f t="shared" si="174"/>
        <v>3.3190218399693281E-5</v>
      </c>
      <c r="GA67" s="2">
        <f t="shared" si="175"/>
        <v>3.2576422614728316E-5</v>
      </c>
      <c r="GB67" s="2">
        <f t="shared" si="176"/>
        <v>2.9055260746330721E-5</v>
      </c>
      <c r="GC67" s="2">
        <f t="shared" si="177"/>
        <v>3.2923366223710262E-5</v>
      </c>
      <c r="GD67" s="2">
        <f t="shared" si="178"/>
        <v>3.4633787699984028E-5</v>
      </c>
      <c r="GE67" s="2">
        <f t="shared" si="179"/>
        <v>3.9874380536336469E-5</v>
      </c>
      <c r="GF67" s="2">
        <f t="shared" si="180"/>
        <v>4.4667016871278101E-5</v>
      </c>
      <c r="GG67" s="2">
        <f t="shared" si="181"/>
        <v>3.7141023026612859E-5</v>
      </c>
      <c r="GH67" s="2">
        <f t="shared" si="182"/>
        <v>2.9858539450403023E-5</v>
      </c>
      <c r="GI67" s="2">
        <f t="shared" si="183"/>
        <v>2.4060693673680342E-5</v>
      </c>
      <c r="GJ67" s="2">
        <f t="shared" si="184"/>
        <v>1.6270572181694591E-5</v>
      </c>
      <c r="GK67" s="2">
        <f t="shared" si="185"/>
        <v>1.5011523114482755E-5</v>
      </c>
      <c r="GM67" s="86">
        <f t="shared" si="121"/>
        <v>5.2528190176006498E-3</v>
      </c>
      <c r="GN67" s="86">
        <f t="shared" si="186"/>
        <v>8.1779428043558342E-3</v>
      </c>
      <c r="GO67" s="86">
        <f t="shared" si="187"/>
        <v>7.2284806804592044E-3</v>
      </c>
      <c r="GP67" s="86">
        <f t="shared" si="188"/>
        <v>9.9911864620235349E-3</v>
      </c>
      <c r="GQ67" s="86">
        <f t="shared" si="189"/>
        <v>1.5078249881740417E-2</v>
      </c>
      <c r="GR67" s="86">
        <f t="shared" si="190"/>
        <v>7.3339743883320575E-3</v>
      </c>
      <c r="GS67" s="86">
        <f t="shared" si="191"/>
        <v>5.9161791448442492E-3</v>
      </c>
      <c r="GT67" s="86">
        <f t="shared" si="192"/>
        <v>3.3148178238679689E-3</v>
      </c>
      <c r="GU67" s="86">
        <f t="shared" si="193"/>
        <v>5.0431540438276717E-3</v>
      </c>
      <c r="GV67" s="86">
        <f t="shared" si="194"/>
        <v>3.0234688868024458E-3</v>
      </c>
      <c r="GW67" s="86">
        <f t="shared" si="195"/>
        <v>3.0060568549415637E-3</v>
      </c>
      <c r="GX67" s="86">
        <f t="shared" si="196"/>
        <v>4.3370376208384243E-3</v>
      </c>
      <c r="GY67" s="86">
        <f t="shared" si="197"/>
        <v>9.4237946037395576E-3</v>
      </c>
      <c r="GZ67" s="86">
        <f t="shared" si="198"/>
        <v>2.30844932403276E-3</v>
      </c>
      <c r="HA67" s="86">
        <f t="shared" si="199"/>
        <v>1.4863877202556137E-3</v>
      </c>
      <c r="HC67" s="86">
        <f t="shared" si="153"/>
        <v>6.578110899307623E-12</v>
      </c>
      <c r="HD67" s="86">
        <f t="shared" si="200"/>
        <v>1.7401490739045284E-13</v>
      </c>
      <c r="HE67" s="86">
        <f t="shared" si="201"/>
        <v>6.7700649352047554E-11</v>
      </c>
      <c r="HF67" s="86">
        <f t="shared" si="202"/>
        <v>6.3996901685286322E-11</v>
      </c>
      <c r="HG67" s="86">
        <f t="shared" si="203"/>
        <v>5.4514722279507177E-10</v>
      </c>
      <c r="HH67" s="86">
        <f t="shared" si="204"/>
        <v>2.3284454118772905E-10</v>
      </c>
      <c r="HI67" s="86">
        <f t="shared" si="205"/>
        <v>5.944227124647607E-11</v>
      </c>
      <c r="HJ67" s="86">
        <f t="shared" si="206"/>
        <v>1.4146730323898824E-11</v>
      </c>
      <c r="HK67" s="86">
        <f t="shared" si="207"/>
        <v>2.2631428173245303E-11</v>
      </c>
      <c r="HL67" s="86">
        <f t="shared" si="208"/>
        <v>2.6045976962404089E-11</v>
      </c>
      <c r="HM67" s="86">
        <f t="shared" si="209"/>
        <v>9.2566902872441769E-11</v>
      </c>
      <c r="HN67" s="86">
        <f t="shared" si="210"/>
        <v>3.4351310816023022E-11</v>
      </c>
      <c r="HO67" s="86">
        <f t="shared" si="211"/>
        <v>7.0719594378614216E-10</v>
      </c>
      <c r="HP67" s="86">
        <f t="shared" si="212"/>
        <v>1.0374152347142188E-15</v>
      </c>
      <c r="HQ67" s="86">
        <f t="shared" si="213"/>
        <v>8.9674628454160057E-14</v>
      </c>
      <c r="HS67" s="86">
        <f t="shared" si="122"/>
        <v>7.0353987178049474E-53</v>
      </c>
      <c r="HT67" s="86">
        <f t="shared" si="214"/>
        <v>5.857197386601277E-60</v>
      </c>
      <c r="HU67" s="86">
        <f t="shared" si="215"/>
        <v>4.4766005781462917E-47</v>
      </c>
      <c r="HV67" s="86">
        <f t="shared" si="216"/>
        <v>3.9582717299798001E-46</v>
      </c>
      <c r="HW67" s="86">
        <f t="shared" si="217"/>
        <v>2.073251127435602E-43</v>
      </c>
      <c r="HX67" s="86">
        <f t="shared" si="218"/>
        <v>7.4568337741069814E-45</v>
      </c>
      <c r="HY67" s="86">
        <f t="shared" si="219"/>
        <v>9.4199326714688085E-49</v>
      </c>
      <c r="HZ67" s="86">
        <f t="shared" si="220"/>
        <v>4.1475920165956012E-52</v>
      </c>
      <c r="IA67" s="86">
        <f t="shared" si="221"/>
        <v>6.3764207828197986E-51</v>
      </c>
      <c r="IB67" s="86">
        <f t="shared" si="222"/>
        <v>3.886160913890446E-50</v>
      </c>
      <c r="IC67" s="86">
        <f t="shared" si="223"/>
        <v>1.4269462504475266E-47</v>
      </c>
      <c r="ID67" s="86">
        <f t="shared" si="224"/>
        <v>3.0742654351425998E-50</v>
      </c>
      <c r="IE67" s="86">
        <f t="shared" si="225"/>
        <v>7.779585958738538E-44</v>
      </c>
      <c r="IF67" s="86">
        <f t="shared" si="226"/>
        <v>5.2300096449662114E-26</v>
      </c>
      <c r="IG67" s="86">
        <f t="shared" si="227"/>
        <v>5.0496343433401297E-31</v>
      </c>
      <c r="II67" s="86">
        <f t="shared" si="123"/>
        <v>1.6629465049522419E-203</v>
      </c>
      <c r="IJ67" s="86">
        <f t="shared" si="124"/>
        <v>1.2617196835995681E-227</v>
      </c>
      <c r="IK67" s="86">
        <f t="shared" si="125"/>
        <v>1.1368374727735214E-183</v>
      </c>
      <c r="IL67" s="86">
        <f t="shared" si="126"/>
        <v>8.2139742207261757E-175</v>
      </c>
      <c r="IM67" s="86">
        <f t="shared" si="127"/>
        <v>1.6125793119656359E-168</v>
      </c>
      <c r="IN67" s="86">
        <f t="shared" si="128"/>
        <v>1.1050556713407616E-170</v>
      </c>
      <c r="IO67" s="86">
        <f t="shared" si="129"/>
        <v>2.5804698828478919E-188</v>
      </c>
      <c r="IP67" s="86">
        <f t="shared" si="130"/>
        <v>3.6974826174267476E-201</v>
      </c>
      <c r="IQ67" s="86">
        <f t="shared" si="131"/>
        <v>9.8363911866328021E-196</v>
      </c>
      <c r="IR67" s="86">
        <f t="shared" si="132"/>
        <v>5.2156060760676555E-191</v>
      </c>
      <c r="IS67" s="86">
        <f t="shared" si="133"/>
        <v>4.3111035222039741E-182</v>
      </c>
      <c r="IT67" s="86">
        <f t="shared" si="134"/>
        <v>3.9426689007614573E-194</v>
      </c>
      <c r="IU67" s="86">
        <f t="shared" si="135"/>
        <v>7.073403972286555E-169</v>
      </c>
      <c r="IV67" s="86">
        <f t="shared" si="136"/>
        <v>9.6975437837847996E-64</v>
      </c>
      <c r="IW67" s="86">
        <f t="shared" si="137"/>
        <v>1.1437315027515987E-95</v>
      </c>
      <c r="IY67" s="86">
        <f t="shared" si="138"/>
        <v>5.2528190241787611E-3</v>
      </c>
      <c r="IZ67" s="86">
        <f t="shared" si="139"/>
        <v>8.1779428045298495E-3</v>
      </c>
      <c r="JA67" s="86">
        <f t="shared" si="140"/>
        <v>7.2284807481598542E-3</v>
      </c>
      <c r="JB67" s="86">
        <f t="shared" si="141"/>
        <v>9.9911865260204364E-3</v>
      </c>
      <c r="JC67" s="86">
        <f t="shared" si="142"/>
        <v>1.5078250426887639E-2</v>
      </c>
      <c r="JD67" s="86">
        <f t="shared" si="143"/>
        <v>7.3339746211765989E-3</v>
      </c>
      <c r="JE67" s="86">
        <f t="shared" si="144"/>
        <v>5.9161792042865206E-3</v>
      </c>
      <c r="JF67" s="86">
        <f t="shared" si="145"/>
        <v>3.3148178380146992E-3</v>
      </c>
      <c r="JG67" s="86">
        <f t="shared" si="146"/>
        <v>5.0431540664590997E-3</v>
      </c>
      <c r="JH67" s="86">
        <f t="shared" si="147"/>
        <v>3.0234689128484228E-3</v>
      </c>
      <c r="JI67" s="86">
        <f t="shared" si="148"/>
        <v>3.0060569475084667E-3</v>
      </c>
      <c r="JJ67" s="86">
        <f t="shared" si="149"/>
        <v>4.3370376551897351E-3</v>
      </c>
      <c r="JK67" s="86">
        <f t="shared" si="150"/>
        <v>9.4237953109355017E-3</v>
      </c>
      <c r="JL67" s="86">
        <f t="shared" si="151"/>
        <v>2.3084493240337974E-3</v>
      </c>
      <c r="JM67" s="86">
        <f t="shared" si="152"/>
        <v>1.4863877203452882E-3</v>
      </c>
    </row>
    <row r="68" spans="2:273" x14ac:dyDescent="0.25">
      <c r="B68" s="2">
        <v>41</v>
      </c>
      <c r="C68" s="37">
        <v>104.91800000000001</v>
      </c>
      <c r="D68" s="37">
        <v>106.154</v>
      </c>
      <c r="E68" s="37">
        <v>104.02200000000001</v>
      </c>
      <c r="F68" s="37">
        <v>104.467</v>
      </c>
      <c r="G68" s="37">
        <v>104.864</v>
      </c>
      <c r="H68" s="37">
        <v>97.745999999999995</v>
      </c>
      <c r="I68" s="37">
        <v>99.667000000000002</v>
      </c>
      <c r="J68" s="37">
        <v>97.066999999999993</v>
      </c>
      <c r="K68" s="37">
        <v>96.41</v>
      </c>
      <c r="L68" s="37">
        <v>97.656000000000006</v>
      </c>
      <c r="M68" s="37">
        <v>100.733</v>
      </c>
      <c r="N68" s="37">
        <v>101.667</v>
      </c>
      <c r="O68" s="37">
        <v>106.15300000000001</v>
      </c>
      <c r="P68" s="37">
        <v>104.407</v>
      </c>
      <c r="Q68" s="37">
        <v>98.688900000000004</v>
      </c>
      <c r="S68" s="4">
        <f t="shared" si="16"/>
        <v>100.43998705587441</v>
      </c>
      <c r="T68" s="4">
        <f t="shared" si="17"/>
        <v>102.564857291613</v>
      </c>
      <c r="U68" s="4">
        <f t="shared" si="18"/>
        <v>99.529191904712278</v>
      </c>
      <c r="V68" s="4">
        <f t="shared" si="19"/>
        <v>101.30436711566782</v>
      </c>
      <c r="W68" s="4">
        <f t="shared" si="20"/>
        <v>102.81113163419609</v>
      </c>
      <c r="X68" s="4">
        <f t="shared" si="21"/>
        <v>95.097145135309589</v>
      </c>
      <c r="Y68" s="4">
        <f t="shared" si="22"/>
        <v>95.014859363132473</v>
      </c>
      <c r="Z68" s="4">
        <f t="shared" si="23"/>
        <v>92.44309900504156</v>
      </c>
      <c r="AA68" s="4">
        <f t="shared" si="24"/>
        <v>93.241927253383494</v>
      </c>
      <c r="AB68" s="4">
        <f t="shared" si="25"/>
        <v>93.714559075723358</v>
      </c>
      <c r="AC68" s="4">
        <f t="shared" si="26"/>
        <v>94.850720777792418</v>
      </c>
      <c r="AD68" s="4">
        <f t="shared" si="27"/>
        <v>97.773066153687736</v>
      </c>
      <c r="AE68" s="4">
        <f t="shared" si="28"/>
        <v>103.1884241443</v>
      </c>
      <c r="AF68" s="4">
        <f t="shared" si="29"/>
        <v>104.34881822331552</v>
      </c>
      <c r="AG68" s="4">
        <f t="shared" si="30"/>
        <v>101.94322887690352</v>
      </c>
      <c r="AI68" s="4">
        <f t="shared" si="31"/>
        <v>4.4780129441255951</v>
      </c>
      <c r="AJ68" s="4">
        <f t="shared" si="32"/>
        <v>3.5891427083870013</v>
      </c>
      <c r="AK68" s="4">
        <f t="shared" si="33"/>
        <v>4.4928080952877281</v>
      </c>
      <c r="AL68" s="4">
        <f t="shared" si="34"/>
        <v>3.1626328843321829</v>
      </c>
      <c r="AM68" s="4">
        <f t="shared" si="35"/>
        <v>2.0528683658039171</v>
      </c>
      <c r="AN68" s="4">
        <f t="shared" si="36"/>
        <v>2.6488548646904064</v>
      </c>
      <c r="AO68" s="4">
        <f t="shared" si="37"/>
        <v>4.6521406368675287</v>
      </c>
      <c r="AP68" s="4">
        <f t="shared" si="38"/>
        <v>4.6239009949584329</v>
      </c>
      <c r="AQ68" s="4">
        <f t="shared" si="39"/>
        <v>3.1680727466165024</v>
      </c>
      <c r="AR68" s="4">
        <f t="shared" si="40"/>
        <v>3.9414409242766482</v>
      </c>
      <c r="AS68" s="4">
        <f t="shared" si="41"/>
        <v>5.8822792222075861</v>
      </c>
      <c r="AT68" s="4">
        <f t="shared" si="42"/>
        <v>3.8939338463122652</v>
      </c>
      <c r="AU68" s="4">
        <f t="shared" si="43"/>
        <v>2.964575855700005</v>
      </c>
      <c r="AV68" s="4">
        <f t="shared" si="228"/>
        <v>5.8181776684477882E-2</v>
      </c>
      <c r="AW68" s="4">
        <f t="shared" si="228"/>
        <v>-3.2543288769035144</v>
      </c>
      <c r="AY68" s="2">
        <f t="shared" si="104"/>
        <v>95.725075564331988</v>
      </c>
      <c r="AZ68" s="2">
        <f t="shared" si="155"/>
        <v>95.152572341626623</v>
      </c>
      <c r="BA68" s="2">
        <f t="shared" si="156"/>
        <v>92.545161141997738</v>
      </c>
      <c r="BB68" s="2">
        <f t="shared" si="157"/>
        <v>92.38455293146707</v>
      </c>
      <c r="BC68" s="2">
        <f t="shared" si="158"/>
        <v>90.746552377869421</v>
      </c>
      <c r="BD68" s="2">
        <f t="shared" si="159"/>
        <v>88.195167498350557</v>
      </c>
      <c r="BE68" s="2">
        <f t="shared" si="160"/>
        <v>89.172692375170513</v>
      </c>
      <c r="BF68" s="2">
        <f t="shared" si="161"/>
        <v>88.772925177143321</v>
      </c>
      <c r="BG68" s="2">
        <f t="shared" si="162"/>
        <v>88.082669822324306</v>
      </c>
      <c r="BH68" s="2">
        <f t="shared" si="163"/>
        <v>90.400751386341156</v>
      </c>
      <c r="BI68" s="2">
        <f t="shared" si="164"/>
        <v>91.509947180488993</v>
      </c>
      <c r="BJ68" s="2">
        <f t="shared" si="165"/>
        <v>93.439336411056644</v>
      </c>
      <c r="BK68" s="2">
        <f t="shared" si="166"/>
        <v>95.504636154423267</v>
      </c>
      <c r="BL68" s="2">
        <f t="shared" si="167"/>
        <v>102.61239145419921</v>
      </c>
      <c r="BM68" s="2">
        <f t="shared" si="168"/>
        <v>100.91567935210446</v>
      </c>
      <c r="BO68" s="2">
        <f t="shared" si="46"/>
        <v>104.91800000000001</v>
      </c>
      <c r="BP68" s="2" t="str">
        <f t="shared" si="47"/>
        <v/>
      </c>
      <c r="BQ68" s="2">
        <f t="shared" si="48"/>
        <v>104.02200000000001</v>
      </c>
      <c r="BR68" s="2" t="str">
        <f t="shared" si="49"/>
        <v/>
      </c>
      <c r="BS68" s="2" t="str">
        <f t="shared" si="50"/>
        <v/>
      </c>
      <c r="BT68" s="2">
        <f t="shared" si="51"/>
        <v>97.745999999999995</v>
      </c>
      <c r="BU68" s="2">
        <f t="shared" si="52"/>
        <v>99.667000000000002</v>
      </c>
      <c r="BV68" s="2">
        <f t="shared" si="53"/>
        <v>97.066999999999993</v>
      </c>
      <c r="BW68" s="2">
        <f t="shared" si="54"/>
        <v>96.41</v>
      </c>
      <c r="BX68" s="2">
        <f t="shared" si="55"/>
        <v>97.656000000000006</v>
      </c>
      <c r="BY68" s="2">
        <f t="shared" si="56"/>
        <v>100.733</v>
      </c>
      <c r="BZ68" s="2">
        <f t="shared" si="57"/>
        <v>101.667</v>
      </c>
      <c r="CA68" s="2" t="str">
        <f t="shared" si="58"/>
        <v/>
      </c>
      <c r="CB68" s="2">
        <f t="shared" si="59"/>
        <v>104.407</v>
      </c>
      <c r="CC68" s="2">
        <f t="shared" si="60"/>
        <v>98.688900000000004</v>
      </c>
      <c r="CE68" s="2" t="str">
        <f t="shared" si="105"/>
        <v/>
      </c>
      <c r="CF68" s="2" t="str">
        <f t="shared" si="106"/>
        <v/>
      </c>
      <c r="CG68" s="2" t="str">
        <f t="shared" si="107"/>
        <v/>
      </c>
      <c r="CH68" s="2" t="str">
        <f t="shared" si="108"/>
        <v/>
      </c>
      <c r="CI68" s="2" t="str">
        <f t="shared" si="109"/>
        <v/>
      </c>
      <c r="CJ68" s="2" t="str">
        <f t="shared" si="110"/>
        <v/>
      </c>
      <c r="CK68" s="2" t="str">
        <f t="shared" si="111"/>
        <v/>
      </c>
      <c r="CL68" s="2" t="str">
        <f t="shared" si="112"/>
        <v/>
      </c>
      <c r="CM68" s="2" t="str">
        <f t="shared" si="113"/>
        <v/>
      </c>
      <c r="CN68" s="2" t="str">
        <f t="shared" si="114"/>
        <v/>
      </c>
      <c r="CO68" s="2" t="str">
        <f t="shared" si="115"/>
        <v/>
      </c>
      <c r="CP68" s="2" t="str">
        <f t="shared" si="116"/>
        <v/>
      </c>
      <c r="CQ68" s="2" t="str">
        <f t="shared" si="117"/>
        <v/>
      </c>
      <c r="CR68" s="2" t="str">
        <f t="shared" si="118"/>
        <v/>
      </c>
      <c r="CS68" s="2" t="str">
        <f t="shared" si="119"/>
        <v/>
      </c>
      <c r="CU68" s="2" t="str">
        <f t="shared" si="62"/>
        <v/>
      </c>
      <c r="CV68" s="2" t="str">
        <f t="shared" si="63"/>
        <v/>
      </c>
      <c r="CW68" s="2" t="str">
        <f t="shared" si="64"/>
        <v/>
      </c>
      <c r="CX68" s="2" t="str">
        <f t="shared" si="65"/>
        <v/>
      </c>
      <c r="CY68" s="2" t="str">
        <f t="shared" si="66"/>
        <v/>
      </c>
      <c r="CZ68" s="2" t="str">
        <f t="shared" si="67"/>
        <v/>
      </c>
      <c r="DA68" s="2" t="str">
        <f t="shared" si="68"/>
        <v/>
      </c>
      <c r="DB68" s="2" t="str">
        <f t="shared" si="69"/>
        <v/>
      </c>
      <c r="DC68" s="2" t="str">
        <f t="shared" si="70"/>
        <v/>
      </c>
      <c r="DD68" s="2" t="str">
        <f t="shared" si="71"/>
        <v/>
      </c>
      <c r="DE68" s="2" t="str">
        <f t="shared" si="72"/>
        <v/>
      </c>
      <c r="DF68" s="2" t="str">
        <f t="shared" si="73"/>
        <v/>
      </c>
      <c r="DG68" s="2" t="str">
        <f t="shared" si="74"/>
        <v/>
      </c>
      <c r="DH68" s="2" t="str">
        <f t="shared" si="75"/>
        <v/>
      </c>
      <c r="DI68" s="2" t="str">
        <f t="shared" si="76"/>
        <v/>
      </c>
      <c r="DK68" s="2">
        <f t="shared" si="77"/>
        <v>101.45684053156147</v>
      </c>
      <c r="DL68" s="2">
        <f t="shared" si="229"/>
        <v>100.75348048780486</v>
      </c>
      <c r="DM68" s="2">
        <f t="shared" si="229"/>
        <v>98.796492801771848</v>
      </c>
      <c r="DN68" s="2">
        <f t="shared" si="229"/>
        <v>98.478814634146332</v>
      </c>
      <c r="DO68" s="2">
        <f t="shared" si="229"/>
        <v>97.166385425101197</v>
      </c>
      <c r="DP68" s="2">
        <f t="shared" si="229"/>
        <v>93.999307862679956</v>
      </c>
      <c r="DQ68" s="2">
        <f t="shared" si="229"/>
        <v>94.962087486157245</v>
      </c>
      <c r="DR68" s="2">
        <f t="shared" si="229"/>
        <v>94.62078964059198</v>
      </c>
      <c r="DS68" s="2">
        <f t="shared" si="229"/>
        <v>93.753921171851403</v>
      </c>
      <c r="DT68" s="2">
        <f t="shared" si="229"/>
        <v>95.669129809725177</v>
      </c>
      <c r="DU68" s="2">
        <f t="shared" si="229"/>
        <v>97.886483086680769</v>
      </c>
      <c r="DV68" s="2">
        <f t="shared" si="229"/>
        <v>98.872822108124439</v>
      </c>
      <c r="DW68" s="2">
        <f t="shared" si="229"/>
        <v>101.38785</v>
      </c>
      <c r="DX68" s="2">
        <f t="shared" si="229"/>
        <v>101.44365158562367</v>
      </c>
      <c r="DY68" s="2">
        <f t="shared" si="229"/>
        <v>101.56616306251884</v>
      </c>
      <c r="EA68" s="2">
        <f t="shared" si="79"/>
        <v>89.061661234567921</v>
      </c>
      <c r="EB68" s="2">
        <f t="shared" si="80"/>
        <v>89.365807142535061</v>
      </c>
      <c r="EC68" s="2">
        <f t="shared" si="81"/>
        <v>85.874542260208955</v>
      </c>
      <c r="ED68" s="2">
        <f t="shared" si="82"/>
        <v>86.438668296089403</v>
      </c>
      <c r="EE68" s="2">
        <f t="shared" si="83"/>
        <v>85.253731168403746</v>
      </c>
      <c r="EF68" s="2">
        <f t="shared" si="84"/>
        <v>81.993693198025255</v>
      </c>
      <c r="EG68" s="2">
        <f t="shared" si="85"/>
        <v>82.686172818950936</v>
      </c>
      <c r="EH68" s="2">
        <f t="shared" si="86"/>
        <v>81.304730601932945</v>
      </c>
      <c r="EI68" s="2">
        <f t="shared" si="87"/>
        <v>81.472118319286295</v>
      </c>
      <c r="EJ68" s="2">
        <f t="shared" si="88"/>
        <v>83.533516526821487</v>
      </c>
      <c r="EK68" s="2">
        <f t="shared" si="89"/>
        <v>83.184608588029917</v>
      </c>
      <c r="EL68" s="2">
        <f t="shared" si="90"/>
        <v>86.865315478271455</v>
      </c>
      <c r="EM68" s="2">
        <f t="shared" si="91"/>
        <v>89.659631728620781</v>
      </c>
      <c r="EN68" s="2">
        <f t="shared" si="92"/>
        <v>104.24743663075418</v>
      </c>
      <c r="EO68" s="2">
        <f t="shared" si="93"/>
        <v>99.94028446679016</v>
      </c>
      <c r="EQ68" s="2">
        <f t="shared" si="94"/>
        <v>90.067742335322052</v>
      </c>
      <c r="ER68" s="2">
        <f t="shared" si="230"/>
        <v>88.52309147091006</v>
      </c>
      <c r="ES68" s="2">
        <f t="shared" si="230"/>
        <v>85.988330820287857</v>
      </c>
      <c r="ET68" s="2">
        <f t="shared" si="230"/>
        <v>86.980116120444833</v>
      </c>
      <c r="EU68" s="2">
        <f t="shared" si="230"/>
        <v>83.941398978242148</v>
      </c>
      <c r="EV68" s="2">
        <f t="shared" si="230"/>
        <v>80.869322836652216</v>
      </c>
      <c r="EW68" s="2">
        <f t="shared" si="230"/>
        <v>81.782315939600267</v>
      </c>
      <c r="EX68" s="2">
        <f t="shared" si="230"/>
        <v>81.375909964763622</v>
      </c>
      <c r="EY68" s="2">
        <f t="shared" si="230"/>
        <v>81.903902037994456</v>
      </c>
      <c r="EZ68" s="2">
        <f t="shared" si="230"/>
        <v>83.601529875065424</v>
      </c>
      <c r="FA68" s="2">
        <f t="shared" si="230"/>
        <v>82.930994750956287</v>
      </c>
      <c r="FB68" s="2">
        <f t="shared" si="230"/>
        <v>85.773821756943022</v>
      </c>
      <c r="FC68" s="2">
        <f t="shared" si="230"/>
        <v>88.952490627720948</v>
      </c>
      <c r="FD68" s="2">
        <f t="shared" si="230"/>
        <v>96.972883983693279</v>
      </c>
      <c r="FE68" s="2">
        <f t="shared" si="230"/>
        <v>101.81907994720004</v>
      </c>
      <c r="FG68" s="2">
        <f t="shared" si="96"/>
        <v>0.46242081810736646</v>
      </c>
      <c r="FH68" s="2">
        <f t="shared" si="231"/>
        <v>0.49183685130651772</v>
      </c>
      <c r="FI68" s="2">
        <f t="shared" si="231"/>
        <v>0.48377641045843639</v>
      </c>
      <c r="FJ68" s="2">
        <f t="shared" si="231"/>
        <v>0.50616340001718274</v>
      </c>
      <c r="FK68" s="2">
        <f t="shared" si="231"/>
        <v>0.53890476743534443</v>
      </c>
      <c r="FL68" s="2">
        <f t="shared" si="231"/>
        <v>0.48344917822570199</v>
      </c>
      <c r="FM68" s="2">
        <f t="shared" si="231"/>
        <v>0.47160335005795617</v>
      </c>
      <c r="FN68" s="2">
        <f t="shared" si="231"/>
        <v>0.43915899963436661</v>
      </c>
      <c r="FO68" s="2">
        <f t="shared" si="231"/>
        <v>0.46176203084499795</v>
      </c>
      <c r="FP68" s="2">
        <f t="shared" si="231"/>
        <v>0.43412571178757342</v>
      </c>
      <c r="FQ68" s="2">
        <f t="shared" si="231"/>
        <v>0.43372194331834324</v>
      </c>
      <c r="FR68" s="2">
        <f t="shared" si="231"/>
        <v>0.45250443160197712</v>
      </c>
      <c r="FS68" s="2">
        <f t="shared" si="231"/>
        <v>0.5016273617760072</v>
      </c>
      <c r="FT68" s="2">
        <f t="shared" si="231"/>
        <v>0.41688989346899935</v>
      </c>
      <c r="FU68" s="2">
        <f t="shared" si="231"/>
        <v>0.4001003744627899</v>
      </c>
      <c r="FW68" s="2">
        <f t="shared" si="120"/>
        <v>2.3838906962508135E-5</v>
      </c>
      <c r="FX68" s="2">
        <f t="shared" si="172"/>
        <v>3.6482451452338499E-5</v>
      </c>
      <c r="FY68" s="2">
        <f t="shared" si="173"/>
        <v>2.8028693136464854E-5</v>
      </c>
      <c r="FZ68" s="2">
        <f t="shared" si="174"/>
        <v>3.6392234267741606E-5</v>
      </c>
      <c r="GA68" s="2">
        <f t="shared" si="175"/>
        <v>3.5719224842926051E-5</v>
      </c>
      <c r="GB68" s="2">
        <f t="shared" si="176"/>
        <v>3.185837058624939E-5</v>
      </c>
      <c r="GC68" s="2">
        <f t="shared" si="177"/>
        <v>3.6099638541513286E-5</v>
      </c>
      <c r="GD68" s="2">
        <f t="shared" si="178"/>
        <v>3.7975066172794737E-5</v>
      </c>
      <c r="GE68" s="2">
        <f t="shared" si="179"/>
        <v>4.3721220646910116E-5</v>
      </c>
      <c r="GF68" s="2">
        <f t="shared" si="180"/>
        <v>4.8976199028416422E-5</v>
      </c>
      <c r="GG68" s="2">
        <f t="shared" si="181"/>
        <v>4.0724176004237672E-5</v>
      </c>
      <c r="GH68" s="2">
        <f t="shared" si="182"/>
        <v>3.2739143164462943E-5</v>
      </c>
      <c r="GI68" s="2">
        <f t="shared" si="183"/>
        <v>2.6381964755963252E-5</v>
      </c>
      <c r="GJ68" s="2">
        <f t="shared" si="184"/>
        <v>1.7840299631094311E-5</v>
      </c>
      <c r="GK68" s="2">
        <f t="shared" si="185"/>
        <v>1.6459783947476955E-5</v>
      </c>
      <c r="GM68" s="86">
        <f t="shared" si="121"/>
        <v>7.3482631135615636E-3</v>
      </c>
      <c r="GN68" s="86">
        <f t="shared" si="186"/>
        <v>1.1153333627550513E-2</v>
      </c>
      <c r="GO68" s="86">
        <f t="shared" si="187"/>
        <v>9.9675738592859709E-3</v>
      </c>
      <c r="GP68" s="86">
        <f t="shared" si="188"/>
        <v>1.3429554564074525E-2</v>
      </c>
      <c r="GQ68" s="86">
        <f t="shared" si="189"/>
        <v>1.9795470665248734E-2</v>
      </c>
      <c r="GR68" s="86">
        <f t="shared" si="190"/>
        <v>9.9999975602344162E-3</v>
      </c>
      <c r="GS68" s="86">
        <f t="shared" si="191"/>
        <v>8.3042322736650541E-3</v>
      </c>
      <c r="GT68" s="86">
        <f t="shared" si="192"/>
        <v>4.8414240994913496E-3</v>
      </c>
      <c r="GU68" s="86">
        <f t="shared" si="193"/>
        <v>7.1441993395540493E-3</v>
      </c>
      <c r="GV68" s="86">
        <f t="shared" si="194"/>
        <v>4.4364820907440263E-3</v>
      </c>
      <c r="GW68" s="86">
        <f t="shared" si="195"/>
        <v>4.4105030329075522E-3</v>
      </c>
      <c r="GX68" s="86">
        <f t="shared" si="196"/>
        <v>6.1875857938881998E-3</v>
      </c>
      <c r="GY68" s="86">
        <f t="shared" si="197"/>
        <v>1.2678394634533584E-2</v>
      </c>
      <c r="GZ68" s="86">
        <f t="shared" si="198"/>
        <v>3.3951546200719912E-3</v>
      </c>
      <c r="HA68" s="86">
        <f t="shared" si="199"/>
        <v>2.2743990807051096E-3</v>
      </c>
      <c r="HC68" s="86">
        <f t="shared" si="153"/>
        <v>1.7618600242614978E-11</v>
      </c>
      <c r="HD68" s="86">
        <f t="shared" si="200"/>
        <v>5.5587833322847567E-13</v>
      </c>
      <c r="HE68" s="86">
        <f t="shared" si="201"/>
        <v>1.6724761284488983E-10</v>
      </c>
      <c r="HF68" s="86">
        <f t="shared" si="202"/>
        <v>1.5827654012352708E-10</v>
      </c>
      <c r="HG68" s="86">
        <f t="shared" si="203"/>
        <v>1.2682415776802774E-9</v>
      </c>
      <c r="HH68" s="86">
        <f t="shared" si="204"/>
        <v>5.4905074113016123E-10</v>
      </c>
      <c r="HI68" s="86">
        <f t="shared" si="205"/>
        <v>1.5227406038085254E-10</v>
      </c>
      <c r="HJ68" s="86">
        <f t="shared" si="206"/>
        <v>3.874481606597216E-11</v>
      </c>
      <c r="HK68" s="86">
        <f t="shared" si="207"/>
        <v>6.1371989932139656E-11</v>
      </c>
      <c r="HL68" s="86">
        <f t="shared" si="208"/>
        <v>7.0346653205613947E-11</v>
      </c>
      <c r="HM68" s="86">
        <f t="shared" si="209"/>
        <v>2.3381707400875713E-10</v>
      </c>
      <c r="HN68" s="86">
        <f t="shared" si="210"/>
        <v>8.9503082148868066E-11</v>
      </c>
      <c r="HO68" s="86">
        <f t="shared" si="211"/>
        <v>1.5995294745201676E-9</v>
      </c>
      <c r="HP68" s="86">
        <f t="shared" si="212"/>
        <v>3.9996310497182722E-15</v>
      </c>
      <c r="HQ68" s="86">
        <f t="shared" si="213"/>
        <v>2.8361546368454385E-13</v>
      </c>
      <c r="HS68" s="86">
        <f t="shared" si="122"/>
        <v>9.9593213456911803E-52</v>
      </c>
      <c r="HT68" s="86">
        <f t="shared" si="214"/>
        <v>1.3181560035758927E-58</v>
      </c>
      <c r="HU68" s="86">
        <f t="shared" si="215"/>
        <v>4.9659173235071723E-46</v>
      </c>
      <c r="HV68" s="86">
        <f t="shared" si="216"/>
        <v>4.2817783290061661E-45</v>
      </c>
      <c r="HW68" s="86">
        <f t="shared" si="217"/>
        <v>1.988996363786028E-42</v>
      </c>
      <c r="HX68" s="86">
        <f t="shared" si="218"/>
        <v>7.3591836534257132E-44</v>
      </c>
      <c r="HY68" s="86">
        <f t="shared" si="219"/>
        <v>1.1964746243488459E-47</v>
      </c>
      <c r="HZ68" s="86">
        <f t="shared" si="220"/>
        <v>6.3766328304514693E-51</v>
      </c>
      <c r="IA68" s="86">
        <f t="shared" si="221"/>
        <v>9.4914302632472053E-50</v>
      </c>
      <c r="IB68" s="86">
        <f t="shared" si="222"/>
        <v>5.6447891645841957E-49</v>
      </c>
      <c r="IC68" s="86">
        <f t="shared" si="223"/>
        <v>1.7325556986589906E-46</v>
      </c>
      <c r="ID68" s="86">
        <f t="shared" si="224"/>
        <v>4.1259533722896734E-49</v>
      </c>
      <c r="IE68" s="86">
        <f t="shared" si="225"/>
        <v>7.0955294812035216E-43</v>
      </c>
      <c r="IF68" s="86">
        <f t="shared" si="226"/>
        <v>1.8094554920791356E-25</v>
      </c>
      <c r="IG68" s="86">
        <f t="shared" si="227"/>
        <v>2.2487688281403561E-30</v>
      </c>
      <c r="II68" s="86">
        <f t="shared" si="123"/>
        <v>4.5901927273952524E-200</v>
      </c>
      <c r="IJ68" s="86">
        <f t="shared" si="124"/>
        <v>1.2937287935721088E-223</v>
      </c>
      <c r="IK68" s="86">
        <f t="shared" si="125"/>
        <v>1.6050064416766067E-180</v>
      </c>
      <c r="IL68" s="86">
        <f t="shared" si="126"/>
        <v>9.6916399557565247E-172</v>
      </c>
      <c r="IM68" s="86">
        <f t="shared" si="127"/>
        <v>1.4530652258016275E-165</v>
      </c>
      <c r="IN68" s="86">
        <f t="shared" si="128"/>
        <v>1.0089724254947502E-167</v>
      </c>
      <c r="IO68" s="86">
        <f t="shared" si="129"/>
        <v>5.2574544731093322E-185</v>
      </c>
      <c r="IP68" s="86">
        <f t="shared" si="130"/>
        <v>1.3252401057668473E-197</v>
      </c>
      <c r="IQ68" s="86">
        <f t="shared" si="131"/>
        <v>3.1502699300065898E-192</v>
      </c>
      <c r="IR68" s="86">
        <f t="shared" si="132"/>
        <v>1.4995785746932447E-187</v>
      </c>
      <c r="IS68" s="86">
        <f t="shared" si="133"/>
        <v>7.4277535776505208E-179</v>
      </c>
      <c r="IT68" s="86">
        <f t="shared" si="134"/>
        <v>9.4672391161931148E-191</v>
      </c>
      <c r="IU68" s="86">
        <f t="shared" si="135"/>
        <v>5.3300656786716813E-166</v>
      </c>
      <c r="IV68" s="86">
        <f t="shared" si="136"/>
        <v>1.0388244317401318E-62</v>
      </c>
      <c r="IW68" s="86">
        <f t="shared" si="137"/>
        <v>4.0423573161072962E-94</v>
      </c>
      <c r="IY68" s="86">
        <f t="shared" si="138"/>
        <v>7.3482631311801638E-3</v>
      </c>
      <c r="IZ68" s="86">
        <f t="shared" si="139"/>
        <v>1.1153333628106391E-2</v>
      </c>
      <c r="JA68" s="86">
        <f t="shared" si="140"/>
        <v>9.9675740265335842E-3</v>
      </c>
      <c r="JB68" s="86">
        <f t="shared" si="141"/>
        <v>1.3429554722351064E-2</v>
      </c>
      <c r="JC68" s="86">
        <f t="shared" si="142"/>
        <v>1.9795471933490311E-2</v>
      </c>
      <c r="JD68" s="86">
        <f t="shared" si="143"/>
        <v>9.9999981092851568E-3</v>
      </c>
      <c r="JE68" s="86">
        <f t="shared" si="144"/>
        <v>8.3042324259391138E-3</v>
      </c>
      <c r="JF68" s="86">
        <f t="shared" si="145"/>
        <v>4.841424138236166E-3</v>
      </c>
      <c r="JG68" s="86">
        <f t="shared" si="146"/>
        <v>7.1441994009260393E-3</v>
      </c>
      <c r="JH68" s="86">
        <f t="shared" si="147"/>
        <v>4.4364821610906793E-3</v>
      </c>
      <c r="JI68" s="86">
        <f t="shared" si="148"/>
        <v>4.4105032667246264E-3</v>
      </c>
      <c r="JJ68" s="86">
        <f t="shared" si="149"/>
        <v>6.1875858833912818E-3</v>
      </c>
      <c r="JK68" s="86">
        <f t="shared" si="150"/>
        <v>1.2678396234063059E-2</v>
      </c>
      <c r="JL68" s="86">
        <f t="shared" si="151"/>
        <v>3.395154620075991E-3</v>
      </c>
      <c r="JM68" s="86">
        <f t="shared" si="152"/>
        <v>2.2743990809887251E-3</v>
      </c>
    </row>
    <row r="69" spans="2:273" x14ac:dyDescent="0.25">
      <c r="B69" s="2">
        <v>42</v>
      </c>
      <c r="C69" s="37">
        <v>105</v>
      </c>
      <c r="D69" s="37">
        <v>107.846</v>
      </c>
      <c r="E69" s="37">
        <v>105.444</v>
      </c>
      <c r="F69" s="37">
        <v>106.333</v>
      </c>
      <c r="G69" s="37">
        <v>106.96599999999999</v>
      </c>
      <c r="H69" s="37">
        <v>99.034000000000006</v>
      </c>
      <c r="I69" s="37">
        <v>100.867</v>
      </c>
      <c r="J69" s="37">
        <v>97.533000000000001</v>
      </c>
      <c r="K69" s="37">
        <v>98.966999999999999</v>
      </c>
      <c r="L69" s="37">
        <v>98.442999999999998</v>
      </c>
      <c r="M69" s="37">
        <v>100.06699999999999</v>
      </c>
      <c r="N69" s="37">
        <v>103.333</v>
      </c>
      <c r="O69" s="37">
        <v>108.39</v>
      </c>
      <c r="P69" s="37">
        <v>104.22</v>
      </c>
      <c r="Q69" s="37">
        <v>100.37779999999999</v>
      </c>
      <c r="S69" s="4">
        <f t="shared" si="16"/>
        <v>101.87208745587085</v>
      </c>
      <c r="T69" s="4">
        <f t="shared" si="17"/>
        <v>104.62863251093992</v>
      </c>
      <c r="U69" s="4">
        <f t="shared" si="18"/>
        <v>101.53240030219463</v>
      </c>
      <c r="V69" s="4">
        <f t="shared" si="19"/>
        <v>103.67701434205091</v>
      </c>
      <c r="W69" s="4">
        <f t="shared" si="20"/>
        <v>105.70070320636538</v>
      </c>
      <c r="X69" s="4">
        <f t="shared" si="21"/>
        <v>97.010392721526003</v>
      </c>
      <c r="Y69" s="4">
        <f t="shared" si="22"/>
        <v>96.806654623369425</v>
      </c>
      <c r="Z69" s="4">
        <f t="shared" si="23"/>
        <v>93.667713635971609</v>
      </c>
      <c r="AA69" s="4">
        <f t="shared" si="24"/>
        <v>94.850460469983418</v>
      </c>
      <c r="AB69" s="4">
        <f t="shared" si="25"/>
        <v>94.81939853846194</v>
      </c>
      <c r="AC69" s="4">
        <f t="shared" si="26"/>
        <v>95.881745696063106</v>
      </c>
      <c r="AD69" s="4">
        <f t="shared" si="27"/>
        <v>99.020743252235093</v>
      </c>
      <c r="AE69" s="4">
        <f t="shared" si="28"/>
        <v>105.12199237777668</v>
      </c>
      <c r="AF69" s="4">
        <f t="shared" si="29"/>
        <v>105.0960387561184</v>
      </c>
      <c r="AG69" s="4">
        <f t="shared" si="30"/>
        <v>102.3748923549804</v>
      </c>
      <c r="AI69" s="4">
        <f t="shared" si="31"/>
        <v>3.1279125441291455</v>
      </c>
      <c r="AJ69" s="4">
        <f t="shared" si="32"/>
        <v>3.2173674890600807</v>
      </c>
      <c r="AK69" s="4">
        <f t="shared" si="33"/>
        <v>3.9115996978053715</v>
      </c>
      <c r="AL69" s="4">
        <f t="shared" si="34"/>
        <v>2.6559856579490884</v>
      </c>
      <c r="AM69" s="4">
        <f t="shared" si="35"/>
        <v>1.2652967936346187</v>
      </c>
      <c r="AN69" s="4">
        <f t="shared" si="36"/>
        <v>2.0236072784740031</v>
      </c>
      <c r="AO69" s="4">
        <f t="shared" si="37"/>
        <v>4.060345376630579</v>
      </c>
      <c r="AP69" s="4">
        <f t="shared" si="38"/>
        <v>3.8652863640283925</v>
      </c>
      <c r="AQ69" s="4">
        <f t="shared" si="39"/>
        <v>4.1165395300165812</v>
      </c>
      <c r="AR69" s="4">
        <f t="shared" si="40"/>
        <v>3.6236014615380583</v>
      </c>
      <c r="AS69" s="4">
        <f t="shared" si="41"/>
        <v>4.1852543039368868</v>
      </c>
      <c r="AT69" s="4">
        <f t="shared" si="42"/>
        <v>4.3122567477649056</v>
      </c>
      <c r="AU69" s="4">
        <f t="shared" si="43"/>
        <v>3.2680076222233225</v>
      </c>
      <c r="AV69" s="4">
        <f t="shared" si="228"/>
        <v>-0.87603875611840465</v>
      </c>
      <c r="AW69" s="4">
        <f t="shared" si="228"/>
        <v>-1.9970923549804098</v>
      </c>
      <c r="AY69" s="2">
        <f t="shared" si="104"/>
        <v>95.57074931731394</v>
      </c>
      <c r="AZ69" s="2">
        <f t="shared" si="155"/>
        <v>94.964511031207152</v>
      </c>
      <c r="BA69" s="2">
        <f t="shared" si="156"/>
        <v>92.334142528120267</v>
      </c>
      <c r="BB69" s="2">
        <f t="shared" si="157"/>
        <v>92.205264897809414</v>
      </c>
      <c r="BC69" s="2">
        <f t="shared" si="158"/>
        <v>90.536382670973722</v>
      </c>
      <c r="BD69" s="2">
        <f t="shared" si="159"/>
        <v>88.004433971111567</v>
      </c>
      <c r="BE69" s="2">
        <f t="shared" si="160"/>
        <v>88.985415405353251</v>
      </c>
      <c r="BF69" s="2">
        <f t="shared" si="161"/>
        <v>88.564590072878943</v>
      </c>
      <c r="BG69" s="2">
        <f t="shared" si="162"/>
        <v>87.881122104257742</v>
      </c>
      <c r="BH69" s="2">
        <f t="shared" si="163"/>
        <v>90.190319363039791</v>
      </c>
      <c r="BI69" s="2">
        <f t="shared" si="164"/>
        <v>91.215144767959927</v>
      </c>
      <c r="BJ69" s="2">
        <f t="shared" si="165"/>
        <v>93.124459330878992</v>
      </c>
      <c r="BK69" s="2">
        <f t="shared" si="166"/>
        <v>95.227236351495279</v>
      </c>
      <c r="BL69" s="2">
        <f t="shared" si="167"/>
        <v>102.66034258033869</v>
      </c>
      <c r="BM69" s="2">
        <f t="shared" si="168"/>
        <v>100.87969184899582</v>
      </c>
      <c r="BO69" s="2" t="str">
        <f t="shared" si="46"/>
        <v/>
      </c>
      <c r="BP69" s="2" t="str">
        <f t="shared" si="47"/>
        <v/>
      </c>
      <c r="BQ69" s="2" t="str">
        <f t="shared" si="48"/>
        <v/>
      </c>
      <c r="BR69" s="2" t="str">
        <f t="shared" si="49"/>
        <v/>
      </c>
      <c r="BS69" s="2" t="str">
        <f t="shared" si="50"/>
        <v/>
      </c>
      <c r="BT69" s="2" t="str">
        <f t="shared" si="51"/>
        <v/>
      </c>
      <c r="BU69" s="2" t="str">
        <f t="shared" si="52"/>
        <v/>
      </c>
      <c r="BV69" s="2">
        <f t="shared" si="53"/>
        <v>97.533000000000001</v>
      </c>
      <c r="BW69" s="2">
        <f t="shared" si="54"/>
        <v>98.966999999999999</v>
      </c>
      <c r="BX69" s="2">
        <f t="shared" si="55"/>
        <v>98.442999999999998</v>
      </c>
      <c r="BY69" s="2">
        <f t="shared" si="56"/>
        <v>100.06699999999999</v>
      </c>
      <c r="BZ69" s="2">
        <f t="shared" si="57"/>
        <v>103.333</v>
      </c>
      <c r="CA69" s="2" t="str">
        <f t="shared" si="58"/>
        <v/>
      </c>
      <c r="CB69" s="2">
        <f t="shared" si="59"/>
        <v>104.22</v>
      </c>
      <c r="CC69" s="2">
        <f t="shared" si="60"/>
        <v>100.37779999999999</v>
      </c>
      <c r="CE69" s="2" t="str">
        <f t="shared" si="105"/>
        <v/>
      </c>
      <c r="CF69" s="2" t="str">
        <f t="shared" si="106"/>
        <v/>
      </c>
      <c r="CG69" s="2" t="str">
        <f t="shared" si="107"/>
        <v/>
      </c>
      <c r="CH69" s="2" t="str">
        <f t="shared" si="108"/>
        <v/>
      </c>
      <c r="CI69" s="2" t="str">
        <f t="shared" si="109"/>
        <v/>
      </c>
      <c r="CJ69" s="2" t="str">
        <f t="shared" si="110"/>
        <v/>
      </c>
      <c r="CK69" s="2" t="str">
        <f t="shared" si="111"/>
        <v/>
      </c>
      <c r="CL69" s="2" t="str">
        <f t="shared" si="112"/>
        <v/>
      </c>
      <c r="CM69" s="2" t="str">
        <f t="shared" si="113"/>
        <v/>
      </c>
      <c r="CN69" s="2" t="str">
        <f t="shared" si="114"/>
        <v/>
      </c>
      <c r="CO69" s="2" t="str">
        <f t="shared" si="115"/>
        <v/>
      </c>
      <c r="CP69" s="2" t="str">
        <f t="shared" si="116"/>
        <v/>
      </c>
      <c r="CQ69" s="2" t="str">
        <f t="shared" si="117"/>
        <v/>
      </c>
      <c r="CR69" s="2" t="str">
        <f t="shared" si="118"/>
        <v/>
      </c>
      <c r="CS69" s="2" t="str">
        <f t="shared" si="119"/>
        <v/>
      </c>
      <c r="CU69" s="2" t="str">
        <f t="shared" si="62"/>
        <v/>
      </c>
      <c r="CV69" s="2" t="str">
        <f t="shared" si="63"/>
        <v/>
      </c>
      <c r="CW69" s="2" t="str">
        <f t="shared" si="64"/>
        <v/>
      </c>
      <c r="CX69" s="2" t="str">
        <f t="shared" si="65"/>
        <v/>
      </c>
      <c r="CY69" s="2" t="str">
        <f t="shared" si="66"/>
        <v/>
      </c>
      <c r="CZ69" s="2" t="str">
        <f t="shared" si="67"/>
        <v/>
      </c>
      <c r="DA69" s="2" t="str">
        <f t="shared" si="68"/>
        <v/>
      </c>
      <c r="DB69" s="2" t="str">
        <f t="shared" si="69"/>
        <v/>
      </c>
      <c r="DC69" s="2" t="str">
        <f t="shared" si="70"/>
        <v/>
      </c>
      <c r="DD69" s="2" t="str">
        <f t="shared" si="71"/>
        <v/>
      </c>
      <c r="DE69" s="2" t="str">
        <f t="shared" si="72"/>
        <v/>
      </c>
      <c r="DF69" s="2" t="str">
        <f t="shared" si="73"/>
        <v/>
      </c>
      <c r="DG69" s="2" t="str">
        <f t="shared" si="74"/>
        <v/>
      </c>
      <c r="DH69" s="2" t="str">
        <f t="shared" si="75"/>
        <v/>
      </c>
      <c r="DI69" s="2" t="str">
        <f t="shared" si="76"/>
        <v/>
      </c>
      <c r="DK69" s="2">
        <f t="shared" si="77"/>
        <v>101.72080139372824</v>
      </c>
      <c r="DL69" s="2">
        <f t="shared" si="229"/>
        <v>100.98189128919859</v>
      </c>
      <c r="DM69" s="2">
        <f t="shared" si="229"/>
        <v>99.028974448315893</v>
      </c>
      <c r="DN69" s="2">
        <f t="shared" si="229"/>
        <v>98.753855749128903</v>
      </c>
      <c r="DO69" s="2">
        <f t="shared" si="229"/>
        <v>97.424434412955449</v>
      </c>
      <c r="DP69" s="2">
        <f t="shared" si="229"/>
        <v>94.244673635307777</v>
      </c>
      <c r="DQ69" s="2">
        <f t="shared" si="229"/>
        <v>95.223343786295004</v>
      </c>
      <c r="DR69" s="2">
        <f t="shared" si="229"/>
        <v>94.861872093023266</v>
      </c>
      <c r="DS69" s="2">
        <f t="shared" si="229"/>
        <v>93.974002114164904</v>
      </c>
      <c r="DT69" s="2">
        <f t="shared" si="229"/>
        <v>95.875016420014106</v>
      </c>
      <c r="DU69" s="2">
        <f t="shared" si="229"/>
        <v>98.039324876673717</v>
      </c>
      <c r="DV69" s="2">
        <f t="shared" si="229"/>
        <v>98.894681818181823</v>
      </c>
      <c r="DW69" s="2">
        <f t="shared" si="229"/>
        <v>101.44726445993032</v>
      </c>
      <c r="DX69" s="2">
        <f t="shared" si="229"/>
        <v>101.56408942917547</v>
      </c>
      <c r="DY69" s="2">
        <f t="shared" si="229"/>
        <v>101.60645958924793</v>
      </c>
      <c r="EA69" s="2">
        <f t="shared" si="79"/>
        <v>89.050151481481493</v>
      </c>
      <c r="EB69" s="2">
        <f t="shared" si="80"/>
        <v>89.294490713602173</v>
      </c>
      <c r="EC69" s="2">
        <f t="shared" si="81"/>
        <v>85.818859449192814</v>
      </c>
      <c r="ED69" s="2">
        <f t="shared" si="82"/>
        <v>86.378286756643874</v>
      </c>
      <c r="EE69" s="2">
        <f t="shared" si="83"/>
        <v>85.16151562260012</v>
      </c>
      <c r="EF69" s="2">
        <f t="shared" si="84"/>
        <v>81.92367144267692</v>
      </c>
      <c r="EG69" s="2">
        <f t="shared" si="85"/>
        <v>82.611317879300614</v>
      </c>
      <c r="EH69" s="2">
        <f t="shared" si="86"/>
        <v>81.230073643734173</v>
      </c>
      <c r="EI69" s="2">
        <f t="shared" si="87"/>
        <v>81.404007871211633</v>
      </c>
      <c r="EJ69" s="2">
        <f t="shared" si="88"/>
        <v>83.43241122229847</v>
      </c>
      <c r="EK69" s="2">
        <f t="shared" si="89"/>
        <v>83.089318872299955</v>
      </c>
      <c r="EL69" s="2">
        <f t="shared" si="90"/>
        <v>86.757313540257499</v>
      </c>
      <c r="EM69" s="2">
        <f t="shared" si="91"/>
        <v>89.591348263254133</v>
      </c>
      <c r="EN69" s="2">
        <f t="shared" si="92"/>
        <v>104.05908863858963</v>
      </c>
      <c r="EO69" s="2">
        <f t="shared" si="93"/>
        <v>99.885798592220155</v>
      </c>
      <c r="EQ69" s="2">
        <f t="shared" si="94"/>
        <v>90.042118568123712</v>
      </c>
      <c r="ER69" s="2">
        <f t="shared" si="230"/>
        <v>88.463774646529387</v>
      </c>
      <c r="ES69" s="2">
        <f t="shared" si="230"/>
        <v>85.930978675266047</v>
      </c>
      <c r="ET69" s="2">
        <f t="shared" si="230"/>
        <v>86.911471849447139</v>
      </c>
      <c r="EU69" s="2">
        <f t="shared" si="230"/>
        <v>83.869173351778372</v>
      </c>
      <c r="EV69" s="2">
        <f t="shared" si="230"/>
        <v>80.815914099530374</v>
      </c>
      <c r="EW69" s="2">
        <f t="shared" si="230"/>
        <v>81.721079543507273</v>
      </c>
      <c r="EX69" s="2">
        <f t="shared" si="230"/>
        <v>81.300185766998325</v>
      </c>
      <c r="EY69" s="2">
        <f t="shared" si="230"/>
        <v>81.82916819876047</v>
      </c>
      <c r="EZ69" s="2">
        <f t="shared" si="230"/>
        <v>83.499354824395994</v>
      </c>
      <c r="FA69" s="2">
        <f t="shared" si="230"/>
        <v>82.839586562448048</v>
      </c>
      <c r="FB69" s="2">
        <f t="shared" si="230"/>
        <v>85.682406285989401</v>
      </c>
      <c r="FC69" s="2">
        <f t="shared" si="230"/>
        <v>88.894782609704066</v>
      </c>
      <c r="FD69" s="2">
        <f t="shared" si="230"/>
        <v>96.910176197098608</v>
      </c>
      <c r="FE69" s="2">
        <f t="shared" si="230"/>
        <v>101.73195913955094</v>
      </c>
      <c r="FG69" s="2">
        <f t="shared" si="96"/>
        <v>0.48537983827340986</v>
      </c>
      <c r="FH69" s="2">
        <f t="shared" si="231"/>
        <v>0.51485760145776771</v>
      </c>
      <c r="FI69" s="2">
        <f t="shared" si="231"/>
        <v>0.50679614570911646</v>
      </c>
      <c r="FJ69" s="2">
        <f t="shared" si="231"/>
        <v>0.5291564477610281</v>
      </c>
      <c r="FK69" s="2">
        <f t="shared" si="231"/>
        <v>0.56169344712080915</v>
      </c>
      <c r="FL69" s="2">
        <f t="shared" si="231"/>
        <v>0.5064686192376654</v>
      </c>
      <c r="FM69" s="2">
        <f t="shared" si="231"/>
        <v>0.49459882093771457</v>
      </c>
      <c r="FN69" s="2">
        <f t="shared" si="231"/>
        <v>0.46195554922167681</v>
      </c>
      <c r="FO69" s="2">
        <f t="shared" si="231"/>
        <v>0.48471783470808216</v>
      </c>
      <c r="FP69" s="2">
        <f t="shared" si="231"/>
        <v>0.45687382679004757</v>
      </c>
      <c r="FQ69" s="2">
        <f t="shared" si="231"/>
        <v>0.45646596766727593</v>
      </c>
      <c r="FR69" s="2">
        <f t="shared" si="231"/>
        <v>0.47540651058274358</v>
      </c>
      <c r="FS69" s="2">
        <f t="shared" si="231"/>
        <v>0.52463325951156159</v>
      </c>
      <c r="FT69" s="2">
        <f t="shared" si="231"/>
        <v>0.43943620913111198</v>
      </c>
      <c r="FU69" s="2">
        <f t="shared" si="231"/>
        <v>0.42239642822164342</v>
      </c>
      <c r="FW69" s="2">
        <f t="shared" si="120"/>
        <v>2.6138781586784293E-5</v>
      </c>
      <c r="FX69" s="2">
        <f t="shared" si="172"/>
        <v>4.0002071761605035E-5</v>
      </c>
      <c r="FY69" s="2">
        <f t="shared" si="173"/>
        <v>3.0732767784269542E-5</v>
      </c>
      <c r="FZ69" s="2">
        <f t="shared" si="174"/>
        <v>3.990315128127026E-5</v>
      </c>
      <c r="GA69" s="2">
        <f t="shared" si="175"/>
        <v>3.9165216255119452E-5</v>
      </c>
      <c r="GB69" s="2">
        <f t="shared" si="176"/>
        <v>3.4931901344448089E-5</v>
      </c>
      <c r="GC69" s="2">
        <f t="shared" si="177"/>
        <v>3.9582328690976551E-5</v>
      </c>
      <c r="GD69" s="2">
        <f t="shared" si="178"/>
        <v>4.1638679501190758E-5</v>
      </c>
      <c r="GE69" s="2">
        <f t="shared" si="179"/>
        <v>4.7939162933785641E-5</v>
      </c>
      <c r="GF69" s="2">
        <f t="shared" si="180"/>
        <v>5.3701080619754097E-5</v>
      </c>
      <c r="GG69" s="2">
        <f t="shared" si="181"/>
        <v>4.4652995603145823E-5</v>
      </c>
      <c r="GH69" s="2">
        <f t="shared" si="182"/>
        <v>3.589764325346407E-5</v>
      </c>
      <c r="GI69" s="2">
        <f t="shared" si="183"/>
        <v>2.892717549844399E-5</v>
      </c>
      <c r="GJ69" s="2">
        <f t="shared" si="184"/>
        <v>1.9561465888962545E-5</v>
      </c>
      <c r="GK69" s="2">
        <f t="shared" si="185"/>
        <v>1.8047765551599139E-5</v>
      </c>
      <c r="GM69" s="86">
        <f t="shared" si="121"/>
        <v>1.0165055396221893E-2</v>
      </c>
      <c r="GN69" s="86">
        <f t="shared" si="186"/>
        <v>1.5053816498107149E-2</v>
      </c>
      <c r="GO69" s="86">
        <f t="shared" si="187"/>
        <v>1.3595625396920533E-2</v>
      </c>
      <c r="GP69" s="86">
        <f t="shared" si="188"/>
        <v>1.7874565682584304E-2</v>
      </c>
      <c r="GQ69" s="86">
        <f t="shared" si="189"/>
        <v>2.5753410923137651E-2</v>
      </c>
      <c r="GR69" s="86">
        <f t="shared" si="190"/>
        <v>1.3497242644885258E-2</v>
      </c>
      <c r="GS69" s="86">
        <f t="shared" si="191"/>
        <v>1.1520694072128973E-2</v>
      </c>
      <c r="GT69" s="86">
        <f t="shared" si="192"/>
        <v>6.9784270858802462E-3</v>
      </c>
      <c r="GU69" s="86">
        <f t="shared" si="193"/>
        <v>9.9999994899903667E-3</v>
      </c>
      <c r="GV69" s="86">
        <f t="shared" si="194"/>
        <v>6.423781368294865E-3</v>
      </c>
      <c r="GW69" s="86">
        <f t="shared" si="195"/>
        <v>6.3856702061335464E-3</v>
      </c>
      <c r="GX69" s="86">
        <f t="shared" si="196"/>
        <v>8.7211541765055012E-3</v>
      </c>
      <c r="GY69" s="86">
        <f t="shared" si="197"/>
        <v>1.6891070536809629E-2</v>
      </c>
      <c r="GZ69" s="86">
        <f t="shared" si="198"/>
        <v>4.9294994278124464E-3</v>
      </c>
      <c r="HA69" s="86">
        <f t="shared" si="199"/>
        <v>3.4295288904563756E-3</v>
      </c>
      <c r="HC69" s="86">
        <f t="shared" si="153"/>
        <v>4.6265094820162312E-11</v>
      </c>
      <c r="HD69" s="86">
        <f t="shared" si="200"/>
        <v>1.7334911558443551E-12</v>
      </c>
      <c r="HE69" s="86">
        <f t="shared" si="201"/>
        <v>4.0565874139420506E-10</v>
      </c>
      <c r="HF69" s="86">
        <f t="shared" si="202"/>
        <v>3.8433289623813426E-10</v>
      </c>
      <c r="HG69" s="86">
        <f t="shared" si="203"/>
        <v>2.8990625798932941E-9</v>
      </c>
      <c r="HH69" s="86">
        <f t="shared" si="204"/>
        <v>1.2722976772487109E-9</v>
      </c>
      <c r="HI69" s="86">
        <f t="shared" si="205"/>
        <v>3.8245494642932225E-10</v>
      </c>
      <c r="HJ69" s="86">
        <f t="shared" si="206"/>
        <v>1.0387279383144778E-10</v>
      </c>
      <c r="HK69" s="86">
        <f t="shared" si="207"/>
        <v>1.6291561110654642E-10</v>
      </c>
      <c r="HL69" s="86">
        <f t="shared" si="208"/>
        <v>1.8599513152898683E-10</v>
      </c>
      <c r="HM69" s="86">
        <f t="shared" si="209"/>
        <v>5.7917981397040587E-10</v>
      </c>
      <c r="HN69" s="86">
        <f t="shared" si="210"/>
        <v>2.2858599744561059E-10</v>
      </c>
      <c r="HO69" s="86">
        <f t="shared" si="211"/>
        <v>3.5581749246349133E-9</v>
      </c>
      <c r="HP69" s="86">
        <f t="shared" si="212"/>
        <v>1.5000167402083385E-14</v>
      </c>
      <c r="HQ69" s="86">
        <f t="shared" si="213"/>
        <v>8.7650206050802623E-13</v>
      </c>
      <c r="HS69" s="86">
        <f t="shared" si="122"/>
        <v>1.3682611845013447E-50</v>
      </c>
      <c r="HT69" s="86">
        <f t="shared" si="214"/>
        <v>2.8605557974532119E-57</v>
      </c>
      <c r="HU69" s="86">
        <f t="shared" si="215"/>
        <v>5.3576449412913215E-45</v>
      </c>
      <c r="HV69" s="86">
        <f t="shared" si="216"/>
        <v>4.504714586066664E-44</v>
      </c>
      <c r="HW69" s="86">
        <f t="shared" si="217"/>
        <v>1.8579160673137376E-41</v>
      </c>
      <c r="HX69" s="86">
        <f t="shared" si="218"/>
        <v>7.0732321560896133E-43</v>
      </c>
      <c r="HY69" s="86">
        <f t="shared" si="219"/>
        <v>1.4748800990389572E-46</v>
      </c>
      <c r="HZ69" s="86">
        <f t="shared" si="220"/>
        <v>9.491742144036984E-50</v>
      </c>
      <c r="IA69" s="86">
        <f t="shared" si="221"/>
        <v>1.3678766812301526E-48</v>
      </c>
      <c r="IB69" s="86">
        <f t="shared" si="222"/>
        <v>7.9390142421378361E-48</v>
      </c>
      <c r="IC69" s="86">
        <f t="shared" si="223"/>
        <v>2.0422151337777629E-45</v>
      </c>
      <c r="ID69" s="86">
        <f t="shared" si="224"/>
        <v>5.3721389288414231E-48</v>
      </c>
      <c r="IE69" s="86">
        <f t="shared" si="225"/>
        <v>6.3103011355821411E-42</v>
      </c>
      <c r="IF69" s="86">
        <f t="shared" si="226"/>
        <v>6.1754820039415052E-25</v>
      </c>
      <c r="IG69" s="86">
        <f t="shared" si="227"/>
        <v>9.8511359150585106E-30</v>
      </c>
      <c r="II69" s="86">
        <f t="shared" si="123"/>
        <v>1.1835917345355591E-196</v>
      </c>
      <c r="IJ69" s="86">
        <f t="shared" si="124"/>
        <v>1.2212501203937431E-219</v>
      </c>
      <c r="IK69" s="86">
        <f t="shared" si="125"/>
        <v>2.1269967590701205E-177</v>
      </c>
      <c r="IL69" s="86">
        <f t="shared" si="126"/>
        <v>1.0733826390855943E-168</v>
      </c>
      <c r="IM69" s="86">
        <f t="shared" si="127"/>
        <v>1.2321415876639053E-162</v>
      </c>
      <c r="IN69" s="86">
        <f t="shared" si="128"/>
        <v>8.6741046430385174E-165</v>
      </c>
      <c r="IO69" s="86">
        <f t="shared" si="129"/>
        <v>1.0006004772667104E-181</v>
      </c>
      <c r="IP69" s="86">
        <f t="shared" si="130"/>
        <v>4.4130156746597812E-194</v>
      </c>
      <c r="IQ69" s="86">
        <f t="shared" si="131"/>
        <v>9.3737465268292734E-189</v>
      </c>
      <c r="IR69" s="86">
        <f t="shared" si="132"/>
        <v>4.0064251917168988E-184</v>
      </c>
      <c r="IS69" s="86">
        <f t="shared" si="133"/>
        <v>1.196313233313374E-175</v>
      </c>
      <c r="IT69" s="86">
        <f t="shared" si="134"/>
        <v>2.1218240676530796E-187</v>
      </c>
      <c r="IU69" s="86">
        <f t="shared" si="135"/>
        <v>3.7920743774116476E-163</v>
      </c>
      <c r="IV69" s="86">
        <f t="shared" si="136"/>
        <v>1.0910488930750068E-61</v>
      </c>
      <c r="IW69" s="86">
        <f t="shared" si="137"/>
        <v>1.3871142526639095E-92</v>
      </c>
      <c r="IY69" s="86">
        <f t="shared" si="138"/>
        <v>1.0165055442486987E-2</v>
      </c>
      <c r="IZ69" s="86">
        <f t="shared" si="139"/>
        <v>1.505381649984064E-2</v>
      </c>
      <c r="JA69" s="86">
        <f t="shared" si="140"/>
        <v>1.3595625802579274E-2</v>
      </c>
      <c r="JB69" s="86">
        <f t="shared" si="141"/>
        <v>1.7874566066917199E-2</v>
      </c>
      <c r="JC69" s="86">
        <f t="shared" si="142"/>
        <v>2.5753413822200231E-2</v>
      </c>
      <c r="JD69" s="86">
        <f t="shared" si="143"/>
        <v>1.3497243917182935E-2</v>
      </c>
      <c r="JE69" s="86">
        <f t="shared" si="144"/>
        <v>1.1520694454583919E-2</v>
      </c>
      <c r="JF69" s="86">
        <f t="shared" si="145"/>
        <v>6.9784271897530403E-3</v>
      </c>
      <c r="JG69" s="86">
        <f t="shared" si="146"/>
        <v>9.9999996529059783E-3</v>
      </c>
      <c r="JH69" s="86">
        <f t="shared" si="147"/>
        <v>6.4237815542899966E-3</v>
      </c>
      <c r="JI69" s="86">
        <f t="shared" si="148"/>
        <v>6.3856707853133608E-3</v>
      </c>
      <c r="JJ69" s="86">
        <f t="shared" si="149"/>
        <v>8.7211544050914986E-3</v>
      </c>
      <c r="JK69" s="86">
        <f t="shared" si="150"/>
        <v>1.6891074094984554E-2</v>
      </c>
      <c r="JL69" s="86">
        <f t="shared" si="151"/>
        <v>4.9294994278274466E-3</v>
      </c>
      <c r="JM69" s="86">
        <f t="shared" si="152"/>
        <v>3.4295288913328776E-3</v>
      </c>
    </row>
    <row r="70" spans="2:273" x14ac:dyDescent="0.25">
      <c r="B70" s="2">
        <v>43</v>
      </c>
      <c r="C70" s="37">
        <v>105.91800000000001</v>
      </c>
      <c r="D70" s="37">
        <v>110.462</v>
      </c>
      <c r="E70" s="37">
        <v>106.15600000000001</v>
      </c>
      <c r="F70" s="37">
        <v>108.467</v>
      </c>
      <c r="G70" s="37">
        <v>110.08499999999999</v>
      </c>
      <c r="H70" s="37">
        <v>100.322</v>
      </c>
      <c r="I70" s="37">
        <v>102.133</v>
      </c>
      <c r="J70" s="37">
        <v>99.733000000000004</v>
      </c>
      <c r="K70" s="37">
        <v>101.131</v>
      </c>
      <c r="L70" s="37">
        <v>100.672</v>
      </c>
      <c r="M70" s="37">
        <v>101.533</v>
      </c>
      <c r="N70" s="37">
        <v>103.06699999999999</v>
      </c>
      <c r="O70" s="37">
        <v>110.136</v>
      </c>
      <c r="P70" s="37">
        <v>104.932</v>
      </c>
      <c r="Q70" s="37">
        <v>101.88890000000001</v>
      </c>
      <c r="S70" s="4">
        <f t="shared" si="16"/>
        <v>103.72237141075473</v>
      </c>
      <c r="T70" s="4">
        <f t="shared" si="17"/>
        <v>107.22062588928584</v>
      </c>
      <c r="U70" s="4">
        <f t="shared" si="18"/>
        <v>104.08118532967262</v>
      </c>
      <c r="V70" s="4">
        <f t="shared" si="19"/>
        <v>106.60729584102734</v>
      </c>
      <c r="W70" s="4">
        <f t="shared" si="20"/>
        <v>109.1832125381661</v>
      </c>
      <c r="X70" s="4">
        <f t="shared" si="21"/>
        <v>99.420874722707197</v>
      </c>
      <c r="Y70" s="4">
        <f t="shared" si="22"/>
        <v>99.120389946888594</v>
      </c>
      <c r="Z70" s="4">
        <f t="shared" si="23"/>
        <v>95.334514036324038</v>
      </c>
      <c r="AA70" s="4">
        <f t="shared" si="24"/>
        <v>96.957962206127107</v>
      </c>
      <c r="AB70" s="4">
        <f t="shared" si="25"/>
        <v>96.337539272947623</v>
      </c>
      <c r="AC70" s="4">
        <f t="shared" si="26"/>
        <v>97.331811806246179</v>
      </c>
      <c r="AD70" s="4">
        <f t="shared" si="27"/>
        <v>100.71941699087624</v>
      </c>
      <c r="AE70" s="4">
        <f t="shared" si="28"/>
        <v>107.55108137802989</v>
      </c>
      <c r="AF70" s="4">
        <f t="shared" si="29"/>
        <v>106.06433358952552</v>
      </c>
      <c r="AG70" s="4">
        <f t="shared" si="30"/>
        <v>102.98059070953056</v>
      </c>
      <c r="AI70" s="4">
        <f t="shared" si="31"/>
        <v>2.195628589245274</v>
      </c>
      <c r="AJ70" s="4">
        <f t="shared" si="32"/>
        <v>3.2413741107141618</v>
      </c>
      <c r="AK70" s="4">
        <f t="shared" si="33"/>
        <v>2.0748146703273846</v>
      </c>
      <c r="AL70" s="4">
        <f t="shared" si="34"/>
        <v>1.8597041589726615</v>
      </c>
      <c r="AM70" s="4">
        <f t="shared" si="35"/>
        <v>0.9017874618338908</v>
      </c>
      <c r="AN70" s="4">
        <f t="shared" si="36"/>
        <v>0.901125277292806</v>
      </c>
      <c r="AO70" s="4">
        <f t="shared" si="37"/>
        <v>3.012610053111402</v>
      </c>
      <c r="AP70" s="4">
        <f t="shared" si="38"/>
        <v>4.3984859636759666</v>
      </c>
      <c r="AQ70" s="4">
        <f t="shared" si="39"/>
        <v>4.1730377938728935</v>
      </c>
      <c r="AR70" s="4">
        <f t="shared" si="40"/>
        <v>4.3344607270523738</v>
      </c>
      <c r="AS70" s="4">
        <f t="shared" si="41"/>
        <v>4.201188193753822</v>
      </c>
      <c r="AT70" s="4">
        <f t="shared" si="42"/>
        <v>2.3475830091237526</v>
      </c>
      <c r="AU70" s="4">
        <f t="shared" si="43"/>
        <v>2.5849186219701039</v>
      </c>
      <c r="AV70" s="4">
        <f t="shared" si="228"/>
        <v>-1.1323335895255155</v>
      </c>
      <c r="AW70" s="4">
        <f t="shared" si="228"/>
        <v>-1.0916907095305532</v>
      </c>
      <c r="AY70" s="2">
        <f t="shared" si="104"/>
        <v>95.402973158414483</v>
      </c>
      <c r="AZ70" s="2">
        <f t="shared" si="155"/>
        <v>94.763403318782849</v>
      </c>
      <c r="BA70" s="2">
        <f t="shared" si="156"/>
        <v>92.110245474987252</v>
      </c>
      <c r="BB70" s="2">
        <f t="shared" si="157"/>
        <v>92.012116597499059</v>
      </c>
      <c r="BC70" s="2">
        <f t="shared" si="158"/>
        <v>90.313494353442138</v>
      </c>
      <c r="BD70" s="2">
        <f t="shared" si="159"/>
        <v>87.799526287548176</v>
      </c>
      <c r="BE70" s="2">
        <f t="shared" si="160"/>
        <v>88.782383985320905</v>
      </c>
      <c r="BF70" s="2">
        <f t="shared" si="161"/>
        <v>88.339624947884829</v>
      </c>
      <c r="BG70" s="2">
        <f t="shared" si="162"/>
        <v>87.665511661101206</v>
      </c>
      <c r="BH70" s="2">
        <f t="shared" si="163"/>
        <v>89.963608805176563</v>
      </c>
      <c r="BI70" s="2">
        <f t="shared" si="164"/>
        <v>90.906274095233599</v>
      </c>
      <c r="BJ70" s="2">
        <f t="shared" si="165"/>
        <v>92.802359080970291</v>
      </c>
      <c r="BK70" s="2">
        <f t="shared" si="166"/>
        <v>94.945208103774718</v>
      </c>
      <c r="BL70" s="2">
        <f t="shared" si="167"/>
        <v>102.69492160276208</v>
      </c>
      <c r="BM70" s="2">
        <f t="shared" si="168"/>
        <v>100.83889559589601</v>
      </c>
      <c r="BO70" s="2" t="str">
        <f t="shared" si="46"/>
        <v/>
      </c>
      <c r="BP70" s="2" t="str">
        <f t="shared" si="47"/>
        <v/>
      </c>
      <c r="BQ70" s="2" t="str">
        <f t="shared" si="48"/>
        <v/>
      </c>
      <c r="BR70" s="2" t="str">
        <f t="shared" si="49"/>
        <v/>
      </c>
      <c r="BS70" s="2" t="str">
        <f t="shared" si="50"/>
        <v/>
      </c>
      <c r="BT70" s="2" t="str">
        <f t="shared" si="51"/>
        <v/>
      </c>
      <c r="BU70" s="2" t="str">
        <f t="shared" si="52"/>
        <v/>
      </c>
      <c r="BV70" s="2">
        <f t="shared" si="53"/>
        <v>99.733000000000004</v>
      </c>
      <c r="BW70" s="2" t="str">
        <f t="shared" si="54"/>
        <v/>
      </c>
      <c r="BX70" s="2">
        <f t="shared" si="55"/>
        <v>100.672</v>
      </c>
      <c r="BY70" s="2">
        <f t="shared" si="56"/>
        <v>101.533</v>
      </c>
      <c r="BZ70" s="2" t="str">
        <f t="shared" si="57"/>
        <v/>
      </c>
      <c r="CA70" s="2" t="str">
        <f t="shared" si="58"/>
        <v/>
      </c>
      <c r="CB70" s="2">
        <f t="shared" si="59"/>
        <v>104.932</v>
      </c>
      <c r="CC70" s="2">
        <f t="shared" si="60"/>
        <v>101.88890000000001</v>
      </c>
      <c r="CE70" s="2" t="str">
        <f t="shared" si="105"/>
        <v/>
      </c>
      <c r="CF70" s="2" t="str">
        <f t="shared" si="106"/>
        <v/>
      </c>
      <c r="CG70" s="2" t="str">
        <f t="shared" si="107"/>
        <v/>
      </c>
      <c r="CH70" s="2" t="str">
        <f t="shared" si="108"/>
        <v/>
      </c>
      <c r="CI70" s="2" t="str">
        <f t="shared" si="109"/>
        <v/>
      </c>
      <c r="CJ70" s="2" t="str">
        <f t="shared" si="110"/>
        <v/>
      </c>
      <c r="CK70" s="2" t="str">
        <f t="shared" si="111"/>
        <v/>
      </c>
      <c r="CL70" s="2" t="str">
        <f t="shared" si="112"/>
        <v/>
      </c>
      <c r="CM70" s="2" t="str">
        <f t="shared" si="113"/>
        <v/>
      </c>
      <c r="CN70" s="2" t="str">
        <f t="shared" si="114"/>
        <v/>
      </c>
      <c r="CO70" s="2" t="str">
        <f t="shared" si="115"/>
        <v/>
      </c>
      <c r="CP70" s="2" t="str">
        <f t="shared" si="116"/>
        <v/>
      </c>
      <c r="CQ70" s="2" t="str">
        <f t="shared" si="117"/>
        <v/>
      </c>
      <c r="CR70" s="2" t="str">
        <f t="shared" si="118"/>
        <v/>
      </c>
      <c r="CS70" s="2" t="str">
        <f t="shared" si="119"/>
        <v/>
      </c>
      <c r="CU70" s="2" t="str">
        <f t="shared" si="62"/>
        <v/>
      </c>
      <c r="CV70" s="2" t="str">
        <f t="shared" si="63"/>
        <v/>
      </c>
      <c r="CW70" s="2" t="str">
        <f t="shared" si="64"/>
        <v/>
      </c>
      <c r="CX70" s="2" t="str">
        <f t="shared" si="65"/>
        <v/>
      </c>
      <c r="CY70" s="2" t="str">
        <f t="shared" si="66"/>
        <v/>
      </c>
      <c r="CZ70" s="2" t="str">
        <f t="shared" si="67"/>
        <v/>
      </c>
      <c r="DA70" s="2" t="str">
        <f t="shared" si="68"/>
        <v/>
      </c>
      <c r="DB70" s="2" t="str">
        <f t="shared" si="69"/>
        <v/>
      </c>
      <c r="DC70" s="2" t="str">
        <f t="shared" si="70"/>
        <v/>
      </c>
      <c r="DD70" s="2" t="str">
        <f t="shared" si="71"/>
        <v/>
      </c>
      <c r="DE70" s="2" t="str">
        <f t="shared" si="72"/>
        <v/>
      </c>
      <c r="DF70" s="2" t="str">
        <f t="shared" si="73"/>
        <v/>
      </c>
      <c r="DG70" s="2" t="str">
        <f t="shared" si="74"/>
        <v/>
      </c>
      <c r="DH70" s="2" t="str">
        <f t="shared" si="75"/>
        <v/>
      </c>
      <c r="DI70" s="2" t="str">
        <f t="shared" si="76"/>
        <v/>
      </c>
      <c r="DK70" s="2">
        <f t="shared" si="77"/>
        <v>101.98476225589499</v>
      </c>
      <c r="DL70" s="2">
        <f t="shared" si="229"/>
        <v>101.21030209059231</v>
      </c>
      <c r="DM70" s="2">
        <f t="shared" si="229"/>
        <v>99.261456094859923</v>
      </c>
      <c r="DN70" s="2">
        <f t="shared" si="229"/>
        <v>99.028896864111488</v>
      </c>
      <c r="DO70" s="2">
        <f t="shared" si="229"/>
        <v>97.682483400809701</v>
      </c>
      <c r="DP70" s="2">
        <f t="shared" si="229"/>
        <v>94.490039407935598</v>
      </c>
      <c r="DQ70" s="2">
        <f t="shared" si="229"/>
        <v>95.484600086432749</v>
      </c>
      <c r="DR70" s="2">
        <f t="shared" si="229"/>
        <v>95.102954545454566</v>
      </c>
      <c r="DS70" s="2">
        <f t="shared" si="229"/>
        <v>94.194083056478405</v>
      </c>
      <c r="DT70" s="2">
        <f t="shared" si="229"/>
        <v>96.080903030303048</v>
      </c>
      <c r="DU70" s="2">
        <f t="shared" si="229"/>
        <v>98.192166666666679</v>
      </c>
      <c r="DV70" s="2">
        <f t="shared" si="229"/>
        <v>98.916541528239208</v>
      </c>
      <c r="DW70" s="2">
        <f t="shared" si="229"/>
        <v>101.50667891986063</v>
      </c>
      <c r="DX70" s="2">
        <f t="shared" si="229"/>
        <v>101.68452727272727</v>
      </c>
      <c r="DY70" s="2">
        <f t="shared" si="229"/>
        <v>101.64675611597701</v>
      </c>
      <c r="EA70" s="2">
        <f t="shared" si="79"/>
        <v>89.038641728395078</v>
      </c>
      <c r="EB70" s="2">
        <f t="shared" si="80"/>
        <v>89.223174284669298</v>
      </c>
      <c r="EC70" s="2">
        <f t="shared" si="81"/>
        <v>85.76317663817666</v>
      </c>
      <c r="ED70" s="2">
        <f t="shared" si="82"/>
        <v>86.317905217198359</v>
      </c>
      <c r="EE70" s="2">
        <f t="shared" si="83"/>
        <v>85.069300076796495</v>
      </c>
      <c r="EF70" s="2">
        <f t="shared" si="84"/>
        <v>81.853649687328598</v>
      </c>
      <c r="EG70" s="2">
        <f t="shared" si="85"/>
        <v>82.536462939650306</v>
      </c>
      <c r="EH70" s="2">
        <f t="shared" si="86"/>
        <v>81.1554166855354</v>
      </c>
      <c r="EI70" s="2">
        <f t="shared" si="87"/>
        <v>81.335897423136984</v>
      </c>
      <c r="EJ70" s="2">
        <f t="shared" si="88"/>
        <v>83.331305917775467</v>
      </c>
      <c r="EK70" s="2">
        <f t="shared" si="89"/>
        <v>82.994029156570008</v>
      </c>
      <c r="EL70" s="2">
        <f t="shared" si="90"/>
        <v>86.649311602243543</v>
      </c>
      <c r="EM70" s="2">
        <f t="shared" si="91"/>
        <v>89.523064797887486</v>
      </c>
      <c r="EN70" s="2">
        <f t="shared" si="92"/>
        <v>103.87074064642509</v>
      </c>
      <c r="EO70" s="2">
        <f t="shared" si="93"/>
        <v>99.831312717650164</v>
      </c>
      <c r="EQ70" s="2">
        <f t="shared" si="94"/>
        <v>90.016494800925372</v>
      </c>
      <c r="ER70" s="2">
        <f t="shared" si="230"/>
        <v>88.404457822148714</v>
      </c>
      <c r="ES70" s="2">
        <f t="shared" si="230"/>
        <v>85.873626530244238</v>
      </c>
      <c r="ET70" s="2">
        <f t="shared" si="230"/>
        <v>86.842827578449445</v>
      </c>
      <c r="EU70" s="2">
        <f t="shared" si="230"/>
        <v>83.79694772531461</v>
      </c>
      <c r="EV70" s="2">
        <f t="shared" si="230"/>
        <v>80.762505362408518</v>
      </c>
      <c r="EW70" s="2">
        <f t="shared" si="230"/>
        <v>81.659843147414293</v>
      </c>
      <c r="EX70" s="2">
        <f t="shared" si="230"/>
        <v>81.224461569233043</v>
      </c>
      <c r="EY70" s="2">
        <f t="shared" si="230"/>
        <v>81.754434359526485</v>
      </c>
      <c r="EZ70" s="2">
        <f t="shared" si="230"/>
        <v>83.397179773726549</v>
      </c>
      <c r="FA70" s="2">
        <f t="shared" si="230"/>
        <v>82.748178373939822</v>
      </c>
      <c r="FB70" s="2">
        <f t="shared" si="230"/>
        <v>85.590990815035795</v>
      </c>
      <c r="FC70" s="2">
        <f t="shared" si="230"/>
        <v>88.83707459168717</v>
      </c>
      <c r="FD70" s="2">
        <f t="shared" si="230"/>
        <v>96.847468410503936</v>
      </c>
      <c r="FE70" s="2">
        <f t="shared" si="230"/>
        <v>101.64483833190184</v>
      </c>
      <c r="FG70" s="2">
        <f t="shared" si="96"/>
        <v>0.50840072972352113</v>
      </c>
      <c r="FH70" s="2">
        <f t="shared" si="231"/>
        <v>0.53781547725825785</v>
      </c>
      <c r="FI70" s="2">
        <f t="shared" si="231"/>
        <v>0.52978710099533255</v>
      </c>
      <c r="FJ70" s="2">
        <f t="shared" si="231"/>
        <v>0.55202642156736603</v>
      </c>
      <c r="FK70" s="2">
        <f t="shared" si="231"/>
        <v>0.5842247923165268</v>
      </c>
      <c r="FL70" s="2">
        <f t="shared" si="231"/>
        <v>0.5294606668021139</v>
      </c>
      <c r="FM70" s="2">
        <f t="shared" si="231"/>
        <v>0.51761716600340557</v>
      </c>
      <c r="FN70" s="2">
        <f t="shared" si="231"/>
        <v>0.48491230622856774</v>
      </c>
      <c r="FO70" s="2">
        <f t="shared" si="231"/>
        <v>0.50773830628371097</v>
      </c>
      <c r="FP70" s="2">
        <f t="shared" si="231"/>
        <v>0.47980324789119971</v>
      </c>
      <c r="FQ70" s="2">
        <f t="shared" si="231"/>
        <v>0.47939298677457171</v>
      </c>
      <c r="FR70" s="2">
        <f t="shared" si="231"/>
        <v>0.49841250451415908</v>
      </c>
      <c r="FS70" s="2">
        <f t="shared" si="231"/>
        <v>0.54753507507108412</v>
      </c>
      <c r="FT70" s="2">
        <f t="shared" si="231"/>
        <v>0.46223528870229275</v>
      </c>
      <c r="FU70" s="2">
        <f t="shared" si="231"/>
        <v>0.44501327256347584</v>
      </c>
      <c r="FW70" s="2">
        <f t="shared" si="120"/>
        <v>2.8660531806884046E-5</v>
      </c>
      <c r="FX70" s="2">
        <f t="shared" si="172"/>
        <v>4.3861230212293082E-5</v>
      </c>
      <c r="FY70" s="2">
        <f t="shared" si="173"/>
        <v>3.3697709867458231E-5</v>
      </c>
      <c r="FZ70" s="2">
        <f t="shared" si="174"/>
        <v>4.3752766898611405E-5</v>
      </c>
      <c r="GA70" s="2">
        <f t="shared" si="175"/>
        <v>4.294364340457466E-5</v>
      </c>
      <c r="GB70" s="2">
        <f t="shared" si="176"/>
        <v>3.830193909008749E-5</v>
      </c>
      <c r="GC70" s="2">
        <f t="shared" si="177"/>
        <v>4.3400994621135776E-5</v>
      </c>
      <c r="GD70" s="2">
        <f t="shared" si="178"/>
        <v>4.5655720779961164E-5</v>
      </c>
      <c r="GE70" s="2">
        <f t="shared" si="179"/>
        <v>5.2564003785320575E-5</v>
      </c>
      <c r="GF70" s="2">
        <f t="shared" si="180"/>
        <v>5.8881758943472691E-5</v>
      </c>
      <c r="GG70" s="2">
        <f t="shared" si="181"/>
        <v>4.8960825146110814E-5</v>
      </c>
      <c r="GH70" s="2">
        <f t="shared" si="182"/>
        <v>3.9360846800359992E-5</v>
      </c>
      <c r="GI70" s="2">
        <f t="shared" si="183"/>
        <v>3.1717928690332794E-5</v>
      </c>
      <c r="GJ70" s="2">
        <f t="shared" si="184"/>
        <v>2.1448680352718081E-5</v>
      </c>
      <c r="GK70" s="2">
        <f t="shared" si="185"/>
        <v>1.9788946959604136E-5</v>
      </c>
      <c r="GM70" s="86">
        <f t="shared" si="121"/>
        <v>1.3905634278581708E-2</v>
      </c>
      <c r="GN70" s="86">
        <f t="shared" si="186"/>
        <v>2.0109105473993059E-2</v>
      </c>
      <c r="GO70" s="86">
        <f t="shared" si="187"/>
        <v>1.834425659887522E-2</v>
      </c>
      <c r="GP70" s="86">
        <f t="shared" si="188"/>
        <v>2.3559212335216725E-2</v>
      </c>
      <c r="GQ70" s="86">
        <f t="shared" si="189"/>
        <v>3.3203155621970432E-2</v>
      </c>
      <c r="GR70" s="86">
        <f t="shared" si="190"/>
        <v>1.8034180377382723E-2</v>
      </c>
      <c r="GS70" s="86">
        <f t="shared" si="191"/>
        <v>1.5798078365362293E-2</v>
      </c>
      <c r="GT70" s="86">
        <f t="shared" si="192"/>
        <v>9.927502323647695E-3</v>
      </c>
      <c r="GU70" s="86">
        <f t="shared" si="193"/>
        <v>1.3831427668725388E-2</v>
      </c>
      <c r="GV70" s="86">
        <f t="shared" si="194"/>
        <v>9.1788548561116141E-3</v>
      </c>
      <c r="GW70" s="86">
        <f t="shared" si="195"/>
        <v>9.1238706243950002E-3</v>
      </c>
      <c r="GX70" s="86">
        <f t="shared" si="196"/>
        <v>1.2144415078165039E-2</v>
      </c>
      <c r="GY70" s="86">
        <f t="shared" si="197"/>
        <v>2.2285688752502458E-2</v>
      </c>
      <c r="GZ70" s="86">
        <f t="shared" si="198"/>
        <v>7.0660120350570657E-3</v>
      </c>
      <c r="HA70" s="86">
        <f t="shared" si="199"/>
        <v>5.0963905154302125E-3</v>
      </c>
      <c r="HC70" s="86">
        <f t="shared" si="153"/>
        <v>1.1911158735895017E-10</v>
      </c>
      <c r="HD70" s="86">
        <f t="shared" si="200"/>
        <v>5.2773942461752437E-12</v>
      </c>
      <c r="HE70" s="86">
        <f t="shared" si="201"/>
        <v>9.66056149457065E-10</v>
      </c>
      <c r="HF70" s="86">
        <f t="shared" si="202"/>
        <v>9.1630226262723788E-10</v>
      </c>
      <c r="HG70" s="86">
        <f t="shared" si="203"/>
        <v>6.5116027232942661E-9</v>
      </c>
      <c r="HH70" s="86">
        <f t="shared" si="204"/>
        <v>2.8973543632975478E-9</v>
      </c>
      <c r="HI70" s="86">
        <f t="shared" si="205"/>
        <v>9.4181589961920358E-10</v>
      </c>
      <c r="HJ70" s="86">
        <f t="shared" si="206"/>
        <v>2.7260167984319577E-10</v>
      </c>
      <c r="HK70" s="86">
        <f t="shared" si="207"/>
        <v>4.233479783059115E-10</v>
      </c>
      <c r="HL70" s="86">
        <f t="shared" si="208"/>
        <v>4.8141890231079174E-10</v>
      </c>
      <c r="HM70" s="86">
        <f t="shared" si="209"/>
        <v>1.4069380076577648E-9</v>
      </c>
      <c r="HN70" s="86">
        <f t="shared" si="210"/>
        <v>5.7224982050862104E-10</v>
      </c>
      <c r="HO70" s="86">
        <f t="shared" si="211"/>
        <v>7.7848760533133672E-9</v>
      </c>
      <c r="HP70" s="86">
        <f t="shared" si="212"/>
        <v>5.4725331213009565E-14</v>
      </c>
      <c r="HQ70" s="86">
        <f t="shared" si="213"/>
        <v>2.6469482465127567E-12</v>
      </c>
      <c r="HS70" s="86">
        <f t="shared" si="122"/>
        <v>1.8243483257944938E-49</v>
      </c>
      <c r="HT70" s="86">
        <f t="shared" si="214"/>
        <v>5.9860741998877979E-56</v>
      </c>
      <c r="HU70" s="86">
        <f t="shared" si="215"/>
        <v>5.6217694046379423E-44</v>
      </c>
      <c r="HV70" s="86">
        <f t="shared" si="216"/>
        <v>4.6093140137857479E-43</v>
      </c>
      <c r="HW70" s="86">
        <f t="shared" si="217"/>
        <v>1.6897779898425724E-40</v>
      </c>
      <c r="HX70" s="86">
        <f t="shared" si="218"/>
        <v>6.6209547874790753E-42</v>
      </c>
      <c r="HY70" s="86">
        <f t="shared" si="219"/>
        <v>1.7644481455621556E-45</v>
      </c>
      <c r="HZ70" s="86">
        <f t="shared" si="220"/>
        <v>1.3679210872626377E-48</v>
      </c>
      <c r="IA70" s="86">
        <f t="shared" si="221"/>
        <v>1.908641347044554E-47</v>
      </c>
      <c r="IB70" s="86">
        <f t="shared" si="222"/>
        <v>1.081132397788396E-46</v>
      </c>
      <c r="IC70" s="86">
        <f t="shared" si="223"/>
        <v>2.3369635088568238E-44</v>
      </c>
      <c r="ID70" s="86">
        <f t="shared" si="224"/>
        <v>6.7859634035784755E-47</v>
      </c>
      <c r="IE70" s="86">
        <f t="shared" si="225"/>
        <v>5.4720947674121671E-41</v>
      </c>
      <c r="IF70" s="86">
        <f t="shared" si="226"/>
        <v>2.0790861570645155E-24</v>
      </c>
      <c r="IG70" s="86">
        <f t="shared" si="227"/>
        <v>4.2450770224791543E-29</v>
      </c>
      <c r="II70" s="86">
        <f t="shared" si="123"/>
        <v>2.8509647703940835E-193</v>
      </c>
      <c r="IJ70" s="86">
        <f t="shared" si="124"/>
        <v>1.0613231616375296E-215</v>
      </c>
      <c r="IK70" s="86">
        <f t="shared" si="125"/>
        <v>2.6458737284450465E-174</v>
      </c>
      <c r="IL70" s="86">
        <f t="shared" si="126"/>
        <v>1.1159014834258963E-165</v>
      </c>
      <c r="IM70" s="86">
        <f t="shared" si="127"/>
        <v>9.8321440948188924E-160</v>
      </c>
      <c r="IN70" s="86">
        <f t="shared" si="128"/>
        <v>7.0213536295343219E-162</v>
      </c>
      <c r="IO70" s="86">
        <f t="shared" si="129"/>
        <v>1.7789141253918597E-178</v>
      </c>
      <c r="IP70" s="86">
        <f t="shared" si="130"/>
        <v>1.3653043798346051E-190</v>
      </c>
      <c r="IQ70" s="86">
        <f t="shared" si="131"/>
        <v>2.5913899902359402E-185</v>
      </c>
      <c r="IR70" s="86">
        <f t="shared" si="132"/>
        <v>9.9464684746246734E-181</v>
      </c>
      <c r="IS70" s="86">
        <f t="shared" si="133"/>
        <v>1.8011561564913335E-172</v>
      </c>
      <c r="IT70" s="86">
        <f t="shared" si="134"/>
        <v>4.4386305507453067E-184</v>
      </c>
      <c r="IU70" s="86">
        <f t="shared" si="135"/>
        <v>2.5471932708503945E-160</v>
      </c>
      <c r="IV70" s="86">
        <f t="shared" si="136"/>
        <v>1.123487971113533E-60</v>
      </c>
      <c r="IW70" s="86">
        <f t="shared" si="137"/>
        <v>4.6212257807845863E-91</v>
      </c>
      <c r="IY70" s="86">
        <f t="shared" si="138"/>
        <v>1.3905634397693295E-2</v>
      </c>
      <c r="IZ70" s="86">
        <f t="shared" si="139"/>
        <v>2.0109105479270452E-2</v>
      </c>
      <c r="JA70" s="86">
        <f t="shared" si="140"/>
        <v>1.8344257564931368E-2</v>
      </c>
      <c r="JB70" s="86">
        <f t="shared" si="141"/>
        <v>2.3559213251518989E-2</v>
      </c>
      <c r="JC70" s="86">
        <f t="shared" si="142"/>
        <v>3.3203162133573154E-2</v>
      </c>
      <c r="JD70" s="86">
        <f t="shared" si="143"/>
        <v>1.8034183274737086E-2</v>
      </c>
      <c r="JE70" s="86">
        <f t="shared" si="144"/>
        <v>1.5798079307178192E-2</v>
      </c>
      <c r="JF70" s="86">
        <f t="shared" si="145"/>
        <v>9.927502596249374E-3</v>
      </c>
      <c r="JG70" s="86">
        <f t="shared" si="146"/>
        <v>1.3831428092073366E-2</v>
      </c>
      <c r="JH70" s="86">
        <f t="shared" si="147"/>
        <v>9.1788553375305171E-3</v>
      </c>
      <c r="JI70" s="86">
        <f t="shared" si="148"/>
        <v>9.1238720313330073E-3</v>
      </c>
      <c r="JJ70" s="86">
        <f t="shared" si="149"/>
        <v>1.214441565041486E-2</v>
      </c>
      <c r="JK70" s="86">
        <f t="shared" si="150"/>
        <v>2.228569653737851E-2</v>
      </c>
      <c r="JL70" s="86">
        <f t="shared" si="151"/>
        <v>7.0660120351117911E-3</v>
      </c>
      <c r="JM70" s="86">
        <f t="shared" si="152"/>
        <v>5.0963905180771612E-3</v>
      </c>
    </row>
    <row r="71" spans="2:273" x14ac:dyDescent="0.25">
      <c r="B71" s="2">
        <v>44</v>
      </c>
      <c r="C71" s="37">
        <v>106.06100000000001</v>
      </c>
      <c r="D71" s="37">
        <v>112.923</v>
      </c>
      <c r="E71" s="37">
        <v>109.178</v>
      </c>
      <c r="F71" s="37">
        <v>111.31100000000001</v>
      </c>
      <c r="G71" s="37">
        <v>112.831</v>
      </c>
      <c r="H71" s="37">
        <v>102.831</v>
      </c>
      <c r="I71" s="37">
        <v>104.43300000000001</v>
      </c>
      <c r="J71" s="37">
        <v>100.95</v>
      </c>
      <c r="K71" s="37">
        <v>102.04900000000001</v>
      </c>
      <c r="L71" s="37">
        <v>101.52500000000001</v>
      </c>
      <c r="M71" s="37">
        <v>102.333</v>
      </c>
      <c r="N71" s="37">
        <v>103.6</v>
      </c>
      <c r="O71" s="37">
        <v>111.932</v>
      </c>
      <c r="P71" s="37">
        <v>107.542</v>
      </c>
      <c r="Q71" s="37">
        <v>103.0444</v>
      </c>
      <c r="S71" s="4">
        <f t="shared" si="16"/>
        <v>106.07351384161706</v>
      </c>
      <c r="T71" s="4">
        <f t="shared" si="17"/>
        <v>110.42603470399114</v>
      </c>
      <c r="U71" s="4">
        <f t="shared" si="18"/>
        <v>107.26963541050849</v>
      </c>
      <c r="V71" s="4">
        <f t="shared" si="19"/>
        <v>110.1758777189047</v>
      </c>
      <c r="W71" s="4">
        <f t="shared" si="20"/>
        <v>113.3248521041598</v>
      </c>
      <c r="X71" s="4">
        <f t="shared" si="21"/>
        <v>102.41213990394225</v>
      </c>
      <c r="Y71" s="4">
        <f t="shared" si="22"/>
        <v>102.05628698753036</v>
      </c>
      <c r="Z71" s="4">
        <f t="shared" si="23"/>
        <v>97.551190888317606</v>
      </c>
      <c r="AA71" s="4">
        <f t="shared" si="24"/>
        <v>99.666412182031635</v>
      </c>
      <c r="AB71" s="4">
        <f t="shared" si="25"/>
        <v>98.37268761032702</v>
      </c>
      <c r="AC71" s="4">
        <f t="shared" si="26"/>
        <v>99.305824457067033</v>
      </c>
      <c r="AD71" s="4">
        <f t="shared" si="27"/>
        <v>102.9652301199356</v>
      </c>
      <c r="AE71" s="4">
        <f t="shared" si="28"/>
        <v>110.5481023672035</v>
      </c>
      <c r="AF71" s="4">
        <f t="shared" si="29"/>
        <v>107.31245349345916</v>
      </c>
      <c r="AG71" s="4">
        <f t="shared" si="30"/>
        <v>103.81316718363428</v>
      </c>
      <c r="AI71" s="4">
        <f t="shared" si="31"/>
        <v>-1.2513841617050048E-2</v>
      </c>
      <c r="AJ71" s="4">
        <f t="shared" si="32"/>
        <v>2.4969652960088666</v>
      </c>
      <c r="AK71" s="4">
        <f t="shared" si="33"/>
        <v>1.9083645894915122</v>
      </c>
      <c r="AL71" s="4">
        <f t="shared" si="34"/>
        <v>1.1351222810953061</v>
      </c>
      <c r="AM71" s="4">
        <f t="shared" si="35"/>
        <v>-0.49385210415979941</v>
      </c>
      <c r="AN71" s="4">
        <f t="shared" si="36"/>
        <v>0.41886009605775598</v>
      </c>
      <c r="AO71" s="4">
        <f t="shared" si="37"/>
        <v>2.3767130124696507</v>
      </c>
      <c r="AP71" s="4">
        <f t="shared" si="38"/>
        <v>3.3988091116823966</v>
      </c>
      <c r="AQ71" s="4">
        <f t="shared" si="39"/>
        <v>2.3825878179683713</v>
      </c>
      <c r="AR71" s="4">
        <f t="shared" si="40"/>
        <v>3.1523123896729857</v>
      </c>
      <c r="AS71" s="4">
        <f t="shared" si="41"/>
        <v>3.0271755429329659</v>
      </c>
      <c r="AT71" s="4">
        <f t="shared" si="42"/>
        <v>0.63476988006439683</v>
      </c>
      <c r="AU71" s="4">
        <f t="shared" si="43"/>
        <v>1.3838976327965042</v>
      </c>
      <c r="AV71" s="4">
        <f t="shared" si="228"/>
        <v>0.22954650654084219</v>
      </c>
      <c r="AW71" s="4">
        <f t="shared" si="228"/>
        <v>-0.76876718363428154</v>
      </c>
      <c r="AY71" s="2">
        <f t="shared" si="104"/>
        <v>95.222984316489843</v>
      </c>
      <c r="AZ71" s="2">
        <f t="shared" si="155"/>
        <v>94.550489932131086</v>
      </c>
      <c r="BA71" s="2">
        <f t="shared" si="156"/>
        <v>91.874831285307181</v>
      </c>
      <c r="BB71" s="2">
        <f t="shared" si="157"/>
        <v>91.806470049640438</v>
      </c>
      <c r="BC71" s="2">
        <f t="shared" si="158"/>
        <v>90.079315451383437</v>
      </c>
      <c r="BD71" s="2">
        <f t="shared" si="159"/>
        <v>87.581726099822077</v>
      </c>
      <c r="BE71" s="2">
        <f t="shared" si="160"/>
        <v>88.564868918646553</v>
      </c>
      <c r="BF71" s="2">
        <f t="shared" si="161"/>
        <v>88.099252477365411</v>
      </c>
      <c r="BG71" s="2">
        <f t="shared" si="162"/>
        <v>87.437063517325541</v>
      </c>
      <c r="BH71" s="2">
        <f t="shared" si="163"/>
        <v>89.721704881485266</v>
      </c>
      <c r="BI71" s="2">
        <f t="shared" si="164"/>
        <v>90.58467963394969</v>
      </c>
      <c r="BJ71" s="2">
        <f t="shared" si="165"/>
        <v>92.47420004957786</v>
      </c>
      <c r="BK71" s="2">
        <f t="shared" si="166"/>
        <v>94.659747156677426</v>
      </c>
      <c r="BL71" s="2">
        <f t="shared" si="167"/>
        <v>102.71571836953056</v>
      </c>
      <c r="BM71" s="2">
        <f t="shared" si="168"/>
        <v>100.79337265243095</v>
      </c>
      <c r="BO71" s="2" t="str">
        <f t="shared" si="46"/>
        <v/>
      </c>
      <c r="BP71" s="2" t="str">
        <f t="shared" si="47"/>
        <v/>
      </c>
      <c r="BQ71" s="2" t="str">
        <f t="shared" si="48"/>
        <v/>
      </c>
      <c r="BR71" s="2" t="str">
        <f t="shared" si="49"/>
        <v/>
      </c>
      <c r="BS71" s="2" t="str">
        <f t="shared" si="50"/>
        <v/>
      </c>
      <c r="BT71" s="2" t="str">
        <f t="shared" si="51"/>
        <v/>
      </c>
      <c r="BU71" s="2" t="str">
        <f t="shared" si="52"/>
        <v/>
      </c>
      <c r="BV71" s="2" t="str">
        <f t="shared" si="53"/>
        <v/>
      </c>
      <c r="BW71" s="2" t="str">
        <f t="shared" si="54"/>
        <v/>
      </c>
      <c r="BX71" s="2" t="str">
        <f t="shared" si="55"/>
        <v/>
      </c>
      <c r="BY71" s="2" t="str">
        <f t="shared" si="56"/>
        <v/>
      </c>
      <c r="BZ71" s="2" t="str">
        <f t="shared" si="57"/>
        <v/>
      </c>
      <c r="CA71" s="2" t="str">
        <f t="shared" si="58"/>
        <v/>
      </c>
      <c r="CB71" s="2" t="str">
        <f t="shared" si="59"/>
        <v/>
      </c>
      <c r="CC71" s="2">
        <f t="shared" si="60"/>
        <v>103.0444</v>
      </c>
      <c r="CE71" s="2" t="str">
        <f t="shared" si="105"/>
        <v/>
      </c>
      <c r="CF71" s="2" t="str">
        <f t="shared" si="106"/>
        <v/>
      </c>
      <c r="CG71" s="2" t="str">
        <f t="shared" si="107"/>
        <v/>
      </c>
      <c r="CH71" s="2" t="str">
        <f t="shared" si="108"/>
        <v/>
      </c>
      <c r="CI71" s="2" t="str">
        <f t="shared" si="109"/>
        <v/>
      </c>
      <c r="CJ71" s="2" t="str">
        <f t="shared" si="110"/>
        <v/>
      </c>
      <c r="CK71" s="2" t="str">
        <f t="shared" si="111"/>
        <v/>
      </c>
      <c r="CL71" s="2" t="str">
        <f t="shared" si="112"/>
        <v/>
      </c>
      <c r="CM71" s="2" t="str">
        <f t="shared" si="113"/>
        <v/>
      </c>
      <c r="CN71" s="2" t="str">
        <f t="shared" si="114"/>
        <v/>
      </c>
      <c r="CO71" s="2" t="str">
        <f t="shared" si="115"/>
        <v/>
      </c>
      <c r="CP71" s="2" t="str">
        <f t="shared" si="116"/>
        <v/>
      </c>
      <c r="CQ71" s="2" t="str">
        <f t="shared" si="117"/>
        <v/>
      </c>
      <c r="CR71" s="2" t="str">
        <f t="shared" si="118"/>
        <v/>
      </c>
      <c r="CS71" s="2" t="str">
        <f t="shared" si="119"/>
        <v/>
      </c>
      <c r="CU71" s="2" t="str">
        <f t="shared" si="62"/>
        <v/>
      </c>
      <c r="CV71" s="2" t="str">
        <f t="shared" si="63"/>
        <v/>
      </c>
      <c r="CW71" s="2" t="str">
        <f t="shared" si="64"/>
        <v/>
      </c>
      <c r="CX71" s="2" t="str">
        <f t="shared" si="65"/>
        <v/>
      </c>
      <c r="CY71" s="2" t="str">
        <f t="shared" si="66"/>
        <v/>
      </c>
      <c r="CZ71" s="2" t="str">
        <f t="shared" si="67"/>
        <v/>
      </c>
      <c r="DA71" s="2" t="str">
        <f t="shared" si="68"/>
        <v/>
      </c>
      <c r="DB71" s="2" t="str">
        <f t="shared" si="69"/>
        <v/>
      </c>
      <c r="DC71" s="2" t="str">
        <f t="shared" si="70"/>
        <v/>
      </c>
      <c r="DD71" s="2" t="str">
        <f t="shared" si="71"/>
        <v/>
      </c>
      <c r="DE71" s="2" t="str">
        <f t="shared" si="72"/>
        <v/>
      </c>
      <c r="DF71" s="2" t="str">
        <f t="shared" si="73"/>
        <v/>
      </c>
      <c r="DG71" s="2" t="str">
        <f t="shared" si="74"/>
        <v/>
      </c>
      <c r="DH71" s="2" t="str">
        <f t="shared" si="75"/>
        <v/>
      </c>
      <c r="DI71" s="2" t="str">
        <f t="shared" si="76"/>
        <v/>
      </c>
      <c r="DK71" s="2">
        <f t="shared" si="77"/>
        <v>102.24872311806176</v>
      </c>
      <c r="DL71" s="2">
        <f t="shared" si="229"/>
        <v>101.43871289198604</v>
      </c>
      <c r="DM71" s="2">
        <f t="shared" si="229"/>
        <v>99.493937741403968</v>
      </c>
      <c r="DN71" s="2">
        <f t="shared" si="229"/>
        <v>99.303937979094059</v>
      </c>
      <c r="DO71" s="2">
        <f t="shared" si="229"/>
        <v>97.940532388663954</v>
      </c>
      <c r="DP71" s="2">
        <f t="shared" si="229"/>
        <v>94.735405180563433</v>
      </c>
      <c r="DQ71" s="2">
        <f t="shared" si="229"/>
        <v>95.745856386570509</v>
      </c>
      <c r="DR71" s="2">
        <f t="shared" si="229"/>
        <v>95.344036997885851</v>
      </c>
      <c r="DS71" s="2">
        <f t="shared" si="229"/>
        <v>94.414163998791906</v>
      </c>
      <c r="DT71" s="2">
        <f t="shared" si="229"/>
        <v>96.286789640591991</v>
      </c>
      <c r="DU71" s="2">
        <f t="shared" si="229"/>
        <v>98.345008456659627</v>
      </c>
      <c r="DV71" s="2">
        <f t="shared" si="229"/>
        <v>98.938401238296592</v>
      </c>
      <c r="DW71" s="2">
        <f t="shared" si="229"/>
        <v>101.56609337979094</v>
      </c>
      <c r="DX71" s="2">
        <f t="shared" si="229"/>
        <v>101.80496511627906</v>
      </c>
      <c r="DY71" s="2">
        <f t="shared" si="229"/>
        <v>101.68705264270611</v>
      </c>
      <c r="EA71" s="2">
        <f t="shared" si="79"/>
        <v>89.027131975308663</v>
      </c>
      <c r="EB71" s="2">
        <f t="shared" si="80"/>
        <v>89.151857855736424</v>
      </c>
      <c r="EC71" s="2">
        <f t="shared" si="81"/>
        <v>85.707493827160519</v>
      </c>
      <c r="ED71" s="2">
        <f t="shared" si="82"/>
        <v>86.257523677752843</v>
      </c>
      <c r="EE71" s="2">
        <f t="shared" si="83"/>
        <v>84.977084530992883</v>
      </c>
      <c r="EF71" s="2">
        <f t="shared" si="84"/>
        <v>81.783627931980277</v>
      </c>
      <c r="EG71" s="2">
        <f t="shared" si="85"/>
        <v>82.461607999999998</v>
      </c>
      <c r="EH71" s="2">
        <f t="shared" si="86"/>
        <v>81.080759727336641</v>
      </c>
      <c r="EI71" s="2">
        <f t="shared" si="87"/>
        <v>81.267786975062322</v>
      </c>
      <c r="EJ71" s="2">
        <f t="shared" si="88"/>
        <v>83.23020061325245</v>
      </c>
      <c r="EK71" s="2">
        <f t="shared" si="89"/>
        <v>82.898739440840046</v>
      </c>
      <c r="EL71" s="2">
        <f t="shared" si="90"/>
        <v>86.541309664229587</v>
      </c>
      <c r="EM71" s="2">
        <f t="shared" si="91"/>
        <v>89.454781332520852</v>
      </c>
      <c r="EN71" s="2">
        <f t="shared" si="92"/>
        <v>103.68239265426054</v>
      </c>
      <c r="EO71" s="2">
        <f t="shared" si="93"/>
        <v>99.776826843080173</v>
      </c>
      <c r="EQ71" s="2">
        <f t="shared" si="94"/>
        <v>89.990871033727018</v>
      </c>
      <c r="ER71" s="2">
        <f t="shared" si="230"/>
        <v>88.345140997768041</v>
      </c>
      <c r="ES71" s="2">
        <f t="shared" si="230"/>
        <v>85.816274385222428</v>
      </c>
      <c r="ET71" s="2">
        <f t="shared" si="230"/>
        <v>86.774183307451736</v>
      </c>
      <c r="EU71" s="2">
        <f t="shared" si="230"/>
        <v>83.724722098850833</v>
      </c>
      <c r="EV71" s="2">
        <f t="shared" si="230"/>
        <v>80.709096625286676</v>
      </c>
      <c r="EW71" s="2">
        <f t="shared" si="230"/>
        <v>81.598606751321299</v>
      </c>
      <c r="EX71" s="2">
        <f t="shared" si="230"/>
        <v>81.148737371467746</v>
      </c>
      <c r="EY71" s="2">
        <f t="shared" si="230"/>
        <v>81.679700520292499</v>
      </c>
      <c r="EZ71" s="2">
        <f t="shared" si="230"/>
        <v>83.295004723057119</v>
      </c>
      <c r="FA71" s="2">
        <f t="shared" si="230"/>
        <v>82.656770185431583</v>
      </c>
      <c r="FB71" s="2">
        <f t="shared" si="230"/>
        <v>85.499575344082189</v>
      </c>
      <c r="FC71" s="2">
        <f t="shared" si="230"/>
        <v>88.779366573670288</v>
      </c>
      <c r="FD71" s="2">
        <f t="shared" si="230"/>
        <v>96.78476062390925</v>
      </c>
      <c r="FE71" s="2">
        <f t="shared" si="230"/>
        <v>101.55771752425275</v>
      </c>
      <c r="FG71" s="2">
        <f t="shared" si="96"/>
        <v>0.53138604966344793</v>
      </c>
      <c r="FH71" s="2">
        <f t="shared" si="231"/>
        <v>0.56061409875496671</v>
      </c>
      <c r="FI71" s="2">
        <f t="shared" si="231"/>
        <v>0.55265233897797061</v>
      </c>
      <c r="FJ71" s="2">
        <f t="shared" si="231"/>
        <v>0.57467841679564069</v>
      </c>
      <c r="FK71" s="2">
        <f t="shared" si="231"/>
        <v>0.60640950263651505</v>
      </c>
      <c r="FL71" s="2">
        <f t="shared" si="231"/>
        <v>0.5523283651546993</v>
      </c>
      <c r="FM71" s="2">
        <f t="shared" si="231"/>
        <v>0.54056098549324971</v>
      </c>
      <c r="FN71" s="2">
        <f t="shared" si="231"/>
        <v>0.50793290953261461</v>
      </c>
      <c r="FO71" s="2">
        <f t="shared" si="231"/>
        <v>0.53072600987376506</v>
      </c>
      <c r="FP71" s="2">
        <f t="shared" si="231"/>
        <v>0.50281807363743258</v>
      </c>
      <c r="FQ71" s="2">
        <f t="shared" si="231"/>
        <v>0.50240713953838534</v>
      </c>
      <c r="FR71" s="2">
        <f t="shared" si="231"/>
        <v>0.52142522226088428</v>
      </c>
      <c r="FS71" s="2">
        <f t="shared" si="231"/>
        <v>0.57023737037276301</v>
      </c>
      <c r="FT71" s="2">
        <f t="shared" si="231"/>
        <v>0.48519341123366466</v>
      </c>
      <c r="FU71" s="2">
        <f t="shared" si="231"/>
        <v>0.46786020396515571</v>
      </c>
      <c r="FW71" s="2">
        <f t="shared" si="120"/>
        <v>3.1425561320781311E-5</v>
      </c>
      <c r="FX71" s="2">
        <f t="shared" si="172"/>
        <v>4.8092679072296705E-5</v>
      </c>
      <c r="FY71" s="2">
        <f t="shared" si="173"/>
        <v>3.6948684005972494E-5</v>
      </c>
      <c r="FZ71" s="2">
        <f t="shared" si="174"/>
        <v>4.7973752419033447E-5</v>
      </c>
      <c r="GA71" s="2">
        <f t="shared" si="175"/>
        <v>4.7086573570492211E-5</v>
      </c>
      <c r="GB71" s="2">
        <f t="shared" si="176"/>
        <v>4.1997085890370111E-5</v>
      </c>
      <c r="GC71" s="2">
        <f t="shared" si="177"/>
        <v>4.7588045029977067E-5</v>
      </c>
      <c r="GD71" s="2">
        <f t="shared" si="178"/>
        <v>5.0060281859821078E-5</v>
      </c>
      <c r="GE71" s="2">
        <f t="shared" si="179"/>
        <v>5.7634991769395366E-5</v>
      </c>
      <c r="GF71" s="2">
        <f t="shared" si="180"/>
        <v>6.4562198066761813E-5</v>
      </c>
      <c r="GG71" s="2">
        <f t="shared" si="181"/>
        <v>5.3684223652294197E-5</v>
      </c>
      <c r="GH71" s="2">
        <f t="shared" si="182"/>
        <v>4.3158146406841351E-5</v>
      </c>
      <c r="GI71" s="2">
        <f t="shared" si="183"/>
        <v>3.4777910812287756E-5</v>
      </c>
      <c r="GJ71" s="2">
        <f t="shared" si="184"/>
        <v>2.3517961676376724E-5</v>
      </c>
      <c r="GK71" s="2">
        <f t="shared" si="185"/>
        <v>2.1698107439771809E-5</v>
      </c>
      <c r="GM71" s="86">
        <f t="shared" si="121"/>
        <v>1.8812769918451554E-2</v>
      </c>
      <c r="GN71" s="86">
        <f t="shared" si="186"/>
        <v>2.6586895319422845E-2</v>
      </c>
      <c r="GO71" s="86">
        <f t="shared" si="187"/>
        <v>2.4486001731126989E-2</v>
      </c>
      <c r="GP71" s="86">
        <f t="shared" si="188"/>
        <v>3.075112227160386E-2</v>
      </c>
      <c r="GQ71" s="86">
        <f t="shared" si="189"/>
        <v>4.2425088169781397E-2</v>
      </c>
      <c r="GR71" s="86">
        <f t="shared" si="190"/>
        <v>2.3854866383710448E-2</v>
      </c>
      <c r="GS71" s="86">
        <f t="shared" si="191"/>
        <v>2.1414291808394336E-2</v>
      </c>
      <c r="GT71" s="86">
        <f t="shared" si="192"/>
        <v>1.3939578933222115E-2</v>
      </c>
      <c r="GU71" s="86">
        <f t="shared" si="193"/>
        <v>1.8905235894541857E-2</v>
      </c>
      <c r="GV71" s="86">
        <f t="shared" si="194"/>
        <v>1.294377667596406E-2</v>
      </c>
      <c r="GW71" s="86">
        <f t="shared" si="195"/>
        <v>1.2865745181341216E-2</v>
      </c>
      <c r="GX71" s="86">
        <f t="shared" si="196"/>
        <v>1.6709222970068507E-2</v>
      </c>
      <c r="GY71" s="86">
        <f t="shared" si="197"/>
        <v>2.9120171059463809E-2</v>
      </c>
      <c r="GZ71" s="86">
        <f t="shared" si="198"/>
        <v>1.0000006312007866E-2</v>
      </c>
      <c r="HA71" s="86">
        <f t="shared" si="199"/>
        <v>7.4641563719049344E-3</v>
      </c>
      <c r="HC71" s="86">
        <f t="shared" si="153"/>
        <v>3.0066308233797331E-10</v>
      </c>
      <c r="HD71" s="86">
        <f t="shared" si="200"/>
        <v>1.5684885441865359E-11</v>
      </c>
      <c r="HE71" s="86">
        <f t="shared" si="201"/>
        <v>2.2588724509160389E-9</v>
      </c>
      <c r="HF71" s="86">
        <f t="shared" si="202"/>
        <v>2.1449506965099392E-9</v>
      </c>
      <c r="HG71" s="86">
        <f t="shared" si="203"/>
        <v>1.4371450679383155E-8</v>
      </c>
      <c r="HH71" s="86">
        <f t="shared" si="204"/>
        <v>6.484228468774484E-9</v>
      </c>
      <c r="HI71" s="86">
        <f t="shared" si="205"/>
        <v>2.2740035797392744E-9</v>
      </c>
      <c r="HJ71" s="86">
        <f t="shared" si="206"/>
        <v>7.0032889227393896E-10</v>
      </c>
      <c r="HK71" s="86">
        <f t="shared" si="207"/>
        <v>1.0769191409865218E-9</v>
      </c>
      <c r="HL71" s="86">
        <f t="shared" si="208"/>
        <v>1.2198788264590392E-9</v>
      </c>
      <c r="HM71" s="86">
        <f t="shared" si="209"/>
        <v>3.3517294194745826E-9</v>
      </c>
      <c r="HN71" s="86">
        <f t="shared" si="210"/>
        <v>1.4042809723136997E-9</v>
      </c>
      <c r="HO71" s="86">
        <f t="shared" si="211"/>
        <v>1.6752231012730277E-8</v>
      </c>
      <c r="HP71" s="86">
        <f t="shared" si="212"/>
        <v>1.942247167981739E-13</v>
      </c>
      <c r="HQ71" s="86">
        <f t="shared" si="213"/>
        <v>7.8111428878137141E-12</v>
      </c>
      <c r="HS71" s="86">
        <f t="shared" si="122"/>
        <v>2.360735432478081E-48</v>
      </c>
      <c r="HT71" s="86">
        <f t="shared" si="214"/>
        <v>1.2079342075729075E-54</v>
      </c>
      <c r="HU71" s="86">
        <f t="shared" si="215"/>
        <v>5.7371760500032615E-43</v>
      </c>
      <c r="HV71" s="86">
        <f t="shared" si="216"/>
        <v>4.5870414903255041E-42</v>
      </c>
      <c r="HW71" s="86">
        <f t="shared" si="217"/>
        <v>1.4963946606362134E-39</v>
      </c>
      <c r="HX71" s="86">
        <f t="shared" si="218"/>
        <v>6.0358600658447626E-41</v>
      </c>
      <c r="HY71" s="86">
        <f t="shared" si="219"/>
        <v>2.0486205555823032E-44</v>
      </c>
      <c r="HZ71" s="86">
        <f t="shared" si="220"/>
        <v>1.9087025529695381E-47</v>
      </c>
      <c r="IA71" s="86">
        <f t="shared" si="221"/>
        <v>2.5784894899766232E-46</v>
      </c>
      <c r="IB71" s="86">
        <f t="shared" si="222"/>
        <v>1.4255623590128144E-45</v>
      </c>
      <c r="IC71" s="86">
        <f t="shared" si="223"/>
        <v>2.5962113370924221E-43</v>
      </c>
      <c r="ID71" s="86">
        <f t="shared" si="224"/>
        <v>8.3160786826373618E-46</v>
      </c>
      <c r="IE71" s="86">
        <f t="shared" si="225"/>
        <v>4.6269704653280559E-40</v>
      </c>
      <c r="IF71" s="86">
        <f t="shared" si="226"/>
        <v>6.9048452775925344E-24</v>
      </c>
      <c r="IG71" s="86">
        <f t="shared" si="227"/>
        <v>1.7994665937939163E-28</v>
      </c>
      <c r="II71" s="86">
        <f t="shared" si="123"/>
        <v>6.4150682212192409E-190</v>
      </c>
      <c r="IJ71" s="86">
        <f t="shared" si="124"/>
        <v>8.4912761756946851E-212</v>
      </c>
      <c r="IK71" s="86">
        <f t="shared" si="125"/>
        <v>3.0894718448453887E-171</v>
      </c>
      <c r="IL71" s="86">
        <f t="shared" si="126"/>
        <v>1.0889596507508072E-162</v>
      </c>
      <c r="IM71" s="86">
        <f t="shared" si="127"/>
        <v>7.3832676571820628E-157</v>
      </c>
      <c r="IN71" s="86">
        <f t="shared" si="128"/>
        <v>5.3514132901456142E-159</v>
      </c>
      <c r="IO71" s="86">
        <f t="shared" si="129"/>
        <v>2.9543300054799551E-175</v>
      </c>
      <c r="IP71" s="86">
        <f t="shared" si="130"/>
        <v>3.9244361915610976E-187</v>
      </c>
      <c r="IQ71" s="86">
        <f t="shared" si="131"/>
        <v>6.6559058678719358E-182</v>
      </c>
      <c r="IR71" s="86">
        <f t="shared" si="132"/>
        <v>2.2945924391076583E-177</v>
      </c>
      <c r="IS71" s="86">
        <f t="shared" si="133"/>
        <v>2.5349975383125908E-169</v>
      </c>
      <c r="IT71" s="86">
        <f t="shared" si="134"/>
        <v>8.6664824000143454E-181</v>
      </c>
      <c r="IU71" s="86">
        <f t="shared" si="135"/>
        <v>1.6154306135147718E-157</v>
      </c>
      <c r="IV71" s="86">
        <f t="shared" si="136"/>
        <v>1.1342670427480567E-59</v>
      </c>
      <c r="IW71" s="86">
        <f t="shared" si="137"/>
        <v>1.4947551973967516E-89</v>
      </c>
      <c r="IY71" s="86">
        <f t="shared" si="138"/>
        <v>1.8812770219114636E-2</v>
      </c>
      <c r="IZ71" s="86">
        <f t="shared" si="139"/>
        <v>2.6586895335107729E-2</v>
      </c>
      <c r="JA71" s="86">
        <f t="shared" si="140"/>
        <v>2.4486003989999439E-2</v>
      </c>
      <c r="JB71" s="86">
        <f t="shared" si="141"/>
        <v>3.0751124416554556E-2</v>
      </c>
      <c r="JC71" s="86">
        <f t="shared" si="142"/>
        <v>4.2425102541232079E-2</v>
      </c>
      <c r="JD71" s="86">
        <f t="shared" si="143"/>
        <v>2.3854872867938918E-2</v>
      </c>
      <c r="JE71" s="86">
        <f t="shared" si="144"/>
        <v>2.1414294082397915E-2</v>
      </c>
      <c r="JF71" s="86">
        <f t="shared" si="145"/>
        <v>1.3939579633551007E-2</v>
      </c>
      <c r="JG71" s="86">
        <f t="shared" si="146"/>
        <v>1.8905236971460997E-2</v>
      </c>
      <c r="JH71" s="86">
        <f t="shared" si="147"/>
        <v>1.2943777895842886E-2</v>
      </c>
      <c r="JI71" s="86">
        <f t="shared" si="148"/>
        <v>1.2865748533070636E-2</v>
      </c>
      <c r="JJ71" s="86">
        <f t="shared" si="149"/>
        <v>1.670922437434948E-2</v>
      </c>
      <c r="JK71" s="86">
        <f t="shared" si="150"/>
        <v>2.9120187811694821E-2</v>
      </c>
      <c r="JL71" s="86">
        <f t="shared" si="151"/>
        <v>1.0000006312202091E-2</v>
      </c>
      <c r="JM71" s="86">
        <f t="shared" si="152"/>
        <v>7.4641563797160776E-3</v>
      </c>
    </row>
    <row r="72" spans="2:273" x14ac:dyDescent="0.25">
      <c r="B72" s="2">
        <v>45</v>
      </c>
      <c r="C72" s="37">
        <v>107.224</v>
      </c>
      <c r="D72" s="37">
        <v>115.69199999999999</v>
      </c>
      <c r="E72" s="37">
        <v>112.2</v>
      </c>
      <c r="F72" s="37">
        <v>114.68899999999999</v>
      </c>
      <c r="G72" s="37">
        <v>115.492</v>
      </c>
      <c r="H72" s="37">
        <v>105.068</v>
      </c>
      <c r="I72" s="37">
        <v>107.35</v>
      </c>
      <c r="J72" s="37">
        <v>102.81699999999999</v>
      </c>
      <c r="K72" s="37">
        <v>105.91800000000001</v>
      </c>
      <c r="L72" s="37">
        <v>103.492</v>
      </c>
      <c r="M72" s="37">
        <v>104.133</v>
      </c>
      <c r="N72" s="37">
        <v>105.93300000000001</v>
      </c>
      <c r="O72" s="37">
        <v>115.678</v>
      </c>
      <c r="P72" s="37">
        <v>107.881</v>
      </c>
      <c r="Q72" s="37">
        <v>102.7778</v>
      </c>
      <c r="S72" s="4">
        <f t="shared" si="16"/>
        <v>109.01220508220344</v>
      </c>
      <c r="T72" s="4">
        <f t="shared" si="17"/>
        <v>114.32960929240919</v>
      </c>
      <c r="U72" s="4">
        <f t="shared" si="18"/>
        <v>111.19269859279035</v>
      </c>
      <c r="V72" s="4">
        <f t="shared" si="19"/>
        <v>114.46085392038844</v>
      </c>
      <c r="W72" s="4">
        <f t="shared" si="20"/>
        <v>118.18482939401645</v>
      </c>
      <c r="X72" s="4">
        <f t="shared" si="21"/>
        <v>106.06871906424858</v>
      </c>
      <c r="Y72" s="4">
        <f t="shared" si="22"/>
        <v>105.71778789565714</v>
      </c>
      <c r="Z72" s="4">
        <f t="shared" si="23"/>
        <v>100.43571728561643</v>
      </c>
      <c r="AA72" s="4">
        <f t="shared" si="24"/>
        <v>103.08296880867557</v>
      </c>
      <c r="AB72" s="4">
        <f t="shared" si="25"/>
        <v>101.03944365259531</v>
      </c>
      <c r="AC72" s="4">
        <f t="shared" si="26"/>
        <v>101.91972540156856</v>
      </c>
      <c r="AD72" s="4">
        <f t="shared" si="27"/>
        <v>105.86079469922326</v>
      </c>
      <c r="AE72" s="4">
        <f t="shared" si="28"/>
        <v>114.18382132334655</v>
      </c>
      <c r="AF72" s="4">
        <f t="shared" si="29"/>
        <v>108.90699993576301</v>
      </c>
      <c r="AG72" s="4">
        <f t="shared" si="30"/>
        <v>104.9346429859412</v>
      </c>
      <c r="AI72" s="4">
        <f t="shared" si="31"/>
        <v>-1.788205082203433</v>
      </c>
      <c r="AJ72" s="4">
        <f t="shared" si="32"/>
        <v>1.3623907075908051</v>
      </c>
      <c r="AK72" s="4">
        <f t="shared" si="33"/>
        <v>1.0073014072096527</v>
      </c>
      <c r="AL72" s="4">
        <f t="shared" si="34"/>
        <v>0.2281460796115482</v>
      </c>
      <c r="AM72" s="4">
        <f t="shared" si="35"/>
        <v>-2.6928293940164423</v>
      </c>
      <c r="AN72" s="4">
        <f t="shared" si="36"/>
        <v>-1.0007190642485853</v>
      </c>
      <c r="AO72" s="4">
        <f t="shared" si="37"/>
        <v>1.6322121043428552</v>
      </c>
      <c r="AP72" s="4">
        <f t="shared" si="38"/>
        <v>2.3812827143835591</v>
      </c>
      <c r="AQ72" s="4">
        <f t="shared" si="39"/>
        <v>2.8350311913244326</v>
      </c>
      <c r="AR72" s="4">
        <f t="shared" si="40"/>
        <v>2.4525563474046947</v>
      </c>
      <c r="AS72" s="4">
        <f t="shared" si="41"/>
        <v>2.2132745984314397</v>
      </c>
      <c r="AT72" s="4">
        <f t="shared" si="42"/>
        <v>7.2205300776744252E-2</v>
      </c>
      <c r="AU72" s="4">
        <f t="shared" si="43"/>
        <v>1.4941786766534477</v>
      </c>
      <c r="AV72" s="4">
        <f t="shared" si="228"/>
        <v>-1.0259999357630107</v>
      </c>
      <c r="AW72" s="4">
        <f t="shared" si="228"/>
        <v>-2.1568429859411964</v>
      </c>
      <c r="AY72" s="2">
        <f t="shared" si="104"/>
        <v>95.032119286737355</v>
      </c>
      <c r="AZ72" s="2">
        <f t="shared" si="155"/>
        <v>94.327093585061832</v>
      </c>
      <c r="BA72" s="2">
        <f t="shared" si="156"/>
        <v>91.629343272701959</v>
      </c>
      <c r="BB72" s="2">
        <f t="shared" si="157"/>
        <v>91.589766138483441</v>
      </c>
      <c r="BC72" s="2">
        <f t="shared" si="158"/>
        <v>89.835324460536697</v>
      </c>
      <c r="BD72" s="2">
        <f t="shared" si="159"/>
        <v>87.352409655849911</v>
      </c>
      <c r="BE72" s="2">
        <f t="shared" si="160"/>
        <v>88.334254845468053</v>
      </c>
      <c r="BF72" s="2">
        <f t="shared" si="161"/>
        <v>87.844832735329362</v>
      </c>
      <c r="BG72" s="2">
        <f t="shared" si="162"/>
        <v>87.197107586370791</v>
      </c>
      <c r="BH72" s="2">
        <f t="shared" si="163"/>
        <v>89.465829752791564</v>
      </c>
      <c r="BI72" s="2">
        <f t="shared" si="164"/>
        <v>90.251824036792556</v>
      </c>
      <c r="BJ72" s="2">
        <f t="shared" si="165"/>
        <v>92.1411985320714</v>
      </c>
      <c r="BK72" s="2">
        <f t="shared" si="166"/>
        <v>94.372057319091354</v>
      </c>
      <c r="BL72" s="2">
        <f t="shared" si="167"/>
        <v>102.72243430755863</v>
      </c>
      <c r="BM72" s="2">
        <f t="shared" si="168"/>
        <v>100.7432471178582</v>
      </c>
      <c r="BO72" s="2" t="str">
        <f t="shared" si="46"/>
        <v/>
      </c>
      <c r="BP72" s="2" t="str">
        <f t="shared" si="47"/>
        <v/>
      </c>
      <c r="BQ72" s="2" t="str">
        <f t="shared" si="48"/>
        <v/>
      </c>
      <c r="BR72" s="2" t="str">
        <f t="shared" si="49"/>
        <v/>
      </c>
      <c r="BS72" s="2" t="str">
        <f t="shared" si="50"/>
        <v/>
      </c>
      <c r="BT72" s="2" t="str">
        <f t="shared" si="51"/>
        <v/>
      </c>
      <c r="BU72" s="2" t="str">
        <f t="shared" si="52"/>
        <v/>
      </c>
      <c r="BV72" s="2" t="str">
        <f t="shared" si="53"/>
        <v/>
      </c>
      <c r="BW72" s="2" t="str">
        <f t="shared" si="54"/>
        <v/>
      </c>
      <c r="BX72" s="2" t="str">
        <f t="shared" si="55"/>
        <v/>
      </c>
      <c r="BY72" s="2" t="str">
        <f t="shared" si="56"/>
        <v/>
      </c>
      <c r="BZ72" s="2" t="str">
        <f t="shared" si="57"/>
        <v/>
      </c>
      <c r="CA72" s="2" t="str">
        <f t="shared" si="58"/>
        <v/>
      </c>
      <c r="CB72" s="2" t="str">
        <f t="shared" si="59"/>
        <v/>
      </c>
      <c r="CC72" s="2" t="str">
        <f t="shared" si="60"/>
        <v/>
      </c>
      <c r="CE72" s="2" t="str">
        <f t="shared" si="105"/>
        <v/>
      </c>
      <c r="CF72" s="2" t="str">
        <f t="shared" si="106"/>
        <v/>
      </c>
      <c r="CG72" s="2" t="str">
        <f t="shared" si="107"/>
        <v/>
      </c>
      <c r="CH72" s="2" t="str">
        <f t="shared" si="108"/>
        <v/>
      </c>
      <c r="CI72" s="2" t="str">
        <f t="shared" si="109"/>
        <v/>
      </c>
      <c r="CJ72" s="2" t="str">
        <f t="shared" si="110"/>
        <v/>
      </c>
      <c r="CK72" s="2" t="str">
        <f t="shared" si="111"/>
        <v/>
      </c>
      <c r="CL72" s="2" t="str">
        <f t="shared" si="112"/>
        <v/>
      </c>
      <c r="CM72" s="2" t="str">
        <f t="shared" si="113"/>
        <v/>
      </c>
      <c r="CN72" s="2" t="str">
        <f t="shared" si="114"/>
        <v/>
      </c>
      <c r="CO72" s="2" t="str">
        <f t="shared" si="115"/>
        <v/>
      </c>
      <c r="CP72" s="2" t="str">
        <f t="shared" si="116"/>
        <v/>
      </c>
      <c r="CQ72" s="2" t="str">
        <f t="shared" si="117"/>
        <v/>
      </c>
      <c r="CR72" s="2" t="str">
        <f t="shared" si="118"/>
        <v/>
      </c>
      <c r="CS72" s="2" t="str">
        <f t="shared" si="119"/>
        <v/>
      </c>
      <c r="CU72" s="2" t="str">
        <f t="shared" si="62"/>
        <v/>
      </c>
      <c r="CV72" s="2" t="str">
        <f t="shared" si="63"/>
        <v/>
      </c>
      <c r="CW72" s="2" t="str">
        <f t="shared" si="64"/>
        <v/>
      </c>
      <c r="CX72" s="2" t="str">
        <f t="shared" si="65"/>
        <v/>
      </c>
      <c r="CY72" s="2" t="str">
        <f t="shared" si="66"/>
        <v/>
      </c>
      <c r="CZ72" s="2" t="str">
        <f t="shared" si="67"/>
        <v/>
      </c>
      <c r="DA72" s="2" t="str">
        <f t="shared" si="68"/>
        <v/>
      </c>
      <c r="DB72" s="2" t="str">
        <f t="shared" si="69"/>
        <v/>
      </c>
      <c r="DC72" s="2" t="str">
        <f t="shared" si="70"/>
        <v/>
      </c>
      <c r="DD72" s="2" t="str">
        <f t="shared" si="71"/>
        <v/>
      </c>
      <c r="DE72" s="2" t="str">
        <f t="shared" si="72"/>
        <v/>
      </c>
      <c r="DF72" s="2" t="str">
        <f t="shared" si="73"/>
        <v/>
      </c>
      <c r="DG72" s="2" t="str">
        <f t="shared" si="74"/>
        <v/>
      </c>
      <c r="DH72" s="2" t="str">
        <f t="shared" si="75"/>
        <v/>
      </c>
      <c r="DI72" s="2" t="str">
        <f t="shared" si="76"/>
        <v/>
      </c>
      <c r="DK72" s="2">
        <f t="shared" si="77"/>
        <v>102.51268398022852</v>
      </c>
      <c r="DL72" s="2">
        <f t="shared" si="229"/>
        <v>101.66712369337976</v>
      </c>
      <c r="DM72" s="2">
        <f t="shared" si="229"/>
        <v>99.726419387948013</v>
      </c>
      <c r="DN72" s="2">
        <f t="shared" si="229"/>
        <v>99.578979094076644</v>
      </c>
      <c r="DO72" s="2">
        <f t="shared" si="229"/>
        <v>98.198581376518206</v>
      </c>
      <c r="DP72" s="2">
        <f t="shared" si="229"/>
        <v>94.980770953191254</v>
      </c>
      <c r="DQ72" s="2">
        <f t="shared" si="229"/>
        <v>96.007112686708254</v>
      </c>
      <c r="DR72" s="2">
        <f t="shared" si="229"/>
        <v>95.585119450317137</v>
      </c>
      <c r="DS72" s="2">
        <f t="shared" si="229"/>
        <v>94.634244941105408</v>
      </c>
      <c r="DT72" s="2">
        <f t="shared" si="229"/>
        <v>96.492676250880919</v>
      </c>
      <c r="DU72" s="2">
        <f t="shared" si="229"/>
        <v>98.497850246652575</v>
      </c>
      <c r="DV72" s="2">
        <f t="shared" si="229"/>
        <v>98.960260948353977</v>
      </c>
      <c r="DW72" s="2">
        <f t="shared" si="229"/>
        <v>101.62550783972125</v>
      </c>
      <c r="DX72" s="2">
        <f t="shared" si="229"/>
        <v>101.92540295983086</v>
      </c>
      <c r="DY72" s="2">
        <f t="shared" si="229"/>
        <v>101.72734916943519</v>
      </c>
      <c r="EA72" s="2">
        <f t="shared" si="79"/>
        <v>89.015622222222234</v>
      </c>
      <c r="EB72" s="2">
        <f t="shared" si="80"/>
        <v>89.080541426803535</v>
      </c>
      <c r="EC72" s="2">
        <f t="shared" si="81"/>
        <v>85.651811016144379</v>
      </c>
      <c r="ED72" s="2">
        <f t="shared" si="82"/>
        <v>86.197142138307328</v>
      </c>
      <c r="EE72" s="2">
        <f t="shared" si="83"/>
        <v>84.884868985189257</v>
      </c>
      <c r="EF72" s="2">
        <f t="shared" si="84"/>
        <v>81.713606176631941</v>
      </c>
      <c r="EG72" s="2">
        <f t="shared" si="85"/>
        <v>82.38675306034969</v>
      </c>
      <c r="EH72" s="2">
        <f t="shared" si="86"/>
        <v>81.006102769137868</v>
      </c>
      <c r="EI72" s="2">
        <f t="shared" si="87"/>
        <v>81.199676526987659</v>
      </c>
      <c r="EJ72" s="2">
        <f t="shared" si="88"/>
        <v>83.129095308729433</v>
      </c>
      <c r="EK72" s="2">
        <f t="shared" si="89"/>
        <v>82.803449725110085</v>
      </c>
      <c r="EL72" s="2">
        <f t="shared" si="90"/>
        <v>86.433307726215631</v>
      </c>
      <c r="EM72" s="2">
        <f t="shared" si="91"/>
        <v>89.386497867154205</v>
      </c>
      <c r="EN72" s="2">
        <f t="shared" si="92"/>
        <v>103.494044662096</v>
      </c>
      <c r="EO72" s="2">
        <f t="shared" si="93"/>
        <v>99.722340968510181</v>
      </c>
      <c r="EQ72" s="2">
        <f t="shared" si="94"/>
        <v>89.965247266528678</v>
      </c>
      <c r="ER72" s="2">
        <f t="shared" si="230"/>
        <v>88.285824173387368</v>
      </c>
      <c r="ES72" s="2">
        <f t="shared" si="230"/>
        <v>85.758922240200619</v>
      </c>
      <c r="ET72" s="2">
        <f t="shared" si="230"/>
        <v>86.705539036454041</v>
      </c>
      <c r="EU72" s="2">
        <f t="shared" si="230"/>
        <v>83.652496472387057</v>
      </c>
      <c r="EV72" s="2">
        <f t="shared" si="230"/>
        <v>80.655687888164834</v>
      </c>
      <c r="EW72" s="2">
        <f t="shared" si="230"/>
        <v>81.537370355228305</v>
      </c>
      <c r="EX72" s="2">
        <f t="shared" si="230"/>
        <v>81.073013173702464</v>
      </c>
      <c r="EY72" s="2">
        <f t="shared" si="230"/>
        <v>81.604966681058499</v>
      </c>
      <c r="EZ72" s="2">
        <f t="shared" si="230"/>
        <v>83.192829672387674</v>
      </c>
      <c r="FA72" s="2">
        <f t="shared" si="230"/>
        <v>82.565361996923357</v>
      </c>
      <c r="FB72" s="2">
        <f t="shared" si="230"/>
        <v>85.408159873128568</v>
      </c>
      <c r="FC72" s="2">
        <f t="shared" si="230"/>
        <v>88.721658555653406</v>
      </c>
      <c r="FD72" s="2">
        <f t="shared" si="230"/>
        <v>96.722052837314578</v>
      </c>
      <c r="FE72" s="2">
        <f t="shared" si="230"/>
        <v>101.47059671660365</v>
      </c>
      <c r="FG72" s="2">
        <f t="shared" si="96"/>
        <v>0.55423895579385607</v>
      </c>
      <c r="FH72" s="2">
        <f t="shared" si="231"/>
        <v>0.58315975262938535</v>
      </c>
      <c r="FI72" s="2">
        <f t="shared" si="231"/>
        <v>0.57529703426026113</v>
      </c>
      <c r="FJ72" s="2">
        <f t="shared" si="231"/>
        <v>0.59702115073273754</v>
      </c>
      <c r="FK72" s="2">
        <f t="shared" si="231"/>
        <v>0.62816388425683878</v>
      </c>
      <c r="FL72" s="2">
        <f t="shared" si="231"/>
        <v>0.57497684773273972</v>
      </c>
      <c r="FM72" s="2">
        <f t="shared" si="231"/>
        <v>0.56333413593861892</v>
      </c>
      <c r="FN72" s="2">
        <f t="shared" si="231"/>
        <v>0.53091992120942888</v>
      </c>
      <c r="FO72" s="2">
        <f t="shared" si="231"/>
        <v>0.55358406298303997</v>
      </c>
      <c r="FP72" s="2">
        <f t="shared" si="231"/>
        <v>0.52582096372980092</v>
      </c>
      <c r="FQ72" s="2">
        <f t="shared" si="231"/>
        <v>0.52541109702901589</v>
      </c>
      <c r="FR72" s="2">
        <f t="shared" si="231"/>
        <v>0.54434735913448096</v>
      </c>
      <c r="FS72" s="2">
        <f t="shared" si="231"/>
        <v>0.59264803154084567</v>
      </c>
      <c r="FT72" s="2">
        <f t="shared" si="231"/>
        <v>0.50821419261925416</v>
      </c>
      <c r="FU72" s="2">
        <f t="shared" si="231"/>
        <v>0.49084270311986355</v>
      </c>
      <c r="FW72" s="2">
        <f t="shared" si="120"/>
        <v>3.4457338319231793E-5</v>
      </c>
      <c r="FX72" s="2">
        <f t="shared" si="172"/>
        <v>5.2732329324417782E-5</v>
      </c>
      <c r="FY72" s="2">
        <f t="shared" si="173"/>
        <v>4.051328196931996E-5</v>
      </c>
      <c r="FZ72" s="2">
        <f t="shared" si="174"/>
        <v>5.2601930050758819E-5</v>
      </c>
      <c r="GA72" s="2">
        <f t="shared" si="175"/>
        <v>5.1629166708729093E-5</v>
      </c>
      <c r="GB72" s="2">
        <f t="shared" si="176"/>
        <v>4.6048702400068729E-5</v>
      </c>
      <c r="GC72" s="2">
        <f t="shared" si="177"/>
        <v>5.2179014207703695E-5</v>
      </c>
      <c r="GD72" s="2">
        <f t="shared" si="178"/>
        <v>5.4889742449676753E-5</v>
      </c>
      <c r="GE72" s="2">
        <f t="shared" si="179"/>
        <v>6.3195160412077983E-5</v>
      </c>
      <c r="GF72" s="2">
        <f t="shared" si="180"/>
        <v>7.0790601531639459E-5</v>
      </c>
      <c r="GG72" s="2">
        <f t="shared" si="181"/>
        <v>5.8863275837691584E-5</v>
      </c>
      <c r="GH72" s="2">
        <f t="shared" si="182"/>
        <v>4.7321769481721251E-5</v>
      </c>
      <c r="GI72" s="2">
        <f t="shared" si="183"/>
        <v>3.8133092964733902E-5</v>
      </c>
      <c r="GJ72" s="2">
        <f t="shared" si="184"/>
        <v>2.5786873686221911E-5</v>
      </c>
      <c r="GK72" s="2">
        <f t="shared" si="185"/>
        <v>2.3791451900393072E-5</v>
      </c>
      <c r="GM72" s="86">
        <f t="shared" si="121"/>
        <v>2.5172263575433809E-2</v>
      </c>
      <c r="GN72" s="86">
        <f t="shared" si="186"/>
        <v>3.4793452137994368E-2</v>
      </c>
      <c r="GO72" s="86">
        <f t="shared" si="187"/>
        <v>3.2335528859581367E-2</v>
      </c>
      <c r="GP72" s="86">
        <f t="shared" si="188"/>
        <v>3.9752213188522539E-2</v>
      </c>
      <c r="GQ72" s="86">
        <f t="shared" si="189"/>
        <v>5.3726632669025602E-2</v>
      </c>
      <c r="GR72" s="86">
        <f t="shared" si="190"/>
        <v>3.1240030140601352E-2</v>
      </c>
      <c r="GS72" s="86">
        <f t="shared" si="191"/>
        <v>2.8695013039275342E-2</v>
      </c>
      <c r="GT72" s="86">
        <f t="shared" si="192"/>
        <v>1.9320482712892852E-2</v>
      </c>
      <c r="GU72" s="86">
        <f t="shared" si="193"/>
        <v>2.5537287426058122E-2</v>
      </c>
      <c r="GV72" s="86">
        <f t="shared" si="194"/>
        <v>1.8015220302950698E-2</v>
      </c>
      <c r="GW72" s="86">
        <f t="shared" si="195"/>
        <v>1.7906270926174861E-2</v>
      </c>
      <c r="GX72" s="86">
        <f t="shared" si="196"/>
        <v>2.2716534423622245E-2</v>
      </c>
      <c r="GY72" s="86">
        <f t="shared" si="197"/>
        <v>3.7686461135499234E-2</v>
      </c>
      <c r="GZ72" s="86">
        <f t="shared" si="198"/>
        <v>1.397360843093581E-2</v>
      </c>
      <c r="HA72" s="86">
        <f t="shared" si="199"/>
        <v>1.0775074279764183E-2</v>
      </c>
      <c r="HC72" s="86">
        <f t="shared" si="153"/>
        <v>7.4411349326805883E-10</v>
      </c>
      <c r="HD72" s="86">
        <f t="shared" si="200"/>
        <v>4.5510899791860842E-11</v>
      </c>
      <c r="HE72" s="86">
        <f t="shared" si="201"/>
        <v>5.1860471816909033E-9</v>
      </c>
      <c r="HF72" s="86">
        <f t="shared" si="202"/>
        <v>4.930044094166964E-9</v>
      </c>
      <c r="HG72" s="86">
        <f t="shared" si="203"/>
        <v>3.116763767116685E-8</v>
      </c>
      <c r="HH72" s="86">
        <f t="shared" si="204"/>
        <v>1.4261539627222929E-8</v>
      </c>
      <c r="HI72" s="86">
        <f t="shared" si="205"/>
        <v>5.3834929811782382E-9</v>
      </c>
      <c r="HJ72" s="86">
        <f t="shared" si="206"/>
        <v>1.7612911933547962E-9</v>
      </c>
      <c r="HK72" s="86">
        <f t="shared" si="207"/>
        <v>2.6818134931607997E-9</v>
      </c>
      <c r="HL72" s="86">
        <f t="shared" si="208"/>
        <v>3.0261561811100302E-9</v>
      </c>
      <c r="HM72" s="86">
        <f t="shared" si="209"/>
        <v>7.8307609868199827E-9</v>
      </c>
      <c r="HN72" s="86">
        <f t="shared" si="210"/>
        <v>3.3780263245101542E-9</v>
      </c>
      <c r="HO72" s="86">
        <f t="shared" si="211"/>
        <v>3.5456653535960901E-8</v>
      </c>
      <c r="HP72" s="86">
        <f t="shared" si="212"/>
        <v>6.7058302385308933E-13</v>
      </c>
      <c r="HQ72" s="86">
        <f t="shared" si="213"/>
        <v>2.2525161288316675E-11</v>
      </c>
      <c r="HS72" s="86">
        <f t="shared" si="122"/>
        <v>2.964756474086371E-47</v>
      </c>
      <c r="HT72" s="86">
        <f t="shared" si="214"/>
        <v>2.3504741546143695E-53</v>
      </c>
      <c r="HU72" s="86">
        <f t="shared" si="215"/>
        <v>5.6944373794036509E-42</v>
      </c>
      <c r="HV72" s="86">
        <f t="shared" si="216"/>
        <v>4.4397435916271913E-41</v>
      </c>
      <c r="HW72" s="86">
        <f t="shared" si="217"/>
        <v>1.2902596993029772E-38</v>
      </c>
      <c r="HX72" s="86">
        <f t="shared" si="218"/>
        <v>5.3588916414396256E-40</v>
      </c>
      <c r="HY72" s="86">
        <f t="shared" si="219"/>
        <v>2.3084269186938991E-43</v>
      </c>
      <c r="HZ72" s="86">
        <f t="shared" si="220"/>
        <v>2.5785711563192057E-46</v>
      </c>
      <c r="IA72" s="86">
        <f t="shared" si="221"/>
        <v>3.372653118435645E-45</v>
      </c>
      <c r="IB72" s="86">
        <f t="shared" si="222"/>
        <v>1.820079025190101E-44</v>
      </c>
      <c r="IC72" s="86">
        <f t="shared" si="223"/>
        <v>2.8000603534670375E-42</v>
      </c>
      <c r="ID72" s="86">
        <f t="shared" si="224"/>
        <v>9.887123464755884E-45</v>
      </c>
      <c r="IE72" s="86">
        <f t="shared" si="225"/>
        <v>3.8148795161287812E-39</v>
      </c>
      <c r="IF72" s="86">
        <f t="shared" si="226"/>
        <v>2.2621242731202317E-23</v>
      </c>
      <c r="IG72" s="86">
        <f t="shared" si="227"/>
        <v>7.5034704800383023E-28</v>
      </c>
      <c r="II72" s="86">
        <f t="shared" si="123"/>
        <v>1.3484374388434484E-186</v>
      </c>
      <c r="IJ72" s="86">
        <f t="shared" si="124"/>
        <v>6.254336809117895E-208</v>
      </c>
      <c r="IK72" s="86">
        <f t="shared" si="125"/>
        <v>3.3862017629676278E-168</v>
      </c>
      <c r="IL72" s="86">
        <f t="shared" si="126"/>
        <v>9.9750030279443194E-160</v>
      </c>
      <c r="IM72" s="86">
        <f t="shared" si="127"/>
        <v>5.2174994969957274E-154</v>
      </c>
      <c r="IN72" s="86">
        <f t="shared" si="128"/>
        <v>3.8403272939801579E-156</v>
      </c>
      <c r="IO72" s="86">
        <f t="shared" si="129"/>
        <v>4.583248868841014E-172</v>
      </c>
      <c r="IP72" s="86">
        <f t="shared" si="130"/>
        <v>1.0480440003202827E-183</v>
      </c>
      <c r="IQ72" s="86">
        <f t="shared" si="131"/>
        <v>1.5883166850302151E-178</v>
      </c>
      <c r="IR72" s="86">
        <f t="shared" si="132"/>
        <v>4.9188968502914423E-174</v>
      </c>
      <c r="IS72" s="86">
        <f t="shared" si="133"/>
        <v>3.3352172273471519E-166</v>
      </c>
      <c r="IT72" s="86">
        <f t="shared" si="134"/>
        <v>1.5793980784892765E-177</v>
      </c>
      <c r="IU72" s="86">
        <f t="shared" si="135"/>
        <v>9.6728997302049119E-155</v>
      </c>
      <c r="IV72" s="86">
        <f t="shared" si="136"/>
        <v>1.1227560456826452E-58</v>
      </c>
      <c r="IW72" s="86">
        <f t="shared" si="137"/>
        <v>4.6940900181951615E-88</v>
      </c>
      <c r="IY72" s="86">
        <f t="shared" si="138"/>
        <v>2.5172264319547302E-2</v>
      </c>
      <c r="IZ72" s="86">
        <f t="shared" si="139"/>
        <v>3.4793452183505269E-2</v>
      </c>
      <c r="JA72" s="86">
        <f t="shared" si="140"/>
        <v>3.2335534045628549E-2</v>
      </c>
      <c r="JB72" s="86">
        <f t="shared" si="141"/>
        <v>3.9752218118566635E-2</v>
      </c>
      <c r="JC72" s="86">
        <f t="shared" si="142"/>
        <v>5.3726663836663274E-2</v>
      </c>
      <c r="JD72" s="86">
        <f t="shared" si="143"/>
        <v>3.1240044402140978E-2</v>
      </c>
      <c r="JE72" s="86">
        <f t="shared" si="144"/>
        <v>2.8695018422768323E-2</v>
      </c>
      <c r="JF72" s="86">
        <f t="shared" si="145"/>
        <v>1.9320484474184045E-2</v>
      </c>
      <c r="JG72" s="86">
        <f t="shared" si="146"/>
        <v>2.5537290107871615E-2</v>
      </c>
      <c r="JH72" s="86">
        <f t="shared" si="147"/>
        <v>1.8015223329106878E-2</v>
      </c>
      <c r="JI72" s="86">
        <f t="shared" si="148"/>
        <v>1.7906278756935849E-2</v>
      </c>
      <c r="JJ72" s="86">
        <f t="shared" si="149"/>
        <v>2.2716537801648569E-2</v>
      </c>
      <c r="JK72" s="86">
        <f t="shared" si="150"/>
        <v>3.7686496592152771E-2</v>
      </c>
      <c r="JL72" s="86">
        <f t="shared" si="151"/>
        <v>1.3973608431606393E-2</v>
      </c>
      <c r="JM72" s="86">
        <f t="shared" si="152"/>
        <v>1.0775074302289344E-2</v>
      </c>
    </row>
    <row r="73" spans="2:273" x14ac:dyDescent="0.25">
      <c r="B73" s="2">
        <v>46</v>
      </c>
      <c r="C73" s="37">
        <v>111.408</v>
      </c>
      <c r="D73" s="37">
        <v>119.36499999999999</v>
      </c>
      <c r="E73" s="37">
        <v>116.64400000000001</v>
      </c>
      <c r="F73" s="37">
        <v>120.35599999999999</v>
      </c>
      <c r="G73" s="37">
        <v>121.271</v>
      </c>
      <c r="H73" s="37">
        <v>109.61</v>
      </c>
      <c r="I73" s="37">
        <v>109.45</v>
      </c>
      <c r="J73" s="37">
        <v>106.43300000000001</v>
      </c>
      <c r="K73" s="37">
        <v>109.639</v>
      </c>
      <c r="L73" s="37">
        <v>106.443</v>
      </c>
      <c r="M73" s="37">
        <v>105.2</v>
      </c>
      <c r="N73" s="37">
        <v>107.2</v>
      </c>
      <c r="O73" s="37">
        <v>118.84699999999999</v>
      </c>
      <c r="P73" s="37">
        <v>109.712</v>
      </c>
      <c r="Q73" s="37">
        <v>103.3111</v>
      </c>
      <c r="S73" s="4">
        <f t="shared" si="16"/>
        <v>112.6255865766647</v>
      </c>
      <c r="T73" s="4">
        <f t="shared" si="17"/>
        <v>119.01121805607627</v>
      </c>
      <c r="U73" s="4">
        <f t="shared" si="18"/>
        <v>115.94135752356061</v>
      </c>
      <c r="V73" s="4">
        <f t="shared" si="19"/>
        <v>119.53334371892031</v>
      </c>
      <c r="W73" s="4">
        <f t="shared" si="20"/>
        <v>123.81115509080543</v>
      </c>
      <c r="X73" s="4">
        <f t="shared" si="21"/>
        <v>110.47219311457017</v>
      </c>
      <c r="Y73" s="4">
        <f t="shared" si="22"/>
        <v>110.20656760506878</v>
      </c>
      <c r="Z73" s="4">
        <f t="shared" si="23"/>
        <v>104.11218254583525</v>
      </c>
      <c r="AA73" s="4">
        <f t="shared" si="24"/>
        <v>107.31525245893916</v>
      </c>
      <c r="AB73" s="4">
        <f t="shared" si="25"/>
        <v>104.45955169792586</v>
      </c>
      <c r="AC73" s="4">
        <f t="shared" si="26"/>
        <v>105.296735390935</v>
      </c>
      <c r="AD73" s="4">
        <f t="shared" si="27"/>
        <v>109.51113076008528</v>
      </c>
      <c r="AE73" s="4">
        <f t="shared" si="28"/>
        <v>118.52357923052347</v>
      </c>
      <c r="AF73" s="4">
        <f t="shared" si="29"/>
        <v>110.92092206767313</v>
      </c>
      <c r="AG73" s="4">
        <f t="shared" si="30"/>
        <v>106.41534511523524</v>
      </c>
      <c r="AI73" s="4">
        <f t="shared" si="31"/>
        <v>-1.2175865766647007</v>
      </c>
      <c r="AJ73" s="4">
        <f t="shared" si="32"/>
        <v>0.35378194392372109</v>
      </c>
      <c r="AK73" s="4">
        <f t="shared" si="33"/>
        <v>0.7026424764393937</v>
      </c>
      <c r="AL73" s="4">
        <f t="shared" si="34"/>
        <v>0.8226562810796878</v>
      </c>
      <c r="AM73" s="4">
        <f t="shared" si="35"/>
        <v>-2.5401550908054276</v>
      </c>
      <c r="AN73" s="4">
        <f t="shared" si="36"/>
        <v>-0.86219311457017511</v>
      </c>
      <c r="AO73" s="4">
        <f t="shared" si="37"/>
        <v>-0.75656760506878129</v>
      </c>
      <c r="AP73" s="4">
        <f t="shared" si="38"/>
        <v>2.3208174541647537</v>
      </c>
      <c r="AQ73" s="4">
        <f t="shared" si="39"/>
        <v>2.3237475410608397</v>
      </c>
      <c r="AR73" s="4">
        <f t="shared" si="40"/>
        <v>1.9834483020741374</v>
      </c>
      <c r="AS73" s="4">
        <f t="shared" si="41"/>
        <v>-9.673539093499528E-2</v>
      </c>
      <c r="AT73" s="4">
        <f t="shared" si="42"/>
        <v>-2.3111307600852768</v>
      </c>
      <c r="AU73" s="4">
        <f t="shared" si="43"/>
        <v>0.32342076947652743</v>
      </c>
      <c r="AV73" s="4">
        <f t="shared" si="228"/>
        <v>-1.2089220676731287</v>
      </c>
      <c r="AW73" s="4">
        <f t="shared" si="228"/>
        <v>-3.1042451152352442</v>
      </c>
      <c r="AY73" s="2">
        <f t="shared" si="104"/>
        <v>94.831790655791139</v>
      </c>
      <c r="AZ73" s="2">
        <f t="shared" si="155"/>
        <v>94.094595496505406</v>
      </c>
      <c r="BA73" s="2">
        <f t="shared" si="156"/>
        <v>91.375281440167001</v>
      </c>
      <c r="BB73" s="2">
        <f t="shared" si="157"/>
        <v>91.363498959254301</v>
      </c>
      <c r="BC73" s="2">
        <f t="shared" si="158"/>
        <v>89.583024535153669</v>
      </c>
      <c r="BD73" s="2">
        <f t="shared" si="159"/>
        <v>87.113023416611924</v>
      </c>
      <c r="BE73" s="2">
        <f t="shared" si="160"/>
        <v>88.092015831826814</v>
      </c>
      <c r="BF73" s="2">
        <f t="shared" si="161"/>
        <v>87.57784040905301</v>
      </c>
      <c r="BG73" s="2">
        <f t="shared" si="162"/>
        <v>86.94705558677542</v>
      </c>
      <c r="BH73" s="2">
        <f t="shared" si="163"/>
        <v>89.197322355234462</v>
      </c>
      <c r="BI73" s="2">
        <f t="shared" si="164"/>
        <v>89.909263812731396</v>
      </c>
      <c r="BJ73" s="2">
        <f t="shared" si="165"/>
        <v>91.804602058364878</v>
      </c>
      <c r="BK73" s="2">
        <f t="shared" si="166"/>
        <v>94.083330332411109</v>
      </c>
      <c r="BL73" s="2">
        <f t="shared" si="167"/>
        <v>102.71488855806322</v>
      </c>
      <c r="BM73" s="2">
        <f t="shared" si="168"/>
        <v>100.68868370500245</v>
      </c>
      <c r="BO73" s="2" t="str">
        <f t="shared" si="46"/>
        <v/>
      </c>
      <c r="BP73" s="2" t="str">
        <f t="shared" si="47"/>
        <v/>
      </c>
      <c r="BQ73" s="2" t="str">
        <f t="shared" si="48"/>
        <v/>
      </c>
      <c r="BR73" s="2" t="str">
        <f t="shared" si="49"/>
        <v/>
      </c>
      <c r="BS73" s="2" t="str">
        <f t="shared" si="50"/>
        <v/>
      </c>
      <c r="BT73" s="2" t="str">
        <f t="shared" si="51"/>
        <v/>
      </c>
      <c r="BU73" s="2" t="str">
        <f t="shared" si="52"/>
        <v/>
      </c>
      <c r="BV73" s="2" t="str">
        <f t="shared" si="53"/>
        <v/>
      </c>
      <c r="BW73" s="2" t="str">
        <f t="shared" si="54"/>
        <v/>
      </c>
      <c r="BX73" s="2" t="str">
        <f t="shared" si="55"/>
        <v/>
      </c>
      <c r="BY73" s="2" t="str">
        <f t="shared" si="56"/>
        <v/>
      </c>
      <c r="BZ73" s="2" t="str">
        <f t="shared" si="57"/>
        <v/>
      </c>
      <c r="CA73" s="2" t="str">
        <f t="shared" si="58"/>
        <v/>
      </c>
      <c r="CB73" s="2" t="str">
        <f t="shared" si="59"/>
        <v/>
      </c>
      <c r="CC73" s="2" t="str">
        <f t="shared" si="60"/>
        <v/>
      </c>
      <c r="CE73" s="2" t="str">
        <f t="shared" si="105"/>
        <v/>
      </c>
      <c r="CF73" s="2" t="str">
        <f t="shared" si="106"/>
        <v/>
      </c>
      <c r="CG73" s="2" t="str">
        <f t="shared" si="107"/>
        <v/>
      </c>
      <c r="CH73" s="2" t="str">
        <f t="shared" si="108"/>
        <v/>
      </c>
      <c r="CI73" s="2" t="str">
        <f t="shared" si="109"/>
        <v/>
      </c>
      <c r="CJ73" s="2" t="str">
        <f t="shared" si="110"/>
        <v/>
      </c>
      <c r="CK73" s="2" t="str">
        <f t="shared" si="111"/>
        <v/>
      </c>
      <c r="CL73" s="2" t="str">
        <f t="shared" si="112"/>
        <v/>
      </c>
      <c r="CM73" s="2" t="str">
        <f t="shared" si="113"/>
        <v/>
      </c>
      <c r="CN73" s="2" t="str">
        <f t="shared" si="114"/>
        <v/>
      </c>
      <c r="CO73" s="2" t="str">
        <f t="shared" si="115"/>
        <v/>
      </c>
      <c r="CP73" s="2" t="str">
        <f t="shared" si="116"/>
        <v/>
      </c>
      <c r="CQ73" s="2" t="str">
        <f t="shared" si="117"/>
        <v/>
      </c>
      <c r="CR73" s="2" t="str">
        <f t="shared" si="118"/>
        <v/>
      </c>
      <c r="CS73" s="2" t="str">
        <f t="shared" si="119"/>
        <v/>
      </c>
      <c r="CU73" s="2" t="str">
        <f t="shared" si="62"/>
        <v/>
      </c>
      <c r="CV73" s="2" t="str">
        <f t="shared" si="63"/>
        <v/>
      </c>
      <c r="CW73" s="2" t="str">
        <f t="shared" si="64"/>
        <v/>
      </c>
      <c r="CX73" s="2" t="str">
        <f t="shared" si="65"/>
        <v/>
      </c>
      <c r="CY73" s="2" t="str">
        <f t="shared" si="66"/>
        <v/>
      </c>
      <c r="CZ73" s="2" t="str">
        <f t="shared" si="67"/>
        <v/>
      </c>
      <c r="DA73" s="2" t="str">
        <f t="shared" si="68"/>
        <v/>
      </c>
      <c r="DB73" s="2" t="str">
        <f t="shared" si="69"/>
        <v/>
      </c>
      <c r="DC73" s="2" t="str">
        <f t="shared" si="70"/>
        <v/>
      </c>
      <c r="DD73" s="2" t="str">
        <f t="shared" si="71"/>
        <v/>
      </c>
      <c r="DE73" s="2" t="str">
        <f t="shared" si="72"/>
        <v/>
      </c>
      <c r="DF73" s="2" t="str">
        <f t="shared" si="73"/>
        <v/>
      </c>
      <c r="DG73" s="2" t="str">
        <f t="shared" si="74"/>
        <v/>
      </c>
      <c r="DH73" s="2" t="str">
        <f t="shared" si="75"/>
        <v/>
      </c>
      <c r="DI73" s="2" t="str">
        <f t="shared" si="76"/>
        <v/>
      </c>
      <c r="DK73" s="2">
        <f t="shared" si="77"/>
        <v>102.77664484239529</v>
      </c>
      <c r="DL73" s="2">
        <f t="shared" si="229"/>
        <v>101.8955344947735</v>
      </c>
      <c r="DM73" s="2">
        <f t="shared" si="229"/>
        <v>99.958901034492044</v>
      </c>
      <c r="DN73" s="2">
        <f t="shared" si="229"/>
        <v>99.854020209059229</v>
      </c>
      <c r="DO73" s="2">
        <f t="shared" si="229"/>
        <v>98.456630364372458</v>
      </c>
      <c r="DP73" s="2">
        <f t="shared" si="229"/>
        <v>95.226136725819089</v>
      </c>
      <c r="DQ73" s="2">
        <f t="shared" si="229"/>
        <v>96.268368986846014</v>
      </c>
      <c r="DR73" s="2">
        <f t="shared" si="229"/>
        <v>95.826201902748437</v>
      </c>
      <c r="DS73" s="2">
        <f t="shared" si="229"/>
        <v>94.854325883418895</v>
      </c>
      <c r="DT73" s="2">
        <f t="shared" si="229"/>
        <v>96.698562861169862</v>
      </c>
      <c r="DU73" s="2">
        <f t="shared" si="229"/>
        <v>98.650692036645538</v>
      </c>
      <c r="DV73" s="2">
        <f t="shared" si="229"/>
        <v>98.982120658411361</v>
      </c>
      <c r="DW73" s="2">
        <f t="shared" si="229"/>
        <v>101.68492229965157</v>
      </c>
      <c r="DX73" s="2">
        <f t="shared" si="229"/>
        <v>102.04584080338266</v>
      </c>
      <c r="DY73" s="2">
        <f t="shared" si="229"/>
        <v>101.76764569616427</v>
      </c>
      <c r="EA73" s="2">
        <f t="shared" si="79"/>
        <v>89.004112469135819</v>
      </c>
      <c r="EB73" s="2">
        <f t="shared" si="80"/>
        <v>89.00922499787066</v>
      </c>
      <c r="EC73" s="2">
        <f t="shared" si="81"/>
        <v>85.596128205128238</v>
      </c>
      <c r="ED73" s="2">
        <f t="shared" si="82"/>
        <v>86.136760598861812</v>
      </c>
      <c r="EE73" s="2">
        <f t="shared" si="83"/>
        <v>84.792653439385646</v>
      </c>
      <c r="EF73" s="2">
        <f t="shared" si="84"/>
        <v>81.64358442128362</v>
      </c>
      <c r="EG73" s="2">
        <f t="shared" si="85"/>
        <v>82.311898120699382</v>
      </c>
      <c r="EH73" s="2">
        <f t="shared" si="86"/>
        <v>80.931445810939096</v>
      </c>
      <c r="EI73" s="2">
        <f t="shared" si="87"/>
        <v>81.131566078913011</v>
      </c>
      <c r="EJ73" s="2">
        <f t="shared" si="88"/>
        <v>83.027990004206416</v>
      </c>
      <c r="EK73" s="2">
        <f t="shared" si="89"/>
        <v>82.708160009380137</v>
      </c>
      <c r="EL73" s="2">
        <f t="shared" si="90"/>
        <v>86.325305788201689</v>
      </c>
      <c r="EM73" s="2">
        <f t="shared" si="91"/>
        <v>89.318214401787557</v>
      </c>
      <c r="EN73" s="2">
        <f t="shared" si="92"/>
        <v>103.30569666993145</v>
      </c>
      <c r="EO73" s="2">
        <f t="shared" si="93"/>
        <v>99.66785509394019</v>
      </c>
      <c r="EQ73" s="2">
        <f t="shared" si="94"/>
        <v>89.939623499330338</v>
      </c>
      <c r="ER73" s="2">
        <f t="shared" si="230"/>
        <v>88.226507349006695</v>
      </c>
      <c r="ES73" s="2">
        <f t="shared" si="230"/>
        <v>85.701570095178795</v>
      </c>
      <c r="ET73" s="2">
        <f t="shared" si="230"/>
        <v>86.636894765456347</v>
      </c>
      <c r="EU73" s="2">
        <f t="shared" si="230"/>
        <v>83.580270845923295</v>
      </c>
      <c r="EV73" s="2">
        <f t="shared" si="230"/>
        <v>80.602279151042978</v>
      </c>
      <c r="EW73" s="2">
        <f t="shared" si="230"/>
        <v>81.476133959135325</v>
      </c>
      <c r="EX73" s="2">
        <f t="shared" si="230"/>
        <v>80.997288975937181</v>
      </c>
      <c r="EY73" s="2">
        <f t="shared" si="230"/>
        <v>81.530232841824514</v>
      </c>
      <c r="EZ73" s="2">
        <f t="shared" si="230"/>
        <v>83.090654621718244</v>
      </c>
      <c r="FA73" s="2">
        <f t="shared" si="230"/>
        <v>82.473953808415118</v>
      </c>
      <c r="FB73" s="2">
        <f t="shared" si="230"/>
        <v>85.316744402174962</v>
      </c>
      <c r="FC73" s="2">
        <f t="shared" si="230"/>
        <v>88.663950537636509</v>
      </c>
      <c r="FD73" s="2">
        <f t="shared" si="230"/>
        <v>96.659345050719892</v>
      </c>
      <c r="FE73" s="2">
        <f t="shared" si="230"/>
        <v>101.38347590895455</v>
      </c>
      <c r="FG73" s="2">
        <f t="shared" si="96"/>
        <v>0.57686482894956037</v>
      </c>
      <c r="FH73" s="2">
        <f t="shared" si="231"/>
        <v>0.60536290423233385</v>
      </c>
      <c r="FI73" s="2">
        <f t="shared" si="231"/>
        <v>0.59763002452356162</v>
      </c>
      <c r="FJ73" s="2">
        <f t="shared" si="231"/>
        <v>0.6189683899778099</v>
      </c>
      <c r="FK73" s="2">
        <f t="shared" si="231"/>
        <v>0.64941102030445252</v>
      </c>
      <c r="FL73" s="2">
        <f t="shared" si="231"/>
        <v>0.59731488976285074</v>
      </c>
      <c r="FM73" s="2">
        <f t="shared" si="231"/>
        <v>0.58584332794268135</v>
      </c>
      <c r="FN73" s="2">
        <f t="shared" si="231"/>
        <v>0.55377647043229017</v>
      </c>
      <c r="FO73" s="2">
        <f t="shared" si="231"/>
        <v>0.576217760391176</v>
      </c>
      <c r="FP73" s="2">
        <f t="shared" si="231"/>
        <v>0.54871477943448754</v>
      </c>
      <c r="FQ73" s="2">
        <f t="shared" si="231"/>
        <v>0.54830770249315608</v>
      </c>
      <c r="FR73" s="2">
        <f t="shared" si="231"/>
        <v>0.56708313603159666</v>
      </c>
      <c r="FS73" s="2">
        <f t="shared" si="231"/>
        <v>0.61467972511137592</v>
      </c>
      <c r="FT73" s="2">
        <f t="shared" si="231"/>
        <v>0.5312001919249848</v>
      </c>
      <c r="FU73" s="2">
        <f t="shared" si="231"/>
        <v>0.51386397528756977</v>
      </c>
      <c r="FW73" s="2">
        <f t="shared" si="120"/>
        <v>3.7781594563719747E-5</v>
      </c>
      <c r="FX73" s="2">
        <f t="shared" si="172"/>
        <v>5.7819555177921935E-5</v>
      </c>
      <c r="FY73" s="2">
        <f t="shared" si="173"/>
        <v>4.4421756704533479E-5</v>
      </c>
      <c r="FZ73" s="2">
        <f t="shared" si="174"/>
        <v>5.7676576670578939E-5</v>
      </c>
      <c r="GA73" s="2">
        <f t="shared" si="175"/>
        <v>5.6609973601853461E-5</v>
      </c>
      <c r="GB73" s="2">
        <f t="shared" si="176"/>
        <v>5.0491173825438806E-5</v>
      </c>
      <c r="GC73" s="2">
        <f t="shared" si="177"/>
        <v>5.7212863357590776E-5</v>
      </c>
      <c r="GD73" s="2">
        <f t="shared" si="178"/>
        <v>6.0185087068026455E-5</v>
      </c>
      <c r="GE73" s="2">
        <f t="shared" si="179"/>
        <v>6.9291693025274549E-5</v>
      </c>
      <c r="GF73" s="2">
        <f t="shared" si="180"/>
        <v>7.7619820947366744E-5</v>
      </c>
      <c r="GG73" s="2">
        <f t="shared" si="181"/>
        <v>6.4541931974495804E-5</v>
      </c>
      <c r="GH73" s="2">
        <f t="shared" si="182"/>
        <v>5.1887051548303806E-5</v>
      </c>
      <c r="GI73" s="2">
        <f t="shared" si="183"/>
        <v>4.1811951160660783E-5</v>
      </c>
      <c r="GJ73" s="2">
        <f t="shared" si="184"/>
        <v>2.8274674399896656E-5</v>
      </c>
      <c r="GK73" s="2">
        <f t="shared" si="185"/>
        <v>2.6086748384986449E-5</v>
      </c>
      <c r="GM73" s="86">
        <f t="shared" si="121"/>
        <v>3.3314096069275587E-2</v>
      </c>
      <c r="GN73" s="86">
        <f t="shared" si="186"/>
        <v>4.5072392977687475E-2</v>
      </c>
      <c r="GO73" s="86">
        <f t="shared" si="187"/>
        <v>4.2248950010397052E-2</v>
      </c>
      <c r="GP73" s="86">
        <f t="shared" si="188"/>
        <v>5.0896600591164062E-2</v>
      </c>
      <c r="GQ73" s="86">
        <f t="shared" si="189"/>
        <v>6.74382588544159E-2</v>
      </c>
      <c r="GR73" s="86">
        <f t="shared" si="190"/>
        <v>4.0506636027048716E-2</v>
      </c>
      <c r="GS73" s="86">
        <f t="shared" si="191"/>
        <v>3.8014042111748338E-2</v>
      </c>
      <c r="GT73" s="86">
        <f t="shared" si="192"/>
        <v>2.6434974503061259E-2</v>
      </c>
      <c r="GU73" s="86">
        <f t="shared" si="193"/>
        <v>3.4093906978335191E-2</v>
      </c>
      <c r="GV73" s="86">
        <f t="shared" si="194"/>
        <v>2.4749018713005166E-2</v>
      </c>
      <c r="GW73" s="86">
        <f t="shared" si="195"/>
        <v>2.4599336428074641E-2</v>
      </c>
      <c r="GX73" s="86">
        <f t="shared" si="196"/>
        <v>3.0518659949690261E-2</v>
      </c>
      <c r="GY73" s="86">
        <f t="shared" si="197"/>
        <v>4.830884947806155E-2</v>
      </c>
      <c r="GZ73" s="86">
        <f t="shared" si="198"/>
        <v>1.9280996103816471E-2</v>
      </c>
      <c r="HA73" s="86">
        <f t="shared" si="199"/>
        <v>1.5332593725629017E-2</v>
      </c>
      <c r="HC73" s="86">
        <f t="shared" si="153"/>
        <v>1.8056730575396328E-9</v>
      </c>
      <c r="HD73" s="86">
        <f t="shared" si="200"/>
        <v>1.2892306593515403E-10</v>
      </c>
      <c r="HE73" s="86">
        <f t="shared" si="201"/>
        <v>1.1690812309257723E-8</v>
      </c>
      <c r="HF73" s="86">
        <f t="shared" si="202"/>
        <v>1.1126210026310058E-8</v>
      </c>
      <c r="HG73" s="86">
        <f t="shared" si="203"/>
        <v>6.642114778032005E-8</v>
      </c>
      <c r="HH73" s="86">
        <f t="shared" si="204"/>
        <v>3.0827192359930654E-8</v>
      </c>
      <c r="HI73" s="86">
        <f t="shared" si="205"/>
        <v>1.2496662749015581E-8</v>
      </c>
      <c r="HJ73" s="86">
        <f t="shared" si="206"/>
        <v>4.3363590890514823E-9</v>
      </c>
      <c r="HK73" s="86">
        <f t="shared" si="207"/>
        <v>6.5379792261653039E-9</v>
      </c>
      <c r="HL73" s="86">
        <f t="shared" si="208"/>
        <v>7.3494821934449237E-9</v>
      </c>
      <c r="HM73" s="86">
        <f t="shared" si="209"/>
        <v>1.794275484055134E-8</v>
      </c>
      <c r="HN73" s="86">
        <f t="shared" si="210"/>
        <v>7.9656569422392184E-9</v>
      </c>
      <c r="HO73" s="86">
        <f t="shared" si="211"/>
        <v>7.3813366505606941E-8</v>
      </c>
      <c r="HP73" s="86">
        <f t="shared" si="212"/>
        <v>2.2523777699241924E-12</v>
      </c>
      <c r="HQ73" s="86">
        <f t="shared" si="213"/>
        <v>6.3476570584253804E-11</v>
      </c>
      <c r="HS73" s="86">
        <f t="shared" si="122"/>
        <v>3.6135517939130002E-46</v>
      </c>
      <c r="HT73" s="86">
        <f t="shared" si="214"/>
        <v>4.41042309156783E-52</v>
      </c>
      <c r="HU73" s="86">
        <f t="shared" si="215"/>
        <v>5.4970850750239852E-41</v>
      </c>
      <c r="HV73" s="86">
        <f t="shared" si="216"/>
        <v>4.1793958121759201E-40</v>
      </c>
      <c r="HW73" s="86">
        <f t="shared" si="217"/>
        <v>1.0832387608186979E-37</v>
      </c>
      <c r="HX73" s="86">
        <f t="shared" si="218"/>
        <v>4.6337175114623189E-39</v>
      </c>
      <c r="HY73" s="86">
        <f t="shared" si="219"/>
        <v>2.5244937656259316E-42</v>
      </c>
      <c r="HZ73" s="86">
        <f t="shared" si="220"/>
        <v>3.3727586034809332E-45</v>
      </c>
      <c r="IA73" s="86">
        <f t="shared" si="221"/>
        <v>4.2711510906903822E-44</v>
      </c>
      <c r="IB73" s="86">
        <f t="shared" si="222"/>
        <v>2.2500525943103634E-43</v>
      </c>
      <c r="IC73" s="86">
        <f t="shared" si="223"/>
        <v>2.9318085612359285E-41</v>
      </c>
      <c r="ID73" s="86">
        <f t="shared" si="224"/>
        <v>1.1404261372559197E-43</v>
      </c>
      <c r="IE73" s="86">
        <f t="shared" si="225"/>
        <v>3.0669545879113821E-38</v>
      </c>
      <c r="IF73" s="86">
        <f t="shared" si="226"/>
        <v>7.310738627269386E-23</v>
      </c>
      <c r="IG73" s="86">
        <f t="shared" si="227"/>
        <v>3.0778114380037012E-27</v>
      </c>
      <c r="II73" s="86">
        <f t="shared" si="123"/>
        <v>2.6477746979833584E-183</v>
      </c>
      <c r="IJ73" s="86">
        <f t="shared" si="124"/>
        <v>4.2410484136856569E-204</v>
      </c>
      <c r="IK73" s="86">
        <f t="shared" si="125"/>
        <v>3.483818496642252E-165</v>
      </c>
      <c r="IL73" s="86">
        <f t="shared" si="126"/>
        <v>8.5768988350635965E-157</v>
      </c>
      <c r="IM73" s="86">
        <f t="shared" si="127"/>
        <v>3.4696872359769182E-151</v>
      </c>
      <c r="IN73" s="86">
        <f t="shared" si="128"/>
        <v>2.5949007175621476E-153</v>
      </c>
      <c r="IO73" s="86">
        <f t="shared" si="129"/>
        <v>6.6420015845960159E-169</v>
      </c>
      <c r="IP73" s="86">
        <f t="shared" si="130"/>
        <v>2.6003805815252216E-180</v>
      </c>
      <c r="IQ73" s="86">
        <f t="shared" si="131"/>
        <v>3.5214642760187149E-175</v>
      </c>
      <c r="IR73" s="86">
        <f t="shared" si="132"/>
        <v>9.7984219509785811E-171</v>
      </c>
      <c r="IS73" s="86">
        <f t="shared" si="133"/>
        <v>4.1019638641048183E-163</v>
      </c>
      <c r="IT73" s="86">
        <f t="shared" si="134"/>
        <v>2.6865560378914013E-174</v>
      </c>
      <c r="IU73" s="86">
        <f t="shared" si="135"/>
        <v>5.4684929321527864E-152</v>
      </c>
      <c r="IV73" s="86">
        <f t="shared" si="136"/>
        <v>1.0896304639318451E-57</v>
      </c>
      <c r="IW73" s="86">
        <f t="shared" si="137"/>
        <v>1.4312046920906878E-86</v>
      </c>
      <c r="IY73" s="86">
        <f t="shared" si="138"/>
        <v>3.3314097874948642E-2</v>
      </c>
      <c r="IZ73" s="86">
        <f t="shared" si="139"/>
        <v>4.5072393106610542E-2</v>
      </c>
      <c r="JA73" s="86">
        <f t="shared" si="140"/>
        <v>4.2248961701209363E-2</v>
      </c>
      <c r="JB73" s="86">
        <f t="shared" si="141"/>
        <v>5.0896611717374092E-2</v>
      </c>
      <c r="JC73" s="86">
        <f t="shared" si="142"/>
        <v>6.7438325275563676E-2</v>
      </c>
      <c r="JD73" s="86">
        <f t="shared" si="143"/>
        <v>4.0506666854241077E-2</v>
      </c>
      <c r="JE73" s="86">
        <f t="shared" si="144"/>
        <v>3.8014054608411084E-2</v>
      </c>
      <c r="JF73" s="86">
        <f t="shared" si="145"/>
        <v>2.6434978839420347E-2</v>
      </c>
      <c r="JG73" s="86">
        <f t="shared" si="146"/>
        <v>3.4093913516314418E-2</v>
      </c>
      <c r="JH73" s="86">
        <f t="shared" si="147"/>
        <v>2.4749026062487359E-2</v>
      </c>
      <c r="JI73" s="86">
        <f t="shared" si="148"/>
        <v>2.4599354370829482E-2</v>
      </c>
      <c r="JJ73" s="86">
        <f t="shared" si="149"/>
        <v>3.0518667915347204E-2</v>
      </c>
      <c r="JK73" s="86">
        <f t="shared" si="150"/>
        <v>4.8308923291428052E-2</v>
      </c>
      <c r="JL73" s="86">
        <f t="shared" si="151"/>
        <v>1.928099610606885E-2</v>
      </c>
      <c r="JM73" s="86">
        <f t="shared" si="152"/>
        <v>1.5332593789105588E-2</v>
      </c>
    </row>
    <row r="74" spans="2:273" x14ac:dyDescent="0.25">
      <c r="B74" s="2">
        <v>47</v>
      </c>
      <c r="C74" s="37">
        <v>113.79600000000001</v>
      </c>
      <c r="D74" s="37">
        <v>124.288</v>
      </c>
      <c r="E74" s="37">
        <v>120.4</v>
      </c>
      <c r="F74" s="37">
        <v>125.867</v>
      </c>
      <c r="G74" s="37">
        <v>126.864</v>
      </c>
      <c r="H74" s="37">
        <v>113.23699999999999</v>
      </c>
      <c r="I74" s="37">
        <v>113.4</v>
      </c>
      <c r="J74" s="37">
        <v>109.25</v>
      </c>
      <c r="K74" s="37">
        <v>112.902</v>
      </c>
      <c r="L74" s="37">
        <v>109.91800000000001</v>
      </c>
      <c r="M74" s="37">
        <v>109.367</v>
      </c>
      <c r="N74" s="37">
        <v>111.81699999999999</v>
      </c>
      <c r="O74" s="37">
        <v>124.458</v>
      </c>
      <c r="P74" s="37">
        <v>111.593</v>
      </c>
      <c r="Q74" s="37">
        <v>104.11109999999999</v>
      </c>
      <c r="S74" s="4">
        <f t="shared" si="16"/>
        <v>116.99661339537724</v>
      </c>
      <c r="T74" s="4">
        <f t="shared" si="17"/>
        <v>124.54055365520399</v>
      </c>
      <c r="U74" s="4">
        <f t="shared" si="18"/>
        <v>121.59674402948161</v>
      </c>
      <c r="V74" s="4">
        <f t="shared" si="19"/>
        <v>125.45241401652268</v>
      </c>
      <c r="W74" s="4">
        <f t="shared" si="20"/>
        <v>130.23611282771031</v>
      </c>
      <c r="X74" s="4">
        <f t="shared" si="21"/>
        <v>115.69640249693468</v>
      </c>
      <c r="Y74" s="4">
        <f t="shared" si="22"/>
        <v>115.6162145363196</v>
      </c>
      <c r="Z74" s="4">
        <f t="shared" si="23"/>
        <v>108.70472612869736</v>
      </c>
      <c r="AA74" s="4">
        <f t="shared" si="24"/>
        <v>112.4651649520974</v>
      </c>
      <c r="AB74" s="4">
        <f t="shared" si="25"/>
        <v>108.75627977192045</v>
      </c>
      <c r="AC74" s="4">
        <f t="shared" si="26"/>
        <v>109.56171315631426</v>
      </c>
      <c r="AD74" s="4">
        <f t="shared" si="27"/>
        <v>114.01815610119195</v>
      </c>
      <c r="AE74" s="4">
        <f t="shared" si="28"/>
        <v>123.6228883847314</v>
      </c>
      <c r="AF74" s="4">
        <f t="shared" si="29"/>
        <v>113.43097989657574</v>
      </c>
      <c r="AG74" s="4">
        <f t="shared" si="30"/>
        <v>108.33192705118741</v>
      </c>
      <c r="AI74" s="4">
        <f t="shared" si="31"/>
        <v>-3.200613395377232</v>
      </c>
      <c r="AJ74" s="4">
        <f t="shared" si="32"/>
        <v>-0.25255365520399664</v>
      </c>
      <c r="AK74" s="4">
        <f t="shared" si="33"/>
        <v>-1.1967440294816072</v>
      </c>
      <c r="AL74" s="4">
        <f t="shared" si="34"/>
        <v>0.41458598347732334</v>
      </c>
      <c r="AM74" s="4">
        <f t="shared" si="35"/>
        <v>-3.3721128277103105</v>
      </c>
      <c r="AN74" s="4">
        <f t="shared" si="36"/>
        <v>-2.4594024969346862</v>
      </c>
      <c r="AO74" s="4">
        <f t="shared" si="37"/>
        <v>-2.2162145363195975</v>
      </c>
      <c r="AP74" s="4">
        <f t="shared" si="38"/>
        <v>0.5452738713026406</v>
      </c>
      <c r="AQ74" s="4">
        <f t="shared" si="39"/>
        <v>0.43683504790260486</v>
      </c>
      <c r="AR74" s="4">
        <f t="shared" si="40"/>
        <v>1.1617202280795595</v>
      </c>
      <c r="AS74" s="4">
        <f t="shared" si="41"/>
        <v>-0.19471315631425057</v>
      </c>
      <c r="AT74" s="4">
        <f t="shared" si="42"/>
        <v>-2.2011561011919554</v>
      </c>
      <c r="AU74" s="4">
        <f t="shared" si="43"/>
        <v>0.83511161526860178</v>
      </c>
      <c r="AV74" s="4">
        <f t="shared" si="228"/>
        <v>-1.8379798965757317</v>
      </c>
      <c r="AW74" s="4">
        <f t="shared" si="228"/>
        <v>-4.2208270511874133</v>
      </c>
      <c r="AY74" s="2">
        <f t="shared" si="104"/>
        <v>94.623462351472568</v>
      </c>
      <c r="AZ74" s="2">
        <f t="shared" si="155"/>
        <v>93.854411100214364</v>
      </c>
      <c r="BA74" s="2">
        <f t="shared" si="156"/>
        <v>91.114176350709585</v>
      </c>
      <c r="BB74" s="2">
        <f t="shared" si="157"/>
        <v>91.129189711776192</v>
      </c>
      <c r="BC74" s="2">
        <f t="shared" si="158"/>
        <v>89.323918298398524</v>
      </c>
      <c r="BD74" s="2">
        <f t="shared" si="159"/>
        <v>86.865058503375565</v>
      </c>
      <c r="BE74" s="2">
        <f t="shared" si="160"/>
        <v>87.839689174480171</v>
      </c>
      <c r="BF74" s="2">
        <f t="shared" si="161"/>
        <v>87.299839207195859</v>
      </c>
      <c r="BG74" s="2">
        <f t="shared" si="162"/>
        <v>86.688376231307458</v>
      </c>
      <c r="BH74" s="2">
        <f t="shared" si="163"/>
        <v>88.917615262547315</v>
      </c>
      <c r="BI74" s="2">
        <f t="shared" si="164"/>
        <v>89.558622660196534</v>
      </c>
      <c r="BJ74" s="2">
        <f t="shared" si="165"/>
        <v>91.465668137306551</v>
      </c>
      <c r="BK74" s="2">
        <f t="shared" si="166"/>
        <v>93.794726672391761</v>
      </c>
      <c r="BL74" s="2">
        <f t="shared" si="167"/>
        <v>102.69302117179635</v>
      </c>
      <c r="BM74" s="2">
        <f t="shared" si="168"/>
        <v>100.6298852613283</v>
      </c>
      <c r="BO74" s="2" t="str">
        <f t="shared" si="46"/>
        <v/>
      </c>
      <c r="BP74" s="2" t="str">
        <f t="shared" si="47"/>
        <v/>
      </c>
      <c r="BQ74" s="2" t="str">
        <f t="shared" si="48"/>
        <v/>
      </c>
      <c r="BR74" s="2" t="str">
        <f t="shared" si="49"/>
        <v/>
      </c>
      <c r="BS74" s="2" t="str">
        <f t="shared" si="50"/>
        <v/>
      </c>
      <c r="BT74" s="2" t="str">
        <f t="shared" si="51"/>
        <v/>
      </c>
      <c r="BU74" s="2" t="str">
        <f t="shared" si="52"/>
        <v/>
      </c>
      <c r="BV74" s="2" t="str">
        <f t="shared" si="53"/>
        <v/>
      </c>
      <c r="BW74" s="2" t="str">
        <f t="shared" si="54"/>
        <v/>
      </c>
      <c r="BX74" s="2" t="str">
        <f t="shared" si="55"/>
        <v/>
      </c>
      <c r="BY74" s="2" t="str">
        <f t="shared" si="56"/>
        <v/>
      </c>
      <c r="BZ74" s="2" t="str">
        <f t="shared" si="57"/>
        <v/>
      </c>
      <c r="CA74" s="2" t="str">
        <f t="shared" si="58"/>
        <v/>
      </c>
      <c r="CB74" s="2" t="str">
        <f t="shared" si="59"/>
        <v/>
      </c>
      <c r="CC74" s="2" t="str">
        <f t="shared" si="60"/>
        <v/>
      </c>
      <c r="CE74" s="2" t="str">
        <f t="shared" si="105"/>
        <v/>
      </c>
      <c r="CF74" s="2" t="str">
        <f t="shared" si="106"/>
        <v/>
      </c>
      <c r="CG74" s="2" t="str">
        <f t="shared" si="107"/>
        <v/>
      </c>
      <c r="CH74" s="2" t="str">
        <f t="shared" si="108"/>
        <v/>
      </c>
      <c r="CI74" s="2" t="str">
        <f t="shared" si="109"/>
        <v/>
      </c>
      <c r="CJ74" s="2" t="str">
        <f t="shared" si="110"/>
        <v/>
      </c>
      <c r="CK74" s="2" t="str">
        <f t="shared" si="111"/>
        <v/>
      </c>
      <c r="CL74" s="2" t="str">
        <f t="shared" si="112"/>
        <v/>
      </c>
      <c r="CM74" s="2" t="str">
        <f t="shared" si="113"/>
        <v/>
      </c>
      <c r="CN74" s="2" t="str">
        <f t="shared" si="114"/>
        <v/>
      </c>
      <c r="CO74" s="2" t="str">
        <f t="shared" si="115"/>
        <v/>
      </c>
      <c r="CP74" s="2" t="str">
        <f t="shared" si="116"/>
        <v/>
      </c>
      <c r="CQ74" s="2" t="str">
        <f t="shared" si="117"/>
        <v/>
      </c>
      <c r="CR74" s="2" t="str">
        <f t="shared" si="118"/>
        <v/>
      </c>
      <c r="CS74" s="2" t="str">
        <f t="shared" si="119"/>
        <v/>
      </c>
      <c r="CU74" s="2" t="str">
        <f t="shared" si="62"/>
        <v/>
      </c>
      <c r="CV74" s="2" t="str">
        <f t="shared" si="63"/>
        <v/>
      </c>
      <c r="CW74" s="2" t="str">
        <f t="shared" si="64"/>
        <v/>
      </c>
      <c r="CX74" s="2" t="str">
        <f t="shared" si="65"/>
        <v/>
      </c>
      <c r="CY74" s="2" t="str">
        <f t="shared" si="66"/>
        <v/>
      </c>
      <c r="CZ74" s="2" t="str">
        <f t="shared" si="67"/>
        <v/>
      </c>
      <c r="DA74" s="2" t="str">
        <f t="shared" si="68"/>
        <v/>
      </c>
      <c r="DB74" s="2" t="str">
        <f t="shared" si="69"/>
        <v/>
      </c>
      <c r="DC74" s="2" t="str">
        <f t="shared" si="70"/>
        <v/>
      </c>
      <c r="DD74" s="2" t="str">
        <f t="shared" si="71"/>
        <v/>
      </c>
      <c r="DE74" s="2" t="str">
        <f t="shared" si="72"/>
        <v/>
      </c>
      <c r="DF74" s="2" t="str">
        <f t="shared" si="73"/>
        <v/>
      </c>
      <c r="DG74" s="2" t="str">
        <f t="shared" si="74"/>
        <v/>
      </c>
      <c r="DH74" s="2" t="str">
        <f t="shared" si="75"/>
        <v/>
      </c>
      <c r="DI74" s="2" t="str">
        <f t="shared" si="76"/>
        <v/>
      </c>
      <c r="DK74" s="2">
        <f t="shared" si="77"/>
        <v>103.04060570456204</v>
      </c>
      <c r="DL74" s="2">
        <f t="shared" si="229"/>
        <v>102.12394529616722</v>
      </c>
      <c r="DM74" s="2">
        <f t="shared" si="229"/>
        <v>100.19138268103609</v>
      </c>
      <c r="DN74" s="2">
        <f t="shared" si="229"/>
        <v>100.1290613240418</v>
      </c>
      <c r="DO74" s="2">
        <f t="shared" si="229"/>
        <v>98.71467935222671</v>
      </c>
      <c r="DP74" s="2">
        <f t="shared" si="229"/>
        <v>95.47150249844691</v>
      </c>
      <c r="DQ74" s="2">
        <f t="shared" si="229"/>
        <v>96.529625286983759</v>
      </c>
      <c r="DR74" s="2">
        <f t="shared" si="229"/>
        <v>96.067284355179723</v>
      </c>
      <c r="DS74" s="2">
        <f t="shared" si="229"/>
        <v>95.074406825732396</v>
      </c>
      <c r="DT74" s="2">
        <f t="shared" si="229"/>
        <v>96.90444947145879</v>
      </c>
      <c r="DU74" s="2">
        <f t="shared" si="229"/>
        <v>98.803533826638485</v>
      </c>
      <c r="DV74" s="2">
        <f t="shared" si="229"/>
        <v>99.003980368468746</v>
      </c>
      <c r="DW74" s="2">
        <f t="shared" si="229"/>
        <v>101.74433675958188</v>
      </c>
      <c r="DX74" s="2">
        <f t="shared" si="229"/>
        <v>102.16627864693446</v>
      </c>
      <c r="DY74" s="2">
        <f t="shared" si="229"/>
        <v>101.80794222289336</v>
      </c>
      <c r="EA74" s="2">
        <f t="shared" si="79"/>
        <v>88.992602716049404</v>
      </c>
      <c r="EB74" s="2">
        <f t="shared" si="80"/>
        <v>88.937908568937786</v>
      </c>
      <c r="EC74" s="2">
        <f t="shared" si="81"/>
        <v>85.540445394112083</v>
      </c>
      <c r="ED74" s="2">
        <f t="shared" si="82"/>
        <v>86.076379059416297</v>
      </c>
      <c r="EE74" s="2">
        <f t="shared" si="83"/>
        <v>84.70043789358202</v>
      </c>
      <c r="EF74" s="2">
        <f t="shared" si="84"/>
        <v>81.573562665935299</v>
      </c>
      <c r="EG74" s="2">
        <f t="shared" si="85"/>
        <v>82.237043181049074</v>
      </c>
      <c r="EH74" s="2">
        <f t="shared" si="86"/>
        <v>80.856788852740323</v>
      </c>
      <c r="EI74" s="2">
        <f t="shared" si="87"/>
        <v>81.063455630838348</v>
      </c>
      <c r="EJ74" s="2">
        <f t="shared" si="88"/>
        <v>82.926884699683399</v>
      </c>
      <c r="EK74" s="2">
        <f t="shared" si="89"/>
        <v>82.612870293650175</v>
      </c>
      <c r="EL74" s="2">
        <f t="shared" si="90"/>
        <v>86.217303850187733</v>
      </c>
      <c r="EM74" s="2">
        <f t="shared" si="91"/>
        <v>89.24993093642091</v>
      </c>
      <c r="EN74" s="2">
        <f t="shared" si="92"/>
        <v>103.1173486777669</v>
      </c>
      <c r="EO74" s="2">
        <f t="shared" si="93"/>
        <v>99.613369219370199</v>
      </c>
      <c r="EQ74" s="2">
        <f t="shared" si="94"/>
        <v>89.913999732131984</v>
      </c>
      <c r="ER74" s="2">
        <f t="shared" si="230"/>
        <v>88.167190524626022</v>
      </c>
      <c r="ES74" s="2">
        <f t="shared" si="230"/>
        <v>85.644217950156985</v>
      </c>
      <c r="ET74" s="2">
        <f t="shared" si="230"/>
        <v>86.568250494458653</v>
      </c>
      <c r="EU74" s="2">
        <f t="shared" si="230"/>
        <v>83.508045219459518</v>
      </c>
      <c r="EV74" s="2">
        <f t="shared" si="230"/>
        <v>80.548870413921136</v>
      </c>
      <c r="EW74" s="2">
        <f t="shared" si="230"/>
        <v>81.414897563042331</v>
      </c>
      <c r="EX74" s="2">
        <f t="shared" si="230"/>
        <v>80.921564778171884</v>
      </c>
      <c r="EY74" s="2">
        <f t="shared" si="230"/>
        <v>81.455499002590528</v>
      </c>
      <c r="EZ74" s="2">
        <f t="shared" si="230"/>
        <v>82.988479571048799</v>
      </c>
      <c r="FA74" s="2">
        <f t="shared" si="230"/>
        <v>82.382545619906892</v>
      </c>
      <c r="FB74" s="2">
        <f t="shared" si="230"/>
        <v>85.225328931221341</v>
      </c>
      <c r="FC74" s="2">
        <f t="shared" si="230"/>
        <v>88.606242519619627</v>
      </c>
      <c r="FD74" s="2">
        <f t="shared" si="230"/>
        <v>96.596637264125221</v>
      </c>
      <c r="FE74" s="2">
        <f t="shared" si="230"/>
        <v>101.29635510130545</v>
      </c>
      <c r="FG74" s="2">
        <f t="shared" si="96"/>
        <v>0.59917281696666025</v>
      </c>
      <c r="FH74" s="2">
        <f t="shared" si="231"/>
        <v>0.6271395647835164</v>
      </c>
      <c r="FI74" s="2">
        <f t="shared" si="231"/>
        <v>0.61956523374833927</v>
      </c>
      <c r="FJ74" s="2">
        <f t="shared" si="231"/>
        <v>0.64044020558571024</v>
      </c>
      <c r="FK74" s="2">
        <f t="shared" si="231"/>
        <v>0.67008172138468436</v>
      </c>
      <c r="FL74" s="2">
        <f t="shared" si="231"/>
        <v>0.61925633364157973</v>
      </c>
      <c r="FM74" s="2">
        <f t="shared" si="231"/>
        <v>0.60799962337111568</v>
      </c>
      <c r="FN74" s="2">
        <f t="shared" si="231"/>
        <v>0.57640787712814645</v>
      </c>
      <c r="FO74" s="2">
        <f t="shared" si="231"/>
        <v>0.59853612105184817</v>
      </c>
      <c r="FP74" s="2">
        <f t="shared" si="231"/>
        <v>0.57140421679485631</v>
      </c>
      <c r="FQ74" s="2">
        <f t="shared" si="231"/>
        <v>0.5710016052091641</v>
      </c>
      <c r="FR74" s="2">
        <f t="shared" si="231"/>
        <v>0.58953988428640891</v>
      </c>
      <c r="FS74" s="2">
        <f t="shared" si="231"/>
        <v>0.63625119028091848</v>
      </c>
      <c r="FT74" s="2">
        <f t="shared" si="231"/>
        <v>0.5540545553959032</v>
      </c>
      <c r="FU74" s="2">
        <f t="shared" si="231"/>
        <v>0.53682657123949662</v>
      </c>
      <c r="FW74" s="2">
        <f t="shared" si="120"/>
        <v>4.1426543650742547E-5</v>
      </c>
      <c r="FX74" s="2">
        <f t="shared" si="172"/>
        <v>6.3397527911186462E-5</v>
      </c>
      <c r="FY74" s="2">
        <f t="shared" si="173"/>
        <v>4.8707278914605231E-5</v>
      </c>
      <c r="FZ74" s="2">
        <f t="shared" si="174"/>
        <v>6.3240756842250463E-5</v>
      </c>
      <c r="GA74" s="2">
        <f t="shared" si="175"/>
        <v>6.207126272851857E-5</v>
      </c>
      <c r="GB74" s="2">
        <f t="shared" si="176"/>
        <v>5.536220151152239E-5</v>
      </c>
      <c r="GC74" s="2">
        <f t="shared" si="177"/>
        <v>6.2732310941093316E-5</v>
      </c>
      <c r="GD74" s="2">
        <f t="shared" si="178"/>
        <v>6.5991252521652893E-5</v>
      </c>
      <c r="GE74" s="2">
        <f t="shared" si="179"/>
        <v>7.5976322663892857E-5</v>
      </c>
      <c r="GF74" s="2">
        <f t="shared" si="180"/>
        <v>8.5107803917296729E-5</v>
      </c>
      <c r="GG74" s="2">
        <f t="shared" si="181"/>
        <v>7.0768380480129117E-5</v>
      </c>
      <c r="GH74" s="2">
        <f t="shared" si="182"/>
        <v>5.689273588159278E-5</v>
      </c>
      <c r="GI74" s="2">
        <f t="shared" si="183"/>
        <v>4.5845707846958964E-5</v>
      </c>
      <c r="GJ74" s="2">
        <f t="shared" si="184"/>
        <v>3.1002479411193997E-5</v>
      </c>
      <c r="GK74" s="2">
        <f t="shared" si="185"/>
        <v>2.8603478823106135E-5</v>
      </c>
      <c r="GM74" s="86">
        <f t="shared" si="121"/>
        <v>4.3611473176456445E-2</v>
      </c>
      <c r="GN74" s="86">
        <f t="shared" si="186"/>
        <v>5.7801238412797426E-2</v>
      </c>
      <c r="GO74" s="86">
        <f t="shared" si="187"/>
        <v>5.4620723995408342E-2</v>
      </c>
      <c r="GP74" s="86">
        <f t="shared" si="188"/>
        <v>6.4546435476846423E-2</v>
      </c>
      <c r="GQ74" s="86">
        <f t="shared" si="189"/>
        <v>8.3907570136461843E-2</v>
      </c>
      <c r="GR74" s="86">
        <f t="shared" si="190"/>
        <v>5.2005524505794411E-2</v>
      </c>
      <c r="GS74" s="86">
        <f t="shared" si="191"/>
        <v>4.9790980359870826E-2</v>
      </c>
      <c r="GT74" s="86">
        <f t="shared" si="192"/>
        <v>3.5708293282114278E-2</v>
      </c>
      <c r="GU74" s="86">
        <f t="shared" si="193"/>
        <v>4.4990658355013667E-2</v>
      </c>
      <c r="GV74" s="86">
        <f t="shared" si="194"/>
        <v>3.3562378317552682E-2</v>
      </c>
      <c r="GW74" s="86">
        <f t="shared" si="195"/>
        <v>3.3359998754116799E-2</v>
      </c>
      <c r="GX74" s="86">
        <f t="shared" si="196"/>
        <v>4.0519140293101316E-2</v>
      </c>
      <c r="GY74" s="86">
        <f t="shared" si="197"/>
        <v>6.1340331786274314E-2</v>
      </c>
      <c r="GZ74" s="86">
        <f t="shared" si="198"/>
        <v>2.6272145191334077E-2</v>
      </c>
      <c r="HA74" s="86">
        <f t="shared" si="199"/>
        <v>2.1508193046451751E-2</v>
      </c>
      <c r="HC74" s="86">
        <f t="shared" si="153"/>
        <v>4.2962374308251242E-9</v>
      </c>
      <c r="HD74" s="86">
        <f t="shared" si="200"/>
        <v>3.5656309576237333E-10</v>
      </c>
      <c r="HE74" s="86">
        <f t="shared" si="201"/>
        <v>2.5877655056955807E-8</v>
      </c>
      <c r="HF74" s="86">
        <f t="shared" si="202"/>
        <v>2.4655577004254504E-8</v>
      </c>
      <c r="HG74" s="86">
        <f t="shared" si="203"/>
        <v>1.3909683588895425E-7</v>
      </c>
      <c r="HH74" s="86">
        <f t="shared" si="204"/>
        <v>6.5489173626416298E-8</v>
      </c>
      <c r="HI74" s="86">
        <f t="shared" si="205"/>
        <v>2.8443982998981186E-8</v>
      </c>
      <c r="HJ74" s="86">
        <f t="shared" si="206"/>
        <v>1.0451875109739463E-8</v>
      </c>
      <c r="HK74" s="86">
        <f t="shared" si="207"/>
        <v>1.5604082033735901E-8</v>
      </c>
      <c r="HL74" s="86">
        <f t="shared" si="208"/>
        <v>1.7475241693565701E-8</v>
      </c>
      <c r="HM74" s="86">
        <f t="shared" si="209"/>
        <v>4.0321259906660362E-8</v>
      </c>
      <c r="HN74" s="86">
        <f t="shared" si="210"/>
        <v>1.841361879079289E-8</v>
      </c>
      <c r="HO74" s="86">
        <f t="shared" si="211"/>
        <v>1.5114471937393017E-7</v>
      </c>
      <c r="HP74" s="86">
        <f t="shared" si="212"/>
        <v>7.3600325583108488E-12</v>
      </c>
      <c r="HQ74" s="86">
        <f t="shared" si="213"/>
        <v>1.7480736778002121E-10</v>
      </c>
      <c r="HS74" s="86">
        <f t="shared" si="122"/>
        <v>4.274492308318628E-45</v>
      </c>
      <c r="HT74" s="86">
        <f t="shared" si="214"/>
        <v>7.9802999452329583E-51</v>
      </c>
      <c r="HU74" s="86">
        <f t="shared" si="215"/>
        <v>5.1611280946313972E-40</v>
      </c>
      <c r="HV74" s="86">
        <f t="shared" si="216"/>
        <v>3.8264946694136669E-39</v>
      </c>
      <c r="HW74" s="86">
        <f t="shared" si="217"/>
        <v>8.8550084760888889E-37</v>
      </c>
      <c r="HX74" s="86">
        <f t="shared" si="218"/>
        <v>3.9021543593219859E-38</v>
      </c>
      <c r="HY74" s="86">
        <f t="shared" si="219"/>
        <v>2.6794008656090179E-41</v>
      </c>
      <c r="HZ74" s="86">
        <f t="shared" si="220"/>
        <v>4.2712829882705512E-44</v>
      </c>
      <c r="IA74" s="86">
        <f t="shared" si="221"/>
        <v>5.2370519475553765E-43</v>
      </c>
      <c r="IB74" s="86">
        <f t="shared" si="222"/>
        <v>2.6933653662773543E-42</v>
      </c>
      <c r="IC74" s="86">
        <f t="shared" si="223"/>
        <v>2.9802066408834612E-40</v>
      </c>
      <c r="ID74" s="86">
        <f t="shared" si="224"/>
        <v>1.2761796262798492E-42</v>
      </c>
      <c r="IE74" s="86">
        <f t="shared" si="225"/>
        <v>2.4042397558723551E-37</v>
      </c>
      <c r="IF74" s="86">
        <f t="shared" si="226"/>
        <v>2.3307174659494559E-22</v>
      </c>
      <c r="IG74" s="86">
        <f t="shared" si="227"/>
        <v>1.2418941748256389E-26</v>
      </c>
      <c r="II74" s="86">
        <f t="shared" si="123"/>
        <v>4.8568264108508001E-180</v>
      </c>
      <c r="IJ74" s="86">
        <f t="shared" si="124"/>
        <v>2.6475829304241545E-200</v>
      </c>
      <c r="IK74" s="86">
        <f t="shared" si="125"/>
        <v>3.364441365156703E-162</v>
      </c>
      <c r="IL74" s="86">
        <f t="shared" si="126"/>
        <v>6.9225204944021266E-154</v>
      </c>
      <c r="IM74" s="86">
        <f t="shared" si="127"/>
        <v>2.1713661030523519E-148</v>
      </c>
      <c r="IN74" s="86">
        <f t="shared" si="128"/>
        <v>1.6509225288600436E-150</v>
      </c>
      <c r="IO74" s="86">
        <f t="shared" si="129"/>
        <v>8.991586304959653E-166</v>
      </c>
      <c r="IP74" s="86">
        <f t="shared" si="130"/>
        <v>5.9944616383360526E-177</v>
      </c>
      <c r="IQ74" s="86">
        <f t="shared" si="131"/>
        <v>7.253815218435901E-172</v>
      </c>
      <c r="IR74" s="86">
        <f t="shared" si="132"/>
        <v>1.8137256796522011E-167</v>
      </c>
      <c r="IS74" s="86">
        <f t="shared" si="133"/>
        <v>4.7160824545702519E-160</v>
      </c>
      <c r="IT74" s="86">
        <f t="shared" si="134"/>
        <v>4.2653673613526379E-171</v>
      </c>
      <c r="IU74" s="86">
        <f t="shared" si="135"/>
        <v>2.9189177585460918E-149</v>
      </c>
      <c r="IV74" s="86">
        <f t="shared" si="136"/>
        <v>1.0368056950881469E-56</v>
      </c>
      <c r="IW74" s="86">
        <f t="shared" si="137"/>
        <v>4.2366407377519645E-85</v>
      </c>
      <c r="IY74" s="86">
        <f t="shared" si="138"/>
        <v>4.3611477472693873E-2</v>
      </c>
      <c r="IZ74" s="86">
        <f t="shared" si="139"/>
        <v>5.7801238769360525E-2</v>
      </c>
      <c r="JA74" s="86">
        <f t="shared" si="140"/>
        <v>5.4620749873063396E-2</v>
      </c>
      <c r="JB74" s="86">
        <f t="shared" si="141"/>
        <v>6.4546460132423433E-2</v>
      </c>
      <c r="JC74" s="86">
        <f t="shared" si="142"/>
        <v>8.3907709233297725E-2</v>
      </c>
      <c r="JD74" s="86">
        <f t="shared" si="143"/>
        <v>5.2005589994968036E-2</v>
      </c>
      <c r="JE74" s="86">
        <f t="shared" si="144"/>
        <v>4.9791008803853828E-2</v>
      </c>
      <c r="JF74" s="86">
        <f t="shared" si="145"/>
        <v>3.5708303733989387E-2</v>
      </c>
      <c r="JG74" s="86">
        <f t="shared" si="146"/>
        <v>4.4990673959095701E-2</v>
      </c>
      <c r="JH74" s="86">
        <f t="shared" si="147"/>
        <v>3.3562395792794374E-2</v>
      </c>
      <c r="JI74" s="86">
        <f t="shared" si="148"/>
        <v>3.3360039075376706E-2</v>
      </c>
      <c r="JJ74" s="86">
        <f t="shared" si="149"/>
        <v>4.0519158706720106E-2</v>
      </c>
      <c r="JK74" s="86">
        <f t="shared" si="150"/>
        <v>6.1340482930993687E-2</v>
      </c>
      <c r="JL74" s="86">
        <f t="shared" si="151"/>
        <v>2.627214519869411E-2</v>
      </c>
      <c r="JM74" s="86">
        <f t="shared" si="152"/>
        <v>2.1508193221259117E-2</v>
      </c>
    </row>
    <row r="75" spans="2:273" x14ac:dyDescent="0.25">
      <c r="B75" s="2">
        <v>48</v>
      </c>
      <c r="C75" s="37">
        <v>118.673</v>
      </c>
      <c r="D75" s="37">
        <v>127.154</v>
      </c>
      <c r="E75" s="37">
        <v>125.244</v>
      </c>
      <c r="F75" s="37">
        <v>130.04400000000001</v>
      </c>
      <c r="G75" s="37">
        <v>134.27099999999999</v>
      </c>
      <c r="H75" s="37">
        <v>117.831</v>
      </c>
      <c r="I75" s="37">
        <v>118.05</v>
      </c>
      <c r="J75" s="37">
        <v>112.367</v>
      </c>
      <c r="K75" s="37">
        <v>118</v>
      </c>
      <c r="L75" s="37">
        <v>112.328</v>
      </c>
      <c r="M75" s="37">
        <v>113.117</v>
      </c>
      <c r="N75" s="37">
        <v>117.583</v>
      </c>
      <c r="O75" s="37">
        <v>127.96599999999999</v>
      </c>
      <c r="P75" s="37">
        <v>112.339</v>
      </c>
      <c r="Q75" s="37">
        <v>106.4222</v>
      </c>
      <c r="S75" s="4">
        <f t="shared" si="16"/>
        <v>122.1984086746783</v>
      </c>
      <c r="T75" s="4">
        <f t="shared" si="17"/>
        <v>130.9711599613133</v>
      </c>
      <c r="U75" s="4">
        <f t="shared" si="18"/>
        <v>128.2233767973274</v>
      </c>
      <c r="V75" s="4">
        <f t="shared" si="19"/>
        <v>132.25952522719015</v>
      </c>
      <c r="W75" s="4">
        <f t="shared" si="20"/>
        <v>137.47164024892578</v>
      </c>
      <c r="X75" s="4">
        <f t="shared" si="21"/>
        <v>121.80192973874217</v>
      </c>
      <c r="Y75" s="4">
        <f t="shared" si="22"/>
        <v>122.02474062584365</v>
      </c>
      <c r="Z75" s="4">
        <f t="shared" si="23"/>
        <v>114.32953791168711</v>
      </c>
      <c r="AA75" s="4">
        <f t="shared" si="24"/>
        <v>118.62135520061042</v>
      </c>
      <c r="AB75" s="4">
        <f t="shared" si="25"/>
        <v>114.04685583661718</v>
      </c>
      <c r="AC75" s="4">
        <f t="shared" si="26"/>
        <v>114.83355495997247</v>
      </c>
      <c r="AD75" s="4">
        <f t="shared" si="27"/>
        <v>119.47377699487015</v>
      </c>
      <c r="AE75" s="4">
        <f t="shared" si="28"/>
        <v>129.5225651705733</v>
      </c>
      <c r="AF75" s="4">
        <f t="shared" si="29"/>
        <v>116.51406293114287</v>
      </c>
      <c r="AG75" s="4">
        <f t="shared" si="30"/>
        <v>110.76407421186508</v>
      </c>
      <c r="AI75" s="4">
        <f t="shared" si="31"/>
        <v>-3.5254086746783031</v>
      </c>
      <c r="AJ75" s="4">
        <f t="shared" si="32"/>
        <v>-3.8171599613133083</v>
      </c>
      <c r="AK75" s="4">
        <f t="shared" si="33"/>
        <v>-2.9793767973274043</v>
      </c>
      <c r="AL75" s="4">
        <f t="shared" si="34"/>
        <v>-2.2155252271901418</v>
      </c>
      <c r="AM75" s="4">
        <f t="shared" si="35"/>
        <v>-3.2006402489257937</v>
      </c>
      <c r="AN75" s="4">
        <f t="shared" si="36"/>
        <v>-3.9709297387421714</v>
      </c>
      <c r="AO75" s="4">
        <f t="shared" si="37"/>
        <v>-3.9747406258436513</v>
      </c>
      <c r="AP75" s="4">
        <f t="shared" si="38"/>
        <v>-1.9625379116871073</v>
      </c>
      <c r="AQ75" s="4">
        <f t="shared" si="39"/>
        <v>-0.62135520061042371</v>
      </c>
      <c r="AR75" s="4">
        <f t="shared" si="40"/>
        <v>-1.7188558366171804</v>
      </c>
      <c r="AS75" s="4">
        <f t="shared" si="41"/>
        <v>-1.7165549599724699</v>
      </c>
      <c r="AT75" s="4">
        <f t="shared" si="42"/>
        <v>-1.8907769948701514</v>
      </c>
      <c r="AU75" s="4">
        <f t="shared" si="43"/>
        <v>-1.5565651705733075</v>
      </c>
      <c r="AV75" s="4">
        <f t="shared" ref="AV75:AW90" si="232">IF(OR($B75 &lt; P$230, $B75 &gt; P$233), 0, P75-AF75)</f>
        <v>-4.1750629311428753</v>
      </c>
      <c r="AW75" s="4">
        <f t="shared" si="232"/>
        <v>-4.3418742118650755</v>
      </c>
      <c r="AY75" s="2">
        <f t="shared" si="104"/>
        <v>94.40862422233495</v>
      </c>
      <c r="AZ75" s="2">
        <f t="shared" si="155"/>
        <v>93.607965818016581</v>
      </c>
      <c r="BA75" s="2">
        <f t="shared" si="156"/>
        <v>90.847563127200516</v>
      </c>
      <c r="BB75" s="2">
        <f t="shared" si="157"/>
        <v>90.888361061421662</v>
      </c>
      <c r="BC75" s="2">
        <f t="shared" si="158"/>
        <v>89.059484089904956</v>
      </c>
      <c r="BD75" s="2">
        <f t="shared" si="159"/>
        <v>86.610024903488195</v>
      </c>
      <c r="BE75" s="2">
        <f t="shared" si="160"/>
        <v>87.578848386461402</v>
      </c>
      <c r="BF75" s="2">
        <f t="shared" si="161"/>
        <v>87.01245439750619</v>
      </c>
      <c r="BG75" s="2">
        <f t="shared" si="162"/>
        <v>86.422569599339866</v>
      </c>
      <c r="BH75" s="2">
        <f t="shared" si="163"/>
        <v>88.628209471091751</v>
      </c>
      <c r="BI75" s="2">
        <f t="shared" si="164"/>
        <v>89.20156342264336</v>
      </c>
      <c r="BJ75" s="2">
        <f t="shared" si="165"/>
        <v>91.125643178447376</v>
      </c>
      <c r="BK75" s="2">
        <f t="shared" si="166"/>
        <v>93.50735790878791</v>
      </c>
      <c r="BL75" s="2">
        <f t="shared" si="167"/>
        <v>102.65689324496137</v>
      </c>
      <c r="BM75" s="2">
        <f t="shared" si="168"/>
        <v>100.56708931470772</v>
      </c>
      <c r="BO75" s="2" t="str">
        <f t="shared" si="46"/>
        <v/>
      </c>
      <c r="BP75" s="2" t="str">
        <f t="shared" si="47"/>
        <v/>
      </c>
      <c r="BQ75" s="2" t="str">
        <f t="shared" si="48"/>
        <v/>
      </c>
      <c r="BR75" s="2" t="str">
        <f t="shared" si="49"/>
        <v/>
      </c>
      <c r="BS75" s="2" t="str">
        <f t="shared" si="50"/>
        <v/>
      </c>
      <c r="BT75" s="2" t="str">
        <f t="shared" si="51"/>
        <v/>
      </c>
      <c r="BU75" s="2" t="str">
        <f t="shared" si="52"/>
        <v/>
      </c>
      <c r="BV75" s="2" t="str">
        <f t="shared" si="53"/>
        <v/>
      </c>
      <c r="BW75" s="2" t="str">
        <f t="shared" si="54"/>
        <v/>
      </c>
      <c r="BX75" s="2" t="str">
        <f t="shared" si="55"/>
        <v/>
      </c>
      <c r="BY75" s="2" t="str">
        <f t="shared" si="56"/>
        <v/>
      </c>
      <c r="BZ75" s="2" t="str">
        <f t="shared" si="57"/>
        <v/>
      </c>
      <c r="CA75" s="2" t="str">
        <f t="shared" si="58"/>
        <v/>
      </c>
      <c r="CB75" s="2" t="str">
        <f t="shared" si="59"/>
        <v/>
      </c>
      <c r="CC75" s="2" t="str">
        <f t="shared" si="60"/>
        <v/>
      </c>
      <c r="CE75" s="2" t="str">
        <f t="shared" si="105"/>
        <v/>
      </c>
      <c r="CF75" s="2" t="str">
        <f t="shared" si="106"/>
        <v/>
      </c>
      <c r="CG75" s="2" t="str">
        <f t="shared" si="107"/>
        <v/>
      </c>
      <c r="CH75" s="2" t="str">
        <f t="shared" si="108"/>
        <v/>
      </c>
      <c r="CI75" s="2" t="str">
        <f t="shared" si="109"/>
        <v/>
      </c>
      <c r="CJ75" s="2" t="str">
        <f t="shared" si="110"/>
        <v/>
      </c>
      <c r="CK75" s="2" t="str">
        <f t="shared" si="111"/>
        <v/>
      </c>
      <c r="CL75" s="2" t="str">
        <f t="shared" si="112"/>
        <v/>
      </c>
      <c r="CM75" s="2" t="str">
        <f t="shared" si="113"/>
        <v/>
      </c>
      <c r="CN75" s="2" t="str">
        <f t="shared" si="114"/>
        <v/>
      </c>
      <c r="CO75" s="2" t="str">
        <f t="shared" si="115"/>
        <v/>
      </c>
      <c r="CP75" s="2" t="str">
        <f t="shared" si="116"/>
        <v/>
      </c>
      <c r="CQ75" s="2" t="str">
        <f t="shared" si="117"/>
        <v/>
      </c>
      <c r="CR75" s="2" t="str">
        <f t="shared" si="118"/>
        <v/>
      </c>
      <c r="CS75" s="2" t="str">
        <f t="shared" si="119"/>
        <v/>
      </c>
      <c r="CU75" s="2" t="str">
        <f t="shared" si="62"/>
        <v/>
      </c>
      <c r="CV75" s="2" t="str">
        <f t="shared" si="63"/>
        <v/>
      </c>
      <c r="CW75" s="2" t="str">
        <f t="shared" si="64"/>
        <v/>
      </c>
      <c r="CX75" s="2" t="str">
        <f t="shared" si="65"/>
        <v/>
      </c>
      <c r="CY75" s="2" t="str">
        <f t="shared" si="66"/>
        <v/>
      </c>
      <c r="CZ75" s="2" t="str">
        <f t="shared" si="67"/>
        <v/>
      </c>
      <c r="DA75" s="2" t="str">
        <f t="shared" si="68"/>
        <v/>
      </c>
      <c r="DB75" s="2" t="str">
        <f t="shared" si="69"/>
        <v/>
      </c>
      <c r="DC75" s="2" t="str">
        <f t="shared" si="70"/>
        <v/>
      </c>
      <c r="DD75" s="2" t="str">
        <f t="shared" si="71"/>
        <v/>
      </c>
      <c r="DE75" s="2" t="str">
        <f t="shared" si="72"/>
        <v/>
      </c>
      <c r="DF75" s="2" t="str">
        <f t="shared" si="73"/>
        <v/>
      </c>
      <c r="DG75" s="2" t="str">
        <f t="shared" si="74"/>
        <v/>
      </c>
      <c r="DH75" s="2" t="str">
        <f t="shared" si="75"/>
        <v/>
      </c>
      <c r="DI75" s="2" t="str">
        <f t="shared" si="76"/>
        <v/>
      </c>
      <c r="DK75" s="2">
        <f t="shared" si="77"/>
        <v>103.30456656672879</v>
      </c>
      <c r="DL75" s="2">
        <f t="shared" ref="DL75:DY90" si="233">BP$228*$B75+BP$229</f>
        <v>102.35235609756096</v>
      </c>
      <c r="DM75" s="2">
        <f t="shared" si="233"/>
        <v>100.42386432758013</v>
      </c>
      <c r="DN75" s="2">
        <f t="shared" si="233"/>
        <v>100.40410243902437</v>
      </c>
      <c r="DO75" s="2">
        <f t="shared" si="233"/>
        <v>98.972728340080963</v>
      </c>
      <c r="DP75" s="2">
        <f t="shared" si="233"/>
        <v>95.716868271074731</v>
      </c>
      <c r="DQ75" s="2">
        <f t="shared" si="233"/>
        <v>96.790881587121518</v>
      </c>
      <c r="DR75" s="2">
        <f t="shared" si="233"/>
        <v>96.308366807611009</v>
      </c>
      <c r="DS75" s="2">
        <f t="shared" si="233"/>
        <v>95.294487768045897</v>
      </c>
      <c r="DT75" s="2">
        <f t="shared" si="233"/>
        <v>97.110336081747732</v>
      </c>
      <c r="DU75" s="2">
        <f t="shared" si="233"/>
        <v>98.956375616631433</v>
      </c>
      <c r="DV75" s="2">
        <f t="shared" si="233"/>
        <v>99.02584007852613</v>
      </c>
      <c r="DW75" s="2">
        <f t="shared" si="233"/>
        <v>101.80375121951219</v>
      </c>
      <c r="DX75" s="2">
        <f t="shared" si="233"/>
        <v>102.28671649048626</v>
      </c>
      <c r="DY75" s="2">
        <f t="shared" si="233"/>
        <v>101.84823874962244</v>
      </c>
      <c r="EA75" s="2">
        <f t="shared" si="79"/>
        <v>88.981092962962975</v>
      </c>
      <c r="EB75" s="2">
        <f t="shared" si="80"/>
        <v>88.866592140004911</v>
      </c>
      <c r="EC75" s="2">
        <f t="shared" si="81"/>
        <v>85.484762583095943</v>
      </c>
      <c r="ED75" s="2">
        <f t="shared" si="82"/>
        <v>86.015997519970782</v>
      </c>
      <c r="EE75" s="2">
        <f t="shared" si="83"/>
        <v>84.608222347778394</v>
      </c>
      <c r="EF75" s="2">
        <f t="shared" si="84"/>
        <v>81.503540910586963</v>
      </c>
      <c r="EG75" s="2">
        <f t="shared" si="85"/>
        <v>82.162188241398752</v>
      </c>
      <c r="EH75" s="2">
        <f t="shared" si="86"/>
        <v>80.782131894541564</v>
      </c>
      <c r="EI75" s="2">
        <f t="shared" si="87"/>
        <v>80.995345182763685</v>
      </c>
      <c r="EJ75" s="2">
        <f t="shared" si="88"/>
        <v>82.825779395160396</v>
      </c>
      <c r="EK75" s="2">
        <f t="shared" si="89"/>
        <v>82.517580577920228</v>
      </c>
      <c r="EL75" s="2">
        <f t="shared" si="90"/>
        <v>86.109301912173777</v>
      </c>
      <c r="EM75" s="2">
        <f t="shared" si="91"/>
        <v>89.181647471054262</v>
      </c>
      <c r="EN75" s="2">
        <f t="shared" si="92"/>
        <v>102.92900068560236</v>
      </c>
      <c r="EO75" s="2">
        <f t="shared" si="93"/>
        <v>99.558883344800208</v>
      </c>
      <c r="EQ75" s="2">
        <f t="shared" si="94"/>
        <v>89.888375964933644</v>
      </c>
      <c r="ER75" s="2">
        <f t="shared" ref="ER75:FE90" si="234">CV$228*$B75+CV$229</f>
        <v>88.107873700245349</v>
      </c>
      <c r="ES75" s="2">
        <f t="shared" si="234"/>
        <v>85.586865805135176</v>
      </c>
      <c r="ET75" s="2">
        <f t="shared" si="234"/>
        <v>86.499606223460958</v>
      </c>
      <c r="EU75" s="2">
        <f t="shared" si="234"/>
        <v>83.435819592995742</v>
      </c>
      <c r="EV75" s="2">
        <f t="shared" si="234"/>
        <v>80.495461676799295</v>
      </c>
      <c r="EW75" s="2">
        <f t="shared" si="234"/>
        <v>81.353661166949351</v>
      </c>
      <c r="EX75" s="2">
        <f t="shared" si="234"/>
        <v>80.845840580406602</v>
      </c>
      <c r="EY75" s="2">
        <f t="shared" si="234"/>
        <v>81.380765163356529</v>
      </c>
      <c r="EZ75" s="2">
        <f t="shared" si="234"/>
        <v>82.886304520379369</v>
      </c>
      <c r="FA75" s="2">
        <f t="shared" si="234"/>
        <v>82.291137431398653</v>
      </c>
      <c r="FB75" s="2">
        <f t="shared" si="234"/>
        <v>85.133913460267735</v>
      </c>
      <c r="FC75" s="2">
        <f t="shared" si="234"/>
        <v>88.548534501602745</v>
      </c>
      <c r="FD75" s="2">
        <f t="shared" si="234"/>
        <v>96.533929477530549</v>
      </c>
      <c r="FE75" s="2">
        <f t="shared" si="234"/>
        <v>101.20923429365635</v>
      </c>
      <c r="FG75" s="2">
        <f t="shared" si="96"/>
        <v>0.6210772471895315</v>
      </c>
      <c r="FH75" s="2">
        <f t="shared" ref="FH75:FU90" si="235">POWER(10,($B75-D$231)/D$229)/(1+POWER(10,($B75-D$231)/D$229))</f>
        <v>0.64841247153881643</v>
      </c>
      <c r="FI75" s="2">
        <f t="shared" si="235"/>
        <v>0.64102292206841271</v>
      </c>
      <c r="FJ75" s="2">
        <f t="shared" si="235"/>
        <v>0.66136402016676521</v>
      </c>
      <c r="FK75" s="2">
        <f t="shared" si="235"/>
        <v>0.69011523699354116</v>
      </c>
      <c r="FL75" s="2">
        <f t="shared" si="235"/>
        <v>0.64072134153087357</v>
      </c>
      <c r="FM75" s="2">
        <f t="shared" si="235"/>
        <v>0.62971978214785318</v>
      </c>
      <c r="FN75" s="2">
        <f t="shared" si="235"/>
        <v>0.59872319799062468</v>
      </c>
      <c r="FO75" s="2">
        <f t="shared" si="235"/>
        <v>0.62045330504964891</v>
      </c>
      <c r="FP75" s="2">
        <f t="shared" si="235"/>
        <v>0.59379737466470817</v>
      </c>
      <c r="FQ75" s="2">
        <f t="shared" si="235"/>
        <v>0.59340083017383671</v>
      </c>
      <c r="FR75" s="2">
        <f t="shared" si="235"/>
        <v>0.61162952118680314</v>
      </c>
      <c r="FS75" s="2">
        <f t="shared" si="235"/>
        <v>0.65728832929592662</v>
      </c>
      <c r="FT75" s="2">
        <f t="shared" si="235"/>
        <v>0.57668263950369236</v>
      </c>
      <c r="FU75" s="2">
        <f t="shared" si="235"/>
        <v>0.55963403156188529</v>
      </c>
      <c r="FW75" s="2">
        <f t="shared" si="120"/>
        <v>4.5423120309384337E-5</v>
      </c>
      <c r="FX75" s="2">
        <f t="shared" si="172"/>
        <v>6.9513581865622128E-5</v>
      </c>
      <c r="FY75" s="2">
        <f t="shared" si="173"/>
        <v>5.3406218357340337E-5</v>
      </c>
      <c r="FZ75" s="2">
        <f t="shared" si="174"/>
        <v>6.9341687906925879E-5</v>
      </c>
      <c r="GA75" s="2">
        <f t="shared" si="175"/>
        <v>6.8059378613710215E-5</v>
      </c>
      <c r="GB75" s="2">
        <f t="shared" si="176"/>
        <v>6.0703122617598981E-5</v>
      </c>
      <c r="GC75" s="2">
        <f t="shared" si="177"/>
        <v>6.878419483798724E-5</v>
      </c>
      <c r="GD75" s="2">
        <f t="shared" si="178"/>
        <v>7.2357508846389394E-5</v>
      </c>
      <c r="GE75" s="2">
        <f t="shared" si="179"/>
        <v>8.3305770587920963E-5</v>
      </c>
      <c r="GF75" s="2">
        <f t="shared" si="180"/>
        <v>9.3318085077725548E-5</v>
      </c>
      <c r="GG75" s="2">
        <f t="shared" si="181"/>
        <v>7.7595456381646807E-5</v>
      </c>
      <c r="GH75" s="2">
        <f t="shared" si="182"/>
        <v>6.2381302007838684E-5</v>
      </c>
      <c r="GI75" s="2">
        <f t="shared" si="183"/>
        <v>5.026859669734825E-5</v>
      </c>
      <c r="GJ75" s="2">
        <f t="shared" si="184"/>
        <v>3.3993441024218682E-5</v>
      </c>
      <c r="GK75" s="2">
        <f t="shared" si="185"/>
        <v>3.1363004313654934E-5</v>
      </c>
      <c r="GM75" s="86">
        <f t="shared" si="121"/>
        <v>5.6477213059740808E-2</v>
      </c>
      <c r="GN75" s="86">
        <f t="shared" si="186"/>
        <v>7.3385381286804025E-2</v>
      </c>
      <c r="GO75" s="86">
        <f t="shared" si="187"/>
        <v>6.9877710373636964E-2</v>
      </c>
      <c r="GP75" s="86">
        <f t="shared" si="188"/>
        <v>8.1085416209091404E-2</v>
      </c>
      <c r="GQ75" s="86">
        <f t="shared" si="189"/>
        <v>0.10349138162747987</v>
      </c>
      <c r="GR75" s="86">
        <f t="shared" si="190"/>
        <v>6.6116779445692664E-2</v>
      </c>
      <c r="GS75" s="86">
        <f t="shared" si="191"/>
        <v>6.448564224536707E-2</v>
      </c>
      <c r="GT75" s="86">
        <f t="shared" si="192"/>
        <v>4.7624256369875773E-2</v>
      </c>
      <c r="GU75" s="86">
        <f t="shared" si="193"/>
        <v>5.8687875853556462E-2</v>
      </c>
      <c r="GV75" s="86">
        <f t="shared" si="194"/>
        <v>4.4932778367032668E-2</v>
      </c>
      <c r="GW75" s="86">
        <f t="shared" si="195"/>
        <v>4.4663459684908341E-2</v>
      </c>
      <c r="GX75" s="86">
        <f t="shared" si="196"/>
        <v>5.3169530821262287E-2</v>
      </c>
      <c r="GY75" s="86">
        <f t="shared" si="197"/>
        <v>7.7156734331074311E-2</v>
      </c>
      <c r="GZ75" s="86">
        <f t="shared" si="198"/>
        <v>3.5354273600401484E-2</v>
      </c>
      <c r="HA75" s="86">
        <f t="shared" si="199"/>
        <v>2.9745782776948695E-2</v>
      </c>
      <c r="HC75" s="86">
        <f t="shared" si="153"/>
        <v>1.0022948829804014E-8</v>
      </c>
      <c r="HD75" s="86">
        <f t="shared" si="200"/>
        <v>9.6281480281379546E-10</v>
      </c>
      <c r="HE75" s="86">
        <f t="shared" si="201"/>
        <v>5.6245297018378408E-8</v>
      </c>
      <c r="HF75" s="86">
        <f t="shared" si="202"/>
        <v>5.3649240473833754E-8</v>
      </c>
      <c r="HG75" s="86">
        <f t="shared" si="203"/>
        <v>2.8625049899979996E-7</v>
      </c>
      <c r="HH75" s="86">
        <f t="shared" si="204"/>
        <v>1.3673574673016704E-7</v>
      </c>
      <c r="HI75" s="86">
        <f t="shared" si="205"/>
        <v>6.348387256995775E-8</v>
      </c>
      <c r="HJ75" s="86">
        <f t="shared" si="206"/>
        <v>2.4663157014960204E-8</v>
      </c>
      <c r="HK75" s="86">
        <f t="shared" si="207"/>
        <v>3.6460576974292986E-8</v>
      </c>
      <c r="HL75" s="86">
        <f t="shared" si="208"/>
        <v>4.0681938784524258E-8</v>
      </c>
      <c r="HM75" s="86">
        <f t="shared" si="209"/>
        <v>8.8868770830227681E-8</v>
      </c>
      <c r="HN75" s="86">
        <f t="shared" si="210"/>
        <v>4.1727820575176079E-8</v>
      </c>
      <c r="HO75" s="86">
        <f t="shared" si="211"/>
        <v>3.0442524904695956E-7</v>
      </c>
      <c r="HP75" s="86">
        <f t="shared" si="212"/>
        <v>2.339795287925512E-11</v>
      </c>
      <c r="HQ75" s="86">
        <f t="shared" si="213"/>
        <v>4.7045250400190883E-10</v>
      </c>
      <c r="HS75" s="86">
        <f t="shared" si="122"/>
        <v>4.9072851418532943E-44</v>
      </c>
      <c r="HT75" s="86">
        <f t="shared" si="214"/>
        <v>1.3924321435336956E-49</v>
      </c>
      <c r="HU75" s="86">
        <f t="shared" si="215"/>
        <v>4.7129080619683561E-39</v>
      </c>
      <c r="HV75" s="86">
        <f t="shared" si="216"/>
        <v>3.4073941878043162E-38</v>
      </c>
      <c r="HW75" s="86">
        <f t="shared" si="217"/>
        <v>7.0481188113007352E-36</v>
      </c>
      <c r="HX75" s="86">
        <f t="shared" si="218"/>
        <v>3.2003778171020543E-37</v>
      </c>
      <c r="HY75" s="86">
        <f t="shared" si="219"/>
        <v>2.7599932105912076E-40</v>
      </c>
      <c r="HZ75" s="86">
        <f t="shared" si="220"/>
        <v>5.2372116019617533E-43</v>
      </c>
      <c r="IA75" s="86">
        <f t="shared" si="221"/>
        <v>6.2172641922445183E-42</v>
      </c>
      <c r="IB75" s="86">
        <f t="shared" si="222"/>
        <v>3.1217627520538675E-41</v>
      </c>
      <c r="IC75" s="86">
        <f t="shared" si="223"/>
        <v>2.9410435210635407E-39</v>
      </c>
      <c r="ID75" s="86">
        <f t="shared" si="224"/>
        <v>1.3854968841275584E-41</v>
      </c>
      <c r="IE75" s="86">
        <f t="shared" si="225"/>
        <v>1.8377805707066004E-36</v>
      </c>
      <c r="IF75" s="86">
        <f t="shared" si="226"/>
        <v>7.3299820330944792E-22</v>
      </c>
      <c r="IG75" s="86">
        <f t="shared" si="227"/>
        <v>4.929368364002985E-26</v>
      </c>
      <c r="II75" s="86">
        <f t="shared" si="123"/>
        <v>8.3223524754001146E-177</v>
      </c>
      <c r="IJ75" s="86">
        <f t="shared" si="124"/>
        <v>1.5216368715749065E-196</v>
      </c>
      <c r="IK75" s="86">
        <f t="shared" si="125"/>
        <v>3.0499016447370332E-159</v>
      </c>
      <c r="IL75" s="86">
        <f t="shared" si="126"/>
        <v>5.2446396252672402E-151</v>
      </c>
      <c r="IM75" s="86">
        <f t="shared" si="127"/>
        <v>1.278766690898513E-145</v>
      </c>
      <c r="IN75" s="86">
        <f t="shared" si="128"/>
        <v>9.889783427182447E-148</v>
      </c>
      <c r="IO75" s="86">
        <f t="shared" si="129"/>
        <v>1.1370673619716832E-162</v>
      </c>
      <c r="IP75" s="86">
        <f t="shared" si="130"/>
        <v>1.2838670955370511E-173</v>
      </c>
      <c r="IQ75" s="86">
        <f t="shared" si="131"/>
        <v>1.388249335361819E-168</v>
      </c>
      <c r="IR75" s="86">
        <f t="shared" si="132"/>
        <v>3.1197149115742126E-164</v>
      </c>
      <c r="IS75" s="86">
        <f t="shared" si="133"/>
        <v>5.0686646413125307E-157</v>
      </c>
      <c r="IT75" s="86">
        <f t="shared" si="134"/>
        <v>6.320827292475531E-168</v>
      </c>
      <c r="IU75" s="86">
        <f t="shared" si="135"/>
        <v>1.4710246714249801E-146</v>
      </c>
      <c r="IV75" s="86">
        <f t="shared" si="136"/>
        <v>9.6725366928018591E-56</v>
      </c>
      <c r="IW75" s="86">
        <f t="shared" si="137"/>
        <v>1.2176196290868039E-83</v>
      </c>
      <c r="IY75" s="86">
        <f t="shared" si="138"/>
        <v>5.647722308268964E-2</v>
      </c>
      <c r="IZ75" s="86">
        <f t="shared" si="139"/>
        <v>7.3385382249618825E-2</v>
      </c>
      <c r="JA75" s="86">
        <f t="shared" si="140"/>
        <v>6.9877766618933981E-2</v>
      </c>
      <c r="JB75" s="86">
        <f t="shared" si="141"/>
        <v>8.1085469858331885E-2</v>
      </c>
      <c r="JC75" s="86">
        <f t="shared" si="142"/>
        <v>0.10349166787797887</v>
      </c>
      <c r="JD75" s="86">
        <f t="shared" si="143"/>
        <v>6.6116916181439389E-2</v>
      </c>
      <c r="JE75" s="86">
        <f t="shared" si="144"/>
        <v>6.4485705729239645E-2</v>
      </c>
      <c r="JF75" s="86">
        <f t="shared" si="145"/>
        <v>4.7624281033032789E-2</v>
      </c>
      <c r="JG75" s="86">
        <f t="shared" si="146"/>
        <v>5.8687912314133436E-2</v>
      </c>
      <c r="JH75" s="86">
        <f t="shared" si="147"/>
        <v>4.4932819048971451E-2</v>
      </c>
      <c r="JI75" s="86">
        <f t="shared" si="148"/>
        <v>4.4663548553679169E-2</v>
      </c>
      <c r="JJ75" s="86">
        <f t="shared" si="149"/>
        <v>5.3169572549082861E-2</v>
      </c>
      <c r="JK75" s="86">
        <f t="shared" si="150"/>
        <v>7.7157038756323362E-2</v>
      </c>
      <c r="JL75" s="86">
        <f t="shared" si="151"/>
        <v>3.5354273623799434E-2</v>
      </c>
      <c r="JM75" s="86">
        <f t="shared" si="152"/>
        <v>2.9745783247401198E-2</v>
      </c>
    </row>
    <row r="76" spans="2:273" x14ac:dyDescent="0.25">
      <c r="B76" s="2">
        <v>49</v>
      </c>
      <c r="C76" s="37">
        <v>122.878</v>
      </c>
      <c r="D76" s="37">
        <v>133.923</v>
      </c>
      <c r="E76" s="37">
        <v>131.333</v>
      </c>
      <c r="F76" s="37">
        <v>136.71100000000001</v>
      </c>
      <c r="G76" s="37">
        <v>142.203</v>
      </c>
      <c r="H76" s="37">
        <v>125.35599999999999</v>
      </c>
      <c r="I76" s="37">
        <v>125.117</v>
      </c>
      <c r="J76" s="37">
        <v>117.583</v>
      </c>
      <c r="K76" s="37">
        <v>124.738</v>
      </c>
      <c r="L76" s="37">
        <v>117.672</v>
      </c>
      <c r="M76" s="37">
        <v>117.85</v>
      </c>
      <c r="N76" s="37">
        <v>123.43300000000001</v>
      </c>
      <c r="O76" s="37">
        <v>133.93199999999999</v>
      </c>
      <c r="P76" s="37">
        <v>116.559</v>
      </c>
      <c r="Q76" s="37">
        <v>108.3111</v>
      </c>
      <c r="S76" s="4">
        <f t="shared" si="16"/>
        <v>128.28776882607031</v>
      </c>
      <c r="T76" s="4">
        <f t="shared" si="17"/>
        <v>138.33406406817866</v>
      </c>
      <c r="U76" s="4">
        <f t="shared" si="18"/>
        <v>135.86183478357535</v>
      </c>
      <c r="V76" s="4">
        <f t="shared" si="19"/>
        <v>139.97278627548602</v>
      </c>
      <c r="W76" s="4">
        <f t="shared" si="20"/>
        <v>145.5049072749369</v>
      </c>
      <c r="X76" s="4">
        <f t="shared" si="21"/>
        <v>128.83008303860908</v>
      </c>
      <c r="Y76" s="4">
        <f t="shared" si="22"/>
        <v>129.48624294267958</v>
      </c>
      <c r="Z76" s="4">
        <f t="shared" si="23"/>
        <v>121.08509907147383</v>
      </c>
      <c r="AA76" s="4">
        <f t="shared" si="24"/>
        <v>125.8506110951119</v>
      </c>
      <c r="AB76" s="4">
        <f t="shared" si="25"/>
        <v>120.43308693087245</v>
      </c>
      <c r="AC76" s="4">
        <f t="shared" si="26"/>
        <v>121.21575811072758</v>
      </c>
      <c r="AD76" s="4">
        <f t="shared" si="27"/>
        <v>125.95178962328431</v>
      </c>
      <c r="AE76" s="4">
        <f t="shared" si="28"/>
        <v>136.24363688752106</v>
      </c>
      <c r="AF76" s="4">
        <f t="shared" si="29"/>
        <v>120.24234335096125</v>
      </c>
      <c r="AG76" s="4">
        <f t="shared" si="30"/>
        <v>113.78977562800628</v>
      </c>
      <c r="AI76" s="4">
        <f t="shared" si="31"/>
        <v>-5.4097688260703052</v>
      </c>
      <c r="AJ76" s="4">
        <f t="shared" si="32"/>
        <v>-4.4110640681786606</v>
      </c>
      <c r="AK76" s="4">
        <f t="shared" si="33"/>
        <v>-4.5288347835753484</v>
      </c>
      <c r="AL76" s="4">
        <f t="shared" si="34"/>
        <v>-3.2617862754860028</v>
      </c>
      <c r="AM76" s="4">
        <f t="shared" si="35"/>
        <v>-3.3019072749368945</v>
      </c>
      <c r="AN76" s="4">
        <f t="shared" si="36"/>
        <v>-3.4740830386090806</v>
      </c>
      <c r="AO76" s="4">
        <f t="shared" si="37"/>
        <v>-4.3692429426795769</v>
      </c>
      <c r="AP76" s="4">
        <f t="shared" si="38"/>
        <v>-3.502099071473836</v>
      </c>
      <c r="AQ76" s="4">
        <f t="shared" si="39"/>
        <v>-1.1126110951119017</v>
      </c>
      <c r="AR76" s="4">
        <f t="shared" si="40"/>
        <v>-2.7610869308724517</v>
      </c>
      <c r="AS76" s="4">
        <f t="shared" si="41"/>
        <v>-3.3657581107275831</v>
      </c>
      <c r="AT76" s="4">
        <f t="shared" si="42"/>
        <v>-2.5187896232843059</v>
      </c>
      <c r="AU76" s="4">
        <f t="shared" si="43"/>
        <v>-2.3116368875210753</v>
      </c>
      <c r="AV76" s="4">
        <f t="shared" si="232"/>
        <v>-3.6833433509612519</v>
      </c>
      <c r="AW76" s="4">
        <f t="shared" si="232"/>
        <v>-5.478675628006286</v>
      </c>
      <c r="AY76" s="2">
        <f t="shared" si="104"/>
        <v>94.188766854722545</v>
      </c>
      <c r="AZ76" s="2">
        <f t="shared" si="155"/>
        <v>93.356671724827535</v>
      </c>
      <c r="BA76" s="2">
        <f t="shared" si="156"/>
        <v>90.576956471779411</v>
      </c>
      <c r="BB76" s="2">
        <f t="shared" si="157"/>
        <v>90.642512814562565</v>
      </c>
      <c r="BC76" s="2">
        <f t="shared" si="158"/>
        <v>88.791154342894203</v>
      </c>
      <c r="BD76" s="2">
        <f t="shared" si="159"/>
        <v>86.349426334274838</v>
      </c>
      <c r="BE76" s="2">
        <f t="shared" si="160"/>
        <v>87.311076331104815</v>
      </c>
      <c r="BF76" s="2">
        <f t="shared" si="161"/>
        <v>86.717344480854919</v>
      </c>
      <c r="BG76" s="2">
        <f t="shared" si="162"/>
        <v>86.151141612293586</v>
      </c>
      <c r="BH76" s="2">
        <f t="shared" si="163"/>
        <v>88.33064803620276</v>
      </c>
      <c r="BI76" s="2">
        <f t="shared" si="164"/>
        <v>88.839759681341505</v>
      </c>
      <c r="BJ76" s="2">
        <f t="shared" si="165"/>
        <v>90.785742323645508</v>
      </c>
      <c r="BK76" s="2">
        <f t="shared" si="166"/>
        <v>93.222271143561173</v>
      </c>
      <c r="BL76" s="2">
        <f t="shared" si="167"/>
        <v>102.60668402199096</v>
      </c>
      <c r="BM76" s="2">
        <f t="shared" si="168"/>
        <v>100.50056376822688</v>
      </c>
      <c r="BO76" s="2" t="str">
        <f t="shared" si="46"/>
        <v/>
      </c>
      <c r="BP76" s="2" t="str">
        <f t="shared" si="47"/>
        <v/>
      </c>
      <c r="BQ76" s="2" t="str">
        <f t="shared" si="48"/>
        <v/>
      </c>
      <c r="BR76" s="2" t="str">
        <f t="shared" si="49"/>
        <v/>
      </c>
      <c r="BS76" s="2" t="str">
        <f t="shared" si="50"/>
        <v/>
      </c>
      <c r="BT76" s="2" t="str">
        <f t="shared" si="51"/>
        <v/>
      </c>
      <c r="BU76" s="2" t="str">
        <f t="shared" si="52"/>
        <v/>
      </c>
      <c r="BV76" s="2" t="str">
        <f t="shared" si="53"/>
        <v/>
      </c>
      <c r="BW76" s="2" t="str">
        <f t="shared" si="54"/>
        <v/>
      </c>
      <c r="BX76" s="2" t="str">
        <f t="shared" si="55"/>
        <v/>
      </c>
      <c r="BY76" s="2" t="str">
        <f t="shared" si="56"/>
        <v/>
      </c>
      <c r="BZ76" s="2" t="str">
        <f t="shared" si="57"/>
        <v/>
      </c>
      <c r="CA76" s="2" t="str">
        <f t="shared" si="58"/>
        <v/>
      </c>
      <c r="CB76" s="2" t="str">
        <f t="shared" si="59"/>
        <v/>
      </c>
      <c r="CC76" s="2" t="str">
        <f t="shared" si="60"/>
        <v/>
      </c>
      <c r="CE76" s="2" t="str">
        <f t="shared" si="105"/>
        <v/>
      </c>
      <c r="CF76" s="2" t="str">
        <f t="shared" si="106"/>
        <v/>
      </c>
      <c r="CG76" s="2" t="str">
        <f t="shared" si="107"/>
        <v/>
      </c>
      <c r="CH76" s="2" t="str">
        <f t="shared" si="108"/>
        <v/>
      </c>
      <c r="CI76" s="2" t="str">
        <f t="shared" si="109"/>
        <v/>
      </c>
      <c r="CJ76" s="2" t="str">
        <f t="shared" si="110"/>
        <v/>
      </c>
      <c r="CK76" s="2" t="str">
        <f t="shared" si="111"/>
        <v/>
      </c>
      <c r="CL76" s="2" t="str">
        <f t="shared" si="112"/>
        <v/>
      </c>
      <c r="CM76" s="2" t="str">
        <f t="shared" si="113"/>
        <v/>
      </c>
      <c r="CN76" s="2" t="str">
        <f t="shared" si="114"/>
        <v/>
      </c>
      <c r="CO76" s="2" t="str">
        <f t="shared" si="115"/>
        <v/>
      </c>
      <c r="CP76" s="2" t="str">
        <f t="shared" si="116"/>
        <v/>
      </c>
      <c r="CQ76" s="2" t="str">
        <f t="shared" si="117"/>
        <v/>
      </c>
      <c r="CR76" s="2" t="str">
        <f t="shared" si="118"/>
        <v/>
      </c>
      <c r="CS76" s="2" t="str">
        <f t="shared" si="119"/>
        <v/>
      </c>
      <c r="CU76" s="2" t="str">
        <f t="shared" si="62"/>
        <v/>
      </c>
      <c r="CV76" s="2" t="str">
        <f t="shared" si="63"/>
        <v/>
      </c>
      <c r="CW76" s="2" t="str">
        <f t="shared" si="64"/>
        <v/>
      </c>
      <c r="CX76" s="2" t="str">
        <f t="shared" si="65"/>
        <v/>
      </c>
      <c r="CY76" s="2" t="str">
        <f t="shared" si="66"/>
        <v/>
      </c>
      <c r="CZ76" s="2" t="str">
        <f t="shared" si="67"/>
        <v/>
      </c>
      <c r="DA76" s="2" t="str">
        <f t="shared" si="68"/>
        <v/>
      </c>
      <c r="DB76" s="2" t="str">
        <f t="shared" si="69"/>
        <v/>
      </c>
      <c r="DC76" s="2" t="str">
        <f t="shared" si="70"/>
        <v/>
      </c>
      <c r="DD76" s="2" t="str">
        <f t="shared" si="71"/>
        <v/>
      </c>
      <c r="DE76" s="2" t="str">
        <f t="shared" si="72"/>
        <v/>
      </c>
      <c r="DF76" s="2" t="str">
        <f t="shared" si="73"/>
        <v/>
      </c>
      <c r="DG76" s="2" t="str">
        <f t="shared" si="74"/>
        <v/>
      </c>
      <c r="DH76" s="2" t="str">
        <f t="shared" si="75"/>
        <v/>
      </c>
      <c r="DI76" s="2" t="str">
        <f t="shared" si="76"/>
        <v/>
      </c>
      <c r="DK76" s="2">
        <f t="shared" si="77"/>
        <v>103.56852742889556</v>
      </c>
      <c r="DL76" s="2">
        <f t="shared" si="233"/>
        <v>102.58076689895468</v>
      </c>
      <c r="DM76" s="2">
        <f t="shared" si="233"/>
        <v>100.65634597412416</v>
      </c>
      <c r="DN76" s="2">
        <f t="shared" si="233"/>
        <v>100.67914355400696</v>
      </c>
      <c r="DO76" s="2">
        <f t="shared" si="233"/>
        <v>99.230777327935215</v>
      </c>
      <c r="DP76" s="2">
        <f t="shared" si="233"/>
        <v>95.962234043702566</v>
      </c>
      <c r="DQ76" s="2">
        <f t="shared" si="233"/>
        <v>97.052137887259263</v>
      </c>
      <c r="DR76" s="2">
        <f t="shared" si="233"/>
        <v>96.549449260042294</v>
      </c>
      <c r="DS76" s="2">
        <f t="shared" si="233"/>
        <v>95.514568710359399</v>
      </c>
      <c r="DT76" s="2">
        <f t="shared" si="233"/>
        <v>97.316222692036661</v>
      </c>
      <c r="DU76" s="2">
        <f t="shared" si="233"/>
        <v>99.109217406624396</v>
      </c>
      <c r="DV76" s="2">
        <f t="shared" si="233"/>
        <v>99.047699788583515</v>
      </c>
      <c r="DW76" s="2">
        <f t="shared" si="233"/>
        <v>101.86316567944252</v>
      </c>
      <c r="DX76" s="2">
        <f t="shared" si="233"/>
        <v>102.40715433403805</v>
      </c>
      <c r="DY76" s="2">
        <f t="shared" si="233"/>
        <v>101.88853527635152</v>
      </c>
      <c r="EA76" s="2">
        <f t="shared" si="79"/>
        <v>88.969583209876561</v>
      </c>
      <c r="EB76" s="2">
        <f t="shared" si="80"/>
        <v>88.795275711072023</v>
      </c>
      <c r="EC76" s="2">
        <f t="shared" si="81"/>
        <v>85.429079772079803</v>
      </c>
      <c r="ED76" s="2">
        <f t="shared" si="82"/>
        <v>85.955615980525252</v>
      </c>
      <c r="EE76" s="2">
        <f t="shared" si="83"/>
        <v>84.516006801974783</v>
      </c>
      <c r="EF76" s="2">
        <f t="shared" si="84"/>
        <v>81.433519155238642</v>
      </c>
      <c r="EG76" s="2">
        <f t="shared" si="85"/>
        <v>82.087333301748444</v>
      </c>
      <c r="EH76" s="2">
        <f t="shared" si="86"/>
        <v>80.707474936342791</v>
      </c>
      <c r="EI76" s="2">
        <f t="shared" si="87"/>
        <v>80.927234734689037</v>
      </c>
      <c r="EJ76" s="2">
        <f t="shared" si="88"/>
        <v>82.724674090637379</v>
      </c>
      <c r="EK76" s="2">
        <f t="shared" si="89"/>
        <v>82.422290862190266</v>
      </c>
      <c r="EL76" s="2">
        <f t="shared" si="90"/>
        <v>86.001299974159821</v>
      </c>
      <c r="EM76" s="2">
        <f t="shared" si="91"/>
        <v>89.113364005687615</v>
      </c>
      <c r="EN76" s="2">
        <f t="shared" si="92"/>
        <v>102.74065269343782</v>
      </c>
      <c r="EO76" s="2">
        <f t="shared" si="93"/>
        <v>99.504397470230217</v>
      </c>
      <c r="EQ76" s="2">
        <f t="shared" si="94"/>
        <v>89.862752197735304</v>
      </c>
      <c r="ER76" s="2">
        <f t="shared" si="234"/>
        <v>88.048556875864676</v>
      </c>
      <c r="ES76" s="2">
        <f t="shared" si="234"/>
        <v>85.529513660113366</v>
      </c>
      <c r="ET76" s="2">
        <f t="shared" si="234"/>
        <v>86.43096195246325</v>
      </c>
      <c r="EU76" s="2">
        <f t="shared" si="234"/>
        <v>83.36359396653198</v>
      </c>
      <c r="EV76" s="2">
        <f t="shared" si="234"/>
        <v>80.442052939677438</v>
      </c>
      <c r="EW76" s="2">
        <f t="shared" si="234"/>
        <v>81.292424770856357</v>
      </c>
      <c r="EX76" s="2">
        <f t="shared" si="234"/>
        <v>80.770116382641305</v>
      </c>
      <c r="EY76" s="2">
        <f t="shared" si="234"/>
        <v>81.306031324122543</v>
      </c>
      <c r="EZ76" s="2">
        <f t="shared" si="234"/>
        <v>82.784129469709924</v>
      </c>
      <c r="FA76" s="2">
        <f t="shared" si="234"/>
        <v>82.199729242890427</v>
      </c>
      <c r="FB76" s="2">
        <f t="shared" si="234"/>
        <v>85.042497989314114</v>
      </c>
      <c r="FC76" s="2">
        <f t="shared" si="234"/>
        <v>88.490826483585863</v>
      </c>
      <c r="FD76" s="2">
        <f t="shared" si="234"/>
        <v>96.471221690935863</v>
      </c>
      <c r="FE76" s="2">
        <f t="shared" si="234"/>
        <v>101.12211348600725</v>
      </c>
      <c r="FG76" s="2">
        <f t="shared" si="96"/>
        <v>0.64249886279115975</v>
      </c>
      <c r="FH76" s="2">
        <f t="shared" si="235"/>
        <v>0.66911204931256685</v>
      </c>
      <c r="FI76" s="2">
        <f t="shared" si="235"/>
        <v>0.66193072675412734</v>
      </c>
      <c r="FJ76" s="2">
        <f t="shared" si="235"/>
        <v>0.68167542258130442</v>
      </c>
      <c r="FK76" s="2">
        <f t="shared" si="235"/>
        <v>0.70945972060251028</v>
      </c>
      <c r="FL76" s="2">
        <f t="shared" si="235"/>
        <v>0.66163743950968612</v>
      </c>
      <c r="FM76" s="2">
        <f t="shared" si="235"/>
        <v>0.65092741763486051</v>
      </c>
      <c r="FN76" s="2">
        <f t="shared" si="235"/>
        <v>0.62063664213354719</v>
      </c>
      <c r="FO76" s="2">
        <f t="shared" si="235"/>
        <v>0.64188985552855538</v>
      </c>
      <c r="FP76" s="2">
        <f t="shared" si="235"/>
        <v>0.61580720352505136</v>
      </c>
      <c r="FQ76" s="2">
        <f t="shared" si="235"/>
        <v>0.61541822948356339</v>
      </c>
      <c r="FR76" s="2">
        <f t="shared" si="235"/>
        <v>0.63326986763003668</v>
      </c>
      <c r="FS76" s="2">
        <f t="shared" si="235"/>
        <v>0.67772506928872334</v>
      </c>
      <c r="FT76" s="2">
        <f t="shared" si="235"/>
        <v>0.59899355567207291</v>
      </c>
      <c r="FU76" s="2">
        <f t="shared" si="235"/>
        <v>0.58219249566303888</v>
      </c>
      <c r="FW76" s="2">
        <f t="shared" si="120"/>
        <v>4.9805242756485651E-5</v>
      </c>
      <c r="FX76" s="2">
        <f t="shared" si="172"/>
        <v>7.6219615681187561E-5</v>
      </c>
      <c r="FY76" s="2">
        <f t="shared" si="173"/>
        <v>5.8558452242775127E-5</v>
      </c>
      <c r="FZ76" s="2">
        <f t="shared" si="174"/>
        <v>7.603114022834939E-5</v>
      </c>
      <c r="GA76" s="2">
        <f t="shared" si="175"/>
        <v>7.4625134685989098E-5</v>
      </c>
      <c r="GB76" s="2">
        <f t="shared" si="176"/>
        <v>6.6559260581845487E-5</v>
      </c>
      <c r="GC76" s="2">
        <f t="shared" si="177"/>
        <v>7.5419869379662936E-5</v>
      </c>
      <c r="GD76" s="2">
        <f t="shared" si="178"/>
        <v>7.9337876925778699E-5</v>
      </c>
      <c r="GE76" s="2">
        <f t="shared" si="179"/>
        <v>9.1342226927685363E-5</v>
      </c>
      <c r="GF76" s="2">
        <f t="shared" si="180"/>
        <v>1.0232032438725626E-4</v>
      </c>
      <c r="GG76" s="2">
        <f t="shared" si="181"/>
        <v>8.5081089102279206E-5</v>
      </c>
      <c r="GH76" s="2">
        <f t="shared" si="182"/>
        <v>6.8399325841687989E-5</v>
      </c>
      <c r="GI76" s="2">
        <f t="shared" si="183"/>
        <v>5.5118152916042706E-5</v>
      </c>
      <c r="GJ76" s="2">
        <f t="shared" si="184"/>
        <v>3.7272944653621465E-5</v>
      </c>
      <c r="GK76" s="2">
        <f t="shared" si="185"/>
        <v>3.4388746340413906E-5</v>
      </c>
      <c r="GM76" s="86">
        <f t="shared" si="121"/>
        <v>7.2356934602019307E-2</v>
      </c>
      <c r="GN76" s="86">
        <f t="shared" si="186"/>
        <v>9.224922074112786E-2</v>
      </c>
      <c r="GO76" s="86">
        <f t="shared" si="187"/>
        <v>8.8470043877769064E-2</v>
      </c>
      <c r="GP76" s="86">
        <f t="shared" si="188"/>
        <v>0.10090982439702854</v>
      </c>
      <c r="GQ76" s="86">
        <f t="shared" si="189"/>
        <v>0.12654580743643523</v>
      </c>
      <c r="GR76" s="86">
        <f t="shared" si="190"/>
        <v>8.3242545825275863E-2</v>
      </c>
      <c r="GS76" s="86">
        <f t="shared" si="191"/>
        <v>8.2588713534500396E-2</v>
      </c>
      <c r="GT76" s="86">
        <f t="shared" si="192"/>
        <v>6.2719000813092007E-2</v>
      </c>
      <c r="GU76" s="86">
        <f t="shared" si="193"/>
        <v>7.5682366514385771E-2</v>
      </c>
      <c r="GV76" s="86">
        <f t="shared" si="194"/>
        <v>5.939259801623905E-2</v>
      </c>
      <c r="GW76" s="86">
        <f t="shared" si="195"/>
        <v>5.9039807371146252E-2</v>
      </c>
      <c r="GX76" s="86">
        <f t="shared" si="196"/>
        <v>6.8962440508127679E-2</v>
      </c>
      <c r="GY76" s="86">
        <f t="shared" si="197"/>
        <v>9.6148434639420993E-2</v>
      </c>
      <c r="GZ76" s="86">
        <f t="shared" si="198"/>
        <v>4.6990121532668856E-2</v>
      </c>
      <c r="HA76" s="86">
        <f t="shared" si="199"/>
        <v>4.0562405374886618E-2</v>
      </c>
      <c r="HC76" s="86">
        <f t="shared" si="153"/>
        <v>2.2928215058654859E-8</v>
      </c>
      <c r="HD76" s="86">
        <f t="shared" si="200"/>
        <v>2.5384020964407739E-9</v>
      </c>
      <c r="HE76" s="86">
        <f t="shared" si="201"/>
        <v>1.200433733152381E-7</v>
      </c>
      <c r="HF76" s="86">
        <f t="shared" si="202"/>
        <v>1.1463099383860067E-7</v>
      </c>
      <c r="HG76" s="86">
        <f t="shared" si="203"/>
        <v>5.7890024709885724E-7</v>
      </c>
      <c r="HH76" s="86">
        <f t="shared" si="204"/>
        <v>2.8059584663562562E-7</v>
      </c>
      <c r="HI76" s="86">
        <f t="shared" si="205"/>
        <v>1.3893890942962756E-7</v>
      </c>
      <c r="HJ76" s="86">
        <f t="shared" si="206"/>
        <v>5.6977040378832978E-8</v>
      </c>
      <c r="HK76" s="86">
        <f t="shared" si="207"/>
        <v>8.3408650402059293E-8</v>
      </c>
      <c r="HL76" s="86">
        <f t="shared" si="208"/>
        <v>9.2726480848757467E-8</v>
      </c>
      <c r="HM76" s="86">
        <f t="shared" si="209"/>
        <v>1.9210794185753119E-7</v>
      </c>
      <c r="HN76" s="86">
        <f t="shared" si="210"/>
        <v>9.2702603465546443E-8</v>
      </c>
      <c r="HO76" s="86">
        <f t="shared" si="211"/>
        <v>6.0312547277579236E-7</v>
      </c>
      <c r="HP76" s="86">
        <f t="shared" si="212"/>
        <v>7.2367913503207644E-11</v>
      </c>
      <c r="HQ76" s="86">
        <f t="shared" si="213"/>
        <v>1.2373461755200707E-9</v>
      </c>
      <c r="HS76" s="86">
        <f t="shared" si="122"/>
        <v>5.4677178967468262E-43</v>
      </c>
      <c r="HT76" s="86">
        <f t="shared" si="214"/>
        <v>2.3428606994029978E-48</v>
      </c>
      <c r="HU76" s="86">
        <f t="shared" si="215"/>
        <v>4.1856905169559703E-38</v>
      </c>
      <c r="HV76" s="86">
        <f t="shared" si="216"/>
        <v>2.9510666820580926E-37</v>
      </c>
      <c r="HW76" s="86">
        <f t="shared" si="217"/>
        <v>5.4623393489736842E-35</v>
      </c>
      <c r="HX76" s="86">
        <f t="shared" si="218"/>
        <v>2.5563577779576213E-36</v>
      </c>
      <c r="HY76" s="86">
        <f t="shared" si="219"/>
        <v>2.7592245125334357E-39</v>
      </c>
      <c r="HZ76" s="86">
        <f t="shared" si="220"/>
        <v>6.2174512704249053E-42</v>
      </c>
      <c r="IA76" s="86">
        <f t="shared" si="221"/>
        <v>7.1463475155958811E-41</v>
      </c>
      <c r="IB76" s="86">
        <f t="shared" si="222"/>
        <v>3.5035510968069223E-40</v>
      </c>
      <c r="IC76" s="86">
        <f t="shared" si="223"/>
        <v>2.8177512096546655E-38</v>
      </c>
      <c r="ID76" s="86">
        <f t="shared" si="224"/>
        <v>1.4593186259668615E-40</v>
      </c>
      <c r="IE76" s="86">
        <f t="shared" si="225"/>
        <v>1.3697981940430247E-35</v>
      </c>
      <c r="IF76" s="86">
        <f t="shared" si="226"/>
        <v>2.2740628898629316E-21</v>
      </c>
      <c r="IG76" s="86">
        <f t="shared" si="227"/>
        <v>1.9247018310180885E-25</v>
      </c>
      <c r="II76" s="86">
        <f t="shared" si="123"/>
        <v>1.3321780063532091E-173</v>
      </c>
      <c r="IJ76" s="86">
        <f t="shared" si="124"/>
        <v>8.0511577360011286E-193</v>
      </c>
      <c r="IK76" s="86">
        <f t="shared" si="125"/>
        <v>2.5952238459174921E-156</v>
      </c>
      <c r="IL76" s="86">
        <f t="shared" si="126"/>
        <v>3.7297973975350388E-148</v>
      </c>
      <c r="IM76" s="86">
        <f t="shared" si="127"/>
        <v>7.0870558772732457E-143</v>
      </c>
      <c r="IN76" s="86">
        <f t="shared" si="128"/>
        <v>5.5782981913541711E-145</v>
      </c>
      <c r="IO76" s="86">
        <f t="shared" si="129"/>
        <v>1.3432268140613653E-159</v>
      </c>
      <c r="IP76" s="86">
        <f t="shared" si="130"/>
        <v>2.5547436254824398E-170</v>
      </c>
      <c r="IQ76" s="86">
        <f t="shared" si="131"/>
        <v>2.4684653737100189E-165</v>
      </c>
      <c r="IR76" s="86">
        <f t="shared" si="132"/>
        <v>4.986397334356701E-161</v>
      </c>
      <c r="IS76" s="86">
        <f t="shared" si="133"/>
        <v>5.0924774125451757E-154</v>
      </c>
      <c r="IT76" s="86">
        <f t="shared" si="134"/>
        <v>8.7427704872873124E-165</v>
      </c>
      <c r="IU76" s="86">
        <f t="shared" si="135"/>
        <v>6.999429228521035E-144</v>
      </c>
      <c r="IV76" s="86">
        <f t="shared" si="136"/>
        <v>8.8472613951449666E-55</v>
      </c>
      <c r="IW76" s="86">
        <f t="shared" si="137"/>
        <v>3.3976007351181547E-82</v>
      </c>
      <c r="IY76" s="86">
        <f t="shared" si="138"/>
        <v>7.235695753023437E-2</v>
      </c>
      <c r="IZ76" s="86">
        <f t="shared" si="139"/>
        <v>9.224922327952996E-2</v>
      </c>
      <c r="JA76" s="86">
        <f t="shared" si="140"/>
        <v>8.8470163921142375E-2</v>
      </c>
      <c r="JB76" s="86">
        <f t="shared" si="141"/>
        <v>0.10090993902802238</v>
      </c>
      <c r="JC76" s="86">
        <f t="shared" si="142"/>
        <v>0.12654638633668233</v>
      </c>
      <c r="JD76" s="86">
        <f t="shared" si="143"/>
        <v>8.3242826421122504E-2</v>
      </c>
      <c r="JE76" s="86">
        <f t="shared" si="144"/>
        <v>8.2588852473409829E-2</v>
      </c>
      <c r="JF76" s="86">
        <f t="shared" si="145"/>
        <v>6.2719057790132385E-2</v>
      </c>
      <c r="JG76" s="86">
        <f t="shared" si="146"/>
        <v>7.5682449923036174E-2</v>
      </c>
      <c r="JH76" s="86">
        <f t="shared" si="147"/>
        <v>5.9392690742719897E-2</v>
      </c>
      <c r="JI76" s="86">
        <f t="shared" si="148"/>
        <v>5.9039999479088112E-2</v>
      </c>
      <c r="JJ76" s="86">
        <f t="shared" si="149"/>
        <v>6.8962533210731147E-2</v>
      </c>
      <c r="JK76" s="86">
        <f t="shared" si="150"/>
        <v>9.6149037764893766E-2</v>
      </c>
      <c r="JL76" s="86">
        <f t="shared" si="151"/>
        <v>4.6990121605036766E-2</v>
      </c>
      <c r="JM76" s="86">
        <f t="shared" si="152"/>
        <v>4.0562406612232794E-2</v>
      </c>
    </row>
    <row r="77" spans="2:273" x14ac:dyDescent="0.25">
      <c r="B77" s="2">
        <v>50</v>
      </c>
      <c r="C77" s="37">
        <v>130.30600000000001</v>
      </c>
      <c r="D77" s="37">
        <v>141.73099999999999</v>
      </c>
      <c r="E77" s="37">
        <v>139.06700000000001</v>
      </c>
      <c r="F77" s="37">
        <v>143.15600000000001</v>
      </c>
      <c r="G77" s="37">
        <v>152.23699999999999</v>
      </c>
      <c r="H77" s="37">
        <v>132.983</v>
      </c>
      <c r="I77" s="37">
        <v>133.083</v>
      </c>
      <c r="J77" s="37">
        <v>124.967</v>
      </c>
      <c r="K77" s="37">
        <v>132.148</v>
      </c>
      <c r="L77" s="37">
        <v>123.508</v>
      </c>
      <c r="M77" s="37">
        <v>124.15</v>
      </c>
      <c r="N77" s="37">
        <v>129.78299999999999</v>
      </c>
      <c r="O77" s="37">
        <v>140.25399999999999</v>
      </c>
      <c r="P77" s="37">
        <v>118.458</v>
      </c>
      <c r="Q77" s="37">
        <v>110.2667</v>
      </c>
      <c r="S77" s="4">
        <f t="shared" si="16"/>
        <v>135.29803937187748</v>
      </c>
      <c r="T77" s="4">
        <f t="shared" si="17"/>
        <v>146.63139939253438</v>
      </c>
      <c r="U77" s="4">
        <f t="shared" si="18"/>
        <v>144.52130826622255</v>
      </c>
      <c r="V77" s="4">
        <f t="shared" si="19"/>
        <v>148.58138422204772</v>
      </c>
      <c r="W77" s="4">
        <f t="shared" si="20"/>
        <v>154.29442062919176</v>
      </c>
      <c r="X77" s="4">
        <f t="shared" si="21"/>
        <v>136.7967059941306</v>
      </c>
      <c r="Y77" s="4">
        <f t="shared" si="22"/>
        <v>138.02220717726703</v>
      </c>
      <c r="Z77" s="4">
        <f t="shared" si="23"/>
        <v>129.04108811454697</v>
      </c>
      <c r="AA77" s="4">
        <f t="shared" si="24"/>
        <v>134.18864297997169</v>
      </c>
      <c r="AB77" s="4">
        <f t="shared" si="25"/>
        <v>127.99053277037548</v>
      </c>
      <c r="AC77" s="4">
        <f t="shared" si="26"/>
        <v>128.78551830725573</v>
      </c>
      <c r="AD77" s="4">
        <f t="shared" si="27"/>
        <v>133.49898373765129</v>
      </c>
      <c r="AE77" s="4">
        <f t="shared" si="28"/>
        <v>143.78233335502864</v>
      </c>
      <c r="AF77" s="4">
        <f t="shared" si="29"/>
        <v>124.67736414272666</v>
      </c>
      <c r="AG77" s="4">
        <f t="shared" si="30"/>
        <v>117.47918235507012</v>
      </c>
      <c r="AI77" s="4">
        <f t="shared" si="31"/>
        <v>-4.9920393718774676</v>
      </c>
      <c r="AJ77" s="4">
        <f t="shared" si="32"/>
        <v>-4.9003993925343821</v>
      </c>
      <c r="AK77" s="4">
        <f t="shared" si="33"/>
        <v>-5.4543082662225402</v>
      </c>
      <c r="AL77" s="4">
        <f t="shared" si="34"/>
        <v>-5.4253842220477111</v>
      </c>
      <c r="AM77" s="4">
        <f t="shared" si="35"/>
        <v>-2.0574206291917676</v>
      </c>
      <c r="AN77" s="4">
        <f t="shared" si="36"/>
        <v>-3.8137059941306006</v>
      </c>
      <c r="AO77" s="4">
        <f t="shared" si="37"/>
        <v>-4.9392071772670363</v>
      </c>
      <c r="AP77" s="4">
        <f t="shared" si="38"/>
        <v>-4.0740881145469672</v>
      </c>
      <c r="AQ77" s="4">
        <f t="shared" si="39"/>
        <v>-2.0406429799716932</v>
      </c>
      <c r="AR77" s="4">
        <f t="shared" si="40"/>
        <v>-4.4825327703754851</v>
      </c>
      <c r="AS77" s="4">
        <f t="shared" si="41"/>
        <v>-4.6355183072557224</v>
      </c>
      <c r="AT77" s="4">
        <f t="shared" si="42"/>
        <v>-3.7159837376512996</v>
      </c>
      <c r="AU77" s="4">
        <f t="shared" si="43"/>
        <v>-3.52833335502865</v>
      </c>
      <c r="AV77" s="4">
        <f t="shared" si="232"/>
        <v>-6.2193641427266613</v>
      </c>
      <c r="AW77" s="4">
        <f t="shared" si="232"/>
        <v>-7.2124823550701223</v>
      </c>
      <c r="AY77" s="2">
        <f t="shared" si="104"/>
        <v>93.965357483874413</v>
      </c>
      <c r="AZ77" s="2">
        <f t="shared" si="155"/>
        <v>93.101905843449359</v>
      </c>
      <c r="BA77" s="2">
        <f t="shared" si="156"/>
        <v>90.303827499038462</v>
      </c>
      <c r="BB77" s="2">
        <f t="shared" si="157"/>
        <v>90.393099639469639</v>
      </c>
      <c r="BC77" s="2">
        <f t="shared" si="158"/>
        <v>88.520296631770776</v>
      </c>
      <c r="BD77" s="2">
        <f t="shared" si="159"/>
        <v>86.084736584507397</v>
      </c>
      <c r="BE77" s="2">
        <f t="shared" si="160"/>
        <v>87.037939417655409</v>
      </c>
      <c r="BF77" s="2">
        <f t="shared" si="161"/>
        <v>86.416173016974497</v>
      </c>
      <c r="BG77" s="2">
        <f t="shared" si="162"/>
        <v>85.875579486754589</v>
      </c>
      <c r="BH77" s="2">
        <f t="shared" si="163"/>
        <v>88.026489515546174</v>
      </c>
      <c r="BI77" s="2">
        <f t="shared" si="164"/>
        <v>88.474867988557861</v>
      </c>
      <c r="BJ77" s="2">
        <f t="shared" si="165"/>
        <v>90.447130850497857</v>
      </c>
      <c r="BK77" s="2">
        <f t="shared" si="166"/>
        <v>92.940435921044511</v>
      </c>
      <c r="BL77" s="2">
        <f t="shared" si="167"/>
        <v>102.54268513318482</v>
      </c>
      <c r="BM77" s="2">
        <f t="shared" si="168"/>
        <v>100.43060190753496</v>
      </c>
      <c r="BO77" s="2" t="str">
        <f t="shared" si="46"/>
        <v/>
      </c>
      <c r="BP77" s="2" t="str">
        <f t="shared" si="47"/>
        <v/>
      </c>
      <c r="BQ77" s="2" t="str">
        <f t="shared" si="48"/>
        <v/>
      </c>
      <c r="BR77" s="2" t="str">
        <f t="shared" si="49"/>
        <v/>
      </c>
      <c r="BS77" s="2" t="str">
        <f t="shared" si="50"/>
        <v/>
      </c>
      <c r="BT77" s="2" t="str">
        <f t="shared" si="51"/>
        <v/>
      </c>
      <c r="BU77" s="2" t="str">
        <f t="shared" si="52"/>
        <v/>
      </c>
      <c r="BV77" s="2" t="str">
        <f t="shared" si="53"/>
        <v/>
      </c>
      <c r="BW77" s="2" t="str">
        <f t="shared" si="54"/>
        <v/>
      </c>
      <c r="BX77" s="2" t="str">
        <f t="shared" si="55"/>
        <v/>
      </c>
      <c r="BY77" s="2" t="str">
        <f t="shared" si="56"/>
        <v/>
      </c>
      <c r="BZ77" s="2" t="str">
        <f t="shared" si="57"/>
        <v/>
      </c>
      <c r="CA77" s="2" t="str">
        <f t="shared" si="58"/>
        <v/>
      </c>
      <c r="CB77" s="2" t="str">
        <f t="shared" si="59"/>
        <v/>
      </c>
      <c r="CC77" s="2" t="str">
        <f t="shared" si="60"/>
        <v/>
      </c>
      <c r="CE77" s="2" t="str">
        <f t="shared" si="105"/>
        <v/>
      </c>
      <c r="CF77" s="2" t="str">
        <f t="shared" si="106"/>
        <v/>
      </c>
      <c r="CG77" s="2" t="str">
        <f t="shared" si="107"/>
        <v/>
      </c>
      <c r="CH77" s="2" t="str">
        <f t="shared" si="108"/>
        <v/>
      </c>
      <c r="CI77" s="2" t="str">
        <f t="shared" si="109"/>
        <v/>
      </c>
      <c r="CJ77" s="2" t="str">
        <f t="shared" si="110"/>
        <v/>
      </c>
      <c r="CK77" s="2" t="str">
        <f t="shared" si="111"/>
        <v/>
      </c>
      <c r="CL77" s="2" t="str">
        <f t="shared" si="112"/>
        <v/>
      </c>
      <c r="CM77" s="2" t="str">
        <f t="shared" si="113"/>
        <v/>
      </c>
      <c r="CN77" s="2" t="str">
        <f t="shared" si="114"/>
        <v/>
      </c>
      <c r="CO77" s="2" t="str">
        <f t="shared" si="115"/>
        <v/>
      </c>
      <c r="CP77" s="2" t="str">
        <f t="shared" si="116"/>
        <v/>
      </c>
      <c r="CQ77" s="2" t="str">
        <f t="shared" si="117"/>
        <v/>
      </c>
      <c r="CR77" s="2" t="str">
        <f t="shared" si="118"/>
        <v/>
      </c>
      <c r="CS77" s="2" t="str">
        <f t="shared" si="119"/>
        <v/>
      </c>
      <c r="CU77" s="2" t="str">
        <f t="shared" si="62"/>
        <v/>
      </c>
      <c r="CV77" s="2" t="str">
        <f t="shared" si="63"/>
        <v/>
      </c>
      <c r="CW77" s="2" t="str">
        <f t="shared" si="64"/>
        <v/>
      </c>
      <c r="CX77" s="2" t="str">
        <f t="shared" si="65"/>
        <v/>
      </c>
      <c r="CY77" s="2" t="str">
        <f t="shared" si="66"/>
        <v/>
      </c>
      <c r="CZ77" s="2" t="str">
        <f t="shared" si="67"/>
        <v/>
      </c>
      <c r="DA77" s="2" t="str">
        <f t="shared" si="68"/>
        <v/>
      </c>
      <c r="DB77" s="2" t="str">
        <f t="shared" si="69"/>
        <v/>
      </c>
      <c r="DC77" s="2" t="str">
        <f t="shared" si="70"/>
        <v/>
      </c>
      <c r="DD77" s="2" t="str">
        <f t="shared" si="71"/>
        <v/>
      </c>
      <c r="DE77" s="2" t="str">
        <f t="shared" si="72"/>
        <v/>
      </c>
      <c r="DF77" s="2" t="str">
        <f t="shared" si="73"/>
        <v/>
      </c>
      <c r="DG77" s="2" t="str">
        <f t="shared" si="74"/>
        <v/>
      </c>
      <c r="DH77" s="2" t="str">
        <f t="shared" si="75"/>
        <v/>
      </c>
      <c r="DI77" s="2" t="str">
        <f t="shared" si="76"/>
        <v/>
      </c>
      <c r="DK77" s="2">
        <f t="shared" si="77"/>
        <v>103.83248829106233</v>
      </c>
      <c r="DL77" s="2">
        <f t="shared" si="233"/>
        <v>102.80917770034841</v>
      </c>
      <c r="DM77" s="2">
        <f t="shared" si="233"/>
        <v>100.88882762066821</v>
      </c>
      <c r="DN77" s="2">
        <f t="shared" si="233"/>
        <v>100.95418466898954</v>
      </c>
      <c r="DO77" s="2">
        <f t="shared" si="233"/>
        <v>99.488826315789453</v>
      </c>
      <c r="DP77" s="2">
        <f t="shared" si="233"/>
        <v>96.207599816330386</v>
      </c>
      <c r="DQ77" s="2">
        <f t="shared" si="233"/>
        <v>97.313394187397023</v>
      </c>
      <c r="DR77" s="2">
        <f t="shared" si="233"/>
        <v>96.790531712473594</v>
      </c>
      <c r="DS77" s="2">
        <f t="shared" si="233"/>
        <v>95.7346496526729</v>
      </c>
      <c r="DT77" s="2">
        <f t="shared" si="233"/>
        <v>97.522109302325603</v>
      </c>
      <c r="DU77" s="2">
        <f t="shared" si="233"/>
        <v>99.262059196617344</v>
      </c>
      <c r="DV77" s="2">
        <f t="shared" si="233"/>
        <v>99.069559498640899</v>
      </c>
      <c r="DW77" s="2">
        <f t="shared" si="233"/>
        <v>101.92258013937283</v>
      </c>
      <c r="DX77" s="2">
        <f t="shared" si="233"/>
        <v>102.52759217758984</v>
      </c>
      <c r="DY77" s="2">
        <f t="shared" si="233"/>
        <v>101.92883180308061</v>
      </c>
      <c r="EA77" s="2">
        <f t="shared" si="79"/>
        <v>88.958073456790146</v>
      </c>
      <c r="EB77" s="2">
        <f t="shared" si="80"/>
        <v>88.723959282139148</v>
      </c>
      <c r="EC77" s="2">
        <f t="shared" si="81"/>
        <v>85.373396961063662</v>
      </c>
      <c r="ED77" s="2">
        <f t="shared" si="82"/>
        <v>85.895234441079737</v>
      </c>
      <c r="EE77" s="2">
        <f t="shared" si="83"/>
        <v>84.423791256171157</v>
      </c>
      <c r="EF77" s="2">
        <f t="shared" si="84"/>
        <v>81.363497399890306</v>
      </c>
      <c r="EG77" s="2">
        <f t="shared" si="85"/>
        <v>82.012478362098136</v>
      </c>
      <c r="EH77" s="2">
        <f t="shared" si="86"/>
        <v>80.632817978144018</v>
      </c>
      <c r="EI77" s="2">
        <f t="shared" si="87"/>
        <v>80.859124286614374</v>
      </c>
      <c r="EJ77" s="2">
        <f t="shared" si="88"/>
        <v>82.623568786114362</v>
      </c>
      <c r="EK77" s="2">
        <f t="shared" si="89"/>
        <v>82.327001146460304</v>
      </c>
      <c r="EL77" s="2">
        <f t="shared" si="90"/>
        <v>85.893298036145865</v>
      </c>
      <c r="EM77" s="2">
        <f t="shared" si="91"/>
        <v>89.045080540320967</v>
      </c>
      <c r="EN77" s="2">
        <f t="shared" si="92"/>
        <v>102.55230470127327</v>
      </c>
      <c r="EO77" s="2">
        <f t="shared" si="93"/>
        <v>99.449911595660225</v>
      </c>
      <c r="EQ77" s="2">
        <f t="shared" si="94"/>
        <v>89.83712843053695</v>
      </c>
      <c r="ER77" s="2">
        <f t="shared" si="234"/>
        <v>87.989240051484003</v>
      </c>
      <c r="ES77" s="2">
        <f t="shared" si="234"/>
        <v>85.472161515091557</v>
      </c>
      <c r="ET77" s="2">
        <f t="shared" si="234"/>
        <v>86.362317681465555</v>
      </c>
      <c r="EU77" s="2">
        <f t="shared" si="234"/>
        <v>83.291368340068203</v>
      </c>
      <c r="EV77" s="2">
        <f t="shared" si="234"/>
        <v>80.388644202555597</v>
      </c>
      <c r="EW77" s="2">
        <f t="shared" si="234"/>
        <v>81.231188374763377</v>
      </c>
      <c r="EX77" s="2">
        <f t="shared" si="234"/>
        <v>80.694392184876023</v>
      </c>
      <c r="EY77" s="2">
        <f t="shared" si="234"/>
        <v>81.231297484888557</v>
      </c>
      <c r="EZ77" s="2">
        <f t="shared" si="234"/>
        <v>82.681954419040494</v>
      </c>
      <c r="FA77" s="2">
        <f t="shared" si="234"/>
        <v>82.108321054382188</v>
      </c>
      <c r="FB77" s="2">
        <f t="shared" si="234"/>
        <v>84.951082518360508</v>
      </c>
      <c r="FC77" s="2">
        <f t="shared" si="234"/>
        <v>88.433118465568967</v>
      </c>
      <c r="FD77" s="2">
        <f t="shared" si="234"/>
        <v>96.408513904341191</v>
      </c>
      <c r="FE77" s="2">
        <f t="shared" si="234"/>
        <v>101.03499267835815</v>
      </c>
      <c r="FG77" s="2">
        <f t="shared" si="96"/>
        <v>0.66336584816319821</v>
      </c>
      <c r="FH77" s="2">
        <f t="shared" si="235"/>
        <v>0.6891771335262441</v>
      </c>
      <c r="FI77" s="2">
        <f t="shared" si="235"/>
        <v>0.68222447029032207</v>
      </c>
      <c r="FJ77" s="2">
        <f t="shared" si="235"/>
        <v>0.701318737925683</v>
      </c>
      <c r="FK77" s="2">
        <f t="shared" si="235"/>
        <v>0.72807245260056153</v>
      </c>
      <c r="FL77" s="2">
        <f t="shared" si="235"/>
        <v>0.68194032907802682</v>
      </c>
      <c r="FM77" s="2">
        <f t="shared" si="235"/>
        <v>0.6715539303520679</v>
      </c>
      <c r="FN77" s="2">
        <f t="shared" si="235"/>
        <v>0.64206881137490757</v>
      </c>
      <c r="FO77" s="2">
        <f t="shared" si="235"/>
        <v>0.6627737305334287</v>
      </c>
      <c r="FP77" s="2">
        <f t="shared" si="235"/>
        <v>0.63735278813274998</v>
      </c>
      <c r="FQ77" s="2">
        <f t="shared" si="235"/>
        <v>0.6369727683075479</v>
      </c>
      <c r="FR77" s="2">
        <f t="shared" si="235"/>
        <v>0.65438576856755581</v>
      </c>
      <c r="FS77" s="2">
        <f t="shared" si="235"/>
        <v>0.69750398087656607</v>
      </c>
      <c r="FT77" s="2">
        <f t="shared" si="235"/>
        <v>0.62090158404067464</v>
      </c>
      <c r="FU77" s="2">
        <f t="shared" si="235"/>
        <v>0.60441221897298292</v>
      </c>
      <c r="FW77" s="2">
        <f t="shared" si="120"/>
        <v>5.4610100328020638E-5</v>
      </c>
      <c r="FX77" s="2">
        <f t="shared" si="172"/>
        <v>8.35725321596267E-5</v>
      </c>
      <c r="FY77" s="2">
        <f t="shared" si="173"/>
        <v>6.4207703335365294E-5</v>
      </c>
      <c r="FZ77" s="2">
        <f t="shared" si="174"/>
        <v>8.3365875970640166E-5</v>
      </c>
      <c r="GA77" s="2">
        <f t="shared" si="175"/>
        <v>8.1824243957558739E-5</v>
      </c>
      <c r="GB77" s="2">
        <f t="shared" si="176"/>
        <v>7.2980309335080184E-5</v>
      </c>
      <c r="GC77" s="2">
        <f t="shared" si="177"/>
        <v>8.2695640606444932E-5</v>
      </c>
      <c r="GD77" s="2">
        <f t="shared" si="178"/>
        <v>8.6991586311162457E-5</v>
      </c>
      <c r="GE77" s="2">
        <f t="shared" si="179"/>
        <v>1.0015387760398982E-4</v>
      </c>
      <c r="GF77" s="2">
        <f t="shared" si="180"/>
        <v>1.121908972002518E-4</v>
      </c>
      <c r="GG77" s="2">
        <f t="shared" si="181"/>
        <v>9.3288793346502918E-5</v>
      </c>
      <c r="GH77" s="2">
        <f t="shared" si="182"/>
        <v>7.4997874502062115E-5</v>
      </c>
      <c r="GI77" s="2">
        <f t="shared" si="183"/>
        <v>6.0435531506102761E-5</v>
      </c>
      <c r="GJ77" s="2">
        <f t="shared" si="184"/>
        <v>4.086882415337436E-5</v>
      </c>
      <c r="GK77" s="2">
        <f t="shared" si="185"/>
        <v>3.7706385454066263E-5</v>
      </c>
      <c r="GM77" s="86">
        <f t="shared" si="121"/>
        <v>9.1718463812330467E-2</v>
      </c>
      <c r="GN77" s="86">
        <f t="shared" si="186"/>
        <v>0.11482436422164022</v>
      </c>
      <c r="GO77" s="86">
        <f t="shared" si="187"/>
        <v>0.11085866806092065</v>
      </c>
      <c r="GP77" s="86">
        <f t="shared" si="188"/>
        <v>0.12441707672110922</v>
      </c>
      <c r="GQ77" s="86">
        <f t="shared" si="189"/>
        <v>0.15341451010006829</v>
      </c>
      <c r="GR77" s="86">
        <f t="shared" si="190"/>
        <v>0.10379714195567152</v>
      </c>
      <c r="GS77" s="86">
        <f t="shared" si="191"/>
        <v>0.10460835992939671</v>
      </c>
      <c r="GT77" s="86">
        <f t="shared" si="192"/>
        <v>8.1569594660959782E-2</v>
      </c>
      <c r="GU77" s="86">
        <f t="shared" si="193"/>
        <v>9.6494875224574186E-2</v>
      </c>
      <c r="GV77" s="86">
        <f t="shared" si="194"/>
        <v>7.7518636032554225E-2</v>
      </c>
      <c r="GW77" s="86">
        <f t="shared" si="195"/>
        <v>7.7063689282786285E-2</v>
      </c>
      <c r="GX77" s="86">
        <f t="shared" si="196"/>
        <v>8.842032045935877E-2</v>
      </c>
      <c r="GY77" s="86">
        <f t="shared" si="197"/>
        <v>0.11870963673125014</v>
      </c>
      <c r="GZ77" s="86">
        <f t="shared" si="198"/>
        <v>6.1692234748322972E-2</v>
      </c>
      <c r="HA77" s="86">
        <f t="shared" si="199"/>
        <v>5.4543902275259855E-2</v>
      </c>
      <c r="HC77" s="86">
        <f t="shared" si="153"/>
        <v>5.1430705426132099E-8</v>
      </c>
      <c r="HD77" s="86">
        <f t="shared" si="200"/>
        <v>6.5343256119012839E-9</v>
      </c>
      <c r="HE77" s="86">
        <f t="shared" si="201"/>
        <v>2.5158866599762235E-7</v>
      </c>
      <c r="HF77" s="86">
        <f t="shared" si="202"/>
        <v>2.4051424019824266E-7</v>
      </c>
      <c r="HG77" s="86">
        <f t="shared" si="203"/>
        <v>1.1505373345546953E-6</v>
      </c>
      <c r="HH77" s="86">
        <f t="shared" si="204"/>
        <v>5.6594890378315597E-7</v>
      </c>
      <c r="HI77" s="86">
        <f t="shared" si="205"/>
        <v>2.9818334205797256E-7</v>
      </c>
      <c r="HJ77" s="86">
        <f t="shared" si="206"/>
        <v>1.288723954697754E-7</v>
      </c>
      <c r="HK77" s="86">
        <f t="shared" si="207"/>
        <v>1.8681566988478421E-7</v>
      </c>
      <c r="HL77" s="86">
        <f t="shared" si="208"/>
        <v>2.0693886845501837E-7</v>
      </c>
      <c r="HM77" s="86">
        <f t="shared" si="209"/>
        <v>4.0731856931212414E-7</v>
      </c>
      <c r="HN77" s="86">
        <f t="shared" si="210"/>
        <v>2.0190598892324497E-7</v>
      </c>
      <c r="HO77" s="86">
        <f t="shared" si="211"/>
        <v>1.1753958762074092E-6</v>
      </c>
      <c r="HP77" s="86">
        <f t="shared" si="212"/>
        <v>2.1776869053476319E-10</v>
      </c>
      <c r="HQ77" s="86">
        <f t="shared" si="213"/>
        <v>3.1805063750630104E-9</v>
      </c>
      <c r="HS77" s="86">
        <f t="shared" si="122"/>
        <v>5.9126281601879585E-42</v>
      </c>
      <c r="HT77" s="86">
        <f t="shared" si="214"/>
        <v>3.8013538751847002E-47</v>
      </c>
      <c r="HU77" s="86">
        <f t="shared" si="215"/>
        <v>3.6156035669690106E-37</v>
      </c>
      <c r="HV77" s="86">
        <f t="shared" si="216"/>
        <v>2.4858380680898085E-36</v>
      </c>
      <c r="HW77" s="86">
        <f t="shared" si="217"/>
        <v>4.1219926366208797E-34</v>
      </c>
      <c r="HX77" s="86">
        <f t="shared" si="218"/>
        <v>1.988691065094335E-35</v>
      </c>
      <c r="HY77" s="86">
        <f t="shared" si="219"/>
        <v>2.6771740990585794E-38</v>
      </c>
      <c r="HZ77" s="86">
        <f t="shared" si="220"/>
        <v>7.1465597244561486E-41</v>
      </c>
      <c r="IA77" s="86">
        <f t="shared" si="221"/>
        <v>7.95322477984175E-40</v>
      </c>
      <c r="IB77" s="86">
        <f t="shared" si="222"/>
        <v>3.807351268729875E-39</v>
      </c>
      <c r="IC77" s="86">
        <f t="shared" si="223"/>
        <v>2.6209084217507934E-37</v>
      </c>
      <c r="ID77" s="86">
        <f t="shared" si="224"/>
        <v>1.4912392050282258E-39</v>
      </c>
      <c r="IE77" s="86">
        <f t="shared" si="225"/>
        <v>9.9556181969818763E-35</v>
      </c>
      <c r="IF77" s="86">
        <f t="shared" si="226"/>
        <v>6.9596874470986197E-21</v>
      </c>
      <c r="IG77" s="86">
        <f t="shared" si="227"/>
        <v>7.3926917209883687E-25</v>
      </c>
      <c r="II77" s="86">
        <f t="shared" si="123"/>
        <v>1.9920568181593602E-170</v>
      </c>
      <c r="IJ77" s="86">
        <f t="shared" si="124"/>
        <v>3.9218617709539135E-189</v>
      </c>
      <c r="IK77" s="86">
        <f t="shared" si="125"/>
        <v>2.0729109305493549E-153</v>
      </c>
      <c r="IL77" s="86">
        <f t="shared" si="126"/>
        <v>2.4898534728177305E-145</v>
      </c>
      <c r="IM77" s="86">
        <f t="shared" si="127"/>
        <v>3.6962168638254626E-140</v>
      </c>
      <c r="IN77" s="86">
        <f t="shared" si="128"/>
        <v>2.962594875035034E-142</v>
      </c>
      <c r="IO77" s="86">
        <f t="shared" si="129"/>
        <v>1.4822674216212015E-156</v>
      </c>
      <c r="IP77" s="86">
        <f t="shared" si="130"/>
        <v>4.7231608432740703E-167</v>
      </c>
      <c r="IQ77" s="86">
        <f t="shared" si="131"/>
        <v>4.0779885546568264E-162</v>
      </c>
      <c r="IR77" s="86">
        <f t="shared" si="132"/>
        <v>7.4060794945420471E-158</v>
      </c>
      <c r="IS77" s="86">
        <f t="shared" si="133"/>
        <v>4.7828729980534244E-151</v>
      </c>
      <c r="IT77" s="86">
        <f t="shared" si="134"/>
        <v>1.1287107172586149E-161</v>
      </c>
      <c r="IU77" s="86">
        <f t="shared" si="135"/>
        <v>3.1444925218493013E-141</v>
      </c>
      <c r="IV77" s="86">
        <f t="shared" si="136"/>
        <v>7.9342045908446896E-54</v>
      </c>
      <c r="IW77" s="86">
        <f t="shared" si="137"/>
        <v>9.2045876849801639E-81</v>
      </c>
      <c r="IY77" s="86">
        <f t="shared" si="138"/>
        <v>9.1718515243035897E-2</v>
      </c>
      <c r="IZ77" s="86">
        <f t="shared" si="139"/>
        <v>0.11482437075596583</v>
      </c>
      <c r="JA77" s="86">
        <f t="shared" si="140"/>
        <v>0.11085891964958665</v>
      </c>
      <c r="JB77" s="86">
        <f t="shared" si="141"/>
        <v>0.12441731723534942</v>
      </c>
      <c r="JC77" s="86">
        <f t="shared" si="142"/>
        <v>0.15341566063740283</v>
      </c>
      <c r="JD77" s="86">
        <f t="shared" si="143"/>
        <v>0.10379770790457531</v>
      </c>
      <c r="JE77" s="86">
        <f t="shared" si="144"/>
        <v>0.10460865811273877</v>
      </c>
      <c r="JF77" s="86">
        <f t="shared" si="145"/>
        <v>8.1569723533355246E-2</v>
      </c>
      <c r="JG77" s="86">
        <f t="shared" si="146"/>
        <v>9.6495062040244065E-2</v>
      </c>
      <c r="JH77" s="86">
        <f t="shared" si="147"/>
        <v>7.7518842971422683E-2</v>
      </c>
      <c r="JI77" s="86">
        <f t="shared" si="148"/>
        <v>7.7064096601355603E-2</v>
      </c>
      <c r="JJ77" s="86">
        <f t="shared" si="149"/>
        <v>8.8420522365347698E-2</v>
      </c>
      <c r="JK77" s="86">
        <f t="shared" si="150"/>
        <v>0.11871081212712635</v>
      </c>
      <c r="JL77" s="86">
        <f t="shared" si="151"/>
        <v>6.1692234966091664E-2</v>
      </c>
      <c r="JM77" s="86">
        <f t="shared" si="152"/>
        <v>5.4543905455766227E-2</v>
      </c>
    </row>
    <row r="78" spans="2:273" x14ac:dyDescent="0.25">
      <c r="B78" s="2">
        <v>51</v>
      </c>
      <c r="C78" s="37">
        <v>140.22399999999999</v>
      </c>
      <c r="D78" s="37">
        <v>150.03800000000001</v>
      </c>
      <c r="E78" s="37">
        <v>146.88900000000001</v>
      </c>
      <c r="F78" s="37">
        <v>153.19999999999999</v>
      </c>
      <c r="G78" s="37">
        <v>162.16900000000001</v>
      </c>
      <c r="H78" s="37">
        <v>142.42400000000001</v>
      </c>
      <c r="I78" s="37">
        <v>143.69999999999999</v>
      </c>
      <c r="J78" s="37">
        <v>132.733</v>
      </c>
      <c r="K78" s="37">
        <v>142.31100000000001</v>
      </c>
      <c r="L78" s="37">
        <v>131.131</v>
      </c>
      <c r="M78" s="37">
        <v>131.18299999999999</v>
      </c>
      <c r="N78" s="37">
        <v>137.767</v>
      </c>
      <c r="O78" s="37">
        <v>146.458</v>
      </c>
      <c r="P78" s="37">
        <v>124.30500000000001</v>
      </c>
      <c r="Q78" s="37">
        <v>111.62220000000001</v>
      </c>
      <c r="S78" s="4">
        <f t="shared" si="16"/>
        <v>143.23153311163546</v>
      </c>
      <c r="T78" s="4">
        <f t="shared" si="17"/>
        <v>155.83049171634815</v>
      </c>
      <c r="U78" s="4">
        <f t="shared" si="18"/>
        <v>154.17258385961699</v>
      </c>
      <c r="V78" s="4">
        <f t="shared" si="19"/>
        <v>158.04061739369754</v>
      </c>
      <c r="W78" s="4">
        <f t="shared" si="20"/>
        <v>163.76700553852123</v>
      </c>
      <c r="X78" s="4">
        <f t="shared" si="21"/>
        <v>145.68622361694551</v>
      </c>
      <c r="Y78" s="4">
        <f t="shared" si="22"/>
        <v>147.61309399675653</v>
      </c>
      <c r="Z78" s="4">
        <f t="shared" si="23"/>
        <v>138.22664574817483</v>
      </c>
      <c r="AA78" s="4">
        <f t="shared" si="24"/>
        <v>143.63090307926493</v>
      </c>
      <c r="AB78" s="4">
        <f t="shared" si="25"/>
        <v>136.75687593750004</v>
      </c>
      <c r="AC78" s="4">
        <f t="shared" si="26"/>
        <v>137.58200334299474</v>
      </c>
      <c r="AD78" s="4">
        <f t="shared" si="27"/>
        <v>142.12602560370317</v>
      </c>
      <c r="AE78" s="4">
        <f t="shared" si="28"/>
        <v>152.10553473501372</v>
      </c>
      <c r="AF78" s="4">
        <f t="shared" si="29"/>
        <v>129.86330851883605</v>
      </c>
      <c r="AG78" s="4">
        <f t="shared" si="30"/>
        <v>121.88725669393784</v>
      </c>
      <c r="AI78" s="4">
        <f t="shared" si="31"/>
        <v>-3.0075331116354675</v>
      </c>
      <c r="AJ78" s="4">
        <f t="shared" si="32"/>
        <v>-5.7924917163481382</v>
      </c>
      <c r="AK78" s="4">
        <f t="shared" si="33"/>
        <v>-7.2835838596169822</v>
      </c>
      <c r="AL78" s="4">
        <f t="shared" si="34"/>
        <v>-4.8406173936975563</v>
      </c>
      <c r="AM78" s="4">
        <f t="shared" si="35"/>
        <v>-1.5980055385212211</v>
      </c>
      <c r="AN78" s="4">
        <f t="shared" si="36"/>
        <v>-3.262223616945505</v>
      </c>
      <c r="AO78" s="4">
        <f t="shared" si="37"/>
        <v>-3.9130939967565439</v>
      </c>
      <c r="AP78" s="4">
        <f t="shared" si="38"/>
        <v>-5.4936457481748278</v>
      </c>
      <c r="AQ78" s="4">
        <f t="shared" si="39"/>
        <v>-1.3199030792649182</v>
      </c>
      <c r="AR78" s="4">
        <f t="shared" si="40"/>
        <v>-5.6258759375000409</v>
      </c>
      <c r="AS78" s="4">
        <f t="shared" si="41"/>
        <v>-6.3990033429947459</v>
      </c>
      <c r="AT78" s="4">
        <f t="shared" si="42"/>
        <v>-4.3590256037031736</v>
      </c>
      <c r="AU78" s="4">
        <f t="shared" si="43"/>
        <v>-5.6475347350137213</v>
      </c>
      <c r="AV78" s="4">
        <f t="shared" si="232"/>
        <v>-5.5583085188360428</v>
      </c>
      <c r="AW78" s="4">
        <f t="shared" si="232"/>
        <v>-10.265056693937836</v>
      </c>
      <c r="AY78" s="2">
        <f t="shared" si="104"/>
        <v>93.739817757312395</v>
      </c>
      <c r="AZ78" s="2">
        <f t="shared" si="155"/>
        <v>92.84499068136968</v>
      </c>
      <c r="BA78" s="2">
        <f t="shared" si="156"/>
        <v>90.029583041989426</v>
      </c>
      <c r="BB78" s="2">
        <f t="shared" si="157"/>
        <v>90.141511415443233</v>
      </c>
      <c r="BC78" s="2">
        <f t="shared" si="158"/>
        <v>88.248197764771547</v>
      </c>
      <c r="BD78" s="2">
        <f t="shared" si="159"/>
        <v>85.817378031154007</v>
      </c>
      <c r="BE78" s="2">
        <f t="shared" si="160"/>
        <v>86.760963667368486</v>
      </c>
      <c r="BF78" s="2">
        <f t="shared" si="161"/>
        <v>86.110581565513598</v>
      </c>
      <c r="BG78" s="2">
        <f t="shared" si="162"/>
        <v>85.597328946120939</v>
      </c>
      <c r="BH78" s="2">
        <f t="shared" si="163"/>
        <v>87.717282144611232</v>
      </c>
      <c r="BI78" s="2">
        <f t="shared" si="164"/>
        <v>88.108501673592713</v>
      </c>
      <c r="BJ78" s="2">
        <f t="shared" si="165"/>
        <v>90.110907703814647</v>
      </c>
      <c r="BK78" s="2">
        <f t="shared" si="166"/>
        <v>92.662733863770512</v>
      </c>
      <c r="BL78" s="2">
        <f t="shared" si="167"/>
        <v>102.46529226304055</v>
      </c>
      <c r="BM78" s="2">
        <f t="shared" si="168"/>
        <v>100.35751691289462</v>
      </c>
      <c r="BO78" s="2" t="str">
        <f t="shared" si="46"/>
        <v/>
      </c>
      <c r="BP78" s="2" t="str">
        <f t="shared" si="47"/>
        <v/>
      </c>
      <c r="BQ78" s="2" t="str">
        <f t="shared" si="48"/>
        <v/>
      </c>
      <c r="BR78" s="2" t="str">
        <f t="shared" si="49"/>
        <v/>
      </c>
      <c r="BS78" s="2" t="str">
        <f t="shared" si="50"/>
        <v/>
      </c>
      <c r="BT78" s="2" t="str">
        <f t="shared" si="51"/>
        <v/>
      </c>
      <c r="BU78" s="2" t="str">
        <f t="shared" si="52"/>
        <v/>
      </c>
      <c r="BV78" s="2" t="str">
        <f t="shared" si="53"/>
        <v/>
      </c>
      <c r="BW78" s="2" t="str">
        <f t="shared" si="54"/>
        <v/>
      </c>
      <c r="BX78" s="2" t="str">
        <f t="shared" si="55"/>
        <v/>
      </c>
      <c r="BY78" s="2" t="str">
        <f t="shared" si="56"/>
        <v/>
      </c>
      <c r="BZ78" s="2" t="str">
        <f t="shared" si="57"/>
        <v/>
      </c>
      <c r="CA78" s="2" t="str">
        <f t="shared" si="58"/>
        <v/>
      </c>
      <c r="CB78" s="2" t="str">
        <f t="shared" si="59"/>
        <v/>
      </c>
      <c r="CC78" s="2" t="str">
        <f t="shared" si="60"/>
        <v/>
      </c>
      <c r="CE78" s="2" t="str">
        <f t="shared" si="105"/>
        <v/>
      </c>
      <c r="CF78" s="2" t="str">
        <f t="shared" si="106"/>
        <v/>
      </c>
      <c r="CG78" s="2" t="str">
        <f t="shared" si="107"/>
        <v/>
      </c>
      <c r="CH78" s="2" t="str">
        <f t="shared" si="108"/>
        <v/>
      </c>
      <c r="CI78" s="2" t="str">
        <f t="shared" si="109"/>
        <v/>
      </c>
      <c r="CJ78" s="2" t="str">
        <f t="shared" si="110"/>
        <v/>
      </c>
      <c r="CK78" s="2" t="str">
        <f t="shared" si="111"/>
        <v/>
      </c>
      <c r="CL78" s="2" t="str">
        <f t="shared" si="112"/>
        <v/>
      </c>
      <c r="CM78" s="2" t="str">
        <f t="shared" si="113"/>
        <v/>
      </c>
      <c r="CN78" s="2" t="str">
        <f t="shared" si="114"/>
        <v/>
      </c>
      <c r="CO78" s="2" t="str">
        <f t="shared" si="115"/>
        <v/>
      </c>
      <c r="CP78" s="2" t="str">
        <f t="shared" si="116"/>
        <v/>
      </c>
      <c r="CQ78" s="2" t="str">
        <f t="shared" si="117"/>
        <v/>
      </c>
      <c r="CR78" s="2" t="str">
        <f t="shared" si="118"/>
        <v/>
      </c>
      <c r="CS78" s="2" t="str">
        <f t="shared" si="119"/>
        <v/>
      </c>
      <c r="CU78" s="2" t="str">
        <f t="shared" si="62"/>
        <v/>
      </c>
      <c r="CV78" s="2" t="str">
        <f t="shared" si="63"/>
        <v/>
      </c>
      <c r="CW78" s="2" t="str">
        <f t="shared" si="64"/>
        <v/>
      </c>
      <c r="CX78" s="2" t="str">
        <f t="shared" si="65"/>
        <v/>
      </c>
      <c r="CY78" s="2" t="str">
        <f t="shared" si="66"/>
        <v/>
      </c>
      <c r="CZ78" s="2" t="str">
        <f t="shared" si="67"/>
        <v/>
      </c>
      <c r="DA78" s="2" t="str">
        <f t="shared" si="68"/>
        <v/>
      </c>
      <c r="DB78" s="2" t="str">
        <f t="shared" si="69"/>
        <v/>
      </c>
      <c r="DC78" s="2" t="str">
        <f t="shared" si="70"/>
        <v/>
      </c>
      <c r="DD78" s="2" t="str">
        <f t="shared" si="71"/>
        <v/>
      </c>
      <c r="DE78" s="2" t="str">
        <f t="shared" si="72"/>
        <v/>
      </c>
      <c r="DF78" s="2" t="str">
        <f t="shared" si="73"/>
        <v/>
      </c>
      <c r="DG78" s="2" t="str">
        <f t="shared" si="74"/>
        <v/>
      </c>
      <c r="DH78" s="2" t="str">
        <f t="shared" si="75"/>
        <v/>
      </c>
      <c r="DI78" s="2" t="str">
        <f t="shared" si="76"/>
        <v/>
      </c>
      <c r="DK78" s="2">
        <f t="shared" si="77"/>
        <v>104.09644915322909</v>
      </c>
      <c r="DL78" s="2">
        <f t="shared" si="233"/>
        <v>103.03758850174214</v>
      </c>
      <c r="DM78" s="2">
        <f t="shared" si="233"/>
        <v>101.12130926721225</v>
      </c>
      <c r="DN78" s="2">
        <f t="shared" si="233"/>
        <v>101.22922578397211</v>
      </c>
      <c r="DO78" s="2">
        <f t="shared" si="233"/>
        <v>99.746875303643705</v>
      </c>
      <c r="DP78" s="2">
        <f t="shared" si="233"/>
        <v>96.452965588958207</v>
      </c>
      <c r="DQ78" s="2">
        <f t="shared" si="233"/>
        <v>97.574650487534768</v>
      </c>
      <c r="DR78" s="2">
        <f t="shared" si="233"/>
        <v>97.03161416490488</v>
      </c>
      <c r="DS78" s="2">
        <f t="shared" si="233"/>
        <v>95.954730594986401</v>
      </c>
      <c r="DT78" s="2">
        <f t="shared" si="233"/>
        <v>97.727995912614531</v>
      </c>
      <c r="DU78" s="2">
        <f t="shared" si="233"/>
        <v>99.414900986610292</v>
      </c>
      <c r="DV78" s="2">
        <f t="shared" si="233"/>
        <v>99.091419208698284</v>
      </c>
      <c r="DW78" s="2">
        <f t="shared" si="233"/>
        <v>101.98199459930314</v>
      </c>
      <c r="DX78" s="2">
        <f t="shared" si="233"/>
        <v>102.64803002114164</v>
      </c>
      <c r="DY78" s="2">
        <f t="shared" si="233"/>
        <v>101.96912832980969</v>
      </c>
      <c r="EA78" s="2">
        <f t="shared" si="79"/>
        <v>88.946563703703717</v>
      </c>
      <c r="EB78" s="2">
        <f t="shared" si="80"/>
        <v>88.652642853206274</v>
      </c>
      <c r="EC78" s="2">
        <f t="shared" si="81"/>
        <v>85.317714150047507</v>
      </c>
      <c r="ED78" s="2">
        <f t="shared" si="82"/>
        <v>85.834852901634221</v>
      </c>
      <c r="EE78" s="2">
        <f t="shared" si="83"/>
        <v>84.331575710367531</v>
      </c>
      <c r="EF78" s="2">
        <f t="shared" si="84"/>
        <v>81.293475644541985</v>
      </c>
      <c r="EG78" s="2">
        <f t="shared" si="85"/>
        <v>81.937623422447828</v>
      </c>
      <c r="EH78" s="2">
        <f t="shared" si="86"/>
        <v>80.558161019945246</v>
      </c>
      <c r="EI78" s="2">
        <f t="shared" si="87"/>
        <v>80.791013838539712</v>
      </c>
      <c r="EJ78" s="2">
        <f t="shared" si="88"/>
        <v>82.522463481591359</v>
      </c>
      <c r="EK78" s="2">
        <f t="shared" si="89"/>
        <v>82.231711430730357</v>
      </c>
      <c r="EL78" s="2">
        <f t="shared" si="90"/>
        <v>85.785296098131909</v>
      </c>
      <c r="EM78" s="2">
        <f t="shared" si="91"/>
        <v>88.97679707495432</v>
      </c>
      <c r="EN78" s="2">
        <f t="shared" si="92"/>
        <v>102.36395670910872</v>
      </c>
      <c r="EO78" s="2">
        <f t="shared" si="93"/>
        <v>99.395425721090234</v>
      </c>
      <c r="EQ78" s="2">
        <f t="shared" si="94"/>
        <v>89.81150466333861</v>
      </c>
      <c r="ER78" s="2">
        <f t="shared" si="234"/>
        <v>87.92992322710333</v>
      </c>
      <c r="ES78" s="2">
        <f t="shared" si="234"/>
        <v>85.414809370069747</v>
      </c>
      <c r="ET78" s="2">
        <f t="shared" si="234"/>
        <v>86.293673410467861</v>
      </c>
      <c r="EU78" s="2">
        <f t="shared" si="234"/>
        <v>83.219142713604427</v>
      </c>
      <c r="EV78" s="2">
        <f t="shared" si="234"/>
        <v>80.335235465433755</v>
      </c>
      <c r="EW78" s="2">
        <f t="shared" si="234"/>
        <v>81.169951978670383</v>
      </c>
      <c r="EX78" s="2">
        <f t="shared" si="234"/>
        <v>80.618667987110726</v>
      </c>
      <c r="EY78" s="2">
        <f t="shared" si="234"/>
        <v>81.156563645654572</v>
      </c>
      <c r="EZ78" s="2">
        <f t="shared" si="234"/>
        <v>82.579779368371049</v>
      </c>
      <c r="FA78" s="2">
        <f t="shared" si="234"/>
        <v>82.016912865873962</v>
      </c>
      <c r="FB78" s="2">
        <f t="shared" si="234"/>
        <v>84.859667047406901</v>
      </c>
      <c r="FC78" s="2">
        <f t="shared" si="234"/>
        <v>88.375410447552085</v>
      </c>
      <c r="FD78" s="2">
        <f t="shared" si="234"/>
        <v>96.34580611774652</v>
      </c>
      <c r="FE78" s="2">
        <f t="shared" si="234"/>
        <v>100.94787187070906</v>
      </c>
      <c r="FG78" s="2">
        <f t="shared" si="96"/>
        <v>0.68361462017400487</v>
      </c>
      <c r="FH78" s="2">
        <f t="shared" si="235"/>
        <v>0.70855544700643058</v>
      </c>
      <c r="FI78" s="2">
        <f t="shared" si="235"/>
        <v>0.70184872357712969</v>
      </c>
      <c r="FJ78" s="2">
        <f t="shared" si="235"/>
        <v>0.72024735227602144</v>
      </c>
      <c r="FK78" s="2">
        <f t="shared" si="235"/>
        <v>0.74591983530805372</v>
      </c>
      <c r="FL78" s="2">
        <f t="shared" si="235"/>
        <v>0.70157445387003248</v>
      </c>
      <c r="FM78" s="2">
        <f t="shared" si="235"/>
        <v>0.69153920165875604</v>
      </c>
      <c r="FN78" s="2">
        <f t="shared" si="235"/>
        <v>0.66294773018514075</v>
      </c>
      <c r="FO78" s="2">
        <f t="shared" si="235"/>
        <v>0.68304110121882533</v>
      </c>
      <c r="FP78" s="2">
        <f t="shared" si="235"/>
        <v>0.65836042664373084</v>
      </c>
      <c r="FQ78" s="2">
        <f t="shared" si="235"/>
        <v>0.65799060790716368</v>
      </c>
      <c r="FR78" s="2">
        <f t="shared" si="235"/>
        <v>0.67490998791037005</v>
      </c>
      <c r="FS78" s="2">
        <f t="shared" si="235"/>
        <v>0.7165766507340664</v>
      </c>
      <c r="FT78" s="2">
        <f t="shared" si="235"/>
        <v>0.6423274113675661</v>
      </c>
      <c r="FU78" s="2">
        <f t="shared" si="235"/>
        <v>0.62620894733963406</v>
      </c>
      <c r="FW78" s="2">
        <f t="shared" si="120"/>
        <v>5.9878468818137535E-5</v>
      </c>
      <c r="FX78" s="2">
        <f t="shared" si="172"/>
        <v>9.1634720465430246E-5</v>
      </c>
      <c r="FY78" s="2">
        <f t="shared" si="173"/>
        <v>7.0401910616927382E-5</v>
      </c>
      <c r="FZ78" s="2">
        <f t="shared" si="174"/>
        <v>9.1408130109568521E-5</v>
      </c>
      <c r="GA78" s="2">
        <f t="shared" si="175"/>
        <v>8.9717791160201339E-5</v>
      </c>
      <c r="GB78" s="2">
        <f t="shared" si="176"/>
        <v>8.0020754506879632E-5</v>
      </c>
      <c r="GC78" s="2">
        <f t="shared" si="177"/>
        <v>9.0673243420343063E-5</v>
      </c>
      <c r="GD78" s="2">
        <f t="shared" si="178"/>
        <v>9.5383577103638902E-5</v>
      </c>
      <c r="GE78" s="2">
        <f t="shared" si="179"/>
        <v>1.09815481941705E-4</v>
      </c>
      <c r="GF78" s="2">
        <f t="shared" si="180"/>
        <v>1.2301354109027672E-4</v>
      </c>
      <c r="GG78" s="2">
        <f t="shared" si="181"/>
        <v>1.0228820722086739E-4</v>
      </c>
      <c r="GH78" s="2">
        <f t="shared" si="182"/>
        <v>8.2232939139034817E-5</v>
      </c>
      <c r="GI78" s="2">
        <f t="shared" si="183"/>
        <v>6.6265856191705374E-5</v>
      </c>
      <c r="GJ78" s="2">
        <f t="shared" si="184"/>
        <v>4.4811597896275697E-5</v>
      </c>
      <c r="GK78" s="2">
        <f t="shared" si="185"/>
        <v>4.1344079102441945E-5</v>
      </c>
      <c r="GM78" s="86">
        <f t="shared" si="121"/>
        <v>0.11503657702657639</v>
      </c>
      <c r="GN78" s="86">
        <f t="shared" si="186"/>
        <v>0.14153499527677543</v>
      </c>
      <c r="GO78" s="86">
        <f t="shared" si="187"/>
        <v>0.13749959155452363</v>
      </c>
      <c r="GP78" s="86">
        <f t="shared" si="188"/>
        <v>0.15199195821565756</v>
      </c>
      <c r="GQ78" s="86">
        <f t="shared" si="189"/>
        <v>0.18441540799006054</v>
      </c>
      <c r="GR78" s="86">
        <f t="shared" si="190"/>
        <v>0.12819446304169743</v>
      </c>
      <c r="GS78" s="86">
        <f t="shared" si="191"/>
        <v>0.13105274492388333</v>
      </c>
      <c r="GT78" s="86">
        <f t="shared" si="192"/>
        <v>0.10477701903003196</v>
      </c>
      <c r="GU78" s="86">
        <f t="shared" si="193"/>
        <v>0.12165316268444787</v>
      </c>
      <c r="GV78" s="86">
        <f t="shared" si="194"/>
        <v>9.9915941328537219E-2</v>
      </c>
      <c r="GW78" s="86">
        <f t="shared" si="195"/>
        <v>9.933833148892772E-2</v>
      </c>
      <c r="GX78" s="86">
        <f t="shared" si="196"/>
        <v>0.11207973740516099</v>
      </c>
      <c r="GY78" s="86">
        <f t="shared" si="197"/>
        <v>0.14522532303259197</v>
      </c>
      <c r="GZ78" s="86">
        <f t="shared" si="198"/>
        <v>8.0012544739893346E-2</v>
      </c>
      <c r="HA78" s="86">
        <f t="shared" si="199"/>
        <v>7.2334319897409738E-2</v>
      </c>
      <c r="HC78" s="86">
        <f t="shared" si="153"/>
        <v>1.131261129869688E-7</v>
      </c>
      <c r="HD78" s="86">
        <f t="shared" si="200"/>
        <v>1.6423888858188265E-8</v>
      </c>
      <c r="HE78" s="86">
        <f t="shared" si="201"/>
        <v>5.1779247831678955E-7</v>
      </c>
      <c r="HF78" s="86">
        <f t="shared" si="202"/>
        <v>4.9555358943790466E-7</v>
      </c>
      <c r="HG78" s="86">
        <f t="shared" si="203"/>
        <v>2.2472372768400593E-6</v>
      </c>
      <c r="HH78" s="86">
        <f t="shared" si="204"/>
        <v>1.1219690275891212E-6</v>
      </c>
      <c r="HI78" s="86">
        <f t="shared" si="205"/>
        <v>6.2755848176409443E-7</v>
      </c>
      <c r="HJ78" s="86">
        <f t="shared" si="206"/>
        <v>2.8539184896153266E-7</v>
      </c>
      <c r="HK78" s="86">
        <f t="shared" si="207"/>
        <v>4.0967872963290153E-7</v>
      </c>
      <c r="HL78" s="86">
        <f t="shared" si="208"/>
        <v>4.521992606100839E-7</v>
      </c>
      <c r="HM78" s="86">
        <f t="shared" si="209"/>
        <v>8.4708756072038594E-7</v>
      </c>
      <c r="HN78" s="86">
        <f t="shared" si="210"/>
        <v>4.3113138201311176E-7</v>
      </c>
      <c r="HO78" s="86">
        <f t="shared" si="211"/>
        <v>2.2533101358612569E-6</v>
      </c>
      <c r="HP78" s="86">
        <f t="shared" si="212"/>
        <v>6.375847504398917E-10</v>
      </c>
      <c r="HQ78" s="86">
        <f t="shared" si="213"/>
        <v>7.9899090124968146E-9</v>
      </c>
      <c r="HS78" s="86">
        <f t="shared" si="122"/>
        <v>6.2053512366318193E-41</v>
      </c>
      <c r="HT78" s="86">
        <f t="shared" si="214"/>
        <v>5.9477323191922825E-46</v>
      </c>
      <c r="HU78" s="86">
        <f t="shared" si="215"/>
        <v>3.0376087703941839E-36</v>
      </c>
      <c r="HV78" s="86">
        <f t="shared" si="216"/>
        <v>2.0365996719306307E-35</v>
      </c>
      <c r="HW78" s="86">
        <f t="shared" si="217"/>
        <v>3.0287312514117352E-33</v>
      </c>
      <c r="HX78" s="86">
        <f t="shared" si="218"/>
        <v>1.506746185582104E-34</v>
      </c>
      <c r="HY78" s="86">
        <f t="shared" si="219"/>
        <v>2.5210337170694899E-37</v>
      </c>
      <c r="HZ78" s="86">
        <f t="shared" si="220"/>
        <v>7.9534578045834065E-40</v>
      </c>
      <c r="IA78" s="86">
        <f t="shared" si="221"/>
        <v>8.5699585990731995E-39</v>
      </c>
      <c r="IB78" s="86">
        <f t="shared" si="222"/>
        <v>4.0063181907168018E-38</v>
      </c>
      <c r="IC78" s="86">
        <f t="shared" si="223"/>
        <v>2.3667425357945292E-36</v>
      </c>
      <c r="ID78" s="86">
        <f t="shared" si="224"/>
        <v>1.478423894567546E-38</v>
      </c>
      <c r="IE78" s="86">
        <f t="shared" si="225"/>
        <v>7.0555407776686395E-34</v>
      </c>
      <c r="IF78" s="86">
        <f t="shared" si="226"/>
        <v>2.1011941263971716E-20</v>
      </c>
      <c r="IG78" s="86">
        <f t="shared" si="227"/>
        <v>2.7932524177171347E-24</v>
      </c>
      <c r="II78" s="86">
        <f t="shared" si="123"/>
        <v>2.7826923142565228E-167</v>
      </c>
      <c r="IJ78" s="86">
        <f t="shared" si="124"/>
        <v>1.758788681226498E-185</v>
      </c>
      <c r="IK78" s="86">
        <f t="shared" si="125"/>
        <v>1.5541896813796189E-150</v>
      </c>
      <c r="IL78" s="86">
        <f t="shared" si="126"/>
        <v>1.5602065231851734E-142</v>
      </c>
      <c r="IM78" s="86">
        <f t="shared" si="127"/>
        <v>1.8141235650977509E-137</v>
      </c>
      <c r="IN78" s="86">
        <f t="shared" si="128"/>
        <v>1.4814915028019039E-139</v>
      </c>
      <c r="IO78" s="86">
        <f t="shared" si="129"/>
        <v>1.5279833359226087E-153</v>
      </c>
      <c r="IP78" s="86">
        <f t="shared" si="130"/>
        <v>8.1129183956719243E-164</v>
      </c>
      <c r="IQ78" s="86">
        <f t="shared" si="131"/>
        <v>6.2592919097918441E-159</v>
      </c>
      <c r="IR78" s="86">
        <f t="shared" si="132"/>
        <v>1.0221632100275348E-154</v>
      </c>
      <c r="IS78" s="86">
        <f t="shared" si="133"/>
        <v>4.1992680081988123E-148</v>
      </c>
      <c r="IT78" s="86">
        <f t="shared" si="134"/>
        <v>1.3601142973293793E-158</v>
      </c>
      <c r="IU78" s="86">
        <f t="shared" si="135"/>
        <v>1.3337808936848716E-138</v>
      </c>
      <c r="IV78" s="86">
        <f t="shared" si="136"/>
        <v>6.9762913938021596E-53</v>
      </c>
      <c r="IW78" s="86">
        <f t="shared" si="137"/>
        <v>2.4210750164955001E-79</v>
      </c>
      <c r="IY78" s="86">
        <f t="shared" si="138"/>
        <v>0.11503669015268939</v>
      </c>
      <c r="IZ78" s="86">
        <f t="shared" si="139"/>
        <v>0.14153501170066429</v>
      </c>
      <c r="JA78" s="86">
        <f t="shared" si="140"/>
        <v>0.13750010934700194</v>
      </c>
      <c r="JB78" s="86">
        <f t="shared" si="141"/>
        <v>0.151992453769247</v>
      </c>
      <c r="JC78" s="86">
        <f t="shared" si="142"/>
        <v>0.18441765522733738</v>
      </c>
      <c r="JD78" s="86">
        <f t="shared" si="143"/>
        <v>0.12819558501072503</v>
      </c>
      <c r="JE78" s="86">
        <f t="shared" si="144"/>
        <v>0.13105337248236509</v>
      </c>
      <c r="JF78" s="86">
        <f t="shared" si="145"/>
        <v>0.10477730442188092</v>
      </c>
      <c r="JG78" s="86">
        <f t="shared" si="146"/>
        <v>0.1216535723631775</v>
      </c>
      <c r="JH78" s="86">
        <f t="shared" si="147"/>
        <v>9.9916393527797825E-2</v>
      </c>
      <c r="JI78" s="86">
        <f t="shared" si="148"/>
        <v>9.9339178576488441E-2</v>
      </c>
      <c r="JJ78" s="86">
        <f t="shared" si="149"/>
        <v>0.112080168536543</v>
      </c>
      <c r="JK78" s="86">
        <f t="shared" si="150"/>
        <v>0.14522757634272784</v>
      </c>
      <c r="JL78" s="86">
        <f t="shared" si="151"/>
        <v>8.0012545377478095E-2</v>
      </c>
      <c r="JM78" s="86">
        <f t="shared" si="152"/>
        <v>7.233432788731875E-2</v>
      </c>
    </row>
    <row r="79" spans="2:273" x14ac:dyDescent="0.25">
      <c r="B79" s="2">
        <v>52</v>
      </c>
      <c r="C79" s="37">
        <v>149.857</v>
      </c>
      <c r="D79" s="37">
        <v>161.98099999999999</v>
      </c>
      <c r="E79" s="37">
        <v>160.22200000000001</v>
      </c>
      <c r="F79" s="37">
        <v>163.77799999999999</v>
      </c>
      <c r="G79" s="37">
        <v>173.22</v>
      </c>
      <c r="H79" s="37">
        <v>154.69499999999999</v>
      </c>
      <c r="I79" s="37">
        <v>155.43299999999999</v>
      </c>
      <c r="J79" s="37">
        <v>144.483</v>
      </c>
      <c r="K79" s="37">
        <v>152.95099999999999</v>
      </c>
      <c r="L79" s="37">
        <v>142.148</v>
      </c>
      <c r="M79" s="37">
        <v>141.78299999999999</v>
      </c>
      <c r="N79" s="37">
        <v>146.233</v>
      </c>
      <c r="O79" s="37">
        <v>155.18600000000001</v>
      </c>
      <c r="P79" s="37">
        <v>131.22</v>
      </c>
      <c r="Q79" s="37">
        <v>117.0667</v>
      </c>
      <c r="S79" s="4">
        <f t="shared" si="16"/>
        <v>152.05137390151864</v>
      </c>
      <c r="T79" s="4">
        <f t="shared" si="17"/>
        <v>165.85893047139453</v>
      </c>
      <c r="U79" s="4">
        <f t="shared" si="18"/>
        <v>164.74210269997693</v>
      </c>
      <c r="V79" s="4">
        <f t="shared" si="19"/>
        <v>168.26799755320047</v>
      </c>
      <c r="W79" s="4">
        <f t="shared" si="20"/>
        <v>173.81599754344981</v>
      </c>
      <c r="X79" s="4">
        <f t="shared" si="21"/>
        <v>155.44637982965853</v>
      </c>
      <c r="Y79" s="4">
        <f t="shared" si="22"/>
        <v>158.19093222407915</v>
      </c>
      <c r="Z79" s="4">
        <f t="shared" si="23"/>
        <v>148.61894403254644</v>
      </c>
      <c r="AA79" s="4">
        <f t="shared" si="24"/>
        <v>154.12422175329095</v>
      </c>
      <c r="AB79" s="4">
        <f t="shared" si="25"/>
        <v>146.72039385678306</v>
      </c>
      <c r="AC79" s="4">
        <f t="shared" si="26"/>
        <v>147.59471297764449</v>
      </c>
      <c r="AD79" s="4">
        <f t="shared" si="27"/>
        <v>151.79886375377777</v>
      </c>
      <c r="AE79" s="4">
        <f t="shared" si="28"/>
        <v>161.14708650244987</v>
      </c>
      <c r="AF79" s="4">
        <f t="shared" si="29"/>
        <v>135.81985418197235</v>
      </c>
      <c r="AG79" s="4">
        <f t="shared" si="30"/>
        <v>127.0456296586286</v>
      </c>
      <c r="AI79" s="4">
        <f t="shared" si="31"/>
        <v>-2.1943739015186452</v>
      </c>
      <c r="AJ79" s="4">
        <f t="shared" si="32"/>
        <v>-3.8779304713945351</v>
      </c>
      <c r="AK79" s="4">
        <f t="shared" si="33"/>
        <v>-4.5201026999769169</v>
      </c>
      <c r="AL79" s="4">
        <f t="shared" si="34"/>
        <v>-4.4899975532004817</v>
      </c>
      <c r="AM79" s="4">
        <f t="shared" si="35"/>
        <v>-0.59599754344981193</v>
      </c>
      <c r="AN79" s="4">
        <f t="shared" si="36"/>
        <v>-0.75137982965853212</v>
      </c>
      <c r="AO79" s="4">
        <f t="shared" si="37"/>
        <v>-2.7579322240791555</v>
      </c>
      <c r="AP79" s="4">
        <f t="shared" si="38"/>
        <v>-4.1359440325464334</v>
      </c>
      <c r="AQ79" s="4">
        <f t="shared" si="39"/>
        <v>-1.1732217532909601</v>
      </c>
      <c r="AR79" s="4">
        <f t="shared" si="40"/>
        <v>-4.5723938567830658</v>
      </c>
      <c r="AS79" s="4">
        <f t="shared" si="41"/>
        <v>-5.811712977644504</v>
      </c>
      <c r="AT79" s="4">
        <f t="shared" si="42"/>
        <v>-5.5658637537777622</v>
      </c>
      <c r="AU79" s="4">
        <f t="shared" si="43"/>
        <v>-5.9610865024498594</v>
      </c>
      <c r="AV79" s="4">
        <f t="shared" si="232"/>
        <v>-4.5998541819723471</v>
      </c>
      <c r="AW79" s="4">
        <f t="shared" si="232"/>
        <v>-9.9789296586286014</v>
      </c>
      <c r="AY79" s="2">
        <f t="shared" si="104"/>
        <v>93.513503973716723</v>
      </c>
      <c r="AZ79" s="2">
        <f t="shared" si="155"/>
        <v>92.587177472349993</v>
      </c>
      <c r="BA79" s="2">
        <f t="shared" si="156"/>
        <v>89.755547928345564</v>
      </c>
      <c r="BB79" s="2">
        <f t="shared" si="157"/>
        <v>89.889056626272605</v>
      </c>
      <c r="BC79" s="2">
        <f t="shared" si="158"/>
        <v>87.976051128076506</v>
      </c>
      <c r="BD79" s="2">
        <f t="shared" si="159"/>
        <v>85.548702877770367</v>
      </c>
      <c r="BE79" s="2">
        <f t="shared" si="160"/>
        <v>86.481613316383644</v>
      </c>
      <c r="BF79" s="2">
        <f t="shared" si="161"/>
        <v>85.802164600904433</v>
      </c>
      <c r="BG79" s="2">
        <f t="shared" si="162"/>
        <v>85.317773839470433</v>
      </c>
      <c r="BH79" s="2">
        <f t="shared" si="163"/>
        <v>87.404539586340263</v>
      </c>
      <c r="BI79" s="2">
        <f t="shared" si="164"/>
        <v>87.74220703254241</v>
      </c>
      <c r="BJ79" s="2">
        <f t="shared" si="165"/>
        <v>89.778091580157493</v>
      </c>
      <c r="BK79" s="2">
        <f t="shared" si="166"/>
        <v>92.389951146639589</v>
      </c>
      <c r="BL79" s="2">
        <f t="shared" si="167"/>
        <v>102.37499465005973</v>
      </c>
      <c r="BM79" s="2">
        <f t="shared" si="168"/>
        <v>100.28163608439137</v>
      </c>
      <c r="BO79" s="2" t="str">
        <f t="shared" si="46"/>
        <v/>
      </c>
      <c r="BP79" s="2" t="str">
        <f t="shared" si="47"/>
        <v/>
      </c>
      <c r="BQ79" s="2" t="str">
        <f t="shared" si="48"/>
        <v/>
      </c>
      <c r="BR79" s="2" t="str">
        <f t="shared" si="49"/>
        <v/>
      </c>
      <c r="BS79" s="2" t="str">
        <f t="shared" si="50"/>
        <v/>
      </c>
      <c r="BT79" s="2" t="str">
        <f t="shared" si="51"/>
        <v/>
      </c>
      <c r="BU79" s="2" t="str">
        <f t="shared" si="52"/>
        <v/>
      </c>
      <c r="BV79" s="2" t="str">
        <f t="shared" si="53"/>
        <v/>
      </c>
      <c r="BW79" s="2" t="str">
        <f t="shared" si="54"/>
        <v/>
      </c>
      <c r="BX79" s="2" t="str">
        <f t="shared" si="55"/>
        <v/>
      </c>
      <c r="BY79" s="2" t="str">
        <f t="shared" si="56"/>
        <v/>
      </c>
      <c r="BZ79" s="2" t="str">
        <f t="shared" si="57"/>
        <v/>
      </c>
      <c r="CA79" s="2" t="str">
        <f t="shared" si="58"/>
        <v/>
      </c>
      <c r="CB79" s="2" t="str">
        <f t="shared" si="59"/>
        <v/>
      </c>
      <c r="CC79" s="2" t="str">
        <f t="shared" si="60"/>
        <v/>
      </c>
      <c r="CE79" s="2" t="str">
        <f t="shared" si="105"/>
        <v/>
      </c>
      <c r="CF79" s="2" t="str">
        <f t="shared" si="106"/>
        <v/>
      </c>
      <c r="CG79" s="2" t="str">
        <f t="shared" si="107"/>
        <v/>
      </c>
      <c r="CH79" s="2" t="str">
        <f t="shared" si="108"/>
        <v/>
      </c>
      <c r="CI79" s="2" t="str">
        <f t="shared" si="109"/>
        <v/>
      </c>
      <c r="CJ79" s="2" t="str">
        <f t="shared" si="110"/>
        <v/>
      </c>
      <c r="CK79" s="2" t="str">
        <f t="shared" si="111"/>
        <v/>
      </c>
      <c r="CL79" s="2" t="str">
        <f t="shared" si="112"/>
        <v/>
      </c>
      <c r="CM79" s="2" t="str">
        <f t="shared" si="113"/>
        <v/>
      </c>
      <c r="CN79" s="2" t="str">
        <f t="shared" si="114"/>
        <v/>
      </c>
      <c r="CO79" s="2" t="str">
        <f t="shared" si="115"/>
        <v/>
      </c>
      <c r="CP79" s="2" t="str">
        <f t="shared" si="116"/>
        <v/>
      </c>
      <c r="CQ79" s="2" t="str">
        <f t="shared" si="117"/>
        <v/>
      </c>
      <c r="CR79" s="2" t="str">
        <f t="shared" si="118"/>
        <v/>
      </c>
      <c r="CS79" s="2" t="str">
        <f t="shared" si="119"/>
        <v/>
      </c>
      <c r="CU79" s="2" t="str">
        <f t="shared" si="62"/>
        <v/>
      </c>
      <c r="CV79" s="2" t="str">
        <f t="shared" si="63"/>
        <v/>
      </c>
      <c r="CW79" s="2" t="str">
        <f t="shared" si="64"/>
        <v/>
      </c>
      <c r="CX79" s="2" t="str">
        <f t="shared" si="65"/>
        <v/>
      </c>
      <c r="CY79" s="2" t="str">
        <f t="shared" si="66"/>
        <v/>
      </c>
      <c r="CZ79" s="2" t="str">
        <f t="shared" si="67"/>
        <v/>
      </c>
      <c r="DA79" s="2" t="str">
        <f t="shared" si="68"/>
        <v/>
      </c>
      <c r="DB79" s="2" t="str">
        <f t="shared" si="69"/>
        <v/>
      </c>
      <c r="DC79" s="2" t="str">
        <f t="shared" si="70"/>
        <v/>
      </c>
      <c r="DD79" s="2" t="str">
        <f t="shared" si="71"/>
        <v/>
      </c>
      <c r="DE79" s="2" t="str">
        <f t="shared" si="72"/>
        <v/>
      </c>
      <c r="DF79" s="2" t="str">
        <f t="shared" si="73"/>
        <v/>
      </c>
      <c r="DG79" s="2" t="str">
        <f t="shared" si="74"/>
        <v/>
      </c>
      <c r="DH79" s="2" t="str">
        <f t="shared" si="75"/>
        <v/>
      </c>
      <c r="DI79" s="2" t="str">
        <f t="shared" si="76"/>
        <v/>
      </c>
      <c r="DK79" s="2">
        <f t="shared" si="77"/>
        <v>104.36041001539584</v>
      </c>
      <c r="DL79" s="2">
        <f t="shared" si="233"/>
        <v>103.26599930313587</v>
      </c>
      <c r="DM79" s="2">
        <f t="shared" si="233"/>
        <v>101.35379091375628</v>
      </c>
      <c r="DN79" s="2">
        <f t="shared" si="233"/>
        <v>101.5042668989547</v>
      </c>
      <c r="DO79" s="2">
        <f t="shared" si="233"/>
        <v>100.00492429149796</v>
      </c>
      <c r="DP79" s="2">
        <f t="shared" si="233"/>
        <v>96.698331361586042</v>
      </c>
      <c r="DQ79" s="2">
        <f t="shared" si="233"/>
        <v>97.835906787672528</v>
      </c>
      <c r="DR79" s="2">
        <f t="shared" si="233"/>
        <v>97.272696617336166</v>
      </c>
      <c r="DS79" s="2">
        <f t="shared" si="233"/>
        <v>96.174811537299902</v>
      </c>
      <c r="DT79" s="2">
        <f t="shared" si="233"/>
        <v>97.933882522903474</v>
      </c>
      <c r="DU79" s="2">
        <f t="shared" si="233"/>
        <v>99.567742776603254</v>
      </c>
      <c r="DV79" s="2">
        <f t="shared" si="233"/>
        <v>99.113278918755668</v>
      </c>
      <c r="DW79" s="2">
        <f t="shared" si="233"/>
        <v>102.04140905923346</v>
      </c>
      <c r="DX79" s="2">
        <f t="shared" si="233"/>
        <v>102.76846786469343</v>
      </c>
      <c r="DY79" s="2">
        <f t="shared" si="233"/>
        <v>102.00942485653879</v>
      </c>
      <c r="EA79" s="2">
        <f t="shared" si="79"/>
        <v>88.935053950617302</v>
      </c>
      <c r="EB79" s="2">
        <f t="shared" si="80"/>
        <v>88.581326424273399</v>
      </c>
      <c r="EC79" s="2">
        <f t="shared" si="81"/>
        <v>85.262031339031367</v>
      </c>
      <c r="ED79" s="2">
        <f t="shared" si="82"/>
        <v>85.774471362188706</v>
      </c>
      <c r="EE79" s="2">
        <f t="shared" si="83"/>
        <v>84.239360164563919</v>
      </c>
      <c r="EF79" s="2">
        <f t="shared" si="84"/>
        <v>81.223453889193664</v>
      </c>
      <c r="EG79" s="2">
        <f t="shared" si="85"/>
        <v>81.86276848279752</v>
      </c>
      <c r="EH79" s="2">
        <f t="shared" si="86"/>
        <v>80.483504061746487</v>
      </c>
      <c r="EI79" s="2">
        <f t="shared" si="87"/>
        <v>80.722903390465063</v>
      </c>
      <c r="EJ79" s="2">
        <f t="shared" si="88"/>
        <v>82.421358177068342</v>
      </c>
      <c r="EK79" s="2">
        <f t="shared" si="89"/>
        <v>82.136421715000395</v>
      </c>
      <c r="EL79" s="2">
        <f t="shared" si="90"/>
        <v>85.677294160117953</v>
      </c>
      <c r="EM79" s="2">
        <f t="shared" si="91"/>
        <v>88.908513609587672</v>
      </c>
      <c r="EN79" s="2">
        <f t="shared" si="92"/>
        <v>102.17560871694418</v>
      </c>
      <c r="EO79" s="2">
        <f t="shared" si="93"/>
        <v>99.340939846520243</v>
      </c>
      <c r="EQ79" s="2">
        <f t="shared" si="94"/>
        <v>89.78588089614027</v>
      </c>
      <c r="ER79" s="2">
        <f t="shared" si="234"/>
        <v>87.870606402722657</v>
      </c>
      <c r="ES79" s="2">
        <f t="shared" si="234"/>
        <v>85.357457225047938</v>
      </c>
      <c r="ET79" s="2">
        <f t="shared" si="234"/>
        <v>86.225029139470166</v>
      </c>
      <c r="EU79" s="2">
        <f t="shared" si="234"/>
        <v>83.146917087140665</v>
      </c>
      <c r="EV79" s="2">
        <f t="shared" si="234"/>
        <v>80.281826728311898</v>
      </c>
      <c r="EW79" s="2">
        <f t="shared" si="234"/>
        <v>81.108715582577389</v>
      </c>
      <c r="EX79" s="2">
        <f t="shared" si="234"/>
        <v>80.542943789345443</v>
      </c>
      <c r="EY79" s="2">
        <f t="shared" si="234"/>
        <v>81.081829806420572</v>
      </c>
      <c r="EZ79" s="2">
        <f t="shared" si="234"/>
        <v>82.477604317701619</v>
      </c>
      <c r="FA79" s="2">
        <f t="shared" si="234"/>
        <v>81.925504677365723</v>
      </c>
      <c r="FB79" s="2">
        <f t="shared" si="234"/>
        <v>84.768251576453281</v>
      </c>
      <c r="FC79" s="2">
        <f t="shared" si="234"/>
        <v>88.317702429535203</v>
      </c>
      <c r="FD79" s="2">
        <f t="shared" si="234"/>
        <v>96.283098331151834</v>
      </c>
      <c r="FE79" s="2">
        <f t="shared" si="234"/>
        <v>100.86075106305996</v>
      </c>
      <c r="FG79" s="2">
        <f t="shared" si="96"/>
        <v>0.70319037416176167</v>
      </c>
      <c r="FH79" s="2">
        <f t="shared" si="235"/>
        <v>0.72720383420036261</v>
      </c>
      <c r="FI79" s="2">
        <f t="shared" si="235"/>
        <v>0.72075712403129566</v>
      </c>
      <c r="FJ79" s="2">
        <f t="shared" si="235"/>
        <v>0.73842380234371441</v>
      </c>
      <c r="FK79" s="2">
        <f t="shared" si="235"/>
        <v>0.76297718241755108</v>
      </c>
      <c r="FL79" s="2">
        <f t="shared" si="235"/>
        <v>0.72049332119262888</v>
      </c>
      <c r="FM79" s="2">
        <f t="shared" si="235"/>
        <v>0.71083204104038022</v>
      </c>
      <c r="FN79" s="2">
        <f t="shared" si="235"/>
        <v>0.6832096418549739</v>
      </c>
      <c r="FO79" s="2">
        <f t="shared" si="235"/>
        <v>0.70263690494603015</v>
      </c>
      <c r="FP79" s="2">
        <f t="shared" si="235"/>
        <v>0.67876448012623347</v>
      </c>
      <c r="FQ79" s="2">
        <f t="shared" si="235"/>
        <v>0.67840595940633974</v>
      </c>
      <c r="FR79" s="2">
        <f t="shared" si="235"/>
        <v>0.69478386152124538</v>
      </c>
      <c r="FS79" s="2">
        <f t="shared" si="235"/>
        <v>0.734903816305019</v>
      </c>
      <c r="FT79" s="2">
        <f t="shared" si="235"/>
        <v>0.66319915823801234</v>
      </c>
      <c r="FU79" s="2">
        <f t="shared" si="235"/>
        <v>0.647505106008468</v>
      </c>
      <c r="FW79" s="2">
        <f t="shared" si="120"/>
        <v>6.5655056190456741E-5</v>
      </c>
      <c r="FX79" s="2">
        <f t="shared" si="172"/>
        <v>1.0047458472908049E-4</v>
      </c>
      <c r="FY79" s="2">
        <f t="shared" si="173"/>
        <v>7.7193635639861551E-5</v>
      </c>
      <c r="FZ79" s="2">
        <f t="shared" si="174"/>
        <v>1.0022613773192669E-4</v>
      </c>
      <c r="GA79" s="2">
        <f t="shared" si="175"/>
        <v>9.8372750317388352E-5</v>
      </c>
      <c r="GB79" s="2">
        <f t="shared" si="176"/>
        <v>8.7740335177691141E-5</v>
      </c>
      <c r="GC79" s="2">
        <f t="shared" si="177"/>
        <v>9.9420364655538059E-5</v>
      </c>
      <c r="GD79" s="2">
        <f t="shared" si="178"/>
        <v>1.0458505012710843E-4</v>
      </c>
      <c r="GE79" s="2">
        <f t="shared" si="179"/>
        <v>1.2040900583874753E-4</v>
      </c>
      <c r="GF79" s="2">
        <f t="shared" si="180"/>
        <v>1.3488006486244361E-4</v>
      </c>
      <c r="GG79" s="2">
        <f t="shared" si="181"/>
        <v>1.1215568212274261E-4</v>
      </c>
      <c r="GH79" s="2">
        <f t="shared" si="182"/>
        <v>9.0165909422741135E-5</v>
      </c>
      <c r="GI79" s="2">
        <f t="shared" si="183"/>
        <v>7.2658601941244551E-5</v>
      </c>
      <c r="GJ79" s="2">
        <f t="shared" si="184"/>
        <v>4.9134727601364149E-5</v>
      </c>
      <c r="GK79" s="2">
        <f t="shared" si="185"/>
        <v>4.5332700452272694E-5</v>
      </c>
      <c r="GM79" s="86">
        <f t="shared" si="121"/>
        <v>0.1427712028087427</v>
      </c>
      <c r="GN79" s="86">
        <f t="shared" si="186"/>
        <v>0.17278071524807395</v>
      </c>
      <c r="GO79" s="86">
        <f t="shared" si="187"/>
        <v>0.1688251994367331</v>
      </c>
      <c r="GP79" s="86">
        <f t="shared" si="188"/>
        <v>0.18399089750522904</v>
      </c>
      <c r="GQ79" s="86">
        <f t="shared" si="189"/>
        <v>0.21982624343576165</v>
      </c>
      <c r="GR79" s="86">
        <f t="shared" si="190"/>
        <v>0.15683281106421798</v>
      </c>
      <c r="GS79" s="86">
        <f t="shared" si="191"/>
        <v>0.1624086539208062</v>
      </c>
      <c r="GT79" s="86">
        <f t="shared" si="192"/>
        <v>0.13294341522569542</v>
      </c>
      <c r="GU79" s="86">
        <f t="shared" si="193"/>
        <v>0.15167085051375179</v>
      </c>
      <c r="GV79" s="86">
        <f t="shared" si="194"/>
        <v>0.12719575766498784</v>
      </c>
      <c r="GW79" s="86">
        <f t="shared" si="195"/>
        <v>0.1264737027853097</v>
      </c>
      <c r="GX79" s="86">
        <f t="shared" si="196"/>
        <v>0.14047119621651363</v>
      </c>
      <c r="GY79" s="86">
        <f t="shared" si="197"/>
        <v>0.17605619154594898</v>
      </c>
      <c r="GZ79" s="86">
        <f t="shared" si="198"/>
        <v>0.10252678023757913</v>
      </c>
      <c r="HA79" s="86">
        <f t="shared" si="199"/>
        <v>9.4618111966020074E-2</v>
      </c>
      <c r="HC79" s="86">
        <f t="shared" si="153"/>
        <v>2.4400725625756601E-7</v>
      </c>
      <c r="HD79" s="86">
        <f t="shared" si="200"/>
        <v>4.0308729647640892E-8</v>
      </c>
      <c r="HE79" s="86">
        <f t="shared" si="201"/>
        <v>1.0465109424488109E-6</v>
      </c>
      <c r="HF79" s="86">
        <f t="shared" si="202"/>
        <v>1.0026817125385604E-6</v>
      </c>
      <c r="HG79" s="86">
        <f t="shared" si="203"/>
        <v>4.3138087799031199E-6</v>
      </c>
      <c r="HH79" s="86">
        <f t="shared" si="204"/>
        <v>2.1862696395195541E-6</v>
      </c>
      <c r="HI79" s="86">
        <f t="shared" si="205"/>
        <v>1.2952378141619642E-6</v>
      </c>
      <c r="HJ79" s="86">
        <f t="shared" si="206"/>
        <v>6.1881185130427817E-7</v>
      </c>
      <c r="HK79" s="86">
        <f t="shared" si="207"/>
        <v>8.7966157602340201E-7</v>
      </c>
      <c r="HL79" s="86">
        <f t="shared" si="208"/>
        <v>9.6756772701941547E-7</v>
      </c>
      <c r="HM79" s="86">
        <f t="shared" si="209"/>
        <v>1.7279887532451271E-6</v>
      </c>
      <c r="HN79" s="86">
        <f t="shared" si="210"/>
        <v>9.0258098910612456E-7</v>
      </c>
      <c r="HO79" s="86">
        <f t="shared" si="211"/>
        <v>4.2494195977928408E-6</v>
      </c>
      <c r="HP79" s="86">
        <f t="shared" si="212"/>
        <v>1.8162942803654864E-9</v>
      </c>
      <c r="HQ79" s="86">
        <f t="shared" si="213"/>
        <v>1.9617313639834894E-8</v>
      </c>
      <c r="HS79" s="86">
        <f t="shared" si="122"/>
        <v>6.320700840290547E-40</v>
      </c>
      <c r="HT79" s="86">
        <f t="shared" si="214"/>
        <v>8.9740349408758551E-45</v>
      </c>
      <c r="HU79" s="86">
        <f t="shared" si="215"/>
        <v>2.4821159927849159E-35</v>
      </c>
      <c r="HV79" s="86">
        <f t="shared" si="216"/>
        <v>1.6228540212705519E-34</v>
      </c>
      <c r="HW79" s="86">
        <f t="shared" si="217"/>
        <v>2.1669118918018247E-32</v>
      </c>
      <c r="HX79" s="86">
        <f t="shared" si="218"/>
        <v>1.1118388066985901E-33</v>
      </c>
      <c r="HY79" s="86">
        <f t="shared" si="219"/>
        <v>2.3040672346639189E-36</v>
      </c>
      <c r="HZ79" s="86">
        <f t="shared" si="220"/>
        <v>8.5702063063154023E-39</v>
      </c>
      <c r="IA79" s="86">
        <f t="shared" si="221"/>
        <v>8.9411347061634196E-38</v>
      </c>
      <c r="IB79" s="86">
        <f t="shared" si="222"/>
        <v>4.0820478013196184E-37</v>
      </c>
      <c r="IC79" s="86">
        <f t="shared" si="223"/>
        <v>2.0749239910194108E-35</v>
      </c>
      <c r="ID79" s="86">
        <f t="shared" si="224"/>
        <v>1.4220243603460255E-37</v>
      </c>
      <c r="IE79" s="86">
        <f t="shared" si="225"/>
        <v>4.8757855284258367E-33</v>
      </c>
      <c r="IF79" s="86">
        <f t="shared" si="226"/>
        <v>6.2579677477704807E-20</v>
      </c>
      <c r="IG79" s="86">
        <f t="shared" si="227"/>
        <v>1.038216133748532E-23</v>
      </c>
      <c r="II79" s="86">
        <f t="shared" si="123"/>
        <v>3.631226821383141E-164</v>
      </c>
      <c r="IJ79" s="86">
        <f t="shared" si="124"/>
        <v>7.2614490458924837E-182</v>
      </c>
      <c r="IK79" s="86">
        <f t="shared" si="125"/>
        <v>1.0938196330875268E-147</v>
      </c>
      <c r="IL79" s="86">
        <f t="shared" si="126"/>
        <v>9.1772160671159837E-140</v>
      </c>
      <c r="IM79" s="86">
        <f t="shared" si="127"/>
        <v>8.3790528507018117E-135</v>
      </c>
      <c r="IN79" s="86">
        <f t="shared" si="128"/>
        <v>6.9756262169518015E-137</v>
      </c>
      <c r="IO79" s="86">
        <f t="shared" si="129"/>
        <v>1.4713850239002131E-150</v>
      </c>
      <c r="IP79" s="86">
        <f t="shared" si="130"/>
        <v>1.294736139816149E-160</v>
      </c>
      <c r="IQ79" s="86">
        <f t="shared" si="131"/>
        <v>8.9261774784774465E-156</v>
      </c>
      <c r="IR79" s="86">
        <f t="shared" si="132"/>
        <v>1.3109418003290808E-151</v>
      </c>
      <c r="IS79" s="86">
        <f t="shared" si="133"/>
        <v>3.4465468911247674E-145</v>
      </c>
      <c r="IT79" s="86">
        <f t="shared" si="134"/>
        <v>1.5297770444885821E-155</v>
      </c>
      <c r="IU79" s="86">
        <f t="shared" si="135"/>
        <v>5.3415234687466439E-136</v>
      </c>
      <c r="IV79" s="86">
        <f t="shared" si="136"/>
        <v>6.0141346305870032E-52</v>
      </c>
      <c r="IW79" s="86">
        <f t="shared" si="137"/>
        <v>6.1827928028400492E-78</v>
      </c>
      <c r="IY79" s="86">
        <f t="shared" si="138"/>
        <v>0.14277144681599896</v>
      </c>
      <c r="IZ79" s="86">
        <f t="shared" si="139"/>
        <v>0.17278075555680361</v>
      </c>
      <c r="JA79" s="86">
        <f t="shared" si="140"/>
        <v>0.16882624594767556</v>
      </c>
      <c r="JB79" s="86">
        <f t="shared" si="141"/>
        <v>0.18399190018694159</v>
      </c>
      <c r="JC79" s="86">
        <f t="shared" si="142"/>
        <v>0.21983055724454156</v>
      </c>
      <c r="JD79" s="86">
        <f t="shared" si="143"/>
        <v>0.1568349973338575</v>
      </c>
      <c r="JE79" s="86">
        <f t="shared" si="144"/>
        <v>0.16240994915862036</v>
      </c>
      <c r="JF79" s="86">
        <f t="shared" si="145"/>
        <v>0.13294403403754673</v>
      </c>
      <c r="JG79" s="86">
        <f t="shared" si="146"/>
        <v>0.15167173017532781</v>
      </c>
      <c r="JH79" s="86">
        <f t="shared" si="147"/>
        <v>0.12719672523271486</v>
      </c>
      <c r="JI79" s="86">
        <f t="shared" si="148"/>
        <v>0.12647543077406295</v>
      </c>
      <c r="JJ79" s="86">
        <f t="shared" si="149"/>
        <v>0.14047209879750275</v>
      </c>
      <c r="JK79" s="86">
        <f t="shared" si="150"/>
        <v>0.17606044096554677</v>
      </c>
      <c r="JL79" s="86">
        <f t="shared" si="151"/>
        <v>0.10252678205387342</v>
      </c>
      <c r="JM79" s="86">
        <f t="shared" si="152"/>
        <v>9.4618131583333709E-2</v>
      </c>
    </row>
    <row r="80" spans="2:273" x14ac:dyDescent="0.25">
      <c r="B80" s="2">
        <v>53</v>
      </c>
      <c r="C80" s="37">
        <v>163.20400000000001</v>
      </c>
      <c r="D80" s="37">
        <v>174.48099999999999</v>
      </c>
      <c r="E80" s="37">
        <v>173.64400000000001</v>
      </c>
      <c r="F80" s="37">
        <v>177.55600000000001</v>
      </c>
      <c r="G80" s="37">
        <v>186</v>
      </c>
      <c r="H80" s="37">
        <v>166.339</v>
      </c>
      <c r="I80" s="37">
        <v>169.31700000000001</v>
      </c>
      <c r="J80" s="37">
        <v>157.25</v>
      </c>
      <c r="K80" s="37">
        <v>167.16399999999999</v>
      </c>
      <c r="L80" s="37">
        <v>154.42599999999999</v>
      </c>
      <c r="M80" s="37">
        <v>154.78299999999999</v>
      </c>
      <c r="N80" s="37">
        <v>158.43299999999999</v>
      </c>
      <c r="O80" s="37">
        <v>166.74600000000001</v>
      </c>
      <c r="P80" s="37">
        <v>140.119</v>
      </c>
      <c r="Q80" s="37">
        <v>124.7333</v>
      </c>
      <c r="S80" s="4">
        <f t="shared" si="16"/>
        <v>161.67196057533215</v>
      </c>
      <c r="T80" s="4">
        <f t="shared" si="17"/>
        <v>176.60110976259421</v>
      </c>
      <c r="U80" s="4">
        <f t="shared" si="18"/>
        <v>176.10776541639919</v>
      </c>
      <c r="V80" s="4">
        <f t="shared" si="19"/>
        <v>179.14088580185191</v>
      </c>
      <c r="W80" s="4">
        <f t="shared" si="20"/>
        <v>184.30083883695414</v>
      </c>
      <c r="X80" s="4">
        <f t="shared" si="21"/>
        <v>165.98404447124344</v>
      </c>
      <c r="Y80" s="4">
        <f t="shared" si="22"/>
        <v>169.63350137872612</v>
      </c>
      <c r="Z80" s="4">
        <f t="shared" si="23"/>
        <v>160.13317359374042</v>
      </c>
      <c r="AA80" s="4">
        <f t="shared" si="24"/>
        <v>165.56004067542526</v>
      </c>
      <c r="AB80" s="4">
        <f t="shared" si="25"/>
        <v>157.80964106796426</v>
      </c>
      <c r="AC80" s="4">
        <f t="shared" si="26"/>
        <v>158.75305454422019</v>
      </c>
      <c r="AD80" s="4">
        <f t="shared" si="27"/>
        <v>162.43152240239422</v>
      </c>
      <c r="AE80" s="4">
        <f t="shared" si="28"/>
        <v>170.80540268241813</v>
      </c>
      <c r="AF80" s="4">
        <f t="shared" si="29"/>
        <v>142.53516600372012</v>
      </c>
      <c r="AG80" s="4">
        <f t="shared" si="30"/>
        <v>132.95430272524985</v>
      </c>
      <c r="AI80" s="4">
        <f t="shared" si="31"/>
        <v>1.5320394246678575</v>
      </c>
      <c r="AJ80" s="4">
        <f t="shared" si="32"/>
        <v>-2.1201097625942111</v>
      </c>
      <c r="AK80" s="4">
        <f t="shared" si="33"/>
        <v>-2.463765416399184</v>
      </c>
      <c r="AL80" s="4">
        <f t="shared" si="34"/>
        <v>-1.5848858018518968</v>
      </c>
      <c r="AM80" s="4">
        <f t="shared" si="35"/>
        <v>1.6991611630458578</v>
      </c>
      <c r="AN80" s="4">
        <f t="shared" si="36"/>
        <v>0.35495552875656244</v>
      </c>
      <c r="AO80" s="4">
        <f t="shared" si="37"/>
        <v>-0.31650137872611595</v>
      </c>
      <c r="AP80" s="4">
        <f t="shared" si="38"/>
        <v>-2.8831735937404233</v>
      </c>
      <c r="AQ80" s="4">
        <f t="shared" si="39"/>
        <v>1.6039593245747312</v>
      </c>
      <c r="AR80" s="4">
        <f t="shared" si="40"/>
        <v>-3.3836410679642768</v>
      </c>
      <c r="AS80" s="4">
        <f t="shared" si="41"/>
        <v>-3.9700545442202042</v>
      </c>
      <c r="AT80" s="4">
        <f t="shared" si="42"/>
        <v>-3.9985224023942294</v>
      </c>
      <c r="AU80" s="4">
        <f t="shared" si="43"/>
        <v>-4.0594026824181242</v>
      </c>
      <c r="AV80" s="4">
        <f t="shared" si="232"/>
        <v>-2.4161660037201216</v>
      </c>
      <c r="AW80" s="4">
        <f t="shared" si="232"/>
        <v>-8.2210027252498463</v>
      </c>
      <c r="AY80" s="2">
        <f t="shared" si="104"/>
        <v>93.287690261380419</v>
      </c>
      <c r="AZ80" s="2">
        <f t="shared" si="155"/>
        <v>92.329632425324334</v>
      </c>
      <c r="BA80" s="2">
        <f t="shared" si="156"/>
        <v>89.482950550740739</v>
      </c>
      <c r="BB80" s="2">
        <f t="shared" si="157"/>
        <v>89.636949042385837</v>
      </c>
      <c r="BC80" s="2">
        <f t="shared" si="158"/>
        <v>87.704947329233732</v>
      </c>
      <c r="BD80" s="2">
        <f t="shared" si="159"/>
        <v>85.279977493398761</v>
      </c>
      <c r="BE80" s="2">
        <f t="shared" si="160"/>
        <v>86.201272454123909</v>
      </c>
      <c r="BF80" s="2">
        <f t="shared" si="161"/>
        <v>85.492447112347435</v>
      </c>
      <c r="BG80" s="2">
        <f t="shared" si="162"/>
        <v>85.038218658345187</v>
      </c>
      <c r="BH80" s="2">
        <f t="shared" si="163"/>
        <v>87.089718970704226</v>
      </c>
      <c r="BI80" s="2">
        <f t="shared" si="164"/>
        <v>87.377442552330066</v>
      </c>
      <c r="BJ80" s="2">
        <f t="shared" si="165"/>
        <v>89.449609845191247</v>
      </c>
      <c r="BK80" s="2">
        <f t="shared" si="166"/>
        <v>92.122773789564974</v>
      </c>
      <c r="BL80" s="2">
        <f t="shared" si="167"/>
        <v>102.27236289445821</v>
      </c>
      <c r="BM80" s="2">
        <f t="shared" si="168"/>
        <v>100.20329499202437</v>
      </c>
      <c r="BO80" s="2" t="str">
        <f t="shared" si="46"/>
        <v/>
      </c>
      <c r="BP80" s="2" t="str">
        <f t="shared" si="47"/>
        <v/>
      </c>
      <c r="BQ80" s="2" t="str">
        <f t="shared" si="48"/>
        <v/>
      </c>
      <c r="BR80" s="2" t="str">
        <f t="shared" si="49"/>
        <v/>
      </c>
      <c r="BS80" s="2" t="str">
        <f t="shared" si="50"/>
        <v/>
      </c>
      <c r="BT80" s="2" t="str">
        <f t="shared" si="51"/>
        <v/>
      </c>
      <c r="BU80" s="2" t="str">
        <f t="shared" si="52"/>
        <v/>
      </c>
      <c r="BV80" s="2" t="str">
        <f t="shared" si="53"/>
        <v/>
      </c>
      <c r="BW80" s="2" t="str">
        <f t="shared" si="54"/>
        <v/>
      </c>
      <c r="BX80" s="2" t="str">
        <f t="shared" si="55"/>
        <v/>
      </c>
      <c r="BY80" s="2" t="str">
        <f t="shared" si="56"/>
        <v/>
      </c>
      <c r="BZ80" s="2" t="str">
        <f t="shared" si="57"/>
        <v/>
      </c>
      <c r="CA80" s="2" t="str">
        <f t="shared" si="58"/>
        <v/>
      </c>
      <c r="CB80" s="2" t="str">
        <f t="shared" si="59"/>
        <v/>
      </c>
      <c r="CC80" s="2" t="str">
        <f t="shared" si="60"/>
        <v/>
      </c>
      <c r="CE80" s="2" t="str">
        <f t="shared" si="105"/>
        <v/>
      </c>
      <c r="CF80" s="2" t="str">
        <f t="shared" si="106"/>
        <v/>
      </c>
      <c r="CG80" s="2" t="str">
        <f t="shared" si="107"/>
        <v/>
      </c>
      <c r="CH80" s="2" t="str">
        <f t="shared" si="108"/>
        <v/>
      </c>
      <c r="CI80" s="2" t="str">
        <f t="shared" si="109"/>
        <v/>
      </c>
      <c r="CJ80" s="2" t="str">
        <f t="shared" si="110"/>
        <v/>
      </c>
      <c r="CK80" s="2" t="str">
        <f t="shared" si="111"/>
        <v/>
      </c>
      <c r="CL80" s="2" t="str">
        <f t="shared" si="112"/>
        <v/>
      </c>
      <c r="CM80" s="2" t="str">
        <f t="shared" si="113"/>
        <v/>
      </c>
      <c r="CN80" s="2" t="str">
        <f t="shared" si="114"/>
        <v/>
      </c>
      <c r="CO80" s="2" t="str">
        <f t="shared" si="115"/>
        <v/>
      </c>
      <c r="CP80" s="2" t="str">
        <f t="shared" si="116"/>
        <v/>
      </c>
      <c r="CQ80" s="2" t="str">
        <f t="shared" si="117"/>
        <v/>
      </c>
      <c r="CR80" s="2" t="str">
        <f t="shared" si="118"/>
        <v/>
      </c>
      <c r="CS80" s="2" t="str">
        <f t="shared" si="119"/>
        <v/>
      </c>
      <c r="CU80" s="2" t="str">
        <f t="shared" si="62"/>
        <v/>
      </c>
      <c r="CV80" s="2" t="str">
        <f t="shared" si="63"/>
        <v/>
      </c>
      <c r="CW80" s="2" t="str">
        <f t="shared" si="64"/>
        <v/>
      </c>
      <c r="CX80" s="2" t="str">
        <f t="shared" si="65"/>
        <v/>
      </c>
      <c r="CY80" s="2" t="str">
        <f t="shared" si="66"/>
        <v/>
      </c>
      <c r="CZ80" s="2" t="str">
        <f t="shared" si="67"/>
        <v/>
      </c>
      <c r="DA80" s="2" t="str">
        <f t="shared" si="68"/>
        <v/>
      </c>
      <c r="DB80" s="2" t="str">
        <f t="shared" si="69"/>
        <v/>
      </c>
      <c r="DC80" s="2" t="str">
        <f t="shared" si="70"/>
        <v/>
      </c>
      <c r="DD80" s="2" t="str">
        <f t="shared" si="71"/>
        <v/>
      </c>
      <c r="DE80" s="2" t="str">
        <f t="shared" si="72"/>
        <v/>
      </c>
      <c r="DF80" s="2" t="str">
        <f t="shared" si="73"/>
        <v/>
      </c>
      <c r="DG80" s="2" t="str">
        <f t="shared" si="74"/>
        <v/>
      </c>
      <c r="DH80" s="2" t="str">
        <f t="shared" si="75"/>
        <v/>
      </c>
      <c r="DI80" s="2" t="str">
        <f t="shared" si="76"/>
        <v/>
      </c>
      <c r="DK80" s="2">
        <f t="shared" si="77"/>
        <v>104.62437087756261</v>
      </c>
      <c r="DL80" s="2">
        <f t="shared" si="233"/>
        <v>103.49441010452959</v>
      </c>
      <c r="DM80" s="2">
        <f t="shared" si="233"/>
        <v>101.58627256030033</v>
      </c>
      <c r="DN80" s="2">
        <f t="shared" si="233"/>
        <v>101.77930801393727</v>
      </c>
      <c r="DO80" s="2">
        <f t="shared" si="233"/>
        <v>100.26297327935221</v>
      </c>
      <c r="DP80" s="2">
        <f t="shared" si="233"/>
        <v>96.943697134213863</v>
      </c>
      <c r="DQ80" s="2">
        <f t="shared" si="233"/>
        <v>98.097163087810273</v>
      </c>
      <c r="DR80" s="2">
        <f t="shared" si="233"/>
        <v>97.513779069767452</v>
      </c>
      <c r="DS80" s="2">
        <f t="shared" si="233"/>
        <v>96.394892479613404</v>
      </c>
      <c r="DT80" s="2">
        <f t="shared" si="233"/>
        <v>98.139769133192402</v>
      </c>
      <c r="DU80" s="2">
        <f t="shared" si="233"/>
        <v>99.720584566596202</v>
      </c>
      <c r="DV80" s="2">
        <f t="shared" si="233"/>
        <v>99.135138628813053</v>
      </c>
      <c r="DW80" s="2">
        <f t="shared" si="233"/>
        <v>102.10082351916377</v>
      </c>
      <c r="DX80" s="2">
        <f t="shared" si="233"/>
        <v>102.88890570824523</v>
      </c>
      <c r="DY80" s="2">
        <f t="shared" si="233"/>
        <v>102.04972138326787</v>
      </c>
      <c r="EA80" s="2">
        <f t="shared" si="79"/>
        <v>88.923544197530887</v>
      </c>
      <c r="EB80" s="2">
        <f t="shared" si="80"/>
        <v>88.510009995340511</v>
      </c>
      <c r="EC80" s="2">
        <f t="shared" si="81"/>
        <v>85.206348528015226</v>
      </c>
      <c r="ED80" s="2">
        <f t="shared" si="82"/>
        <v>85.71408982274319</v>
      </c>
      <c r="EE80" s="2">
        <f t="shared" si="83"/>
        <v>84.147144618760294</v>
      </c>
      <c r="EF80" s="2">
        <f t="shared" si="84"/>
        <v>81.153432133845328</v>
      </c>
      <c r="EG80" s="2">
        <f t="shared" si="85"/>
        <v>81.787913543147212</v>
      </c>
      <c r="EH80" s="2">
        <f t="shared" si="86"/>
        <v>80.408847103547714</v>
      </c>
      <c r="EI80" s="2">
        <f t="shared" si="87"/>
        <v>80.654792942390401</v>
      </c>
      <c r="EJ80" s="2">
        <f t="shared" si="88"/>
        <v>82.320252872545325</v>
      </c>
      <c r="EK80" s="2">
        <f t="shared" si="89"/>
        <v>82.041131999270434</v>
      </c>
      <c r="EL80" s="2">
        <f t="shared" si="90"/>
        <v>85.569292222104011</v>
      </c>
      <c r="EM80" s="2">
        <f t="shared" si="91"/>
        <v>88.840230144221024</v>
      </c>
      <c r="EN80" s="2">
        <f t="shared" si="92"/>
        <v>101.98726072477963</v>
      </c>
      <c r="EO80" s="2">
        <f t="shared" si="93"/>
        <v>99.286453971950252</v>
      </c>
      <c r="EQ80" s="2">
        <f t="shared" si="94"/>
        <v>89.76025712894193</v>
      </c>
      <c r="ER80" s="2">
        <f t="shared" si="234"/>
        <v>87.811289578341984</v>
      </c>
      <c r="ES80" s="2">
        <f t="shared" si="234"/>
        <v>85.300105080026114</v>
      </c>
      <c r="ET80" s="2">
        <f t="shared" si="234"/>
        <v>86.156384868472472</v>
      </c>
      <c r="EU80" s="2">
        <f t="shared" si="234"/>
        <v>83.074691460676888</v>
      </c>
      <c r="EV80" s="2">
        <f t="shared" si="234"/>
        <v>80.228417991190057</v>
      </c>
      <c r="EW80" s="2">
        <f t="shared" si="234"/>
        <v>81.047479186484409</v>
      </c>
      <c r="EX80" s="2">
        <f t="shared" si="234"/>
        <v>80.467219591580147</v>
      </c>
      <c r="EY80" s="2">
        <f t="shared" si="234"/>
        <v>81.007095967186586</v>
      </c>
      <c r="EZ80" s="2">
        <f t="shared" si="234"/>
        <v>82.375429267032189</v>
      </c>
      <c r="FA80" s="2">
        <f t="shared" si="234"/>
        <v>81.834096488857497</v>
      </c>
      <c r="FB80" s="2">
        <f t="shared" si="234"/>
        <v>84.676836105499675</v>
      </c>
      <c r="FC80" s="2">
        <f t="shared" si="234"/>
        <v>88.259994411518306</v>
      </c>
      <c r="FD80" s="2">
        <f t="shared" si="234"/>
        <v>96.220390544557162</v>
      </c>
      <c r="FE80" s="2">
        <f t="shared" si="234"/>
        <v>100.77363025541086</v>
      </c>
      <c r="FG80" s="2">
        <f t="shared" si="96"/>
        <v>0.72204738522643386</v>
      </c>
      <c r="FH80" s="2">
        <f t="shared" si="235"/>
        <v>0.74508826658600125</v>
      </c>
      <c r="FI80" s="2">
        <f t="shared" si="235"/>
        <v>0.73891245901421221</v>
      </c>
      <c r="FJ80" s="2">
        <f t="shared" si="235"/>
        <v>0.75581964919056066</v>
      </c>
      <c r="FK80" s="2">
        <f t="shared" si="235"/>
        <v>0.77922833116808454</v>
      </c>
      <c r="FL80" s="2">
        <f t="shared" si="235"/>
        <v>0.73865958867526782</v>
      </c>
      <c r="FM80" s="2">
        <f t="shared" si="235"/>
        <v>0.72939039196497779</v>
      </c>
      <c r="FN80" s="2">
        <f t="shared" si="235"/>
        <v>0.70279955950550088</v>
      </c>
      <c r="FO80" s="2">
        <f t="shared" si="235"/>
        <v>0.72151515350821449</v>
      </c>
      <c r="FP80" s="2">
        <f t="shared" si="235"/>
        <v>0.69850797840611556</v>
      </c>
      <c r="FQ80" s="2">
        <f t="shared" si="235"/>
        <v>0.69816169403914563</v>
      </c>
      <c r="FR80" s="2">
        <f t="shared" si="235"/>
        <v>0.71395770388250201</v>
      </c>
      <c r="FS80" s="2">
        <f t="shared" si="235"/>
        <v>0.7524552801856208</v>
      </c>
      <c r="FT80" s="2">
        <f t="shared" si="235"/>
        <v>0.68345317228080837</v>
      </c>
      <c r="FU80" s="2">
        <f t="shared" si="235"/>
        <v>0.66823077108431028</v>
      </c>
      <c r="FW80" s="2">
        <f t="shared" si="120"/>
        <v>7.1988881581558625E-5</v>
      </c>
      <c r="FX80" s="2">
        <f t="shared" si="172"/>
        <v>1.1016712350521179E-4</v>
      </c>
      <c r="FY80" s="2">
        <f t="shared" si="173"/>
        <v>8.4640507999716067E-5</v>
      </c>
      <c r="FZ80" s="2">
        <f t="shared" si="174"/>
        <v>1.0989471206473025E-4</v>
      </c>
      <c r="GA80" s="2">
        <f t="shared" si="175"/>
        <v>1.0786255211299374E-4</v>
      </c>
      <c r="GB80" s="2">
        <f t="shared" si="176"/>
        <v>9.6204550070301228E-5</v>
      </c>
      <c r="GC80" s="2">
        <f t="shared" si="177"/>
        <v>1.0901121647299355E-4</v>
      </c>
      <c r="GD80" s="2">
        <f t="shared" si="178"/>
        <v>1.1467407002525483E-4</v>
      </c>
      <c r="GE80" s="2">
        <f t="shared" si="179"/>
        <v>1.3202431581562515E-4</v>
      </c>
      <c r="GF80" s="2">
        <f t="shared" si="180"/>
        <v>1.4789112571099512E-4</v>
      </c>
      <c r="GG80" s="2">
        <f t="shared" si="181"/>
        <v>1.2297492936135055E-4</v>
      </c>
      <c r="GH80" s="2">
        <f t="shared" si="182"/>
        <v>9.8864093694326759E-5</v>
      </c>
      <c r="GI80" s="2">
        <f t="shared" si="183"/>
        <v>7.9668014320363631E-5</v>
      </c>
      <c r="GJ80" s="2">
        <f t="shared" si="184"/>
        <v>5.3874902098134446E-5</v>
      </c>
      <c r="GK80" s="2">
        <f t="shared" si="185"/>
        <v>4.9706100222754102E-5</v>
      </c>
      <c r="GM80" s="86">
        <f t="shared" si="121"/>
        <v>0.17533475353357023</v>
      </c>
      <c r="GN80" s="86">
        <f t="shared" si="186"/>
        <v>0.20891726620943371</v>
      </c>
      <c r="GO80" s="86">
        <f t="shared" si="187"/>
        <v>0.20522324563034613</v>
      </c>
      <c r="GP80" s="86">
        <f t="shared" si="188"/>
        <v>0.22072484186278241</v>
      </c>
      <c r="GQ80" s="86">
        <f t="shared" si="189"/>
        <v>0.25986924606829986</v>
      </c>
      <c r="GR80" s="86">
        <f t="shared" si="190"/>
        <v>0.19007720695981339</v>
      </c>
      <c r="GS80" s="86">
        <f t="shared" si="191"/>
        <v>0.19911625789163903</v>
      </c>
      <c r="GT80" s="86">
        <f t="shared" si="192"/>
        <v>0.16664392497233169</v>
      </c>
      <c r="GU80" s="86">
        <f t="shared" si="193"/>
        <v>0.18702234037263532</v>
      </c>
      <c r="GV80" s="86">
        <f t="shared" si="194"/>
        <v>0.15994785783865495</v>
      </c>
      <c r="GW80" s="86">
        <f t="shared" si="195"/>
        <v>0.15905912044523748</v>
      </c>
      <c r="GX80" s="86">
        <f t="shared" si="196"/>
        <v>0.17409497581119426</v>
      </c>
      <c r="GY80" s="86">
        <f t="shared" si="197"/>
        <v>0.21152208430507913</v>
      </c>
      <c r="GZ80" s="86">
        <f t="shared" si="198"/>
        <v>0.12981360010115886</v>
      </c>
      <c r="HA80" s="86">
        <f t="shared" si="199"/>
        <v>0.12209468318229599</v>
      </c>
      <c r="HC80" s="86">
        <f t="shared" si="153"/>
        <v>5.161241822790699E-7</v>
      </c>
      <c r="HD80" s="86">
        <f t="shared" si="200"/>
        <v>9.6601539438569601E-8</v>
      </c>
      <c r="HE80" s="86">
        <f t="shared" si="201"/>
        <v>2.0771484582395843E-6</v>
      </c>
      <c r="HF80" s="86">
        <f t="shared" si="202"/>
        <v>1.9923723485174222E-6</v>
      </c>
      <c r="HG80" s="86">
        <f t="shared" si="203"/>
        <v>8.138604617799553E-6</v>
      </c>
      <c r="HH80" s="86">
        <f t="shared" si="204"/>
        <v>4.1875316340824632E-6</v>
      </c>
      <c r="HI80" s="86">
        <f t="shared" si="205"/>
        <v>2.6217023007076322E-6</v>
      </c>
      <c r="HJ80" s="86">
        <f t="shared" si="206"/>
        <v>1.3137895077365167E-6</v>
      </c>
      <c r="HK80" s="86">
        <f t="shared" si="207"/>
        <v>1.8494607335597382E-6</v>
      </c>
      <c r="HL80" s="86">
        <f t="shared" si="208"/>
        <v>2.0272715672456179E-6</v>
      </c>
      <c r="HM80" s="86">
        <f t="shared" si="209"/>
        <v>3.4576916635246364E-6</v>
      </c>
      <c r="HN80" s="86">
        <f t="shared" si="210"/>
        <v>1.852646996286675E-6</v>
      </c>
      <c r="HO80" s="86">
        <f t="shared" si="211"/>
        <v>7.8835600225995784E-6</v>
      </c>
      <c r="HP80" s="86">
        <f t="shared" si="212"/>
        <v>5.0344721391504201E-9</v>
      </c>
      <c r="HQ80" s="86">
        <f t="shared" si="213"/>
        <v>4.7076242488353215E-8</v>
      </c>
      <c r="HS80" s="86">
        <f t="shared" si="122"/>
        <v>6.2485459416147584E-39</v>
      </c>
      <c r="HT80" s="86">
        <f t="shared" si="214"/>
        <v>1.3057178750457251E-43</v>
      </c>
      <c r="HU80" s="86">
        <f t="shared" si="215"/>
        <v>1.9726654838744579E-34</v>
      </c>
      <c r="HV80" s="86">
        <f t="shared" si="216"/>
        <v>1.2577554210638941E-33</v>
      </c>
      <c r="HW80" s="86">
        <f t="shared" si="217"/>
        <v>1.5095615571024697E-31</v>
      </c>
      <c r="HX80" s="86">
        <f t="shared" si="218"/>
        <v>7.9905088104470357E-33</v>
      </c>
      <c r="HY80" s="86">
        <f t="shared" si="219"/>
        <v>2.0437518613087173E-35</v>
      </c>
      <c r="HZ80" s="86">
        <f t="shared" si="220"/>
        <v>8.9413896083261214E-38</v>
      </c>
      <c r="IA80" s="86">
        <f t="shared" si="221"/>
        <v>9.032067826782126E-37</v>
      </c>
      <c r="IB80" s="86">
        <f t="shared" si="222"/>
        <v>4.0273848347297943E-36</v>
      </c>
      <c r="IC80" s="86">
        <f t="shared" si="223"/>
        <v>1.766068294922714E-34</v>
      </c>
      <c r="ID80" s="86">
        <f t="shared" si="224"/>
        <v>1.3270078994946904E-36</v>
      </c>
      <c r="IE80" s="86">
        <f t="shared" si="225"/>
        <v>3.2855868289503439E-32</v>
      </c>
      <c r="IF80" s="86">
        <f t="shared" si="226"/>
        <v>1.8386232253518135E-19</v>
      </c>
      <c r="IG80" s="86">
        <f t="shared" si="227"/>
        <v>3.7960941516911849E-23</v>
      </c>
      <c r="II80" s="86">
        <f t="shared" si="123"/>
        <v>4.4265668346695945E-161</v>
      </c>
      <c r="IJ80" s="86">
        <f t="shared" si="124"/>
        <v>2.7600822501012061E-178</v>
      </c>
      <c r="IK80" s="86">
        <f t="shared" si="125"/>
        <v>7.2261420552446749E-145</v>
      </c>
      <c r="IL80" s="86">
        <f t="shared" si="126"/>
        <v>5.067120506207271E-137</v>
      </c>
      <c r="IM80" s="86">
        <f t="shared" si="127"/>
        <v>3.642021239139145E-132</v>
      </c>
      <c r="IN80" s="86">
        <f t="shared" si="128"/>
        <v>3.0926101819675775E-134</v>
      </c>
      <c r="IO80" s="86">
        <f t="shared" si="129"/>
        <v>1.3235810589935385E-147</v>
      </c>
      <c r="IP80" s="86">
        <f t="shared" si="130"/>
        <v>1.9197561994879065E-157</v>
      </c>
      <c r="IQ80" s="86">
        <f t="shared" si="131"/>
        <v>1.1826815785258005E-152</v>
      </c>
      <c r="IR80" s="86">
        <f t="shared" si="132"/>
        <v>1.562351667585589E-148</v>
      </c>
      <c r="IS80" s="86">
        <f t="shared" si="133"/>
        <v>2.6443657067872846E-142</v>
      </c>
      <c r="IT80" s="86">
        <f t="shared" si="134"/>
        <v>1.6059856643459586E-152</v>
      </c>
      <c r="IU80" s="86">
        <f t="shared" si="135"/>
        <v>2.0197297919432241E-133</v>
      </c>
      <c r="IV80" s="86">
        <f t="shared" si="136"/>
        <v>5.0833457192482695E-51</v>
      </c>
      <c r="IW80" s="86">
        <f t="shared" si="137"/>
        <v>1.5329723655142325E-76</v>
      </c>
      <c r="IY80" s="86">
        <f t="shared" si="138"/>
        <v>0.17533526965775251</v>
      </c>
      <c r="IZ80" s="86">
        <f t="shared" si="139"/>
        <v>0.20891736281097315</v>
      </c>
      <c r="JA80" s="86">
        <f t="shared" si="140"/>
        <v>0.20522532277880437</v>
      </c>
      <c r="JB80" s="86">
        <f t="shared" si="141"/>
        <v>0.22072683423513093</v>
      </c>
      <c r="JC80" s="86">
        <f t="shared" si="142"/>
        <v>0.25987738467291766</v>
      </c>
      <c r="JD80" s="86">
        <f t="shared" si="143"/>
        <v>0.19008139449144748</v>
      </c>
      <c r="JE80" s="86">
        <f t="shared" si="144"/>
        <v>0.19911887959393973</v>
      </c>
      <c r="JF80" s="86">
        <f t="shared" si="145"/>
        <v>0.16664523876183943</v>
      </c>
      <c r="JG80" s="86">
        <f t="shared" si="146"/>
        <v>0.18702418983336888</v>
      </c>
      <c r="JH80" s="86">
        <f t="shared" si="147"/>
        <v>0.15994988511022221</v>
      </c>
      <c r="JI80" s="86">
        <f t="shared" si="148"/>
        <v>0.159062578136901</v>
      </c>
      <c r="JJ80" s="86">
        <f t="shared" si="149"/>
        <v>0.17409682845819055</v>
      </c>
      <c r="JK80" s="86">
        <f t="shared" si="150"/>
        <v>0.21152996786510173</v>
      </c>
      <c r="JL80" s="86">
        <f t="shared" si="151"/>
        <v>0.12981360513563101</v>
      </c>
      <c r="JM80" s="86">
        <f t="shared" si="152"/>
        <v>0.12209473025853848</v>
      </c>
    </row>
    <row r="81" spans="2:273" x14ac:dyDescent="0.25">
      <c r="B81" s="2">
        <v>54</v>
      </c>
      <c r="C81" s="37">
        <v>176.30600000000001</v>
      </c>
      <c r="D81" s="37">
        <v>190.077</v>
      </c>
      <c r="E81" s="37">
        <v>190.62200000000001</v>
      </c>
      <c r="F81" s="37">
        <v>191.86699999999999</v>
      </c>
      <c r="G81" s="37">
        <v>198.458</v>
      </c>
      <c r="H81" s="37">
        <v>179.71199999999999</v>
      </c>
      <c r="I81" s="37">
        <v>183.55</v>
      </c>
      <c r="J81" s="37">
        <v>172.61699999999999</v>
      </c>
      <c r="K81" s="37">
        <v>180.869</v>
      </c>
      <c r="L81" s="37">
        <v>168.95099999999999</v>
      </c>
      <c r="M81" s="37">
        <v>170.96700000000001</v>
      </c>
      <c r="N81" s="37">
        <v>173.483</v>
      </c>
      <c r="O81" s="37">
        <v>178.64400000000001</v>
      </c>
      <c r="P81" s="37">
        <v>151.30500000000001</v>
      </c>
      <c r="Q81" s="37">
        <v>135.80000000000001</v>
      </c>
      <c r="S81" s="4">
        <f t="shared" si="16"/>
        <v>171.94611267688376</v>
      </c>
      <c r="T81" s="4">
        <f t="shared" si="17"/>
        <v>187.89638663749346</v>
      </c>
      <c r="U81" s="4">
        <f t="shared" si="18"/>
        <v>188.09711957768911</v>
      </c>
      <c r="V81" s="4">
        <f t="shared" si="19"/>
        <v>190.49606169889401</v>
      </c>
      <c r="W81" s="4">
        <f t="shared" si="20"/>
        <v>195.04765430190983</v>
      </c>
      <c r="X81" s="4">
        <f t="shared" si="21"/>
        <v>177.1620115096018</v>
      </c>
      <c r="Y81" s="4">
        <f t="shared" si="22"/>
        <v>181.75980030975413</v>
      </c>
      <c r="Z81" s="4">
        <f t="shared" si="23"/>
        <v>172.61494794163238</v>
      </c>
      <c r="AA81" s="4">
        <f t="shared" si="24"/>
        <v>177.76954988176485</v>
      </c>
      <c r="AB81" s="4">
        <f t="shared" si="25"/>
        <v>169.88546132253887</v>
      </c>
      <c r="AC81" s="4">
        <f t="shared" si="26"/>
        <v>170.9183653320876</v>
      </c>
      <c r="AD81" s="4">
        <f t="shared" si="27"/>
        <v>173.88119717295172</v>
      </c>
      <c r="AE81" s="4">
        <f t="shared" si="28"/>
        <v>180.94275308251574</v>
      </c>
      <c r="AF81" s="4">
        <f t="shared" si="29"/>
        <v>149.95970079893783</v>
      </c>
      <c r="AG81" s="4">
        <f t="shared" si="30"/>
        <v>139.57402077187399</v>
      </c>
      <c r="AI81" s="4">
        <f t="shared" si="31"/>
        <v>4.3598873231162543</v>
      </c>
      <c r="AJ81" s="4">
        <f t="shared" si="32"/>
        <v>2.1806133625065343</v>
      </c>
      <c r="AK81" s="4">
        <f t="shared" si="33"/>
        <v>2.5248804223109005</v>
      </c>
      <c r="AL81" s="4">
        <f t="shared" si="34"/>
        <v>1.3709383011059799</v>
      </c>
      <c r="AM81" s="4">
        <f t="shared" si="35"/>
        <v>3.4103456980901683</v>
      </c>
      <c r="AN81" s="4">
        <f t="shared" si="36"/>
        <v>2.5499884903981922</v>
      </c>
      <c r="AO81" s="4">
        <f t="shared" si="37"/>
        <v>1.7901996902458848</v>
      </c>
      <c r="AP81" s="4">
        <f t="shared" si="38"/>
        <v>2.0520583676102433E-3</v>
      </c>
      <c r="AQ81" s="4">
        <f t="shared" si="39"/>
        <v>3.0994501182351542</v>
      </c>
      <c r="AR81" s="4">
        <f t="shared" si="40"/>
        <v>-0.93446132253887981</v>
      </c>
      <c r="AS81" s="4">
        <f t="shared" si="41"/>
        <v>4.8634667912409668E-2</v>
      </c>
      <c r="AT81" s="4">
        <f t="shared" si="42"/>
        <v>-0.39819717295171131</v>
      </c>
      <c r="AU81" s="4">
        <f t="shared" si="43"/>
        <v>-2.2987530825157307</v>
      </c>
      <c r="AV81" s="4">
        <f t="shared" si="232"/>
        <v>1.3452992010621756</v>
      </c>
      <c r="AW81" s="4">
        <f t="shared" si="232"/>
        <v>-3.7740207718739782</v>
      </c>
      <c r="AY81" s="2">
        <f t="shared" si="104"/>
        <v>93.063554990592621</v>
      </c>
      <c r="AZ81" s="2">
        <f t="shared" si="155"/>
        <v>92.073426124173224</v>
      </c>
      <c r="BA81" s="2">
        <f t="shared" si="156"/>
        <v>89.212911881449088</v>
      </c>
      <c r="BB81" s="2">
        <f t="shared" si="157"/>
        <v>89.38629777143116</v>
      </c>
      <c r="BC81" s="2">
        <f t="shared" si="158"/>
        <v>87.435868047805158</v>
      </c>
      <c r="BD81" s="2">
        <f t="shared" si="159"/>
        <v>85.012370060450351</v>
      </c>
      <c r="BE81" s="2">
        <f t="shared" si="160"/>
        <v>85.921230017699955</v>
      </c>
      <c r="BF81" s="2">
        <f t="shared" si="161"/>
        <v>85.182865424916386</v>
      </c>
      <c r="BG81" s="2">
        <f t="shared" si="162"/>
        <v>84.75987427187161</v>
      </c>
      <c r="BH81" s="2">
        <f t="shared" si="163"/>
        <v>86.774201783230666</v>
      </c>
      <c r="BI81" s="2">
        <f t="shared" si="164"/>
        <v>87.015561634994981</v>
      </c>
      <c r="BJ81" s="2">
        <f t="shared" si="165"/>
        <v>89.126290415743568</v>
      </c>
      <c r="BK81" s="2">
        <f t="shared" si="166"/>
        <v>91.861785632594078</v>
      </c>
      <c r="BL81" s="2">
        <f t="shared" si="167"/>
        <v>102.15803559315762</v>
      </c>
      <c r="BM81" s="2">
        <f t="shared" si="168"/>
        <v>100.12283175315514</v>
      </c>
      <c r="BO81" s="2" t="str">
        <f t="shared" si="46"/>
        <v/>
      </c>
      <c r="BP81" s="2" t="str">
        <f t="shared" si="47"/>
        <v/>
      </c>
      <c r="BQ81" s="2" t="str">
        <f t="shared" si="48"/>
        <v/>
      </c>
      <c r="BR81" s="2" t="str">
        <f t="shared" si="49"/>
        <v/>
      </c>
      <c r="BS81" s="2" t="str">
        <f t="shared" si="50"/>
        <v/>
      </c>
      <c r="BT81" s="2" t="str">
        <f t="shared" si="51"/>
        <v/>
      </c>
      <c r="BU81" s="2" t="str">
        <f t="shared" si="52"/>
        <v/>
      </c>
      <c r="BV81" s="2" t="str">
        <f t="shared" si="53"/>
        <v/>
      </c>
      <c r="BW81" s="2" t="str">
        <f t="shared" si="54"/>
        <v/>
      </c>
      <c r="BX81" s="2" t="str">
        <f t="shared" si="55"/>
        <v/>
      </c>
      <c r="BY81" s="2" t="str">
        <f t="shared" si="56"/>
        <v/>
      </c>
      <c r="BZ81" s="2" t="str">
        <f t="shared" si="57"/>
        <v/>
      </c>
      <c r="CA81" s="2" t="str">
        <f t="shared" si="58"/>
        <v/>
      </c>
      <c r="CB81" s="2" t="str">
        <f t="shared" si="59"/>
        <v/>
      </c>
      <c r="CC81" s="2" t="str">
        <f t="shared" si="60"/>
        <v/>
      </c>
      <c r="CE81" s="2" t="str">
        <f t="shared" si="105"/>
        <v/>
      </c>
      <c r="CF81" s="2" t="str">
        <f t="shared" si="106"/>
        <v/>
      </c>
      <c r="CG81" s="2" t="str">
        <f t="shared" si="107"/>
        <v/>
      </c>
      <c r="CH81" s="2" t="str">
        <f t="shared" si="108"/>
        <v/>
      </c>
      <c r="CI81" s="2" t="str">
        <f t="shared" si="109"/>
        <v/>
      </c>
      <c r="CJ81" s="2" t="str">
        <f t="shared" si="110"/>
        <v/>
      </c>
      <c r="CK81" s="2" t="str">
        <f t="shared" si="111"/>
        <v/>
      </c>
      <c r="CL81" s="2" t="str">
        <f t="shared" si="112"/>
        <v/>
      </c>
      <c r="CM81" s="2" t="str">
        <f t="shared" si="113"/>
        <v/>
      </c>
      <c r="CN81" s="2" t="str">
        <f t="shared" si="114"/>
        <v/>
      </c>
      <c r="CO81" s="2" t="str">
        <f t="shared" si="115"/>
        <v/>
      </c>
      <c r="CP81" s="2" t="str">
        <f t="shared" si="116"/>
        <v/>
      </c>
      <c r="CQ81" s="2" t="str">
        <f t="shared" si="117"/>
        <v/>
      </c>
      <c r="CR81" s="2" t="str">
        <f t="shared" si="118"/>
        <v/>
      </c>
      <c r="CS81" s="2" t="str">
        <f t="shared" si="119"/>
        <v/>
      </c>
      <c r="CU81" s="2" t="str">
        <f t="shared" si="62"/>
        <v/>
      </c>
      <c r="CV81" s="2" t="str">
        <f t="shared" si="63"/>
        <v/>
      </c>
      <c r="CW81" s="2" t="str">
        <f t="shared" si="64"/>
        <v/>
      </c>
      <c r="CX81" s="2" t="str">
        <f t="shared" si="65"/>
        <v/>
      </c>
      <c r="CY81" s="2" t="str">
        <f t="shared" si="66"/>
        <v/>
      </c>
      <c r="CZ81" s="2" t="str">
        <f t="shared" si="67"/>
        <v/>
      </c>
      <c r="DA81" s="2" t="str">
        <f t="shared" si="68"/>
        <v/>
      </c>
      <c r="DB81" s="2" t="str">
        <f t="shared" si="69"/>
        <v/>
      </c>
      <c r="DC81" s="2" t="str">
        <f t="shared" si="70"/>
        <v/>
      </c>
      <c r="DD81" s="2" t="str">
        <f t="shared" si="71"/>
        <v/>
      </c>
      <c r="DE81" s="2" t="str">
        <f t="shared" si="72"/>
        <v/>
      </c>
      <c r="DF81" s="2" t="str">
        <f t="shared" si="73"/>
        <v/>
      </c>
      <c r="DG81" s="2" t="str">
        <f t="shared" si="74"/>
        <v/>
      </c>
      <c r="DH81" s="2" t="str">
        <f t="shared" si="75"/>
        <v/>
      </c>
      <c r="DI81" s="2" t="str">
        <f t="shared" si="76"/>
        <v/>
      </c>
      <c r="DK81" s="2">
        <f t="shared" si="77"/>
        <v>104.88833173972937</v>
      </c>
      <c r="DL81" s="2">
        <f t="shared" si="233"/>
        <v>103.72282090592333</v>
      </c>
      <c r="DM81" s="2">
        <f t="shared" si="233"/>
        <v>101.81875420684437</v>
      </c>
      <c r="DN81" s="2">
        <f t="shared" si="233"/>
        <v>102.05434912891985</v>
      </c>
      <c r="DO81" s="2">
        <f t="shared" si="233"/>
        <v>100.52102226720646</v>
      </c>
      <c r="DP81" s="2">
        <f t="shared" si="233"/>
        <v>97.189062906841684</v>
      </c>
      <c r="DQ81" s="2">
        <f t="shared" si="233"/>
        <v>98.358419387948032</v>
      </c>
      <c r="DR81" s="2">
        <f t="shared" si="233"/>
        <v>97.754861522198752</v>
      </c>
      <c r="DS81" s="2">
        <f t="shared" si="233"/>
        <v>96.614973421926905</v>
      </c>
      <c r="DT81" s="2">
        <f t="shared" si="233"/>
        <v>98.345655743481345</v>
      </c>
      <c r="DU81" s="2">
        <f t="shared" si="233"/>
        <v>99.87342635658915</v>
      </c>
      <c r="DV81" s="2">
        <f t="shared" si="233"/>
        <v>99.156998338870437</v>
      </c>
      <c r="DW81" s="2">
        <f t="shared" si="233"/>
        <v>102.16023797909408</v>
      </c>
      <c r="DX81" s="2">
        <f t="shared" si="233"/>
        <v>103.00934355179703</v>
      </c>
      <c r="DY81" s="2">
        <f t="shared" si="233"/>
        <v>102.09001790999694</v>
      </c>
      <c r="EA81" s="2">
        <f t="shared" si="79"/>
        <v>88.912034444444458</v>
      </c>
      <c r="EB81" s="2">
        <f t="shared" si="80"/>
        <v>88.438693566407636</v>
      </c>
      <c r="EC81" s="2">
        <f t="shared" si="81"/>
        <v>85.150665716999072</v>
      </c>
      <c r="ED81" s="2">
        <f t="shared" si="82"/>
        <v>85.653708283297675</v>
      </c>
      <c r="EE81" s="2">
        <f t="shared" si="83"/>
        <v>84.054929072956682</v>
      </c>
      <c r="EF81" s="2">
        <f t="shared" si="84"/>
        <v>81.083410378497007</v>
      </c>
      <c r="EG81" s="2">
        <f t="shared" si="85"/>
        <v>81.713058603496904</v>
      </c>
      <c r="EH81" s="2">
        <f t="shared" si="86"/>
        <v>80.334190145348941</v>
      </c>
      <c r="EI81" s="2">
        <f t="shared" si="87"/>
        <v>80.586682494315738</v>
      </c>
      <c r="EJ81" s="2">
        <f t="shared" si="88"/>
        <v>82.219147568022308</v>
      </c>
      <c r="EK81" s="2">
        <f t="shared" si="89"/>
        <v>81.945842283540486</v>
      </c>
      <c r="EL81" s="2">
        <f t="shared" si="90"/>
        <v>85.461290284090055</v>
      </c>
      <c r="EM81" s="2">
        <f t="shared" si="91"/>
        <v>88.771946678854377</v>
      </c>
      <c r="EN81" s="2">
        <f t="shared" si="92"/>
        <v>101.79891273261509</v>
      </c>
      <c r="EO81" s="2">
        <f t="shared" si="93"/>
        <v>99.23196809738026</v>
      </c>
      <c r="EQ81" s="2">
        <f t="shared" si="94"/>
        <v>89.734633361743576</v>
      </c>
      <c r="ER81" s="2">
        <f t="shared" si="234"/>
        <v>87.751972753961311</v>
      </c>
      <c r="ES81" s="2">
        <f t="shared" si="234"/>
        <v>85.242752935004305</v>
      </c>
      <c r="ET81" s="2">
        <f t="shared" si="234"/>
        <v>86.087740597474763</v>
      </c>
      <c r="EU81" s="2">
        <f t="shared" si="234"/>
        <v>83.002465834213126</v>
      </c>
      <c r="EV81" s="2">
        <f t="shared" si="234"/>
        <v>80.175009254068215</v>
      </c>
      <c r="EW81" s="2">
        <f t="shared" si="234"/>
        <v>80.986242790391415</v>
      </c>
      <c r="EX81" s="2">
        <f t="shared" si="234"/>
        <v>80.391495393814864</v>
      </c>
      <c r="EY81" s="2">
        <f t="shared" si="234"/>
        <v>80.932362127952601</v>
      </c>
      <c r="EZ81" s="2">
        <f t="shared" si="234"/>
        <v>82.273254216362744</v>
      </c>
      <c r="FA81" s="2">
        <f t="shared" si="234"/>
        <v>81.742688300349272</v>
      </c>
      <c r="FB81" s="2">
        <f t="shared" si="234"/>
        <v>84.585420634546054</v>
      </c>
      <c r="FC81" s="2">
        <f t="shared" si="234"/>
        <v>88.202286393501424</v>
      </c>
      <c r="FD81" s="2">
        <f t="shared" si="234"/>
        <v>96.157682757962476</v>
      </c>
      <c r="FE81" s="2">
        <f t="shared" si="234"/>
        <v>100.68650944776176</v>
      </c>
      <c r="FG81" s="2">
        <f t="shared" si="96"/>
        <v>0.74014907593107959</v>
      </c>
      <c r="FH81" s="2">
        <f t="shared" si="235"/>
        <v>0.76218364129236826</v>
      </c>
      <c r="FI81" s="2">
        <f t="shared" si="235"/>
        <v>0.75628653395349665</v>
      </c>
      <c r="FJ81" s="2">
        <f t="shared" si="235"/>
        <v>0.7724151620560008</v>
      </c>
      <c r="FK81" s="2">
        <f t="shared" si="235"/>
        <v>0.79466510924146105</v>
      </c>
      <c r="FL81" s="2">
        <f t="shared" si="235"/>
        <v>0.75604493528442218</v>
      </c>
      <c r="FM81" s="2">
        <f t="shared" si="235"/>
        <v>0.74718131118145259</v>
      </c>
      <c r="FN81" s="2">
        <f t="shared" si="235"/>
        <v>0.72167157227561773</v>
      </c>
      <c r="FO81" s="2">
        <f t="shared" si="235"/>
        <v>0.73963900731274712</v>
      </c>
      <c r="FP81" s="2">
        <f t="shared" si="235"/>
        <v>0.71754298005045136</v>
      </c>
      <c r="FQ81" s="2">
        <f t="shared" si="235"/>
        <v>0.71720970747543256</v>
      </c>
      <c r="FR81" s="2">
        <f t="shared" si="235"/>
        <v>0.73239097515857288</v>
      </c>
      <c r="FS81" s="2">
        <f t="shared" si="235"/>
        <v>0.76920962904776791</v>
      </c>
      <c r="FT81" s="2">
        <f t="shared" si="235"/>
        <v>0.70303457616183351</v>
      </c>
      <c r="FU81" s="2">
        <f t="shared" si="235"/>
        <v>0.68832440312561127</v>
      </c>
      <c r="FW81" s="2">
        <f t="shared" si="120"/>
        <v>7.8933690796216438E-5</v>
      </c>
      <c r="FX81" s="2">
        <f t="shared" si="172"/>
        <v>1.207945649630235E-4</v>
      </c>
      <c r="FY81" s="2">
        <f t="shared" si="173"/>
        <v>9.280571368409792E-5</v>
      </c>
      <c r="FZ81" s="2">
        <f t="shared" si="174"/>
        <v>1.2049587809966022E-4</v>
      </c>
      <c r="GA81" s="2">
        <f t="shared" si="175"/>
        <v>1.182677058330396E-4</v>
      </c>
      <c r="GB81" s="2">
        <f t="shared" si="176"/>
        <v>1.0548521244593041E-4</v>
      </c>
      <c r="GC81" s="2">
        <f t="shared" si="177"/>
        <v>1.1952716490592309E-4</v>
      </c>
      <c r="GD81" s="2">
        <f t="shared" si="178"/>
        <v>1.2573622635698588E-4</v>
      </c>
      <c r="GE81" s="2">
        <f t="shared" si="179"/>
        <v>1.4475993977747782E-4</v>
      </c>
      <c r="GF81" s="2">
        <f t="shared" si="180"/>
        <v>1.62157081044319E-4</v>
      </c>
      <c r="GG81" s="2">
        <f t="shared" si="181"/>
        <v>1.3483772894830472E-4</v>
      </c>
      <c r="GH81" s="2">
        <f t="shared" si="182"/>
        <v>1.0840128916092044E-4</v>
      </c>
      <c r="GI81" s="2">
        <f t="shared" si="183"/>
        <v>8.7353569212999599E-5</v>
      </c>
      <c r="GJ81" s="2">
        <f t="shared" si="184"/>
        <v>5.9072348426454924E-5</v>
      </c>
      <c r="GK81" s="2">
        <f t="shared" si="185"/>
        <v>5.4501393745132655E-5</v>
      </c>
      <c r="GM81" s="86">
        <f t="shared" si="121"/>
        <v>0.21303949575308956</v>
      </c>
      <c r="GN81" s="86">
        <f t="shared" si="186"/>
        <v>0.25023491576660656</v>
      </c>
      <c r="GO81" s="86">
        <f t="shared" si="187"/>
        <v>0.24701441748491837</v>
      </c>
      <c r="GP81" s="86">
        <f t="shared" si="188"/>
        <v>0.26244141602917731</v>
      </c>
      <c r="GQ81" s="86">
        <f t="shared" si="189"/>
        <v>0.30469351451685267</v>
      </c>
      <c r="GR81" s="86">
        <f t="shared" si="190"/>
        <v>0.22823819422867192</v>
      </c>
      <c r="GS81" s="86">
        <f t="shared" si="191"/>
        <v>0.24153794415661026</v>
      </c>
      <c r="GT81" s="86">
        <f t="shared" si="192"/>
        <v>0.20639347311407688</v>
      </c>
      <c r="GU81" s="86">
        <f t="shared" si="193"/>
        <v>0.22811320276609531</v>
      </c>
      <c r="GV81" s="86">
        <f t="shared" si="194"/>
        <v>0.19870783011311649</v>
      </c>
      <c r="GW81" s="86">
        <f t="shared" si="195"/>
        <v>0.19763110255287797</v>
      </c>
      <c r="GX81" s="86">
        <f t="shared" si="196"/>
        <v>0.2133938829191403</v>
      </c>
      <c r="GY81" s="86">
        <f t="shared" si="197"/>
        <v>0.25188460539970009</v>
      </c>
      <c r="GZ81" s="86">
        <f t="shared" si="198"/>
        <v>0.16242879426446216</v>
      </c>
      <c r="HA81" s="86">
        <f t="shared" si="199"/>
        <v>0.15544549841423796</v>
      </c>
      <c r="HC81" s="86">
        <f t="shared" si="153"/>
        <v>1.0706072483069508E-6</v>
      </c>
      <c r="HD81" s="86">
        <f t="shared" si="200"/>
        <v>2.2607146031020119E-7</v>
      </c>
      <c r="HE81" s="86">
        <f t="shared" si="201"/>
        <v>4.048929538668805E-6</v>
      </c>
      <c r="HF81" s="86">
        <f t="shared" si="202"/>
        <v>3.8879976845580714E-6</v>
      </c>
      <c r="HG81" s="86">
        <f t="shared" si="203"/>
        <v>1.5091429614566212E-5</v>
      </c>
      <c r="HH81" s="86">
        <f t="shared" si="204"/>
        <v>7.8841909746830951E-6</v>
      </c>
      <c r="HI81" s="86">
        <f t="shared" si="205"/>
        <v>5.2044020379894846E-6</v>
      </c>
      <c r="HJ81" s="86">
        <f t="shared" si="206"/>
        <v>2.7312335575377807E-6</v>
      </c>
      <c r="HK81" s="86">
        <f t="shared" si="207"/>
        <v>3.8075726064555234E-6</v>
      </c>
      <c r="HL81" s="86">
        <f t="shared" si="208"/>
        <v>4.1594691287244008E-6</v>
      </c>
      <c r="HM81" s="86">
        <f t="shared" si="209"/>
        <v>6.7870272810944532E-6</v>
      </c>
      <c r="HN81" s="86">
        <f t="shared" si="210"/>
        <v>3.7285840046306154E-6</v>
      </c>
      <c r="HO81" s="86">
        <f t="shared" si="211"/>
        <v>1.4388394974613795E-5</v>
      </c>
      <c r="HP81" s="86">
        <f t="shared" si="212"/>
        <v>1.3578622162283706E-8</v>
      </c>
      <c r="HQ81" s="86">
        <f t="shared" si="213"/>
        <v>1.1041850805148698E-7</v>
      </c>
      <c r="HS81" s="86">
        <f t="shared" si="122"/>
        <v>5.9952794529279922E-38</v>
      </c>
      <c r="HT81" s="86">
        <f t="shared" si="214"/>
        <v>1.8320541259203679E-42</v>
      </c>
      <c r="HU81" s="86">
        <f t="shared" si="215"/>
        <v>1.5248529624895623E-33</v>
      </c>
      <c r="HV81" s="86">
        <f t="shared" si="216"/>
        <v>9.4810836524164179E-33</v>
      </c>
      <c r="HW81" s="86">
        <f t="shared" si="217"/>
        <v>1.0239803403171609E-30</v>
      </c>
      <c r="HX81" s="86">
        <f t="shared" si="218"/>
        <v>5.5929369734313739E-32</v>
      </c>
      <c r="HY81" s="86">
        <f t="shared" si="219"/>
        <v>1.7594618673764947E-34</v>
      </c>
      <c r="HZ81" s="86">
        <f t="shared" si="220"/>
        <v>9.0323217523798481E-37</v>
      </c>
      <c r="IA81" s="86">
        <f t="shared" si="221"/>
        <v>8.8341478164165815E-36</v>
      </c>
      <c r="IB81" s="86">
        <f t="shared" si="222"/>
        <v>3.84753790181744E-35</v>
      </c>
      <c r="IC81" s="86">
        <f t="shared" si="223"/>
        <v>1.4593824752241965E-33</v>
      </c>
      <c r="ID81" s="86">
        <f t="shared" si="224"/>
        <v>1.201435539057407E-35</v>
      </c>
      <c r="IE81" s="86">
        <f t="shared" si="225"/>
        <v>2.1589237051150318E-31</v>
      </c>
      <c r="IF81" s="86">
        <f t="shared" si="226"/>
        <v>5.3290043742194769E-19</v>
      </c>
      <c r="IG81" s="86">
        <f t="shared" si="227"/>
        <v>1.3653986096818865E-22</v>
      </c>
      <c r="II81" s="86">
        <f t="shared" si="123"/>
        <v>5.0408861824140021E-158</v>
      </c>
      <c r="IJ81" s="86">
        <f t="shared" si="124"/>
        <v>9.6585230902349422E-175</v>
      </c>
      <c r="IK81" s="86">
        <f t="shared" si="125"/>
        <v>4.4811260441609529E-142</v>
      </c>
      <c r="IL81" s="86">
        <f t="shared" si="126"/>
        <v>2.6262362000935849E-134</v>
      </c>
      <c r="IM81" s="86">
        <f t="shared" si="127"/>
        <v>1.4897395857249111E-129</v>
      </c>
      <c r="IN81" s="86">
        <f t="shared" si="128"/>
        <v>1.2909990847642478E-131</v>
      </c>
      <c r="IO81" s="86">
        <f t="shared" si="129"/>
        <v>1.1122236343038259E-144</v>
      </c>
      <c r="IP81" s="86">
        <f t="shared" si="130"/>
        <v>2.6446756245644388E-154</v>
      </c>
      <c r="IQ81" s="86">
        <f t="shared" si="131"/>
        <v>1.455905114964103E-149</v>
      </c>
      <c r="IR81" s="86">
        <f t="shared" si="132"/>
        <v>1.7302440103743933E-145</v>
      </c>
      <c r="IS81" s="86">
        <f t="shared" si="133"/>
        <v>1.8966468201792777E-139</v>
      </c>
      <c r="IT81" s="86">
        <f t="shared" si="134"/>
        <v>1.5736814223172943E-149</v>
      </c>
      <c r="IU81" s="86">
        <f t="shared" si="135"/>
        <v>7.2105711136969746E-131</v>
      </c>
      <c r="IV81" s="86">
        <f t="shared" si="136"/>
        <v>4.2126442563054872E-50</v>
      </c>
      <c r="IW81" s="86">
        <f t="shared" si="137"/>
        <v>3.6902671816174733E-75</v>
      </c>
      <c r="IY81" s="86">
        <f t="shared" si="138"/>
        <v>0.21304056636033786</v>
      </c>
      <c r="IZ81" s="86">
        <f t="shared" si="139"/>
        <v>0.25023514183806689</v>
      </c>
      <c r="JA81" s="86">
        <f t="shared" si="140"/>
        <v>0.24701846641445704</v>
      </c>
      <c r="JB81" s="86">
        <f t="shared" si="141"/>
        <v>0.26244530402686189</v>
      </c>
      <c r="JC81" s="86">
        <f t="shared" si="142"/>
        <v>0.30470860594646726</v>
      </c>
      <c r="JD81" s="86">
        <f t="shared" si="143"/>
        <v>0.22824607841964661</v>
      </c>
      <c r="JE81" s="86">
        <f t="shared" si="144"/>
        <v>0.24154314855864825</v>
      </c>
      <c r="JF81" s="86">
        <f t="shared" si="145"/>
        <v>0.20639620434763442</v>
      </c>
      <c r="JG81" s="86">
        <f t="shared" si="146"/>
        <v>0.22811701033870177</v>
      </c>
      <c r="JH81" s="86">
        <f t="shared" si="147"/>
        <v>0.1987119895822452</v>
      </c>
      <c r="JI81" s="86">
        <f t="shared" si="148"/>
        <v>0.19763788958015907</v>
      </c>
      <c r="JJ81" s="86">
        <f t="shared" si="149"/>
        <v>0.21339761150314493</v>
      </c>
      <c r="JK81" s="86">
        <f t="shared" si="150"/>
        <v>0.25189899379467473</v>
      </c>
      <c r="JL81" s="86">
        <f t="shared" si="151"/>
        <v>0.16242880784308433</v>
      </c>
      <c r="JM81" s="86">
        <f t="shared" si="152"/>
        <v>0.15544560883274602</v>
      </c>
    </row>
    <row r="82" spans="2:273" x14ac:dyDescent="0.25">
      <c r="B82" s="2">
        <v>55</v>
      </c>
      <c r="C82" s="37">
        <v>187.143</v>
      </c>
      <c r="D82" s="37">
        <v>204.923</v>
      </c>
      <c r="E82" s="37">
        <v>206.46700000000001</v>
      </c>
      <c r="F82" s="37">
        <v>205.756</v>
      </c>
      <c r="G82" s="37">
        <v>210.40700000000001</v>
      </c>
      <c r="H82" s="37">
        <v>193.83099999999999</v>
      </c>
      <c r="I82" s="37">
        <v>199.36699999999999</v>
      </c>
      <c r="J82" s="37">
        <v>189.05</v>
      </c>
      <c r="K82" s="37">
        <v>195.91800000000001</v>
      </c>
      <c r="L82" s="37">
        <v>185.393</v>
      </c>
      <c r="M82" s="37">
        <v>187.96700000000001</v>
      </c>
      <c r="N82" s="37">
        <v>190.28299999999999</v>
      </c>
      <c r="O82" s="37">
        <v>193.017</v>
      </c>
      <c r="P82" s="37">
        <v>164.28800000000001</v>
      </c>
      <c r="Q82" s="37">
        <v>145.64439999999999</v>
      </c>
      <c r="S82" s="4">
        <f t="shared" si="16"/>
        <v>182.64579523539217</v>
      </c>
      <c r="T82" s="4">
        <f t="shared" si="17"/>
        <v>199.53759714009615</v>
      </c>
      <c r="U82" s="4">
        <f t="shared" si="18"/>
        <v>200.4883432728829</v>
      </c>
      <c r="V82" s="4">
        <f t="shared" si="19"/>
        <v>202.13133114638796</v>
      </c>
      <c r="W82" s="4">
        <f t="shared" si="20"/>
        <v>205.84802691198203</v>
      </c>
      <c r="X82" s="4">
        <f t="shared" si="21"/>
        <v>188.79520328306992</v>
      </c>
      <c r="Y82" s="4">
        <f t="shared" si="22"/>
        <v>194.32347312229533</v>
      </c>
      <c r="Z82" s="4">
        <f t="shared" si="23"/>
        <v>185.83496628543438</v>
      </c>
      <c r="AA82" s="4">
        <f t="shared" si="24"/>
        <v>190.5190073909435</v>
      </c>
      <c r="AB82" s="4">
        <f t="shared" si="25"/>
        <v>182.73575237901338</v>
      </c>
      <c r="AC82" s="4">
        <f t="shared" si="26"/>
        <v>183.87934760663393</v>
      </c>
      <c r="AD82" s="4">
        <f t="shared" si="27"/>
        <v>185.9465107232881</v>
      </c>
      <c r="AE82" s="4">
        <f t="shared" si="28"/>
        <v>191.38656557996509</v>
      </c>
      <c r="AF82" s="4">
        <f t="shared" si="29"/>
        <v>158.00156200003846</v>
      </c>
      <c r="AG82" s="4">
        <f t="shared" si="30"/>
        <v>146.82026667824653</v>
      </c>
      <c r="AI82" s="4">
        <f t="shared" si="31"/>
        <v>4.4972047646078295</v>
      </c>
      <c r="AJ82" s="4">
        <f t="shared" si="32"/>
        <v>5.3854028599038486</v>
      </c>
      <c r="AK82" s="4">
        <f t="shared" si="33"/>
        <v>5.9786567271171123</v>
      </c>
      <c r="AL82" s="4">
        <f t="shared" si="34"/>
        <v>3.6246688536120359</v>
      </c>
      <c r="AM82" s="4">
        <f t="shared" si="35"/>
        <v>4.5589730880179786</v>
      </c>
      <c r="AN82" s="4">
        <f t="shared" si="36"/>
        <v>5.035796716930065</v>
      </c>
      <c r="AO82" s="4">
        <f t="shared" si="37"/>
        <v>5.0435268777046645</v>
      </c>
      <c r="AP82" s="4">
        <f t="shared" si="38"/>
        <v>3.2150337145656351</v>
      </c>
      <c r="AQ82" s="4">
        <f t="shared" si="39"/>
        <v>5.3989926090565064</v>
      </c>
      <c r="AR82" s="4">
        <f t="shared" si="40"/>
        <v>2.6572476209866238</v>
      </c>
      <c r="AS82" s="4">
        <f t="shared" si="41"/>
        <v>4.0876523933660849</v>
      </c>
      <c r="AT82" s="4">
        <f t="shared" si="42"/>
        <v>4.3364892767118874</v>
      </c>
      <c r="AU82" s="4">
        <f t="shared" si="43"/>
        <v>1.6304344200349021</v>
      </c>
      <c r="AV82" s="4">
        <f t="shared" si="232"/>
        <v>6.2864379999615494</v>
      </c>
      <c r="AW82" s="4">
        <f t="shared" si="232"/>
        <v>-1.1758666782465355</v>
      </c>
      <c r="AY82" s="2">
        <f t="shared" si="104"/>
        <v>92.842170546728525</v>
      </c>
      <c r="AZ82" s="2">
        <f t="shared" si="155"/>
        <v>91.819526074721523</v>
      </c>
      <c r="BA82" s="2">
        <f t="shared" si="156"/>
        <v>88.946437921477013</v>
      </c>
      <c r="BB82" s="2">
        <f t="shared" si="157"/>
        <v>89.138100609396162</v>
      </c>
      <c r="BC82" s="2">
        <f t="shared" si="158"/>
        <v>87.169682885910746</v>
      </c>
      <c r="BD82" s="2">
        <f t="shared" si="159"/>
        <v>84.746941578567231</v>
      </c>
      <c r="BE82" s="2">
        <f t="shared" si="160"/>
        <v>85.642668287139472</v>
      </c>
      <c r="BF82" s="2">
        <f t="shared" si="161"/>
        <v>84.874751589347753</v>
      </c>
      <c r="BG82" s="2">
        <f t="shared" si="162"/>
        <v>84.48384703108843</v>
      </c>
      <c r="BH82" s="2">
        <f t="shared" si="163"/>
        <v>86.459277987951864</v>
      </c>
      <c r="BI82" s="2">
        <f t="shared" si="164"/>
        <v>86.657799094670352</v>
      </c>
      <c r="BJ82" s="2">
        <f t="shared" si="165"/>
        <v>88.808856598493321</v>
      </c>
      <c r="BK82" s="2">
        <f t="shared" si="166"/>
        <v>91.607468763265558</v>
      </c>
      <c r="BL82" s="2">
        <f t="shared" si="167"/>
        <v>102.03270533139852</v>
      </c>
      <c r="BM82" s="2">
        <f t="shared" si="168"/>
        <v>100.04058161961312</v>
      </c>
      <c r="BO82" s="2" t="str">
        <f t="shared" si="46"/>
        <v/>
      </c>
      <c r="BP82" s="2" t="str">
        <f t="shared" si="47"/>
        <v/>
      </c>
      <c r="BQ82" s="2" t="str">
        <f t="shared" si="48"/>
        <v/>
      </c>
      <c r="BR82" s="2" t="str">
        <f t="shared" si="49"/>
        <v/>
      </c>
      <c r="BS82" s="2" t="str">
        <f t="shared" si="50"/>
        <v/>
      </c>
      <c r="BT82" s="2" t="str">
        <f t="shared" si="51"/>
        <v/>
      </c>
      <c r="BU82" s="2" t="str">
        <f t="shared" si="52"/>
        <v/>
      </c>
      <c r="BV82" s="2" t="str">
        <f t="shared" si="53"/>
        <v/>
      </c>
      <c r="BW82" s="2" t="str">
        <f t="shared" si="54"/>
        <v/>
      </c>
      <c r="BX82" s="2" t="str">
        <f t="shared" si="55"/>
        <v/>
      </c>
      <c r="BY82" s="2" t="str">
        <f t="shared" si="56"/>
        <v/>
      </c>
      <c r="BZ82" s="2" t="str">
        <f t="shared" si="57"/>
        <v/>
      </c>
      <c r="CA82" s="2" t="str">
        <f t="shared" si="58"/>
        <v/>
      </c>
      <c r="CB82" s="2" t="str">
        <f t="shared" si="59"/>
        <v/>
      </c>
      <c r="CC82" s="2" t="str">
        <f t="shared" si="60"/>
        <v/>
      </c>
      <c r="CE82" s="2" t="str">
        <f t="shared" si="105"/>
        <v/>
      </c>
      <c r="CF82" s="2" t="str">
        <f t="shared" si="106"/>
        <v/>
      </c>
      <c r="CG82" s="2" t="str">
        <f t="shared" si="107"/>
        <v/>
      </c>
      <c r="CH82" s="2" t="str">
        <f t="shared" si="108"/>
        <v/>
      </c>
      <c r="CI82" s="2" t="str">
        <f t="shared" si="109"/>
        <v/>
      </c>
      <c r="CJ82" s="2" t="str">
        <f t="shared" si="110"/>
        <v/>
      </c>
      <c r="CK82" s="2" t="str">
        <f t="shared" si="111"/>
        <v/>
      </c>
      <c r="CL82" s="2" t="str">
        <f t="shared" si="112"/>
        <v/>
      </c>
      <c r="CM82" s="2" t="str">
        <f t="shared" si="113"/>
        <v/>
      </c>
      <c r="CN82" s="2" t="str">
        <f t="shared" si="114"/>
        <v/>
      </c>
      <c r="CO82" s="2" t="str">
        <f t="shared" si="115"/>
        <v/>
      </c>
      <c r="CP82" s="2" t="str">
        <f t="shared" si="116"/>
        <v/>
      </c>
      <c r="CQ82" s="2" t="str">
        <f t="shared" si="117"/>
        <v/>
      </c>
      <c r="CR82" s="2" t="str">
        <f t="shared" si="118"/>
        <v/>
      </c>
      <c r="CS82" s="2" t="str">
        <f t="shared" si="119"/>
        <v/>
      </c>
      <c r="CU82" s="2" t="str">
        <f t="shared" si="62"/>
        <v/>
      </c>
      <c r="CV82" s="2" t="str">
        <f t="shared" si="63"/>
        <v/>
      </c>
      <c r="CW82" s="2" t="str">
        <f t="shared" si="64"/>
        <v/>
      </c>
      <c r="CX82" s="2" t="str">
        <f t="shared" si="65"/>
        <v/>
      </c>
      <c r="CY82" s="2" t="str">
        <f t="shared" si="66"/>
        <v/>
      </c>
      <c r="CZ82" s="2" t="str">
        <f t="shared" si="67"/>
        <v/>
      </c>
      <c r="DA82" s="2" t="str">
        <f t="shared" si="68"/>
        <v/>
      </c>
      <c r="DB82" s="2" t="str">
        <f t="shared" si="69"/>
        <v/>
      </c>
      <c r="DC82" s="2" t="str">
        <f t="shared" si="70"/>
        <v/>
      </c>
      <c r="DD82" s="2" t="str">
        <f t="shared" si="71"/>
        <v/>
      </c>
      <c r="DE82" s="2" t="str">
        <f t="shared" si="72"/>
        <v/>
      </c>
      <c r="DF82" s="2" t="str">
        <f t="shared" si="73"/>
        <v/>
      </c>
      <c r="DG82" s="2" t="str">
        <f t="shared" si="74"/>
        <v/>
      </c>
      <c r="DH82" s="2" t="str">
        <f t="shared" si="75"/>
        <v/>
      </c>
      <c r="DI82" s="2" t="str">
        <f t="shared" si="76"/>
        <v/>
      </c>
      <c r="DK82" s="2">
        <f t="shared" si="77"/>
        <v>105.15229260189614</v>
      </c>
      <c r="DL82" s="2">
        <f t="shared" si="233"/>
        <v>103.95123170731705</v>
      </c>
      <c r="DM82" s="2">
        <f t="shared" si="233"/>
        <v>102.05123585338841</v>
      </c>
      <c r="DN82" s="2">
        <f t="shared" si="233"/>
        <v>102.32939024390242</v>
      </c>
      <c r="DO82" s="2">
        <f t="shared" si="233"/>
        <v>100.77907125506071</v>
      </c>
      <c r="DP82" s="2">
        <f t="shared" si="233"/>
        <v>97.434428679469519</v>
      </c>
      <c r="DQ82" s="2">
        <f t="shared" si="233"/>
        <v>98.619675688085778</v>
      </c>
      <c r="DR82" s="2">
        <f t="shared" si="233"/>
        <v>97.995943974630038</v>
      </c>
      <c r="DS82" s="2">
        <f t="shared" si="233"/>
        <v>96.835054364240406</v>
      </c>
      <c r="DT82" s="2">
        <f t="shared" si="233"/>
        <v>98.551542353770273</v>
      </c>
      <c r="DU82" s="2">
        <f t="shared" si="233"/>
        <v>100.02626814658211</v>
      </c>
      <c r="DV82" s="2">
        <f t="shared" si="233"/>
        <v>99.178858048927822</v>
      </c>
      <c r="DW82" s="2">
        <f t="shared" si="233"/>
        <v>102.2196524390244</v>
      </c>
      <c r="DX82" s="2">
        <f t="shared" si="233"/>
        <v>103.12978139534883</v>
      </c>
      <c r="DY82" s="2">
        <f t="shared" si="233"/>
        <v>102.13031443672604</v>
      </c>
      <c r="EA82" s="2">
        <f t="shared" si="79"/>
        <v>88.900524691358044</v>
      </c>
      <c r="EB82" s="2">
        <f t="shared" si="80"/>
        <v>88.367377137474762</v>
      </c>
      <c r="EC82" s="2">
        <f t="shared" si="81"/>
        <v>85.094982905982931</v>
      </c>
      <c r="ED82" s="2">
        <f t="shared" si="82"/>
        <v>85.593326743852145</v>
      </c>
      <c r="EE82" s="2">
        <f t="shared" si="83"/>
        <v>83.962713527153056</v>
      </c>
      <c r="EF82" s="2">
        <f t="shared" si="84"/>
        <v>81.013388623148671</v>
      </c>
      <c r="EG82" s="2">
        <f t="shared" si="85"/>
        <v>81.638203663846582</v>
      </c>
      <c r="EH82" s="2">
        <f t="shared" si="86"/>
        <v>80.259533187150168</v>
      </c>
      <c r="EI82" s="2">
        <f t="shared" si="87"/>
        <v>80.51857204624109</v>
      </c>
      <c r="EJ82" s="2">
        <f t="shared" si="88"/>
        <v>82.118042263499291</v>
      </c>
      <c r="EK82" s="2">
        <f t="shared" si="89"/>
        <v>81.850552567810524</v>
      </c>
      <c r="EL82" s="2">
        <f t="shared" si="90"/>
        <v>85.353288346076098</v>
      </c>
      <c r="EM82" s="2">
        <f t="shared" si="91"/>
        <v>88.703663213487729</v>
      </c>
      <c r="EN82" s="2">
        <f t="shared" si="92"/>
        <v>101.61056474045054</v>
      </c>
      <c r="EO82" s="2">
        <f t="shared" si="93"/>
        <v>99.177482222810269</v>
      </c>
      <c r="EQ82" s="2">
        <f t="shared" si="94"/>
        <v>89.709009594545236</v>
      </c>
      <c r="ER82" s="2">
        <f t="shared" si="234"/>
        <v>87.692655929580638</v>
      </c>
      <c r="ES82" s="2">
        <f t="shared" si="234"/>
        <v>85.185400789982495</v>
      </c>
      <c r="ET82" s="2">
        <f t="shared" si="234"/>
        <v>86.019096326477069</v>
      </c>
      <c r="EU82" s="2">
        <f t="shared" si="234"/>
        <v>82.93024020774935</v>
      </c>
      <c r="EV82" s="2">
        <f t="shared" si="234"/>
        <v>80.121600516946359</v>
      </c>
      <c r="EW82" s="2">
        <f t="shared" si="234"/>
        <v>80.925006394298435</v>
      </c>
      <c r="EX82" s="2">
        <f t="shared" si="234"/>
        <v>80.315771196049567</v>
      </c>
      <c r="EY82" s="2">
        <f t="shared" si="234"/>
        <v>80.857628288718615</v>
      </c>
      <c r="EZ82" s="2">
        <f t="shared" si="234"/>
        <v>82.171079165693314</v>
      </c>
      <c r="FA82" s="2">
        <f t="shared" si="234"/>
        <v>81.651280111841032</v>
      </c>
      <c r="FB82" s="2">
        <f t="shared" si="234"/>
        <v>84.494005163592448</v>
      </c>
      <c r="FC82" s="2">
        <f t="shared" si="234"/>
        <v>88.144578375484542</v>
      </c>
      <c r="FD82" s="2">
        <f t="shared" si="234"/>
        <v>96.094974971367805</v>
      </c>
      <c r="FE82" s="2">
        <f t="shared" si="234"/>
        <v>100.59938864011266</v>
      </c>
      <c r="FG82" s="2">
        <f t="shared" si="96"/>
        <v>0.75746787032749074</v>
      </c>
      <c r="FH82" s="2">
        <f t="shared" si="235"/>
        <v>0.7784734010050427</v>
      </c>
      <c r="FI82" s="2">
        <f t="shared" si="235"/>
        <v>0.77285985136872981</v>
      </c>
      <c r="FJ82" s="2">
        <f t="shared" si="235"/>
        <v>0.78819884299313181</v>
      </c>
      <c r="FK82" s="2">
        <f t="shared" si="235"/>
        <v>0.80928668989110442</v>
      </c>
      <c r="FL82" s="2">
        <f t="shared" si="235"/>
        <v>0.77262974283181385</v>
      </c>
      <c r="FM82" s="2">
        <f t="shared" si="235"/>
        <v>0.7641807443212173</v>
      </c>
      <c r="FN82" s="2">
        <f t="shared" si="235"/>
        <v>0.73978891759869403</v>
      </c>
      <c r="FO82" s="2">
        <f t="shared" si="235"/>
        <v>0.75698063521058478</v>
      </c>
      <c r="FP82" s="2">
        <f t="shared" si="235"/>
        <v>0.73583069518351463</v>
      </c>
      <c r="FQ82" s="2">
        <f t="shared" si="235"/>
        <v>0.73551104673687295</v>
      </c>
      <c r="FR82" s="2">
        <f t="shared" si="235"/>
        <v>0.75005222499188406</v>
      </c>
      <c r="FS82" s="2">
        <f t="shared" si="235"/>
        <v>0.78515378706401151</v>
      </c>
      <c r="FT82" s="2">
        <f t="shared" si="235"/>
        <v>0.72189757082748296</v>
      </c>
      <c r="FU82" s="2">
        <f t="shared" si="235"/>
        <v>0.70773333458021681</v>
      </c>
      <c r="FW82" s="2">
        <f t="shared" si="120"/>
        <v>8.6548411800106112E-5</v>
      </c>
      <c r="FX82" s="2">
        <f t="shared" si="172"/>
        <v>1.3244706315095555E-4</v>
      </c>
      <c r="FY82" s="2">
        <f t="shared" si="173"/>
        <v>1.0175853041393319E-4</v>
      </c>
      <c r="FZ82" s="2">
        <f t="shared" si="174"/>
        <v>1.3211956714171463E-4</v>
      </c>
      <c r="GA82" s="2">
        <f t="shared" si="175"/>
        <v>1.296764811120976E-4</v>
      </c>
      <c r="GB82" s="2">
        <f t="shared" si="176"/>
        <v>1.1566105837724113E-4</v>
      </c>
      <c r="GC82" s="2">
        <f t="shared" si="177"/>
        <v>1.3105741884276601E-4</v>
      </c>
      <c r="GD82" s="2">
        <f t="shared" si="178"/>
        <v>1.378653582480774E-4</v>
      </c>
      <c r="GE82" s="2">
        <f t="shared" si="179"/>
        <v>1.5872390087477405E-4</v>
      </c>
      <c r="GF82" s="2">
        <f t="shared" si="180"/>
        <v>1.7779892211827094E-4</v>
      </c>
      <c r="GG82" s="2">
        <f t="shared" si="181"/>
        <v>1.47844706512151E-4</v>
      </c>
      <c r="GH82" s="2">
        <f t="shared" si="182"/>
        <v>1.1885840693465343E-4</v>
      </c>
      <c r="GI82" s="2">
        <f t="shared" si="183"/>
        <v>9.5780476786798351E-5</v>
      </c>
      <c r="GJ82" s="2">
        <f t="shared" si="184"/>
        <v>6.4771172901125851E-5</v>
      </c>
      <c r="GK82" s="2">
        <f t="shared" si="185"/>
        <v>5.9759275674958869E-5</v>
      </c>
      <c r="GM82" s="86">
        <f t="shared" si="121"/>
        <v>0.25600878540761901</v>
      </c>
      <c r="GN82" s="86">
        <f t="shared" si="186"/>
        <v>0.29693039999358128</v>
      </c>
      <c r="GO82" s="86">
        <f t="shared" si="187"/>
        <v>0.29442928017573217</v>
      </c>
      <c r="GP82" s="86">
        <f t="shared" si="188"/>
        <v>0.30930660744570015</v>
      </c>
      <c r="GQ82" s="86">
        <f t="shared" si="189"/>
        <v>0.354346153353646</v>
      </c>
      <c r="GR82" s="86">
        <f t="shared" si="190"/>
        <v>0.27154186025401666</v>
      </c>
      <c r="GS82" s="86">
        <f t="shared" si="191"/>
        <v>0.28991024572966895</v>
      </c>
      <c r="GT82" s="86">
        <f t="shared" si="192"/>
        <v>0.25260629350181535</v>
      </c>
      <c r="GU82" s="86">
        <f t="shared" si="193"/>
        <v>0.27524002174171763</v>
      </c>
      <c r="GV82" s="86">
        <f t="shared" si="194"/>
        <v>0.24391855710200824</v>
      </c>
      <c r="GW82" s="86">
        <f t="shared" si="195"/>
        <v>0.24263716615251113</v>
      </c>
      <c r="GX82" s="86">
        <f t="shared" si="196"/>
        <v>0.25872422692505581</v>
      </c>
      <c r="GY82" s="86">
        <f t="shared" si="197"/>
        <v>0.29732979437006107</v>
      </c>
      <c r="GZ82" s="86">
        <f t="shared" si="198"/>
        <v>0.20087541670696543</v>
      </c>
      <c r="HA82" s="86">
        <f t="shared" si="199"/>
        <v>0.1952947986981671</v>
      </c>
      <c r="HC82" s="86">
        <f t="shared" si="153"/>
        <v>2.1779327281939935E-6</v>
      </c>
      <c r="HD82" s="86">
        <f t="shared" si="200"/>
        <v>5.1665449889706938E-7</v>
      </c>
      <c r="HE82" s="86">
        <f t="shared" si="201"/>
        <v>7.7513244197361982E-6</v>
      </c>
      <c r="HF82" s="86">
        <f t="shared" si="202"/>
        <v>7.4514983206332964E-6</v>
      </c>
      <c r="HG82" s="86">
        <f t="shared" si="203"/>
        <v>2.7505367535438629E-5</v>
      </c>
      <c r="HH82" s="86">
        <f t="shared" si="204"/>
        <v>1.4592001284128088E-5</v>
      </c>
      <c r="HI82" s="86">
        <f t="shared" si="205"/>
        <v>1.0132766599553895E-5</v>
      </c>
      <c r="HJ82" s="86">
        <f t="shared" si="206"/>
        <v>5.5599989143726058E-6</v>
      </c>
      <c r="HK82" s="86">
        <f t="shared" si="207"/>
        <v>7.6761307372696014E-6</v>
      </c>
      <c r="HL82" s="86">
        <f t="shared" si="208"/>
        <v>8.3575100684935285E-6</v>
      </c>
      <c r="HM82" s="86">
        <f t="shared" si="209"/>
        <v>1.3068845988285731E-5</v>
      </c>
      <c r="HN82" s="86">
        <f t="shared" si="210"/>
        <v>7.3579328468309794E-6</v>
      </c>
      <c r="HO82" s="86">
        <f t="shared" si="211"/>
        <v>2.5835300392756746E-5</v>
      </c>
      <c r="HP82" s="86">
        <f t="shared" si="212"/>
        <v>3.5637495926807614E-8</v>
      </c>
      <c r="HQ82" s="86">
        <f t="shared" si="213"/>
        <v>2.5314770624878666E-7</v>
      </c>
      <c r="HS82" s="86">
        <f t="shared" si="122"/>
        <v>5.5828835343828812E-37</v>
      </c>
      <c r="HT82" s="86">
        <f t="shared" si="214"/>
        <v>2.4788873942162677E-41</v>
      </c>
      <c r="HU82" s="86">
        <f t="shared" si="215"/>
        <v>1.146430496475293E-32</v>
      </c>
      <c r="HV82" s="86">
        <f t="shared" si="216"/>
        <v>6.9513149301108337E-32</v>
      </c>
      <c r="HW82" s="86">
        <f t="shared" si="217"/>
        <v>6.7634124138870551E-30</v>
      </c>
      <c r="HX82" s="86">
        <f t="shared" si="218"/>
        <v>3.8127680410871576E-31</v>
      </c>
      <c r="HY82" s="86">
        <f t="shared" si="219"/>
        <v>1.4701189232672068E-33</v>
      </c>
      <c r="HZ82" s="86">
        <f t="shared" si="220"/>
        <v>8.834392687550831E-36</v>
      </c>
      <c r="IA82" s="86">
        <f t="shared" si="221"/>
        <v>8.3661843119269334E-35</v>
      </c>
      <c r="IB82" s="86">
        <f t="shared" si="222"/>
        <v>3.5592610961643068E-34</v>
      </c>
      <c r="IC82" s="86">
        <f t="shared" si="223"/>
        <v>1.170817988292656E-32</v>
      </c>
      <c r="ID82" s="86">
        <f t="shared" si="224"/>
        <v>1.0553344242292843E-34</v>
      </c>
      <c r="IE82" s="86">
        <f t="shared" si="225"/>
        <v>1.3833103664294811E-30</v>
      </c>
      <c r="IF82" s="86">
        <f t="shared" si="226"/>
        <v>1.5236843948244422E-18</v>
      </c>
      <c r="IG82" s="86">
        <f t="shared" si="227"/>
        <v>4.8312214510924855E-22</v>
      </c>
      <c r="II82" s="86">
        <f t="shared" si="123"/>
        <v>5.3625796481656566E-155</v>
      </c>
      <c r="IJ82" s="86">
        <f t="shared" si="124"/>
        <v>3.1116467368357391E-171</v>
      </c>
      <c r="IK82" s="86">
        <f t="shared" si="125"/>
        <v>2.608486115646271E-139</v>
      </c>
      <c r="IL82" s="86">
        <f t="shared" si="126"/>
        <v>1.277701782858898E-131</v>
      </c>
      <c r="IM82" s="86">
        <f t="shared" si="127"/>
        <v>5.7345516382788159E-127</v>
      </c>
      <c r="IN82" s="86">
        <f t="shared" si="128"/>
        <v>5.0744188771380889E-129</v>
      </c>
      <c r="IO82" s="86">
        <f t="shared" si="129"/>
        <v>8.7307579892418735E-142</v>
      </c>
      <c r="IP82" s="86">
        <f t="shared" si="130"/>
        <v>3.3850195320734037E-151</v>
      </c>
      <c r="IQ82" s="86">
        <f t="shared" si="131"/>
        <v>1.6651838373757424E-146</v>
      </c>
      <c r="IR82" s="86">
        <f t="shared" si="132"/>
        <v>1.7806152012290948E-142</v>
      </c>
      <c r="IS82" s="86">
        <f t="shared" si="133"/>
        <v>1.2716862368865001E-136</v>
      </c>
      <c r="IT82" s="86">
        <f t="shared" si="134"/>
        <v>1.4393104019774098E-146</v>
      </c>
      <c r="IU82" s="86">
        <f t="shared" si="135"/>
        <v>2.4304971864693036E-128</v>
      </c>
      <c r="IV82" s="86">
        <f t="shared" si="136"/>
        <v>3.4228608998216771E-49</v>
      </c>
      <c r="IW82" s="86">
        <f t="shared" si="137"/>
        <v>8.6249349997019556E-74</v>
      </c>
      <c r="IY82" s="86">
        <f t="shared" si="138"/>
        <v>0.25601096334034723</v>
      </c>
      <c r="IZ82" s="86">
        <f t="shared" si="139"/>
        <v>0.29693091664808019</v>
      </c>
      <c r="JA82" s="86">
        <f t="shared" si="140"/>
        <v>0.29443703150015188</v>
      </c>
      <c r="JB82" s="86">
        <f t="shared" si="141"/>
        <v>0.30931405894402081</v>
      </c>
      <c r="JC82" s="86">
        <f t="shared" si="142"/>
        <v>0.35437365872118143</v>
      </c>
      <c r="JD82" s="86">
        <f t="shared" si="143"/>
        <v>0.27155645225530078</v>
      </c>
      <c r="JE82" s="86">
        <f t="shared" si="144"/>
        <v>0.2899203784962685</v>
      </c>
      <c r="JF82" s="86">
        <f t="shared" si="145"/>
        <v>0.25261185350072973</v>
      </c>
      <c r="JG82" s="86">
        <f t="shared" si="146"/>
        <v>0.2752476978724549</v>
      </c>
      <c r="JH82" s="86">
        <f t="shared" si="147"/>
        <v>0.24392691461207675</v>
      </c>
      <c r="JI82" s="86">
        <f t="shared" si="148"/>
        <v>0.24265023499849941</v>
      </c>
      <c r="JJ82" s="86">
        <f t="shared" si="149"/>
        <v>0.25873158485790265</v>
      </c>
      <c r="JK82" s="86">
        <f t="shared" si="150"/>
        <v>0.29735562967045381</v>
      </c>
      <c r="JL82" s="86">
        <f t="shared" si="151"/>
        <v>0.20087545234446136</v>
      </c>
      <c r="JM82" s="86">
        <f t="shared" si="152"/>
        <v>0.19529505184587334</v>
      </c>
    </row>
    <row r="83" spans="2:273" x14ac:dyDescent="0.25">
      <c r="B83" s="2">
        <v>56</v>
      </c>
      <c r="C83" s="37">
        <v>197.673</v>
      </c>
      <c r="D83" s="37">
        <v>217.78800000000001</v>
      </c>
      <c r="E83" s="37">
        <v>220.511</v>
      </c>
      <c r="F83" s="37">
        <v>220.333</v>
      </c>
      <c r="G83" s="37">
        <v>221.542</v>
      </c>
      <c r="H83" s="37">
        <v>206.83099999999999</v>
      </c>
      <c r="I83" s="37">
        <v>213.35</v>
      </c>
      <c r="J83" s="37">
        <v>206.5</v>
      </c>
      <c r="K83" s="37">
        <v>209.934</v>
      </c>
      <c r="L83" s="37">
        <v>202.37700000000001</v>
      </c>
      <c r="M83" s="37">
        <v>205.167</v>
      </c>
      <c r="N83" s="37">
        <v>206.417</v>
      </c>
      <c r="O83" s="37">
        <v>207.83099999999999</v>
      </c>
      <c r="P83" s="37">
        <v>174.30500000000001</v>
      </c>
      <c r="Q83" s="37">
        <v>156.4889</v>
      </c>
      <c r="S83" s="4">
        <f t="shared" si="16"/>
        <v>193.43343888505893</v>
      </c>
      <c r="T83" s="4">
        <f t="shared" si="17"/>
        <v>211.26410946871073</v>
      </c>
      <c r="U83" s="4">
        <f t="shared" si="18"/>
        <v>213.0132827918884</v>
      </c>
      <c r="V83" s="4">
        <f t="shared" si="19"/>
        <v>213.8078142036332</v>
      </c>
      <c r="W83" s="4">
        <f t="shared" si="20"/>
        <v>216.44612043349474</v>
      </c>
      <c r="X83" s="4">
        <f t="shared" si="21"/>
        <v>200.64090890336362</v>
      </c>
      <c r="Y83" s="4">
        <f t="shared" si="22"/>
        <v>206.99330136273682</v>
      </c>
      <c r="Z83" s="4">
        <f t="shared" si="23"/>
        <v>199.48116317472767</v>
      </c>
      <c r="AA83" s="4">
        <f t="shared" si="24"/>
        <v>203.49741139649748</v>
      </c>
      <c r="AB83" s="4">
        <f t="shared" si="25"/>
        <v>196.07012895483246</v>
      </c>
      <c r="AC83" s="4">
        <f t="shared" si="26"/>
        <v>197.35008414999359</v>
      </c>
      <c r="AD83" s="4">
        <f t="shared" si="27"/>
        <v>198.36944508099879</v>
      </c>
      <c r="AE83" s="4">
        <f t="shared" si="28"/>
        <v>201.93296249141059</v>
      </c>
      <c r="AF83" s="4">
        <f t="shared" si="29"/>
        <v>166.52409990021584</v>
      </c>
      <c r="AG83" s="4">
        <f t="shared" si="30"/>
        <v>154.55981598266368</v>
      </c>
      <c r="AI83" s="4">
        <f t="shared" si="31"/>
        <v>4.2395611149410684</v>
      </c>
      <c r="AJ83" s="4">
        <f t="shared" si="32"/>
        <v>6.5238905312892825</v>
      </c>
      <c r="AK83" s="4">
        <f t="shared" si="33"/>
        <v>7.4977172081115953</v>
      </c>
      <c r="AL83" s="4">
        <f t="shared" si="34"/>
        <v>6.5251857963667987</v>
      </c>
      <c r="AM83" s="4">
        <f t="shared" si="35"/>
        <v>5.0958795665052605</v>
      </c>
      <c r="AN83" s="4">
        <f t="shared" si="36"/>
        <v>6.1900910966363654</v>
      </c>
      <c r="AO83" s="4">
        <f t="shared" si="37"/>
        <v>6.3566986372631789</v>
      </c>
      <c r="AP83" s="4">
        <f t="shared" si="38"/>
        <v>7.0188368252723308</v>
      </c>
      <c r="AQ83" s="4">
        <f t="shared" si="39"/>
        <v>6.4365886035025142</v>
      </c>
      <c r="AR83" s="4">
        <f t="shared" si="40"/>
        <v>6.3068710451675543</v>
      </c>
      <c r="AS83" s="4">
        <f t="shared" si="41"/>
        <v>7.81691585000641</v>
      </c>
      <c r="AT83" s="4">
        <f t="shared" si="42"/>
        <v>8.0475549190012146</v>
      </c>
      <c r="AU83" s="4">
        <f t="shared" si="43"/>
        <v>5.8980375085893968</v>
      </c>
      <c r="AV83" s="4">
        <f t="shared" si="232"/>
        <v>7.7809000997841622</v>
      </c>
      <c r="AW83" s="4">
        <f t="shared" si="232"/>
        <v>1.9290840173363222</v>
      </c>
      <c r="AY83" s="2">
        <f t="shared" si="104"/>
        <v>92.624496436384163</v>
      </c>
      <c r="AZ83" s="2">
        <f t="shared" si="155"/>
        <v>91.568792267810153</v>
      </c>
      <c r="BA83" s="2">
        <f t="shared" si="156"/>
        <v>88.684415434467184</v>
      </c>
      <c r="BB83" s="2">
        <f t="shared" si="157"/>
        <v>88.893240500741442</v>
      </c>
      <c r="BC83" s="2">
        <f t="shared" si="158"/>
        <v>86.907148924023346</v>
      </c>
      <c r="BD83" s="2">
        <f t="shared" si="159"/>
        <v>84.484640128314126</v>
      </c>
      <c r="BE83" s="2">
        <f t="shared" si="160"/>
        <v>85.366654864566513</v>
      </c>
      <c r="BF83" s="2">
        <f t="shared" si="161"/>
        <v>84.569321500855608</v>
      </c>
      <c r="BG83" s="2">
        <f t="shared" si="162"/>
        <v>84.21113123582829</v>
      </c>
      <c r="BH83" s="2">
        <f t="shared" si="163"/>
        <v>86.146133593708797</v>
      </c>
      <c r="BI83" s="2">
        <f t="shared" si="164"/>
        <v>86.305261511382042</v>
      </c>
      <c r="BJ83" s="2">
        <f t="shared" si="165"/>
        <v>88.497924753642522</v>
      </c>
      <c r="BK83" s="2">
        <f t="shared" si="166"/>
        <v>91.360206096543664</v>
      </c>
      <c r="BL83" s="2">
        <f t="shared" si="167"/>
        <v>101.89710453984863</v>
      </c>
      <c r="BM83" s="2">
        <f t="shared" si="168"/>
        <v>99.956872028032393</v>
      </c>
      <c r="BO83" s="2" t="str">
        <f t="shared" si="46"/>
        <v/>
      </c>
      <c r="BP83" s="2" t="str">
        <f t="shared" si="47"/>
        <v/>
      </c>
      <c r="BQ83" s="2" t="str">
        <f t="shared" si="48"/>
        <v/>
      </c>
      <c r="BR83" s="2" t="str">
        <f t="shared" si="49"/>
        <v/>
      </c>
      <c r="BS83" s="2" t="str">
        <f t="shared" si="50"/>
        <v/>
      </c>
      <c r="BT83" s="2" t="str">
        <f t="shared" si="51"/>
        <v/>
      </c>
      <c r="BU83" s="2" t="str">
        <f t="shared" si="52"/>
        <v/>
      </c>
      <c r="BV83" s="2" t="str">
        <f t="shared" si="53"/>
        <v/>
      </c>
      <c r="BW83" s="2" t="str">
        <f t="shared" si="54"/>
        <v/>
      </c>
      <c r="BX83" s="2" t="str">
        <f t="shared" si="55"/>
        <v/>
      </c>
      <c r="BY83" s="2" t="str">
        <f t="shared" si="56"/>
        <v/>
      </c>
      <c r="BZ83" s="2" t="str">
        <f t="shared" si="57"/>
        <v/>
      </c>
      <c r="CA83" s="2" t="str">
        <f t="shared" si="58"/>
        <v/>
      </c>
      <c r="CB83" s="2" t="str">
        <f t="shared" si="59"/>
        <v/>
      </c>
      <c r="CC83" s="2" t="str">
        <f t="shared" si="60"/>
        <v/>
      </c>
      <c r="CE83" s="2" t="str">
        <f t="shared" si="105"/>
        <v/>
      </c>
      <c r="CF83" s="2" t="str">
        <f t="shared" si="106"/>
        <v/>
      </c>
      <c r="CG83" s="2" t="str">
        <f t="shared" si="107"/>
        <v/>
      </c>
      <c r="CH83" s="2" t="str">
        <f t="shared" si="108"/>
        <v/>
      </c>
      <c r="CI83" s="2" t="str">
        <f t="shared" si="109"/>
        <v/>
      </c>
      <c r="CJ83" s="2" t="str">
        <f t="shared" si="110"/>
        <v/>
      </c>
      <c r="CK83" s="2" t="str">
        <f t="shared" si="111"/>
        <v/>
      </c>
      <c r="CL83" s="2" t="str">
        <f t="shared" si="112"/>
        <v/>
      </c>
      <c r="CM83" s="2" t="str">
        <f t="shared" si="113"/>
        <v/>
      </c>
      <c r="CN83" s="2" t="str">
        <f t="shared" si="114"/>
        <v/>
      </c>
      <c r="CO83" s="2" t="str">
        <f t="shared" si="115"/>
        <v/>
      </c>
      <c r="CP83" s="2" t="str">
        <f t="shared" si="116"/>
        <v/>
      </c>
      <c r="CQ83" s="2" t="str">
        <f t="shared" si="117"/>
        <v/>
      </c>
      <c r="CR83" s="2" t="str">
        <f t="shared" si="118"/>
        <v/>
      </c>
      <c r="CS83" s="2" t="str">
        <f t="shared" si="119"/>
        <v/>
      </c>
      <c r="CU83" s="2" t="str">
        <f t="shared" si="62"/>
        <v/>
      </c>
      <c r="CV83" s="2" t="str">
        <f t="shared" si="63"/>
        <v/>
      </c>
      <c r="CW83" s="2" t="str">
        <f t="shared" si="64"/>
        <v/>
      </c>
      <c r="CX83" s="2" t="str">
        <f t="shared" si="65"/>
        <v/>
      </c>
      <c r="CY83" s="2" t="str">
        <f t="shared" si="66"/>
        <v/>
      </c>
      <c r="CZ83" s="2" t="str">
        <f t="shared" si="67"/>
        <v/>
      </c>
      <c r="DA83" s="2" t="str">
        <f t="shared" si="68"/>
        <v/>
      </c>
      <c r="DB83" s="2" t="str">
        <f t="shared" si="69"/>
        <v/>
      </c>
      <c r="DC83" s="2" t="str">
        <f t="shared" si="70"/>
        <v/>
      </c>
      <c r="DD83" s="2" t="str">
        <f t="shared" si="71"/>
        <v/>
      </c>
      <c r="DE83" s="2" t="str">
        <f t="shared" si="72"/>
        <v/>
      </c>
      <c r="DF83" s="2" t="str">
        <f t="shared" si="73"/>
        <v/>
      </c>
      <c r="DG83" s="2" t="str">
        <f t="shared" si="74"/>
        <v/>
      </c>
      <c r="DH83" s="2" t="str">
        <f t="shared" si="75"/>
        <v/>
      </c>
      <c r="DI83" s="2" t="str">
        <f t="shared" si="76"/>
        <v/>
      </c>
      <c r="DK83" s="2">
        <f t="shared" si="77"/>
        <v>105.41625346406289</v>
      </c>
      <c r="DL83" s="2">
        <f t="shared" si="233"/>
        <v>104.17964250871078</v>
      </c>
      <c r="DM83" s="2">
        <f t="shared" si="233"/>
        <v>102.28371749993245</v>
      </c>
      <c r="DN83" s="2">
        <f t="shared" si="233"/>
        <v>102.60443135888501</v>
      </c>
      <c r="DO83" s="2">
        <f t="shared" si="233"/>
        <v>101.03712024291497</v>
      </c>
      <c r="DP83" s="2">
        <f t="shared" si="233"/>
        <v>97.67979445209734</v>
      </c>
      <c r="DQ83" s="2">
        <f t="shared" si="233"/>
        <v>98.880931988223523</v>
      </c>
      <c r="DR83" s="2">
        <f t="shared" si="233"/>
        <v>98.237026427061323</v>
      </c>
      <c r="DS83" s="2">
        <f t="shared" si="233"/>
        <v>97.055135306553908</v>
      </c>
      <c r="DT83" s="2">
        <f t="shared" si="233"/>
        <v>98.757428964059216</v>
      </c>
      <c r="DU83" s="2">
        <f t="shared" si="233"/>
        <v>100.17910993657506</v>
      </c>
      <c r="DV83" s="2">
        <f t="shared" si="233"/>
        <v>99.200717758985206</v>
      </c>
      <c r="DW83" s="2">
        <f t="shared" si="233"/>
        <v>102.27906689895471</v>
      </c>
      <c r="DX83" s="2">
        <f t="shared" si="233"/>
        <v>103.25021923890063</v>
      </c>
      <c r="DY83" s="2">
        <f t="shared" si="233"/>
        <v>102.17061096345512</v>
      </c>
      <c r="EA83" s="2">
        <f t="shared" si="79"/>
        <v>88.889014938271629</v>
      </c>
      <c r="EB83" s="2">
        <f t="shared" si="80"/>
        <v>88.296060708541873</v>
      </c>
      <c r="EC83" s="2">
        <f t="shared" si="81"/>
        <v>85.039300094966791</v>
      </c>
      <c r="ED83" s="2">
        <f t="shared" si="82"/>
        <v>85.53294520440663</v>
      </c>
      <c r="EE83" s="2">
        <f t="shared" si="83"/>
        <v>83.87049798134943</v>
      </c>
      <c r="EF83" s="2">
        <f t="shared" si="84"/>
        <v>80.94336686780035</v>
      </c>
      <c r="EG83" s="2">
        <f t="shared" si="85"/>
        <v>81.563348724196274</v>
      </c>
      <c r="EH83" s="2">
        <f t="shared" si="86"/>
        <v>80.18487622895141</v>
      </c>
      <c r="EI83" s="2">
        <f t="shared" si="87"/>
        <v>80.450461598166427</v>
      </c>
      <c r="EJ83" s="2">
        <f t="shared" si="88"/>
        <v>82.016936958976288</v>
      </c>
      <c r="EK83" s="2">
        <f t="shared" si="89"/>
        <v>81.755262852080577</v>
      </c>
      <c r="EL83" s="2">
        <f t="shared" si="90"/>
        <v>85.245286408062142</v>
      </c>
      <c r="EM83" s="2">
        <f t="shared" si="91"/>
        <v>88.635379748121096</v>
      </c>
      <c r="EN83" s="2">
        <f t="shared" si="92"/>
        <v>101.422216748286</v>
      </c>
      <c r="EO83" s="2">
        <f t="shared" si="93"/>
        <v>99.122996348240278</v>
      </c>
      <c r="EQ83" s="2">
        <f t="shared" si="94"/>
        <v>89.683385827346896</v>
      </c>
      <c r="ER83" s="2">
        <f t="shared" si="234"/>
        <v>87.633339105199966</v>
      </c>
      <c r="ES83" s="2">
        <f t="shared" si="234"/>
        <v>85.128048644960685</v>
      </c>
      <c r="ET83" s="2">
        <f t="shared" si="234"/>
        <v>85.950452055479374</v>
      </c>
      <c r="EU83" s="2">
        <f t="shared" si="234"/>
        <v>82.858014581285573</v>
      </c>
      <c r="EV83" s="2">
        <f t="shared" si="234"/>
        <v>80.068191779824517</v>
      </c>
      <c r="EW83" s="2">
        <f t="shared" si="234"/>
        <v>80.863769998205441</v>
      </c>
      <c r="EX83" s="2">
        <f t="shared" si="234"/>
        <v>80.240046998284285</v>
      </c>
      <c r="EY83" s="2">
        <f t="shared" si="234"/>
        <v>80.782894449484616</v>
      </c>
      <c r="EZ83" s="2">
        <f t="shared" si="234"/>
        <v>82.068904115023869</v>
      </c>
      <c r="FA83" s="2">
        <f t="shared" si="234"/>
        <v>81.559871923332807</v>
      </c>
      <c r="FB83" s="2">
        <f t="shared" si="234"/>
        <v>84.402589692638827</v>
      </c>
      <c r="FC83" s="2">
        <f t="shared" si="234"/>
        <v>88.08687035746766</v>
      </c>
      <c r="FD83" s="2">
        <f t="shared" si="234"/>
        <v>96.032267184773133</v>
      </c>
      <c r="FE83" s="2">
        <f t="shared" si="234"/>
        <v>100.51226783246356</v>
      </c>
      <c r="FG83" s="2">
        <f t="shared" si="96"/>
        <v>0.77398486091009622</v>
      </c>
      <c r="FH83" s="2">
        <f t="shared" si="235"/>
        <v>0.79394900702066373</v>
      </c>
      <c r="FI83" s="2">
        <f t="shared" si="235"/>
        <v>0.78862113159364267</v>
      </c>
      <c r="FJ83" s="2">
        <f t="shared" si="235"/>
        <v>0.80316682542703122</v>
      </c>
      <c r="FK83" s="2">
        <f t="shared" si="235"/>
        <v>0.82309886843094038</v>
      </c>
      <c r="FL83" s="2">
        <f t="shared" si="235"/>
        <v>0.78840261871938033</v>
      </c>
      <c r="FM83" s="2">
        <f t="shared" si="235"/>
        <v>0.78037312645214774</v>
      </c>
      <c r="FN83" s="2">
        <f t="shared" si="235"/>
        <v>0.75712383932469962</v>
      </c>
      <c r="FO83" s="2">
        <f t="shared" si="235"/>
        <v>0.77352088641564132</v>
      </c>
      <c r="FP83" s="2">
        <f t="shared" si="235"/>
        <v>0.75334138909906589</v>
      </c>
      <c r="FQ83" s="2">
        <f t="shared" si="235"/>
        <v>0.75303581751887294</v>
      </c>
      <c r="FR83" s="2">
        <f t="shared" si="235"/>
        <v>0.76691883700861463</v>
      </c>
      <c r="FS83" s="2">
        <f t="shared" si="235"/>
        <v>0.80028243664025855</v>
      </c>
      <c r="FT83" s="2">
        <f t="shared" si="235"/>
        <v>0.74000550502936735</v>
      </c>
      <c r="FU83" s="2">
        <f t="shared" si="235"/>
        <v>0.72641401425964347</v>
      </c>
      <c r="FW83" s="2">
        <f t="shared" si="120"/>
        <v>9.4897654050938392E-5</v>
      </c>
      <c r="FX83" s="2">
        <f t="shared" si="172"/>
        <v>1.4522346118598658E-4</v>
      </c>
      <c r="FY83" s="2">
        <f t="shared" si="173"/>
        <v>1.1157491448602002E-4</v>
      </c>
      <c r="FZ83" s="2">
        <f t="shared" si="174"/>
        <v>1.4486437811815192E-4</v>
      </c>
      <c r="GA83" s="2">
        <f t="shared" si="175"/>
        <v>1.4218565521394169E-4</v>
      </c>
      <c r="GB83" s="2">
        <f t="shared" si="176"/>
        <v>1.2681841351594596E-4</v>
      </c>
      <c r="GC83" s="2">
        <f t="shared" si="177"/>
        <v>1.4369978523746441E-4</v>
      </c>
      <c r="GD83" s="2">
        <f t="shared" si="178"/>
        <v>1.5116434868532155E-4</v>
      </c>
      <c r="GE83" s="2">
        <f t="shared" si="179"/>
        <v>1.7403463145481516E-4</v>
      </c>
      <c r="GF83" s="2">
        <f t="shared" si="180"/>
        <v>1.9494929729492458E-4</v>
      </c>
      <c r="GG83" s="2">
        <f t="shared" si="181"/>
        <v>1.621061848570874E-4</v>
      </c>
      <c r="GH83" s="2">
        <f t="shared" si="182"/>
        <v>1.3032415717316109E-4</v>
      </c>
      <c r="GI83" s="2">
        <f t="shared" si="183"/>
        <v>1.0502023394954566E-4</v>
      </c>
      <c r="GJ83" s="2">
        <f t="shared" si="184"/>
        <v>7.1019735021959955E-5</v>
      </c>
      <c r="GK83" s="2">
        <f t="shared" si="185"/>
        <v>6.552436501633025E-5</v>
      </c>
      <c r="GM83" s="86">
        <f t="shared" si="121"/>
        <v>0.30402943040267533</v>
      </c>
      <c r="GN83" s="86">
        <f t="shared" si="186"/>
        <v>0.34905323744972028</v>
      </c>
      <c r="GO83" s="86">
        <f t="shared" si="187"/>
        <v>0.34758266231108403</v>
      </c>
      <c r="GP83" s="86">
        <f t="shared" si="188"/>
        <v>0.36138215764042803</v>
      </c>
      <c r="GQ83" s="86">
        <f t="shared" si="189"/>
        <v>0.40869690897993793</v>
      </c>
      <c r="GR83" s="86">
        <f t="shared" si="190"/>
        <v>0.32007312567582447</v>
      </c>
      <c r="GS83" s="86">
        <f t="shared" si="191"/>
        <v>0.34424137913014174</v>
      </c>
      <c r="GT83" s="86">
        <f t="shared" si="192"/>
        <v>0.30553285834492949</v>
      </c>
      <c r="GU83" s="86">
        <f t="shared" si="193"/>
        <v>0.32851411609735354</v>
      </c>
      <c r="GV83" s="86">
        <f t="shared" si="194"/>
        <v>0.29587614088456543</v>
      </c>
      <c r="GW83" s="86">
        <f t="shared" si="195"/>
        <v>0.29439206127978673</v>
      </c>
      <c r="GX83" s="86">
        <f t="shared" si="196"/>
        <v>0.31032613578771118</v>
      </c>
      <c r="GY83" s="86">
        <f t="shared" si="197"/>
        <v>0.34795181712257628</v>
      </c>
      <c r="GZ83" s="86">
        <f t="shared" si="198"/>
        <v>0.24557112754168517</v>
      </c>
      <c r="HA83" s="86">
        <f t="shared" si="199"/>
        <v>0.24216569087463538</v>
      </c>
      <c r="HC83" s="86">
        <f t="shared" si="153"/>
        <v>4.3452205668366422E-6</v>
      </c>
      <c r="HD83" s="86">
        <f t="shared" si="200"/>
        <v>1.1530939639413086E-6</v>
      </c>
      <c r="HE83" s="86">
        <f t="shared" si="201"/>
        <v>1.4574367076989503E-5</v>
      </c>
      <c r="HF83" s="86">
        <f t="shared" si="202"/>
        <v>1.402614598290358E-5</v>
      </c>
      <c r="HG83" s="86">
        <f t="shared" si="203"/>
        <v>4.9275099548614447E-5</v>
      </c>
      <c r="HH83" s="86">
        <f t="shared" si="204"/>
        <v>2.6548884447241435E-5</v>
      </c>
      <c r="HI83" s="86">
        <f t="shared" si="205"/>
        <v>1.934961339675582E-5</v>
      </c>
      <c r="HJ83" s="86">
        <f t="shared" si="206"/>
        <v>1.1083874210259683E-5</v>
      </c>
      <c r="HK83" s="86">
        <f t="shared" si="207"/>
        <v>1.5154668764395029E-5</v>
      </c>
      <c r="HL83" s="86">
        <f t="shared" si="208"/>
        <v>1.6445530024248228E-5</v>
      </c>
      <c r="HM83" s="86">
        <f t="shared" si="209"/>
        <v>2.4687478049334177E-5</v>
      </c>
      <c r="HN83" s="86">
        <f t="shared" si="210"/>
        <v>1.4237881317281338E-5</v>
      </c>
      <c r="HO83" s="86">
        <f t="shared" si="211"/>
        <v>4.5639493517733137E-5</v>
      </c>
      <c r="HP83" s="86">
        <f t="shared" si="212"/>
        <v>9.1017568815950381E-8</v>
      </c>
      <c r="HQ83" s="86">
        <f t="shared" si="213"/>
        <v>5.6730079067064211E-7</v>
      </c>
      <c r="HS83" s="86">
        <f t="shared" si="122"/>
        <v>5.045780965510255E-36</v>
      </c>
      <c r="HT83" s="86">
        <f t="shared" si="214"/>
        <v>3.2344997851232822E-40</v>
      </c>
      <c r="HU83" s="86">
        <f t="shared" si="215"/>
        <v>8.3832980795258233E-32</v>
      </c>
      <c r="HV83" s="86">
        <f t="shared" si="216"/>
        <v>4.9570741130603442E-31</v>
      </c>
      <c r="HW83" s="86">
        <f t="shared" si="217"/>
        <v>4.3498664036284135E-29</v>
      </c>
      <c r="HX83" s="86">
        <f t="shared" si="218"/>
        <v>2.5315002892004609E-30</v>
      </c>
      <c r="HY83" s="86">
        <f t="shared" si="219"/>
        <v>1.1921978234743256E-32</v>
      </c>
      <c r="HZ83" s="86">
        <f t="shared" si="220"/>
        <v>8.3664129069917086E-35</v>
      </c>
      <c r="IA83" s="86">
        <f t="shared" si="221"/>
        <v>7.671458942684256E-34</v>
      </c>
      <c r="IB83" s="86">
        <f t="shared" si="222"/>
        <v>3.1882802499588016E-33</v>
      </c>
      <c r="IC83" s="86">
        <f t="shared" si="223"/>
        <v>9.1194923525981199E-32</v>
      </c>
      <c r="ID83" s="86">
        <f t="shared" si="224"/>
        <v>8.9938296459090217E-34</v>
      </c>
      <c r="IE83" s="86">
        <f t="shared" si="225"/>
        <v>8.6429507259403517E-30</v>
      </c>
      <c r="IF83" s="86">
        <f t="shared" si="226"/>
        <v>4.2977517622269993E-18</v>
      </c>
      <c r="IG83" s="86">
        <f t="shared" si="227"/>
        <v>1.6816330503870849E-21</v>
      </c>
      <c r="II83" s="86">
        <f t="shared" si="123"/>
        <v>5.3292785582313008E-152</v>
      </c>
      <c r="IJ83" s="86">
        <f t="shared" si="124"/>
        <v>9.2291486179598654E-168</v>
      </c>
      <c r="IK83" s="86">
        <f t="shared" si="125"/>
        <v>1.4253169455406495E-136</v>
      </c>
      <c r="IL83" s="86">
        <f t="shared" si="126"/>
        <v>5.8351134566761533E-129</v>
      </c>
      <c r="IM83" s="86">
        <f t="shared" si="127"/>
        <v>2.0773549854884524E-124</v>
      </c>
      <c r="IN83" s="86">
        <f t="shared" si="128"/>
        <v>1.8780502136846741E-126</v>
      </c>
      <c r="IO83" s="86">
        <f t="shared" si="129"/>
        <v>6.4022253099286511E-139</v>
      </c>
      <c r="IP83" s="86">
        <f t="shared" si="130"/>
        <v>4.0254395909082034E-148</v>
      </c>
      <c r="IQ83" s="86">
        <f t="shared" si="131"/>
        <v>1.7695227799994996E-143</v>
      </c>
      <c r="IR83" s="86">
        <f t="shared" si="132"/>
        <v>1.7028170131948423E-139</v>
      </c>
      <c r="IS83" s="86">
        <f t="shared" si="133"/>
        <v>7.9708196672160963E-134</v>
      </c>
      <c r="IT83" s="86">
        <f t="shared" si="134"/>
        <v>1.2287272574104321E-143</v>
      </c>
      <c r="IU83" s="86">
        <f t="shared" si="135"/>
        <v>7.735180875462274E-126</v>
      </c>
      <c r="IV83" s="86">
        <f t="shared" si="136"/>
        <v>2.726802902871804E-48</v>
      </c>
      <c r="IW83" s="86">
        <f t="shared" si="137"/>
        <v>1.9571724227025462E-72</v>
      </c>
      <c r="IY83" s="86">
        <f t="shared" si="138"/>
        <v>0.30403377562324219</v>
      </c>
      <c r="IZ83" s="86">
        <f t="shared" si="139"/>
        <v>0.3490543905436842</v>
      </c>
      <c r="JA83" s="86">
        <f t="shared" si="140"/>
        <v>0.347597236678161</v>
      </c>
      <c r="JB83" s="86">
        <f t="shared" si="141"/>
        <v>0.36139618378641092</v>
      </c>
      <c r="JC83" s="86">
        <f t="shared" si="142"/>
        <v>0.40874618407948654</v>
      </c>
      <c r="JD83" s="86">
        <f t="shared" si="143"/>
        <v>0.32009967456027172</v>
      </c>
      <c r="JE83" s="86">
        <f t="shared" si="144"/>
        <v>0.34426072874353852</v>
      </c>
      <c r="JF83" s="86">
        <f t="shared" si="145"/>
        <v>0.30554394221913977</v>
      </c>
      <c r="JG83" s="86">
        <f t="shared" si="146"/>
        <v>0.32852927076611793</v>
      </c>
      <c r="JH83" s="86">
        <f t="shared" si="147"/>
        <v>0.29589258641458965</v>
      </c>
      <c r="JI83" s="86">
        <f t="shared" si="148"/>
        <v>0.29441674875783608</v>
      </c>
      <c r="JJ83" s="86">
        <f t="shared" si="149"/>
        <v>0.31034037366902845</v>
      </c>
      <c r="JK83" s="86">
        <f t="shared" si="150"/>
        <v>0.34799745661609399</v>
      </c>
      <c r="JL83" s="86">
        <f t="shared" si="151"/>
        <v>0.24557121855925398</v>
      </c>
      <c r="JM83" s="86">
        <f t="shared" si="152"/>
        <v>0.24216625817542606</v>
      </c>
    </row>
    <row r="84" spans="2:273" x14ac:dyDescent="0.25">
      <c r="B84" s="2">
        <v>57</v>
      </c>
      <c r="C84" s="37">
        <v>207.98</v>
      </c>
      <c r="D84" s="37">
        <v>227.78800000000001</v>
      </c>
      <c r="E84" s="37">
        <v>233.04400000000001</v>
      </c>
      <c r="F84" s="37">
        <v>232.15600000000001</v>
      </c>
      <c r="G84" s="37">
        <v>230.27099999999999</v>
      </c>
      <c r="H84" s="37">
        <v>217.74600000000001</v>
      </c>
      <c r="I84" s="37">
        <v>224.417</v>
      </c>
      <c r="J84" s="37">
        <v>220.233</v>
      </c>
      <c r="K84" s="37">
        <v>221.16399999999999</v>
      </c>
      <c r="L84" s="37">
        <v>216</v>
      </c>
      <c r="M84" s="37">
        <v>219.61699999999999</v>
      </c>
      <c r="N84" s="37">
        <v>219.68299999999999</v>
      </c>
      <c r="O84" s="37">
        <v>220.339</v>
      </c>
      <c r="P84" s="37">
        <v>184.69499999999999</v>
      </c>
      <c r="Q84" s="37">
        <v>167.86670000000001</v>
      </c>
      <c r="S84" s="4">
        <f t="shared" si="16"/>
        <v>203.82456179184732</v>
      </c>
      <c r="T84" s="4">
        <f t="shared" si="17"/>
        <v>222.73263001034582</v>
      </c>
      <c r="U84" s="4">
        <f t="shared" si="18"/>
        <v>225.35593480531881</v>
      </c>
      <c r="V84" s="4">
        <f t="shared" si="19"/>
        <v>225.24505818595517</v>
      </c>
      <c r="W84" s="4">
        <f t="shared" si="20"/>
        <v>226.48939349366333</v>
      </c>
      <c r="X84" s="4">
        <f t="shared" si="21"/>
        <v>212.37077014718776</v>
      </c>
      <c r="Y84" s="4">
        <f t="shared" si="22"/>
        <v>219.29731162443022</v>
      </c>
      <c r="Z84" s="4">
        <f t="shared" si="23"/>
        <v>213.13060443505532</v>
      </c>
      <c r="AA84" s="4">
        <f t="shared" si="24"/>
        <v>216.27568041192194</v>
      </c>
      <c r="AB84" s="4">
        <f t="shared" si="25"/>
        <v>209.5010287609403</v>
      </c>
      <c r="AC84" s="4">
        <f t="shared" si="26"/>
        <v>210.9621490548237</v>
      </c>
      <c r="AD84" s="4">
        <f t="shared" si="27"/>
        <v>210.83951068972041</v>
      </c>
      <c r="AE84" s="4">
        <f t="shared" si="28"/>
        <v>212.35245181152189</v>
      </c>
      <c r="AF84" s="4">
        <f t="shared" si="29"/>
        <v>175.34604020097348</v>
      </c>
      <c r="AG84" s="4">
        <f t="shared" si="30"/>
        <v>162.61030483615261</v>
      </c>
      <c r="AI84" s="4">
        <f t="shared" si="31"/>
        <v>4.155438208152674</v>
      </c>
      <c r="AJ84" s="4">
        <f t="shared" si="32"/>
        <v>5.0553699896541957</v>
      </c>
      <c r="AK84" s="4">
        <f t="shared" si="33"/>
        <v>7.6880651946812009</v>
      </c>
      <c r="AL84" s="4">
        <f t="shared" si="34"/>
        <v>6.9109418140448327</v>
      </c>
      <c r="AM84" s="4">
        <f t="shared" si="35"/>
        <v>3.781606506336658</v>
      </c>
      <c r="AN84" s="4">
        <f t="shared" si="36"/>
        <v>5.3752298528122537</v>
      </c>
      <c r="AO84" s="4">
        <f t="shared" si="37"/>
        <v>5.1196883755697797</v>
      </c>
      <c r="AP84" s="4">
        <f t="shared" si="38"/>
        <v>7.1023955649446862</v>
      </c>
      <c r="AQ84" s="4">
        <f t="shared" si="39"/>
        <v>4.8883195880780477</v>
      </c>
      <c r="AR84" s="4">
        <f t="shared" si="40"/>
        <v>6.4989712390596992</v>
      </c>
      <c r="AS84" s="4">
        <f t="shared" si="41"/>
        <v>8.6548509451762925</v>
      </c>
      <c r="AT84" s="4">
        <f t="shared" si="42"/>
        <v>8.8434893102795797</v>
      </c>
      <c r="AU84" s="4">
        <f t="shared" si="43"/>
        <v>7.9865481884781104</v>
      </c>
      <c r="AV84" s="4">
        <f t="shared" si="232"/>
        <v>9.3489597990265167</v>
      </c>
      <c r="AW84" s="4">
        <f t="shared" si="232"/>
        <v>5.2563951638474009</v>
      </c>
      <c r="AY84" s="2">
        <f t="shared" si="104"/>
        <v>92.411375565944283</v>
      </c>
      <c r="AZ84" s="2">
        <f t="shared" si="155"/>
        <v>91.321975524672581</v>
      </c>
      <c r="BA84" s="2">
        <f t="shared" si="156"/>
        <v>88.427610703529808</v>
      </c>
      <c r="BB84" s="2">
        <f t="shared" si="157"/>
        <v>88.652484820400602</v>
      </c>
      <c r="BC84" s="2">
        <f t="shared" si="158"/>
        <v>86.648912628468722</v>
      </c>
      <c r="BD84" s="2">
        <f t="shared" si="159"/>
        <v>84.226298180255071</v>
      </c>
      <c r="BE84" s="2">
        <f t="shared" si="160"/>
        <v>85.094137981280056</v>
      </c>
      <c r="BF84" s="2">
        <f t="shared" si="161"/>
        <v>84.267666733718514</v>
      </c>
      <c r="BG84" s="2">
        <f t="shared" si="162"/>
        <v>83.942604820708496</v>
      </c>
      <c r="BH84" s="2">
        <f t="shared" si="163"/>
        <v>85.835841705474877</v>
      </c>
      <c r="BI84" s="2">
        <f t="shared" si="164"/>
        <v>85.958921354821953</v>
      </c>
      <c r="BJ84" s="2">
        <f t="shared" si="165"/>
        <v>88.194004550803669</v>
      </c>
      <c r="BK84" s="2">
        <f t="shared" si="166"/>
        <v>91.120285763605139</v>
      </c>
      <c r="BL84" s="2">
        <f t="shared" si="167"/>
        <v>101.75199167998214</v>
      </c>
      <c r="BM84" s="2">
        <f t="shared" si="168"/>
        <v>99.872018232584225</v>
      </c>
      <c r="BO84" s="2" t="str">
        <f t="shared" si="46"/>
        <v/>
      </c>
      <c r="BP84" s="2" t="str">
        <f t="shared" si="47"/>
        <v/>
      </c>
      <c r="BQ84" s="2" t="str">
        <f t="shared" si="48"/>
        <v/>
      </c>
      <c r="BR84" s="2" t="str">
        <f t="shared" si="49"/>
        <v/>
      </c>
      <c r="BS84" s="2" t="str">
        <f t="shared" si="50"/>
        <v/>
      </c>
      <c r="BT84" s="2" t="str">
        <f t="shared" si="51"/>
        <v/>
      </c>
      <c r="BU84" s="2" t="str">
        <f t="shared" si="52"/>
        <v/>
      </c>
      <c r="BV84" s="2" t="str">
        <f t="shared" si="53"/>
        <v/>
      </c>
      <c r="BW84" s="2" t="str">
        <f t="shared" si="54"/>
        <v/>
      </c>
      <c r="BX84" s="2" t="str">
        <f t="shared" si="55"/>
        <v/>
      </c>
      <c r="BY84" s="2" t="str">
        <f t="shared" si="56"/>
        <v/>
      </c>
      <c r="BZ84" s="2" t="str">
        <f t="shared" si="57"/>
        <v/>
      </c>
      <c r="CA84" s="2" t="str">
        <f t="shared" si="58"/>
        <v/>
      </c>
      <c r="CB84" s="2" t="str">
        <f t="shared" si="59"/>
        <v/>
      </c>
      <c r="CC84" s="2" t="str">
        <f t="shared" si="60"/>
        <v/>
      </c>
      <c r="CE84" s="2" t="str">
        <f t="shared" si="105"/>
        <v/>
      </c>
      <c r="CF84" s="2" t="str">
        <f t="shared" si="106"/>
        <v/>
      </c>
      <c r="CG84" s="2" t="str">
        <f t="shared" si="107"/>
        <v/>
      </c>
      <c r="CH84" s="2" t="str">
        <f t="shared" si="108"/>
        <v/>
      </c>
      <c r="CI84" s="2" t="str">
        <f t="shared" si="109"/>
        <v/>
      </c>
      <c r="CJ84" s="2" t="str">
        <f t="shared" si="110"/>
        <v/>
      </c>
      <c r="CK84" s="2" t="str">
        <f t="shared" si="111"/>
        <v/>
      </c>
      <c r="CL84" s="2" t="str">
        <f t="shared" si="112"/>
        <v/>
      </c>
      <c r="CM84" s="2" t="str">
        <f t="shared" si="113"/>
        <v/>
      </c>
      <c r="CN84" s="2" t="str">
        <f t="shared" si="114"/>
        <v/>
      </c>
      <c r="CO84" s="2" t="str">
        <f t="shared" si="115"/>
        <v/>
      </c>
      <c r="CP84" s="2" t="str">
        <f t="shared" si="116"/>
        <v/>
      </c>
      <c r="CQ84" s="2" t="str">
        <f t="shared" si="117"/>
        <v/>
      </c>
      <c r="CR84" s="2" t="str">
        <f t="shared" si="118"/>
        <v/>
      </c>
      <c r="CS84" s="2" t="str">
        <f t="shared" si="119"/>
        <v/>
      </c>
      <c r="CU84" s="2" t="str">
        <f t="shared" si="62"/>
        <v/>
      </c>
      <c r="CV84" s="2" t="str">
        <f t="shared" si="63"/>
        <v/>
      </c>
      <c r="CW84" s="2" t="str">
        <f t="shared" si="64"/>
        <v/>
      </c>
      <c r="CX84" s="2" t="str">
        <f t="shared" si="65"/>
        <v/>
      </c>
      <c r="CY84" s="2" t="str">
        <f t="shared" si="66"/>
        <v/>
      </c>
      <c r="CZ84" s="2" t="str">
        <f t="shared" si="67"/>
        <v/>
      </c>
      <c r="DA84" s="2" t="str">
        <f t="shared" si="68"/>
        <v/>
      </c>
      <c r="DB84" s="2" t="str">
        <f t="shared" si="69"/>
        <v/>
      </c>
      <c r="DC84" s="2" t="str">
        <f t="shared" si="70"/>
        <v/>
      </c>
      <c r="DD84" s="2" t="str">
        <f t="shared" si="71"/>
        <v/>
      </c>
      <c r="DE84" s="2" t="str">
        <f t="shared" si="72"/>
        <v/>
      </c>
      <c r="DF84" s="2" t="str">
        <f t="shared" si="73"/>
        <v/>
      </c>
      <c r="DG84" s="2" t="str">
        <f t="shared" si="74"/>
        <v/>
      </c>
      <c r="DH84" s="2" t="str">
        <f t="shared" si="75"/>
        <v/>
      </c>
      <c r="DI84" s="2" t="str">
        <f t="shared" si="76"/>
        <v/>
      </c>
      <c r="DK84" s="2">
        <f t="shared" si="77"/>
        <v>105.68021432622966</v>
      </c>
      <c r="DL84" s="2">
        <f t="shared" si="233"/>
        <v>104.40805331010451</v>
      </c>
      <c r="DM84" s="2">
        <f t="shared" si="233"/>
        <v>102.5161991464765</v>
      </c>
      <c r="DN84" s="2">
        <f t="shared" si="233"/>
        <v>102.87947247386758</v>
      </c>
      <c r="DO84" s="2">
        <f t="shared" si="233"/>
        <v>101.29516923076922</v>
      </c>
      <c r="DP84" s="2">
        <f t="shared" si="233"/>
        <v>97.925160224725175</v>
      </c>
      <c r="DQ84" s="2">
        <f t="shared" si="233"/>
        <v>99.142188288361282</v>
      </c>
      <c r="DR84" s="2">
        <f t="shared" si="233"/>
        <v>98.478108879492623</v>
      </c>
      <c r="DS84" s="2">
        <f t="shared" si="233"/>
        <v>97.275216248867409</v>
      </c>
      <c r="DT84" s="2">
        <f t="shared" si="233"/>
        <v>98.963315574348144</v>
      </c>
      <c r="DU84" s="2">
        <f t="shared" si="233"/>
        <v>100.33195172656801</v>
      </c>
      <c r="DV84" s="2">
        <f t="shared" si="233"/>
        <v>99.222577469042591</v>
      </c>
      <c r="DW84" s="2">
        <f t="shared" si="233"/>
        <v>102.33848135888502</v>
      </c>
      <c r="DX84" s="2">
        <f t="shared" si="233"/>
        <v>103.37065708245242</v>
      </c>
      <c r="DY84" s="2">
        <f t="shared" si="233"/>
        <v>102.2109074901842</v>
      </c>
      <c r="EA84" s="2">
        <f>CE$228*$B84+CE$229</f>
        <v>88.8775051851852</v>
      </c>
      <c r="EB84" s="2">
        <f t="shared" si="80"/>
        <v>88.224744279608998</v>
      </c>
      <c r="EC84" s="2">
        <f t="shared" si="81"/>
        <v>84.98361728395065</v>
      </c>
      <c r="ED84" s="2">
        <f t="shared" si="82"/>
        <v>85.472563664961115</v>
      </c>
      <c r="EE84" s="2">
        <f t="shared" si="83"/>
        <v>83.778282435545819</v>
      </c>
      <c r="EF84" s="2">
        <f t="shared" si="84"/>
        <v>80.873345112452029</v>
      </c>
      <c r="EG84" s="2">
        <f t="shared" si="85"/>
        <v>81.488493784545966</v>
      </c>
      <c r="EH84" s="2">
        <f t="shared" si="86"/>
        <v>80.110219270752637</v>
      </c>
      <c r="EI84" s="2">
        <f t="shared" si="87"/>
        <v>80.382351150091765</v>
      </c>
      <c r="EJ84" s="2">
        <f t="shared" si="88"/>
        <v>81.915831654453271</v>
      </c>
      <c r="EK84" s="2">
        <f t="shared" si="89"/>
        <v>81.659973136350615</v>
      </c>
      <c r="EL84" s="2">
        <f t="shared" si="90"/>
        <v>85.137284470048186</v>
      </c>
      <c r="EM84" s="2">
        <f t="shared" si="91"/>
        <v>88.567096282754449</v>
      </c>
      <c r="EN84" s="2">
        <f t="shared" si="92"/>
        <v>101.23386875612145</v>
      </c>
      <c r="EO84" s="2">
        <f t="shared" si="93"/>
        <v>99.068510473670287</v>
      </c>
      <c r="EQ84" s="2">
        <f t="shared" si="94"/>
        <v>89.657762060148542</v>
      </c>
      <c r="ER84" s="2">
        <f t="shared" si="234"/>
        <v>87.574022280819293</v>
      </c>
      <c r="ES84" s="2">
        <f t="shared" si="234"/>
        <v>85.070696499938876</v>
      </c>
      <c r="ET84" s="2">
        <f t="shared" si="234"/>
        <v>85.88180778448168</v>
      </c>
      <c r="EU84" s="2">
        <f t="shared" si="234"/>
        <v>82.785788954821811</v>
      </c>
      <c r="EV84" s="2">
        <f t="shared" si="234"/>
        <v>80.014783042702675</v>
      </c>
      <c r="EW84" s="2">
        <f t="shared" si="234"/>
        <v>80.802533602112462</v>
      </c>
      <c r="EX84" s="2">
        <f t="shared" si="234"/>
        <v>80.164322800518988</v>
      </c>
      <c r="EY84" s="2">
        <f t="shared" si="234"/>
        <v>80.70816061025063</v>
      </c>
      <c r="EZ84" s="2">
        <f t="shared" si="234"/>
        <v>81.966729064354439</v>
      </c>
      <c r="FA84" s="2">
        <f t="shared" si="234"/>
        <v>81.468463734824567</v>
      </c>
      <c r="FB84" s="2">
        <f t="shared" si="234"/>
        <v>84.311174221685221</v>
      </c>
      <c r="FC84" s="2">
        <f t="shared" si="234"/>
        <v>88.029162339450764</v>
      </c>
      <c r="FD84" s="2">
        <f t="shared" si="234"/>
        <v>95.969559398178447</v>
      </c>
      <c r="FE84" s="2">
        <f t="shared" si="234"/>
        <v>100.42514702481446</v>
      </c>
      <c r="FG84" s="2">
        <f t="shared" si="96"/>
        <v>0.78968931952532684</v>
      </c>
      <c r="FH84" s="2">
        <f t="shared" si="235"/>
        <v>0.80860929893413769</v>
      </c>
      <c r="FI84" s="2">
        <f t="shared" si="235"/>
        <v>0.80356670834484079</v>
      </c>
      <c r="FJ84" s="2">
        <f t="shared" si="235"/>
        <v>0.81732218013767111</v>
      </c>
      <c r="FK84" s="2">
        <f t="shared" si="235"/>
        <v>0.83611329127493761</v>
      </c>
      <c r="FL84" s="2">
        <f t="shared" si="235"/>
        <v>0.80335979305233762</v>
      </c>
      <c r="FM84" s="2">
        <f t="shared" si="235"/>
        <v>0.79575083975379979</v>
      </c>
      <c r="FN84" s="2">
        <f t="shared" si="235"/>
        <v>0.77365725817819198</v>
      </c>
      <c r="FO84" s="2">
        <f t="shared" si="235"/>
        <v>0.78924880544566878</v>
      </c>
      <c r="FP84" s="2">
        <f t="shared" si="235"/>
        <v>0.77005409185688944</v>
      </c>
      <c r="FQ84" s="2">
        <f t="shared" si="235"/>
        <v>0.76976289699680356</v>
      </c>
      <c r="FR84" s="2">
        <f t="shared" si="235"/>
        <v>0.78297660342183772</v>
      </c>
      <c r="FS84" s="2">
        <f t="shared" si="235"/>
        <v>0.81459734002853879</v>
      </c>
      <c r="FT84" s="2">
        <f t="shared" si="235"/>
        <v>0.75733073098206416</v>
      </c>
      <c r="FU84" s="2">
        <f t="shared" si="235"/>
        <v>0.74433202222780359</v>
      </c>
      <c r="FW84" s="2">
        <f t="shared" si="120"/>
        <v>1.0405225587589535E-4</v>
      </c>
      <c r="FX84" s="2">
        <f t="shared" si="172"/>
        <v>1.5923212777384807E-4</v>
      </c>
      <c r="FY84" s="2">
        <f t="shared" si="173"/>
        <v>1.2233814405582279E-4</v>
      </c>
      <c r="FZ84" s="2">
        <f t="shared" si="174"/>
        <v>1.5883841203842184E-4</v>
      </c>
      <c r="GA84" s="2">
        <f t="shared" si="175"/>
        <v>1.5590133212070429E-4</v>
      </c>
      <c r="GB84" s="2">
        <f t="shared" si="176"/>
        <v>1.3905192395996738E-4</v>
      </c>
      <c r="GC84" s="2">
        <f t="shared" si="177"/>
        <v>1.5756149688712115E-4</v>
      </c>
      <c r="GD84" s="2">
        <f t="shared" si="178"/>
        <v>1.6574599511749288E-4</v>
      </c>
      <c r="GE84" s="2">
        <f t="shared" si="179"/>
        <v>1.908219747586252E-4</v>
      </c>
      <c r="GF84" s="2">
        <f t="shared" si="180"/>
        <v>2.1375363348276959E-4</v>
      </c>
      <c r="GG84" s="2">
        <f t="shared" si="181"/>
        <v>1.7774311730453513E-4</v>
      </c>
      <c r="GH84" s="2">
        <f t="shared" si="182"/>
        <v>1.4289580007939768E-4</v>
      </c>
      <c r="GI84" s="2">
        <f t="shared" si="183"/>
        <v>1.1515122994853285E-4</v>
      </c>
      <c r="GJ84" s="2">
        <f t="shared" si="184"/>
        <v>7.787105738617963E-5</v>
      </c>
      <c r="GK84" s="2">
        <f t="shared" si="185"/>
        <v>7.1845583372281825E-5</v>
      </c>
      <c r="GM84" s="86">
        <f t="shared" si="121"/>
        <v>0.35632442560705135</v>
      </c>
      <c r="GN84" s="86">
        <f t="shared" si="186"/>
        <v>0.406364312671053</v>
      </c>
      <c r="GO84" s="86">
        <f t="shared" si="187"/>
        <v>0.406425274632083</v>
      </c>
      <c r="GP84" s="86">
        <f t="shared" si="188"/>
        <v>0.41857319037464763</v>
      </c>
      <c r="GQ84" s="86">
        <f t="shared" si="189"/>
        <v>0.46721492853542762</v>
      </c>
      <c r="GR84" s="86">
        <f t="shared" si="190"/>
        <v>0.37364610507418056</v>
      </c>
      <c r="GS84" s="86">
        <f t="shared" si="191"/>
        <v>0.40406058307491821</v>
      </c>
      <c r="GT84" s="86">
        <f t="shared" si="192"/>
        <v>0.36511443165417329</v>
      </c>
      <c r="GU84" s="86">
        <f t="shared" si="193"/>
        <v>0.38767280378544355</v>
      </c>
      <c r="GV84" s="86">
        <f t="shared" si="194"/>
        <v>0.35461533362130426</v>
      </c>
      <c r="GW84" s="86">
        <f t="shared" si="195"/>
        <v>0.35299973907932303</v>
      </c>
      <c r="GX84" s="86">
        <f t="shared" si="196"/>
        <v>0.36828917818935125</v>
      </c>
      <c r="GY84" s="86">
        <f t="shared" si="197"/>
        <v>0.40373814964799848</v>
      </c>
      <c r="GZ84" s="86">
        <f t="shared" si="198"/>
        <v>0.2968131819644993</v>
      </c>
      <c r="HA84" s="86">
        <f t="shared" si="199"/>
        <v>0.29643233043922307</v>
      </c>
      <c r="HC84" s="86">
        <f t="shared" si="153"/>
        <v>8.5025286413055243E-6</v>
      </c>
      <c r="HD84" s="86">
        <f t="shared" si="200"/>
        <v>2.5133775131729133E-6</v>
      </c>
      <c r="HE84" s="86">
        <f t="shared" si="201"/>
        <v>2.6915208116833414E-5</v>
      </c>
      <c r="HF84" s="86">
        <f t="shared" si="202"/>
        <v>2.5931421437711805E-5</v>
      </c>
      <c r="HG84" s="86">
        <f t="shared" si="203"/>
        <v>8.6771696166109961E-5</v>
      </c>
      <c r="HH84" s="86">
        <f t="shared" si="204"/>
        <v>4.7486203975230511E-5</v>
      </c>
      <c r="HI84" s="86">
        <f t="shared" si="205"/>
        <v>3.6242838316846493E-5</v>
      </c>
      <c r="HJ84" s="86">
        <f t="shared" si="206"/>
        <v>2.1638595559127759E-5</v>
      </c>
      <c r="HK84" s="86">
        <f t="shared" si="207"/>
        <v>2.9300884013173882E-5</v>
      </c>
      <c r="HL84" s="86">
        <f t="shared" si="208"/>
        <v>3.1693572728577024E-5</v>
      </c>
      <c r="HM84" s="86">
        <f t="shared" si="209"/>
        <v>4.5752717228051444E-5</v>
      </c>
      <c r="HN84" s="86">
        <f t="shared" si="210"/>
        <v>2.7016611102267073E-5</v>
      </c>
      <c r="HO84" s="86">
        <f t="shared" si="211"/>
        <v>7.9325029841598258E-5</v>
      </c>
      <c r="HP84" s="86">
        <f t="shared" si="212"/>
        <v>2.2621844210831596E-7</v>
      </c>
      <c r="HQ84" s="86">
        <f t="shared" si="213"/>
        <v>1.2427289050616429E-6</v>
      </c>
      <c r="HS84" s="86">
        <f t="shared" si="122"/>
        <v>4.4260978057481695E-35</v>
      </c>
      <c r="HT84" s="86">
        <f t="shared" si="214"/>
        <v>4.0699742268944232E-39</v>
      </c>
      <c r="HU84" s="86">
        <f t="shared" si="215"/>
        <v>5.9625463201496512E-31</v>
      </c>
      <c r="HV84" s="86">
        <f t="shared" si="216"/>
        <v>3.4382358854714851E-30</v>
      </c>
      <c r="HW84" s="86">
        <f t="shared" si="217"/>
        <v>2.7241072221482159E-28</v>
      </c>
      <c r="HX84" s="86">
        <f t="shared" si="218"/>
        <v>1.6370237178990794E-29</v>
      </c>
      <c r="HY84" s="86">
        <f t="shared" si="219"/>
        <v>9.383608043643509E-32</v>
      </c>
      <c r="HZ84" s="86">
        <f t="shared" si="220"/>
        <v>7.6716655255292478E-34</v>
      </c>
      <c r="IA84" s="86">
        <f t="shared" si="221"/>
        <v>6.8111250525043721E-33</v>
      </c>
      <c r="IB84" s="86">
        <f t="shared" si="222"/>
        <v>2.7655115419251583E-32</v>
      </c>
      <c r="IC84" s="86">
        <f t="shared" si="223"/>
        <v>6.8962889559397851E-31</v>
      </c>
      <c r="ID84" s="86">
        <f t="shared" si="224"/>
        <v>7.4364640634962972E-33</v>
      </c>
      <c r="IE84" s="86">
        <f t="shared" si="225"/>
        <v>5.2658280460179829E-29</v>
      </c>
      <c r="IF84" s="86">
        <f t="shared" si="226"/>
        <v>1.1958778467218543E-17</v>
      </c>
      <c r="IG84" s="86">
        <f t="shared" si="227"/>
        <v>5.7581660553995728E-21</v>
      </c>
      <c r="II84" s="86">
        <f t="shared" si="123"/>
        <v>4.9475673565495247E-149</v>
      </c>
      <c r="IJ84" s="86">
        <f t="shared" si="124"/>
        <v>2.5201462032527431E-164</v>
      </c>
      <c r="IK84" s="86">
        <f t="shared" si="125"/>
        <v>7.310663380591019E-134</v>
      </c>
      <c r="IL84" s="86">
        <f t="shared" si="126"/>
        <v>2.5014633461760497E-126</v>
      </c>
      <c r="IM84" s="86">
        <f t="shared" si="127"/>
        <v>7.0818226416659257E-122</v>
      </c>
      <c r="IN84" s="86">
        <f t="shared" si="128"/>
        <v>6.5446963023741276E-124</v>
      </c>
      <c r="IO84" s="86">
        <f t="shared" si="129"/>
        <v>4.3856107041688649E-136</v>
      </c>
      <c r="IP84" s="86">
        <f t="shared" si="130"/>
        <v>4.4476415722853358E-145</v>
      </c>
      <c r="IQ84" s="86">
        <f t="shared" si="131"/>
        <v>1.7470928906070622E-140</v>
      </c>
      <c r="IR84" s="86">
        <f t="shared" si="132"/>
        <v>1.5132201584509322E-136</v>
      </c>
      <c r="IS84" s="86">
        <f t="shared" si="133"/>
        <v>4.6704259540678614E-131</v>
      </c>
      <c r="IT84" s="86">
        <f t="shared" si="134"/>
        <v>9.7908595418832424E-141</v>
      </c>
      <c r="IU84" s="86">
        <f t="shared" si="135"/>
        <v>2.3243234756783021E-123</v>
      </c>
      <c r="IV84" s="86">
        <f t="shared" si="136"/>
        <v>2.129849934288457E-47</v>
      </c>
      <c r="IW84" s="86">
        <f t="shared" si="137"/>
        <v>4.3119955497705782E-71</v>
      </c>
      <c r="IY84" s="86">
        <f t="shared" si="138"/>
        <v>0.35633292813569267</v>
      </c>
      <c r="IZ84" s="86">
        <f t="shared" si="139"/>
        <v>0.40636682604856617</v>
      </c>
      <c r="JA84" s="86">
        <f t="shared" si="140"/>
        <v>0.40645218984019982</v>
      </c>
      <c r="JB84" s="86">
        <f t="shared" si="141"/>
        <v>0.41859912179608533</v>
      </c>
      <c r="JC84" s="86">
        <f t="shared" si="142"/>
        <v>0.46730170023159373</v>
      </c>
      <c r="JD84" s="86">
        <f t="shared" si="143"/>
        <v>0.37369359127815577</v>
      </c>
      <c r="JE84" s="86">
        <f t="shared" si="144"/>
        <v>0.40409682591323504</v>
      </c>
      <c r="JF84" s="86">
        <f t="shared" si="145"/>
        <v>0.36513607024973244</v>
      </c>
      <c r="JG84" s="86">
        <f t="shared" si="146"/>
        <v>0.3877021046694567</v>
      </c>
      <c r="JH84" s="86">
        <f t="shared" si="147"/>
        <v>0.35464702719403285</v>
      </c>
      <c r="JI84" s="86">
        <f t="shared" si="148"/>
        <v>0.35304549179655109</v>
      </c>
      <c r="JJ84" s="86">
        <f t="shared" si="149"/>
        <v>0.36831619480045352</v>
      </c>
      <c r="JK84" s="86">
        <f t="shared" si="150"/>
        <v>0.40381747467784007</v>
      </c>
      <c r="JL84" s="86">
        <f t="shared" si="151"/>
        <v>0.29681340818294139</v>
      </c>
      <c r="JM84" s="86">
        <f t="shared" si="152"/>
        <v>0.29643357316812813</v>
      </c>
    </row>
    <row r="85" spans="2:273" x14ac:dyDescent="0.25">
      <c r="B85" s="2">
        <v>58</v>
      </c>
      <c r="C85" s="37">
        <v>214.673</v>
      </c>
      <c r="D85" s="37">
        <v>236.80799999999999</v>
      </c>
      <c r="E85" s="37">
        <v>242.46700000000001</v>
      </c>
      <c r="F85" s="37">
        <v>240.68899999999999</v>
      </c>
      <c r="G85" s="37">
        <v>235.898</v>
      </c>
      <c r="H85" s="37">
        <v>226.28800000000001</v>
      </c>
      <c r="I85" s="37">
        <v>232.81700000000001</v>
      </c>
      <c r="J85" s="37">
        <v>230.5</v>
      </c>
      <c r="K85" s="37">
        <v>229.83600000000001</v>
      </c>
      <c r="L85" s="37">
        <v>228.066</v>
      </c>
      <c r="M85" s="37">
        <v>230.75</v>
      </c>
      <c r="N85" s="37">
        <v>229.95</v>
      </c>
      <c r="O85" s="37">
        <v>229.83099999999999</v>
      </c>
      <c r="P85" s="37">
        <v>192.017</v>
      </c>
      <c r="Q85" s="37">
        <v>177.0444</v>
      </c>
      <c r="S85" s="4">
        <f t="shared" si="16"/>
        <v>213.15175756731915</v>
      </c>
      <c r="T85" s="4">
        <f t="shared" si="17"/>
        <v>233.43285634933858</v>
      </c>
      <c r="U85" s="4">
        <f t="shared" si="18"/>
        <v>237.11715611495885</v>
      </c>
      <c r="V85" s="4">
        <f t="shared" si="19"/>
        <v>236.07992604042531</v>
      </c>
      <c r="W85" s="4">
        <f t="shared" si="20"/>
        <v>235.40276713376727</v>
      </c>
      <c r="X85" s="4">
        <f t="shared" si="21"/>
        <v>223.50543216674737</v>
      </c>
      <c r="Y85" s="4">
        <f t="shared" si="22"/>
        <v>230.50056726022299</v>
      </c>
      <c r="Z85" s="4">
        <f t="shared" si="23"/>
        <v>226.16017404088041</v>
      </c>
      <c r="AA85" s="4">
        <f t="shared" si="24"/>
        <v>228.20165794888806</v>
      </c>
      <c r="AB85" s="4">
        <f t="shared" si="25"/>
        <v>222.47475646418047</v>
      </c>
      <c r="AC85" s="4">
        <f t="shared" si="26"/>
        <v>224.2191806415052</v>
      </c>
      <c r="AD85" s="4">
        <f t="shared" si="27"/>
        <v>222.98795677807922</v>
      </c>
      <c r="AE85" s="4">
        <f t="shared" si="28"/>
        <v>222.39560012383816</v>
      </c>
      <c r="AF85" s="4">
        <f t="shared" si="29"/>
        <v>184.24211728205321</v>
      </c>
      <c r="AG85" s="4">
        <f t="shared" si="30"/>
        <v>170.74026827699939</v>
      </c>
      <c r="AI85" s="4">
        <f t="shared" si="31"/>
        <v>1.5212424326808502</v>
      </c>
      <c r="AJ85" s="4">
        <f t="shared" si="32"/>
        <v>3.3751436506614141</v>
      </c>
      <c r="AK85" s="4">
        <f t="shared" si="33"/>
        <v>5.3498438850411674</v>
      </c>
      <c r="AL85" s="4">
        <f t="shared" si="34"/>
        <v>4.6090739595746868</v>
      </c>
      <c r="AM85" s="4">
        <f t="shared" si="35"/>
        <v>0.49523286623272611</v>
      </c>
      <c r="AN85" s="4">
        <f t="shared" si="36"/>
        <v>2.7825678332526422</v>
      </c>
      <c r="AO85" s="4">
        <f t="shared" si="37"/>
        <v>2.3164327397770137</v>
      </c>
      <c r="AP85" s="4">
        <f t="shared" si="38"/>
        <v>4.3398259591195938</v>
      </c>
      <c r="AQ85" s="4">
        <f t="shared" si="39"/>
        <v>1.6343420511119575</v>
      </c>
      <c r="AR85" s="4">
        <f t="shared" si="40"/>
        <v>5.5912435358195296</v>
      </c>
      <c r="AS85" s="4">
        <f t="shared" si="41"/>
        <v>6.5308193584947958</v>
      </c>
      <c r="AT85" s="4">
        <f t="shared" si="42"/>
        <v>6.9620432219207657</v>
      </c>
      <c r="AU85" s="4">
        <f t="shared" si="43"/>
        <v>7.4353998761618243</v>
      </c>
      <c r="AV85" s="4">
        <f t="shared" si="232"/>
        <v>7.774882717946781</v>
      </c>
      <c r="AW85" s="4">
        <f t="shared" si="232"/>
        <v>6.3041317230006086</v>
      </c>
      <c r="AY85" s="2">
        <f t="shared" si="104"/>
        <v>92.203533425871754</v>
      </c>
      <c r="AZ85" s="2">
        <f t="shared" si="155"/>
        <v>91.079718315499534</v>
      </c>
      <c r="BA85" s="2">
        <f t="shared" si="156"/>
        <v>88.176670966688604</v>
      </c>
      <c r="BB85" s="2">
        <f t="shared" si="157"/>
        <v>88.416487124071409</v>
      </c>
      <c r="BC85" s="2">
        <f t="shared" si="158"/>
        <v>86.39551372497121</v>
      </c>
      <c r="BD85" s="2">
        <f t="shared" si="159"/>
        <v>83.972632645059718</v>
      </c>
      <c r="BE85" s="2">
        <f t="shared" si="160"/>
        <v>84.825944865465473</v>
      </c>
      <c r="BF85" s="2">
        <f t="shared" si="161"/>
        <v>83.970749927966779</v>
      </c>
      <c r="BG85" s="2">
        <f t="shared" si="162"/>
        <v>83.679028006467718</v>
      </c>
      <c r="BH85" s="2">
        <f t="shared" si="163"/>
        <v>85.52935695416592</v>
      </c>
      <c r="BI85" s="2">
        <f t="shared" si="164"/>
        <v>85.619614646570739</v>
      </c>
      <c r="BJ85" s="2">
        <f t="shared" si="165"/>
        <v>87.8975015090016</v>
      </c>
      <c r="BK85" s="2">
        <f t="shared" si="166"/>
        <v>90.887906945558683</v>
      </c>
      <c r="BL85" s="2">
        <f t="shared" si="167"/>
        <v>101.59813815506645</v>
      </c>
      <c r="BM85" s="2">
        <f t="shared" si="168"/>
        <v>99.786319602167794</v>
      </c>
      <c r="BO85" s="2" t="str">
        <f t="shared" si="46"/>
        <v/>
      </c>
      <c r="BP85" s="2" t="str">
        <f t="shared" si="47"/>
        <v/>
      </c>
      <c r="BQ85" s="2" t="str">
        <f t="shared" si="48"/>
        <v/>
      </c>
      <c r="BR85" s="2" t="str">
        <f t="shared" si="49"/>
        <v/>
      </c>
      <c r="BS85" s="2" t="str">
        <f t="shared" si="50"/>
        <v/>
      </c>
      <c r="BT85" s="2" t="str">
        <f t="shared" si="51"/>
        <v/>
      </c>
      <c r="BU85" s="2" t="str">
        <f t="shared" si="52"/>
        <v/>
      </c>
      <c r="BV85" s="2" t="str">
        <f t="shared" si="53"/>
        <v/>
      </c>
      <c r="BW85" s="2" t="str">
        <f t="shared" si="54"/>
        <v/>
      </c>
      <c r="BX85" s="2" t="str">
        <f t="shared" si="55"/>
        <v/>
      </c>
      <c r="BY85" s="2" t="str">
        <f t="shared" si="56"/>
        <v/>
      </c>
      <c r="BZ85" s="2" t="str">
        <f t="shared" si="57"/>
        <v/>
      </c>
      <c r="CA85" s="2" t="str">
        <f t="shared" si="58"/>
        <v/>
      </c>
      <c r="CB85" s="2" t="str">
        <f t="shared" si="59"/>
        <v/>
      </c>
      <c r="CC85" s="2" t="str">
        <f t="shared" si="60"/>
        <v/>
      </c>
      <c r="CE85" s="2" t="str">
        <f t="shared" si="105"/>
        <v/>
      </c>
      <c r="CF85" s="2" t="str">
        <f t="shared" si="106"/>
        <v/>
      </c>
      <c r="CG85" s="2" t="str">
        <f t="shared" si="107"/>
        <v/>
      </c>
      <c r="CH85" s="2" t="str">
        <f t="shared" si="108"/>
        <v/>
      </c>
      <c r="CI85" s="2" t="str">
        <f t="shared" si="109"/>
        <v/>
      </c>
      <c r="CJ85" s="2" t="str">
        <f t="shared" si="110"/>
        <v/>
      </c>
      <c r="CK85" s="2" t="str">
        <f t="shared" si="111"/>
        <v/>
      </c>
      <c r="CL85" s="2" t="str">
        <f t="shared" si="112"/>
        <v/>
      </c>
      <c r="CM85" s="2" t="str">
        <f t="shared" si="113"/>
        <v/>
      </c>
      <c r="CN85" s="2" t="str">
        <f t="shared" si="114"/>
        <v/>
      </c>
      <c r="CO85" s="2" t="str">
        <f t="shared" si="115"/>
        <v/>
      </c>
      <c r="CP85" s="2" t="str">
        <f t="shared" si="116"/>
        <v/>
      </c>
      <c r="CQ85" s="2" t="str">
        <f t="shared" si="117"/>
        <v/>
      </c>
      <c r="CR85" s="2" t="str">
        <f t="shared" si="118"/>
        <v/>
      </c>
      <c r="CS85" s="2" t="str">
        <f t="shared" si="119"/>
        <v/>
      </c>
      <c r="CU85" s="2" t="str">
        <f t="shared" si="62"/>
        <v/>
      </c>
      <c r="CV85" s="2" t="str">
        <f t="shared" si="63"/>
        <v/>
      </c>
      <c r="CW85" s="2" t="str">
        <f t="shared" si="64"/>
        <v/>
      </c>
      <c r="CX85" s="2" t="str">
        <f t="shared" si="65"/>
        <v/>
      </c>
      <c r="CY85" s="2" t="str">
        <f t="shared" si="66"/>
        <v/>
      </c>
      <c r="CZ85" s="2" t="str">
        <f t="shared" si="67"/>
        <v/>
      </c>
      <c r="DA85" s="2" t="str">
        <f t="shared" si="68"/>
        <v/>
      </c>
      <c r="DB85" s="2" t="str">
        <f t="shared" si="69"/>
        <v/>
      </c>
      <c r="DC85" s="2" t="str">
        <f t="shared" si="70"/>
        <v/>
      </c>
      <c r="DD85" s="2" t="str">
        <f t="shared" si="71"/>
        <v/>
      </c>
      <c r="DE85" s="2" t="str">
        <f t="shared" si="72"/>
        <v/>
      </c>
      <c r="DF85" s="2" t="str">
        <f t="shared" si="73"/>
        <v/>
      </c>
      <c r="DG85" s="2" t="str">
        <f t="shared" si="74"/>
        <v/>
      </c>
      <c r="DH85" s="2" t="str">
        <f t="shared" si="75"/>
        <v/>
      </c>
      <c r="DI85" s="2" t="str">
        <f t="shared" si="76"/>
        <v/>
      </c>
      <c r="DK85" s="2">
        <f t="shared" si="77"/>
        <v>105.94417518839641</v>
      </c>
      <c r="DL85" s="2">
        <f t="shared" si="233"/>
        <v>104.63646411149824</v>
      </c>
      <c r="DM85" s="2">
        <f t="shared" si="233"/>
        <v>102.74868079302053</v>
      </c>
      <c r="DN85" s="2">
        <f t="shared" si="233"/>
        <v>103.15451358885016</v>
      </c>
      <c r="DO85" s="2">
        <f t="shared" si="233"/>
        <v>101.55321821862347</v>
      </c>
      <c r="DP85" s="2">
        <f t="shared" si="233"/>
        <v>98.170525997352996</v>
      </c>
      <c r="DQ85" s="2">
        <f t="shared" si="233"/>
        <v>99.403444588499042</v>
      </c>
      <c r="DR85" s="2">
        <f t="shared" si="233"/>
        <v>98.719191331923909</v>
      </c>
      <c r="DS85" s="2">
        <f t="shared" si="233"/>
        <v>97.49529719118091</v>
      </c>
      <c r="DT85" s="2">
        <f t="shared" si="233"/>
        <v>99.169202184637086</v>
      </c>
      <c r="DU85" s="2">
        <f t="shared" si="233"/>
        <v>100.48479351656097</v>
      </c>
      <c r="DV85" s="2">
        <f t="shared" si="233"/>
        <v>99.244437179099975</v>
      </c>
      <c r="DW85" s="2">
        <f t="shared" si="233"/>
        <v>102.39789581881533</v>
      </c>
      <c r="DX85" s="2">
        <f t="shared" si="233"/>
        <v>103.49109492600422</v>
      </c>
      <c r="DY85" s="2">
        <f t="shared" si="233"/>
        <v>102.25120401691329</v>
      </c>
      <c r="EA85" s="2">
        <f t="shared" ref="EA85:EA148" si="236">CE$228*$B85+CE$229</f>
        <v>88.865995432098785</v>
      </c>
      <c r="EB85" s="2">
        <f t="shared" si="80"/>
        <v>88.153427850676124</v>
      </c>
      <c r="EC85" s="2">
        <f t="shared" si="81"/>
        <v>84.927934472934496</v>
      </c>
      <c r="ED85" s="2">
        <f t="shared" si="82"/>
        <v>85.412182125515599</v>
      </c>
      <c r="EE85" s="2">
        <f t="shared" si="83"/>
        <v>83.686066889742193</v>
      </c>
      <c r="EF85" s="2">
        <f t="shared" si="84"/>
        <v>80.803323357103693</v>
      </c>
      <c r="EG85" s="2">
        <f t="shared" si="85"/>
        <v>81.413638844895658</v>
      </c>
      <c r="EH85" s="2">
        <f t="shared" si="86"/>
        <v>80.035562312553864</v>
      </c>
      <c r="EI85" s="2">
        <f t="shared" si="87"/>
        <v>80.314240702017116</v>
      </c>
      <c r="EJ85" s="2">
        <f t="shared" si="88"/>
        <v>81.814726349930254</v>
      </c>
      <c r="EK85" s="2">
        <f t="shared" si="89"/>
        <v>81.564683420620653</v>
      </c>
      <c r="EL85" s="2">
        <f t="shared" si="90"/>
        <v>85.029282532034244</v>
      </c>
      <c r="EM85" s="2">
        <f t="shared" si="91"/>
        <v>88.498812817387801</v>
      </c>
      <c r="EN85" s="2">
        <f t="shared" si="92"/>
        <v>101.04552076395692</v>
      </c>
      <c r="EO85" s="2">
        <f t="shared" si="93"/>
        <v>99.014024599100296</v>
      </c>
      <c r="EQ85" s="2">
        <f t="shared" si="94"/>
        <v>89.632138292950202</v>
      </c>
      <c r="ER85" s="2">
        <f t="shared" si="234"/>
        <v>87.51470545643862</v>
      </c>
      <c r="ES85" s="2">
        <f t="shared" si="234"/>
        <v>85.013344354917066</v>
      </c>
      <c r="ET85" s="2">
        <f t="shared" si="234"/>
        <v>85.813163513483985</v>
      </c>
      <c r="EU85" s="2">
        <f t="shared" si="234"/>
        <v>82.713563328358035</v>
      </c>
      <c r="EV85" s="2">
        <f t="shared" si="234"/>
        <v>79.961374305580819</v>
      </c>
      <c r="EW85" s="2">
        <f t="shared" si="234"/>
        <v>80.741297206019468</v>
      </c>
      <c r="EX85" s="2">
        <f t="shared" si="234"/>
        <v>80.088598602753706</v>
      </c>
      <c r="EY85" s="2">
        <f t="shared" si="234"/>
        <v>80.633426771016644</v>
      </c>
      <c r="EZ85" s="2">
        <f t="shared" si="234"/>
        <v>81.864554013684995</v>
      </c>
      <c r="FA85" s="2">
        <f t="shared" si="234"/>
        <v>81.377055546316342</v>
      </c>
      <c r="FB85" s="2">
        <f t="shared" si="234"/>
        <v>84.2197587507316</v>
      </c>
      <c r="FC85" s="2">
        <f t="shared" si="234"/>
        <v>87.971454321433882</v>
      </c>
      <c r="FD85" s="2">
        <f t="shared" si="234"/>
        <v>95.906851611583775</v>
      </c>
      <c r="FE85" s="2">
        <f t="shared" si="234"/>
        <v>100.33802621716536</v>
      </c>
      <c r="FG85" s="2">
        <f t="shared" si="96"/>
        <v>0.80457808547238363</v>
      </c>
      <c r="FH85" s="2">
        <f t="shared" si="235"/>
        <v>0.82245977414253024</v>
      </c>
      <c r="FI85" s="2">
        <f t="shared" si="235"/>
        <v>0.81769983262421087</v>
      </c>
      <c r="FJ85" s="2">
        <f t="shared" si="235"/>
        <v>0.83067416084684986</v>
      </c>
      <c r="FK85" s="2">
        <f t="shared" si="235"/>
        <v>0.8483466656236045</v>
      </c>
      <c r="FL85" s="2">
        <f t="shared" si="235"/>
        <v>0.81750442361547981</v>
      </c>
      <c r="FM85" s="2">
        <f t="shared" si="235"/>
        <v>0.81031356185682069</v>
      </c>
      <c r="FN85" s="2">
        <f t="shared" si="235"/>
        <v>0.7893782855119883</v>
      </c>
      <c r="FO85" s="2">
        <f t="shared" si="235"/>
        <v>0.80416102328633565</v>
      </c>
      <c r="FP85" s="2">
        <f t="shared" si="235"/>
        <v>0.78595614402658476</v>
      </c>
      <c r="FQ85" s="2">
        <f t="shared" si="235"/>
        <v>0.78567948221072492</v>
      </c>
      <c r="FR85" s="2">
        <f t="shared" si="235"/>
        <v>0.79821916227127043</v>
      </c>
      <c r="FS85" s="2">
        <f t="shared" si="235"/>
        <v>0.82810659437761736</v>
      </c>
      <c r="FT85" s="2">
        <f t="shared" si="235"/>
        <v>0.77385427271269747</v>
      </c>
      <c r="FU85" s="2">
        <f t="shared" si="235"/>
        <v>0.76146187680769872</v>
      </c>
      <c r="FW85" s="2">
        <f t="shared" si="120"/>
        <v>1.140898845048703E-4</v>
      </c>
      <c r="FX85" s="2">
        <f t="shared" si="172"/>
        <v>1.745918740743356E-4</v>
      </c>
      <c r="FY85" s="2">
        <f t="shared" si="173"/>
        <v>1.3413952426993039E-4</v>
      </c>
      <c r="FZ85" s="2">
        <f t="shared" si="174"/>
        <v>1.7416018660220241E-4</v>
      </c>
      <c r="GA85" s="2">
        <f t="shared" si="175"/>
        <v>1.7093984030033598E-4</v>
      </c>
      <c r="GB85" s="2">
        <f t="shared" si="176"/>
        <v>1.524653573580962E-4</v>
      </c>
      <c r="GC85" s="2">
        <f t="shared" si="177"/>
        <v>1.7276011971881328E-4</v>
      </c>
      <c r="GD85" s="2">
        <f t="shared" si="178"/>
        <v>1.8173396365935731E-4</v>
      </c>
      <c r="GE85" s="2">
        <f t="shared" si="179"/>
        <v>2.0922828274167488E-4</v>
      </c>
      <c r="GF85" s="2">
        <f t="shared" si="180"/>
        <v>2.3437136512153252E-4</v>
      </c>
      <c r="GG85" s="2">
        <f t="shared" si="181"/>
        <v>1.9488811063226935E-4</v>
      </c>
      <c r="GH85" s="2">
        <f t="shared" si="182"/>
        <v>1.566799690658895E-4</v>
      </c>
      <c r="GI85" s="2">
        <f t="shared" si="183"/>
        <v>1.2625941020824556E-4</v>
      </c>
      <c r="GJ85" s="2">
        <f t="shared" si="184"/>
        <v>8.5383275062041468E-5</v>
      </c>
      <c r="GK85" s="2">
        <f t="shared" si="185"/>
        <v>7.8776569614558801E-5</v>
      </c>
      <c r="GM85" s="86">
        <f t="shared" si="121"/>
        <v>0.41124886850645503</v>
      </c>
      <c r="GN85" s="86">
        <f t="shared" si="186"/>
        <v>0.46796123184684185</v>
      </c>
      <c r="GO85" s="86">
        <f t="shared" si="187"/>
        <v>0.47057067226203136</v>
      </c>
      <c r="GP85" s="86">
        <f t="shared" si="188"/>
        <v>0.48043923352907697</v>
      </c>
      <c r="GQ85" s="86">
        <f t="shared" si="189"/>
        <v>0.52839330866559442</v>
      </c>
      <c r="GR85" s="86">
        <f t="shared" si="190"/>
        <v>0.43151274828735331</v>
      </c>
      <c r="GS85" s="86">
        <f t="shared" si="191"/>
        <v>0.46785666914298241</v>
      </c>
      <c r="GT85" s="86">
        <f t="shared" si="192"/>
        <v>0.43059325377054297</v>
      </c>
      <c r="GU85" s="86">
        <f t="shared" si="193"/>
        <v>0.45161616956677902</v>
      </c>
      <c r="GV85" s="86">
        <f t="shared" si="194"/>
        <v>0.4195949773322547</v>
      </c>
      <c r="GW85" s="86">
        <f t="shared" si="195"/>
        <v>0.41813033450479853</v>
      </c>
      <c r="GX85" s="86">
        <f t="shared" si="196"/>
        <v>0.43247284296071153</v>
      </c>
      <c r="GY85" s="86">
        <f t="shared" si="197"/>
        <v>0.46454960829513081</v>
      </c>
      <c r="GZ85" s="86">
        <f t="shared" si="198"/>
        <v>0.35473205058892016</v>
      </c>
      <c r="HA85" s="86">
        <f t="shared" si="199"/>
        <v>0.35825455436524239</v>
      </c>
      <c r="HC85" s="86">
        <f t="shared" si="153"/>
        <v>1.6318125618843129E-5</v>
      </c>
      <c r="HD85" s="86">
        <f t="shared" si="200"/>
        <v>5.350560395768461E-6</v>
      </c>
      <c r="HE85" s="86">
        <f t="shared" si="201"/>
        <v>4.8822200940487056E-5</v>
      </c>
      <c r="HF85" s="86">
        <f t="shared" si="202"/>
        <v>4.7089574165093077E-5</v>
      </c>
      <c r="HG85" s="86">
        <f t="shared" si="203"/>
        <v>1.5020624918251032E-4</v>
      </c>
      <c r="HH85" s="86">
        <f t="shared" si="204"/>
        <v>8.3501755525838817E-5</v>
      </c>
      <c r="HI85" s="86">
        <f t="shared" si="205"/>
        <v>6.6588277730858162E-5</v>
      </c>
      <c r="HJ85" s="86">
        <f t="shared" si="206"/>
        <v>4.1372165884097369E-5</v>
      </c>
      <c r="HK85" s="86">
        <f t="shared" si="207"/>
        <v>5.5483908830512546E-5</v>
      </c>
      <c r="HL85" s="86">
        <f t="shared" si="208"/>
        <v>5.9823094498981509E-5</v>
      </c>
      <c r="HM85" s="86">
        <f t="shared" si="209"/>
        <v>8.3191317460891E-5</v>
      </c>
      <c r="HN85" s="86">
        <f t="shared" si="210"/>
        <v>5.0272676271486892E-5</v>
      </c>
      <c r="HO85" s="86">
        <f t="shared" si="211"/>
        <v>1.3565597580108323E-4</v>
      </c>
      <c r="HP85" s="86">
        <f t="shared" si="212"/>
        <v>5.4718613721750253E-7</v>
      </c>
      <c r="HQ85" s="86">
        <f t="shared" si="213"/>
        <v>2.6612189041639691E-6</v>
      </c>
      <c r="HS85" s="86">
        <f t="shared" si="122"/>
        <v>3.7682402741531065E-34</v>
      </c>
      <c r="HT85" s="86">
        <f t="shared" si="214"/>
        <v>4.9387025773545602E-38</v>
      </c>
      <c r="HU85" s="86">
        <f t="shared" si="215"/>
        <v>4.1247787689696258E-30</v>
      </c>
      <c r="HV85" s="86">
        <f t="shared" si="216"/>
        <v>2.3195310013242566E-29</v>
      </c>
      <c r="HW85" s="86">
        <f t="shared" si="217"/>
        <v>1.6611668014236862E-27</v>
      </c>
      <c r="HX85" s="86">
        <f t="shared" si="218"/>
        <v>1.0310357052083006E-28</v>
      </c>
      <c r="HY85" s="86">
        <f t="shared" si="219"/>
        <v>7.1683566203415783E-31</v>
      </c>
      <c r="HZ85" s="86">
        <f t="shared" si="220"/>
        <v>6.8113057781585181E-33</v>
      </c>
      <c r="IA85" s="86">
        <f t="shared" si="221"/>
        <v>5.8553490321988723E-32</v>
      </c>
      <c r="IB85" s="86">
        <f t="shared" si="222"/>
        <v>2.3228414496967717E-31</v>
      </c>
      <c r="IC85" s="86">
        <f t="shared" si="223"/>
        <v>5.0632147120577852E-30</v>
      </c>
      <c r="ID85" s="86">
        <f t="shared" si="224"/>
        <v>5.9656536233550221E-32</v>
      </c>
      <c r="IE85" s="86">
        <f t="shared" si="225"/>
        <v>3.1284973358488505E-28</v>
      </c>
      <c r="IF85" s="86">
        <f t="shared" si="226"/>
        <v>3.2827165979695572E-17</v>
      </c>
      <c r="IG85" s="86">
        <f t="shared" si="227"/>
        <v>1.9396248013522433E-20</v>
      </c>
      <c r="II85" s="86">
        <f t="shared" si="123"/>
        <v>4.2908614391892835E-146</v>
      </c>
      <c r="IJ85" s="86">
        <f t="shared" si="124"/>
        <v>6.3355388812540508E-161</v>
      </c>
      <c r="IK85" s="86">
        <f t="shared" si="125"/>
        <v>3.5198604255694011E-131</v>
      </c>
      <c r="IL85" s="86">
        <f t="shared" si="126"/>
        <v>1.0066187023153833E-123</v>
      </c>
      <c r="IM85" s="86">
        <f t="shared" si="127"/>
        <v>2.2719743659831747E-119</v>
      </c>
      <c r="IN85" s="86">
        <f t="shared" si="128"/>
        <v>2.1475048056578427E-121</v>
      </c>
      <c r="IO85" s="86">
        <f t="shared" si="129"/>
        <v>2.8064047026392596E-133</v>
      </c>
      <c r="IP85" s="86">
        <f t="shared" si="130"/>
        <v>4.5657441968480051E-142</v>
      </c>
      <c r="IQ85" s="86">
        <f t="shared" si="131"/>
        <v>1.6026649772615247E-137</v>
      </c>
      <c r="IR85" s="86">
        <f t="shared" si="132"/>
        <v>1.2496073612346583E-133</v>
      </c>
      <c r="IS85" s="86">
        <f t="shared" si="133"/>
        <v>2.5582413263132767E-128</v>
      </c>
      <c r="IT85" s="86">
        <f t="shared" si="134"/>
        <v>7.2820120424488146E-138</v>
      </c>
      <c r="IU85" s="86">
        <f t="shared" si="135"/>
        <v>6.594384797461512E-121</v>
      </c>
      <c r="IV85" s="86">
        <f t="shared" si="136"/>
        <v>1.6310819043257407E-46</v>
      </c>
      <c r="IW85" s="86">
        <f t="shared" si="137"/>
        <v>9.2236798834389478E-70</v>
      </c>
      <c r="IY85" s="86">
        <f t="shared" si="138"/>
        <v>0.4112651866320739</v>
      </c>
      <c r="IZ85" s="86">
        <f t="shared" si="139"/>
        <v>0.4679665824072376</v>
      </c>
      <c r="JA85" s="86">
        <f t="shared" si="140"/>
        <v>0.47061949446297185</v>
      </c>
      <c r="JB85" s="86">
        <f t="shared" si="141"/>
        <v>0.48048632310324207</v>
      </c>
      <c r="JC85" s="86">
        <f t="shared" si="142"/>
        <v>0.52854351491477691</v>
      </c>
      <c r="JD85" s="86">
        <f t="shared" si="143"/>
        <v>0.43159625004287916</v>
      </c>
      <c r="JE85" s="86">
        <f t="shared" si="144"/>
        <v>0.46792325742071328</v>
      </c>
      <c r="JF85" s="86">
        <f t="shared" si="145"/>
        <v>0.4306346259364271</v>
      </c>
      <c r="JG85" s="86">
        <f t="shared" si="146"/>
        <v>0.45167165347560956</v>
      </c>
      <c r="JH85" s="86">
        <f t="shared" si="147"/>
        <v>0.41965480042675368</v>
      </c>
      <c r="JI85" s="86">
        <f t="shared" si="148"/>
        <v>0.4182135258222594</v>
      </c>
      <c r="JJ85" s="86">
        <f t="shared" si="149"/>
        <v>0.43252311563698304</v>
      </c>
      <c r="JK85" s="86">
        <f t="shared" si="150"/>
        <v>0.46468526427093187</v>
      </c>
      <c r="JL85" s="86">
        <f t="shared" si="151"/>
        <v>0.35473259777505745</v>
      </c>
      <c r="JM85" s="86">
        <f t="shared" si="152"/>
        <v>0.35825721558414658</v>
      </c>
    </row>
    <row r="86" spans="2:273" x14ac:dyDescent="0.25">
      <c r="B86" s="2">
        <v>59</v>
      </c>
      <c r="C86" s="37">
        <v>219</v>
      </c>
      <c r="D86" s="37">
        <v>241.73099999999999</v>
      </c>
      <c r="E86" s="37">
        <v>248.244</v>
      </c>
      <c r="F86" s="37">
        <v>246.733</v>
      </c>
      <c r="G86" s="37">
        <v>239.69499999999999</v>
      </c>
      <c r="H86" s="37">
        <v>233.61</v>
      </c>
      <c r="I86" s="37">
        <v>238.28299999999999</v>
      </c>
      <c r="J86" s="37">
        <v>237.9</v>
      </c>
      <c r="K86" s="37">
        <v>235.328</v>
      </c>
      <c r="L86" s="37">
        <v>235.852</v>
      </c>
      <c r="M86" s="37">
        <v>237.61699999999999</v>
      </c>
      <c r="N86" s="37">
        <v>237.667</v>
      </c>
      <c r="O86" s="37">
        <v>236.339</v>
      </c>
      <c r="P86" s="37">
        <v>197.72900000000001</v>
      </c>
      <c r="Q86" s="37">
        <v>182.84450000000001</v>
      </c>
      <c r="S86" s="4">
        <f t="shared" si="16"/>
        <v>220.55417850749618</v>
      </c>
      <c r="T86" s="4">
        <f t="shared" si="17"/>
        <v>242.51506838197304</v>
      </c>
      <c r="U86" s="4">
        <f t="shared" si="18"/>
        <v>247.66180057425629</v>
      </c>
      <c r="V86" s="4">
        <f t="shared" si="19"/>
        <v>245.71819434415201</v>
      </c>
      <c r="W86" s="4">
        <f t="shared" si="20"/>
        <v>242.16777991535463</v>
      </c>
      <c r="X86" s="4">
        <f t="shared" si="21"/>
        <v>233.29929312878508</v>
      </c>
      <c r="Y86" s="4">
        <f t="shared" si="22"/>
        <v>239.4192074107585</v>
      </c>
      <c r="Z86" s="4">
        <f t="shared" si="23"/>
        <v>237.54491462808616</v>
      </c>
      <c r="AA86" s="4">
        <f t="shared" si="24"/>
        <v>238.20797881814516</v>
      </c>
      <c r="AB86" s="4">
        <f t="shared" si="25"/>
        <v>234.09389996205186</v>
      </c>
      <c r="AC86" s="4">
        <f t="shared" si="26"/>
        <v>236.34104399921469</v>
      </c>
      <c r="AD86" s="4">
        <f t="shared" si="27"/>
        <v>234.31772840227535</v>
      </c>
      <c r="AE86" s="4">
        <f t="shared" si="28"/>
        <v>231.7811284744196</v>
      </c>
      <c r="AF86" s="4">
        <f t="shared" si="29"/>
        <v>192.93192388431677</v>
      </c>
      <c r="AG86" s="4">
        <f t="shared" si="30"/>
        <v>178.65324468982132</v>
      </c>
      <c r="AI86" s="4">
        <f t="shared" si="31"/>
        <v>-1.5541785074961751</v>
      </c>
      <c r="AJ86" s="4">
        <f t="shared" si="32"/>
        <v>-0.78406838197304296</v>
      </c>
      <c r="AK86" s="4">
        <f t="shared" si="33"/>
        <v>0.58219942574370975</v>
      </c>
      <c r="AL86" s="4">
        <f t="shared" si="34"/>
        <v>1.0148056558479936</v>
      </c>
      <c r="AM86" s="4">
        <f t="shared" si="35"/>
        <v>-2.4727799153546357</v>
      </c>
      <c r="AN86" s="4">
        <f t="shared" si="36"/>
        <v>0.31070687121493279</v>
      </c>
      <c r="AO86" s="4">
        <f t="shared" si="37"/>
        <v>-1.1362074107585158</v>
      </c>
      <c r="AP86" s="4">
        <f t="shared" si="38"/>
        <v>0.35508537191384448</v>
      </c>
      <c r="AQ86" s="4">
        <f t="shared" si="39"/>
        <v>-2.8799788181451618</v>
      </c>
      <c r="AR86" s="4">
        <f t="shared" si="40"/>
        <v>1.7581000379481395</v>
      </c>
      <c r="AS86" s="4">
        <f t="shared" si="41"/>
        <v>1.2759560007852997</v>
      </c>
      <c r="AT86" s="4">
        <f t="shared" si="42"/>
        <v>3.3492715977246519</v>
      </c>
      <c r="AU86" s="4">
        <f t="shared" si="43"/>
        <v>4.5578715255803957</v>
      </c>
      <c r="AV86" s="4">
        <f t="shared" si="232"/>
        <v>4.7970761156832395</v>
      </c>
      <c r="AW86" s="4">
        <f t="shared" si="232"/>
        <v>4.1912553101786898</v>
      </c>
      <c r="AY86" s="2">
        <f t="shared" si="104"/>
        <v>92.001579837170709</v>
      </c>
      <c r="AZ86" s="2">
        <f t="shared" si="155"/>
        <v>90.842557693920554</v>
      </c>
      <c r="BA86" s="2">
        <f t="shared" si="156"/>
        <v>87.932128134143028</v>
      </c>
      <c r="BB86" s="2">
        <f t="shared" si="157"/>
        <v>88.185790974804107</v>
      </c>
      <c r="BC86" s="2">
        <f t="shared" si="158"/>
        <v>86.147390644048485</v>
      </c>
      <c r="BD86" s="2">
        <f t="shared" si="159"/>
        <v>83.724247299521565</v>
      </c>
      <c r="BE86" s="2">
        <f t="shared" si="160"/>
        <v>84.56278282238992</v>
      </c>
      <c r="BF86" s="2">
        <f t="shared" si="161"/>
        <v>83.679403443508718</v>
      </c>
      <c r="BG86" s="2">
        <f t="shared" si="162"/>
        <v>83.421044581787541</v>
      </c>
      <c r="BH86" s="2">
        <f t="shared" si="163"/>
        <v>85.227513076079518</v>
      </c>
      <c r="BI86" s="2">
        <f t="shared" si="164"/>
        <v>85.288041816399456</v>
      </c>
      <c r="BJ86" s="2">
        <f t="shared" si="165"/>
        <v>87.608721463953188</v>
      </c>
      <c r="BK86" s="2">
        <f t="shared" si="166"/>
        <v>90.663186788883166</v>
      </c>
      <c r="BL86" s="2">
        <f t="shared" si="167"/>
        <v>101.43631626625222</v>
      </c>
      <c r="BM86" s="2">
        <f t="shared" si="168"/>
        <v>99.700056627151298</v>
      </c>
      <c r="BO86" s="2" t="str">
        <f t="shared" si="46"/>
        <v/>
      </c>
      <c r="BP86" s="2" t="str">
        <f t="shared" si="47"/>
        <v/>
      </c>
      <c r="BQ86" s="2" t="str">
        <f t="shared" si="48"/>
        <v/>
      </c>
      <c r="BR86" s="2" t="str">
        <f t="shared" si="49"/>
        <v/>
      </c>
      <c r="BS86" s="2" t="str">
        <f t="shared" si="50"/>
        <v/>
      </c>
      <c r="BT86" s="2" t="str">
        <f t="shared" si="51"/>
        <v/>
      </c>
      <c r="BU86" s="2" t="str">
        <f t="shared" si="52"/>
        <v/>
      </c>
      <c r="BV86" s="2" t="str">
        <f t="shared" si="53"/>
        <v/>
      </c>
      <c r="BW86" s="2" t="str">
        <f t="shared" si="54"/>
        <v/>
      </c>
      <c r="BX86" s="2" t="str">
        <f t="shared" si="55"/>
        <v/>
      </c>
      <c r="BY86" s="2" t="str">
        <f t="shared" si="56"/>
        <v/>
      </c>
      <c r="BZ86" s="2" t="str">
        <f t="shared" si="57"/>
        <v/>
      </c>
      <c r="CA86" s="2" t="str">
        <f t="shared" si="58"/>
        <v/>
      </c>
      <c r="CB86" s="2" t="str">
        <f t="shared" si="59"/>
        <v/>
      </c>
      <c r="CC86" s="2" t="str">
        <f t="shared" si="60"/>
        <v/>
      </c>
      <c r="CE86" s="2" t="str">
        <f t="shared" si="105"/>
        <v/>
      </c>
      <c r="CF86" s="2" t="str">
        <f t="shared" si="106"/>
        <v/>
      </c>
      <c r="CG86" s="2" t="str">
        <f t="shared" si="107"/>
        <v/>
      </c>
      <c r="CH86" s="2" t="str">
        <f t="shared" si="108"/>
        <v/>
      </c>
      <c r="CI86" s="2" t="str">
        <f t="shared" si="109"/>
        <v/>
      </c>
      <c r="CJ86" s="2" t="str">
        <f t="shared" si="110"/>
        <v/>
      </c>
      <c r="CK86" s="2" t="str">
        <f t="shared" si="111"/>
        <v/>
      </c>
      <c r="CL86" s="2" t="str">
        <f t="shared" si="112"/>
        <v/>
      </c>
      <c r="CM86" s="2" t="str">
        <f t="shared" si="113"/>
        <v/>
      </c>
      <c r="CN86" s="2" t="str">
        <f t="shared" si="114"/>
        <v/>
      </c>
      <c r="CO86" s="2" t="str">
        <f t="shared" si="115"/>
        <v/>
      </c>
      <c r="CP86" s="2" t="str">
        <f t="shared" si="116"/>
        <v/>
      </c>
      <c r="CQ86" s="2" t="str">
        <f t="shared" si="117"/>
        <v/>
      </c>
      <c r="CR86" s="2" t="str">
        <f t="shared" si="118"/>
        <v/>
      </c>
      <c r="CS86" s="2" t="str">
        <f t="shared" si="119"/>
        <v/>
      </c>
      <c r="CU86" s="2" t="str">
        <f t="shared" si="62"/>
        <v/>
      </c>
      <c r="CV86" s="2" t="str">
        <f t="shared" si="63"/>
        <v/>
      </c>
      <c r="CW86" s="2" t="str">
        <f t="shared" si="64"/>
        <v/>
      </c>
      <c r="CX86" s="2" t="str">
        <f t="shared" si="65"/>
        <v/>
      </c>
      <c r="CY86" s="2" t="str">
        <f t="shared" si="66"/>
        <v/>
      </c>
      <c r="CZ86" s="2" t="str">
        <f t="shared" si="67"/>
        <v/>
      </c>
      <c r="DA86" s="2" t="str">
        <f t="shared" si="68"/>
        <v/>
      </c>
      <c r="DB86" s="2" t="str">
        <f t="shared" si="69"/>
        <v/>
      </c>
      <c r="DC86" s="2" t="str">
        <f t="shared" si="70"/>
        <v/>
      </c>
      <c r="DD86" s="2" t="str">
        <f t="shared" si="71"/>
        <v/>
      </c>
      <c r="DE86" s="2" t="str">
        <f t="shared" si="72"/>
        <v/>
      </c>
      <c r="DF86" s="2" t="str">
        <f t="shared" si="73"/>
        <v/>
      </c>
      <c r="DG86" s="2" t="str">
        <f t="shared" si="74"/>
        <v/>
      </c>
      <c r="DH86" s="2" t="str">
        <f t="shared" si="75"/>
        <v/>
      </c>
      <c r="DI86" s="2" t="str">
        <f t="shared" si="76"/>
        <v/>
      </c>
      <c r="DK86" s="2">
        <f t="shared" si="77"/>
        <v>106.20813605056318</v>
      </c>
      <c r="DL86" s="2">
        <f t="shared" si="233"/>
        <v>104.86487491289196</v>
      </c>
      <c r="DM86" s="2">
        <f t="shared" si="233"/>
        <v>102.98116243956457</v>
      </c>
      <c r="DN86" s="2">
        <f t="shared" si="233"/>
        <v>103.42955470383274</v>
      </c>
      <c r="DO86" s="2">
        <f t="shared" si="233"/>
        <v>101.81126720647772</v>
      </c>
      <c r="DP86" s="2">
        <f t="shared" si="233"/>
        <v>98.415891769980817</v>
      </c>
      <c r="DQ86" s="2">
        <f t="shared" si="233"/>
        <v>99.664700888636787</v>
      </c>
      <c r="DR86" s="2">
        <f t="shared" si="233"/>
        <v>98.960273784355195</v>
      </c>
      <c r="DS86" s="2">
        <f t="shared" si="233"/>
        <v>97.715378133494411</v>
      </c>
      <c r="DT86" s="2">
        <f t="shared" si="233"/>
        <v>99.375088794926029</v>
      </c>
      <c r="DU86" s="2">
        <f t="shared" si="233"/>
        <v>100.63763530655392</v>
      </c>
      <c r="DV86" s="2">
        <f t="shared" si="233"/>
        <v>99.26629688915736</v>
      </c>
      <c r="DW86" s="2">
        <f t="shared" si="233"/>
        <v>102.45731027874565</v>
      </c>
      <c r="DX86" s="2">
        <f t="shared" si="233"/>
        <v>103.61153276955602</v>
      </c>
      <c r="DY86" s="2">
        <f t="shared" si="233"/>
        <v>102.29150054364237</v>
      </c>
      <c r="EA86" s="2">
        <f t="shared" si="236"/>
        <v>88.85448567901237</v>
      </c>
      <c r="EB86" s="2">
        <f t="shared" si="80"/>
        <v>88.082111421743249</v>
      </c>
      <c r="EC86" s="2">
        <f t="shared" si="81"/>
        <v>84.872251661918355</v>
      </c>
      <c r="ED86" s="2">
        <f t="shared" si="82"/>
        <v>85.351800586070084</v>
      </c>
      <c r="EE86" s="2">
        <f t="shared" si="83"/>
        <v>83.593851343938582</v>
      </c>
      <c r="EF86" s="2">
        <f t="shared" si="84"/>
        <v>80.733301601755372</v>
      </c>
      <c r="EG86" s="2">
        <f t="shared" si="85"/>
        <v>81.33878390524535</v>
      </c>
      <c r="EH86" s="2">
        <f t="shared" si="86"/>
        <v>79.960905354355091</v>
      </c>
      <c r="EI86" s="2">
        <f t="shared" si="87"/>
        <v>80.246130253942454</v>
      </c>
      <c r="EJ86" s="2">
        <f t="shared" si="88"/>
        <v>81.713621045407237</v>
      </c>
      <c r="EK86" s="2">
        <f t="shared" si="89"/>
        <v>81.469393704890706</v>
      </c>
      <c r="EL86" s="2">
        <f t="shared" si="90"/>
        <v>84.921280594020288</v>
      </c>
      <c r="EM86" s="2">
        <f t="shared" si="91"/>
        <v>88.430529352021153</v>
      </c>
      <c r="EN86" s="2">
        <f t="shared" si="92"/>
        <v>100.85717277179236</v>
      </c>
      <c r="EO86" s="2">
        <f t="shared" si="93"/>
        <v>98.95953872453029</v>
      </c>
      <c r="EQ86" s="2">
        <f t="shared" si="94"/>
        <v>89.606514525751862</v>
      </c>
      <c r="ER86" s="2">
        <f t="shared" si="234"/>
        <v>87.455388632057947</v>
      </c>
      <c r="ES86" s="2">
        <f t="shared" si="234"/>
        <v>84.955992209895257</v>
      </c>
      <c r="ET86" s="2">
        <f t="shared" si="234"/>
        <v>85.744519242486291</v>
      </c>
      <c r="EU86" s="2">
        <f t="shared" si="234"/>
        <v>82.641337701894258</v>
      </c>
      <c r="EV86" s="2">
        <f t="shared" si="234"/>
        <v>79.907965568458977</v>
      </c>
      <c r="EW86" s="2">
        <f t="shared" si="234"/>
        <v>80.680060809926474</v>
      </c>
      <c r="EX86" s="2">
        <f t="shared" si="234"/>
        <v>80.012874404988409</v>
      </c>
      <c r="EY86" s="2">
        <f t="shared" si="234"/>
        <v>80.558692931782645</v>
      </c>
      <c r="EZ86" s="2">
        <f t="shared" si="234"/>
        <v>81.762378963015564</v>
      </c>
      <c r="FA86" s="2">
        <f t="shared" si="234"/>
        <v>81.285647357808102</v>
      </c>
      <c r="FB86" s="2">
        <f t="shared" si="234"/>
        <v>84.128343279777994</v>
      </c>
      <c r="FC86" s="2">
        <f t="shared" si="234"/>
        <v>87.913746303417</v>
      </c>
      <c r="FD86" s="2">
        <f t="shared" si="234"/>
        <v>95.844143824989089</v>
      </c>
      <c r="FE86" s="2">
        <f t="shared" si="234"/>
        <v>100.25090540951628</v>
      </c>
      <c r="FG86" s="2">
        <f t="shared" si="96"/>
        <v>0.81865486423841316</v>
      </c>
      <c r="FH86" s="2">
        <f t="shared" si="235"/>
        <v>0.83551181847786404</v>
      </c>
      <c r="FI86" s="2">
        <f t="shared" si="235"/>
        <v>0.83102991707748997</v>
      </c>
      <c r="FJ86" s="2">
        <f t="shared" si="235"/>
        <v>0.84323741893707982</v>
      </c>
      <c r="FK86" s="2">
        <f t="shared" si="235"/>
        <v>0.85981997404084598</v>
      </c>
      <c r="FL86" s="2">
        <f t="shared" si="235"/>
        <v>0.83084584086480084</v>
      </c>
      <c r="FM86" s="2">
        <f t="shared" si="235"/>
        <v>0.82406753788142761</v>
      </c>
      <c r="FN86" s="2">
        <f t="shared" si="235"/>
        <v>0.80428361356844913</v>
      </c>
      <c r="FO86" s="2">
        <f t="shared" si="235"/>
        <v>0.81826105824072748</v>
      </c>
      <c r="FP86" s="2">
        <f t="shared" si="235"/>
        <v>0.80104261147316447</v>
      </c>
      <c r="FQ86" s="2">
        <f t="shared" si="235"/>
        <v>0.80078050689325231</v>
      </c>
      <c r="FR86" s="2">
        <f t="shared" si="235"/>
        <v>0.8126473308797586</v>
      </c>
      <c r="FS86" s="2">
        <f t="shared" si="235"/>
        <v>0.8408238503576666</v>
      </c>
      <c r="FT86" s="2">
        <f t="shared" si="235"/>
        <v>0.78956533810278939</v>
      </c>
      <c r="FU86" s="2">
        <f t="shared" si="235"/>
        <v>0.77778666156628018</v>
      </c>
      <c r="FW86" s="2">
        <f t="shared" si="120"/>
        <v>1.25095693808483E-4</v>
      </c>
      <c r="FX86" s="2">
        <f t="shared" si="172"/>
        <v>1.9143295859036448E-4</v>
      </c>
      <c r="FY86" s="2">
        <f t="shared" si="173"/>
        <v>1.4707916017226179E-4</v>
      </c>
      <c r="FZ86" s="2">
        <f t="shared" si="174"/>
        <v>1.909596386155391E-4</v>
      </c>
      <c r="GA86" s="2">
        <f t="shared" si="175"/>
        <v>1.8742871667322387E-4</v>
      </c>
      <c r="GB86" s="2">
        <f t="shared" si="176"/>
        <v>1.6717248097290527E-4</v>
      </c>
      <c r="GC86" s="2">
        <f t="shared" si="177"/>
        <v>1.8942454718507787E-4</v>
      </c>
      <c r="GD86" s="2">
        <f t="shared" si="178"/>
        <v>1.9926383488561648E-4</v>
      </c>
      <c r="GE86" s="2">
        <f t="shared" si="179"/>
        <v>2.2940961918765636E-4</v>
      </c>
      <c r="GF86" s="2">
        <f t="shared" si="180"/>
        <v>2.5697728095607105E-4</v>
      </c>
      <c r="GG86" s="2">
        <f t="shared" si="181"/>
        <v>2.1368654616450578E-4</v>
      </c>
      <c r="GH86" s="2">
        <f t="shared" si="182"/>
        <v>1.7179357298699322E-4</v>
      </c>
      <c r="GI86" s="2">
        <f t="shared" si="183"/>
        <v>1.3843900398694919E-4</v>
      </c>
      <c r="GJ86" s="2">
        <f t="shared" si="184"/>
        <v>9.3620128213376102E-5</v>
      </c>
      <c r="GK86" s="2">
        <f t="shared" si="185"/>
        <v>8.6376134471579448E-5</v>
      </c>
      <c r="GM86" s="86">
        <f t="shared" si="121"/>
        <v>0.46596797221307312</v>
      </c>
      <c r="GN86" s="86">
        <f t="shared" si="186"/>
        <v>0.53145168295295819</v>
      </c>
      <c r="GO86" s="86">
        <f t="shared" si="187"/>
        <v>0.53865749930222173</v>
      </c>
      <c r="GP86" s="86">
        <f t="shared" si="188"/>
        <v>0.5455621940703308</v>
      </c>
      <c r="GQ86" s="86">
        <f t="shared" si="189"/>
        <v>0.58859961216069945</v>
      </c>
      <c r="GR86" s="86">
        <f t="shared" si="190"/>
        <v>0.49180002837951853</v>
      </c>
      <c r="GS86" s="86">
        <f t="shared" si="191"/>
        <v>0.53207056120629881</v>
      </c>
      <c r="GT86" s="86">
        <f t="shared" si="192"/>
        <v>0.4995934719716425</v>
      </c>
      <c r="GU86" s="86">
        <f t="shared" si="193"/>
        <v>0.51746411387570235</v>
      </c>
      <c r="GV86" s="86">
        <f t="shared" si="194"/>
        <v>0.48889394730025898</v>
      </c>
      <c r="GW86" s="86">
        <f t="shared" si="195"/>
        <v>0.48834608039037841</v>
      </c>
      <c r="GX86" s="86">
        <f t="shared" si="196"/>
        <v>0.50217517456664584</v>
      </c>
      <c r="GY86" s="86">
        <f t="shared" si="197"/>
        <v>0.53002740347633126</v>
      </c>
      <c r="GZ86" s="86">
        <f t="shared" si="198"/>
        <v>0.41917303952796009</v>
      </c>
      <c r="HA86" s="86">
        <f t="shared" si="199"/>
        <v>0.42739887101652108</v>
      </c>
      <c r="HC86" s="86">
        <f t="shared" si="153"/>
        <v>3.0718257005820725E-5</v>
      </c>
      <c r="HD86" s="86">
        <f t="shared" si="200"/>
        <v>1.1125278578962777E-5</v>
      </c>
      <c r="HE86" s="86">
        <f t="shared" si="201"/>
        <v>8.6989561085102848E-5</v>
      </c>
      <c r="HF86" s="86">
        <f t="shared" si="202"/>
        <v>8.3994759919765944E-5</v>
      </c>
      <c r="HG86" s="86">
        <f t="shared" si="203"/>
        <v>2.5560978835140874E-4</v>
      </c>
      <c r="HH86" s="86">
        <f t="shared" si="204"/>
        <v>1.4436077679264638E-4</v>
      </c>
      <c r="HI86" s="86">
        <f t="shared" si="205"/>
        <v>1.2001087326211488E-4</v>
      </c>
      <c r="HJ86" s="86">
        <f t="shared" si="206"/>
        <v>7.7473277518235614E-5</v>
      </c>
      <c r="HK86" s="86">
        <f t="shared" si="207"/>
        <v>1.029032367870853E-4</v>
      </c>
      <c r="HL86" s="86">
        <f t="shared" si="208"/>
        <v>1.1060242654009671E-4</v>
      </c>
      <c r="HM86" s="86">
        <f t="shared" si="209"/>
        <v>1.4841640034100442E-4</v>
      </c>
      <c r="HN86" s="86">
        <f t="shared" si="210"/>
        <v>9.1742372140781112E-5</v>
      </c>
      <c r="HO86" s="86">
        <f t="shared" si="211"/>
        <v>2.282681107192688E-4</v>
      </c>
      <c r="HP86" s="86">
        <f t="shared" si="212"/>
        <v>1.2881534812120025E-6</v>
      </c>
      <c r="HQ86" s="86">
        <f t="shared" si="213"/>
        <v>5.571150593922213E-6</v>
      </c>
      <c r="HS86" s="86">
        <f t="shared" si="122"/>
        <v>3.1137476019090896E-33</v>
      </c>
      <c r="HT86" s="86">
        <f t="shared" si="214"/>
        <v>5.7792748508163445E-37</v>
      </c>
      <c r="HU86" s="86">
        <f t="shared" si="215"/>
        <v>2.7753901816848661E-29</v>
      </c>
      <c r="HV86" s="86">
        <f t="shared" si="216"/>
        <v>1.5220239971914392E-28</v>
      </c>
      <c r="HW86" s="86">
        <f t="shared" si="217"/>
        <v>9.8638327571428546E-27</v>
      </c>
      <c r="HX86" s="86">
        <f t="shared" si="218"/>
        <v>6.324651933785496E-28</v>
      </c>
      <c r="HY86" s="86">
        <f t="shared" si="219"/>
        <v>5.3149624209902774E-30</v>
      </c>
      <c r="HZ86" s="86">
        <f t="shared" si="220"/>
        <v>5.8555020857826559E-32</v>
      </c>
      <c r="IA86" s="86">
        <f t="shared" si="221"/>
        <v>4.8739669339969757E-31</v>
      </c>
      <c r="IB86" s="86">
        <f t="shared" si="222"/>
        <v>1.8892596384759311E-30</v>
      </c>
      <c r="IC86" s="86">
        <f t="shared" si="223"/>
        <v>3.6091593481953718E-29</v>
      </c>
      <c r="ID86" s="86">
        <f t="shared" si="224"/>
        <v>4.6432478064555662E-31</v>
      </c>
      <c r="IE86" s="86">
        <f t="shared" si="225"/>
        <v>1.8124737591051621E-27</v>
      </c>
      <c r="IF86" s="86">
        <f t="shared" si="226"/>
        <v>8.8896159689812128E-17</v>
      </c>
      <c r="IG86" s="86">
        <f t="shared" si="227"/>
        <v>6.4273784346717319E-20</v>
      </c>
      <c r="II86" s="86">
        <f t="shared" si="123"/>
        <v>3.4763830525628933E-143</v>
      </c>
      <c r="IJ86" s="86">
        <f t="shared" si="124"/>
        <v>1.4663448763563266E-157</v>
      </c>
      <c r="IK86" s="86">
        <f t="shared" si="125"/>
        <v>1.5908100963898404E-128</v>
      </c>
      <c r="IL86" s="86">
        <f t="shared" si="126"/>
        <v>3.8024443617588572E-121</v>
      </c>
      <c r="IM86" s="86">
        <f t="shared" si="127"/>
        <v>6.8594115649607011E-117</v>
      </c>
      <c r="IN86" s="86">
        <f t="shared" si="128"/>
        <v>6.6350179326148921E-119</v>
      </c>
      <c r="IO86" s="86">
        <f t="shared" si="129"/>
        <v>1.6776162538912123E-130</v>
      </c>
      <c r="IP86" s="86">
        <f t="shared" si="130"/>
        <v>4.3547148744851556E-139</v>
      </c>
      <c r="IQ86" s="86">
        <f t="shared" si="131"/>
        <v>1.36595843943622E-134</v>
      </c>
      <c r="IR86" s="86">
        <f t="shared" si="132"/>
        <v>9.5892241915422423E-131</v>
      </c>
      <c r="IS86" s="86">
        <f t="shared" si="133"/>
        <v>1.3099631874769485E-125</v>
      </c>
      <c r="IT86" s="86">
        <f t="shared" si="134"/>
        <v>5.0553145711779434E-135</v>
      </c>
      <c r="IU86" s="86">
        <f t="shared" si="135"/>
        <v>1.7664629333085093E-118</v>
      </c>
      <c r="IV86" s="86">
        <f t="shared" si="136"/>
        <v>1.2247143621270565E-45</v>
      </c>
      <c r="IW86" s="86">
        <f t="shared" si="137"/>
        <v>1.9156122497456343E-68</v>
      </c>
      <c r="IY86" s="86">
        <f t="shared" si="138"/>
        <v>0.46599869047007897</v>
      </c>
      <c r="IZ86" s="86">
        <f t="shared" si="139"/>
        <v>0.53146280823153713</v>
      </c>
      <c r="JA86" s="86">
        <f t="shared" si="140"/>
        <v>0.53874448886330684</v>
      </c>
      <c r="JB86" s="86">
        <f t="shared" si="141"/>
        <v>0.54564618883025051</v>
      </c>
      <c r="JC86" s="86">
        <f t="shared" si="142"/>
        <v>0.58885522194905082</v>
      </c>
      <c r="JD86" s="86">
        <f t="shared" si="143"/>
        <v>0.49194438915631117</v>
      </c>
      <c r="JE86" s="86">
        <f t="shared" si="144"/>
        <v>0.53219057207956089</v>
      </c>
      <c r="JF86" s="86">
        <f t="shared" si="145"/>
        <v>0.49967094524916073</v>
      </c>
      <c r="JG86" s="86">
        <f t="shared" si="146"/>
        <v>0.51756701711248942</v>
      </c>
      <c r="JH86" s="86">
        <f t="shared" si="147"/>
        <v>0.48900454972679908</v>
      </c>
      <c r="JI86" s="86">
        <f t="shared" si="148"/>
        <v>0.48849449679071943</v>
      </c>
      <c r="JJ86" s="86">
        <f t="shared" si="149"/>
        <v>0.50226691693878667</v>
      </c>
      <c r="JK86" s="86">
        <f t="shared" si="150"/>
        <v>0.53025567158705056</v>
      </c>
      <c r="JL86" s="86">
        <f t="shared" si="151"/>
        <v>0.41917432768144142</v>
      </c>
      <c r="JM86" s="86">
        <f t="shared" si="152"/>
        <v>0.42740444216711498</v>
      </c>
    </row>
    <row r="87" spans="2:273" x14ac:dyDescent="0.25">
      <c r="B87" s="2">
        <v>60</v>
      </c>
      <c r="C87" s="37">
        <v>220.22399999999999</v>
      </c>
      <c r="D87" s="37">
        <v>245.25</v>
      </c>
      <c r="E87" s="37">
        <v>252.244</v>
      </c>
      <c r="F87" s="37">
        <v>250.02199999999999</v>
      </c>
      <c r="G87" s="37">
        <v>240.83099999999999</v>
      </c>
      <c r="H87" s="37">
        <v>236.72900000000001</v>
      </c>
      <c r="I87" s="37">
        <v>238.78299999999999</v>
      </c>
      <c r="J87" s="37">
        <v>241.167</v>
      </c>
      <c r="K87" s="37">
        <v>238.148</v>
      </c>
      <c r="L87" s="37">
        <v>239.57400000000001</v>
      </c>
      <c r="M87" s="37">
        <v>241.667</v>
      </c>
      <c r="N87" s="37">
        <v>241.06700000000001</v>
      </c>
      <c r="O87" s="37">
        <v>240.881</v>
      </c>
      <c r="P87" s="37">
        <v>200.678</v>
      </c>
      <c r="Q87" s="37">
        <v>185.66669999999999</v>
      </c>
      <c r="S87" s="4">
        <f t="shared" si="16"/>
        <v>225.02820856018576</v>
      </c>
      <c r="T87" s="4">
        <f t="shared" si="17"/>
        <v>248.56362189183429</v>
      </c>
      <c r="U87" s="4">
        <f t="shared" si="18"/>
        <v>255.72246492954983</v>
      </c>
      <c r="V87" s="4">
        <f t="shared" si="19"/>
        <v>252.99309495464797</v>
      </c>
      <c r="W87" s="4">
        <f t="shared" si="20"/>
        <v>245.10746390651946</v>
      </c>
      <c r="X87" s="4">
        <f t="shared" si="21"/>
        <v>240.60447362665687</v>
      </c>
      <c r="Y87" s="4">
        <f t="shared" si="22"/>
        <v>244.28039107282089</v>
      </c>
      <c r="Z87" s="4">
        <f t="shared" si="23"/>
        <v>245.56860212820848</v>
      </c>
      <c r="AA87" s="4">
        <f t="shared" si="24"/>
        <v>244.60276002882014</v>
      </c>
      <c r="AB87" s="4">
        <f t="shared" si="25"/>
        <v>242.81823372045008</v>
      </c>
      <c r="AC87" s="4">
        <f t="shared" si="26"/>
        <v>245.92213844380046</v>
      </c>
      <c r="AD87" s="4">
        <f t="shared" si="27"/>
        <v>243.92349808230284</v>
      </c>
      <c r="AE87" s="4">
        <f t="shared" si="28"/>
        <v>240.07541508726459</v>
      </c>
      <c r="AF87" s="4">
        <f t="shared" si="29"/>
        <v>201.01381334805902</v>
      </c>
      <c r="AG87" s="4">
        <f t="shared" si="30"/>
        <v>185.89859488934889</v>
      </c>
      <c r="AI87" s="4">
        <f t="shared" si="31"/>
        <v>-4.8042085601857707</v>
      </c>
      <c r="AJ87" s="4">
        <f t="shared" si="32"/>
        <v>-3.3136218918342877</v>
      </c>
      <c r="AK87" s="4">
        <f t="shared" si="33"/>
        <v>-3.4784649295498298</v>
      </c>
      <c r="AL87" s="4">
        <f t="shared" si="34"/>
        <v>-2.971094954647981</v>
      </c>
      <c r="AM87" s="4">
        <f t="shared" si="35"/>
        <v>-4.2764639065194672</v>
      </c>
      <c r="AN87" s="4">
        <f t="shared" si="36"/>
        <v>-3.8754736266568557</v>
      </c>
      <c r="AO87" s="4">
        <f t="shared" si="37"/>
        <v>-5.4973910728209034</v>
      </c>
      <c r="AP87" s="4">
        <f t="shared" si="38"/>
        <v>-4.4016021282084807</v>
      </c>
      <c r="AQ87" s="4">
        <f t="shared" si="39"/>
        <v>-6.4547600288201465</v>
      </c>
      <c r="AR87" s="4">
        <f t="shared" si="40"/>
        <v>-3.2442337204500689</v>
      </c>
      <c r="AS87" s="4">
        <f t="shared" si="41"/>
        <v>-4.2551384438004618</v>
      </c>
      <c r="AT87" s="4">
        <f t="shared" si="42"/>
        <v>-2.856498082302835</v>
      </c>
      <c r="AU87" s="4">
        <f t="shared" si="43"/>
        <v>0.80558491273541222</v>
      </c>
      <c r="AV87" s="4">
        <f t="shared" si="232"/>
        <v>-0.33581334805901975</v>
      </c>
      <c r="AW87" s="4">
        <f t="shared" si="232"/>
        <v>-0.23189488934889368</v>
      </c>
      <c r="AY87" s="2">
        <f t="shared" si="104"/>
        <v>91.80601286867801</v>
      </c>
      <c r="AZ87" s="2">
        <f t="shared" si="155"/>
        <v>90.610929967124051</v>
      </c>
      <c r="BA87" s="2">
        <f t="shared" si="156"/>
        <v>87.694404365842701</v>
      </c>
      <c r="BB87" s="2">
        <f t="shared" si="157"/>
        <v>87.960835440534268</v>
      </c>
      <c r="BC87" s="2">
        <f t="shared" si="158"/>
        <v>85.904887154926001</v>
      </c>
      <c r="BD87" s="2">
        <f t="shared" si="159"/>
        <v>83.481637190236768</v>
      </c>
      <c r="BE87" s="2">
        <f t="shared" si="160"/>
        <v>84.305242628069664</v>
      </c>
      <c r="BF87" s="2">
        <f t="shared" si="161"/>
        <v>83.394330908415071</v>
      </c>
      <c r="BG87" s="2">
        <f t="shared" si="162"/>
        <v>83.169185428917743</v>
      </c>
      <c r="BH87" s="2">
        <f t="shared" si="163"/>
        <v>84.931023320354086</v>
      </c>
      <c r="BI87" s="2">
        <f t="shared" si="164"/>
        <v>84.964771329441902</v>
      </c>
      <c r="BJ87" s="2">
        <f t="shared" si="165"/>
        <v>87.327876582296028</v>
      </c>
      <c r="BK87" s="2">
        <f t="shared" si="166"/>
        <v>90.446168057085899</v>
      </c>
      <c r="BL87" s="2">
        <f t="shared" si="167"/>
        <v>101.26728844986648</v>
      </c>
      <c r="BM87" s="2">
        <f t="shared" si="168"/>
        <v>99.613488646313201</v>
      </c>
      <c r="BO87" s="2" t="str">
        <f t="shared" si="46"/>
        <v/>
      </c>
      <c r="BP87" s="2" t="str">
        <f t="shared" si="47"/>
        <v/>
      </c>
      <c r="BQ87" s="2" t="str">
        <f t="shared" si="48"/>
        <v/>
      </c>
      <c r="BR87" s="2" t="str">
        <f t="shared" si="49"/>
        <v/>
      </c>
      <c r="BS87" s="2" t="str">
        <f t="shared" si="50"/>
        <v/>
      </c>
      <c r="BT87" s="2" t="str">
        <f t="shared" si="51"/>
        <v/>
      </c>
      <c r="BU87" s="2" t="str">
        <f t="shared" si="52"/>
        <v/>
      </c>
      <c r="BV87" s="2" t="str">
        <f t="shared" si="53"/>
        <v/>
      </c>
      <c r="BW87" s="2" t="str">
        <f t="shared" si="54"/>
        <v/>
      </c>
      <c r="BX87" s="2" t="str">
        <f t="shared" si="55"/>
        <v/>
      </c>
      <c r="BY87" s="2" t="str">
        <f t="shared" si="56"/>
        <v/>
      </c>
      <c r="BZ87" s="2" t="str">
        <f t="shared" si="57"/>
        <v/>
      </c>
      <c r="CA87" s="2" t="str">
        <f t="shared" si="58"/>
        <v/>
      </c>
      <c r="CB87" s="2" t="str">
        <f t="shared" si="59"/>
        <v/>
      </c>
      <c r="CC87" s="2" t="str">
        <f t="shared" si="60"/>
        <v/>
      </c>
      <c r="CE87" s="2" t="str">
        <f t="shared" si="105"/>
        <v/>
      </c>
      <c r="CF87" s="2" t="str">
        <f t="shared" si="106"/>
        <v/>
      </c>
      <c r="CG87" s="2" t="str">
        <f t="shared" si="107"/>
        <v/>
      </c>
      <c r="CH87" s="2" t="str">
        <f t="shared" si="108"/>
        <v/>
      </c>
      <c r="CI87" s="2" t="str">
        <f t="shared" si="109"/>
        <v/>
      </c>
      <c r="CJ87" s="2" t="str">
        <f t="shared" si="110"/>
        <v/>
      </c>
      <c r="CK87" s="2" t="str">
        <f t="shared" si="111"/>
        <v/>
      </c>
      <c r="CL87" s="2" t="str">
        <f t="shared" si="112"/>
        <v/>
      </c>
      <c r="CM87" s="2" t="str">
        <f t="shared" si="113"/>
        <v/>
      </c>
      <c r="CN87" s="2" t="str">
        <f t="shared" si="114"/>
        <v/>
      </c>
      <c r="CO87" s="2" t="str">
        <f t="shared" si="115"/>
        <v/>
      </c>
      <c r="CP87" s="2" t="str">
        <f t="shared" si="116"/>
        <v/>
      </c>
      <c r="CQ87" s="2" t="str">
        <f t="shared" si="117"/>
        <v/>
      </c>
      <c r="CR87" s="2" t="str">
        <f t="shared" si="118"/>
        <v/>
      </c>
      <c r="CS87" s="2" t="str">
        <f t="shared" si="119"/>
        <v/>
      </c>
      <c r="CU87" s="2" t="str">
        <f t="shared" si="62"/>
        <v/>
      </c>
      <c r="CV87" s="2" t="str">
        <f t="shared" si="63"/>
        <v/>
      </c>
      <c r="CW87" s="2" t="str">
        <f t="shared" si="64"/>
        <v/>
      </c>
      <c r="CX87" s="2" t="str">
        <f t="shared" si="65"/>
        <v/>
      </c>
      <c r="CY87" s="2" t="str">
        <f t="shared" si="66"/>
        <v/>
      </c>
      <c r="CZ87" s="2" t="str">
        <f t="shared" si="67"/>
        <v/>
      </c>
      <c r="DA87" s="2" t="str">
        <f t="shared" si="68"/>
        <v/>
      </c>
      <c r="DB87" s="2" t="str">
        <f t="shared" si="69"/>
        <v/>
      </c>
      <c r="DC87" s="2" t="str">
        <f t="shared" si="70"/>
        <v/>
      </c>
      <c r="DD87" s="2" t="str">
        <f t="shared" si="71"/>
        <v/>
      </c>
      <c r="DE87" s="2" t="str">
        <f t="shared" si="72"/>
        <v/>
      </c>
      <c r="DF87" s="2" t="str">
        <f t="shared" si="73"/>
        <v/>
      </c>
      <c r="DG87" s="2" t="str">
        <f t="shared" si="74"/>
        <v/>
      </c>
      <c r="DH87" s="2" t="str">
        <f t="shared" si="75"/>
        <v/>
      </c>
      <c r="DI87" s="2" t="str">
        <f t="shared" si="76"/>
        <v/>
      </c>
      <c r="DK87" s="2">
        <f t="shared" si="77"/>
        <v>106.47209691272994</v>
      </c>
      <c r="DL87" s="2">
        <f t="shared" si="233"/>
        <v>105.09328571428568</v>
      </c>
      <c r="DM87" s="2">
        <f t="shared" si="233"/>
        <v>103.21364408610862</v>
      </c>
      <c r="DN87" s="2">
        <f t="shared" si="233"/>
        <v>103.70459581881532</v>
      </c>
      <c r="DO87" s="2">
        <f t="shared" si="233"/>
        <v>102.06931619433198</v>
      </c>
      <c r="DP87" s="2">
        <f t="shared" si="233"/>
        <v>98.661257542608652</v>
      </c>
      <c r="DQ87" s="2">
        <f t="shared" si="233"/>
        <v>99.925957188774532</v>
      </c>
      <c r="DR87" s="2">
        <f t="shared" si="233"/>
        <v>99.201356236786481</v>
      </c>
      <c r="DS87" s="2">
        <f t="shared" si="233"/>
        <v>97.935459075807913</v>
      </c>
      <c r="DT87" s="2">
        <f t="shared" si="233"/>
        <v>99.580975405214957</v>
      </c>
      <c r="DU87" s="2">
        <f t="shared" si="233"/>
        <v>100.79047709654687</v>
      </c>
      <c r="DV87" s="2">
        <f t="shared" si="233"/>
        <v>99.288156599214744</v>
      </c>
      <c r="DW87" s="2">
        <f t="shared" si="233"/>
        <v>102.51672473867596</v>
      </c>
      <c r="DX87" s="2">
        <f t="shared" si="233"/>
        <v>103.73197061310782</v>
      </c>
      <c r="DY87" s="2">
        <f t="shared" si="233"/>
        <v>102.33179707037146</v>
      </c>
      <c r="EA87" s="2">
        <f t="shared" si="236"/>
        <v>88.842975925925941</v>
      </c>
      <c r="EB87" s="2">
        <f t="shared" si="80"/>
        <v>88.010794992810361</v>
      </c>
      <c r="EC87" s="2">
        <f t="shared" si="81"/>
        <v>84.816568850902215</v>
      </c>
      <c r="ED87" s="2">
        <f t="shared" si="82"/>
        <v>85.291419046624569</v>
      </c>
      <c r="EE87" s="2">
        <f t="shared" si="83"/>
        <v>83.501635798134956</v>
      </c>
      <c r="EF87" s="2">
        <f t="shared" si="84"/>
        <v>80.663279846407036</v>
      </c>
      <c r="EG87" s="2">
        <f t="shared" si="85"/>
        <v>81.263928965595042</v>
      </c>
      <c r="EH87" s="2">
        <f t="shared" si="86"/>
        <v>79.886248396156333</v>
      </c>
      <c r="EI87" s="2">
        <f t="shared" si="87"/>
        <v>80.178019805867791</v>
      </c>
      <c r="EJ87" s="2">
        <f t="shared" si="88"/>
        <v>81.612515740884234</v>
      </c>
      <c r="EK87" s="2">
        <f t="shared" si="89"/>
        <v>81.374103989160744</v>
      </c>
      <c r="EL87" s="2">
        <f t="shared" si="90"/>
        <v>84.813278656006332</v>
      </c>
      <c r="EM87" s="2">
        <f t="shared" si="91"/>
        <v>88.362245886654506</v>
      </c>
      <c r="EN87" s="2">
        <f t="shared" si="92"/>
        <v>100.66882477962783</v>
      </c>
      <c r="EO87" s="2">
        <f t="shared" si="93"/>
        <v>98.905052849960299</v>
      </c>
      <c r="EQ87" s="2">
        <f t="shared" si="94"/>
        <v>89.580890758553522</v>
      </c>
      <c r="ER87" s="2">
        <f t="shared" si="234"/>
        <v>87.396071807677274</v>
      </c>
      <c r="ES87" s="2">
        <f t="shared" si="234"/>
        <v>84.898640064873433</v>
      </c>
      <c r="ET87" s="2">
        <f t="shared" si="234"/>
        <v>85.675874971488582</v>
      </c>
      <c r="EU87" s="2">
        <f t="shared" si="234"/>
        <v>82.569112075430496</v>
      </c>
      <c r="EV87" s="2">
        <f t="shared" si="234"/>
        <v>79.854556831337135</v>
      </c>
      <c r="EW87" s="2">
        <f t="shared" si="234"/>
        <v>80.618824413833494</v>
      </c>
      <c r="EX87" s="2">
        <f t="shared" si="234"/>
        <v>79.937150207223127</v>
      </c>
      <c r="EY87" s="2">
        <f t="shared" si="234"/>
        <v>80.483959092548659</v>
      </c>
      <c r="EZ87" s="2">
        <f t="shared" si="234"/>
        <v>81.66020391234612</v>
      </c>
      <c r="FA87" s="2">
        <f t="shared" si="234"/>
        <v>81.194239169299877</v>
      </c>
      <c r="FB87" s="2">
        <f t="shared" si="234"/>
        <v>84.036927808824387</v>
      </c>
      <c r="FC87" s="2">
        <f t="shared" si="234"/>
        <v>87.856038285400103</v>
      </c>
      <c r="FD87" s="2">
        <f t="shared" si="234"/>
        <v>95.781436038394418</v>
      </c>
      <c r="FE87" s="2">
        <f t="shared" si="234"/>
        <v>100.16378460186718</v>
      </c>
      <c r="FG87" s="2">
        <f t="shared" si="96"/>
        <v>0.83192946884167751</v>
      </c>
      <c r="FH87" s="2">
        <f t="shared" si="235"/>
        <v>0.84778191623264076</v>
      </c>
      <c r="FI87" s="2">
        <f t="shared" si="235"/>
        <v>0.84357175024914555</v>
      </c>
      <c r="FJ87" s="2">
        <f t="shared" si="235"/>
        <v>0.85503121325275688</v>
      </c>
      <c r="FK87" s="2">
        <f t="shared" si="235"/>
        <v>0.87055771392058057</v>
      </c>
      <c r="FL87" s="2">
        <f t="shared" si="235"/>
        <v>0.8433987624201118</v>
      </c>
      <c r="FM87" s="2">
        <f t="shared" si="235"/>
        <v>0.83702480717556627</v>
      </c>
      <c r="FN87" s="2">
        <f t="shared" si="235"/>
        <v>0.81837681570509535</v>
      </c>
      <c r="FO87" s="2">
        <f t="shared" si="235"/>
        <v>0.83155855850009675</v>
      </c>
      <c r="FP87" s="2">
        <f t="shared" si="235"/>
        <v>0.81531560274500481</v>
      </c>
      <c r="FQ87" s="2">
        <f t="shared" si="235"/>
        <v>0.81506796030571083</v>
      </c>
      <c r="FR87" s="2">
        <f t="shared" si="235"/>
        <v>0.8262683683194697</v>
      </c>
      <c r="FS87" s="2">
        <f t="shared" si="235"/>
        <v>0.85276752106862896</v>
      </c>
      <c r="FT87" s="2">
        <f t="shared" si="235"/>
        <v>0.80446070784885138</v>
      </c>
      <c r="FU87" s="2">
        <f t="shared" si="235"/>
        <v>0.79329750402381671</v>
      </c>
      <c r="FW87" s="2">
        <f t="shared" si="120"/>
        <v>1.3716304527066798E-4</v>
      </c>
      <c r="FX87" s="2">
        <f t="shared" si="172"/>
        <v>2.0989818848551276E-4</v>
      </c>
      <c r="FY87" s="2">
        <f t="shared" si="173"/>
        <v>1.6126680387094539E-4</v>
      </c>
      <c r="FZ87" s="2">
        <f t="shared" si="174"/>
        <v>2.0937922259946817E-4</v>
      </c>
      <c r="GA87" s="2">
        <f t="shared" si="175"/>
        <v>2.0550778501030116E-4</v>
      </c>
      <c r="GB87" s="2">
        <f t="shared" si="176"/>
        <v>1.8329802405987928E-4</v>
      </c>
      <c r="GC87" s="2">
        <f t="shared" si="177"/>
        <v>2.0769609008635781E-4</v>
      </c>
      <c r="GD87" s="2">
        <f t="shared" si="178"/>
        <v>2.1848424995628949E-4</v>
      </c>
      <c r="GE87" s="2">
        <f t="shared" si="179"/>
        <v>2.5153707814802611E-4</v>
      </c>
      <c r="GF87" s="2">
        <f t="shared" si="180"/>
        <v>2.8176299980569582E-4</v>
      </c>
      <c r="GG87" s="2">
        <f t="shared" si="181"/>
        <v>2.3429780837323135E-4</v>
      </c>
      <c r="GH87" s="2">
        <f t="shared" si="182"/>
        <v>1.8836478499690469E-4</v>
      </c>
      <c r="GI87" s="2">
        <f t="shared" si="183"/>
        <v>1.5179332196343459E-4</v>
      </c>
      <c r="GJ87" s="2">
        <f t="shared" si="184"/>
        <v>1.026515021268213E-4</v>
      </c>
      <c r="GK87" s="2">
        <f t="shared" si="185"/>
        <v>9.4708758867955402E-5</v>
      </c>
      <c r="GM87" s="86">
        <f t="shared" si="121"/>
        <v>0.51625812184790765</v>
      </c>
      <c r="GN87" s="86">
        <f t="shared" si="186"/>
        <v>0.59159641198306012</v>
      </c>
      <c r="GO87" s="86">
        <f t="shared" si="187"/>
        <v>0.60656856785027136</v>
      </c>
      <c r="GP87" s="86">
        <f t="shared" si="188"/>
        <v>0.60995085978514751</v>
      </c>
      <c r="GQ87" s="86">
        <f t="shared" si="189"/>
        <v>0.64050767739561709</v>
      </c>
      <c r="GR87" s="86">
        <f t="shared" si="190"/>
        <v>0.55066082062172317</v>
      </c>
      <c r="GS87" s="86">
        <f t="shared" si="191"/>
        <v>0.58983899587084709</v>
      </c>
      <c r="GT87" s="86">
        <f t="shared" si="192"/>
        <v>0.56649251669424794</v>
      </c>
      <c r="GU87" s="86">
        <f t="shared" si="193"/>
        <v>0.5791557680465893</v>
      </c>
      <c r="GV87" s="86">
        <f t="shared" si="194"/>
        <v>0.55762476534397487</v>
      </c>
      <c r="GW87" s="86">
        <f t="shared" si="195"/>
        <v>0.55948369848439217</v>
      </c>
      <c r="GX87" s="86">
        <f t="shared" si="196"/>
        <v>0.57488906103207482</v>
      </c>
      <c r="GY87" s="86">
        <f t="shared" si="197"/>
        <v>0.59902911051216368</v>
      </c>
      <c r="GZ87" s="86">
        <f t="shared" si="198"/>
        <v>0.4892602539981773</v>
      </c>
      <c r="HA87" s="86">
        <f t="shared" si="199"/>
        <v>0.50255406064276575</v>
      </c>
      <c r="HC87" s="86">
        <f t="shared" si="153"/>
        <v>5.6721356725315629E-5</v>
      </c>
      <c r="HD87" s="86">
        <f t="shared" si="200"/>
        <v>2.2595184966267481E-5</v>
      </c>
      <c r="HE87" s="86">
        <f t="shared" si="201"/>
        <v>1.5225343394742493E-4</v>
      </c>
      <c r="HF87" s="86">
        <f t="shared" si="202"/>
        <v>1.471731281616184E-4</v>
      </c>
      <c r="HG87" s="86">
        <f t="shared" si="203"/>
        <v>4.2763012366865623E-4</v>
      </c>
      <c r="HH87" s="86">
        <f t="shared" si="204"/>
        <v>2.4538505881823206E-4</v>
      </c>
      <c r="HI87" s="86">
        <f t="shared" si="205"/>
        <v>2.1218462013155223E-4</v>
      </c>
      <c r="HJ87" s="86">
        <f t="shared" si="206"/>
        <v>1.4209693231909072E-4</v>
      </c>
      <c r="HK87" s="86">
        <f t="shared" si="207"/>
        <v>1.8693568482987228E-4</v>
      </c>
      <c r="HL87" s="86">
        <f t="shared" si="208"/>
        <v>2.0030151423473537E-4</v>
      </c>
      <c r="HM87" s="86">
        <f t="shared" si="209"/>
        <v>2.5980776398256826E-4</v>
      </c>
      <c r="HN87" s="86">
        <f t="shared" si="210"/>
        <v>1.6419790385705226E-4</v>
      </c>
      <c r="HO87" s="86">
        <f t="shared" si="211"/>
        <v>3.7796267459985674E-4</v>
      </c>
      <c r="HP87" s="86">
        <f t="shared" si="212"/>
        <v>2.9515385301044636E-6</v>
      </c>
      <c r="HQ87" s="86">
        <f t="shared" si="213"/>
        <v>1.1402226758250552E-5</v>
      </c>
      <c r="HS87" s="86">
        <f t="shared" si="122"/>
        <v>2.4972258902237673E-32</v>
      </c>
      <c r="HT87" s="86">
        <f t="shared" si="214"/>
        <v>6.5219247439181278E-36</v>
      </c>
      <c r="HU87" s="86">
        <f t="shared" si="215"/>
        <v>1.8163707012610506E-28</v>
      </c>
      <c r="HV87" s="86">
        <f t="shared" si="216"/>
        <v>9.71409359790761E-28</v>
      </c>
      <c r="HW87" s="86">
        <f t="shared" si="217"/>
        <v>5.7032752015893303E-26</v>
      </c>
      <c r="HX87" s="86">
        <f t="shared" si="218"/>
        <v>3.7787337830081488E-27</v>
      </c>
      <c r="HY87" s="86">
        <f t="shared" si="219"/>
        <v>3.824849934288277E-29</v>
      </c>
      <c r="HZ87" s="86">
        <f t="shared" si="220"/>
        <v>4.8740924113498681E-31</v>
      </c>
      <c r="IA87" s="86">
        <f t="shared" si="221"/>
        <v>3.9283589266148936E-30</v>
      </c>
      <c r="IB87" s="86">
        <f t="shared" si="222"/>
        <v>1.4879718837648076E-29</v>
      </c>
      <c r="IC87" s="86">
        <f t="shared" si="223"/>
        <v>2.4977985947605485E-28</v>
      </c>
      <c r="ID87" s="86">
        <f t="shared" si="224"/>
        <v>3.5063933411774345E-30</v>
      </c>
      <c r="IE87" s="86">
        <f t="shared" si="225"/>
        <v>1.0239457009555179E-26</v>
      </c>
      <c r="IF87" s="86">
        <f t="shared" si="226"/>
        <v>2.3748582071654435E-16</v>
      </c>
      <c r="IG87" s="86">
        <f t="shared" si="227"/>
        <v>2.0952444419262342E-19</v>
      </c>
      <c r="II87" s="86">
        <f t="shared" si="123"/>
        <v>2.631128269009313E-140</v>
      </c>
      <c r="IJ87" s="86">
        <f t="shared" si="124"/>
        <v>3.1245284273649933E-154</v>
      </c>
      <c r="IK87" s="86">
        <f t="shared" si="125"/>
        <v>6.7489533864901235E-126</v>
      </c>
      <c r="IL87" s="86">
        <f t="shared" si="126"/>
        <v>1.3483070451531272E-118</v>
      </c>
      <c r="IM87" s="86">
        <f t="shared" si="127"/>
        <v>1.9489306356116807E-114</v>
      </c>
      <c r="IN87" s="86">
        <f t="shared" si="128"/>
        <v>1.9302535607212113E-116</v>
      </c>
      <c r="IO87" s="86">
        <f t="shared" si="129"/>
        <v>9.3682418814694531E-128</v>
      </c>
      <c r="IP87" s="86">
        <f t="shared" si="130"/>
        <v>3.8590045231509762E-136</v>
      </c>
      <c r="IQ87" s="86">
        <f t="shared" si="131"/>
        <v>1.0816862951153729E-131</v>
      </c>
      <c r="IR87" s="86">
        <f t="shared" si="132"/>
        <v>6.8380609751814237E-128</v>
      </c>
      <c r="IS87" s="86">
        <f t="shared" si="133"/>
        <v>6.2706176111906795E-123</v>
      </c>
      <c r="IT87" s="86">
        <f t="shared" si="134"/>
        <v>3.2757609625638606E-132</v>
      </c>
      <c r="IU87" s="86">
        <f t="shared" si="135"/>
        <v>4.4677434867048176E-116</v>
      </c>
      <c r="IV87" s="86">
        <f t="shared" si="136"/>
        <v>9.0162702318405511E-45</v>
      </c>
      <c r="IW87" s="86">
        <f t="shared" si="137"/>
        <v>3.8626845344031089E-67</v>
      </c>
      <c r="IY87" s="86">
        <f t="shared" si="138"/>
        <v>0.51631484320463295</v>
      </c>
      <c r="IZ87" s="86">
        <f t="shared" si="139"/>
        <v>0.5916190071680264</v>
      </c>
      <c r="JA87" s="86">
        <f t="shared" si="140"/>
        <v>0.60672082128421878</v>
      </c>
      <c r="JB87" s="86">
        <f t="shared" si="141"/>
        <v>0.61009803291330911</v>
      </c>
      <c r="JC87" s="86">
        <f t="shared" si="142"/>
        <v>0.64093530751928574</v>
      </c>
      <c r="JD87" s="86">
        <f t="shared" si="143"/>
        <v>0.55090620568054138</v>
      </c>
      <c r="JE87" s="86">
        <f t="shared" si="144"/>
        <v>0.5900511804909786</v>
      </c>
      <c r="JF87" s="86">
        <f t="shared" si="145"/>
        <v>0.56663461362656697</v>
      </c>
      <c r="JG87" s="86">
        <f t="shared" si="146"/>
        <v>0.57934270373141916</v>
      </c>
      <c r="JH87" s="86">
        <f t="shared" si="147"/>
        <v>0.55782506685820965</v>
      </c>
      <c r="JI87" s="86">
        <f t="shared" si="148"/>
        <v>0.55974350624837477</v>
      </c>
      <c r="JJ87" s="86">
        <f t="shared" si="149"/>
        <v>0.57505325893593184</v>
      </c>
      <c r="JK87" s="86">
        <f t="shared" si="150"/>
        <v>0.59940707318676356</v>
      </c>
      <c r="JL87" s="86">
        <f t="shared" si="151"/>
        <v>0.4892632055367076</v>
      </c>
      <c r="JM87" s="86">
        <f t="shared" si="152"/>
        <v>0.50256546286952397</v>
      </c>
    </row>
    <row r="88" spans="2:273" x14ac:dyDescent="0.25">
      <c r="B88" s="2">
        <v>61</v>
      </c>
      <c r="C88" s="37">
        <v>220.714</v>
      </c>
      <c r="D88" s="37">
        <v>244.25</v>
      </c>
      <c r="E88" s="37">
        <v>251.44399999999999</v>
      </c>
      <c r="F88" s="37">
        <v>249.4</v>
      </c>
      <c r="G88" s="37">
        <v>236.40700000000001</v>
      </c>
      <c r="H88" s="37">
        <v>238.339</v>
      </c>
      <c r="I88" s="37">
        <v>237.1</v>
      </c>
      <c r="J88" s="37">
        <v>241.2</v>
      </c>
      <c r="K88" s="37">
        <v>237.01599999999999</v>
      </c>
      <c r="L88" s="37">
        <v>239.55699999999999</v>
      </c>
      <c r="M88" s="37">
        <v>243.11699999999999</v>
      </c>
      <c r="N88" s="37">
        <v>241.833</v>
      </c>
      <c r="O88" s="37">
        <v>241.25399999999999</v>
      </c>
      <c r="P88" s="37">
        <v>201.864</v>
      </c>
      <c r="Q88" s="37">
        <v>186.9333</v>
      </c>
      <c r="S88" s="4">
        <f t="shared" si="16"/>
        <v>225.57097389559726</v>
      </c>
      <c r="T88" s="4">
        <f t="shared" si="17"/>
        <v>249.51496204622188</v>
      </c>
      <c r="U88" s="4">
        <f t="shared" si="18"/>
        <v>258.8226262560533</v>
      </c>
      <c r="V88" s="4">
        <f t="shared" si="19"/>
        <v>255.7185169186298</v>
      </c>
      <c r="W88" s="4">
        <f t="shared" si="20"/>
        <v>241.97890125517864</v>
      </c>
      <c r="X88" s="4">
        <f t="shared" si="21"/>
        <v>243.8256741931813</v>
      </c>
      <c r="Y88" s="4">
        <f t="shared" si="22"/>
        <v>242.88042973994141</v>
      </c>
      <c r="Z88" s="4">
        <f t="shared" si="23"/>
        <v>247.69809251030702</v>
      </c>
      <c r="AA88" s="4">
        <f t="shared" si="24"/>
        <v>245.0903555880929</v>
      </c>
      <c r="AB88" s="4">
        <f t="shared" si="25"/>
        <v>246.24064523001033</v>
      </c>
      <c r="AC88" s="4">
        <f t="shared" si="26"/>
        <v>250.52384621516944</v>
      </c>
      <c r="AD88" s="4">
        <f t="shared" si="27"/>
        <v>249.85208964287605</v>
      </c>
      <c r="AE88" s="4">
        <f t="shared" si="28"/>
        <v>246.19914168355592</v>
      </c>
      <c r="AF88" s="4">
        <f t="shared" si="29"/>
        <v>207.75591519906808</v>
      </c>
      <c r="AG88" s="4">
        <f t="shared" si="30"/>
        <v>191.60413898270392</v>
      </c>
      <c r="AI88" s="4">
        <f t="shared" si="31"/>
        <v>-4.8569738955972639</v>
      </c>
      <c r="AJ88" s="4">
        <f t="shared" si="32"/>
        <v>-5.264962046221882</v>
      </c>
      <c r="AK88" s="4">
        <f t="shared" si="33"/>
        <v>-7.3786262560533089</v>
      </c>
      <c r="AL88" s="4">
        <f t="shared" si="34"/>
        <v>-6.3185169186297969</v>
      </c>
      <c r="AM88" s="4">
        <f t="shared" si="35"/>
        <v>-5.5719012551786307</v>
      </c>
      <c r="AN88" s="4">
        <f t="shared" si="36"/>
        <v>-5.486674193181301</v>
      </c>
      <c r="AO88" s="4">
        <f t="shared" si="37"/>
        <v>-5.7804297399414111</v>
      </c>
      <c r="AP88" s="4">
        <f t="shared" si="38"/>
        <v>-6.4980925103070319</v>
      </c>
      <c r="AQ88" s="4">
        <f t="shared" si="39"/>
        <v>-8.0743555880929136</v>
      </c>
      <c r="AR88" s="4">
        <f t="shared" si="40"/>
        <v>-6.6836452300103417</v>
      </c>
      <c r="AS88" s="4">
        <f t="shared" si="41"/>
        <v>-7.4068462151694519</v>
      </c>
      <c r="AT88" s="4">
        <f t="shared" si="42"/>
        <v>-8.0190896428760539</v>
      </c>
      <c r="AU88" s="4">
        <f t="shared" si="43"/>
        <v>-4.9451416835559314</v>
      </c>
      <c r="AV88" s="4">
        <f t="shared" si="232"/>
        <v>-5.8919151990680803</v>
      </c>
      <c r="AW88" s="4">
        <f t="shared" si="232"/>
        <v>-4.6708389827039127</v>
      </c>
      <c r="AY88" s="2">
        <f t="shared" si="104"/>
        <v>91.617224512777668</v>
      </c>
      <c r="AZ88" s="2">
        <f t="shared" si="155"/>
        <v>90.38517672006158</v>
      </c>
      <c r="BA88" s="2">
        <f t="shared" si="156"/>
        <v>87.4638190872206</v>
      </c>
      <c r="BB88" s="2">
        <f t="shared" si="157"/>
        <v>87.741961864807152</v>
      </c>
      <c r="BC88" s="2">
        <f t="shared" si="158"/>
        <v>85.668259830355751</v>
      </c>
      <c r="BD88" s="2">
        <f t="shared" si="159"/>
        <v>83.245194607993213</v>
      </c>
      <c r="BE88" s="2">
        <f t="shared" si="160"/>
        <v>84.053803814119661</v>
      </c>
      <c r="BF88" s="2">
        <f t="shared" si="161"/>
        <v>83.116111231822472</v>
      </c>
      <c r="BG88" s="2">
        <f t="shared" si="162"/>
        <v>82.923873881787188</v>
      </c>
      <c r="BH88" s="2">
        <f t="shared" si="163"/>
        <v>84.640483300462051</v>
      </c>
      <c r="BI88" s="2">
        <f t="shared" si="164"/>
        <v>84.650245615414391</v>
      </c>
      <c r="BJ88" s="2">
        <f t="shared" si="165"/>
        <v>87.055092541216553</v>
      </c>
      <c r="BK88" s="2">
        <f t="shared" si="166"/>
        <v>90.236827203514423</v>
      </c>
      <c r="BL88" s="2">
        <f t="shared" si="167"/>
        <v>101.09179794918249</v>
      </c>
      <c r="BM88" s="2">
        <f t="shared" si="168"/>
        <v>99.526852274540701</v>
      </c>
      <c r="BO88" s="2" t="str">
        <f t="shared" si="46"/>
        <v/>
      </c>
      <c r="BP88" s="2" t="str">
        <f t="shared" si="47"/>
        <v/>
      </c>
      <c r="BQ88" s="2" t="str">
        <f t="shared" si="48"/>
        <v/>
      </c>
      <c r="BR88" s="2" t="str">
        <f t="shared" si="49"/>
        <v/>
      </c>
      <c r="BS88" s="2" t="str">
        <f t="shared" si="50"/>
        <v/>
      </c>
      <c r="BT88" s="2" t="str">
        <f t="shared" si="51"/>
        <v/>
      </c>
      <c r="BU88" s="2" t="str">
        <f t="shared" si="52"/>
        <v/>
      </c>
      <c r="BV88" s="2" t="str">
        <f t="shared" si="53"/>
        <v/>
      </c>
      <c r="BW88" s="2" t="str">
        <f t="shared" si="54"/>
        <v/>
      </c>
      <c r="BX88" s="2" t="str">
        <f t="shared" si="55"/>
        <v/>
      </c>
      <c r="BY88" s="2" t="str">
        <f t="shared" si="56"/>
        <v/>
      </c>
      <c r="BZ88" s="2" t="str">
        <f t="shared" si="57"/>
        <v/>
      </c>
      <c r="CA88" s="2" t="str">
        <f t="shared" si="58"/>
        <v/>
      </c>
      <c r="CB88" s="2" t="str">
        <f t="shared" si="59"/>
        <v/>
      </c>
      <c r="CC88" s="2" t="str">
        <f t="shared" si="60"/>
        <v/>
      </c>
      <c r="CE88" s="2" t="str">
        <f t="shared" si="105"/>
        <v/>
      </c>
      <c r="CF88" s="2" t="str">
        <f t="shared" si="106"/>
        <v/>
      </c>
      <c r="CG88" s="2" t="str">
        <f t="shared" si="107"/>
        <v/>
      </c>
      <c r="CH88" s="2" t="str">
        <f t="shared" si="108"/>
        <v/>
      </c>
      <c r="CI88" s="2" t="str">
        <f t="shared" si="109"/>
        <v/>
      </c>
      <c r="CJ88" s="2" t="str">
        <f t="shared" si="110"/>
        <v/>
      </c>
      <c r="CK88" s="2" t="str">
        <f t="shared" si="111"/>
        <v/>
      </c>
      <c r="CL88" s="2" t="str">
        <f t="shared" si="112"/>
        <v/>
      </c>
      <c r="CM88" s="2" t="str">
        <f t="shared" si="113"/>
        <v/>
      </c>
      <c r="CN88" s="2" t="str">
        <f t="shared" si="114"/>
        <v/>
      </c>
      <c r="CO88" s="2" t="str">
        <f t="shared" si="115"/>
        <v/>
      </c>
      <c r="CP88" s="2" t="str">
        <f t="shared" si="116"/>
        <v/>
      </c>
      <c r="CQ88" s="2" t="str">
        <f t="shared" si="117"/>
        <v/>
      </c>
      <c r="CR88" s="2" t="str">
        <f t="shared" si="118"/>
        <v/>
      </c>
      <c r="CS88" s="2" t="str">
        <f t="shared" si="119"/>
        <v/>
      </c>
      <c r="CU88" s="2" t="str">
        <f t="shared" si="62"/>
        <v/>
      </c>
      <c r="CV88" s="2" t="str">
        <f t="shared" si="63"/>
        <v/>
      </c>
      <c r="CW88" s="2" t="str">
        <f t="shared" si="64"/>
        <v/>
      </c>
      <c r="CX88" s="2" t="str">
        <f t="shared" si="65"/>
        <v/>
      </c>
      <c r="CY88" s="2" t="str">
        <f t="shared" si="66"/>
        <v/>
      </c>
      <c r="CZ88" s="2" t="str">
        <f t="shared" si="67"/>
        <v/>
      </c>
      <c r="DA88" s="2" t="str">
        <f t="shared" si="68"/>
        <v/>
      </c>
      <c r="DB88" s="2" t="str">
        <f t="shared" si="69"/>
        <v/>
      </c>
      <c r="DC88" s="2" t="str">
        <f t="shared" si="70"/>
        <v/>
      </c>
      <c r="DD88" s="2" t="str">
        <f t="shared" si="71"/>
        <v/>
      </c>
      <c r="DE88" s="2" t="str">
        <f t="shared" si="72"/>
        <v/>
      </c>
      <c r="DF88" s="2" t="str">
        <f t="shared" si="73"/>
        <v/>
      </c>
      <c r="DG88" s="2" t="str">
        <f t="shared" si="74"/>
        <v/>
      </c>
      <c r="DH88" s="2" t="str">
        <f t="shared" si="75"/>
        <v/>
      </c>
      <c r="DI88" s="2" t="str">
        <f t="shared" si="76"/>
        <v/>
      </c>
      <c r="DK88" s="2">
        <f t="shared" si="77"/>
        <v>106.73605777489669</v>
      </c>
      <c r="DL88" s="2">
        <f t="shared" si="233"/>
        <v>105.32169651567942</v>
      </c>
      <c r="DM88" s="2">
        <f t="shared" si="233"/>
        <v>103.44612573265265</v>
      </c>
      <c r="DN88" s="2">
        <f t="shared" si="233"/>
        <v>103.97963693379791</v>
      </c>
      <c r="DO88" s="2">
        <f t="shared" si="233"/>
        <v>102.32736518218621</v>
      </c>
      <c r="DP88" s="2">
        <f t="shared" si="233"/>
        <v>98.906623315236473</v>
      </c>
      <c r="DQ88" s="2">
        <f t="shared" si="233"/>
        <v>100.18721348891229</v>
      </c>
      <c r="DR88" s="2">
        <f t="shared" si="233"/>
        <v>99.442438689217767</v>
      </c>
      <c r="DS88" s="2">
        <f t="shared" si="233"/>
        <v>98.1555400181214</v>
      </c>
      <c r="DT88" s="2">
        <f t="shared" si="233"/>
        <v>99.7868620155039</v>
      </c>
      <c r="DU88" s="2">
        <f t="shared" si="233"/>
        <v>100.94331888653983</v>
      </c>
      <c r="DV88" s="2">
        <f t="shared" si="233"/>
        <v>99.310016309272129</v>
      </c>
      <c r="DW88" s="2">
        <f t="shared" si="233"/>
        <v>102.57613919860627</v>
      </c>
      <c r="DX88" s="2">
        <f t="shared" si="233"/>
        <v>103.85240845665962</v>
      </c>
      <c r="DY88" s="2">
        <f t="shared" si="233"/>
        <v>102.37209359710054</v>
      </c>
      <c r="EA88" s="2">
        <f t="shared" si="236"/>
        <v>88.831466172839527</v>
      </c>
      <c r="EB88" s="2">
        <f t="shared" si="80"/>
        <v>87.939478563877486</v>
      </c>
      <c r="EC88" s="2">
        <f t="shared" si="81"/>
        <v>84.760886039886074</v>
      </c>
      <c r="ED88" s="2">
        <f t="shared" si="82"/>
        <v>85.231037507179053</v>
      </c>
      <c r="EE88" s="2">
        <f t="shared" si="83"/>
        <v>83.40942025233133</v>
      </c>
      <c r="EF88" s="2">
        <f t="shared" si="84"/>
        <v>80.593258091058715</v>
      </c>
      <c r="EG88" s="2">
        <f t="shared" si="85"/>
        <v>81.18907402594472</v>
      </c>
      <c r="EH88" s="2">
        <f t="shared" si="86"/>
        <v>79.81159143795756</v>
      </c>
      <c r="EI88" s="2">
        <f t="shared" si="87"/>
        <v>80.109909357793143</v>
      </c>
      <c r="EJ88" s="2">
        <f t="shared" si="88"/>
        <v>81.511410436361217</v>
      </c>
      <c r="EK88" s="2">
        <f t="shared" si="89"/>
        <v>81.278814273430783</v>
      </c>
      <c r="EL88" s="2">
        <f t="shared" si="90"/>
        <v>84.705276717992376</v>
      </c>
      <c r="EM88" s="2">
        <f t="shared" si="91"/>
        <v>88.293962421287858</v>
      </c>
      <c r="EN88" s="2">
        <f t="shared" si="92"/>
        <v>100.48047678746327</v>
      </c>
      <c r="EO88" s="2">
        <f t="shared" si="93"/>
        <v>98.850566975390308</v>
      </c>
      <c r="EQ88" s="2">
        <f t="shared" si="94"/>
        <v>89.555266991355168</v>
      </c>
      <c r="ER88" s="2">
        <f t="shared" si="234"/>
        <v>87.336754983296601</v>
      </c>
      <c r="ES88" s="2">
        <f t="shared" si="234"/>
        <v>84.841287919851624</v>
      </c>
      <c r="ET88" s="2">
        <f t="shared" si="234"/>
        <v>85.607230700490888</v>
      </c>
      <c r="EU88" s="2">
        <f t="shared" si="234"/>
        <v>82.49688644896672</v>
      </c>
      <c r="EV88" s="2">
        <f t="shared" si="234"/>
        <v>79.801148094215279</v>
      </c>
      <c r="EW88" s="2">
        <f t="shared" si="234"/>
        <v>80.5575880177405</v>
      </c>
      <c r="EX88" s="2">
        <f t="shared" si="234"/>
        <v>79.86142600945783</v>
      </c>
      <c r="EY88" s="2">
        <f t="shared" si="234"/>
        <v>80.409225253314673</v>
      </c>
      <c r="EZ88" s="2">
        <f t="shared" si="234"/>
        <v>81.558028861676689</v>
      </c>
      <c r="FA88" s="2">
        <f t="shared" si="234"/>
        <v>81.102830980791637</v>
      </c>
      <c r="FB88" s="2">
        <f t="shared" si="234"/>
        <v>83.945512337870767</v>
      </c>
      <c r="FC88" s="2">
        <f t="shared" si="234"/>
        <v>87.798330267383221</v>
      </c>
      <c r="FD88" s="2">
        <f t="shared" si="234"/>
        <v>95.718728251799746</v>
      </c>
      <c r="FE88" s="2">
        <f t="shared" si="234"/>
        <v>100.07666379421808</v>
      </c>
      <c r="FG88" s="2">
        <f t="shared" si="96"/>
        <v>0.84441703299717241</v>
      </c>
      <c r="FH88" s="2">
        <f t="shared" si="235"/>
        <v>0.8592908640164344</v>
      </c>
      <c r="FI88" s="2">
        <f t="shared" si="235"/>
        <v>0.85534470657624517</v>
      </c>
      <c r="FJ88" s="2">
        <f t="shared" si="235"/>
        <v>0.86607863681445241</v>
      </c>
      <c r="FK88" s="2">
        <f t="shared" si="235"/>
        <v>0.88058717752108995</v>
      </c>
      <c r="FL88" s="2">
        <f t="shared" si="235"/>
        <v>0.85518250295710863</v>
      </c>
      <c r="FM88" s="2">
        <f t="shared" si="235"/>
        <v>0.84920241259097051</v>
      </c>
      <c r="FN88" s="2">
        <f t="shared" si="235"/>
        <v>0.83166758860220913</v>
      </c>
      <c r="FO88" s="2">
        <f t="shared" si="235"/>
        <v>0.84406851574401842</v>
      </c>
      <c r="FP88" s="2">
        <f t="shared" si="235"/>
        <v>0.8287835215277809</v>
      </c>
      <c r="FQ88" s="2">
        <f t="shared" si="235"/>
        <v>0.82855014057912768</v>
      </c>
      <c r="FR88" s="2">
        <f t="shared" si="235"/>
        <v>0.83909519743167738</v>
      </c>
      <c r="FS88" s="2">
        <f t="shared" si="235"/>
        <v>0.86396000390065386</v>
      </c>
      <c r="FT88" s="2">
        <f t="shared" si="235"/>
        <v>0.81854403479026772</v>
      </c>
      <c r="FU88" s="2">
        <f t="shared" si="235"/>
        <v>0.80799293954338136</v>
      </c>
      <c r="FW88" s="2">
        <f t="shared" si="120"/>
        <v>1.5039429825156557E-4</v>
      </c>
      <c r="FX88" s="2">
        <f t="shared" si="172"/>
        <v>2.3014412652799148E-4</v>
      </c>
      <c r="FY88" s="2">
        <f t="shared" si="173"/>
        <v>1.76822783068192E-4</v>
      </c>
      <c r="FZ88" s="2">
        <f t="shared" si="174"/>
        <v>2.2957511476680151E-4</v>
      </c>
      <c r="GA88" s="2">
        <f t="shared" si="175"/>
        <v>2.2533033777227465E-4</v>
      </c>
      <c r="GB88" s="2">
        <f t="shared" si="176"/>
        <v>2.0097873261707815E-4</v>
      </c>
      <c r="GC88" s="2">
        <f t="shared" si="177"/>
        <v>2.277296709239162E-4</v>
      </c>
      <c r="GD88" s="2">
        <f t="shared" si="178"/>
        <v>2.3955816663924273E-4</v>
      </c>
      <c r="GE88" s="2">
        <f t="shared" si="179"/>
        <v>2.7579822868260628E-4</v>
      </c>
      <c r="GF88" s="2">
        <f t="shared" si="180"/>
        <v>3.0893858758461408E-4</v>
      </c>
      <c r="GG88" s="2">
        <f t="shared" si="181"/>
        <v>2.568966312321076E-4</v>
      </c>
      <c r="GH88" s="2">
        <f t="shared" si="182"/>
        <v>2.0653412630607457E-4</v>
      </c>
      <c r="GI88" s="2">
        <f t="shared" si="183"/>
        <v>1.6643563044553385E-4</v>
      </c>
      <c r="GJ88" s="2">
        <f t="shared" si="184"/>
        <v>1.1255401918984671E-4</v>
      </c>
      <c r="GK88" s="2">
        <f t="shared" si="185"/>
        <v>1.0384514021515807E-4</v>
      </c>
      <c r="GM88" s="86">
        <f t="shared" si="121"/>
        <v>0.55663998385787339</v>
      </c>
      <c r="GN88" s="86">
        <f t="shared" si="186"/>
        <v>0.63898368212368306</v>
      </c>
      <c r="GO88" s="86">
        <f t="shared" si="187"/>
        <v>0.66418255771273582</v>
      </c>
      <c r="GP88" s="86">
        <f t="shared" si="188"/>
        <v>0.66437622120918527</v>
      </c>
      <c r="GQ88" s="86">
        <f t="shared" si="189"/>
        <v>0.6722518770969409</v>
      </c>
      <c r="GR88" s="86">
        <f t="shared" si="190"/>
        <v>0.60143864784209167</v>
      </c>
      <c r="GS88" s="86">
        <f t="shared" si="191"/>
        <v>0.63040463815119008</v>
      </c>
      <c r="GT88" s="86">
        <f t="shared" si="192"/>
        <v>0.62067825326520998</v>
      </c>
      <c r="GU88" s="86">
        <f t="shared" si="193"/>
        <v>0.62634274684053537</v>
      </c>
      <c r="GV88" s="86">
        <f t="shared" si="194"/>
        <v>0.61591536540625924</v>
      </c>
      <c r="GW88" s="86">
        <f t="shared" si="195"/>
        <v>0.62204916627143159</v>
      </c>
      <c r="GX88" s="86">
        <f t="shared" si="196"/>
        <v>0.64307954468719752</v>
      </c>
      <c r="GY88" s="86">
        <f t="shared" si="197"/>
        <v>0.66723454481441768</v>
      </c>
      <c r="GZ88" s="86">
        <f t="shared" si="198"/>
        <v>0.56201916855841272</v>
      </c>
      <c r="HA88" s="86">
        <f t="shared" si="199"/>
        <v>0.57920649444345451</v>
      </c>
      <c r="HC88" s="86">
        <f t="shared" si="153"/>
        <v>1.0274046234048633E-4</v>
      </c>
      <c r="HD88" s="86">
        <f t="shared" si="200"/>
        <v>4.4826983701130651E-5</v>
      </c>
      <c r="HE88" s="86">
        <f t="shared" si="201"/>
        <v>2.6178137800194663E-4</v>
      </c>
      <c r="HF88" s="86">
        <f t="shared" si="202"/>
        <v>2.5332332111994884E-4</v>
      </c>
      <c r="HG88" s="86">
        <f t="shared" si="203"/>
        <v>7.0337006771944727E-4</v>
      </c>
      <c r="HH88" s="86">
        <f t="shared" si="204"/>
        <v>4.1012257239956125E-4</v>
      </c>
      <c r="HI88" s="86">
        <f t="shared" si="205"/>
        <v>3.6804661098777385E-4</v>
      </c>
      <c r="HJ88" s="86">
        <f t="shared" si="206"/>
        <v>2.5528965641927279E-4</v>
      </c>
      <c r="HK88" s="86">
        <f t="shared" si="207"/>
        <v>3.3264747741145161E-4</v>
      </c>
      <c r="HL88" s="86">
        <f t="shared" si="208"/>
        <v>3.5534927410057896E-4</v>
      </c>
      <c r="HM88" s="86">
        <f t="shared" si="209"/>
        <v>4.4628690530508708E-4</v>
      </c>
      <c r="HN88" s="86">
        <f t="shared" si="210"/>
        <v>2.8823692922797602E-4</v>
      </c>
      <c r="HO88" s="86">
        <f t="shared" si="211"/>
        <v>6.1584460462615019E-4</v>
      </c>
      <c r="HP88" s="86">
        <f t="shared" si="212"/>
        <v>6.5826749133538265E-6</v>
      </c>
      <c r="HQ88" s="86">
        <f t="shared" si="213"/>
        <v>2.2815864115929691E-5</v>
      </c>
      <c r="HS88" s="86">
        <f t="shared" si="122"/>
        <v>1.9438570293920341E-31</v>
      </c>
      <c r="HT88" s="86">
        <f t="shared" si="214"/>
        <v>7.0977874113843564E-35</v>
      </c>
      <c r="HU88" s="86">
        <f t="shared" si="215"/>
        <v>1.1562311129087311E-27</v>
      </c>
      <c r="HV88" s="86">
        <f t="shared" si="216"/>
        <v>6.0303887255334388E-27</v>
      </c>
      <c r="HW88" s="86">
        <f t="shared" si="217"/>
        <v>3.2110865265224434E-25</v>
      </c>
      <c r="HX88" s="86">
        <f t="shared" si="218"/>
        <v>2.1988994226664199E-26</v>
      </c>
      <c r="HY88" s="86">
        <f t="shared" si="219"/>
        <v>2.6715609546384701E-28</v>
      </c>
      <c r="HZ88" s="86">
        <f t="shared" si="220"/>
        <v>3.9284585096457391E-30</v>
      </c>
      <c r="IA88" s="86">
        <f t="shared" si="221"/>
        <v>3.0657843720894422E-29</v>
      </c>
      <c r="IB88" s="86">
        <f t="shared" si="222"/>
        <v>1.1348329862598247E-28</v>
      </c>
      <c r="IC88" s="86">
        <f t="shared" si="223"/>
        <v>1.6783532714804891E-27</v>
      </c>
      <c r="ID88" s="86">
        <f t="shared" si="224"/>
        <v>2.5690770303504417E-29</v>
      </c>
      <c r="IE88" s="86">
        <f t="shared" si="225"/>
        <v>5.6409718151258001E-26</v>
      </c>
      <c r="IF88" s="86">
        <f t="shared" si="226"/>
        <v>6.2589223366229385E-16</v>
      </c>
      <c r="IG88" s="86">
        <f t="shared" si="227"/>
        <v>6.7192743424997054E-19</v>
      </c>
      <c r="II88" s="86">
        <f t="shared" si="123"/>
        <v>1.8603241025968198E-137</v>
      </c>
      <c r="IJ88" s="86">
        <f t="shared" si="124"/>
        <v>6.1295657015845311E-151</v>
      </c>
      <c r="IK88" s="86">
        <f t="shared" si="125"/>
        <v>2.6876994055104861E-123</v>
      </c>
      <c r="IL88" s="86">
        <f t="shared" si="126"/>
        <v>4.4879072919047329E-116</v>
      </c>
      <c r="IM88" s="86">
        <f t="shared" si="127"/>
        <v>5.2111437958508564E-112</v>
      </c>
      <c r="IN88" s="86">
        <f t="shared" si="128"/>
        <v>5.2875191555047239E-114</v>
      </c>
      <c r="IO88" s="86">
        <f t="shared" si="129"/>
        <v>4.8870612639781532E-125</v>
      </c>
      <c r="IP88" s="86">
        <f t="shared" si="130"/>
        <v>3.1773083084930709E-133</v>
      </c>
      <c r="IQ88" s="86">
        <f t="shared" si="131"/>
        <v>7.9585769720231194E-129</v>
      </c>
      <c r="IR88" s="86">
        <f t="shared" si="132"/>
        <v>4.5313046587350523E-125</v>
      </c>
      <c r="IS88" s="86">
        <f t="shared" si="133"/>
        <v>2.8060558412822671E-120</v>
      </c>
      <c r="IT88" s="86">
        <f t="shared" si="134"/>
        <v>1.9812737464767817E-129</v>
      </c>
      <c r="IU88" s="86">
        <f t="shared" si="135"/>
        <v>1.0669064763685952E-113</v>
      </c>
      <c r="IV88" s="86">
        <f t="shared" si="136"/>
        <v>6.5080804142921483E-44</v>
      </c>
      <c r="IW88" s="86">
        <f t="shared" si="137"/>
        <v>7.562230947648384E-66</v>
      </c>
      <c r="IY88" s="86">
        <f t="shared" si="138"/>
        <v>0.55674272432021388</v>
      </c>
      <c r="IZ88" s="86">
        <f t="shared" si="139"/>
        <v>0.63902850910738418</v>
      </c>
      <c r="JA88" s="86">
        <f t="shared" si="140"/>
        <v>0.66444433909073775</v>
      </c>
      <c r="JB88" s="86">
        <f t="shared" si="141"/>
        <v>0.66462954453030521</v>
      </c>
      <c r="JC88" s="86">
        <f t="shared" si="142"/>
        <v>0.67295524716466038</v>
      </c>
      <c r="JD88" s="86">
        <f t="shared" si="143"/>
        <v>0.60184877041449125</v>
      </c>
      <c r="JE88" s="86">
        <f t="shared" si="144"/>
        <v>0.63077268476217785</v>
      </c>
      <c r="JF88" s="86">
        <f t="shared" si="145"/>
        <v>0.62093354292162928</v>
      </c>
      <c r="JG88" s="86">
        <f t="shared" si="146"/>
        <v>0.62667539431794683</v>
      </c>
      <c r="JH88" s="86">
        <f t="shared" si="147"/>
        <v>0.61627071468035977</v>
      </c>
      <c r="JI88" s="86">
        <f t="shared" si="148"/>
        <v>0.62249545317673671</v>
      </c>
      <c r="JJ88" s="86">
        <f t="shared" si="149"/>
        <v>0.64336778161642549</v>
      </c>
      <c r="JK88" s="86">
        <f t="shared" si="150"/>
        <v>0.66785038941904384</v>
      </c>
      <c r="JL88" s="86">
        <f t="shared" si="151"/>
        <v>0.56202575123332676</v>
      </c>
      <c r="JM88" s="86">
        <f t="shared" si="152"/>
        <v>0.57922931030757041</v>
      </c>
    </row>
    <row r="89" spans="2:273" x14ac:dyDescent="0.25">
      <c r="B89" s="2">
        <v>62</v>
      </c>
      <c r="C89" s="37">
        <v>217.44900000000001</v>
      </c>
      <c r="D89" s="37">
        <v>238.28800000000001</v>
      </c>
      <c r="E89" s="37">
        <v>245.578</v>
      </c>
      <c r="F89" s="37">
        <v>244.333</v>
      </c>
      <c r="G89" s="37">
        <v>227.23699999999999</v>
      </c>
      <c r="H89" s="37">
        <v>235.59299999999999</v>
      </c>
      <c r="I89" s="37">
        <v>229.833</v>
      </c>
      <c r="J89" s="37">
        <v>235.78299999999999</v>
      </c>
      <c r="K89" s="37">
        <v>231.607</v>
      </c>
      <c r="L89" s="37">
        <v>235.59</v>
      </c>
      <c r="M89" s="37">
        <v>238.95</v>
      </c>
      <c r="N89" s="37">
        <v>239.667</v>
      </c>
      <c r="O89" s="37">
        <v>239.339</v>
      </c>
      <c r="P89" s="37">
        <v>200.40700000000001</v>
      </c>
      <c r="Q89" s="37">
        <v>185.9778</v>
      </c>
      <c r="S89" s="4">
        <f t="shared" si="16"/>
        <v>221.41735185013246</v>
      </c>
      <c r="T89" s="4">
        <f t="shared" si="17"/>
        <v>243.06589686097715</v>
      </c>
      <c r="U89" s="4">
        <f t="shared" si="18"/>
        <v>253.21527616099965</v>
      </c>
      <c r="V89" s="4">
        <f t="shared" si="19"/>
        <v>250.690142687953</v>
      </c>
      <c r="W89" s="4">
        <f t="shared" si="20"/>
        <v>230.72867936806458</v>
      </c>
      <c r="X89" s="4">
        <f t="shared" si="21"/>
        <v>241.146237252427</v>
      </c>
      <c r="Y89" s="4">
        <f t="shared" si="22"/>
        <v>233.28927431826304</v>
      </c>
      <c r="Z89" s="4">
        <f t="shared" si="23"/>
        <v>241.10540394140972</v>
      </c>
      <c r="AA89" s="4">
        <f t="shared" si="24"/>
        <v>237.36413908418524</v>
      </c>
      <c r="AB89" s="4">
        <f t="shared" si="25"/>
        <v>241.43261966953014</v>
      </c>
      <c r="AC89" s="4">
        <f t="shared" si="26"/>
        <v>246.77855760123913</v>
      </c>
      <c r="AD89" s="4">
        <f t="shared" si="27"/>
        <v>248.47942798990675</v>
      </c>
      <c r="AE89" s="4">
        <f t="shared" si="28"/>
        <v>247.35978661470702</v>
      </c>
      <c r="AF89" s="4">
        <f t="shared" si="29"/>
        <v>211.7086935617566</v>
      </c>
      <c r="AG89" s="4">
        <f t="shared" si="30"/>
        <v>194.04948377698435</v>
      </c>
      <c r="AI89" s="4">
        <f t="shared" si="31"/>
        <v>-3.96835185013245</v>
      </c>
      <c r="AJ89" s="4">
        <f t="shared" si="32"/>
        <v>-4.7778968609771368</v>
      </c>
      <c r="AK89" s="4">
        <f t="shared" si="33"/>
        <v>-7.6372761609996473</v>
      </c>
      <c r="AL89" s="4">
        <f t="shared" si="34"/>
        <v>-6.3571426879530009</v>
      </c>
      <c r="AM89" s="4">
        <f t="shared" si="35"/>
        <v>-3.491679368064581</v>
      </c>
      <c r="AN89" s="4">
        <f t="shared" si="36"/>
        <v>-5.5532372524270102</v>
      </c>
      <c r="AO89" s="4">
        <f t="shared" si="37"/>
        <v>-3.4562743182630413</v>
      </c>
      <c r="AP89" s="4">
        <f t="shared" si="38"/>
        <v>-5.3224039414097319</v>
      </c>
      <c r="AQ89" s="4">
        <f t="shared" si="39"/>
        <v>-5.7571390841852406</v>
      </c>
      <c r="AR89" s="4">
        <f t="shared" si="40"/>
        <v>-5.8426196695301371</v>
      </c>
      <c r="AS89" s="4">
        <f t="shared" si="41"/>
        <v>-7.8285576012391402</v>
      </c>
      <c r="AT89" s="4">
        <f t="shared" si="42"/>
        <v>-8.8124279899067517</v>
      </c>
      <c r="AU89" s="4">
        <f t="shared" si="43"/>
        <v>-8.0207866147070206</v>
      </c>
      <c r="AV89" s="4">
        <f t="shared" si="232"/>
        <v>-11.301693561756593</v>
      </c>
      <c r="AW89" s="4">
        <f t="shared" si="232"/>
        <v>-8.0716837769843437</v>
      </c>
      <c r="AY89" s="2">
        <f t="shared" si="104"/>
        <v>91.435507709044174</v>
      </c>
      <c r="AZ89" s="2">
        <f t="shared" si="155"/>
        <v>90.16555182843139</v>
      </c>
      <c r="BA89" s="2">
        <f t="shared" si="156"/>
        <v>87.240597039704369</v>
      </c>
      <c r="BB89" s="2">
        <f t="shared" si="157"/>
        <v>87.529421536855409</v>
      </c>
      <c r="BC89" s="2">
        <f t="shared" si="158"/>
        <v>85.437686020769917</v>
      </c>
      <c r="BD89" s="2">
        <f t="shared" si="159"/>
        <v>83.01521623740382</v>
      </c>
      <c r="BE89" s="2">
        <f t="shared" si="160"/>
        <v>83.808841421911438</v>
      </c>
      <c r="BF89" s="2">
        <f t="shared" si="161"/>
        <v>82.845204625635517</v>
      </c>
      <c r="BG89" s="2">
        <f t="shared" si="162"/>
        <v>82.685432504198559</v>
      </c>
      <c r="BH89" s="2">
        <f t="shared" si="163"/>
        <v>84.356375872170375</v>
      </c>
      <c r="BI89" s="2">
        <f t="shared" si="164"/>
        <v>84.344788815580472</v>
      </c>
      <c r="BJ89" s="2">
        <f t="shared" si="165"/>
        <v>86.790416508974076</v>
      </c>
      <c r="BK89" s="2">
        <f t="shared" si="166"/>
        <v>90.035082589156772</v>
      </c>
      <c r="BL89" s="2">
        <f t="shared" si="167"/>
        <v>100.91056099668</v>
      </c>
      <c r="BM89" s="2">
        <f t="shared" si="168"/>
        <v>99.44036048728303</v>
      </c>
      <c r="BO89" s="2" t="str">
        <f t="shared" si="46"/>
        <v/>
      </c>
      <c r="BP89" s="2" t="str">
        <f t="shared" si="47"/>
        <v/>
      </c>
      <c r="BQ89" s="2" t="str">
        <f t="shared" si="48"/>
        <v/>
      </c>
      <c r="BR89" s="2" t="str">
        <f t="shared" si="49"/>
        <v/>
      </c>
      <c r="BS89" s="2" t="str">
        <f t="shared" si="50"/>
        <v/>
      </c>
      <c r="BT89" s="2" t="str">
        <f t="shared" si="51"/>
        <v/>
      </c>
      <c r="BU89" s="2" t="str">
        <f t="shared" si="52"/>
        <v/>
      </c>
      <c r="BV89" s="2" t="str">
        <f t="shared" si="53"/>
        <v/>
      </c>
      <c r="BW89" s="2" t="str">
        <f t="shared" si="54"/>
        <v/>
      </c>
      <c r="BX89" s="2" t="str">
        <f t="shared" si="55"/>
        <v/>
      </c>
      <c r="BY89" s="2" t="str">
        <f t="shared" si="56"/>
        <v/>
      </c>
      <c r="BZ89" s="2" t="str">
        <f t="shared" si="57"/>
        <v/>
      </c>
      <c r="CA89" s="2" t="str">
        <f t="shared" si="58"/>
        <v/>
      </c>
      <c r="CB89" s="2" t="str">
        <f t="shared" si="59"/>
        <v/>
      </c>
      <c r="CC89" s="2" t="str">
        <f t="shared" si="60"/>
        <v/>
      </c>
      <c r="CE89" s="2" t="str">
        <f t="shared" si="105"/>
        <v/>
      </c>
      <c r="CF89" s="2" t="str">
        <f t="shared" si="106"/>
        <v/>
      </c>
      <c r="CG89" s="2" t="str">
        <f t="shared" si="107"/>
        <v/>
      </c>
      <c r="CH89" s="2" t="str">
        <f t="shared" si="108"/>
        <v/>
      </c>
      <c r="CI89" s="2" t="str">
        <f t="shared" si="109"/>
        <v/>
      </c>
      <c r="CJ89" s="2" t="str">
        <f t="shared" si="110"/>
        <v/>
      </c>
      <c r="CK89" s="2" t="str">
        <f t="shared" si="111"/>
        <v/>
      </c>
      <c r="CL89" s="2" t="str">
        <f t="shared" si="112"/>
        <v/>
      </c>
      <c r="CM89" s="2" t="str">
        <f t="shared" si="113"/>
        <v/>
      </c>
      <c r="CN89" s="2" t="str">
        <f t="shared" si="114"/>
        <v/>
      </c>
      <c r="CO89" s="2" t="str">
        <f t="shared" si="115"/>
        <v/>
      </c>
      <c r="CP89" s="2" t="str">
        <f t="shared" si="116"/>
        <v/>
      </c>
      <c r="CQ89" s="2" t="str">
        <f t="shared" si="117"/>
        <v/>
      </c>
      <c r="CR89" s="2" t="str">
        <f t="shared" si="118"/>
        <v/>
      </c>
      <c r="CS89" s="2" t="str">
        <f t="shared" si="119"/>
        <v/>
      </c>
      <c r="CU89" s="2" t="str">
        <f t="shared" si="62"/>
        <v/>
      </c>
      <c r="CV89" s="2" t="str">
        <f t="shared" si="63"/>
        <v/>
      </c>
      <c r="CW89" s="2" t="str">
        <f t="shared" si="64"/>
        <v/>
      </c>
      <c r="CX89" s="2" t="str">
        <f t="shared" si="65"/>
        <v/>
      </c>
      <c r="CY89" s="2" t="str">
        <f t="shared" si="66"/>
        <v/>
      </c>
      <c r="CZ89" s="2" t="str">
        <f t="shared" si="67"/>
        <v/>
      </c>
      <c r="DA89" s="2" t="str">
        <f t="shared" si="68"/>
        <v/>
      </c>
      <c r="DB89" s="2" t="str">
        <f t="shared" si="69"/>
        <v/>
      </c>
      <c r="DC89" s="2" t="str">
        <f t="shared" si="70"/>
        <v/>
      </c>
      <c r="DD89" s="2" t="str">
        <f t="shared" si="71"/>
        <v/>
      </c>
      <c r="DE89" s="2" t="str">
        <f t="shared" si="72"/>
        <v/>
      </c>
      <c r="DF89" s="2" t="str">
        <f t="shared" si="73"/>
        <v/>
      </c>
      <c r="DG89" s="2" t="str">
        <f t="shared" si="74"/>
        <v/>
      </c>
      <c r="DH89" s="2" t="str">
        <f t="shared" si="75"/>
        <v/>
      </c>
      <c r="DI89" s="2" t="str">
        <f t="shared" si="76"/>
        <v/>
      </c>
      <c r="DK89" s="2">
        <f t="shared" si="77"/>
        <v>107.00001863706346</v>
      </c>
      <c r="DL89" s="2">
        <f t="shared" si="233"/>
        <v>105.55010731707314</v>
      </c>
      <c r="DM89" s="2">
        <f t="shared" si="233"/>
        <v>103.67860737919669</v>
      </c>
      <c r="DN89" s="2">
        <f t="shared" si="233"/>
        <v>104.25467804878048</v>
      </c>
      <c r="DO89" s="2">
        <f t="shared" si="233"/>
        <v>102.58541417004047</v>
      </c>
      <c r="DP89" s="2">
        <f t="shared" si="233"/>
        <v>99.151989087864294</v>
      </c>
      <c r="DQ89" s="2">
        <f t="shared" si="233"/>
        <v>100.44846978905005</v>
      </c>
      <c r="DR89" s="2">
        <f t="shared" si="233"/>
        <v>99.683521141649067</v>
      </c>
      <c r="DS89" s="2">
        <f t="shared" si="233"/>
        <v>98.375620960434901</v>
      </c>
      <c r="DT89" s="2">
        <f t="shared" si="233"/>
        <v>99.992748625792828</v>
      </c>
      <c r="DU89" s="2">
        <f t="shared" si="233"/>
        <v>101.09616067653278</v>
      </c>
      <c r="DV89" s="2">
        <f t="shared" si="233"/>
        <v>99.331876019329513</v>
      </c>
      <c r="DW89" s="2">
        <f t="shared" si="233"/>
        <v>102.63555365853659</v>
      </c>
      <c r="DX89" s="2">
        <f t="shared" si="233"/>
        <v>103.97284630021142</v>
      </c>
      <c r="DY89" s="2">
        <f t="shared" si="233"/>
        <v>102.41239012382962</v>
      </c>
      <c r="EA89" s="2">
        <f t="shared" si="236"/>
        <v>88.819956419753112</v>
      </c>
      <c r="EB89" s="2">
        <f t="shared" si="80"/>
        <v>87.868162134944612</v>
      </c>
      <c r="EC89" s="2">
        <f t="shared" si="81"/>
        <v>84.705203228869919</v>
      </c>
      <c r="ED89" s="2">
        <f t="shared" si="82"/>
        <v>85.170655967733524</v>
      </c>
      <c r="EE89" s="2">
        <f t="shared" si="83"/>
        <v>83.317204706527718</v>
      </c>
      <c r="EF89" s="2">
        <f t="shared" si="84"/>
        <v>80.523236335710394</v>
      </c>
      <c r="EG89" s="2">
        <f t="shared" si="85"/>
        <v>81.114219086294412</v>
      </c>
      <c r="EH89" s="2">
        <f t="shared" si="86"/>
        <v>79.736934479758787</v>
      </c>
      <c r="EI89" s="2">
        <f t="shared" si="87"/>
        <v>80.04179890971848</v>
      </c>
      <c r="EJ89" s="2">
        <f t="shared" si="88"/>
        <v>81.4103051318382</v>
      </c>
      <c r="EK89" s="2">
        <f t="shared" si="89"/>
        <v>81.183524557700835</v>
      </c>
      <c r="EL89" s="2">
        <f t="shared" si="90"/>
        <v>84.59727477997842</v>
      </c>
      <c r="EM89" s="2">
        <f t="shared" si="91"/>
        <v>88.225678955921211</v>
      </c>
      <c r="EN89" s="2">
        <f t="shared" si="92"/>
        <v>100.29212879529874</v>
      </c>
      <c r="EO89" s="2">
        <f t="shared" si="93"/>
        <v>98.796081100820317</v>
      </c>
      <c r="EQ89" s="2">
        <f t="shared" si="94"/>
        <v>89.529643224156828</v>
      </c>
      <c r="ER89" s="2">
        <f t="shared" si="234"/>
        <v>87.277438158915928</v>
      </c>
      <c r="ES89" s="2">
        <f t="shared" si="234"/>
        <v>84.783935774829814</v>
      </c>
      <c r="ET89" s="2">
        <f t="shared" si="234"/>
        <v>85.538586429493193</v>
      </c>
      <c r="EU89" s="2">
        <f t="shared" si="234"/>
        <v>82.424660822502943</v>
      </c>
      <c r="EV89" s="2">
        <f t="shared" si="234"/>
        <v>79.747739357093437</v>
      </c>
      <c r="EW89" s="2">
        <f t="shared" si="234"/>
        <v>80.49635162164752</v>
      </c>
      <c r="EX89" s="2">
        <f t="shared" si="234"/>
        <v>79.785701811692547</v>
      </c>
      <c r="EY89" s="2">
        <f t="shared" si="234"/>
        <v>80.334491414080674</v>
      </c>
      <c r="EZ89" s="2">
        <f t="shared" si="234"/>
        <v>81.455853811007245</v>
      </c>
      <c r="FA89" s="2">
        <f t="shared" si="234"/>
        <v>81.011422792283412</v>
      </c>
      <c r="FB89" s="2">
        <f t="shared" si="234"/>
        <v>83.85409686691716</v>
      </c>
      <c r="FC89" s="2">
        <f t="shared" si="234"/>
        <v>87.740622249366339</v>
      </c>
      <c r="FD89" s="2">
        <f t="shared" si="234"/>
        <v>95.65602046520506</v>
      </c>
      <c r="FE89" s="2">
        <f t="shared" si="234"/>
        <v>99.989542986568978</v>
      </c>
      <c r="FG89" s="2">
        <f t="shared" si="96"/>
        <v>0.85613722167258977</v>
      </c>
      <c r="FH89" s="2">
        <f t="shared" si="235"/>
        <v>0.87006300864890773</v>
      </c>
      <c r="FI89" s="2">
        <f t="shared" si="235"/>
        <v>0.86637197383464648</v>
      </c>
      <c r="FJ89" s="2">
        <f t="shared" si="235"/>
        <v>0.87640587795438951</v>
      </c>
      <c r="FK89" s="2">
        <f t="shared" si="235"/>
        <v>0.88993778409430657</v>
      </c>
      <c r="FL89" s="2">
        <f t="shared" si="235"/>
        <v>0.86622020127306387</v>
      </c>
      <c r="FM89" s="2">
        <f t="shared" si="235"/>
        <v>0.86062161624233258</v>
      </c>
      <c r="FN89" s="2">
        <f t="shared" si="235"/>
        <v>0.84417096573313111</v>
      </c>
      <c r="FO89" s="2">
        <f t="shared" si="235"/>
        <v>0.85581047545159472</v>
      </c>
      <c r="FP89" s="2">
        <f t="shared" si="235"/>
        <v>0.84146028414458329</v>
      </c>
      <c r="FQ89" s="2">
        <f t="shared" si="235"/>
        <v>0.8412408725943985</v>
      </c>
      <c r="FR89" s="2">
        <f t="shared" si="235"/>
        <v>0.85114561363368701</v>
      </c>
      <c r="FS89" s="2">
        <f t="shared" si="235"/>
        <v>0.87442693370826918</v>
      </c>
      <c r="FT89" s="2">
        <f t="shared" si="235"/>
        <v>0.8318250855956989</v>
      </c>
      <c r="FU89" s="2">
        <f t="shared" si="235"/>
        <v>0.82187819363259895</v>
      </c>
      <c r="FW89" s="2">
        <f t="shared" si="120"/>
        <v>1.6490167617160329E-4</v>
      </c>
      <c r="FX89" s="2">
        <f t="shared" si="172"/>
        <v>2.5234241372511874E-4</v>
      </c>
      <c r="FY89" s="2">
        <f t="shared" si="173"/>
        <v>1.9387901872814343E-4</v>
      </c>
      <c r="FZ89" s="2">
        <f t="shared" si="174"/>
        <v>2.5171853240686735E-4</v>
      </c>
      <c r="GA89" s="2">
        <f t="shared" si="175"/>
        <v>2.4706443124844024E-4</v>
      </c>
      <c r="GB89" s="2">
        <f t="shared" si="176"/>
        <v>2.2036452532051888E-4</v>
      </c>
      <c r="GC89" s="2">
        <f t="shared" si="177"/>
        <v>2.4969513274419452E-4</v>
      </c>
      <c r="GD89" s="2">
        <f t="shared" si="178"/>
        <v>2.6266423569543243E-4</v>
      </c>
      <c r="GE89" s="2">
        <f t="shared" si="179"/>
        <v>3.0239869790491875E-4</v>
      </c>
      <c r="GF89" s="2">
        <f t="shared" si="180"/>
        <v>3.3873432897338563E-4</v>
      </c>
      <c r="GG89" s="2">
        <f t="shared" si="181"/>
        <v>2.8167457352586394E-4</v>
      </c>
      <c r="GH89" s="2">
        <f t="shared" si="182"/>
        <v>2.264556538896874E-4</v>
      </c>
      <c r="GI89" s="2">
        <f t="shared" si="183"/>
        <v>1.8249010952647263E-4</v>
      </c>
      <c r="GJ89" s="2">
        <f t="shared" si="184"/>
        <v>1.2341168780135206E-4</v>
      </c>
      <c r="GK89" s="2">
        <f t="shared" si="185"/>
        <v>1.1386279125375276E-4</v>
      </c>
      <c r="GM89" s="86">
        <f t="shared" si="121"/>
        <v>0.58103743423140164</v>
      </c>
      <c r="GN89" s="86">
        <f t="shared" si="186"/>
        <v>0.66030864649141741</v>
      </c>
      <c r="GO89" s="86">
        <f t="shared" si="187"/>
        <v>0.69285342550681805</v>
      </c>
      <c r="GP89" s="86">
        <f t="shared" si="188"/>
        <v>0.69250469130292713</v>
      </c>
      <c r="GQ89" s="86">
        <f t="shared" si="189"/>
        <v>0.66939198902337893</v>
      </c>
      <c r="GR89" s="86">
        <f t="shared" si="190"/>
        <v>0.63461530252659071</v>
      </c>
      <c r="GS89" s="86">
        <f t="shared" si="191"/>
        <v>0.64070995877349535</v>
      </c>
      <c r="GT89" s="86">
        <f t="shared" si="192"/>
        <v>0.64669891189584205</v>
      </c>
      <c r="GU89" s="86">
        <f t="shared" si="193"/>
        <v>0.64525009363895014</v>
      </c>
      <c r="GV89" s="86">
        <f t="shared" si="194"/>
        <v>0.64833926420614807</v>
      </c>
      <c r="GW89" s="86">
        <f t="shared" si="195"/>
        <v>0.65948360411414653</v>
      </c>
      <c r="GX89" s="86">
        <f t="shared" si="196"/>
        <v>0.68953493120445564</v>
      </c>
      <c r="GY89" s="86">
        <f t="shared" si="197"/>
        <v>0.72108597510155681</v>
      </c>
      <c r="GZ89" s="86">
        <f t="shared" si="198"/>
        <v>0.62936028575567105</v>
      </c>
      <c r="HA89" s="86">
        <f t="shared" si="199"/>
        <v>0.64538711464656195</v>
      </c>
      <c r="HC89" s="86">
        <f t="shared" si="153"/>
        <v>1.8255934211626774E-4</v>
      </c>
      <c r="HD89" s="86">
        <f t="shared" si="200"/>
        <v>8.6877856549138802E-5</v>
      </c>
      <c r="HE89" s="86">
        <f t="shared" si="201"/>
        <v>4.4218631402032321E-4</v>
      </c>
      <c r="HF89" s="86">
        <f t="shared" si="202"/>
        <v>4.2836624418182961E-4</v>
      </c>
      <c r="HG89" s="86">
        <f t="shared" si="203"/>
        <v>1.1374951544231107E-3</v>
      </c>
      <c r="HH89" s="86">
        <f t="shared" si="204"/>
        <v>6.7401393533282313E-4</v>
      </c>
      <c r="HI89" s="86">
        <f t="shared" si="205"/>
        <v>6.2634632872182435E-4</v>
      </c>
      <c r="HJ89" s="86">
        <f t="shared" si="206"/>
        <v>4.4928959075680362E-4</v>
      </c>
      <c r="HK89" s="86">
        <f t="shared" si="207"/>
        <v>5.798759415780886E-4</v>
      </c>
      <c r="HL89" s="86">
        <f t="shared" si="208"/>
        <v>6.1760163918318789E-4</v>
      </c>
      <c r="HM89" s="86">
        <f t="shared" si="209"/>
        <v>7.5230765491891827E-4</v>
      </c>
      <c r="HN89" s="86">
        <f t="shared" si="210"/>
        <v>4.9629820556708435E-4</v>
      </c>
      <c r="HO89" s="86">
        <f t="shared" si="211"/>
        <v>9.8749463806152658E-4</v>
      </c>
      <c r="HP89" s="86">
        <f t="shared" si="212"/>
        <v>1.4290794251013429E-5</v>
      </c>
      <c r="HQ89" s="86">
        <f t="shared" si="213"/>
        <v>4.4638584665048399E-5</v>
      </c>
      <c r="HS89" s="86">
        <f t="shared" si="122"/>
        <v>1.4686065019652211E-30</v>
      </c>
      <c r="HT89" s="86">
        <f t="shared" si="214"/>
        <v>7.4493417779554272E-34</v>
      </c>
      <c r="HU89" s="86">
        <f t="shared" si="215"/>
        <v>7.1589169622834987E-27</v>
      </c>
      <c r="HV89" s="86">
        <f t="shared" si="216"/>
        <v>3.6412749278649076E-26</v>
      </c>
      <c r="HW89" s="86">
        <f t="shared" si="217"/>
        <v>1.7604826515759303E-24</v>
      </c>
      <c r="HX89" s="86">
        <f t="shared" si="218"/>
        <v>1.2462828322353707E-25</v>
      </c>
      <c r="HY89" s="86">
        <f t="shared" si="219"/>
        <v>1.8111535253182913E-27</v>
      </c>
      <c r="HZ89" s="86">
        <f t="shared" si="220"/>
        <v>3.0658608794956802E-29</v>
      </c>
      <c r="IA89" s="86">
        <f t="shared" si="221"/>
        <v>2.316739061534599E-28</v>
      </c>
      <c r="IB89" s="86">
        <f t="shared" si="222"/>
        <v>8.3812079874551597E-28</v>
      </c>
      <c r="IC89" s="86">
        <f t="shared" si="223"/>
        <v>1.0949317088580096E-26</v>
      </c>
      <c r="ID89" s="86">
        <f t="shared" si="224"/>
        <v>1.8263089421348095E-28</v>
      </c>
      <c r="IE89" s="86">
        <f t="shared" si="225"/>
        <v>3.0304378876615371E-25</v>
      </c>
      <c r="IF89" s="86">
        <f t="shared" si="226"/>
        <v>1.6273120243699784E-15</v>
      </c>
      <c r="IG89" s="86">
        <f t="shared" si="227"/>
        <v>2.1198208179729918E-18</v>
      </c>
      <c r="II89" s="86">
        <f t="shared" si="123"/>
        <v>1.2287636691365504E-134</v>
      </c>
      <c r="IJ89" s="86">
        <f t="shared" si="124"/>
        <v>1.1070644765604319E-147</v>
      </c>
      <c r="IK89" s="86">
        <f t="shared" si="125"/>
        <v>1.0047364379899825E-120</v>
      </c>
      <c r="IL89" s="86">
        <f t="shared" si="126"/>
        <v>1.4022621043536696E-113</v>
      </c>
      <c r="IM89" s="86">
        <f t="shared" si="127"/>
        <v>1.3112876995825937E-109</v>
      </c>
      <c r="IN89" s="86">
        <f t="shared" si="128"/>
        <v>1.3638164794875889E-111</v>
      </c>
      <c r="IO89" s="86">
        <f t="shared" si="129"/>
        <v>2.3815669654758036E-122</v>
      </c>
      <c r="IP89" s="86">
        <f t="shared" si="130"/>
        <v>2.4305976146815705E-130</v>
      </c>
      <c r="IQ89" s="86">
        <f t="shared" si="131"/>
        <v>5.4405268143973352E-126</v>
      </c>
      <c r="IR89" s="86">
        <f t="shared" si="132"/>
        <v>2.790330145073802E-122</v>
      </c>
      <c r="IS89" s="86">
        <f t="shared" si="133"/>
        <v>1.1738651849383922E-117</v>
      </c>
      <c r="IT89" s="86">
        <f t="shared" si="134"/>
        <v>1.1185260468203675E-126</v>
      </c>
      <c r="IU89" s="86">
        <f t="shared" si="135"/>
        <v>2.4055804374873302E-111</v>
      </c>
      <c r="IV89" s="86">
        <f t="shared" si="136"/>
        <v>4.605890629850147E-43</v>
      </c>
      <c r="IW89" s="86">
        <f t="shared" si="137"/>
        <v>1.4374426459562395E-64</v>
      </c>
      <c r="IY89" s="86">
        <f t="shared" si="138"/>
        <v>0.58121999357351795</v>
      </c>
      <c r="IZ89" s="86">
        <f t="shared" si="139"/>
        <v>0.66039552434796656</v>
      </c>
      <c r="JA89" s="86">
        <f t="shared" si="140"/>
        <v>0.69329561182083843</v>
      </c>
      <c r="JB89" s="86">
        <f t="shared" si="141"/>
        <v>0.69293305754710899</v>
      </c>
      <c r="JC89" s="86">
        <f t="shared" si="142"/>
        <v>0.670529484177802</v>
      </c>
      <c r="JD89" s="86">
        <f t="shared" si="143"/>
        <v>0.63528931646192355</v>
      </c>
      <c r="JE89" s="86">
        <f t="shared" si="144"/>
        <v>0.64133630510221717</v>
      </c>
      <c r="JF89" s="86">
        <f t="shared" si="145"/>
        <v>0.64714820148659891</v>
      </c>
      <c r="JG89" s="86">
        <f t="shared" si="146"/>
        <v>0.64582996958052818</v>
      </c>
      <c r="JH89" s="86">
        <f t="shared" si="147"/>
        <v>0.6489568658453313</v>
      </c>
      <c r="JI89" s="86">
        <f t="shared" si="148"/>
        <v>0.66023591176906549</v>
      </c>
      <c r="JJ89" s="86">
        <f t="shared" si="149"/>
        <v>0.69003122941002271</v>
      </c>
      <c r="JK89" s="86">
        <f t="shared" si="150"/>
        <v>0.72207346973961839</v>
      </c>
      <c r="JL89" s="86">
        <f t="shared" si="151"/>
        <v>0.62937457654992368</v>
      </c>
      <c r="JM89" s="86">
        <f t="shared" si="152"/>
        <v>0.64543175323122703</v>
      </c>
    </row>
    <row r="90" spans="2:273" x14ac:dyDescent="0.25">
      <c r="B90" s="2">
        <v>63</v>
      </c>
      <c r="C90" s="37">
        <v>210.26499999999999</v>
      </c>
      <c r="D90" s="37">
        <v>226.346</v>
      </c>
      <c r="E90" s="37">
        <v>232.86699999999999</v>
      </c>
      <c r="F90" s="37">
        <v>232.68899999999999</v>
      </c>
      <c r="G90" s="37">
        <v>213.017</v>
      </c>
      <c r="H90" s="37">
        <v>227.71199999999999</v>
      </c>
      <c r="I90" s="37">
        <v>216.11699999999999</v>
      </c>
      <c r="J90" s="37">
        <v>223.333</v>
      </c>
      <c r="K90" s="37">
        <v>219.63900000000001</v>
      </c>
      <c r="L90" s="37">
        <v>224.197</v>
      </c>
      <c r="M90" s="37">
        <v>229.767</v>
      </c>
      <c r="N90" s="37">
        <v>231.28299999999999</v>
      </c>
      <c r="O90" s="37">
        <v>232.37299999999999</v>
      </c>
      <c r="P90" s="37">
        <v>197.864</v>
      </c>
      <c r="Q90" s="37">
        <v>181.5111</v>
      </c>
      <c r="S90" s="4">
        <f t="shared" si="16"/>
        <v>212.31683126260447</v>
      </c>
      <c r="T90" s="4">
        <f t="shared" si="17"/>
        <v>227.75444846126453</v>
      </c>
      <c r="U90" s="4">
        <f t="shared" si="18"/>
        <v>235.50090938086336</v>
      </c>
      <c r="V90" s="4">
        <f t="shared" si="19"/>
        <v>234.9709589389642</v>
      </c>
      <c r="W90" s="4">
        <f t="shared" si="20"/>
        <v>210.84778974478053</v>
      </c>
      <c r="X90" s="4">
        <f t="shared" si="21"/>
        <v>231.14168000735845</v>
      </c>
      <c r="Y90" s="4">
        <f t="shared" si="22"/>
        <v>215.0001647070363</v>
      </c>
      <c r="Z90" s="4">
        <f t="shared" si="23"/>
        <v>224.10647231725267</v>
      </c>
      <c r="AA90" s="4">
        <f t="shared" si="24"/>
        <v>220.33203010000784</v>
      </c>
      <c r="AB90" s="4">
        <f t="shared" si="25"/>
        <v>226.28465481620276</v>
      </c>
      <c r="AC90" s="4">
        <f t="shared" si="26"/>
        <v>231.78505386128703</v>
      </c>
      <c r="AD90" s="4">
        <f t="shared" si="27"/>
        <v>235.35513046502152</v>
      </c>
      <c r="AE90" s="4">
        <f t="shared" si="28"/>
        <v>238.50373999876848</v>
      </c>
      <c r="AF90" s="4">
        <f t="shared" si="29"/>
        <v>210.46184717734627</v>
      </c>
      <c r="AG90" s="4">
        <f t="shared" si="30"/>
        <v>190.62691944127732</v>
      </c>
      <c r="AI90" s="4">
        <f t="shared" si="31"/>
        <v>-2.0518312626044803</v>
      </c>
      <c r="AJ90" s="4">
        <f t="shared" si="32"/>
        <v>-1.4084484612645269</v>
      </c>
      <c r="AK90" s="4">
        <f t="shared" si="33"/>
        <v>-2.633909380863372</v>
      </c>
      <c r="AL90" s="4">
        <f t="shared" si="34"/>
        <v>-2.281958938964209</v>
      </c>
      <c r="AM90" s="4">
        <f t="shared" si="35"/>
        <v>2.1692102552194683</v>
      </c>
      <c r="AN90" s="4">
        <f t="shared" si="36"/>
        <v>-3.4296800073584564</v>
      </c>
      <c r="AO90" s="4">
        <f t="shared" si="37"/>
        <v>1.1168352929636853</v>
      </c>
      <c r="AP90" s="4">
        <f t="shared" si="38"/>
        <v>-0.77347231725266852</v>
      </c>
      <c r="AQ90" s="4">
        <f t="shared" si="39"/>
        <v>-0.69303010000783161</v>
      </c>
      <c r="AR90" s="4">
        <f t="shared" si="40"/>
        <v>-2.0876548162027575</v>
      </c>
      <c r="AS90" s="4">
        <f t="shared" si="41"/>
        <v>-2.0180538612870293</v>
      </c>
      <c r="AT90" s="4">
        <f t="shared" si="42"/>
        <v>-4.0721304650215302</v>
      </c>
      <c r="AU90" s="4">
        <f t="shared" si="43"/>
        <v>-6.1307399987684903</v>
      </c>
      <c r="AV90" s="4">
        <f t="shared" si="232"/>
        <v>-12.597847177346267</v>
      </c>
      <c r="AW90" s="4">
        <f t="shared" si="232"/>
        <v>-9.1158194412773241</v>
      </c>
      <c r="AY90" s="2">
        <f t="shared" si="104"/>
        <v>91.261064325625327</v>
      </c>
      <c r="AZ90" s="2">
        <f t="shared" si="155"/>
        <v>89.952229124439228</v>
      </c>
      <c r="BA90" s="2">
        <f t="shared" si="156"/>
        <v>87.024876995858335</v>
      </c>
      <c r="BB90" s="2">
        <f t="shared" si="157"/>
        <v>87.323383922729334</v>
      </c>
      <c r="BC90" s="2">
        <f t="shared" si="158"/>
        <v>85.213272058460731</v>
      </c>
      <c r="BD90" s="2">
        <f t="shared" si="159"/>
        <v>82.791911113285906</v>
      </c>
      <c r="BE90" s="2">
        <f t="shared" si="160"/>
        <v>83.57063382356236</v>
      </c>
      <c r="BF90" s="2">
        <f t="shared" si="161"/>
        <v>82.581960178847893</v>
      </c>
      <c r="BG90" s="2">
        <f t="shared" si="162"/>
        <v>82.454090893657408</v>
      </c>
      <c r="BH90" s="2">
        <f t="shared" si="163"/>
        <v>84.079077612275952</v>
      </c>
      <c r="BI90" s="2">
        <f t="shared" si="164"/>
        <v>84.048615873167762</v>
      </c>
      <c r="BJ90" s="2">
        <f t="shared" si="165"/>
        <v>86.533825592648483</v>
      </c>
      <c r="BK90" s="2">
        <f t="shared" si="166"/>
        <v>89.840802612763824</v>
      </c>
      <c r="BL90" s="2">
        <f t="shared" si="167"/>
        <v>100.72426051475597</v>
      </c>
      <c r="BM90" s="2">
        <f t="shared" si="168"/>
        <v>99.354202299281638</v>
      </c>
      <c r="BO90" s="2" t="str">
        <f t="shared" si="46"/>
        <v/>
      </c>
      <c r="BP90" s="2" t="str">
        <f t="shared" si="47"/>
        <v/>
      </c>
      <c r="BQ90" s="2" t="str">
        <f t="shared" si="48"/>
        <v/>
      </c>
      <c r="BR90" s="2" t="str">
        <f t="shared" si="49"/>
        <v/>
      </c>
      <c r="BS90" s="2" t="str">
        <f t="shared" si="50"/>
        <v/>
      </c>
      <c r="BT90" s="2" t="str">
        <f t="shared" si="51"/>
        <v/>
      </c>
      <c r="BU90" s="2" t="str">
        <f t="shared" si="52"/>
        <v/>
      </c>
      <c r="BV90" s="2" t="str">
        <f t="shared" si="53"/>
        <v/>
      </c>
      <c r="BW90" s="2" t="str">
        <f t="shared" si="54"/>
        <v/>
      </c>
      <c r="BX90" s="2" t="str">
        <f t="shared" si="55"/>
        <v/>
      </c>
      <c r="BY90" s="2" t="str">
        <f t="shared" si="56"/>
        <v/>
      </c>
      <c r="BZ90" s="2" t="str">
        <f t="shared" si="57"/>
        <v/>
      </c>
      <c r="CA90" s="2" t="str">
        <f t="shared" si="58"/>
        <v/>
      </c>
      <c r="CB90" s="2" t="str">
        <f t="shared" si="59"/>
        <v/>
      </c>
      <c r="CC90" s="2" t="str">
        <f t="shared" si="60"/>
        <v/>
      </c>
      <c r="CE90" s="2" t="str">
        <f t="shared" si="105"/>
        <v/>
      </c>
      <c r="CF90" s="2" t="str">
        <f t="shared" si="106"/>
        <v/>
      </c>
      <c r="CG90" s="2" t="str">
        <f t="shared" si="107"/>
        <v/>
      </c>
      <c r="CH90" s="2" t="str">
        <f t="shared" si="108"/>
        <v/>
      </c>
      <c r="CI90" s="2" t="str">
        <f t="shared" si="109"/>
        <v/>
      </c>
      <c r="CJ90" s="2" t="str">
        <f t="shared" si="110"/>
        <v/>
      </c>
      <c r="CK90" s="2" t="str">
        <f t="shared" si="111"/>
        <v/>
      </c>
      <c r="CL90" s="2" t="str">
        <f t="shared" si="112"/>
        <v/>
      </c>
      <c r="CM90" s="2" t="str">
        <f t="shared" si="113"/>
        <v/>
      </c>
      <c r="CN90" s="2" t="str">
        <f t="shared" si="114"/>
        <v/>
      </c>
      <c r="CO90" s="2" t="str">
        <f t="shared" si="115"/>
        <v/>
      </c>
      <c r="CP90" s="2" t="str">
        <f t="shared" si="116"/>
        <v/>
      </c>
      <c r="CQ90" s="2" t="str">
        <f t="shared" si="117"/>
        <v/>
      </c>
      <c r="CR90" s="2" t="str">
        <f t="shared" si="118"/>
        <v/>
      </c>
      <c r="CS90" s="2" t="str">
        <f t="shared" si="119"/>
        <v/>
      </c>
      <c r="CU90" s="2" t="str">
        <f t="shared" si="62"/>
        <v/>
      </c>
      <c r="CV90" s="2" t="str">
        <f t="shared" si="63"/>
        <v/>
      </c>
      <c r="CW90" s="2" t="str">
        <f t="shared" si="64"/>
        <v/>
      </c>
      <c r="CX90" s="2" t="str">
        <f t="shared" si="65"/>
        <v/>
      </c>
      <c r="CY90" s="2" t="str">
        <f t="shared" si="66"/>
        <v/>
      </c>
      <c r="CZ90" s="2" t="str">
        <f t="shared" si="67"/>
        <v/>
      </c>
      <c r="DA90" s="2" t="str">
        <f t="shared" si="68"/>
        <v/>
      </c>
      <c r="DB90" s="2" t="str">
        <f t="shared" si="69"/>
        <v/>
      </c>
      <c r="DC90" s="2" t="str">
        <f t="shared" si="70"/>
        <v/>
      </c>
      <c r="DD90" s="2" t="str">
        <f t="shared" si="71"/>
        <v/>
      </c>
      <c r="DE90" s="2" t="str">
        <f t="shared" si="72"/>
        <v/>
      </c>
      <c r="DF90" s="2" t="str">
        <f t="shared" si="73"/>
        <v/>
      </c>
      <c r="DG90" s="2" t="str">
        <f t="shared" si="74"/>
        <v/>
      </c>
      <c r="DH90" s="2" t="str">
        <f t="shared" si="75"/>
        <v/>
      </c>
      <c r="DI90" s="2" t="str">
        <f t="shared" si="76"/>
        <v/>
      </c>
      <c r="DK90" s="2">
        <f t="shared" si="77"/>
        <v>107.26397949923022</v>
      </c>
      <c r="DL90" s="2">
        <f t="shared" si="233"/>
        <v>105.77851811846688</v>
      </c>
      <c r="DM90" s="2">
        <f t="shared" si="233"/>
        <v>103.91108902574074</v>
      </c>
      <c r="DN90" s="2">
        <f t="shared" si="233"/>
        <v>104.52971916376305</v>
      </c>
      <c r="DO90" s="2">
        <f t="shared" si="233"/>
        <v>102.84346315789472</v>
      </c>
      <c r="DP90" s="2">
        <f t="shared" si="233"/>
        <v>99.397354860492129</v>
      </c>
      <c r="DQ90" s="2">
        <f t="shared" si="233"/>
        <v>100.7097260891878</v>
      </c>
      <c r="DR90" s="2">
        <f t="shared" si="233"/>
        <v>99.924603594080352</v>
      </c>
      <c r="DS90" s="2">
        <f t="shared" si="233"/>
        <v>98.595701902748402</v>
      </c>
      <c r="DT90" s="2">
        <f t="shared" si="233"/>
        <v>100.19863523608177</v>
      </c>
      <c r="DU90" s="2">
        <f t="shared" si="233"/>
        <v>101.24900246652572</v>
      </c>
      <c r="DV90" s="2">
        <f t="shared" si="233"/>
        <v>99.353735729386898</v>
      </c>
      <c r="DW90" s="2">
        <f t="shared" si="233"/>
        <v>102.6949681184669</v>
      </c>
      <c r="DX90" s="2">
        <f t="shared" si="233"/>
        <v>104.09328414376321</v>
      </c>
      <c r="DY90" s="2">
        <f t="shared" si="233"/>
        <v>102.45268665055872</v>
      </c>
      <c r="EA90" s="2">
        <f t="shared" si="236"/>
        <v>88.808446666666683</v>
      </c>
      <c r="EB90" s="2">
        <f t="shared" si="80"/>
        <v>87.796845706011723</v>
      </c>
      <c r="EC90" s="2">
        <f t="shared" si="81"/>
        <v>84.649520417853779</v>
      </c>
      <c r="ED90" s="2">
        <f t="shared" si="82"/>
        <v>85.110274428288008</v>
      </c>
      <c r="EE90" s="2">
        <f t="shared" si="83"/>
        <v>83.224989160724093</v>
      </c>
      <c r="EF90" s="2">
        <f t="shared" si="84"/>
        <v>80.453214580362058</v>
      </c>
      <c r="EG90" s="2">
        <f t="shared" si="85"/>
        <v>81.039364146644104</v>
      </c>
      <c r="EH90" s="2">
        <f t="shared" si="86"/>
        <v>79.662277521560014</v>
      </c>
      <c r="EI90" s="2">
        <f t="shared" si="87"/>
        <v>79.973688461643818</v>
      </c>
      <c r="EJ90" s="2">
        <f t="shared" si="88"/>
        <v>81.309199827315183</v>
      </c>
      <c r="EK90" s="2">
        <f t="shared" si="89"/>
        <v>81.088234841970873</v>
      </c>
      <c r="EL90" s="2">
        <f t="shared" si="90"/>
        <v>84.489272841964464</v>
      </c>
      <c r="EM90" s="2">
        <f t="shared" si="91"/>
        <v>88.157395490554563</v>
      </c>
      <c r="EN90" s="2">
        <f t="shared" si="92"/>
        <v>100.10378080313419</v>
      </c>
      <c r="EO90" s="2">
        <f t="shared" si="93"/>
        <v>98.741595226250325</v>
      </c>
      <c r="EQ90" s="2">
        <f t="shared" si="94"/>
        <v>89.504019456958488</v>
      </c>
      <c r="ER90" s="2">
        <f t="shared" si="234"/>
        <v>87.218121334535255</v>
      </c>
      <c r="ES90" s="2">
        <f t="shared" si="234"/>
        <v>84.726583629808005</v>
      </c>
      <c r="ET90" s="2">
        <f t="shared" si="234"/>
        <v>85.469942158495499</v>
      </c>
      <c r="EU90" s="2">
        <f t="shared" si="234"/>
        <v>82.352435196039181</v>
      </c>
      <c r="EV90" s="2">
        <f t="shared" si="234"/>
        <v>79.694330619971595</v>
      </c>
      <c r="EW90" s="2">
        <f t="shared" si="234"/>
        <v>80.435115225554526</v>
      </c>
      <c r="EX90" s="2">
        <f t="shared" si="234"/>
        <v>79.709977613927265</v>
      </c>
      <c r="EY90" s="2">
        <f t="shared" si="234"/>
        <v>80.259757574846688</v>
      </c>
      <c r="EZ90" s="2">
        <f t="shared" si="234"/>
        <v>81.353678760337814</v>
      </c>
      <c r="FA90" s="2">
        <f t="shared" si="234"/>
        <v>80.920014603775172</v>
      </c>
      <c r="FB90" s="2">
        <f t="shared" si="234"/>
        <v>83.76268139596354</v>
      </c>
      <c r="FC90" s="2">
        <f t="shared" si="234"/>
        <v>87.682914231349443</v>
      </c>
      <c r="FD90" s="2">
        <f t="shared" si="234"/>
        <v>95.593312678610388</v>
      </c>
      <c r="FE90" s="2">
        <f t="shared" si="234"/>
        <v>99.902422178919878</v>
      </c>
      <c r="FG90" s="2">
        <f t="shared" si="96"/>
        <v>0.86711346044931559</v>
      </c>
      <c r="FH90" s="2">
        <f t="shared" si="235"/>
        <v>0.88012552497070184</v>
      </c>
      <c r="FI90" s="2">
        <f t="shared" si="235"/>
        <v>0.87667981542668738</v>
      </c>
      <c r="FJ90" s="2">
        <f t="shared" si="235"/>
        <v>0.88604152913190648</v>
      </c>
      <c r="FK90" s="2">
        <f t="shared" si="235"/>
        <v>0.89864047183674545</v>
      </c>
      <c r="FL90" s="2">
        <f t="shared" si="235"/>
        <v>0.87653808197685146</v>
      </c>
      <c r="FM90" s="2">
        <f t="shared" si="235"/>
        <v>0.87130714143540089</v>
      </c>
      <c r="FN90" s="2">
        <f t="shared" si="235"/>
        <v>0.85590652774552056</v>
      </c>
      <c r="FO90" s="2">
        <f t="shared" si="235"/>
        <v>0.86680776546179528</v>
      </c>
      <c r="FP90" s="2">
        <f t="shared" si="235"/>
        <v>0.8533645286147169</v>
      </c>
      <c r="FQ90" s="2">
        <f t="shared" si="235"/>
        <v>0.85315871698234869</v>
      </c>
      <c r="FR90" s="2">
        <f t="shared" si="235"/>
        <v>0.86244150376886852</v>
      </c>
      <c r="FS90" s="2">
        <f t="shared" si="235"/>
        <v>0.88419648137753071</v>
      </c>
      <c r="FT90" s="2">
        <f t="shared" si="235"/>
        <v>0.84431895404891744</v>
      </c>
      <c r="FU90" s="2">
        <f t="shared" si="235"/>
        <v>0.83496441407793343</v>
      </c>
      <c r="FW90" s="2">
        <f t="shared" si="120"/>
        <v>1.8080821587645787E-4</v>
      </c>
      <c r="FX90" s="2">
        <f t="shared" si="172"/>
        <v>2.76681218657814E-4</v>
      </c>
      <c r="FY90" s="2">
        <f t="shared" si="173"/>
        <v>2.1258014039268755E-4</v>
      </c>
      <c r="FZ90" s="2">
        <f t="shared" si="174"/>
        <v>2.7599717966120046E-4</v>
      </c>
      <c r="GA90" s="2">
        <f t="shared" si="175"/>
        <v>2.7089430478020952E-4</v>
      </c>
      <c r="GB90" s="2">
        <f t="shared" si="176"/>
        <v>2.4161976029143025E-4</v>
      </c>
      <c r="GC90" s="2">
        <f t="shared" si="177"/>
        <v>2.7377867337161397E-4</v>
      </c>
      <c r="GD90" s="2">
        <f t="shared" si="178"/>
        <v>2.879983090744708E-4</v>
      </c>
      <c r="GE90" s="2">
        <f t="shared" si="179"/>
        <v>3.3156390545738398E-4</v>
      </c>
      <c r="GF90" s="2">
        <f t="shared" si="180"/>
        <v>3.7140266838813629E-4</v>
      </c>
      <c r="GG90" s="2">
        <f t="shared" si="181"/>
        <v>3.0884163536715279E-4</v>
      </c>
      <c r="GH90" s="2">
        <f t="shared" si="182"/>
        <v>2.4829826205476812E-4</v>
      </c>
      <c r="GI90" s="2">
        <f t="shared" si="183"/>
        <v>2.0009290320855943E-4</v>
      </c>
      <c r="GJ90" s="2">
        <f t="shared" si="184"/>
        <v>1.3531661367114197E-4</v>
      </c>
      <c r="GK90" s="2">
        <f t="shared" si="185"/>
        <v>1.2484669648623581E-4</v>
      </c>
      <c r="GM90" s="86">
        <f t="shared" si="121"/>
        <v>0.58399893894607524</v>
      </c>
      <c r="GN90" s="86">
        <f t="shared" si="186"/>
        <v>0.64207842119484448</v>
      </c>
      <c r="GO90" s="86">
        <f t="shared" si="187"/>
        <v>0.66948096889736697</v>
      </c>
      <c r="GP90" s="86">
        <f t="shared" si="188"/>
        <v>0.67422843634083607</v>
      </c>
      <c r="GQ90" s="86">
        <f t="shared" si="189"/>
        <v>0.62094027855993672</v>
      </c>
      <c r="GR90" s="86">
        <f t="shared" si="190"/>
        <v>0.63950719872592421</v>
      </c>
      <c r="GS90" s="86">
        <f t="shared" si="191"/>
        <v>0.6100633730602909</v>
      </c>
      <c r="GT90" s="86">
        <f t="shared" si="192"/>
        <v>0.62881383862992446</v>
      </c>
      <c r="GU90" s="86">
        <f t="shared" si="193"/>
        <v>0.62304067290572229</v>
      </c>
      <c r="GV90" s="86">
        <f t="shared" si="194"/>
        <v>0.63775123458032412</v>
      </c>
      <c r="GW90" s="86">
        <f t="shared" si="195"/>
        <v>0.65146886293708794</v>
      </c>
      <c r="GX90" s="86">
        <f t="shared" si="196"/>
        <v>0.68735645379328314</v>
      </c>
      <c r="GY90" s="86">
        <f t="shared" si="197"/>
        <v>0.73163127129490657</v>
      </c>
      <c r="GZ90" s="86">
        <f t="shared" si="198"/>
        <v>0.67453474847499961</v>
      </c>
      <c r="HA90" s="86">
        <f t="shared" si="199"/>
        <v>0.67815258104934129</v>
      </c>
      <c r="HC90" s="86">
        <f t="shared" si="153"/>
        <v>3.1824298678472353E-4</v>
      </c>
      <c r="HD90" s="86">
        <f t="shared" si="200"/>
        <v>1.6449562357516111E-4</v>
      </c>
      <c r="HE90" s="86">
        <f t="shared" si="201"/>
        <v>7.3382376571803248E-4</v>
      </c>
      <c r="HF90" s="86">
        <f t="shared" si="202"/>
        <v>7.1166177533994106E-4</v>
      </c>
      <c r="HG90" s="86">
        <f t="shared" si="203"/>
        <v>1.8088086825949524E-3</v>
      </c>
      <c r="HH90" s="86">
        <f t="shared" si="204"/>
        <v>1.0892774641633738E-3</v>
      </c>
      <c r="HI90" s="86">
        <f t="shared" si="205"/>
        <v>1.0458718576471272E-3</v>
      </c>
      <c r="HJ90" s="86">
        <f t="shared" si="206"/>
        <v>7.7463205295200024E-4</v>
      </c>
      <c r="HK90" s="86">
        <f t="shared" si="207"/>
        <v>9.9032413148545891E-4</v>
      </c>
      <c r="HL90" s="86">
        <f t="shared" si="208"/>
        <v>1.0516616709158953E-3</v>
      </c>
      <c r="HM90" s="86">
        <f t="shared" si="209"/>
        <v>1.2445889974347158E-3</v>
      </c>
      <c r="HN90" s="86">
        <f t="shared" si="210"/>
        <v>8.3825426437759564E-4</v>
      </c>
      <c r="HO90" s="86">
        <f t="shared" si="211"/>
        <v>1.5583475299539976E-3</v>
      </c>
      <c r="HP90" s="86">
        <f t="shared" si="212"/>
        <v>3.0202269850050552E-5</v>
      </c>
      <c r="HQ90" s="86">
        <f t="shared" si="213"/>
        <v>8.5395678424571544E-5</v>
      </c>
      <c r="HS90" s="86">
        <f t="shared" si="122"/>
        <v>1.0769211099532018E-29</v>
      </c>
      <c r="HT90" s="86">
        <f t="shared" si="214"/>
        <v>7.5398653986944748E-33</v>
      </c>
      <c r="HU90" s="86">
        <f t="shared" si="215"/>
        <v>4.3113712139002633E-26</v>
      </c>
      <c r="HV90" s="86">
        <f t="shared" si="216"/>
        <v>2.138601163850623E-25</v>
      </c>
      <c r="HW90" s="86">
        <f t="shared" si="217"/>
        <v>9.3986764211681068E-24</v>
      </c>
      <c r="HX90" s="86">
        <f t="shared" si="218"/>
        <v>6.8799128451748048E-25</v>
      </c>
      <c r="HY90" s="86">
        <f t="shared" si="219"/>
        <v>1.1917580034613805E-26</v>
      </c>
      <c r="HZ90" s="86">
        <f t="shared" si="220"/>
        <v>2.316795962516982E-28</v>
      </c>
      <c r="IA90" s="86">
        <f t="shared" si="221"/>
        <v>1.6952004741940721E-27</v>
      </c>
      <c r="IB90" s="86">
        <f t="shared" si="222"/>
        <v>5.9940750276921747E-27</v>
      </c>
      <c r="IC90" s="86">
        <f t="shared" si="223"/>
        <v>6.9354014872666261E-26</v>
      </c>
      <c r="ID90" s="86">
        <f t="shared" si="224"/>
        <v>1.2596648898981454E-27</v>
      </c>
      <c r="IE90" s="86">
        <f t="shared" si="225"/>
        <v>1.5875743172669E-24</v>
      </c>
      <c r="IF90" s="86">
        <f t="shared" si="226"/>
        <v>4.1740128814490283E-15</v>
      </c>
      <c r="IG90" s="86">
        <f t="shared" si="227"/>
        <v>6.5791135272443886E-18</v>
      </c>
      <c r="II90" s="86">
        <f t="shared" si="123"/>
        <v>7.5819734642351579E-132</v>
      </c>
      <c r="IJ90" s="86">
        <f t="shared" si="124"/>
        <v>1.8408367101664063E-144</v>
      </c>
      <c r="IK90" s="86">
        <f t="shared" si="125"/>
        <v>3.5257527043457327E-118</v>
      </c>
      <c r="IL90" s="86">
        <f t="shared" si="126"/>
        <v>4.112878802499119E-111</v>
      </c>
      <c r="IM90" s="86">
        <f t="shared" si="127"/>
        <v>3.1052195431580265E-107</v>
      </c>
      <c r="IN90" s="86">
        <f t="shared" si="128"/>
        <v>3.3122826943839361E-109</v>
      </c>
      <c r="IO90" s="86">
        <f t="shared" si="129"/>
        <v>1.0841872189890008E-119</v>
      </c>
      <c r="IP90" s="86">
        <f t="shared" si="130"/>
        <v>1.7275776712302594E-127</v>
      </c>
      <c r="IQ90" s="86">
        <f t="shared" si="131"/>
        <v>3.4555657301056578E-123</v>
      </c>
      <c r="IR90" s="86">
        <f t="shared" si="132"/>
        <v>1.5967290796502269E-119</v>
      </c>
      <c r="IS90" s="86">
        <f t="shared" si="133"/>
        <v>4.5906824436921127E-115</v>
      </c>
      <c r="IT90" s="86">
        <f t="shared" si="134"/>
        <v>5.8941089698164628E-124</v>
      </c>
      <c r="IU90" s="86">
        <f t="shared" si="135"/>
        <v>5.1211777404159847E-109</v>
      </c>
      <c r="IV90" s="86">
        <f t="shared" si="136"/>
        <v>3.1960231365363243E-42</v>
      </c>
      <c r="IW90" s="86">
        <f t="shared" si="137"/>
        <v>2.6528449341214045E-63</v>
      </c>
      <c r="IY90" s="86">
        <f t="shared" si="138"/>
        <v>0.58431718193285997</v>
      </c>
      <c r="IZ90" s="86">
        <f t="shared" si="139"/>
        <v>0.64224291681841961</v>
      </c>
      <c r="JA90" s="86">
        <f t="shared" si="140"/>
        <v>0.67021479266308503</v>
      </c>
      <c r="JB90" s="86">
        <f t="shared" si="141"/>
        <v>0.67494009811617606</v>
      </c>
      <c r="JC90" s="86">
        <f t="shared" si="142"/>
        <v>0.62274908724253164</v>
      </c>
      <c r="JD90" s="86">
        <f t="shared" si="143"/>
        <v>0.64059647619008753</v>
      </c>
      <c r="JE90" s="86">
        <f t="shared" si="144"/>
        <v>0.61110924491793805</v>
      </c>
      <c r="JF90" s="86">
        <f t="shared" si="145"/>
        <v>0.62958847068287649</v>
      </c>
      <c r="JG90" s="86">
        <f t="shared" si="146"/>
        <v>0.62403099703720777</v>
      </c>
      <c r="JH90" s="86">
        <f t="shared" si="147"/>
        <v>0.63880289625123998</v>
      </c>
      <c r="JI90" s="86">
        <f t="shared" si="148"/>
        <v>0.65271345193452268</v>
      </c>
      <c r="JJ90" s="86">
        <f t="shared" si="149"/>
        <v>0.6881947080576607</v>
      </c>
      <c r="JK90" s="86">
        <f t="shared" si="150"/>
        <v>0.73318961882486056</v>
      </c>
      <c r="JL90" s="86">
        <f t="shared" si="151"/>
        <v>0.6745649507448539</v>
      </c>
      <c r="JM90" s="86">
        <f t="shared" si="152"/>
        <v>0.67823797672776587</v>
      </c>
    </row>
    <row r="91" spans="2:273" x14ac:dyDescent="0.25">
      <c r="B91" s="2">
        <v>64</v>
      </c>
      <c r="C91" s="37">
        <v>200.959</v>
      </c>
      <c r="D91" s="37">
        <v>208.61500000000001</v>
      </c>
      <c r="E91" s="37">
        <v>211.53299999999999</v>
      </c>
      <c r="F91" s="37">
        <v>211.44399999999999</v>
      </c>
      <c r="G91" s="37">
        <v>189.91499999999999</v>
      </c>
      <c r="H91" s="37">
        <v>214.74600000000001</v>
      </c>
      <c r="I91" s="37">
        <v>194.1</v>
      </c>
      <c r="J91" s="37">
        <v>202.13300000000001</v>
      </c>
      <c r="K91" s="37">
        <v>200.90199999999999</v>
      </c>
      <c r="L91" s="37">
        <v>206.21299999999999</v>
      </c>
      <c r="M91" s="37">
        <v>210.88300000000001</v>
      </c>
      <c r="N91" s="37">
        <v>213.2</v>
      </c>
      <c r="O91" s="37">
        <v>216.62700000000001</v>
      </c>
      <c r="P91" s="37">
        <v>192.81399999999999</v>
      </c>
      <c r="Q91" s="37">
        <v>177.0222</v>
      </c>
      <c r="S91" s="4">
        <f t="shared" ref="S91:S154" si="237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198.74545386300935</v>
      </c>
      <c r="T91" s="4">
        <f t="shared" ref="T91:T154" si="238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204.2788492182631</v>
      </c>
      <c r="U91" s="4">
        <f t="shared" ref="U91:U154" si="239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205.83624089808788</v>
      </c>
      <c r="V91" s="4">
        <f t="shared" ref="V91:V154" si="240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208.38941401770686</v>
      </c>
      <c r="W91" s="4">
        <f t="shared" ref="W91:W154" si="241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184.48975567731117</v>
      </c>
      <c r="X91" s="4">
        <f t="shared" ref="X91:X154" si="242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213.62917869026046</v>
      </c>
      <c r="Y91" s="4">
        <f t="shared" ref="Y91:Y154" si="243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189.8614791964597</v>
      </c>
      <c r="Z91" s="4">
        <f t="shared" ref="Z91:Z154" si="244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197.87502689842913</v>
      </c>
      <c r="AA91" s="4">
        <f t="shared" ref="AA91:AA154" si="245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195.36132637344764</v>
      </c>
      <c r="AB91" s="4">
        <f t="shared" ref="AB91:AB154" si="246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201.39166755768559</v>
      </c>
      <c r="AC91" s="4">
        <f t="shared" ref="AC91:AC154" si="247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205.59338834266828</v>
      </c>
      <c r="AD91" s="4">
        <f t="shared" ref="AD91:AD154" si="248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208.67341235340243</v>
      </c>
      <c r="AE91" s="4">
        <f t="shared" ref="AE91:AE154" si="249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215.16451188040173</v>
      </c>
      <c r="AF91" s="4">
        <f t="shared" ref="AF91:AF154" si="250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201.36068980470384</v>
      </c>
      <c r="AG91" s="4">
        <f t="shared" ref="AG91:AG154" si="251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179.15258239567385</v>
      </c>
      <c r="AI91" s="4">
        <f t="shared" ref="AI91:AI154" si="252">IF(OR($B91 &lt; C$230, $B91 &gt; C$233), 0, C91-S91)</f>
        <v>2.2135461369906579</v>
      </c>
      <c r="AJ91" s="4">
        <f t="shared" ref="AJ91:AJ154" si="253">IF(OR($B91 &lt; D$230, $B91 &gt; D$233), 0, D91-T91)</f>
        <v>4.3361507817369045</v>
      </c>
      <c r="AK91" s="4">
        <f t="shared" ref="AK91:AK154" si="254">IF(OR($B91 &lt; E$230, $B91 &gt; E$233), 0, E91-U91)</f>
        <v>5.6967591019121073</v>
      </c>
      <c r="AL91" s="4">
        <f t="shared" ref="AL91:AL154" si="255">IF(OR($B91 &lt; F$230, $B91 &gt; F$233), 0, F91-V91)</f>
        <v>3.0545859822931334</v>
      </c>
      <c r="AM91" s="4">
        <f t="shared" ref="AM91:AM154" si="256">IF(OR($B91 &lt; G$230, $B91 &gt; G$233), 0, G91-W91)</f>
        <v>5.4252443226888261</v>
      </c>
      <c r="AN91" s="4">
        <f t="shared" ref="AN91:AN154" si="257">IF(OR($B91 &lt; H$230, $B91 &gt; H$233), 0, H91-X91)</f>
        <v>1.1168213097395494</v>
      </c>
      <c r="AO91" s="4">
        <f t="shared" ref="AO91:AO154" si="258">IF(OR($B91 &lt; I$230, $B91 &gt; I$233), 0, I91-Y91)</f>
        <v>4.2385208035402968</v>
      </c>
      <c r="AP91" s="4">
        <f t="shared" ref="AP91:AP154" si="259">IF(OR($B91 &lt; J$230, $B91 &gt; J$233), 0, J91-Z91)</f>
        <v>4.257973101570883</v>
      </c>
      <c r="AQ91" s="4">
        <f t="shared" ref="AQ91:AQ154" si="260">IF(OR($B91 &lt; K$230, $B91 &gt; K$233), 0, K91-AA91)</f>
        <v>5.5406736265523477</v>
      </c>
      <c r="AR91" s="4">
        <f t="shared" ref="AR91:AR154" si="261">IF(OR($B91 &lt; L$230, $B91 &gt; L$233), 0, L91-AB91)</f>
        <v>4.8213324423144002</v>
      </c>
      <c r="AS91" s="4">
        <f t="shared" ref="AS91:AS154" si="262">IF(OR($B91 &lt; M$230, $B91 &gt; M$233), 0, M91-AC91)</f>
        <v>5.2896116573317329</v>
      </c>
      <c r="AT91" s="4">
        <f t="shared" ref="AT91:AT154" si="263">IF(OR($B91 &lt; N$230, $B91 &gt; N$233), 0, N91-AD91)</f>
        <v>4.5265876465975623</v>
      </c>
      <c r="AU91" s="4">
        <f t="shared" ref="AU91:AU154" si="264">IF(OR($B91 &lt; O$230, $B91 &gt; O$233), 0, O91-AE91)</f>
        <v>1.4624881195982766</v>
      </c>
      <c r="AV91" s="4">
        <f t="shared" ref="AV91:AW106" si="265">IF(OR($B91 &lt; P$230, $B91 &gt; P$233), 0, P91-AF91)</f>
        <v>-8.5466898047038455</v>
      </c>
      <c r="AW91" s="4">
        <f t="shared" si="265"/>
        <v>-2.1303823956738484</v>
      </c>
      <c r="AY91" s="2">
        <f t="shared" si="104"/>
        <v>91.094013742024799</v>
      </c>
      <c r="AZ91" s="2">
        <f t="shared" si="155"/>
        <v>89.745310417368117</v>
      </c>
      <c r="BA91" s="2">
        <f t="shared" si="156"/>
        <v>86.816720811889809</v>
      </c>
      <c r="BB91" s="2">
        <f t="shared" si="157"/>
        <v>87.123945161970397</v>
      </c>
      <c r="BC91" s="2">
        <f t="shared" si="158"/>
        <v>84.995061457425464</v>
      </c>
      <c r="BD91" s="2">
        <f t="shared" si="159"/>
        <v>82.57540905304856</v>
      </c>
      <c r="BE91" s="2">
        <f t="shared" si="160"/>
        <v>83.339371240708076</v>
      </c>
      <c r="BF91" s="2">
        <f t="shared" si="161"/>
        <v>82.326624548842801</v>
      </c>
      <c r="BG91" s="2">
        <f t="shared" si="162"/>
        <v>82.229994148529215</v>
      </c>
      <c r="BH91" s="2">
        <f t="shared" si="163"/>
        <v>83.808866485306268</v>
      </c>
      <c r="BI91" s="2">
        <f t="shared" si="164"/>
        <v>83.761842522950403</v>
      </c>
      <c r="BJ91" s="2">
        <f t="shared" si="165"/>
        <v>86.285235459584428</v>
      </c>
      <c r="BK91" s="2">
        <f t="shared" si="166"/>
        <v>89.653813565433396</v>
      </c>
      <c r="BL91" s="2">
        <f t="shared" si="167"/>
        <v>100.53354128626718</v>
      </c>
      <c r="BM91" s="2">
        <f t="shared" si="168"/>
        <v>99.268542962713184</v>
      </c>
      <c r="BO91" s="2" t="str">
        <f t="shared" ref="BO91:BO154" si="266">IF(AND(IY91 &lt; $CC$22, $B91 &lt; C$7, $B91 &gt; C$230), C91, "")</f>
        <v/>
      </c>
      <c r="BP91" s="2" t="str">
        <f t="shared" ref="BP91:BP154" si="267">IF(AND(IZ91 &lt; $CC$22, $B91 &lt; D$7, $B91 &gt; D$230), D91, "")</f>
        <v/>
      </c>
      <c r="BQ91" s="2" t="str">
        <f t="shared" ref="BQ91:BQ154" si="268">IF(AND(JA91 &lt; $CC$22, $B91 &lt; E$7, $B91 &gt; E$230), E91, "")</f>
        <v/>
      </c>
      <c r="BR91" s="2" t="str">
        <f t="shared" ref="BR91:BR154" si="269">IF(AND(JB91 &lt; $CC$22, $B91 &lt; F$7, $B91 &gt; F$230), F91, "")</f>
        <v/>
      </c>
      <c r="BS91" s="2" t="str">
        <f t="shared" ref="BS91:BS154" si="270">IF(AND(JC91 &lt; $CC$22, $B91 &lt; G$7, $B91 &gt; G$230), G91, "")</f>
        <v/>
      </c>
      <c r="BT91" s="2" t="str">
        <f t="shared" ref="BT91:BT154" si="271">IF(AND(JD91 &lt; $CC$22, $B91 &lt; H$7, $B91 &gt; H$230), H91, "")</f>
        <v/>
      </c>
      <c r="BU91" s="2" t="str">
        <f t="shared" ref="BU91:BU154" si="272">IF(AND(JE91 &lt; $CC$22, $B91 &lt; I$7, $B91 &gt; I$230), I91, "")</f>
        <v/>
      </c>
      <c r="BV91" s="2" t="str">
        <f t="shared" ref="BV91:BV154" si="273">IF(AND(JF91 &lt; $CC$22, $B91 &lt; J$7, $B91 &gt; J$230), J91, "")</f>
        <v/>
      </c>
      <c r="BW91" s="2" t="str">
        <f t="shared" ref="BW91:BW154" si="274">IF(AND(JG91 &lt; $CC$22, $B91 &lt; K$7, $B91 &gt; K$230), K91, "")</f>
        <v/>
      </c>
      <c r="BX91" s="2" t="str">
        <f t="shared" ref="BX91:BX154" si="275">IF(AND(JH91 &lt; $CC$22, $B91 &lt; L$7, $B91 &gt; L$230), L91, "")</f>
        <v/>
      </c>
      <c r="BY91" s="2" t="str">
        <f t="shared" ref="BY91:BY154" si="276">IF(AND(JI91 &lt; $CC$22, $B91 &lt; M$7, $B91 &gt; M$230), M91, "")</f>
        <v/>
      </c>
      <c r="BZ91" s="2" t="str">
        <f t="shared" ref="BZ91:BZ154" si="277">IF(AND(JJ91 &lt; $CC$22, $B91 &lt; N$7, $B91 &gt; N$230), N91, "")</f>
        <v/>
      </c>
      <c r="CA91" s="2" t="str">
        <f t="shared" ref="CA91:CA154" si="278">IF(AND(JK91 &lt; $CC$22, $B91 &lt; O$7, $B91 &gt; O$230), O91, "")</f>
        <v/>
      </c>
      <c r="CB91" s="2" t="str">
        <f t="shared" ref="CB91:CB154" si="279">IF(AND(JL91 &lt; $CC$22, $B91 &lt; P$7, $B91 &gt; P$230), P91, "")</f>
        <v/>
      </c>
      <c r="CC91" s="2" t="str">
        <f t="shared" ref="CC91:CC154" si="280">IF(AND(JM91 &lt; $CC$22, $B91 &lt; Q$7, $B91 &gt; Q$230), Q91, "")</f>
        <v/>
      </c>
      <c r="CE91" s="2" t="str">
        <f t="shared" si="105"/>
        <v/>
      </c>
      <c r="CF91" s="2" t="str">
        <f t="shared" si="106"/>
        <v/>
      </c>
      <c r="CG91" s="2" t="str">
        <f t="shared" si="107"/>
        <v/>
      </c>
      <c r="CH91" s="2" t="str">
        <f t="shared" si="108"/>
        <v/>
      </c>
      <c r="CI91" s="2" t="str">
        <f t="shared" si="109"/>
        <v/>
      </c>
      <c r="CJ91" s="2" t="str">
        <f t="shared" si="110"/>
        <v/>
      </c>
      <c r="CK91" s="2" t="str">
        <f t="shared" si="111"/>
        <v/>
      </c>
      <c r="CL91" s="2" t="str">
        <f t="shared" si="112"/>
        <v/>
      </c>
      <c r="CM91" s="2" t="str">
        <f t="shared" si="113"/>
        <v/>
      </c>
      <c r="CN91" s="2" t="str">
        <f t="shared" si="114"/>
        <v/>
      </c>
      <c r="CO91" s="2" t="str">
        <f t="shared" si="115"/>
        <v/>
      </c>
      <c r="CP91" s="2" t="str">
        <f t="shared" si="116"/>
        <v/>
      </c>
      <c r="CQ91" s="2" t="str">
        <f t="shared" si="117"/>
        <v/>
      </c>
      <c r="CR91" s="2" t="str">
        <f t="shared" si="118"/>
        <v/>
      </c>
      <c r="CS91" s="2" t="str">
        <f t="shared" si="119"/>
        <v/>
      </c>
      <c r="CU91" s="2" t="str">
        <f t="shared" ref="CU91:CU154" si="281">IF(AND(IY91 &lt; $DI$22, $B91 &gt; C$7, $B91 &lt; C$233), C91, "")</f>
        <v/>
      </c>
      <c r="CV91" s="2" t="str">
        <f t="shared" ref="CV91:CV154" si="282">IF(AND(IZ91 &lt; $DI$22, $B91 &gt; D$7, $B91 &lt; D$233), D91, "")</f>
        <v/>
      </c>
      <c r="CW91" s="2" t="str">
        <f t="shared" ref="CW91:CW154" si="283">IF(AND(JA91 &lt; $DI$22, $B91 &gt; E$7, $B91 &lt; E$233), E91, "")</f>
        <v/>
      </c>
      <c r="CX91" s="2" t="str">
        <f t="shared" ref="CX91:CX154" si="284">IF(AND(JB91 &lt; $DI$22, $B91 &gt; F$7, $B91 &lt; F$233), F91, "")</f>
        <v/>
      </c>
      <c r="CY91" s="2" t="str">
        <f t="shared" ref="CY91:CY154" si="285">IF(AND(JC91 &lt; $DI$22, $B91 &gt; G$7, $B91 &lt; G$233), G91, "")</f>
        <v/>
      </c>
      <c r="CZ91" s="2" t="str">
        <f t="shared" ref="CZ91:CZ154" si="286">IF(AND(JD91 &lt; $DI$22, $B91 &gt; H$7, $B91 &lt; H$233), H91, "")</f>
        <v/>
      </c>
      <c r="DA91" s="2" t="str">
        <f t="shared" ref="DA91:DA154" si="287">IF(AND(JE91 &lt; $DI$22, $B91 &gt; I$7, $B91 &lt; I$233), I91, "")</f>
        <v/>
      </c>
      <c r="DB91" s="2" t="str">
        <f t="shared" ref="DB91:DB154" si="288">IF(AND(JF91 &lt; $DI$22, $B91 &gt; J$7, $B91 &lt; J$233), J91, "")</f>
        <v/>
      </c>
      <c r="DC91" s="2" t="str">
        <f t="shared" ref="DC91:DC154" si="289">IF(AND(JG91 &lt; $DI$22, $B91 &gt; K$7, $B91 &lt; K$233), K91, "")</f>
        <v/>
      </c>
      <c r="DD91" s="2" t="str">
        <f t="shared" ref="DD91:DD154" si="290">IF(AND(JH91 &lt; $DI$22, $B91 &gt; L$7, $B91 &lt; L$233), L91, "")</f>
        <v/>
      </c>
      <c r="DE91" s="2" t="str">
        <f t="shared" ref="DE91:DE154" si="291">IF(AND(JI91 &lt; $DI$22, $B91 &gt; M$7, $B91 &lt; M$233), M91, "")</f>
        <v/>
      </c>
      <c r="DF91" s="2" t="str">
        <f t="shared" ref="DF91:DF154" si="292">IF(AND(JJ91 &lt; $DI$22, $B91 &gt; N$7, $B91 &lt; N$233), N91, "")</f>
        <v/>
      </c>
      <c r="DG91" s="2" t="str">
        <f t="shared" ref="DG91:DG154" si="293">IF(AND(JK91 &lt; $DI$22, $B91 &gt; O$7, $B91 &lt; O$233), O91, "")</f>
        <v/>
      </c>
      <c r="DH91" s="2" t="str">
        <f t="shared" ref="DH91:DH154" si="294">IF(AND(JL91 &lt; $DI$22, $B91 &gt; P$7, $B91 &lt; P$233), P91, "")</f>
        <v/>
      </c>
      <c r="DI91" s="2" t="str">
        <f t="shared" ref="DI91:DI154" si="295">IF(AND(JM91 &lt; $DI$22, $B91 &gt; Q$7, $B91 &lt; Q$233), Q91, "")</f>
        <v/>
      </c>
      <c r="DK91" s="2">
        <f t="shared" ref="DK91:DK154" si="296">BO$228*$B91+BO$229</f>
        <v>107.52794036139699</v>
      </c>
      <c r="DL91" s="2">
        <f t="shared" ref="DL91:DY106" si="297">BP$228*$B91+BP$229</f>
        <v>106.0069289198606</v>
      </c>
      <c r="DM91" s="2">
        <f t="shared" si="297"/>
        <v>104.14357067228477</v>
      </c>
      <c r="DN91" s="2">
        <f t="shared" si="297"/>
        <v>104.80476027874563</v>
      </c>
      <c r="DO91" s="2">
        <f t="shared" si="297"/>
        <v>103.10151214574897</v>
      </c>
      <c r="DP91" s="2">
        <f t="shared" si="297"/>
        <v>99.64272063311995</v>
      </c>
      <c r="DQ91" s="2">
        <f t="shared" si="297"/>
        <v>100.97098238932554</v>
      </c>
      <c r="DR91" s="2">
        <f t="shared" si="297"/>
        <v>100.16568604651164</v>
      </c>
      <c r="DS91" s="2">
        <f t="shared" si="297"/>
        <v>98.815782845061904</v>
      </c>
      <c r="DT91" s="2">
        <f t="shared" si="297"/>
        <v>100.4045218463707</v>
      </c>
      <c r="DU91" s="2">
        <f t="shared" si="297"/>
        <v>101.40184425651869</v>
      </c>
      <c r="DV91" s="2">
        <f t="shared" si="297"/>
        <v>99.375595439444282</v>
      </c>
      <c r="DW91" s="2">
        <f t="shared" si="297"/>
        <v>102.75438257839721</v>
      </c>
      <c r="DX91" s="2">
        <f t="shared" si="297"/>
        <v>104.21372198731501</v>
      </c>
      <c r="DY91" s="2">
        <f t="shared" si="297"/>
        <v>102.4929831772878</v>
      </c>
      <c r="EA91" s="2">
        <f t="shared" si="236"/>
        <v>88.796936913580268</v>
      </c>
      <c r="EB91" s="2">
        <f t="shared" ref="EB91:EB154" si="298">CF$228*$B91+CF$229</f>
        <v>87.725529277078849</v>
      </c>
      <c r="EC91" s="2">
        <f t="shared" ref="EC91:EC154" si="299">CG$228*$B91+CG$229</f>
        <v>84.593837606837639</v>
      </c>
      <c r="ED91" s="2">
        <f t="shared" ref="ED91:ED154" si="300">CH$228*$B91+CH$229</f>
        <v>85.049892888842493</v>
      </c>
      <c r="EE91" s="2">
        <f t="shared" ref="EE91:EE154" si="301">CI$228*$B91+CI$229</f>
        <v>83.132773614920467</v>
      </c>
      <c r="EF91" s="2">
        <f t="shared" ref="EF91:EF154" si="302">CJ$228*$B91+CJ$229</f>
        <v>80.383192825013737</v>
      </c>
      <c r="EG91" s="2">
        <f t="shared" ref="EG91:EG154" si="303">CK$228*$B91+CK$229</f>
        <v>80.964509206993796</v>
      </c>
      <c r="EH91" s="2">
        <f t="shared" ref="EH91:EH154" si="304">CL$228*$B91+CL$229</f>
        <v>79.587620563361241</v>
      </c>
      <c r="EI91" s="2">
        <f t="shared" ref="EI91:EI154" si="305">CM$228*$B91+CM$229</f>
        <v>79.905578013569169</v>
      </c>
      <c r="EJ91" s="2">
        <f t="shared" ref="EJ91:EJ154" si="306">CN$228*$B91+CN$229</f>
        <v>81.20809452279218</v>
      </c>
      <c r="EK91" s="2">
        <f t="shared" ref="EK91:EK154" si="307">CO$228*$B91+CO$229</f>
        <v>80.992945126240926</v>
      </c>
      <c r="EL91" s="2">
        <f t="shared" ref="EL91:EL154" si="308">CP$228*$B91+CP$229</f>
        <v>84.381270903950508</v>
      </c>
      <c r="EM91" s="2">
        <f t="shared" ref="EM91:EM154" si="309">CQ$228*$B91+CQ$229</f>
        <v>88.089112025187916</v>
      </c>
      <c r="EN91" s="2">
        <f t="shared" ref="EN91:EN154" si="310">CR$228*$B91+CR$229</f>
        <v>99.915432810969648</v>
      </c>
      <c r="EO91" s="2">
        <f t="shared" ref="EO91:EO154" si="311">CS$228*$B91+CS$229</f>
        <v>98.687109351680334</v>
      </c>
      <c r="EQ91" s="2">
        <f t="shared" ref="EQ91:EQ154" si="312">CU$228*$B91+CU$229</f>
        <v>89.478395689760134</v>
      </c>
      <c r="ER91" s="2">
        <f t="shared" ref="ER91:FE106" si="313">CV$228*$B91+CV$229</f>
        <v>87.158804510154582</v>
      </c>
      <c r="ES91" s="2">
        <f t="shared" si="313"/>
        <v>84.669231484786195</v>
      </c>
      <c r="ET91" s="2">
        <f t="shared" si="313"/>
        <v>85.401297887497805</v>
      </c>
      <c r="EU91" s="2">
        <f t="shared" si="313"/>
        <v>82.280209569575405</v>
      </c>
      <c r="EV91" s="2">
        <f t="shared" si="313"/>
        <v>79.640921882849739</v>
      </c>
      <c r="EW91" s="2">
        <f t="shared" si="313"/>
        <v>80.373878829461546</v>
      </c>
      <c r="EX91" s="2">
        <f t="shared" si="313"/>
        <v>79.634253416161968</v>
      </c>
      <c r="EY91" s="2">
        <f t="shared" si="313"/>
        <v>80.185023735612702</v>
      </c>
      <c r="EZ91" s="2">
        <f t="shared" si="313"/>
        <v>81.251503709668384</v>
      </c>
      <c r="FA91" s="2">
        <f t="shared" si="313"/>
        <v>80.828606415266947</v>
      </c>
      <c r="FB91" s="2">
        <f t="shared" si="313"/>
        <v>83.671265925009934</v>
      </c>
      <c r="FC91" s="2">
        <f t="shared" si="313"/>
        <v>87.625206213332561</v>
      </c>
      <c r="FD91" s="2">
        <f t="shared" si="313"/>
        <v>95.530604892015717</v>
      </c>
      <c r="FE91" s="2">
        <f t="shared" si="313"/>
        <v>99.815301371270778</v>
      </c>
      <c r="FG91" s="2">
        <f t="shared" ref="FG91:FG154" si="314">POWER(10,($B91-C$231)/C$229)/(1+POWER(10,($B91-C$231)/C$229))</f>
        <v>0.87737220077645672</v>
      </c>
      <c r="FH91" s="2">
        <f t="shared" ref="FH91:FU106" si="315">POWER(10,($B91-D$231)/D$229)/(1+POWER(10,($B91-D$231)/D$229))</f>
        <v>0.88950774529015197</v>
      </c>
      <c r="FI91" s="2">
        <f t="shared" si="315"/>
        <v>0.88629688065557788</v>
      </c>
      <c r="FJ91" s="2">
        <f t="shared" si="315"/>
        <v>0.89501595272056456</v>
      </c>
      <c r="FK91" s="2">
        <f t="shared" si="315"/>
        <v>0.90672715405368598</v>
      </c>
      <c r="FL91" s="2">
        <f t="shared" si="315"/>
        <v>0.88616476500728403</v>
      </c>
      <c r="FM91" s="2">
        <f t="shared" si="315"/>
        <v>0.88128645613324519</v>
      </c>
      <c r="FN91" s="2">
        <f t="shared" si="315"/>
        <v>0.86689763125543196</v>
      </c>
      <c r="FO91" s="2">
        <f t="shared" si="315"/>
        <v>0.87708675999521402</v>
      </c>
      <c r="FP91" s="2">
        <f t="shared" si="315"/>
        <v>0.86451883772060212</v>
      </c>
      <c r="FQ91" s="2">
        <f t="shared" si="315"/>
        <v>0.86432619276874989</v>
      </c>
      <c r="FR91" s="2">
        <f t="shared" si="315"/>
        <v>0.87300809396720813</v>
      </c>
      <c r="FS91" s="2">
        <f t="shared" si="315"/>
        <v>0.89329870782941689</v>
      </c>
      <c r="FT91" s="2">
        <f t="shared" si="315"/>
        <v>0.85604527153404641</v>
      </c>
      <c r="FU91" s="2">
        <f t="shared" si="315"/>
        <v>0.84726788132585418</v>
      </c>
      <c r="FW91" s="2">
        <f t="shared" si="120"/>
        <v>1.9824880812986239E-4</v>
      </c>
      <c r="FX91" s="2">
        <f t="shared" si="172"/>
        <v>3.0336682555610526E-4</v>
      </c>
      <c r="FY91" s="2">
        <f t="shared" si="173"/>
        <v>2.3308470845812763E-4</v>
      </c>
      <c r="FZ91" s="2">
        <f t="shared" si="174"/>
        <v>3.0261683170227342E-4</v>
      </c>
      <c r="GA91" s="2">
        <f t="shared" si="175"/>
        <v>2.9702193586558361E-4</v>
      </c>
      <c r="GB91" s="2">
        <f t="shared" si="176"/>
        <v>2.6492462324877072E-4</v>
      </c>
      <c r="GC91" s="2">
        <f t="shared" si="177"/>
        <v>3.0018441694808765E-4</v>
      </c>
      <c r="GD91" s="2">
        <f t="shared" si="178"/>
        <v>3.1577509243932195E-4</v>
      </c>
      <c r="GE91" s="2">
        <f t="shared" si="179"/>
        <v>3.6354096376381689E-4</v>
      </c>
      <c r="GF91" s="2">
        <f t="shared" si="180"/>
        <v>4.0722033625223175E-4</v>
      </c>
      <c r="GG91" s="2">
        <f t="shared" si="181"/>
        <v>3.3862802931667197E-4</v>
      </c>
      <c r="GH91" s="2">
        <f t="shared" si="182"/>
        <v>2.7224710870350782E-4</v>
      </c>
      <c r="GI91" s="2">
        <f t="shared" si="183"/>
        <v>2.1939327027133081E-4</v>
      </c>
      <c r="GJ91" s="2">
        <f t="shared" si="184"/>
        <v>1.4836977948361508E-4</v>
      </c>
      <c r="GK91" s="2">
        <f t="shared" si="185"/>
        <v>1.3689003171941193E-4</v>
      </c>
      <c r="GM91" s="86">
        <f t="shared" si="121"/>
        <v>0.5622358141603977</v>
      </c>
      <c r="GN91" s="86">
        <f t="shared" si="186"/>
        <v>0.57755712257046476</v>
      </c>
      <c r="GO91" s="86">
        <f t="shared" si="187"/>
        <v>0.58089184310695063</v>
      </c>
      <c r="GP91" s="86">
        <f t="shared" si="188"/>
        <v>0.5969200117769301</v>
      </c>
      <c r="GQ91" s="86">
        <f t="shared" si="189"/>
        <v>0.52715478461481613</v>
      </c>
      <c r="GR91" s="86">
        <f t="shared" si="190"/>
        <v>0.60799723465809075</v>
      </c>
      <c r="GS91" s="86">
        <f t="shared" si="191"/>
        <v>0.53636762234043911</v>
      </c>
      <c r="GT91" s="86">
        <f t="shared" si="192"/>
        <v>0.55974797125585607</v>
      </c>
      <c r="GU91" s="86">
        <f t="shared" si="193"/>
        <v>0.55483460158498876</v>
      </c>
      <c r="GV91" s="86">
        <f t="shared" si="194"/>
        <v>0.57428605431628454</v>
      </c>
      <c r="GW91" s="86">
        <f t="shared" si="195"/>
        <v>0.58475904065437645</v>
      </c>
      <c r="GX91" s="86">
        <f t="shared" si="196"/>
        <v>0.61366451571964931</v>
      </c>
      <c r="GY91" s="86">
        <f t="shared" si="197"/>
        <v>0.66391717951315898</v>
      </c>
      <c r="GZ91" s="86">
        <f t="shared" si="198"/>
        <v>0.67336912567806362</v>
      </c>
      <c r="HA91" s="86">
        <f t="shared" si="199"/>
        <v>0.64943350422669077</v>
      </c>
      <c r="HC91" s="86">
        <f t="shared" si="153"/>
        <v>5.4429262008456902E-4</v>
      </c>
      <c r="HD91" s="86">
        <f t="shared" si="200"/>
        <v>3.0430394530454251E-4</v>
      </c>
      <c r="HE91" s="86">
        <f t="shared" si="201"/>
        <v>1.1965345089880082E-3</v>
      </c>
      <c r="HF91" s="86">
        <f t="shared" si="202"/>
        <v>1.1616553363672905E-3</v>
      </c>
      <c r="HG91" s="86">
        <f t="shared" si="203"/>
        <v>2.8284120010531317E-3</v>
      </c>
      <c r="HH91" s="86">
        <f t="shared" si="204"/>
        <v>1.7312084774860537E-3</v>
      </c>
      <c r="HI91" s="86">
        <f t="shared" si="205"/>
        <v>1.7136675595643362E-3</v>
      </c>
      <c r="HJ91" s="86">
        <f t="shared" si="206"/>
        <v>1.3085026825326558E-3</v>
      </c>
      <c r="HK91" s="86">
        <f t="shared" si="207"/>
        <v>1.6570915055991076E-3</v>
      </c>
      <c r="HL91" s="86">
        <f t="shared" si="208"/>
        <v>1.7546638435960362E-3</v>
      </c>
      <c r="HM91" s="86">
        <f t="shared" si="209"/>
        <v>2.0208678927558939E-3</v>
      </c>
      <c r="HN91" s="86">
        <f t="shared" si="210"/>
        <v>1.3889294339930656E-3</v>
      </c>
      <c r="HO91" s="86">
        <f t="shared" si="211"/>
        <v>2.4203957289230184E-3</v>
      </c>
      <c r="HP91" s="86">
        <f t="shared" si="212"/>
        <v>6.2141812875707962E-5</v>
      </c>
      <c r="HQ91" s="86">
        <f t="shared" si="213"/>
        <v>1.5975014282231767E-4</v>
      </c>
      <c r="HS91" s="86">
        <f t="shared" si="122"/>
        <v>7.6648285837205497E-29</v>
      </c>
      <c r="HT91" s="86">
        <f t="shared" si="214"/>
        <v>7.3597536529152059E-32</v>
      </c>
      <c r="HU91" s="86">
        <f t="shared" si="215"/>
        <v>2.5255267312994826E-25</v>
      </c>
      <c r="HV91" s="86">
        <f t="shared" si="216"/>
        <v>1.2217362410591722E-24</v>
      </c>
      <c r="HW91" s="86">
        <f t="shared" si="217"/>
        <v>4.88607515164456E-23</v>
      </c>
      <c r="HX91" s="86">
        <f t="shared" si="218"/>
        <v>3.6991961898143069E-24</v>
      </c>
      <c r="HY91" s="86">
        <f t="shared" si="219"/>
        <v>7.6114396764376217E-26</v>
      </c>
      <c r="HZ91" s="86">
        <f t="shared" si="220"/>
        <v>1.6952414411974009E-27</v>
      </c>
      <c r="IA91" s="86">
        <f t="shared" si="221"/>
        <v>1.2010938813708776E-26</v>
      </c>
      <c r="IB91" s="86">
        <f t="shared" si="222"/>
        <v>4.1512819609769569E-26</v>
      </c>
      <c r="IC91" s="86">
        <f t="shared" si="223"/>
        <v>4.2652106196545746E-25</v>
      </c>
      <c r="ID91" s="86">
        <f t="shared" si="224"/>
        <v>8.4299041216740033E-27</v>
      </c>
      <c r="IE91" s="86">
        <f t="shared" si="225"/>
        <v>8.1104107506166358E-24</v>
      </c>
      <c r="IF91" s="86">
        <f t="shared" si="226"/>
        <v>1.0562112699144387E-14</v>
      </c>
      <c r="IG91" s="86">
        <f t="shared" si="227"/>
        <v>2.00876668454612E-17</v>
      </c>
      <c r="II91" s="86">
        <f t="shared" si="123"/>
        <v>4.3705020706657829E-129</v>
      </c>
      <c r="IJ91" s="86">
        <f t="shared" si="124"/>
        <v>2.8181100597204217E-141</v>
      </c>
      <c r="IK91" s="86">
        <f t="shared" si="125"/>
        <v>1.161397429572906E-115</v>
      </c>
      <c r="IL91" s="86">
        <f t="shared" si="126"/>
        <v>1.1323878610577264E-108</v>
      </c>
      <c r="IM91" s="86">
        <f t="shared" si="127"/>
        <v>6.9201770094720559E-105</v>
      </c>
      <c r="IN91" s="86">
        <f t="shared" si="128"/>
        <v>7.5747354145190308E-107</v>
      </c>
      <c r="IO91" s="86">
        <f t="shared" si="129"/>
        <v>4.6107696271975079E-117</v>
      </c>
      <c r="IP91" s="86">
        <f t="shared" si="130"/>
        <v>1.1408646140867865E-124</v>
      </c>
      <c r="IQ91" s="86">
        <f t="shared" si="131"/>
        <v>2.0392538979322671E-120</v>
      </c>
      <c r="IR91" s="86">
        <f t="shared" si="132"/>
        <v>8.4908568462911322E-117</v>
      </c>
      <c r="IS91" s="86">
        <f t="shared" si="133"/>
        <v>1.6783194738306866E-112</v>
      </c>
      <c r="IT91" s="86">
        <f t="shared" si="134"/>
        <v>2.8990907131830506E-121</v>
      </c>
      <c r="IU91" s="86">
        <f t="shared" si="135"/>
        <v>1.0293837412412396E-106</v>
      </c>
      <c r="IV91" s="86">
        <f t="shared" si="136"/>
        <v>2.1744162229535204E-41</v>
      </c>
      <c r="IW91" s="86">
        <f t="shared" si="137"/>
        <v>4.753514674061214E-62</v>
      </c>
      <c r="IY91" s="86">
        <f t="shared" si="138"/>
        <v>0.56278010678048229</v>
      </c>
      <c r="IZ91" s="86">
        <f t="shared" si="139"/>
        <v>0.57786142651576933</v>
      </c>
      <c r="JA91" s="86">
        <f t="shared" si="140"/>
        <v>0.58208837761593868</v>
      </c>
      <c r="JB91" s="86">
        <f t="shared" si="141"/>
        <v>0.59808166711329735</v>
      </c>
      <c r="JC91" s="86">
        <f t="shared" si="142"/>
        <v>0.52998319661586923</v>
      </c>
      <c r="JD91" s="86">
        <f t="shared" si="143"/>
        <v>0.60972844313557684</v>
      </c>
      <c r="JE91" s="86">
        <f t="shared" si="144"/>
        <v>0.53808128990000348</v>
      </c>
      <c r="JF91" s="86">
        <f t="shared" si="145"/>
        <v>0.56105647393838876</v>
      </c>
      <c r="JG91" s="86">
        <f t="shared" si="146"/>
        <v>0.55649169309058788</v>
      </c>
      <c r="JH91" s="86">
        <f t="shared" si="147"/>
        <v>0.57604071815988056</v>
      </c>
      <c r="JI91" s="86">
        <f t="shared" si="148"/>
        <v>0.58677990854713236</v>
      </c>
      <c r="JJ91" s="86">
        <f t="shared" si="149"/>
        <v>0.61505344515364235</v>
      </c>
      <c r="JK91" s="86">
        <f t="shared" si="150"/>
        <v>0.66633757524208204</v>
      </c>
      <c r="JL91" s="86">
        <f t="shared" si="151"/>
        <v>0.67343126749094984</v>
      </c>
      <c r="JM91" s="86">
        <f t="shared" si="152"/>
        <v>0.6495932543695131</v>
      </c>
    </row>
    <row r="92" spans="2:273" x14ac:dyDescent="0.25">
      <c r="B92" s="2">
        <v>65</v>
      </c>
      <c r="C92" s="37">
        <v>188.571</v>
      </c>
      <c r="D92" s="37">
        <v>182.86500000000001</v>
      </c>
      <c r="E92" s="37">
        <v>179.2</v>
      </c>
      <c r="F92" s="37">
        <v>183.31100000000001</v>
      </c>
      <c r="G92" s="37">
        <v>162.35599999999999</v>
      </c>
      <c r="H92" s="37">
        <v>195.898</v>
      </c>
      <c r="I92" s="37">
        <v>168.05</v>
      </c>
      <c r="J92" s="37">
        <v>173.31700000000001</v>
      </c>
      <c r="K92" s="37">
        <v>173.75399999999999</v>
      </c>
      <c r="L92" s="37">
        <v>177.98400000000001</v>
      </c>
      <c r="M92" s="37">
        <v>182.017</v>
      </c>
      <c r="N92" s="37">
        <v>182.6</v>
      </c>
      <c r="O92" s="37">
        <v>187.40700000000001</v>
      </c>
      <c r="P92" s="37">
        <v>186.881</v>
      </c>
      <c r="Q92" s="37">
        <v>170.9778</v>
      </c>
      <c r="S92" s="4">
        <f t="shared" si="237"/>
        <v>181.93930576110722</v>
      </c>
      <c r="T92" s="4">
        <f t="shared" si="238"/>
        <v>176.02418397642245</v>
      </c>
      <c r="U92" s="4">
        <f t="shared" si="239"/>
        <v>169.90633014251702</v>
      </c>
      <c r="V92" s="4">
        <f t="shared" si="240"/>
        <v>175.26713595328874</v>
      </c>
      <c r="W92" s="4">
        <f t="shared" si="241"/>
        <v>156.22888121818031</v>
      </c>
      <c r="X92" s="4">
        <f t="shared" si="242"/>
        <v>190.27380688595775</v>
      </c>
      <c r="Y92" s="4">
        <f t="shared" si="243"/>
        <v>161.93582470851916</v>
      </c>
      <c r="Z92" s="4">
        <f t="shared" si="244"/>
        <v>166.94418214195559</v>
      </c>
      <c r="AA92" s="4">
        <f t="shared" si="245"/>
        <v>166.4792327206157</v>
      </c>
      <c r="AB92" s="4">
        <f t="shared" si="246"/>
        <v>170.94022244326734</v>
      </c>
      <c r="AC92" s="4">
        <f t="shared" si="247"/>
        <v>172.76592185287888</v>
      </c>
      <c r="AD92" s="4">
        <f t="shared" si="248"/>
        <v>172.98605732915129</v>
      </c>
      <c r="AE92" s="4">
        <f t="shared" si="249"/>
        <v>179.61397392966833</v>
      </c>
      <c r="AF92" s="4">
        <f t="shared" si="250"/>
        <v>183.57316819186462</v>
      </c>
      <c r="AG92" s="4">
        <f t="shared" si="251"/>
        <v>160.31666558371452</v>
      </c>
      <c r="AI92" s="4">
        <f t="shared" si="252"/>
        <v>6.6316942388927771</v>
      </c>
      <c r="AJ92" s="4">
        <f t="shared" si="253"/>
        <v>6.8408160235775597</v>
      </c>
      <c r="AK92" s="4">
        <f t="shared" si="254"/>
        <v>9.2936698574829677</v>
      </c>
      <c r="AL92" s="4">
        <f t="shared" si="255"/>
        <v>8.0438640467112634</v>
      </c>
      <c r="AM92" s="4">
        <f t="shared" si="256"/>
        <v>6.1271187818196893</v>
      </c>
      <c r="AN92" s="4">
        <f t="shared" si="257"/>
        <v>5.6241931140422423</v>
      </c>
      <c r="AO92" s="4">
        <f t="shared" si="258"/>
        <v>6.1141752914808478</v>
      </c>
      <c r="AP92" s="4">
        <f t="shared" si="259"/>
        <v>6.3728178580444137</v>
      </c>
      <c r="AQ92" s="4">
        <f t="shared" si="260"/>
        <v>7.2747672793842924</v>
      </c>
      <c r="AR92" s="4">
        <f t="shared" si="261"/>
        <v>7.0437775567326639</v>
      </c>
      <c r="AS92" s="4">
        <f t="shared" si="262"/>
        <v>9.2510781471211203</v>
      </c>
      <c r="AT92" s="4">
        <f t="shared" si="263"/>
        <v>9.6139426708487008</v>
      </c>
      <c r="AU92" s="4">
        <f t="shared" si="264"/>
        <v>7.7930260703316776</v>
      </c>
      <c r="AV92" s="4">
        <f t="shared" si="265"/>
        <v>3.3078318081353757</v>
      </c>
      <c r="AW92" s="4">
        <f t="shared" si="265"/>
        <v>10.661134416285478</v>
      </c>
      <c r="AY92" s="2">
        <f t="shared" ref="AY92:AY155" si="316">IF(OR($B92 &lt; C$230, $B92 &gt; C$233), #N/A, ((1-FG92)*DK92) + (FG92 - FW92)*EA92 + (FW92*EQ92))</f>
        <v>90.934401719681489</v>
      </c>
      <c r="AZ92" s="2">
        <f t="shared" si="155"/>
        <v>89.544833613876548</v>
      </c>
      <c r="BA92" s="2">
        <f t="shared" si="156"/>
        <v>86.616122538450398</v>
      </c>
      <c r="BB92" s="2">
        <f t="shared" si="157"/>
        <v>86.931136580571589</v>
      </c>
      <c r="BC92" s="2">
        <f t="shared" si="158"/>
        <v>84.783042919320778</v>
      </c>
      <c r="BD92" s="2">
        <f t="shared" si="159"/>
        <v>82.365769278597668</v>
      </c>
      <c r="BE92" s="2">
        <f t="shared" si="160"/>
        <v>83.115164634710908</v>
      </c>
      <c r="BF92" s="2">
        <f t="shared" si="161"/>
        <v>82.079351370110189</v>
      </c>
      <c r="BG92" s="2">
        <f t="shared" si="162"/>
        <v>82.013211677856475</v>
      </c>
      <c r="BH92" s="2">
        <f t="shared" si="163"/>
        <v>83.545930314340907</v>
      </c>
      <c r="BI92" s="2">
        <f t="shared" si="164"/>
        <v>83.484495780035459</v>
      </c>
      <c r="BJ92" s="2">
        <f t="shared" si="165"/>
        <v>86.044508884344907</v>
      </c>
      <c r="BK92" s="2">
        <f t="shared" si="166"/>
        <v>89.473907065307884</v>
      </c>
      <c r="BL92" s="2">
        <f t="shared" si="167"/>
        <v>100.33900650217024</v>
      </c>
      <c r="BM92" s="2">
        <f t="shared" si="168"/>
        <v>99.183524603158261</v>
      </c>
      <c r="BO92" s="2" t="str">
        <f t="shared" si="266"/>
        <v/>
      </c>
      <c r="BP92" s="2" t="str">
        <f t="shared" si="267"/>
        <v/>
      </c>
      <c r="BQ92" s="2" t="str">
        <f t="shared" si="268"/>
        <v/>
      </c>
      <c r="BR92" s="2" t="str">
        <f t="shared" si="269"/>
        <v/>
      </c>
      <c r="BS92" s="2" t="str">
        <f t="shared" si="270"/>
        <v/>
      </c>
      <c r="BT92" s="2" t="str">
        <f t="shared" si="271"/>
        <v/>
      </c>
      <c r="BU92" s="2" t="str">
        <f t="shared" si="272"/>
        <v/>
      </c>
      <c r="BV92" s="2" t="str">
        <f t="shared" si="273"/>
        <v/>
      </c>
      <c r="BW92" s="2" t="str">
        <f t="shared" si="274"/>
        <v/>
      </c>
      <c r="BX92" s="2" t="str">
        <f t="shared" si="275"/>
        <v/>
      </c>
      <c r="BY92" s="2" t="str">
        <f t="shared" si="276"/>
        <v/>
      </c>
      <c r="BZ92" s="2" t="str">
        <f t="shared" si="277"/>
        <v/>
      </c>
      <c r="CA92" s="2" t="str">
        <f t="shared" si="278"/>
        <v/>
      </c>
      <c r="CB92" s="2" t="str">
        <f t="shared" si="279"/>
        <v/>
      </c>
      <c r="CC92" s="2" t="str">
        <f t="shared" si="280"/>
        <v/>
      </c>
      <c r="CE92" s="2" t="str">
        <f t="shared" ref="CE92:CE155" si="317">IF(AND(IY92 &lt; $CS$22, $B92 &gt; C$231, $B92 &lt; C$232), C92, "")</f>
        <v/>
      </c>
      <c r="CF92" s="2" t="str">
        <f t="shared" ref="CF92:CF155" si="318">IF(AND(IZ92 &lt; $CS$22, $B92 &gt; D$231, $B92 &lt; D$232), D92, "")</f>
        <v/>
      </c>
      <c r="CG92" s="2" t="str">
        <f t="shared" ref="CG92:CG155" si="319">IF(AND(JA92 &lt; $CS$22, $B92 &gt; E$231, $B92 &lt; E$232), E92, "")</f>
        <v/>
      </c>
      <c r="CH92" s="2" t="str">
        <f t="shared" ref="CH92:CH155" si="320">IF(AND(JB92 &lt; $CS$22, $B92 &gt; F$231, $B92 &lt; F$232), F92, "")</f>
        <v/>
      </c>
      <c r="CI92" s="2" t="str">
        <f t="shared" ref="CI92:CI155" si="321">IF(AND(JC92 &lt; $CS$22, $B92 &gt; G$231, $B92 &lt; G$232), G92, "")</f>
        <v/>
      </c>
      <c r="CJ92" s="2" t="str">
        <f t="shared" ref="CJ92:CJ155" si="322">IF(AND(JD92 &lt; $CS$22, $B92 &gt; H$231, $B92 &lt; H$232), H92, "")</f>
        <v/>
      </c>
      <c r="CK92" s="2" t="str">
        <f t="shared" ref="CK92:CK155" si="323">IF(AND(JE92 &lt; $CS$22, $B92 &gt; I$231, $B92 &lt; I$232), I92, "")</f>
        <v/>
      </c>
      <c r="CL92" s="2" t="str">
        <f t="shared" ref="CL92:CL155" si="324">IF(AND(JF92 &lt; $CS$22, $B92 &gt; J$231, $B92 &lt; J$232), J92, "")</f>
        <v/>
      </c>
      <c r="CM92" s="2" t="str">
        <f t="shared" ref="CM92:CM155" si="325">IF(AND(JG92 &lt; $CS$22, $B92 &gt; K$231, $B92 &lt; K$232), K92, "")</f>
        <v/>
      </c>
      <c r="CN92" s="2" t="str">
        <f t="shared" ref="CN92:CN155" si="326">IF(AND(JH92 &lt; $CS$22, $B92 &gt; L$231, $B92 &lt; L$232), L92, "")</f>
        <v/>
      </c>
      <c r="CO92" s="2" t="str">
        <f t="shared" ref="CO92:CO155" si="327">IF(AND(JI92 &lt; $CS$22, $B92 &gt; M$231, $B92 &lt; M$232), M92, "")</f>
        <v/>
      </c>
      <c r="CP92" s="2" t="str">
        <f t="shared" ref="CP92:CP155" si="328">IF(AND(JJ92 &lt; $CS$22, $B92 &gt; N$231, $B92 &lt; N$232), N92, "")</f>
        <v/>
      </c>
      <c r="CQ92" s="2" t="str">
        <f t="shared" ref="CQ92:CQ155" si="329">IF(AND(JK92 &lt; $CS$22, $B92 &gt; O$231, $B92 &lt; O$232), O92, "")</f>
        <v/>
      </c>
      <c r="CR92" s="2" t="str">
        <f t="shared" ref="CR92:CR155" si="330">IF(AND(JL92 &lt; $CS$22, $B92 &gt; P$231, $B92 &lt; P$232), P92, "")</f>
        <v/>
      </c>
      <c r="CS92" s="2" t="str">
        <f t="shared" ref="CS92:CS155" si="331">IF(AND(JM92 &lt; $CS$22, $B92 &gt; Q$231, $B92 &lt; Q$232), Q92, "")</f>
        <v/>
      </c>
      <c r="CU92" s="2" t="str">
        <f t="shared" si="281"/>
        <v/>
      </c>
      <c r="CV92" s="2" t="str">
        <f t="shared" si="282"/>
        <v/>
      </c>
      <c r="CW92" s="2" t="str">
        <f t="shared" si="283"/>
        <v/>
      </c>
      <c r="CX92" s="2" t="str">
        <f t="shared" si="284"/>
        <v/>
      </c>
      <c r="CY92" s="2" t="str">
        <f t="shared" si="285"/>
        <v/>
      </c>
      <c r="CZ92" s="2" t="str">
        <f t="shared" si="286"/>
        <v/>
      </c>
      <c r="DA92" s="2" t="str">
        <f t="shared" si="287"/>
        <v/>
      </c>
      <c r="DB92" s="2" t="str">
        <f t="shared" si="288"/>
        <v/>
      </c>
      <c r="DC92" s="2" t="str">
        <f t="shared" si="289"/>
        <v/>
      </c>
      <c r="DD92" s="2" t="str">
        <f t="shared" si="290"/>
        <v/>
      </c>
      <c r="DE92" s="2" t="str">
        <f t="shared" si="291"/>
        <v/>
      </c>
      <c r="DF92" s="2" t="str">
        <f t="shared" si="292"/>
        <v/>
      </c>
      <c r="DG92" s="2" t="str">
        <f t="shared" si="293"/>
        <v/>
      </c>
      <c r="DH92" s="2" t="str">
        <f t="shared" si="294"/>
        <v/>
      </c>
      <c r="DI92" s="2" t="str">
        <f t="shared" si="295"/>
        <v/>
      </c>
      <c r="DK92" s="2">
        <f t="shared" si="296"/>
        <v>107.79190122356374</v>
      </c>
      <c r="DL92" s="2">
        <f t="shared" si="297"/>
        <v>106.23533972125433</v>
      </c>
      <c r="DM92" s="2">
        <f t="shared" si="297"/>
        <v>104.37605231882881</v>
      </c>
      <c r="DN92" s="2">
        <f t="shared" si="297"/>
        <v>105.07980139372822</v>
      </c>
      <c r="DO92" s="2">
        <f t="shared" si="297"/>
        <v>103.35956113360322</v>
      </c>
      <c r="DP92" s="2">
        <f t="shared" si="297"/>
        <v>99.888086405747771</v>
      </c>
      <c r="DQ92" s="2">
        <f t="shared" si="297"/>
        <v>101.2322386894633</v>
      </c>
      <c r="DR92" s="2">
        <f t="shared" si="297"/>
        <v>100.40676849894294</v>
      </c>
      <c r="DS92" s="2">
        <f t="shared" si="297"/>
        <v>99.035863787375405</v>
      </c>
      <c r="DT92" s="2">
        <f t="shared" si="297"/>
        <v>100.61040845665964</v>
      </c>
      <c r="DU92" s="2">
        <f t="shared" si="297"/>
        <v>101.55468604651163</v>
      </c>
      <c r="DV92" s="2">
        <f t="shared" si="297"/>
        <v>99.397455149501667</v>
      </c>
      <c r="DW92" s="2">
        <f t="shared" si="297"/>
        <v>102.81379703832752</v>
      </c>
      <c r="DX92" s="2">
        <f t="shared" si="297"/>
        <v>104.3341598308668</v>
      </c>
      <c r="DY92" s="2">
        <f t="shared" si="297"/>
        <v>102.53327970401688</v>
      </c>
      <c r="EA92" s="2">
        <f t="shared" si="236"/>
        <v>88.785427160493839</v>
      </c>
      <c r="EB92" s="2">
        <f t="shared" si="298"/>
        <v>87.654212848145974</v>
      </c>
      <c r="EC92" s="2">
        <f t="shared" si="299"/>
        <v>84.538154795821484</v>
      </c>
      <c r="ED92" s="2">
        <f t="shared" si="300"/>
        <v>84.989511349396977</v>
      </c>
      <c r="EE92" s="2">
        <f t="shared" si="301"/>
        <v>83.040558069116855</v>
      </c>
      <c r="EF92" s="2">
        <f t="shared" si="302"/>
        <v>80.313171069665401</v>
      </c>
      <c r="EG92" s="2">
        <f t="shared" si="303"/>
        <v>80.889654267343488</v>
      </c>
      <c r="EH92" s="2">
        <f t="shared" si="304"/>
        <v>79.512963605162483</v>
      </c>
      <c r="EI92" s="2">
        <f t="shared" si="305"/>
        <v>79.837467565494507</v>
      </c>
      <c r="EJ92" s="2">
        <f t="shared" si="306"/>
        <v>81.106989218269163</v>
      </c>
      <c r="EK92" s="2">
        <f t="shared" si="307"/>
        <v>80.897655410510964</v>
      </c>
      <c r="EL92" s="2">
        <f t="shared" si="308"/>
        <v>84.273268965936566</v>
      </c>
      <c r="EM92" s="2">
        <f t="shared" si="309"/>
        <v>88.020828559821268</v>
      </c>
      <c r="EN92" s="2">
        <f t="shared" si="310"/>
        <v>99.727084818805096</v>
      </c>
      <c r="EO92" s="2">
        <f t="shared" si="311"/>
        <v>98.632623477110343</v>
      </c>
      <c r="EQ92" s="2">
        <f t="shared" si="312"/>
        <v>89.452771922561794</v>
      </c>
      <c r="ER92" s="2">
        <f t="shared" si="313"/>
        <v>87.099487685773909</v>
      </c>
      <c r="ES92" s="2">
        <f t="shared" si="313"/>
        <v>84.611879339764386</v>
      </c>
      <c r="ET92" s="2">
        <f t="shared" si="313"/>
        <v>85.332653616500096</v>
      </c>
      <c r="EU92" s="2">
        <f t="shared" si="313"/>
        <v>82.207983943111643</v>
      </c>
      <c r="EV92" s="2">
        <f t="shared" si="313"/>
        <v>79.587513145727897</v>
      </c>
      <c r="EW92" s="2">
        <f t="shared" si="313"/>
        <v>80.312642433368552</v>
      </c>
      <c r="EX92" s="2">
        <f t="shared" si="313"/>
        <v>79.558529218396686</v>
      </c>
      <c r="EY92" s="2">
        <f t="shared" si="313"/>
        <v>80.110289896378717</v>
      </c>
      <c r="EZ92" s="2">
        <f t="shared" si="313"/>
        <v>81.14932865899894</v>
      </c>
      <c r="FA92" s="2">
        <f t="shared" si="313"/>
        <v>80.737198226758707</v>
      </c>
      <c r="FB92" s="2">
        <f t="shared" si="313"/>
        <v>83.579850454056313</v>
      </c>
      <c r="FC92" s="2">
        <f t="shared" si="313"/>
        <v>87.567498195315679</v>
      </c>
      <c r="FD92" s="2">
        <f t="shared" si="313"/>
        <v>95.467897105421031</v>
      </c>
      <c r="FE92" s="2">
        <f t="shared" si="313"/>
        <v>99.728180563621677</v>
      </c>
      <c r="FG92" s="2">
        <f t="shared" si="314"/>
        <v>0.88694223397599647</v>
      </c>
      <c r="FH92" s="2">
        <f t="shared" si="315"/>
        <v>0.89824054836352241</v>
      </c>
      <c r="FI92" s="2">
        <f t="shared" si="315"/>
        <v>0.89525357217460322</v>
      </c>
      <c r="FJ92" s="2">
        <f t="shared" si="315"/>
        <v>0.90336070951526126</v>
      </c>
      <c r="FK92" s="2">
        <f t="shared" si="315"/>
        <v>0.9142302411174964</v>
      </c>
      <c r="FL92" s="2">
        <f t="shared" si="315"/>
        <v>0.89513063222142875</v>
      </c>
      <c r="FM92" s="2">
        <f t="shared" si="315"/>
        <v>0.89058910919929002</v>
      </c>
      <c r="FN92" s="2">
        <f t="shared" si="315"/>
        <v>0.87717067322996778</v>
      </c>
      <c r="FO92" s="2">
        <f t="shared" si="315"/>
        <v>0.88667619211369542</v>
      </c>
      <c r="FP92" s="2">
        <f t="shared" si="315"/>
        <v>0.87494899422018413</v>
      </c>
      <c r="FQ92" s="2">
        <f t="shared" si="315"/>
        <v>0.87476903187908339</v>
      </c>
      <c r="FR92" s="2">
        <f t="shared" si="315"/>
        <v>0.88287324118307087</v>
      </c>
      <c r="FS92" s="2">
        <f t="shared" si="315"/>
        <v>0.90176497986770832</v>
      </c>
      <c r="FT92" s="2">
        <f t="shared" si="315"/>
        <v>0.86702743616965572</v>
      </c>
      <c r="FU92" s="2">
        <f t="shared" si="315"/>
        <v>0.85880922172535534</v>
      </c>
      <c r="FW92" s="2">
        <f t="shared" ref="FW92:FW155" si="332">POWER(10,($B92-C$232)/C$229)/(1+POWER(10,($B92-C$232)/C$229))</f>
        <v>2.1737133793213876E-4</v>
      </c>
      <c r="FX92" s="2">
        <f t="shared" si="172"/>
        <v>3.3262537428148934E-4</v>
      </c>
      <c r="FY92" s="2">
        <f t="shared" si="173"/>
        <v>2.555665536022852E-4</v>
      </c>
      <c r="FZ92" s="2">
        <f t="shared" si="174"/>
        <v>3.3180307044956863E-4</v>
      </c>
      <c r="GA92" s="2">
        <f t="shared" si="175"/>
        <v>3.2566874404353808E-4</v>
      </c>
      <c r="GB92" s="2">
        <f t="shared" si="176"/>
        <v>2.9047664859041788E-4</v>
      </c>
      <c r="GC92" s="2">
        <f t="shared" si="177"/>
        <v>3.2913613581127206E-4</v>
      </c>
      <c r="GD92" s="2">
        <f t="shared" si="178"/>
        <v>3.4622995570680838E-4</v>
      </c>
      <c r="GE92" s="2">
        <f t="shared" si="179"/>
        <v>3.9860075973798193E-4</v>
      </c>
      <c r="GF92" s="2">
        <f t="shared" si="180"/>
        <v>4.464906780529363E-4</v>
      </c>
      <c r="GG92" s="2">
        <f t="shared" si="181"/>
        <v>3.712861207488865E-4</v>
      </c>
      <c r="GH92" s="2">
        <f t="shared" si="182"/>
        <v>2.9850517814629011E-4</v>
      </c>
      <c r="GI92" s="2">
        <f t="shared" si="183"/>
        <v>2.4055484548876247E-4</v>
      </c>
      <c r="GJ92" s="2">
        <f t="shared" si="184"/>
        <v>1.6268189946865442E-4</v>
      </c>
      <c r="GK92" s="2">
        <f t="shared" si="185"/>
        <v>1.5009495276015262E-4</v>
      </c>
      <c r="GM92" s="86">
        <f t="shared" ref="GM92:GM155" si="333" xml:space="preserve"> _xlfn.NORM.DIST($B92, C$7, ABS(C$11), TRUE) * _xlfn.NORM.DIST(($B92 - C$7)*C$15, 0, ABS(C$11), TRUE) * 2</f>
        <v>0.51595369906739663</v>
      </c>
      <c r="GN92" s="86">
        <f t="shared" si="186"/>
        <v>0.47306462369985403</v>
      </c>
      <c r="GO92" s="86">
        <f t="shared" si="187"/>
        <v>0.43969656741979984</v>
      </c>
      <c r="GP92" s="86">
        <f t="shared" si="188"/>
        <v>0.46852216817568676</v>
      </c>
      <c r="GQ92" s="86">
        <f t="shared" si="189"/>
        <v>0.40323197570408048</v>
      </c>
      <c r="GR92" s="86">
        <f t="shared" si="190"/>
        <v>0.53898954602898852</v>
      </c>
      <c r="GS92" s="86">
        <f t="shared" si="191"/>
        <v>0.42985410904868271</v>
      </c>
      <c r="GT92" s="86">
        <f t="shared" si="192"/>
        <v>0.44827333889160836</v>
      </c>
      <c r="GU92" s="86">
        <f t="shared" si="193"/>
        <v>0.44908770891905253</v>
      </c>
      <c r="GV92" s="86">
        <f t="shared" si="194"/>
        <v>0.46449005776394875</v>
      </c>
      <c r="GW92" s="86">
        <f t="shared" si="195"/>
        <v>0.46582764951758759</v>
      </c>
      <c r="GX92" s="86">
        <f t="shared" si="196"/>
        <v>0.47297704223498954</v>
      </c>
      <c r="GY92" s="86">
        <f t="shared" si="197"/>
        <v>0.51093045333314269</v>
      </c>
      <c r="GZ92" s="86">
        <f t="shared" si="198"/>
        <v>0.60646314113517352</v>
      </c>
      <c r="HA92" s="86">
        <f t="shared" si="199"/>
        <v>0.54628870431966947</v>
      </c>
      <c r="HC92" s="86">
        <f t="shared" ref="HC92:HC155" si="334" xml:space="preserve"> _xlfn.NORM.DIST($B92, C$8, ABS(C$12), TRUE) * _xlfn.NORM.DIST(($B92 - C$8)*C$16, 0, ABS(C$12), TRUE) * 2</f>
        <v>9.1338455981148834E-4</v>
      </c>
      <c r="HD92" s="86">
        <f t="shared" si="200"/>
        <v>5.5005233418874166E-4</v>
      </c>
      <c r="HE92" s="86">
        <f t="shared" si="201"/>
        <v>1.9170565853981571E-3</v>
      </c>
      <c r="HF92" s="86">
        <f t="shared" si="202"/>
        <v>1.8631821818797694E-3</v>
      </c>
      <c r="HG92" s="86">
        <f t="shared" si="203"/>
        <v>4.3494232127049724E-3</v>
      </c>
      <c r="HH92" s="86">
        <f t="shared" si="204"/>
        <v>2.7060160373380852E-3</v>
      </c>
      <c r="HI92" s="86">
        <f t="shared" si="205"/>
        <v>2.7554562125832161E-3</v>
      </c>
      <c r="HJ92" s="86">
        <f t="shared" si="206"/>
        <v>2.1657131022188485E-3</v>
      </c>
      <c r="HK92" s="86">
        <f t="shared" si="207"/>
        <v>2.7169465655769802E-3</v>
      </c>
      <c r="HL92" s="86">
        <f t="shared" si="208"/>
        <v>2.8688045432724643E-3</v>
      </c>
      <c r="HM92" s="86">
        <f t="shared" si="209"/>
        <v>3.2208205067481722E-3</v>
      </c>
      <c r="HN92" s="86">
        <f t="shared" si="210"/>
        <v>2.2578235302841412E-3</v>
      </c>
      <c r="HO92" s="86">
        <f t="shared" si="211"/>
        <v>3.700237302782722E-3</v>
      </c>
      <c r="HP92" s="86">
        <f t="shared" si="212"/>
        <v>1.2448703914961077E-4</v>
      </c>
      <c r="HQ92" s="86">
        <f t="shared" si="213"/>
        <v>2.9225153523598183E-4</v>
      </c>
      <c r="HS92" s="86">
        <f t="shared" ref="HS92:HS155" si="335" xml:space="preserve"> _xlfn.NORM.DIST($B92, C$9, ABS(C$13), TRUE) * _xlfn.NORM.DIST(($B92 - C$9)*C$17, 0, ABS(C$13), TRUE) * 2</f>
        <v>5.2949765015588213E-28</v>
      </c>
      <c r="HT92" s="86">
        <f t="shared" si="214"/>
        <v>6.9281984164805518E-31</v>
      </c>
      <c r="HU92" s="86">
        <f t="shared" si="215"/>
        <v>1.4389978952498487E-24</v>
      </c>
      <c r="HV92" s="86">
        <f t="shared" si="216"/>
        <v>6.7889053645028947E-24</v>
      </c>
      <c r="HW92" s="86">
        <f t="shared" si="217"/>
        <v>2.4735205685694862E-22</v>
      </c>
      <c r="HX92" s="86">
        <f t="shared" si="218"/>
        <v>1.9372829790073994E-23</v>
      </c>
      <c r="HY92" s="86">
        <f t="shared" si="219"/>
        <v>4.7184016172937324E-25</v>
      </c>
      <c r="HZ92" s="86">
        <f t="shared" si="220"/>
        <v>1.201122434044204E-26</v>
      </c>
      <c r="IA92" s="86">
        <f t="shared" si="221"/>
        <v>8.2404034274942549E-26</v>
      </c>
      <c r="IB92" s="86">
        <f t="shared" si="222"/>
        <v>2.7841368403834028E-25</v>
      </c>
      <c r="IC92" s="86">
        <f t="shared" si="223"/>
        <v>2.546813806439342E-24</v>
      </c>
      <c r="ID92" s="86">
        <f t="shared" si="224"/>
        <v>5.4736924913255511E-26</v>
      </c>
      <c r="IE92" s="86">
        <f t="shared" si="225"/>
        <v>4.0404967138022673E-23</v>
      </c>
      <c r="IF92" s="86">
        <f t="shared" si="226"/>
        <v>2.636722025191689E-14</v>
      </c>
      <c r="IG92" s="86">
        <f t="shared" si="227"/>
        <v>6.0337601764392664E-17</v>
      </c>
      <c r="II92" s="86">
        <f t="shared" ref="II92:II155" si="336" xml:space="preserve"> _xlfn.NORM.DIST($B92, C$10, ABS(C$14), TRUE) * _xlfn.NORM.DIST(($B92 - C$10)*C$18, 0, ABS(C$14), TRUE) * 2</f>
        <v>2.3535131485081639E-126</v>
      </c>
      <c r="IJ92" s="86">
        <f t="shared" ref="IJ92:IJ155" si="337" xml:space="preserve"> _xlfn.NORM.DIST($B92, D$10, ABS(D$14), TRUE) * _xlfn.NORM.DIST(($B92 - D$10)*D$18, 0, ABS(D$14), TRUE) * 2</f>
        <v>3.9719356090404413E-138</v>
      </c>
      <c r="IK92" s="86">
        <f t="shared" ref="IK92:IK155" si="338" xml:space="preserve"> _xlfn.NORM.DIST($B92, E$10, ABS(E$14), TRUE) * _xlfn.NORM.DIST(($B92 - E$10)*E$18, 0, ABS(E$14), TRUE) * 2</f>
        <v>3.5912059093507828E-113</v>
      </c>
      <c r="IL92" s="86">
        <f t="shared" ref="IL92:IL155" si="339" xml:space="preserve"> _xlfn.NORM.DIST($B92, F$10, ABS(F$14), TRUE) * _xlfn.NORM.DIST(($B92 - F$10)*F$18, 0, ABS(F$14), TRUE) * 2</f>
        <v>2.9267006357774774E-106</v>
      </c>
      <c r="IM92" s="86">
        <f t="shared" ref="IM92:IM155" si="340" xml:space="preserve"> _xlfn.NORM.DIST($B92, G$10, ABS(G$14), TRUE) * _xlfn.NORM.DIST(($B92 - G$10)*G$18, 0, ABS(G$14), TRUE) * 2</f>
        <v>1.4513557581062792E-102</v>
      </c>
      <c r="IN92" s="86">
        <f t="shared" ref="IN92:IN155" si="341" xml:space="preserve"> _xlfn.NORM.DIST($B92, H$10, ABS(H$14), TRUE) * _xlfn.NORM.DIST(($B92 - H$10)*H$18, 0, ABS(H$14), TRUE) * 2</f>
        <v>1.6310877124634897E-104</v>
      </c>
      <c r="IO92" s="86">
        <f t="shared" ref="IO92:IO155" si="342" xml:space="preserve"> _xlfn.NORM.DIST($B92, I$10, ABS(I$14), TRUE) * _xlfn.NORM.DIST(($B92 - I$10)*I$18, 0, ABS(I$14), TRUE) * 2</f>
        <v>1.8317721088740568E-114</v>
      </c>
      <c r="IP92" s="86">
        <f t="shared" ref="IP92:IP155" si="343" xml:space="preserve"> _xlfn.NORM.DIST($B92, J$10, ABS(J$14), TRUE) * _xlfn.NORM.DIST(($B92 - J$10)*J$18, 0, ABS(J$14), TRUE) * 2</f>
        <v>7.0000944304377467E-122</v>
      </c>
      <c r="IQ92" s="86">
        <f t="shared" ref="IQ92:IQ155" si="344" xml:space="preserve"> _xlfn.NORM.DIST($B92, K$10, ABS(K$14), TRUE) * _xlfn.NORM.DIST(($B92 - K$10)*K$18, 0, ABS(K$14), TRUE) * 2</f>
        <v>1.1181464724234561E-117</v>
      </c>
      <c r="IR92" s="86">
        <f t="shared" ref="IR92:IR155" si="345" xml:space="preserve"> _xlfn.NORM.DIST($B92, L$10, ABS(L$14), TRUE) * _xlfn.NORM.DIST(($B92 - L$10)*L$18, 0, ABS(L$14), TRUE) * 2</f>
        <v>4.1958293326499581E-114</v>
      </c>
      <c r="IS92" s="86">
        <f t="shared" ref="IS92:IS155" si="346" xml:space="preserve"> _xlfn.NORM.DIST($B92, M$10, ABS(M$14), TRUE) * _xlfn.NORM.DIST(($B92 - M$10)*M$18, 0, ABS(M$14), TRUE) * 2</f>
        <v>5.7360330642434527E-110</v>
      </c>
      <c r="IT92" s="86">
        <f t="shared" ref="IT92:IT155" si="347" xml:space="preserve"> _xlfn.NORM.DIST($B92, N$10, ABS(N$14), TRUE) * _xlfn.NORM.DIST(($B92 - N$10)*N$18, 0, ABS(N$14), TRUE) * 2</f>
        <v>1.3310004887502385E-118</v>
      </c>
      <c r="IU92" s="86">
        <f t="shared" ref="IU92:IU155" si="348" xml:space="preserve"> _xlfn.NORM.DIST($B92, O$10, ABS(O$14), TRUE) * _xlfn.NORM.DIST(($B92 - O$10)*O$18, 0, ABS(O$14), TRUE) * 2</f>
        <v>1.9536346045435045E-104</v>
      </c>
      <c r="IV92" s="86">
        <f t="shared" ref="IV92:IV155" si="349" xml:space="preserve"> _xlfn.NORM.DIST($B92, P$10, ABS(P$14), TRUE) * _xlfn.NORM.DIST(($B92 - P$10)*P$18, 0, ABS(P$14), TRUE) * 2</f>
        <v>1.4504836299837875E-40</v>
      </c>
      <c r="IW92" s="86">
        <f t="shared" ref="IW92:IW155" si="350" xml:space="preserve"> _xlfn.NORM.DIST($B92, Q$10, ABS(Q$14), TRUE) * _xlfn.NORM.DIST(($B92 - Q$10)*Q$18, 0, ABS(Q$14), TRUE) * 2</f>
        <v>8.2699018851752661E-61</v>
      </c>
      <c r="IY92" s="86">
        <f t="shared" ref="IY92:IY155" si="351">GM92+HC92+HS92+II92</f>
        <v>0.51686708362720812</v>
      </c>
      <c r="IZ92" s="86">
        <f t="shared" ref="IZ92:IZ155" si="352">GN92+HD92+HT92+IJ92</f>
        <v>0.47361467603404278</v>
      </c>
      <c r="JA92" s="86">
        <f t="shared" ref="JA92:JA155" si="353">GO92+HE92+HU92+IK92</f>
        <v>0.44161362400519799</v>
      </c>
      <c r="JB92" s="86">
        <f t="shared" ref="JB92:JB155" si="354">GP92+HF92+HV92+IL92</f>
        <v>0.47038535035756651</v>
      </c>
      <c r="JC92" s="86">
        <f t="shared" ref="JC92:JC155" si="355">GQ92+HG92+HW92+IM92</f>
        <v>0.40758139891678546</v>
      </c>
      <c r="JD92" s="86">
        <f t="shared" ref="JD92:JD155" si="356">GR92+HH92+HX92+IN92</f>
        <v>0.54169556206632663</v>
      </c>
      <c r="JE92" s="86">
        <f t="shared" ref="JE92:JE155" si="357">GS92+HI92+HY92+IO92</f>
        <v>0.43260956526126593</v>
      </c>
      <c r="JF92" s="86">
        <f t="shared" ref="JF92:JF155" si="358">GT92+HJ92+HZ92+IP92</f>
        <v>0.45043905199382722</v>
      </c>
      <c r="JG92" s="86">
        <f t="shared" ref="JG92:JG155" si="359">GU92+HK92+IA92+IQ92</f>
        <v>0.4518046554846295</v>
      </c>
      <c r="JH92" s="86">
        <f t="shared" ref="JH92:JH155" si="360">GV92+HL92+IB92+IR92</f>
        <v>0.46735886230722123</v>
      </c>
      <c r="JI92" s="86">
        <f t="shared" ref="JI92:JI155" si="361">GW92+HM92+IC92+IS92</f>
        <v>0.46904847002433575</v>
      </c>
      <c r="JJ92" s="86">
        <f t="shared" ref="JJ92:JJ155" si="362">GX92+HN92+ID92+IT92</f>
        <v>0.47523486576527368</v>
      </c>
      <c r="JK92" s="86">
        <f t="shared" ref="JK92:JK155" si="363">GY92+HO92+IE92+IU92</f>
        <v>0.51463069063592537</v>
      </c>
      <c r="JL92" s="86">
        <f t="shared" ref="JL92:JL155" si="364">GZ92+HP92+IF92+IV92</f>
        <v>0.60658762817434941</v>
      </c>
      <c r="JM92" s="86">
        <f t="shared" ref="JM92:JM155" si="365">HA92+HQ92+IG92+IW92</f>
        <v>0.54658095585490551</v>
      </c>
    </row>
    <row r="93" spans="2:273" x14ac:dyDescent="0.25">
      <c r="B93" s="2">
        <v>66</v>
      </c>
      <c r="C93" s="37">
        <v>171.06100000000001</v>
      </c>
      <c r="D93" s="37">
        <v>150.44200000000001</v>
      </c>
      <c r="E93" s="37">
        <v>136.68899999999999</v>
      </c>
      <c r="F93" s="37">
        <v>146.04400000000001</v>
      </c>
      <c r="G93" s="37">
        <v>130</v>
      </c>
      <c r="H93" s="37">
        <v>171</v>
      </c>
      <c r="I93" s="37">
        <v>138.11699999999999</v>
      </c>
      <c r="J93" s="37">
        <v>141.18299999999999</v>
      </c>
      <c r="K93" s="37">
        <v>142.672</v>
      </c>
      <c r="L93" s="37">
        <v>144.131</v>
      </c>
      <c r="M93" s="37">
        <v>142.30000000000001</v>
      </c>
      <c r="N93" s="37">
        <v>139.43299999999999</v>
      </c>
      <c r="O93" s="37">
        <v>145.42400000000001</v>
      </c>
      <c r="P93" s="37">
        <v>177.50800000000001</v>
      </c>
      <c r="Q93" s="37">
        <v>162</v>
      </c>
      <c r="S93" s="4">
        <f t="shared" si="237"/>
        <v>163.69296794983282</v>
      </c>
      <c r="T93" s="4">
        <f t="shared" si="238"/>
        <v>148.03444465930608</v>
      </c>
      <c r="U93" s="4">
        <f t="shared" si="239"/>
        <v>136.59294080490042</v>
      </c>
      <c r="V93" s="4">
        <f t="shared" si="240"/>
        <v>143.03083863121361</v>
      </c>
      <c r="W93" s="4">
        <f t="shared" si="241"/>
        <v>131.23207451278412</v>
      </c>
      <c r="X93" s="4">
        <f t="shared" si="242"/>
        <v>164.42330839299561</v>
      </c>
      <c r="Y93" s="4">
        <f t="shared" si="243"/>
        <v>136.06584470499519</v>
      </c>
      <c r="Z93" s="4">
        <f t="shared" si="244"/>
        <v>137.55194845701618</v>
      </c>
      <c r="AA93" s="4">
        <f t="shared" si="245"/>
        <v>138.99383846781024</v>
      </c>
      <c r="AB93" s="4">
        <f t="shared" si="246"/>
        <v>141.30092971944561</v>
      </c>
      <c r="AC93" s="4">
        <f t="shared" si="247"/>
        <v>140.8412692237824</v>
      </c>
      <c r="AD93" s="4">
        <f t="shared" si="248"/>
        <v>138.08800461853178</v>
      </c>
      <c r="AE93" s="4">
        <f t="shared" si="249"/>
        <v>142.63993493024239</v>
      </c>
      <c r="AF93" s="4">
        <f t="shared" si="250"/>
        <v>160.01065266431249</v>
      </c>
      <c r="AG93" s="4">
        <f t="shared" si="251"/>
        <v>138.70591064870902</v>
      </c>
      <c r="AI93" s="4">
        <f t="shared" si="252"/>
        <v>7.3680320501671872</v>
      </c>
      <c r="AJ93" s="4">
        <f t="shared" si="253"/>
        <v>2.4075553406939321</v>
      </c>
      <c r="AK93" s="4">
        <f t="shared" si="254"/>
        <v>9.6059195099570616E-2</v>
      </c>
      <c r="AL93" s="4">
        <f t="shared" si="255"/>
        <v>3.013161368786399</v>
      </c>
      <c r="AM93" s="4">
        <f t="shared" si="256"/>
        <v>-1.2320745127841235</v>
      </c>
      <c r="AN93" s="4">
        <f t="shared" si="257"/>
        <v>6.5766916070043919</v>
      </c>
      <c r="AO93" s="4">
        <f t="shared" si="258"/>
        <v>2.0511552950048042</v>
      </c>
      <c r="AP93" s="4">
        <f t="shared" si="259"/>
        <v>3.6310515429838119</v>
      </c>
      <c r="AQ93" s="4">
        <f t="shared" si="260"/>
        <v>3.6781615321897618</v>
      </c>
      <c r="AR93" s="4">
        <f t="shared" si="261"/>
        <v>2.8300702805543949</v>
      </c>
      <c r="AS93" s="4">
        <f t="shared" si="262"/>
        <v>1.4587307762176067</v>
      </c>
      <c r="AT93" s="4">
        <f t="shared" si="263"/>
        <v>1.344995381468209</v>
      </c>
      <c r="AU93" s="4">
        <f t="shared" si="264"/>
        <v>2.7840650697576166</v>
      </c>
      <c r="AV93" s="4">
        <f t="shared" si="265"/>
        <v>17.497347335687522</v>
      </c>
      <c r="AW93" s="4">
        <f t="shared" si="265"/>
        <v>23.294089351290978</v>
      </c>
      <c r="AY93" s="2">
        <f t="shared" si="316"/>
        <v>90.782209294206595</v>
      </c>
      <c r="AZ93" s="2">
        <f t="shared" si="155"/>
        <v>89.350780727429253</v>
      </c>
      <c r="BA93" s="2">
        <f t="shared" si="156"/>
        <v>86.423017360530594</v>
      </c>
      <c r="BB93" s="2">
        <f t="shared" si="157"/>
        <v>86.74493301759118</v>
      </c>
      <c r="BC93" s="2">
        <f t="shared" si="158"/>
        <v>84.577157998518686</v>
      </c>
      <c r="BD93" s="2">
        <f t="shared" si="159"/>
        <v>82.162988988303738</v>
      </c>
      <c r="BE93" s="2">
        <f t="shared" si="160"/>
        <v>82.89805468969621</v>
      </c>
      <c r="BF93" s="2">
        <f t="shared" si="161"/>
        <v>81.840211027235895</v>
      </c>
      <c r="BG93" s="2">
        <f t="shared" si="162"/>
        <v>81.803746080064897</v>
      </c>
      <c r="BH93" s="2">
        <f t="shared" si="163"/>
        <v>83.290375712244554</v>
      </c>
      <c r="BI93" s="2">
        <f t="shared" si="164"/>
        <v>83.216524581152214</v>
      </c>
      <c r="BJ93" s="2">
        <f t="shared" si="165"/>
        <v>85.811464020005218</v>
      </c>
      <c r="BK93" s="2">
        <f t="shared" si="166"/>
        <v>89.300846968363388</v>
      </c>
      <c r="BL93" s="2">
        <f t="shared" si="167"/>
        <v>100.14121556181234</v>
      </c>
      <c r="BM93" s="2">
        <f t="shared" si="168"/>
        <v>99.099267210013096</v>
      </c>
      <c r="BO93" s="2" t="str">
        <f t="shared" si="266"/>
        <v/>
      </c>
      <c r="BP93" s="2" t="str">
        <f t="shared" si="267"/>
        <v/>
      </c>
      <c r="BQ93" s="2" t="str">
        <f t="shared" si="268"/>
        <v/>
      </c>
      <c r="BR93" s="2" t="str">
        <f t="shared" si="269"/>
        <v/>
      </c>
      <c r="BS93" s="2" t="str">
        <f t="shared" si="270"/>
        <v/>
      </c>
      <c r="BT93" s="2" t="str">
        <f t="shared" si="271"/>
        <v/>
      </c>
      <c r="BU93" s="2" t="str">
        <f t="shared" si="272"/>
        <v/>
      </c>
      <c r="BV93" s="2" t="str">
        <f t="shared" si="273"/>
        <v/>
      </c>
      <c r="BW93" s="2" t="str">
        <f t="shared" si="274"/>
        <v/>
      </c>
      <c r="BX93" s="2" t="str">
        <f t="shared" si="275"/>
        <v/>
      </c>
      <c r="BY93" s="2" t="str">
        <f t="shared" si="276"/>
        <v/>
      </c>
      <c r="BZ93" s="2" t="str">
        <f t="shared" si="277"/>
        <v/>
      </c>
      <c r="CA93" s="2" t="str">
        <f t="shared" si="278"/>
        <v/>
      </c>
      <c r="CB93" s="2" t="str">
        <f t="shared" si="279"/>
        <v/>
      </c>
      <c r="CC93" s="2" t="str">
        <f t="shared" si="280"/>
        <v/>
      </c>
      <c r="CE93" s="2" t="str">
        <f t="shared" si="317"/>
        <v/>
      </c>
      <c r="CF93" s="2" t="str">
        <f t="shared" si="318"/>
        <v/>
      </c>
      <c r="CG93" s="2" t="str">
        <f t="shared" si="319"/>
        <v/>
      </c>
      <c r="CH93" s="2" t="str">
        <f t="shared" si="320"/>
        <v/>
      </c>
      <c r="CI93" s="2" t="str">
        <f t="shared" si="321"/>
        <v/>
      </c>
      <c r="CJ93" s="2" t="str">
        <f t="shared" si="322"/>
        <v/>
      </c>
      <c r="CK93" s="2" t="str">
        <f t="shared" si="323"/>
        <v/>
      </c>
      <c r="CL93" s="2" t="str">
        <f t="shared" si="324"/>
        <v/>
      </c>
      <c r="CM93" s="2" t="str">
        <f t="shared" si="325"/>
        <v/>
      </c>
      <c r="CN93" s="2" t="str">
        <f t="shared" si="326"/>
        <v/>
      </c>
      <c r="CO93" s="2" t="str">
        <f t="shared" si="327"/>
        <v/>
      </c>
      <c r="CP93" s="2" t="str">
        <f t="shared" si="328"/>
        <v/>
      </c>
      <c r="CQ93" s="2" t="str">
        <f t="shared" si="329"/>
        <v/>
      </c>
      <c r="CR93" s="2" t="str">
        <f t="shared" si="330"/>
        <v/>
      </c>
      <c r="CS93" s="2" t="str">
        <f t="shared" si="331"/>
        <v/>
      </c>
      <c r="CU93" s="2" t="str">
        <f t="shared" si="281"/>
        <v/>
      </c>
      <c r="CV93" s="2" t="str">
        <f t="shared" si="282"/>
        <v/>
      </c>
      <c r="CW93" s="2" t="str">
        <f t="shared" si="283"/>
        <v/>
      </c>
      <c r="CX93" s="2" t="str">
        <f t="shared" si="284"/>
        <v/>
      </c>
      <c r="CY93" s="2" t="str">
        <f t="shared" si="285"/>
        <v/>
      </c>
      <c r="CZ93" s="2" t="str">
        <f t="shared" si="286"/>
        <v/>
      </c>
      <c r="DA93" s="2" t="str">
        <f t="shared" si="287"/>
        <v/>
      </c>
      <c r="DB93" s="2" t="str">
        <f t="shared" si="288"/>
        <v/>
      </c>
      <c r="DC93" s="2" t="str">
        <f t="shared" si="289"/>
        <v/>
      </c>
      <c r="DD93" s="2" t="str">
        <f t="shared" si="290"/>
        <v/>
      </c>
      <c r="DE93" s="2" t="str">
        <f t="shared" si="291"/>
        <v/>
      </c>
      <c r="DF93" s="2" t="str">
        <f t="shared" si="292"/>
        <v/>
      </c>
      <c r="DG93" s="2" t="str">
        <f t="shared" si="293"/>
        <v/>
      </c>
      <c r="DH93" s="2" t="str">
        <f t="shared" si="294"/>
        <v/>
      </c>
      <c r="DI93" s="2" t="str">
        <f t="shared" si="295"/>
        <v/>
      </c>
      <c r="DK93" s="2">
        <f t="shared" si="296"/>
        <v>108.05586208573051</v>
      </c>
      <c r="DL93" s="2">
        <f t="shared" si="297"/>
        <v>106.46375052264806</v>
      </c>
      <c r="DM93" s="2">
        <f t="shared" si="297"/>
        <v>104.60853396537286</v>
      </c>
      <c r="DN93" s="2">
        <f t="shared" si="297"/>
        <v>105.35484250871079</v>
      </c>
      <c r="DO93" s="2">
        <f t="shared" si="297"/>
        <v>103.61761012145747</v>
      </c>
      <c r="DP93" s="2">
        <f t="shared" si="297"/>
        <v>100.13345217837561</v>
      </c>
      <c r="DQ93" s="2">
        <f t="shared" si="297"/>
        <v>101.49349498960106</v>
      </c>
      <c r="DR93" s="2">
        <f t="shared" si="297"/>
        <v>100.64785095137422</v>
      </c>
      <c r="DS93" s="2">
        <f t="shared" si="297"/>
        <v>99.255944729688906</v>
      </c>
      <c r="DT93" s="2">
        <f t="shared" si="297"/>
        <v>100.81629506694857</v>
      </c>
      <c r="DU93" s="2">
        <f t="shared" si="297"/>
        <v>101.70752783650458</v>
      </c>
      <c r="DV93" s="2">
        <f t="shared" si="297"/>
        <v>99.419314859559051</v>
      </c>
      <c r="DW93" s="2">
        <f t="shared" si="297"/>
        <v>102.87321149825785</v>
      </c>
      <c r="DX93" s="2">
        <f t="shared" si="297"/>
        <v>104.45459767441859</v>
      </c>
      <c r="DY93" s="2">
        <f t="shared" si="297"/>
        <v>102.57357623074597</v>
      </c>
      <c r="EA93" s="2">
        <f t="shared" si="236"/>
        <v>88.773917407407424</v>
      </c>
      <c r="EB93" s="2">
        <f t="shared" si="298"/>
        <v>87.5828964192131</v>
      </c>
      <c r="EC93" s="2">
        <f t="shared" si="299"/>
        <v>84.482471984805343</v>
      </c>
      <c r="ED93" s="2">
        <f t="shared" si="300"/>
        <v>84.929129809951462</v>
      </c>
      <c r="EE93" s="2">
        <f t="shared" si="301"/>
        <v>82.948342523313229</v>
      </c>
      <c r="EF93" s="2">
        <f t="shared" si="302"/>
        <v>80.24314931431708</v>
      </c>
      <c r="EG93" s="2">
        <f t="shared" si="303"/>
        <v>80.81479932769318</v>
      </c>
      <c r="EH93" s="2">
        <f t="shared" si="304"/>
        <v>79.43830664696371</v>
      </c>
      <c r="EI93" s="2">
        <f t="shared" si="305"/>
        <v>79.769357117419844</v>
      </c>
      <c r="EJ93" s="2">
        <f t="shared" si="306"/>
        <v>81.005883913746146</v>
      </c>
      <c r="EK93" s="2">
        <f t="shared" si="307"/>
        <v>80.802365694781003</v>
      </c>
      <c r="EL93" s="2">
        <f t="shared" si="308"/>
        <v>84.16526702792261</v>
      </c>
      <c r="EM93" s="2">
        <f t="shared" si="309"/>
        <v>87.952545094454621</v>
      </c>
      <c r="EN93" s="2">
        <f t="shared" si="310"/>
        <v>99.538736826640559</v>
      </c>
      <c r="EO93" s="2">
        <f t="shared" si="311"/>
        <v>98.578137602540352</v>
      </c>
      <c r="EQ93" s="2">
        <f t="shared" si="312"/>
        <v>89.427148155363454</v>
      </c>
      <c r="ER93" s="2">
        <f t="shared" si="313"/>
        <v>87.040170861393236</v>
      </c>
      <c r="ES93" s="2">
        <f t="shared" si="313"/>
        <v>84.554527194742576</v>
      </c>
      <c r="ET93" s="2">
        <f t="shared" si="313"/>
        <v>85.264009345502402</v>
      </c>
      <c r="EU93" s="2">
        <f t="shared" si="313"/>
        <v>82.135758316647866</v>
      </c>
      <c r="EV93" s="2">
        <f t="shared" si="313"/>
        <v>79.534104408606055</v>
      </c>
      <c r="EW93" s="2">
        <f t="shared" si="313"/>
        <v>80.251406037275558</v>
      </c>
      <c r="EX93" s="2">
        <f t="shared" si="313"/>
        <v>79.482805020631389</v>
      </c>
      <c r="EY93" s="2">
        <f t="shared" si="313"/>
        <v>80.035556057144717</v>
      </c>
      <c r="EZ93" s="2">
        <f t="shared" si="313"/>
        <v>81.047153608329509</v>
      </c>
      <c r="FA93" s="2">
        <f t="shared" si="313"/>
        <v>80.645790038250482</v>
      </c>
      <c r="FB93" s="2">
        <f t="shared" si="313"/>
        <v>83.488434983102707</v>
      </c>
      <c r="FC93" s="2">
        <f t="shared" si="313"/>
        <v>87.509790177298797</v>
      </c>
      <c r="FD93" s="2">
        <f t="shared" si="313"/>
        <v>95.405189318826359</v>
      </c>
      <c r="FE93" s="2">
        <f t="shared" si="313"/>
        <v>99.641059755972577</v>
      </c>
      <c r="FG93" s="2">
        <f t="shared" si="314"/>
        <v>0.89585406292604319</v>
      </c>
      <c r="FH93" s="2">
        <f t="shared" si="315"/>
        <v>0.90635581244746777</v>
      </c>
      <c r="FI93" s="2">
        <f t="shared" si="315"/>
        <v>0.90358147626899987</v>
      </c>
      <c r="FJ93" s="2">
        <f t="shared" si="315"/>
        <v>0.9111080526699088</v>
      </c>
      <c r="FK93" s="2">
        <f t="shared" si="315"/>
        <v>0.9211822275282564</v>
      </c>
      <c r="FL93" s="2">
        <f t="shared" si="315"/>
        <v>0.90346725675756279</v>
      </c>
      <c r="FM93" s="2">
        <f t="shared" si="315"/>
        <v>0.89924612688577998</v>
      </c>
      <c r="FN93" s="2">
        <f t="shared" si="315"/>
        <v>0.88675440390016735</v>
      </c>
      <c r="FO93" s="2">
        <f t="shared" si="315"/>
        <v>0.89560652365234794</v>
      </c>
      <c r="FP93" s="2">
        <f t="shared" si="315"/>
        <v>0.88468328206773506</v>
      </c>
      <c r="FQ93" s="2">
        <f t="shared" si="315"/>
        <v>0.88451547944052544</v>
      </c>
      <c r="FR93" s="2">
        <f t="shared" si="315"/>
        <v>0.89206677899569398</v>
      </c>
      <c r="FS93" s="2">
        <f t="shared" si="315"/>
        <v>0.90962745113828514</v>
      </c>
      <c r="FT93" s="2">
        <f t="shared" si="315"/>
        <v>0.8772918777146993</v>
      </c>
      <c r="FU93" s="2">
        <f t="shared" si="315"/>
        <v>0.86961264402393179</v>
      </c>
      <c r="FW93" s="2">
        <f t="shared" si="332"/>
        <v>2.3833793418253412E-4</v>
      </c>
      <c r="FX93" s="2">
        <f t="shared" si="172"/>
        <v>3.6470476660790523E-4</v>
      </c>
      <c r="FY93" s="2">
        <f t="shared" si="173"/>
        <v>2.8021624450848579E-4</v>
      </c>
      <c r="FZ93" s="2">
        <f t="shared" si="174"/>
        <v>3.6380318618040708E-4</v>
      </c>
      <c r="GA93" s="2">
        <f t="shared" si="175"/>
        <v>3.57077457659292E-4</v>
      </c>
      <c r="GB93" s="2">
        <f t="shared" si="176"/>
        <v>3.1849238602632795E-4</v>
      </c>
      <c r="GC93" s="2">
        <f t="shared" si="177"/>
        <v>3.6087913695752116E-4</v>
      </c>
      <c r="GD93" s="2">
        <f t="shared" si="178"/>
        <v>3.7962091656310422E-4</v>
      </c>
      <c r="GE93" s="2">
        <f t="shared" si="179"/>
        <v>4.3704023507615719E-4</v>
      </c>
      <c r="GF93" s="2">
        <f t="shared" si="180"/>
        <v>4.8954620527271787E-4</v>
      </c>
      <c r="GG93" s="2">
        <f t="shared" si="181"/>
        <v>4.0709255346320155E-4</v>
      </c>
      <c r="GH93" s="2">
        <f t="shared" si="182"/>
        <v>3.2729499342580825E-4</v>
      </c>
      <c r="GI93" s="2">
        <f t="shared" si="183"/>
        <v>2.6375702170357588E-4</v>
      </c>
      <c r="GJ93" s="2">
        <f t="shared" si="184"/>
        <v>1.7837435604331847E-4</v>
      </c>
      <c r="GK93" s="2">
        <f t="shared" si="185"/>
        <v>1.6457345988243131E-4</v>
      </c>
      <c r="GM93" s="86">
        <f t="shared" si="333"/>
        <v>0.44937218384062511</v>
      </c>
      <c r="GN93" s="86">
        <f t="shared" si="186"/>
        <v>0.34812314078026119</v>
      </c>
      <c r="GO93" s="86">
        <f t="shared" si="187"/>
        <v>0.28349774199864081</v>
      </c>
      <c r="GP93" s="86">
        <f t="shared" si="188"/>
        <v>0.31912452356740351</v>
      </c>
      <c r="GQ93" s="86">
        <f t="shared" si="189"/>
        <v>0.2743558333158207</v>
      </c>
      <c r="GR93" s="86">
        <f t="shared" si="190"/>
        <v>0.44088474435442426</v>
      </c>
      <c r="GS93" s="86">
        <f t="shared" si="191"/>
        <v>0.31065083590241188</v>
      </c>
      <c r="GT93" s="86">
        <f t="shared" si="192"/>
        <v>0.31830752657697509</v>
      </c>
      <c r="GU93" s="86">
        <f t="shared" si="193"/>
        <v>0.3263569738614176</v>
      </c>
      <c r="GV93" s="86">
        <f t="shared" si="194"/>
        <v>0.33207866687706233</v>
      </c>
      <c r="GW93" s="86">
        <f t="shared" si="195"/>
        <v>0.32288208306841887</v>
      </c>
      <c r="GX93" s="86">
        <f t="shared" si="196"/>
        <v>0.30511600103873482</v>
      </c>
      <c r="GY93" s="86">
        <f t="shared" si="197"/>
        <v>0.3182862861130642</v>
      </c>
      <c r="GZ93" s="86">
        <f t="shared" si="198"/>
        <v>0.47777970572282991</v>
      </c>
      <c r="HA93" s="86">
        <f t="shared" si="199"/>
        <v>0.39044223987110144</v>
      </c>
      <c r="HC93" s="86">
        <f t="shared" si="334"/>
        <v>1.5040203745087866E-3</v>
      </c>
      <c r="HD93" s="86">
        <f t="shared" si="200"/>
        <v>9.7158782371841574E-4</v>
      </c>
      <c r="HE93" s="86">
        <f t="shared" si="201"/>
        <v>3.0182318097345682E-3</v>
      </c>
      <c r="HF93" s="86">
        <f t="shared" si="202"/>
        <v>2.9365627297217619E-3</v>
      </c>
      <c r="HG93" s="86">
        <f t="shared" si="203"/>
        <v>6.5780068245936199E-3</v>
      </c>
      <c r="HH93" s="86">
        <f t="shared" si="204"/>
        <v>4.1601867385646259E-3</v>
      </c>
      <c r="HI93" s="86">
        <f t="shared" si="205"/>
        <v>4.3482751727375842E-3</v>
      </c>
      <c r="HJ93" s="86">
        <f t="shared" si="206"/>
        <v>3.5124879691226501E-3</v>
      </c>
      <c r="HK93" s="86">
        <f t="shared" si="207"/>
        <v>4.3653927416876567E-3</v>
      </c>
      <c r="HL93" s="86">
        <f t="shared" si="208"/>
        <v>4.5966302490903482E-3</v>
      </c>
      <c r="HM93" s="86">
        <f t="shared" si="209"/>
        <v>5.0390652455241528E-3</v>
      </c>
      <c r="HN93" s="86">
        <f t="shared" si="210"/>
        <v>3.6011586636562265E-3</v>
      </c>
      <c r="HO93" s="86">
        <f t="shared" si="211"/>
        <v>5.5683290699100867E-3</v>
      </c>
      <c r="HP93" s="86">
        <f t="shared" si="212"/>
        <v>2.4282770992339455E-4</v>
      </c>
      <c r="HQ93" s="86">
        <f t="shared" si="213"/>
        <v>5.2289619978197538E-4</v>
      </c>
      <c r="HS93" s="86">
        <f t="shared" si="335"/>
        <v>3.5503544512971762E-27</v>
      </c>
      <c r="HT93" s="86">
        <f t="shared" si="214"/>
        <v>6.2898202076380652E-30</v>
      </c>
      <c r="HU93" s="86">
        <f t="shared" si="215"/>
        <v>7.9752317011248546E-24</v>
      </c>
      <c r="HV93" s="86">
        <f t="shared" si="216"/>
        <v>3.6694430970655944E-23</v>
      </c>
      <c r="HW93" s="86">
        <f t="shared" si="217"/>
        <v>1.2193726616770023E-21</v>
      </c>
      <c r="HX93" s="86">
        <f t="shared" si="218"/>
        <v>9.8819656482833852E-23</v>
      </c>
      <c r="HY93" s="86">
        <f t="shared" si="219"/>
        <v>2.8390691059184138E-24</v>
      </c>
      <c r="HZ93" s="86">
        <f t="shared" si="220"/>
        <v>8.2405960723886151E-26</v>
      </c>
      <c r="IA93" s="86">
        <f t="shared" si="221"/>
        <v>5.4744373155462008E-25</v>
      </c>
      <c r="IB93" s="86">
        <f t="shared" si="222"/>
        <v>1.8082196337644135E-24</v>
      </c>
      <c r="IC93" s="86">
        <f t="shared" si="223"/>
        <v>1.4765408142521725E-23</v>
      </c>
      <c r="ID93" s="86">
        <f t="shared" si="224"/>
        <v>3.4485122961043615E-25</v>
      </c>
      <c r="IE93" s="86">
        <f t="shared" si="225"/>
        <v>1.9629667422354284E-22</v>
      </c>
      <c r="IF93" s="86">
        <f t="shared" si="226"/>
        <v>6.4937716648150845E-14</v>
      </c>
      <c r="IG93" s="86">
        <f t="shared" si="227"/>
        <v>1.7829767145801422E-16</v>
      </c>
      <c r="II93" s="86">
        <f t="shared" si="336"/>
        <v>1.1839660425903712E-123</v>
      </c>
      <c r="IJ93" s="86">
        <f t="shared" si="337"/>
        <v>5.1540578490007187E-135</v>
      </c>
      <c r="IK93" s="86">
        <f t="shared" si="338"/>
        <v>1.0423926488511846E-110</v>
      </c>
      <c r="IL93" s="86">
        <f t="shared" si="339"/>
        <v>7.1006232279654214E-104</v>
      </c>
      <c r="IM93" s="86">
        <f t="shared" si="340"/>
        <v>2.8645974333636881E-100</v>
      </c>
      <c r="IN93" s="86">
        <f t="shared" si="341"/>
        <v>3.3071823876882383E-102</v>
      </c>
      <c r="IO93" s="86">
        <f t="shared" si="342"/>
        <v>6.798288697512358E-112</v>
      </c>
      <c r="IP93" s="86">
        <f t="shared" si="343"/>
        <v>3.9906922652323916E-119</v>
      </c>
      <c r="IQ93" s="86">
        <f t="shared" si="344"/>
        <v>5.6964292726577538E-115</v>
      </c>
      <c r="IR93" s="86">
        <f t="shared" si="345"/>
        <v>1.9267773951932517E-111</v>
      </c>
      <c r="IS93" s="86">
        <f t="shared" si="346"/>
        <v>1.8326925355393486E-107</v>
      </c>
      <c r="IT93" s="86">
        <f t="shared" si="347"/>
        <v>5.7038567853286104E-116</v>
      </c>
      <c r="IU93" s="86">
        <f t="shared" si="348"/>
        <v>3.500814341169418E-102</v>
      </c>
      <c r="IV93" s="86">
        <f t="shared" si="349"/>
        <v>9.4868342885795207E-40</v>
      </c>
      <c r="IW93" s="86">
        <f t="shared" si="350"/>
        <v>1.3969129954926266E-59</v>
      </c>
      <c r="IY93" s="86">
        <f t="shared" si="351"/>
        <v>0.45087620421513391</v>
      </c>
      <c r="IZ93" s="86">
        <f t="shared" si="352"/>
        <v>0.34909472860397961</v>
      </c>
      <c r="JA93" s="86">
        <f t="shared" si="353"/>
        <v>0.2865159738083754</v>
      </c>
      <c r="JB93" s="86">
        <f t="shared" si="354"/>
        <v>0.32206108629712527</v>
      </c>
      <c r="JC93" s="86">
        <f t="shared" si="355"/>
        <v>0.28093384014041434</v>
      </c>
      <c r="JD93" s="86">
        <f t="shared" si="356"/>
        <v>0.44504493109298887</v>
      </c>
      <c r="JE93" s="86">
        <f t="shared" si="357"/>
        <v>0.31499911107514944</v>
      </c>
      <c r="JF93" s="86">
        <f t="shared" si="358"/>
        <v>0.32182001454609771</v>
      </c>
      <c r="JG93" s="86">
        <f t="shared" si="359"/>
        <v>0.33072236660310528</v>
      </c>
      <c r="JH93" s="86">
        <f t="shared" si="360"/>
        <v>0.33667529712615268</v>
      </c>
      <c r="JI93" s="86">
        <f t="shared" si="361"/>
        <v>0.32792114831394303</v>
      </c>
      <c r="JJ93" s="86">
        <f t="shared" si="362"/>
        <v>0.30871715970239105</v>
      </c>
      <c r="JK93" s="86">
        <f t="shared" si="363"/>
        <v>0.32385461518297426</v>
      </c>
      <c r="JL93" s="86">
        <f t="shared" si="364"/>
        <v>0.47802253343281825</v>
      </c>
      <c r="JM93" s="86">
        <f t="shared" si="365"/>
        <v>0.39096513607088357</v>
      </c>
    </row>
    <row r="94" spans="2:273" x14ac:dyDescent="0.25">
      <c r="B94" s="2">
        <v>67</v>
      </c>
      <c r="C94" s="37">
        <v>151.22399999999999</v>
      </c>
      <c r="D94" s="37">
        <v>118.19199999999999</v>
      </c>
      <c r="E94" s="37">
        <v>102.911</v>
      </c>
      <c r="F94" s="37">
        <v>112.22199999999999</v>
      </c>
      <c r="G94" s="37">
        <v>105.339</v>
      </c>
      <c r="H94" s="37">
        <v>142.102</v>
      </c>
      <c r="I94" s="37">
        <v>110.983</v>
      </c>
      <c r="J94" s="37">
        <v>108.95</v>
      </c>
      <c r="K94" s="37">
        <v>112.967</v>
      </c>
      <c r="L94" s="37">
        <v>112.393</v>
      </c>
      <c r="M94" s="37">
        <v>107.35</v>
      </c>
      <c r="N94" s="37">
        <v>102.2</v>
      </c>
      <c r="O94" s="37">
        <v>107.23699999999999</v>
      </c>
      <c r="P94" s="37">
        <v>160.898</v>
      </c>
      <c r="Q94" s="37">
        <v>145.64439999999999</v>
      </c>
      <c r="S94" s="4">
        <f t="shared" si="237"/>
        <v>145.9702174593817</v>
      </c>
      <c r="T94" s="4">
        <f t="shared" si="238"/>
        <v>124.88692332101593</v>
      </c>
      <c r="U94" s="4">
        <f t="shared" si="239"/>
        <v>112.68695214962815</v>
      </c>
      <c r="V94" s="4">
        <f t="shared" si="240"/>
        <v>118.2036824082542</v>
      </c>
      <c r="W94" s="4">
        <f t="shared" si="241"/>
        <v>113.03251673840458</v>
      </c>
      <c r="X94" s="4">
        <f t="shared" si="242"/>
        <v>140.06949473789476</v>
      </c>
      <c r="Y94" s="4">
        <f t="shared" si="243"/>
        <v>115.96897366330707</v>
      </c>
      <c r="Z94" s="4">
        <f t="shared" si="244"/>
        <v>114.76907938718523</v>
      </c>
      <c r="AA94" s="4">
        <f t="shared" si="245"/>
        <v>117.28646448459371</v>
      </c>
      <c r="AB94" s="4">
        <f t="shared" si="246"/>
        <v>118.008520391552</v>
      </c>
      <c r="AC94" s="4">
        <f t="shared" si="247"/>
        <v>116.35368733026469</v>
      </c>
      <c r="AD94" s="4">
        <f t="shared" si="248"/>
        <v>112.63570542473609</v>
      </c>
      <c r="AE94" s="4">
        <f t="shared" si="249"/>
        <v>115.70091238531943</v>
      </c>
      <c r="AF94" s="4">
        <f t="shared" si="250"/>
        <v>136.55875836316767</v>
      </c>
      <c r="AG94" s="4">
        <f t="shared" si="251"/>
        <v>120.27663338857762</v>
      </c>
      <c r="AI94" s="4">
        <f t="shared" si="252"/>
        <v>5.253782540618289</v>
      </c>
      <c r="AJ94" s="4">
        <f t="shared" si="253"/>
        <v>-6.6949233210159349</v>
      </c>
      <c r="AK94" s="4">
        <f t="shared" si="254"/>
        <v>-9.7759521496281536</v>
      </c>
      <c r="AL94" s="4">
        <f t="shared" si="255"/>
        <v>-5.9816824082542013</v>
      </c>
      <c r="AM94" s="4">
        <f t="shared" si="256"/>
        <v>-7.6935167384045826</v>
      </c>
      <c r="AN94" s="4">
        <f t="shared" si="257"/>
        <v>2.0325052621052464</v>
      </c>
      <c r="AO94" s="4">
        <f t="shared" si="258"/>
        <v>-4.9859736633070639</v>
      </c>
      <c r="AP94" s="4">
        <f t="shared" si="259"/>
        <v>-5.8190793871852264</v>
      </c>
      <c r="AQ94" s="4">
        <f t="shared" si="260"/>
        <v>-4.3194644845937091</v>
      </c>
      <c r="AR94" s="4">
        <f t="shared" si="261"/>
        <v>-5.6155203915519962</v>
      </c>
      <c r="AS94" s="4">
        <f t="shared" si="262"/>
        <v>-9.0036873302646967</v>
      </c>
      <c r="AT94" s="4">
        <f t="shared" si="263"/>
        <v>-10.435705424736085</v>
      </c>
      <c r="AU94" s="4">
        <f t="shared" si="264"/>
        <v>-8.463912385319432</v>
      </c>
      <c r="AV94" s="4">
        <f t="shared" si="265"/>
        <v>24.339241636832327</v>
      </c>
      <c r="AW94" s="4">
        <f t="shared" si="265"/>
        <v>25.367766611422368</v>
      </c>
      <c r="AY94" s="2">
        <f t="shared" si="316"/>
        <v>90.637361471855172</v>
      </c>
      <c r="AZ94" s="2">
        <f t="shared" si="155"/>
        <v>89.163085609783096</v>
      </c>
      <c r="BA94" s="2">
        <f t="shared" si="156"/>
        <v>86.237290185920969</v>
      </c>
      <c r="BB94" s="2">
        <f t="shared" si="157"/>
        <v>86.565260807432011</v>
      </c>
      <c r="BC94" s="2">
        <f t="shared" si="158"/>
        <v>84.37730831809067</v>
      </c>
      <c r="BD94" s="2">
        <f t="shared" si="159"/>
        <v>81.967011686423987</v>
      </c>
      <c r="BE94" s="2">
        <f t="shared" si="160"/>
        <v>82.688020659045108</v>
      </c>
      <c r="BF94" s="2">
        <f t="shared" si="161"/>
        <v>81.609200491112702</v>
      </c>
      <c r="BG94" s="2">
        <f t="shared" si="162"/>
        <v>81.601541865380014</v>
      </c>
      <c r="BH94" s="2">
        <f t="shared" si="163"/>
        <v>83.042237176397407</v>
      </c>
      <c r="BI94" s="2">
        <f t="shared" si="164"/>
        <v>82.957810289209846</v>
      </c>
      <c r="BJ94" s="2">
        <f t="shared" si="165"/>
        <v>85.585882238510578</v>
      </c>
      <c r="BK94" s="2">
        <f t="shared" si="166"/>
        <v>89.134375687160897</v>
      </c>
      <c r="BL94" s="2">
        <f t="shared" si="167"/>
        <v>99.940682981239021</v>
      </c>
      <c r="BM94" s="2">
        <f t="shared" si="168"/>
        <v>99.01586990019085</v>
      </c>
      <c r="BO94" s="2" t="str">
        <f t="shared" si="266"/>
        <v/>
      </c>
      <c r="BP94" s="2" t="str">
        <f t="shared" si="267"/>
        <v/>
      </c>
      <c r="BQ94" s="2" t="str">
        <f t="shared" si="268"/>
        <v/>
      </c>
      <c r="BR94" s="2" t="str">
        <f t="shared" si="269"/>
        <v/>
      </c>
      <c r="BS94" s="2" t="str">
        <f t="shared" si="270"/>
        <v/>
      </c>
      <c r="BT94" s="2" t="str">
        <f t="shared" si="271"/>
        <v/>
      </c>
      <c r="BU94" s="2" t="str">
        <f t="shared" si="272"/>
        <v/>
      </c>
      <c r="BV94" s="2" t="str">
        <f t="shared" si="273"/>
        <v/>
      </c>
      <c r="BW94" s="2" t="str">
        <f t="shared" si="274"/>
        <v/>
      </c>
      <c r="BX94" s="2" t="str">
        <f t="shared" si="275"/>
        <v/>
      </c>
      <c r="BY94" s="2" t="str">
        <f t="shared" si="276"/>
        <v/>
      </c>
      <c r="BZ94" s="2" t="str">
        <f t="shared" si="277"/>
        <v/>
      </c>
      <c r="CA94" s="2" t="str">
        <f t="shared" si="278"/>
        <v/>
      </c>
      <c r="CB94" s="2" t="str">
        <f t="shared" si="279"/>
        <v/>
      </c>
      <c r="CC94" s="2" t="str">
        <f t="shared" si="280"/>
        <v/>
      </c>
      <c r="CE94" s="2" t="str">
        <f t="shared" si="317"/>
        <v/>
      </c>
      <c r="CF94" s="2" t="str">
        <f t="shared" si="318"/>
        <v/>
      </c>
      <c r="CG94" s="2" t="str">
        <f t="shared" si="319"/>
        <v/>
      </c>
      <c r="CH94" s="2" t="str">
        <f t="shared" si="320"/>
        <v/>
      </c>
      <c r="CI94" s="2" t="str">
        <f t="shared" si="321"/>
        <v/>
      </c>
      <c r="CJ94" s="2" t="str">
        <f t="shared" si="322"/>
        <v/>
      </c>
      <c r="CK94" s="2" t="str">
        <f t="shared" si="323"/>
        <v/>
      </c>
      <c r="CL94" s="2" t="str">
        <f t="shared" si="324"/>
        <v/>
      </c>
      <c r="CM94" s="2" t="str">
        <f t="shared" si="325"/>
        <v/>
      </c>
      <c r="CN94" s="2" t="str">
        <f t="shared" si="326"/>
        <v/>
      </c>
      <c r="CO94" s="2" t="str">
        <f t="shared" si="327"/>
        <v/>
      </c>
      <c r="CP94" s="2" t="str">
        <f t="shared" si="328"/>
        <v/>
      </c>
      <c r="CQ94" s="2" t="str">
        <f t="shared" si="329"/>
        <v/>
      </c>
      <c r="CR94" s="2" t="str">
        <f t="shared" si="330"/>
        <v/>
      </c>
      <c r="CS94" s="2" t="str">
        <f t="shared" si="331"/>
        <v/>
      </c>
      <c r="CU94" s="2" t="str">
        <f t="shared" si="281"/>
        <v/>
      </c>
      <c r="CV94" s="2" t="str">
        <f t="shared" si="282"/>
        <v/>
      </c>
      <c r="CW94" s="2" t="str">
        <f t="shared" si="283"/>
        <v/>
      </c>
      <c r="CX94" s="2" t="str">
        <f t="shared" si="284"/>
        <v/>
      </c>
      <c r="CY94" s="2" t="str">
        <f t="shared" si="285"/>
        <v/>
      </c>
      <c r="CZ94" s="2" t="str">
        <f t="shared" si="286"/>
        <v/>
      </c>
      <c r="DA94" s="2" t="str">
        <f t="shared" si="287"/>
        <v/>
      </c>
      <c r="DB94" s="2" t="str">
        <f t="shared" si="288"/>
        <v/>
      </c>
      <c r="DC94" s="2" t="str">
        <f t="shared" si="289"/>
        <v/>
      </c>
      <c r="DD94" s="2" t="str">
        <f t="shared" si="290"/>
        <v/>
      </c>
      <c r="DE94" s="2" t="str">
        <f t="shared" si="291"/>
        <v/>
      </c>
      <c r="DF94" s="2" t="str">
        <f t="shared" si="292"/>
        <v/>
      </c>
      <c r="DG94" s="2" t="str">
        <f t="shared" si="293"/>
        <v/>
      </c>
      <c r="DH94" s="2" t="str">
        <f t="shared" si="294"/>
        <v/>
      </c>
      <c r="DI94" s="2" t="str">
        <f t="shared" si="295"/>
        <v/>
      </c>
      <c r="DK94" s="2">
        <f t="shared" si="296"/>
        <v>108.31982294789726</v>
      </c>
      <c r="DL94" s="2">
        <f t="shared" si="297"/>
        <v>106.69216132404179</v>
      </c>
      <c r="DM94" s="2">
        <f t="shared" si="297"/>
        <v>104.84101561191689</v>
      </c>
      <c r="DN94" s="2">
        <f t="shared" si="297"/>
        <v>105.62988362369336</v>
      </c>
      <c r="DO94" s="2">
        <f t="shared" si="297"/>
        <v>103.87565910931173</v>
      </c>
      <c r="DP94" s="2">
        <f t="shared" si="297"/>
        <v>100.37881795100343</v>
      </c>
      <c r="DQ94" s="2">
        <f t="shared" si="297"/>
        <v>101.75475128973881</v>
      </c>
      <c r="DR94" s="2">
        <f t="shared" si="297"/>
        <v>100.88893340380551</v>
      </c>
      <c r="DS94" s="2">
        <f t="shared" si="297"/>
        <v>99.476025672002407</v>
      </c>
      <c r="DT94" s="2">
        <f t="shared" si="297"/>
        <v>101.02218167723751</v>
      </c>
      <c r="DU94" s="2">
        <f t="shared" si="297"/>
        <v>101.86036962649754</v>
      </c>
      <c r="DV94" s="2">
        <f t="shared" si="297"/>
        <v>99.441174569616436</v>
      </c>
      <c r="DW94" s="2">
        <f t="shared" si="297"/>
        <v>102.93262595818815</v>
      </c>
      <c r="DX94" s="2">
        <f t="shared" si="297"/>
        <v>104.57503551797039</v>
      </c>
      <c r="DY94" s="2">
        <f t="shared" si="297"/>
        <v>102.61387275747505</v>
      </c>
      <c r="EA94" s="2">
        <f t="shared" si="236"/>
        <v>88.762407654321009</v>
      </c>
      <c r="EB94" s="2">
        <f t="shared" si="298"/>
        <v>87.511579990280211</v>
      </c>
      <c r="EC94" s="2">
        <f t="shared" si="299"/>
        <v>84.426789173789203</v>
      </c>
      <c r="ED94" s="2">
        <f t="shared" si="300"/>
        <v>84.868748270505947</v>
      </c>
      <c r="EE94" s="2">
        <f t="shared" si="301"/>
        <v>82.856126977509604</v>
      </c>
      <c r="EF94" s="2">
        <f t="shared" si="302"/>
        <v>80.173127558968758</v>
      </c>
      <c r="EG94" s="2">
        <f t="shared" si="303"/>
        <v>80.739944388042858</v>
      </c>
      <c r="EH94" s="2">
        <f t="shared" si="304"/>
        <v>79.363649688764937</v>
      </c>
      <c r="EI94" s="2">
        <f t="shared" si="305"/>
        <v>79.701246669345196</v>
      </c>
      <c r="EJ94" s="2">
        <f t="shared" si="306"/>
        <v>80.904778609223129</v>
      </c>
      <c r="EK94" s="2">
        <f t="shared" si="307"/>
        <v>80.707075979051055</v>
      </c>
      <c r="EL94" s="2">
        <f t="shared" si="308"/>
        <v>84.057265089908654</v>
      </c>
      <c r="EM94" s="2">
        <f t="shared" si="309"/>
        <v>87.884261629087973</v>
      </c>
      <c r="EN94" s="2">
        <f t="shared" si="310"/>
        <v>99.350388834476007</v>
      </c>
      <c r="EO94" s="2">
        <f t="shared" si="311"/>
        <v>98.523651727970361</v>
      </c>
      <c r="EQ94" s="2">
        <f t="shared" si="312"/>
        <v>89.401524388165114</v>
      </c>
      <c r="ER94" s="2">
        <f t="shared" si="313"/>
        <v>86.980854037012563</v>
      </c>
      <c r="ES94" s="2">
        <f t="shared" si="313"/>
        <v>84.497175049720752</v>
      </c>
      <c r="ET94" s="2">
        <f t="shared" si="313"/>
        <v>85.195365074504707</v>
      </c>
      <c r="EU94" s="2">
        <f t="shared" si="313"/>
        <v>82.06353269018409</v>
      </c>
      <c r="EV94" s="2">
        <f t="shared" si="313"/>
        <v>79.480695671484213</v>
      </c>
      <c r="EW94" s="2">
        <f t="shared" si="313"/>
        <v>80.190169641182578</v>
      </c>
      <c r="EX94" s="2">
        <f t="shared" si="313"/>
        <v>79.407080822866106</v>
      </c>
      <c r="EY94" s="2">
        <f t="shared" si="313"/>
        <v>79.960822217910732</v>
      </c>
      <c r="EZ94" s="2">
        <f t="shared" si="313"/>
        <v>80.944978557660065</v>
      </c>
      <c r="FA94" s="2">
        <f t="shared" si="313"/>
        <v>80.554381849742242</v>
      </c>
      <c r="FB94" s="2">
        <f t="shared" si="313"/>
        <v>83.397019512149086</v>
      </c>
      <c r="FC94" s="2">
        <f t="shared" si="313"/>
        <v>87.4520821592819</v>
      </c>
      <c r="FD94" s="2">
        <f t="shared" si="313"/>
        <v>95.342481532231673</v>
      </c>
      <c r="FE94" s="2">
        <f t="shared" si="313"/>
        <v>99.553938948323491</v>
      </c>
      <c r="FG94" s="2">
        <f t="shared" si="314"/>
        <v>0.90413933685226677</v>
      </c>
      <c r="FH94" s="2">
        <f t="shared" si="315"/>
        <v>0.91388593412613173</v>
      </c>
      <c r="FI94" s="2">
        <f t="shared" si="315"/>
        <v>0.91131285860511246</v>
      </c>
      <c r="FJ94" s="2">
        <f t="shared" si="315"/>
        <v>0.91829048727545781</v>
      </c>
      <c r="FK94" s="2">
        <f t="shared" si="315"/>
        <v>0.92761534162956671</v>
      </c>
      <c r="FL94" s="2">
        <f t="shared" si="315"/>
        <v>0.91120689784663933</v>
      </c>
      <c r="FM94" s="2">
        <f t="shared" si="315"/>
        <v>0.90728947373781965</v>
      </c>
      <c r="FN94" s="2">
        <f t="shared" si="315"/>
        <v>0.89567929720701189</v>
      </c>
      <c r="FO94" s="2">
        <f t="shared" si="315"/>
        <v>0.90390937814777117</v>
      </c>
      <c r="FP94" s="2">
        <f t="shared" si="315"/>
        <v>0.89375184348746706</v>
      </c>
      <c r="FQ94" s="2">
        <f t="shared" si="315"/>
        <v>0.89359564979407469</v>
      </c>
      <c r="FR94" s="2">
        <f t="shared" si="315"/>
        <v>0.90061992456003137</v>
      </c>
      <c r="FS94" s="2">
        <f t="shared" si="315"/>
        <v>0.91691860885971344</v>
      </c>
      <c r="FT94" s="2">
        <f t="shared" si="315"/>
        <v>0.88686737113769742</v>
      </c>
      <c r="FU94" s="2">
        <f t="shared" si="315"/>
        <v>0.87970521518345224</v>
      </c>
      <c r="FW94" s="2">
        <f t="shared" si="332"/>
        <v>2.6132633909893755E-4</v>
      </c>
      <c r="FX94" s="2">
        <f t="shared" si="172"/>
        <v>3.9987675452837648E-4</v>
      </c>
      <c r="FY94" s="2">
        <f t="shared" si="173"/>
        <v>3.0724269607680822E-4</v>
      </c>
      <c r="FZ94" s="2">
        <f t="shared" si="174"/>
        <v>3.9888826072519433E-4</v>
      </c>
      <c r="GA94" s="2">
        <f t="shared" si="175"/>
        <v>3.9151415892088484E-4</v>
      </c>
      <c r="GB94" s="2">
        <f t="shared" si="176"/>
        <v>3.4920922656422236E-4</v>
      </c>
      <c r="GC94" s="2">
        <f t="shared" si="177"/>
        <v>3.9568232865785387E-4</v>
      </c>
      <c r="GD94" s="2">
        <f t="shared" si="178"/>
        <v>4.1623081329900596E-4</v>
      </c>
      <c r="GE94" s="2">
        <f t="shared" si="179"/>
        <v>4.7918488383786158E-4</v>
      </c>
      <c r="GF94" s="2">
        <f t="shared" si="180"/>
        <v>5.3675138903100459E-4</v>
      </c>
      <c r="GG94" s="2">
        <f t="shared" si="181"/>
        <v>4.4635057801787877E-4</v>
      </c>
      <c r="GH94" s="2">
        <f t="shared" si="182"/>
        <v>3.5886049232126109E-4</v>
      </c>
      <c r="GI94" s="2">
        <f t="shared" si="183"/>
        <v>2.8919646425256502E-4</v>
      </c>
      <c r="GJ94" s="2">
        <f t="shared" si="184"/>
        <v>1.9558022636628614E-4</v>
      </c>
      <c r="GK94" s="2">
        <f t="shared" si="185"/>
        <v>1.8044834531111842E-4</v>
      </c>
      <c r="GM94" s="86">
        <f t="shared" si="333"/>
        <v>0.37006605992121083</v>
      </c>
      <c r="GN94" s="86">
        <f t="shared" si="186"/>
        <v>0.2276841749852932</v>
      </c>
      <c r="GO94" s="86">
        <f t="shared" si="187"/>
        <v>0.15288718474962387</v>
      </c>
      <c r="GP94" s="86">
        <f t="shared" si="188"/>
        <v>0.1855015042355117</v>
      </c>
      <c r="GQ94" s="86">
        <f t="shared" si="189"/>
        <v>0.16437050293418679</v>
      </c>
      <c r="GR94" s="86">
        <f t="shared" si="190"/>
        <v>0.32982446091449608</v>
      </c>
      <c r="GS94" s="86">
        <f t="shared" si="191"/>
        <v>0.20071417120836738</v>
      </c>
      <c r="GT94" s="86">
        <f t="shared" si="192"/>
        <v>0.1981104548732823</v>
      </c>
      <c r="GU94" s="86">
        <f t="shared" si="193"/>
        <v>0.21085811201681082</v>
      </c>
      <c r="GV94" s="86">
        <f t="shared" si="194"/>
        <v>0.20721345050579548</v>
      </c>
      <c r="GW94" s="86">
        <f t="shared" si="195"/>
        <v>0.19174099040478226</v>
      </c>
      <c r="GX94" s="86">
        <f t="shared" si="196"/>
        <v>0.16090351287109383</v>
      </c>
      <c r="GY94" s="86">
        <f t="shared" si="197"/>
        <v>0.15494238213421629</v>
      </c>
      <c r="GZ94" s="86">
        <f t="shared" si="198"/>
        <v>0.32075148400991588</v>
      </c>
      <c r="HA94" s="86">
        <f t="shared" si="199"/>
        <v>0.23091998289023902</v>
      </c>
      <c r="HC94" s="86">
        <f t="shared" si="334"/>
        <v>2.430337026157749E-3</v>
      </c>
      <c r="HD94" s="86">
        <f t="shared" si="200"/>
        <v>1.6771957409420133E-3</v>
      </c>
      <c r="HE94" s="86">
        <f t="shared" si="201"/>
        <v>4.6699540323247059E-3</v>
      </c>
      <c r="HF94" s="86">
        <f t="shared" si="202"/>
        <v>4.5484497065123803E-3</v>
      </c>
      <c r="HG94" s="86">
        <f t="shared" si="203"/>
        <v>9.7851681039422649E-3</v>
      </c>
      <c r="HH94" s="86">
        <f t="shared" si="204"/>
        <v>6.2911593650701704E-3</v>
      </c>
      <c r="HI94" s="86">
        <f t="shared" si="205"/>
        <v>6.735009137350664E-3</v>
      </c>
      <c r="HJ94" s="86">
        <f t="shared" si="206"/>
        <v>5.5829092884463966E-3</v>
      </c>
      <c r="HK94" s="86">
        <f t="shared" si="207"/>
        <v>6.8741534480379392E-3</v>
      </c>
      <c r="HL94" s="86">
        <f t="shared" si="208"/>
        <v>7.2186524110997522E-3</v>
      </c>
      <c r="HM94" s="86">
        <f t="shared" si="209"/>
        <v>7.7398036572398719E-3</v>
      </c>
      <c r="HN94" s="86">
        <f t="shared" si="210"/>
        <v>5.6360821688980515E-3</v>
      </c>
      <c r="HO94" s="86">
        <f t="shared" si="211"/>
        <v>8.2490865988373695E-3</v>
      </c>
      <c r="HP94" s="86">
        <f t="shared" si="212"/>
        <v>4.6126219099720437E-4</v>
      </c>
      <c r="HQ94" s="86">
        <f t="shared" si="213"/>
        <v>9.1506766104925232E-4</v>
      </c>
      <c r="HS94" s="86">
        <f t="shared" si="335"/>
        <v>2.3106207342179226E-26</v>
      </c>
      <c r="HT94" s="86">
        <f t="shared" si="214"/>
        <v>5.5070714550370704E-29</v>
      </c>
      <c r="HU94" s="86">
        <f t="shared" si="215"/>
        <v>4.2993707858094118E-23</v>
      </c>
      <c r="HV94" s="86">
        <f t="shared" si="216"/>
        <v>1.9292223889344311E-22</v>
      </c>
      <c r="HW94" s="86">
        <f t="shared" si="217"/>
        <v>5.8536493548810193E-21</v>
      </c>
      <c r="HX94" s="86">
        <f t="shared" si="218"/>
        <v>4.9097757980489121E-22</v>
      </c>
      <c r="HY94" s="86">
        <f t="shared" si="219"/>
        <v>1.6581116327461342E-23</v>
      </c>
      <c r="HZ94" s="86">
        <f t="shared" si="220"/>
        <v>5.4745631403833682E-25</v>
      </c>
      <c r="IA94" s="86">
        <f t="shared" si="221"/>
        <v>3.5217137122945217E-24</v>
      </c>
      <c r="IB94" s="86">
        <f t="shared" si="222"/>
        <v>1.1372821211921318E-23</v>
      </c>
      <c r="IC94" s="86">
        <f t="shared" si="223"/>
        <v>8.3116864481560994E-23</v>
      </c>
      <c r="ID94" s="86">
        <f t="shared" si="224"/>
        <v>2.1080476551340629E-24</v>
      </c>
      <c r="IE94" s="86">
        <f t="shared" si="225"/>
        <v>9.2999517857919196E-22</v>
      </c>
      <c r="IF94" s="86">
        <f t="shared" si="226"/>
        <v>1.5777983039385155E-13</v>
      </c>
      <c r="IG94" s="86">
        <f t="shared" si="227"/>
        <v>5.1832856085516796E-16</v>
      </c>
      <c r="II94" s="86">
        <f t="shared" si="336"/>
        <v>5.5641689638490846E-121</v>
      </c>
      <c r="IJ94" s="86">
        <f t="shared" si="337"/>
        <v>6.1574449491031631E-132</v>
      </c>
      <c r="IK94" s="86">
        <f t="shared" si="338"/>
        <v>2.8402407275219131E-108</v>
      </c>
      <c r="IL94" s="86">
        <f t="shared" si="339"/>
        <v>1.6171526479096054E-101</v>
      </c>
      <c r="IM94" s="86">
        <f t="shared" si="340"/>
        <v>5.3209313758010532E-98</v>
      </c>
      <c r="IN94" s="86">
        <f t="shared" si="341"/>
        <v>6.3140963550498544E-100</v>
      </c>
      <c r="IO94" s="86">
        <f t="shared" si="342"/>
        <v>2.3569980146045483E-109</v>
      </c>
      <c r="IP94" s="86">
        <f t="shared" si="343"/>
        <v>2.1138222634529339E-116</v>
      </c>
      <c r="IQ94" s="86">
        <f t="shared" si="344"/>
        <v>2.6964026439722143E-112</v>
      </c>
      <c r="IR94" s="86">
        <f t="shared" si="345"/>
        <v>8.2223161865114639E-109</v>
      </c>
      <c r="IS94" s="86">
        <f t="shared" si="346"/>
        <v>5.4740643344528026E-105</v>
      </c>
      <c r="IT94" s="86">
        <f t="shared" si="347"/>
        <v>2.2815724300777217E-113</v>
      </c>
      <c r="IU94" s="86">
        <f t="shared" si="348"/>
        <v>5.9231903279190689E-100</v>
      </c>
      <c r="IV94" s="86">
        <f t="shared" si="349"/>
        <v>6.0837183618163117E-39</v>
      </c>
      <c r="IW94" s="86">
        <f t="shared" si="350"/>
        <v>2.2909879644046729E-58</v>
      </c>
      <c r="IY94" s="86">
        <f t="shared" si="351"/>
        <v>0.37249639694736858</v>
      </c>
      <c r="IZ94" s="86">
        <f t="shared" si="352"/>
        <v>0.22936137072623522</v>
      </c>
      <c r="JA94" s="86">
        <f t="shared" si="353"/>
        <v>0.15755713878194857</v>
      </c>
      <c r="JB94" s="86">
        <f t="shared" si="354"/>
        <v>0.19004995394202409</v>
      </c>
      <c r="JC94" s="86">
        <f t="shared" si="355"/>
        <v>0.17415567103812904</v>
      </c>
      <c r="JD94" s="86">
        <f t="shared" si="356"/>
        <v>0.33611562027956626</v>
      </c>
      <c r="JE94" s="86">
        <f t="shared" si="357"/>
        <v>0.20744918034571805</v>
      </c>
      <c r="JF94" s="86">
        <f t="shared" si="358"/>
        <v>0.2036933641617287</v>
      </c>
      <c r="JG94" s="86">
        <f t="shared" si="359"/>
        <v>0.21773226546484875</v>
      </c>
      <c r="JH94" s="86">
        <f t="shared" si="360"/>
        <v>0.21443210291689524</v>
      </c>
      <c r="JI94" s="86">
        <f t="shared" si="361"/>
        <v>0.19948079406202213</v>
      </c>
      <c r="JJ94" s="86">
        <f t="shared" si="362"/>
        <v>0.16653959503999188</v>
      </c>
      <c r="JK94" s="86">
        <f t="shared" si="363"/>
        <v>0.16319146873305365</v>
      </c>
      <c r="JL94" s="86">
        <f t="shared" si="364"/>
        <v>0.32121274620107082</v>
      </c>
      <c r="JM94" s="86">
        <f t="shared" si="365"/>
        <v>0.23183505055128881</v>
      </c>
    </row>
    <row r="95" spans="2:273" x14ac:dyDescent="0.25">
      <c r="B95" s="2">
        <v>68</v>
      </c>
      <c r="C95" s="37">
        <v>129.22399999999999</v>
      </c>
      <c r="D95" s="37">
        <v>102.38500000000001</v>
      </c>
      <c r="E95" s="37">
        <v>93.444000000000003</v>
      </c>
      <c r="F95" s="37">
        <v>94.244</v>
      </c>
      <c r="G95" s="37">
        <v>95.983000000000004</v>
      </c>
      <c r="H95" s="37">
        <v>115.678</v>
      </c>
      <c r="I95" s="37">
        <v>95.132999999999996</v>
      </c>
      <c r="J95" s="37">
        <v>92.733000000000004</v>
      </c>
      <c r="K95" s="37">
        <v>97.066000000000003</v>
      </c>
      <c r="L95" s="37">
        <v>95.164000000000001</v>
      </c>
      <c r="M95" s="37">
        <v>94.2</v>
      </c>
      <c r="N95" s="37">
        <v>92.867000000000004</v>
      </c>
      <c r="O95" s="37">
        <v>96.186000000000007</v>
      </c>
      <c r="P95" s="37">
        <v>138.93199999999999</v>
      </c>
      <c r="Q95" s="37">
        <v>126.2444</v>
      </c>
      <c r="S95" s="4">
        <f t="shared" si="237"/>
        <v>130.46737430477719</v>
      </c>
      <c r="T95" s="4">
        <f t="shared" si="238"/>
        <v>108.92924107620829</v>
      </c>
      <c r="U95" s="4">
        <f t="shared" si="239"/>
        <v>99.644445825085057</v>
      </c>
      <c r="V95" s="4">
        <f t="shared" si="240"/>
        <v>103.23855544378453</v>
      </c>
      <c r="W95" s="4">
        <f t="shared" si="241"/>
        <v>102.4748355266705</v>
      </c>
      <c r="X95" s="4">
        <f t="shared" si="242"/>
        <v>120.46374614232143</v>
      </c>
      <c r="Y95" s="4">
        <f t="shared" si="243"/>
        <v>103.09457193525026</v>
      </c>
      <c r="Z95" s="4">
        <f t="shared" si="244"/>
        <v>100.55799275236758</v>
      </c>
      <c r="AA95" s="4">
        <f t="shared" si="245"/>
        <v>103.2809794670697</v>
      </c>
      <c r="AB95" s="4">
        <f t="shared" si="246"/>
        <v>103.45149625959888</v>
      </c>
      <c r="AC95" s="4">
        <f t="shared" si="247"/>
        <v>101.78452610965687</v>
      </c>
      <c r="AD95" s="4">
        <f t="shared" si="248"/>
        <v>99.048894525318232</v>
      </c>
      <c r="AE95" s="4">
        <f t="shared" si="249"/>
        <v>102.28676855487772</v>
      </c>
      <c r="AF95" s="4">
        <f t="shared" si="250"/>
        <v>118.55838352984566</v>
      </c>
      <c r="AG95" s="4">
        <f t="shared" si="251"/>
        <v>108.42709009844791</v>
      </c>
      <c r="AI95" s="4">
        <f t="shared" si="252"/>
        <v>-1.2433743047772055</v>
      </c>
      <c r="AJ95" s="4">
        <f t="shared" si="253"/>
        <v>-6.5442410762082801</v>
      </c>
      <c r="AK95" s="4">
        <f t="shared" si="254"/>
        <v>-6.2004458250850547</v>
      </c>
      <c r="AL95" s="4">
        <f t="shared" si="255"/>
        <v>-8.9945554437845345</v>
      </c>
      <c r="AM95" s="4">
        <f t="shared" si="256"/>
        <v>-6.4918355266704992</v>
      </c>
      <c r="AN95" s="4">
        <f t="shared" si="257"/>
        <v>-4.7857461423214289</v>
      </c>
      <c r="AO95" s="4">
        <f t="shared" si="258"/>
        <v>-7.9615719352502623</v>
      </c>
      <c r="AP95" s="4">
        <f t="shared" si="259"/>
        <v>-7.824992752367578</v>
      </c>
      <c r="AQ95" s="4">
        <f t="shared" si="260"/>
        <v>-6.2149794670696963</v>
      </c>
      <c r="AR95" s="4">
        <f t="shared" si="261"/>
        <v>-8.2874962595988819</v>
      </c>
      <c r="AS95" s="4">
        <f t="shared" si="262"/>
        <v>-7.5845261096568635</v>
      </c>
      <c r="AT95" s="4">
        <f t="shared" si="263"/>
        <v>-6.1818945253182278</v>
      </c>
      <c r="AU95" s="4">
        <f t="shared" si="264"/>
        <v>-6.1007685548777175</v>
      </c>
      <c r="AV95" s="4">
        <f t="shared" si="265"/>
        <v>20.373616470154332</v>
      </c>
      <c r="AW95" s="4">
        <f t="shared" si="265"/>
        <v>17.817309901552093</v>
      </c>
      <c r="AY95" s="2">
        <f t="shared" si="316"/>
        <v>90.499735560068316</v>
      </c>
      <c r="AZ95" s="2">
        <f t="shared" si="155"/>
        <v>88.981641278137573</v>
      </c>
      <c r="BA95" s="2">
        <f t="shared" si="156"/>
        <v>86.058783747104314</v>
      </c>
      <c r="BB95" s="2">
        <f t="shared" si="157"/>
        <v>86.392005300819108</v>
      </c>
      <c r="BC95" s="2">
        <f t="shared" si="158"/>
        <v>84.183362262794006</v>
      </c>
      <c r="BD95" s="2">
        <f t="shared" si="159"/>
        <v>81.777735121796823</v>
      </c>
      <c r="BE95" s="2">
        <f t="shared" si="160"/>
        <v>82.48498889393916</v>
      </c>
      <c r="BF95" s="2">
        <f t="shared" si="161"/>
        <v>81.386252971170421</v>
      </c>
      <c r="BG95" s="2">
        <f t="shared" si="162"/>
        <v>81.406493844260339</v>
      </c>
      <c r="BH95" s="2">
        <f t="shared" si="163"/>
        <v>82.801486099589155</v>
      </c>
      <c r="BI95" s="2">
        <f t="shared" si="164"/>
        <v>82.708176829673832</v>
      </c>
      <c r="BJ95" s="2">
        <f t="shared" si="165"/>
        <v>85.367515427522733</v>
      </c>
      <c r="BK95" s="2">
        <f t="shared" si="166"/>
        <v>88.974219880225363</v>
      </c>
      <c r="BL95" s="2">
        <f t="shared" si="167"/>
        <v>99.7378782548153</v>
      </c>
      <c r="BM95" s="2">
        <f t="shared" si="168"/>
        <v>98.93341237924659</v>
      </c>
      <c r="BO95" s="2" t="str">
        <f t="shared" si="266"/>
        <v/>
      </c>
      <c r="BP95" s="2" t="str">
        <f t="shared" si="267"/>
        <v/>
      </c>
      <c r="BQ95" s="2" t="str">
        <f t="shared" si="268"/>
        <v/>
      </c>
      <c r="BR95" s="2" t="str">
        <f t="shared" si="269"/>
        <v/>
      </c>
      <c r="BS95" s="2" t="str">
        <f t="shared" si="270"/>
        <v/>
      </c>
      <c r="BT95" s="2" t="str">
        <f t="shared" si="271"/>
        <v/>
      </c>
      <c r="BU95" s="2" t="str">
        <f t="shared" si="272"/>
        <v/>
      </c>
      <c r="BV95" s="2" t="str">
        <f t="shared" si="273"/>
        <v/>
      </c>
      <c r="BW95" s="2" t="str">
        <f t="shared" si="274"/>
        <v/>
      </c>
      <c r="BX95" s="2" t="str">
        <f t="shared" si="275"/>
        <v/>
      </c>
      <c r="BY95" s="2" t="str">
        <f t="shared" si="276"/>
        <v/>
      </c>
      <c r="BZ95" s="2" t="str">
        <f t="shared" si="277"/>
        <v/>
      </c>
      <c r="CA95" s="2" t="str">
        <f t="shared" si="278"/>
        <v/>
      </c>
      <c r="CB95" s="2" t="str">
        <f t="shared" si="279"/>
        <v/>
      </c>
      <c r="CC95" s="2" t="str">
        <f t="shared" si="280"/>
        <v/>
      </c>
      <c r="CE95" s="2" t="str">
        <f t="shared" si="317"/>
        <v/>
      </c>
      <c r="CF95" s="2" t="str">
        <f t="shared" si="318"/>
        <v/>
      </c>
      <c r="CG95" s="2" t="str">
        <f t="shared" si="319"/>
        <v/>
      </c>
      <c r="CH95" s="2" t="str">
        <f t="shared" si="320"/>
        <v/>
      </c>
      <c r="CI95" s="2" t="str">
        <f t="shared" si="321"/>
        <v/>
      </c>
      <c r="CJ95" s="2" t="str">
        <f t="shared" si="322"/>
        <v/>
      </c>
      <c r="CK95" s="2" t="str">
        <f t="shared" si="323"/>
        <v/>
      </c>
      <c r="CL95" s="2" t="str">
        <f t="shared" si="324"/>
        <v/>
      </c>
      <c r="CM95" s="2" t="str">
        <f t="shared" si="325"/>
        <v/>
      </c>
      <c r="CN95" s="2" t="str">
        <f t="shared" si="326"/>
        <v/>
      </c>
      <c r="CO95" s="2" t="str">
        <f t="shared" si="327"/>
        <v/>
      </c>
      <c r="CP95" s="2" t="str">
        <f t="shared" si="328"/>
        <v/>
      </c>
      <c r="CQ95" s="2" t="str">
        <f t="shared" si="329"/>
        <v/>
      </c>
      <c r="CR95" s="2" t="str">
        <f t="shared" si="330"/>
        <v/>
      </c>
      <c r="CS95" s="2" t="str">
        <f t="shared" si="331"/>
        <v/>
      </c>
      <c r="CU95" s="2" t="str">
        <f t="shared" si="281"/>
        <v/>
      </c>
      <c r="CV95" s="2" t="str">
        <f t="shared" si="282"/>
        <v/>
      </c>
      <c r="CW95" s="2" t="str">
        <f t="shared" si="283"/>
        <v/>
      </c>
      <c r="CX95" s="2" t="str">
        <f t="shared" si="284"/>
        <v/>
      </c>
      <c r="CY95" s="2" t="str">
        <f t="shared" si="285"/>
        <v/>
      </c>
      <c r="CZ95" s="2" t="str">
        <f t="shared" si="286"/>
        <v/>
      </c>
      <c r="DA95" s="2" t="str">
        <f t="shared" si="287"/>
        <v/>
      </c>
      <c r="DB95" s="2" t="str">
        <f t="shared" si="288"/>
        <v/>
      </c>
      <c r="DC95" s="2" t="str">
        <f t="shared" si="289"/>
        <v/>
      </c>
      <c r="DD95" s="2" t="str">
        <f t="shared" si="290"/>
        <v/>
      </c>
      <c r="DE95" s="2" t="str">
        <f t="shared" si="291"/>
        <v/>
      </c>
      <c r="DF95" s="2" t="str">
        <f t="shared" si="292"/>
        <v/>
      </c>
      <c r="DG95" s="2" t="str">
        <f t="shared" si="293"/>
        <v/>
      </c>
      <c r="DH95" s="2" t="str">
        <f t="shared" si="294"/>
        <v/>
      </c>
      <c r="DI95" s="2" t="str">
        <f t="shared" si="295"/>
        <v/>
      </c>
      <c r="DK95" s="2">
        <f t="shared" si="296"/>
        <v>108.58378381006403</v>
      </c>
      <c r="DL95" s="2">
        <f t="shared" si="297"/>
        <v>106.92057212543551</v>
      </c>
      <c r="DM95" s="2">
        <f t="shared" si="297"/>
        <v>105.07349725846093</v>
      </c>
      <c r="DN95" s="2">
        <f t="shared" si="297"/>
        <v>105.90492473867594</v>
      </c>
      <c r="DO95" s="2">
        <f t="shared" si="297"/>
        <v>104.13370809716598</v>
      </c>
      <c r="DP95" s="2">
        <f t="shared" si="297"/>
        <v>100.62418372363126</v>
      </c>
      <c r="DQ95" s="2">
        <f t="shared" si="297"/>
        <v>102.01600758987655</v>
      </c>
      <c r="DR95" s="2">
        <f t="shared" si="297"/>
        <v>101.13001585623681</v>
      </c>
      <c r="DS95" s="2">
        <f t="shared" si="297"/>
        <v>99.696106614315909</v>
      </c>
      <c r="DT95" s="2">
        <f t="shared" si="297"/>
        <v>101.22806828752644</v>
      </c>
      <c r="DU95" s="2">
        <f t="shared" si="297"/>
        <v>102.01321141649049</v>
      </c>
      <c r="DV95" s="2">
        <f t="shared" si="297"/>
        <v>99.46303427967382</v>
      </c>
      <c r="DW95" s="2">
        <f t="shared" si="297"/>
        <v>102.99204041811846</v>
      </c>
      <c r="DX95" s="2">
        <f t="shared" si="297"/>
        <v>104.69547336152219</v>
      </c>
      <c r="DY95" s="2">
        <f t="shared" si="297"/>
        <v>102.65416928420414</v>
      </c>
      <c r="EA95" s="2">
        <f t="shared" si="236"/>
        <v>88.75089790123458</v>
      </c>
      <c r="EB95" s="2">
        <f t="shared" si="298"/>
        <v>87.440263561347336</v>
      </c>
      <c r="EC95" s="2">
        <f t="shared" si="299"/>
        <v>84.371106362773062</v>
      </c>
      <c r="ED95" s="2">
        <f t="shared" si="300"/>
        <v>84.808366731060417</v>
      </c>
      <c r="EE95" s="2">
        <f t="shared" si="301"/>
        <v>82.763911431705992</v>
      </c>
      <c r="EF95" s="2">
        <f t="shared" si="302"/>
        <v>80.103105803620423</v>
      </c>
      <c r="EG95" s="2">
        <f t="shared" si="303"/>
        <v>80.66508944839255</v>
      </c>
      <c r="EH95" s="2">
        <f t="shared" si="304"/>
        <v>79.288992730566179</v>
      </c>
      <c r="EI95" s="2">
        <f t="shared" si="305"/>
        <v>79.633136221270533</v>
      </c>
      <c r="EJ95" s="2">
        <f t="shared" si="306"/>
        <v>80.803673304700126</v>
      </c>
      <c r="EK95" s="2">
        <f t="shared" si="307"/>
        <v>80.611786263321093</v>
      </c>
      <c r="EL95" s="2">
        <f t="shared" si="308"/>
        <v>83.949263151894698</v>
      </c>
      <c r="EM95" s="2">
        <f t="shared" si="309"/>
        <v>87.815978163721326</v>
      </c>
      <c r="EN95" s="2">
        <f t="shared" si="310"/>
        <v>99.162040842311455</v>
      </c>
      <c r="EO95" s="2">
        <f t="shared" si="311"/>
        <v>98.469165853400369</v>
      </c>
      <c r="EQ95" s="2">
        <f t="shared" si="312"/>
        <v>89.37590062096676</v>
      </c>
      <c r="ER95" s="2">
        <f t="shared" si="313"/>
        <v>86.92153721263189</v>
      </c>
      <c r="ES95" s="2">
        <f t="shared" si="313"/>
        <v>84.439822904698943</v>
      </c>
      <c r="ET95" s="2">
        <f t="shared" si="313"/>
        <v>85.126720803507013</v>
      </c>
      <c r="EU95" s="2">
        <f t="shared" si="313"/>
        <v>81.991307063720328</v>
      </c>
      <c r="EV95" s="2">
        <f t="shared" si="313"/>
        <v>79.427286934362357</v>
      </c>
      <c r="EW95" s="2">
        <f t="shared" si="313"/>
        <v>80.128933245089584</v>
      </c>
      <c r="EX95" s="2">
        <f t="shared" si="313"/>
        <v>79.33135662510081</v>
      </c>
      <c r="EY95" s="2">
        <f t="shared" si="313"/>
        <v>79.886088378676746</v>
      </c>
      <c r="EZ95" s="2">
        <f t="shared" si="313"/>
        <v>80.842803506990634</v>
      </c>
      <c r="FA95" s="2">
        <f t="shared" si="313"/>
        <v>80.462973661234017</v>
      </c>
      <c r="FB95" s="2">
        <f t="shared" si="313"/>
        <v>83.30560404119548</v>
      </c>
      <c r="FC95" s="2">
        <f t="shared" si="313"/>
        <v>87.394374141265018</v>
      </c>
      <c r="FD95" s="2">
        <f t="shared" si="313"/>
        <v>95.279773745637002</v>
      </c>
      <c r="FE95" s="2">
        <f t="shared" si="313"/>
        <v>99.466818140674391</v>
      </c>
      <c r="FG95" s="2">
        <f t="shared" si="314"/>
        <v>0.91183035167133897</v>
      </c>
      <c r="FH95" s="2">
        <f t="shared" si="315"/>
        <v>0.92086341231719882</v>
      </c>
      <c r="FI95" s="2">
        <f t="shared" si="315"/>
        <v>0.91848022559546783</v>
      </c>
      <c r="FJ95" s="2">
        <f t="shared" si="315"/>
        <v>0.92494039381691306</v>
      </c>
      <c r="FK95" s="2">
        <f t="shared" si="315"/>
        <v>0.93356125425073588</v>
      </c>
      <c r="FL95" s="2">
        <f t="shared" si="315"/>
        <v>0.91838206125250055</v>
      </c>
      <c r="FM95" s="2">
        <f t="shared" si="315"/>
        <v>0.91475157931138207</v>
      </c>
      <c r="FN95" s="2">
        <f t="shared" si="315"/>
        <v>0.90397698427679973</v>
      </c>
      <c r="FO95" s="2">
        <f t="shared" si="315"/>
        <v>0.91161703928476223</v>
      </c>
      <c r="FP95" s="2">
        <f t="shared" si="315"/>
        <v>0.90218609813309003</v>
      </c>
      <c r="FQ95" s="2">
        <f t="shared" si="315"/>
        <v>0.90204094451023997</v>
      </c>
      <c r="FR95" s="2">
        <f t="shared" si="315"/>
        <v>0.90856475038182161</v>
      </c>
      <c r="FS95" s="2">
        <f t="shared" si="315"/>
        <v>0.92367088491156835</v>
      </c>
      <c r="FT95" s="2">
        <f t="shared" si="315"/>
        <v>0.89578440780637958</v>
      </c>
      <c r="FU95" s="2">
        <f t="shared" si="315"/>
        <v>0.88911618740768139</v>
      </c>
      <c r="FW95" s="2">
        <f t="shared" si="332"/>
        <v>2.8653140878584363E-4</v>
      </c>
      <c r="FX95" s="2">
        <f t="shared" si="172"/>
        <v>4.3843922776780239E-4</v>
      </c>
      <c r="FY95" s="2">
        <f t="shared" si="173"/>
        <v>3.3687493145126776E-4</v>
      </c>
      <c r="FZ95" s="2">
        <f t="shared" si="174"/>
        <v>4.3735544938685439E-4</v>
      </c>
      <c r="GA95" s="2">
        <f t="shared" si="175"/>
        <v>4.2927052408295383E-4</v>
      </c>
      <c r="GB95" s="2">
        <f t="shared" si="176"/>
        <v>3.8288740293100616E-4</v>
      </c>
      <c r="GC95" s="2">
        <f t="shared" si="177"/>
        <v>4.3384048423465352E-4</v>
      </c>
      <c r="GD95" s="2">
        <f t="shared" si="178"/>
        <v>4.5636968481748959E-4</v>
      </c>
      <c r="GE95" s="2">
        <f t="shared" si="179"/>
        <v>5.2539148773185626E-4</v>
      </c>
      <c r="GF95" s="2">
        <f t="shared" si="180"/>
        <v>5.8850571916769102E-4</v>
      </c>
      <c r="GG95" s="2">
        <f t="shared" si="181"/>
        <v>4.8939260187063629E-4</v>
      </c>
      <c r="GH95" s="2">
        <f t="shared" si="182"/>
        <v>3.9346908251710103E-4</v>
      </c>
      <c r="GI95" s="2">
        <f t="shared" si="183"/>
        <v>3.1708877031228031E-4</v>
      </c>
      <c r="GJ95" s="2">
        <f t="shared" si="184"/>
        <v>2.1444540738821578E-4</v>
      </c>
      <c r="GK95" s="2">
        <f t="shared" si="185"/>
        <v>1.9785423165397817E-4</v>
      </c>
      <c r="GM95" s="86">
        <f t="shared" si="333"/>
        <v>0.2872504096442195</v>
      </c>
      <c r="GN95" s="86">
        <f t="shared" si="186"/>
        <v>0.13123967063954423</v>
      </c>
      <c r="GO95" s="86">
        <f t="shared" si="187"/>
        <v>6.8050037484355508E-2</v>
      </c>
      <c r="GP95" s="86">
        <f t="shared" si="188"/>
        <v>9.0879483047942966E-2</v>
      </c>
      <c r="GQ95" s="86">
        <f t="shared" si="189"/>
        <v>8.604439131877184E-2</v>
      </c>
      <c r="GR95" s="86">
        <f t="shared" si="190"/>
        <v>0.22403704606276403</v>
      </c>
      <c r="GS95" s="86">
        <f t="shared" si="191"/>
        <v>0.11516815410924852</v>
      </c>
      <c r="GT95" s="86">
        <f t="shared" si="192"/>
        <v>0.10713068858290341</v>
      </c>
      <c r="GU95" s="86">
        <f t="shared" si="193"/>
        <v>0.12020596948742293</v>
      </c>
      <c r="GV95" s="86">
        <f t="shared" si="194"/>
        <v>0.11176810681364162</v>
      </c>
      <c r="GW95" s="86">
        <f t="shared" si="195"/>
        <v>9.6429667170396999E-2</v>
      </c>
      <c r="GX95" s="86">
        <f t="shared" si="196"/>
        <v>6.8197188074588383E-2</v>
      </c>
      <c r="GY95" s="86">
        <f t="shared" si="197"/>
        <v>5.7504344103955614E-2</v>
      </c>
      <c r="GZ95" s="86">
        <f t="shared" si="198"/>
        <v>0.1798271318846647</v>
      </c>
      <c r="HA95" s="86">
        <f t="shared" si="199"/>
        <v>0.11083442255332698</v>
      </c>
      <c r="HC95" s="86">
        <f t="shared" si="334"/>
        <v>3.8541523194311929E-3</v>
      </c>
      <c r="HD95" s="86">
        <f t="shared" si="200"/>
        <v>2.829795721814363E-3</v>
      </c>
      <c r="HE95" s="86">
        <f t="shared" si="201"/>
        <v>7.1015367198964804E-3</v>
      </c>
      <c r="HF95" s="86">
        <f t="shared" si="202"/>
        <v>6.9241240201435572E-3</v>
      </c>
      <c r="HG95" s="86">
        <f t="shared" si="203"/>
        <v>1.4318400931831855E-2</v>
      </c>
      <c r="HH95" s="86">
        <f t="shared" si="204"/>
        <v>9.3588131158048732E-3</v>
      </c>
      <c r="HI95" s="86">
        <f t="shared" si="205"/>
        <v>1.0240044669243067E-2</v>
      </c>
      <c r="HJ95" s="86">
        <f t="shared" si="206"/>
        <v>8.6973397669487147E-3</v>
      </c>
      <c r="HK95" s="86">
        <f t="shared" si="207"/>
        <v>1.0610093470945279E-2</v>
      </c>
      <c r="HL95" s="86">
        <f t="shared" si="208"/>
        <v>1.1112234506837852E-2</v>
      </c>
      <c r="HM95" s="86">
        <f t="shared" si="209"/>
        <v>1.1672176177556563E-2</v>
      </c>
      <c r="HN95" s="86">
        <f t="shared" si="210"/>
        <v>8.656437257594329E-3</v>
      </c>
      <c r="HO95" s="86">
        <f t="shared" si="211"/>
        <v>1.2031197015104869E-2</v>
      </c>
      <c r="HP95" s="86">
        <f t="shared" si="212"/>
        <v>8.5333317163575168E-4</v>
      </c>
      <c r="HQ95" s="86">
        <f t="shared" si="213"/>
        <v>1.5664233159640992E-3</v>
      </c>
      <c r="HS95" s="86">
        <f t="shared" si="335"/>
        <v>1.4596147200650391E-25</v>
      </c>
      <c r="HT95" s="86">
        <f t="shared" si="214"/>
        <v>4.6501999513915784E-28</v>
      </c>
      <c r="HU95" s="86">
        <f t="shared" si="215"/>
        <v>2.254491379004356E-22</v>
      </c>
      <c r="HV95" s="86">
        <f t="shared" si="216"/>
        <v>9.8662011560553046E-22</v>
      </c>
      <c r="HW95" s="86">
        <f t="shared" si="217"/>
        <v>2.7364671384886939E-20</v>
      </c>
      <c r="HX95" s="86">
        <f t="shared" si="218"/>
        <v>2.3760285443901048E-21</v>
      </c>
      <c r="HY95" s="86">
        <f t="shared" si="219"/>
        <v>9.3996627653291779E-23</v>
      </c>
      <c r="HZ95" s="86">
        <f t="shared" si="220"/>
        <v>3.5217932683785137E-24</v>
      </c>
      <c r="IA95" s="86">
        <f t="shared" si="221"/>
        <v>2.1937968791161085E-23</v>
      </c>
      <c r="IB95" s="86">
        <f t="shared" si="222"/>
        <v>6.9270137642097251E-23</v>
      </c>
      <c r="IC95" s="86">
        <f t="shared" si="223"/>
        <v>4.5428914597816475E-22</v>
      </c>
      <c r="ID95" s="86">
        <f t="shared" si="224"/>
        <v>1.2503458197733847E-23</v>
      </c>
      <c r="IE95" s="86">
        <f t="shared" si="225"/>
        <v>4.2967637330462912E-21</v>
      </c>
      <c r="IF95" s="86">
        <f t="shared" si="226"/>
        <v>3.78207869508844E-13</v>
      </c>
      <c r="IG95" s="86">
        <f t="shared" si="227"/>
        <v>1.4824133953544166E-15</v>
      </c>
      <c r="II95" s="86">
        <f t="shared" si="336"/>
        <v>2.4428735181099296E-118</v>
      </c>
      <c r="IJ95" s="86">
        <f t="shared" si="337"/>
        <v>6.7726294008776785E-129</v>
      </c>
      <c r="IK95" s="86">
        <f t="shared" si="338"/>
        <v>7.2646211486084315E-106</v>
      </c>
      <c r="IL95" s="86">
        <f t="shared" si="339"/>
        <v>3.4573496278369138E-99</v>
      </c>
      <c r="IM95" s="86">
        <f t="shared" si="340"/>
        <v>9.3013803474373587E-96</v>
      </c>
      <c r="IN95" s="86">
        <f t="shared" si="341"/>
        <v>1.1351095588572107E-97</v>
      </c>
      <c r="IO95" s="86">
        <f t="shared" si="342"/>
        <v>7.6339908685037486E-107</v>
      </c>
      <c r="IP95" s="86">
        <f t="shared" si="343"/>
        <v>1.0403176501945804E-113</v>
      </c>
      <c r="IQ95" s="86">
        <f t="shared" si="344"/>
        <v>1.1858950643460938E-109</v>
      </c>
      <c r="IR95" s="86">
        <f t="shared" si="345"/>
        <v>3.2606728843284772E-106</v>
      </c>
      <c r="IS95" s="86">
        <f t="shared" si="346"/>
        <v>1.5285298411871718E-102</v>
      </c>
      <c r="IT95" s="86">
        <f t="shared" si="347"/>
        <v>8.5187616004725966E-111</v>
      </c>
      <c r="IU95" s="86">
        <f t="shared" si="348"/>
        <v>9.4624667576816876E-98</v>
      </c>
      <c r="IV95" s="86">
        <f t="shared" si="349"/>
        <v>3.8252268278421965E-38</v>
      </c>
      <c r="IW95" s="86">
        <f t="shared" si="350"/>
        <v>3.6480577485171031E-57</v>
      </c>
      <c r="IY95" s="86">
        <f t="shared" si="351"/>
        <v>0.2911045619636507</v>
      </c>
      <c r="IZ95" s="86">
        <f t="shared" si="352"/>
        <v>0.13406946636135858</v>
      </c>
      <c r="JA95" s="86">
        <f t="shared" si="353"/>
        <v>7.5151574204251989E-2</v>
      </c>
      <c r="JB95" s="86">
        <f t="shared" si="354"/>
        <v>9.7803607068086523E-2</v>
      </c>
      <c r="JC95" s="86">
        <f t="shared" si="355"/>
        <v>0.1003627922506037</v>
      </c>
      <c r="JD95" s="86">
        <f t="shared" si="356"/>
        <v>0.23339585917856892</v>
      </c>
      <c r="JE95" s="86">
        <f t="shared" si="357"/>
        <v>0.12540819877849158</v>
      </c>
      <c r="JF95" s="86">
        <f t="shared" si="358"/>
        <v>0.11582802834985212</v>
      </c>
      <c r="JG95" s="86">
        <f t="shared" si="359"/>
        <v>0.1308160629583682</v>
      </c>
      <c r="JH95" s="86">
        <f t="shared" si="360"/>
        <v>0.12288034132047947</v>
      </c>
      <c r="JI95" s="86">
        <f t="shared" si="361"/>
        <v>0.10810184334795356</v>
      </c>
      <c r="JJ95" s="86">
        <f t="shared" si="362"/>
        <v>7.6853625332182707E-2</v>
      </c>
      <c r="JK95" s="86">
        <f t="shared" si="363"/>
        <v>6.953554111906049E-2</v>
      </c>
      <c r="JL95" s="86">
        <f t="shared" si="364"/>
        <v>0.18068046505667865</v>
      </c>
      <c r="JM95" s="86">
        <f t="shared" si="365"/>
        <v>0.11240084586929257</v>
      </c>
    </row>
    <row r="96" spans="2:273" x14ac:dyDescent="0.25">
      <c r="B96" s="2">
        <v>69</v>
      </c>
      <c r="C96" s="37">
        <v>108.91800000000001</v>
      </c>
      <c r="D96" s="37">
        <v>98.462000000000003</v>
      </c>
      <c r="E96" s="37">
        <v>92.466999999999999</v>
      </c>
      <c r="F96" s="37">
        <v>93.177999999999997</v>
      </c>
      <c r="G96" s="37">
        <v>97</v>
      </c>
      <c r="H96" s="37">
        <v>97.406999999999996</v>
      </c>
      <c r="I96" s="37">
        <v>93.466999999999999</v>
      </c>
      <c r="J96" s="37">
        <v>90.8</v>
      </c>
      <c r="K96" s="37">
        <v>94.902000000000001</v>
      </c>
      <c r="L96" s="37">
        <v>93.656000000000006</v>
      </c>
      <c r="M96" s="37">
        <v>94.867000000000004</v>
      </c>
      <c r="N96" s="37">
        <v>93.733000000000004</v>
      </c>
      <c r="O96" s="37">
        <v>97.881</v>
      </c>
      <c r="P96" s="37">
        <v>117.08499999999999</v>
      </c>
      <c r="Q96" s="37">
        <v>107.84439999999999</v>
      </c>
      <c r="S96" s="4">
        <f t="shared" si="237"/>
        <v>118.29323824338941</v>
      </c>
      <c r="T96" s="4">
        <f t="shared" si="238"/>
        <v>99.997307679968188</v>
      </c>
      <c r="U96" s="4">
        <f t="shared" si="239"/>
        <v>94.822455945507414</v>
      </c>
      <c r="V96" s="4">
        <f t="shared" si="240"/>
        <v>96.667040359504071</v>
      </c>
      <c r="W96" s="4">
        <f t="shared" si="241"/>
        <v>98.298767575599584</v>
      </c>
      <c r="X96" s="4">
        <f t="shared" si="242"/>
        <v>107.18270366845873</v>
      </c>
      <c r="Y96" s="4">
        <f t="shared" si="243"/>
        <v>96.810648725854321</v>
      </c>
      <c r="Z96" s="4">
        <f t="shared" si="244"/>
        <v>93.97086606914182</v>
      </c>
      <c r="AA96" s="4">
        <f t="shared" si="245"/>
        <v>96.469068089899139</v>
      </c>
      <c r="AB96" s="4">
        <f t="shared" si="246"/>
        <v>96.847773762908076</v>
      </c>
      <c r="AC96" s="4">
        <f t="shared" si="247"/>
        <v>95.745782017600988</v>
      </c>
      <c r="AD96" s="4">
        <f t="shared" si="248"/>
        <v>94.454224710370141</v>
      </c>
      <c r="AE96" s="4">
        <f t="shared" si="249"/>
        <v>98.592105814503626</v>
      </c>
      <c r="AF96" s="4">
        <f t="shared" si="250"/>
        <v>107.86761621531147</v>
      </c>
      <c r="AG96" s="4">
        <f t="shared" si="251"/>
        <v>102.74434078648284</v>
      </c>
      <c r="AI96" s="4">
        <f t="shared" si="252"/>
        <v>-9.3752382433894041</v>
      </c>
      <c r="AJ96" s="4">
        <f t="shared" si="253"/>
        <v>-1.5353076799681844</v>
      </c>
      <c r="AK96" s="4">
        <f t="shared" si="254"/>
        <v>-2.3554559455074155</v>
      </c>
      <c r="AL96" s="4">
        <f t="shared" si="255"/>
        <v>-3.4890403595040738</v>
      </c>
      <c r="AM96" s="4">
        <f t="shared" si="256"/>
        <v>-1.2987675755995838</v>
      </c>
      <c r="AN96" s="4">
        <f t="shared" si="257"/>
        <v>-9.775703668458732</v>
      </c>
      <c r="AO96" s="4">
        <f t="shared" si="258"/>
        <v>-3.3436487258543224</v>
      </c>
      <c r="AP96" s="4">
        <f t="shared" si="259"/>
        <v>-3.1708660691418231</v>
      </c>
      <c r="AQ96" s="4">
        <f t="shared" si="260"/>
        <v>-1.5670680898991378</v>
      </c>
      <c r="AR96" s="4">
        <f t="shared" si="261"/>
        <v>-3.1917737629080705</v>
      </c>
      <c r="AS96" s="4">
        <f t="shared" si="262"/>
        <v>-0.87878201760098307</v>
      </c>
      <c r="AT96" s="4">
        <f t="shared" si="263"/>
        <v>-0.72122471037013725</v>
      </c>
      <c r="AU96" s="4">
        <f t="shared" si="264"/>
        <v>-0.71110581450362531</v>
      </c>
      <c r="AV96" s="4">
        <f t="shared" si="265"/>
        <v>9.217383784688522</v>
      </c>
      <c r="AW96" s="4">
        <f t="shared" si="265"/>
        <v>5.1000592135171559</v>
      </c>
      <c r="AY96" s="2">
        <f t="shared" si="316"/>
        <v>90.36916900577053</v>
      </c>
      <c r="AZ96" s="2">
        <f t="shared" si="155"/>
        <v>88.806306748178031</v>
      </c>
      <c r="BA96" s="2">
        <f t="shared" si="156"/>
        <v>85.887306122179041</v>
      </c>
      <c r="BB96" s="2">
        <f t="shared" si="157"/>
        <v>86.225017843881574</v>
      </c>
      <c r="BC96" s="2">
        <f t="shared" si="158"/>
        <v>83.995161104396658</v>
      </c>
      <c r="BD96" s="2">
        <f t="shared" si="159"/>
        <v>81.595018728102531</v>
      </c>
      <c r="BE96" s="2">
        <f t="shared" si="160"/>
        <v>82.288840917247057</v>
      </c>
      <c r="BF96" s="2">
        <f t="shared" si="161"/>
        <v>81.171247188944648</v>
      </c>
      <c r="BG96" s="2">
        <f t="shared" si="162"/>
        <v>81.218455048482198</v>
      </c>
      <c r="BH96" s="2">
        <f t="shared" si="163"/>
        <v>82.568039498998274</v>
      </c>
      <c r="BI96" s="2">
        <f t="shared" si="164"/>
        <v>82.467400282443919</v>
      </c>
      <c r="BJ96" s="2">
        <f t="shared" si="165"/>
        <v>85.156092669329325</v>
      </c>
      <c r="BK96" s="2">
        <f t="shared" si="166"/>
        <v>88.820095500193062</v>
      </c>
      <c r="BL96" s="2">
        <f t="shared" si="167"/>
        <v>99.533226513787042</v>
      </c>
      <c r="BM96" s="2">
        <f t="shared" si="168"/>
        <v>98.851956531467465</v>
      </c>
      <c r="BO96" s="2" t="str">
        <f t="shared" si="266"/>
        <v/>
      </c>
      <c r="BP96" s="2" t="str">
        <f t="shared" si="267"/>
        <v/>
      </c>
      <c r="BQ96" s="2" t="str">
        <f t="shared" si="268"/>
        <v/>
      </c>
      <c r="BR96" s="2" t="str">
        <f t="shared" si="269"/>
        <v/>
      </c>
      <c r="BS96" s="2" t="str">
        <f t="shared" si="270"/>
        <v/>
      </c>
      <c r="BT96" s="2" t="str">
        <f t="shared" si="271"/>
        <v/>
      </c>
      <c r="BU96" s="2" t="str">
        <f t="shared" si="272"/>
        <v/>
      </c>
      <c r="BV96" s="2" t="str">
        <f t="shared" si="273"/>
        <v/>
      </c>
      <c r="BW96" s="2" t="str">
        <f t="shared" si="274"/>
        <v/>
      </c>
      <c r="BX96" s="2" t="str">
        <f t="shared" si="275"/>
        <v/>
      </c>
      <c r="BY96" s="2" t="str">
        <f t="shared" si="276"/>
        <v/>
      </c>
      <c r="BZ96" s="2" t="str">
        <f t="shared" si="277"/>
        <v/>
      </c>
      <c r="CA96" s="2" t="str">
        <f t="shared" si="278"/>
        <v/>
      </c>
      <c r="CB96" s="2" t="str">
        <f t="shared" si="279"/>
        <v/>
      </c>
      <c r="CC96" s="2" t="str">
        <f t="shared" si="280"/>
        <v/>
      </c>
      <c r="CE96" s="2" t="str">
        <f t="shared" si="317"/>
        <v/>
      </c>
      <c r="CF96" s="2" t="str">
        <f t="shared" si="318"/>
        <v/>
      </c>
      <c r="CG96" s="2" t="str">
        <f t="shared" si="319"/>
        <v/>
      </c>
      <c r="CH96" s="2" t="str">
        <f t="shared" si="320"/>
        <v/>
      </c>
      <c r="CI96" s="2" t="str">
        <f t="shared" si="321"/>
        <v/>
      </c>
      <c r="CJ96" s="2" t="str">
        <f t="shared" si="322"/>
        <v/>
      </c>
      <c r="CK96" s="2" t="str">
        <f t="shared" si="323"/>
        <v/>
      </c>
      <c r="CL96" s="2" t="str">
        <f t="shared" si="324"/>
        <v/>
      </c>
      <c r="CM96" s="2" t="str">
        <f t="shared" si="325"/>
        <v/>
      </c>
      <c r="CN96" s="2" t="str">
        <f t="shared" si="326"/>
        <v/>
      </c>
      <c r="CO96" s="2" t="str">
        <f t="shared" si="327"/>
        <v/>
      </c>
      <c r="CP96" s="2" t="str">
        <f t="shared" si="328"/>
        <v/>
      </c>
      <c r="CQ96" s="2" t="str">
        <f t="shared" si="329"/>
        <v/>
      </c>
      <c r="CR96" s="2" t="str">
        <f t="shared" si="330"/>
        <v/>
      </c>
      <c r="CS96" s="2" t="str">
        <f t="shared" si="331"/>
        <v/>
      </c>
      <c r="CU96" s="2" t="str">
        <f t="shared" si="281"/>
        <v/>
      </c>
      <c r="CV96" s="2" t="str">
        <f t="shared" si="282"/>
        <v/>
      </c>
      <c r="CW96" s="2" t="str">
        <f t="shared" si="283"/>
        <v/>
      </c>
      <c r="CX96" s="2" t="str">
        <f t="shared" si="284"/>
        <v/>
      </c>
      <c r="CY96" s="2" t="str">
        <f t="shared" si="285"/>
        <v/>
      </c>
      <c r="CZ96" s="2" t="str">
        <f t="shared" si="286"/>
        <v/>
      </c>
      <c r="DA96" s="2" t="str">
        <f t="shared" si="287"/>
        <v/>
      </c>
      <c r="DB96" s="2" t="str">
        <f t="shared" si="288"/>
        <v/>
      </c>
      <c r="DC96" s="2" t="str">
        <f t="shared" si="289"/>
        <v/>
      </c>
      <c r="DD96" s="2" t="str">
        <f t="shared" si="290"/>
        <v/>
      </c>
      <c r="DE96" s="2" t="str">
        <f t="shared" si="291"/>
        <v/>
      </c>
      <c r="DF96" s="2" t="str">
        <f t="shared" si="292"/>
        <v/>
      </c>
      <c r="DG96" s="2" t="str">
        <f t="shared" si="293"/>
        <v/>
      </c>
      <c r="DH96" s="2" t="str">
        <f t="shared" si="294"/>
        <v/>
      </c>
      <c r="DI96" s="2" t="str">
        <f t="shared" si="295"/>
        <v/>
      </c>
      <c r="DK96" s="2">
        <f t="shared" si="296"/>
        <v>108.84774467223079</v>
      </c>
      <c r="DL96" s="2">
        <f t="shared" si="297"/>
        <v>107.14898292682925</v>
      </c>
      <c r="DM96" s="2">
        <f t="shared" si="297"/>
        <v>105.30597890500496</v>
      </c>
      <c r="DN96" s="2">
        <f t="shared" si="297"/>
        <v>106.17996585365853</v>
      </c>
      <c r="DO96" s="2">
        <f t="shared" si="297"/>
        <v>104.39175708502023</v>
      </c>
      <c r="DP96" s="2">
        <f t="shared" si="297"/>
        <v>100.86954949625908</v>
      </c>
      <c r="DQ96" s="2">
        <f t="shared" si="297"/>
        <v>102.27726389001431</v>
      </c>
      <c r="DR96" s="2">
        <f t="shared" si="297"/>
        <v>101.3710983086681</v>
      </c>
      <c r="DS96" s="2">
        <f t="shared" si="297"/>
        <v>99.91618755662941</v>
      </c>
      <c r="DT96" s="2">
        <f t="shared" si="297"/>
        <v>101.43395489781538</v>
      </c>
      <c r="DU96" s="2">
        <f t="shared" si="297"/>
        <v>102.16605320648344</v>
      </c>
      <c r="DV96" s="2">
        <f t="shared" si="297"/>
        <v>99.484893989731205</v>
      </c>
      <c r="DW96" s="2">
        <f t="shared" si="297"/>
        <v>103.05145487804879</v>
      </c>
      <c r="DX96" s="2">
        <f t="shared" si="297"/>
        <v>104.81591120507399</v>
      </c>
      <c r="DY96" s="2">
        <f t="shared" si="297"/>
        <v>102.69446581093322</v>
      </c>
      <c r="EA96" s="2">
        <f t="shared" si="236"/>
        <v>88.739388148148166</v>
      </c>
      <c r="EB96" s="2">
        <f t="shared" si="298"/>
        <v>87.368947132414462</v>
      </c>
      <c r="EC96" s="2">
        <f t="shared" si="299"/>
        <v>84.315423551756908</v>
      </c>
      <c r="ED96" s="2">
        <f t="shared" si="300"/>
        <v>84.747985191614902</v>
      </c>
      <c r="EE96" s="2">
        <f t="shared" si="301"/>
        <v>82.671695885902366</v>
      </c>
      <c r="EF96" s="2">
        <f t="shared" si="302"/>
        <v>80.033084048272102</v>
      </c>
      <c r="EG96" s="2">
        <f t="shared" si="303"/>
        <v>80.590234508742242</v>
      </c>
      <c r="EH96" s="2">
        <f t="shared" si="304"/>
        <v>79.214335772367406</v>
      </c>
      <c r="EI96" s="2">
        <f t="shared" si="305"/>
        <v>79.56502577319587</v>
      </c>
      <c r="EJ96" s="2">
        <f t="shared" si="306"/>
        <v>80.702568000177109</v>
      </c>
      <c r="EK96" s="2">
        <f t="shared" si="307"/>
        <v>80.516496547591132</v>
      </c>
      <c r="EL96" s="2">
        <f t="shared" si="308"/>
        <v>83.841261213880742</v>
      </c>
      <c r="EM96" s="2">
        <f t="shared" si="309"/>
        <v>87.747694698354692</v>
      </c>
      <c r="EN96" s="2">
        <f t="shared" si="310"/>
        <v>98.973692850146918</v>
      </c>
      <c r="EO96" s="2">
        <f t="shared" si="311"/>
        <v>98.414679978830378</v>
      </c>
      <c r="EQ96" s="2">
        <f t="shared" si="312"/>
        <v>89.35027685376842</v>
      </c>
      <c r="ER96" s="2">
        <f t="shared" si="313"/>
        <v>86.862220388251217</v>
      </c>
      <c r="ES96" s="2">
        <f t="shared" si="313"/>
        <v>84.382470759677133</v>
      </c>
      <c r="ET96" s="2">
        <f t="shared" si="313"/>
        <v>85.058076532509318</v>
      </c>
      <c r="EU96" s="2">
        <f t="shared" si="313"/>
        <v>81.919081437256551</v>
      </c>
      <c r="EV96" s="2">
        <f t="shared" si="313"/>
        <v>79.373878197240515</v>
      </c>
      <c r="EW96" s="2">
        <f t="shared" si="313"/>
        <v>80.067696848996604</v>
      </c>
      <c r="EX96" s="2">
        <f t="shared" si="313"/>
        <v>79.255632427335527</v>
      </c>
      <c r="EY96" s="2">
        <f t="shared" si="313"/>
        <v>79.81135453944276</v>
      </c>
      <c r="EZ96" s="2">
        <f t="shared" si="313"/>
        <v>80.74062845632119</v>
      </c>
      <c r="FA96" s="2">
        <f t="shared" si="313"/>
        <v>80.371565472725791</v>
      </c>
      <c r="FB96" s="2">
        <f t="shared" si="313"/>
        <v>83.214188570241873</v>
      </c>
      <c r="FC96" s="2">
        <f t="shared" si="313"/>
        <v>87.336666123248136</v>
      </c>
      <c r="FD96" s="2">
        <f t="shared" si="313"/>
        <v>95.21706595904233</v>
      </c>
      <c r="FE96" s="2">
        <f t="shared" si="313"/>
        <v>99.379697333025291</v>
      </c>
      <c r="FG96" s="2">
        <f t="shared" si="314"/>
        <v>0.91895961588174058</v>
      </c>
      <c r="FH96" s="2">
        <f t="shared" si="315"/>
        <v>0.92732049508216907</v>
      </c>
      <c r="FI96" s="2">
        <f t="shared" si="315"/>
        <v>0.92511594957142707</v>
      </c>
      <c r="FJ96" s="2">
        <f t="shared" si="315"/>
        <v>0.9310897122713151</v>
      </c>
      <c r="FK96" s="2">
        <f t="shared" si="315"/>
        <v>0.93905084168046815</v>
      </c>
      <c r="FL96" s="2">
        <f t="shared" si="315"/>
        <v>0.92502512355677213</v>
      </c>
      <c r="FM96" s="2">
        <f t="shared" si="315"/>
        <v>0.92166492986942883</v>
      </c>
      <c r="FN96" s="2">
        <f t="shared" si="315"/>
        <v>0.91167975242505572</v>
      </c>
      <c r="FO96" s="2">
        <f t="shared" si="315"/>
        <v>0.91876201491982701</v>
      </c>
      <c r="FP96" s="2">
        <f t="shared" si="315"/>
        <v>0.91001822745218741</v>
      </c>
      <c r="FQ96" s="2">
        <f t="shared" si="315"/>
        <v>0.90988353557809287</v>
      </c>
      <c r="FR96" s="2">
        <f t="shared" si="315"/>
        <v>0.91593372190831301</v>
      </c>
      <c r="FS96" s="2">
        <f t="shared" si="315"/>
        <v>0.92991632829661575</v>
      </c>
      <c r="FT96" s="2">
        <f t="shared" si="315"/>
        <v>0.90407462975423214</v>
      </c>
      <c r="FU96" s="2">
        <f t="shared" si="315"/>
        <v>0.89787638443524109</v>
      </c>
      <c r="FW96" s="2">
        <f t="shared" si="332"/>
        <v>3.1416675740751415E-4</v>
      </c>
      <c r="FX96" s="2">
        <f t="shared" si="172"/>
        <v>4.8071871926316068E-4</v>
      </c>
      <c r="FY96" s="2">
        <f t="shared" si="173"/>
        <v>3.6936401243211757E-4</v>
      </c>
      <c r="FZ96" s="2">
        <f t="shared" si="174"/>
        <v>4.7953048030148E-4</v>
      </c>
      <c r="GA96" s="2">
        <f t="shared" si="175"/>
        <v>4.7066627714434947E-4</v>
      </c>
      <c r="GB96" s="2">
        <f t="shared" si="176"/>
        <v>4.1981218090972572E-4</v>
      </c>
      <c r="GC96" s="2">
        <f t="shared" si="177"/>
        <v>4.7567672157255758E-4</v>
      </c>
      <c r="GD96" s="2">
        <f t="shared" si="178"/>
        <v>5.0037737730531382E-4</v>
      </c>
      <c r="GE96" s="2">
        <f t="shared" si="179"/>
        <v>5.7605111138438322E-4</v>
      </c>
      <c r="GF96" s="2">
        <f t="shared" si="180"/>
        <v>6.4524705355495566E-4</v>
      </c>
      <c r="GG96" s="2">
        <f t="shared" si="181"/>
        <v>5.3658298215554262E-4</v>
      </c>
      <c r="GH96" s="2">
        <f t="shared" si="182"/>
        <v>4.3141389285286636E-4</v>
      </c>
      <c r="GI96" s="2">
        <f t="shared" si="183"/>
        <v>3.4767028690680648E-4</v>
      </c>
      <c r="GJ96" s="2">
        <f t="shared" si="184"/>
        <v>2.3512984879081193E-4</v>
      </c>
      <c r="GK96" s="2">
        <f t="shared" si="185"/>
        <v>2.169387099627892E-4</v>
      </c>
      <c r="GM96" s="86">
        <f t="shared" si="333"/>
        <v>0.20961370872600116</v>
      </c>
      <c r="GN96" s="86">
        <f t="shared" si="186"/>
        <v>6.6243780337571112E-2</v>
      </c>
      <c r="GO96" s="86">
        <f t="shared" si="187"/>
        <v>2.4761065928626765E-2</v>
      </c>
      <c r="GP96" s="86">
        <f t="shared" si="188"/>
        <v>3.7183338678907746E-2</v>
      </c>
      <c r="GQ96" s="86">
        <f t="shared" si="189"/>
        <v>3.9126720668754979E-2</v>
      </c>
      <c r="GR96" s="86">
        <f t="shared" si="190"/>
        <v>0.13738904770846172</v>
      </c>
      <c r="GS96" s="86">
        <f t="shared" si="191"/>
        <v>5.8387085470202979E-2</v>
      </c>
      <c r="GT96" s="86">
        <f t="shared" si="192"/>
        <v>5.0005720303812527E-2</v>
      </c>
      <c r="GU96" s="86">
        <f t="shared" si="193"/>
        <v>6.0116752703451987E-2</v>
      </c>
      <c r="GV96" s="86">
        <f t="shared" si="194"/>
        <v>5.1739544480151521E-2</v>
      </c>
      <c r="GW96" s="86">
        <f t="shared" si="195"/>
        <v>4.072443798250807E-2</v>
      </c>
      <c r="GX96" s="86">
        <f t="shared" si="196"/>
        <v>2.2955624317104607E-2</v>
      </c>
      <c r="GY96" s="86">
        <f t="shared" si="197"/>
        <v>1.6001017565387854E-2</v>
      </c>
      <c r="GZ96" s="86">
        <f t="shared" si="198"/>
        <v>8.2957287033005506E-2</v>
      </c>
      <c r="HA96" s="86">
        <f t="shared" si="199"/>
        <v>4.2579305911228195E-2</v>
      </c>
      <c r="HC96" s="86">
        <f t="shared" si="334"/>
        <v>5.999029042847796E-3</v>
      </c>
      <c r="HD96" s="86">
        <f t="shared" si="200"/>
        <v>4.6670939396743901E-3</v>
      </c>
      <c r="HE96" s="86">
        <f t="shared" si="201"/>
        <v>1.0614814854226492E-2</v>
      </c>
      <c r="HF96" s="86">
        <f t="shared" si="202"/>
        <v>1.0360579140714202E-2</v>
      </c>
      <c r="HG96" s="86">
        <f t="shared" si="203"/>
        <v>2.0611877436881264E-2</v>
      </c>
      <c r="HH96" s="86">
        <f t="shared" si="204"/>
        <v>1.3696925521362726E-2</v>
      </c>
      <c r="HI96" s="86">
        <f t="shared" si="205"/>
        <v>1.5284701899422369E-2</v>
      </c>
      <c r="HJ96" s="86">
        <f t="shared" si="206"/>
        <v>1.3281446783549835E-2</v>
      </c>
      <c r="HK96" s="86">
        <f t="shared" si="207"/>
        <v>1.6053825713958976E-2</v>
      </c>
      <c r="HL96" s="86">
        <f t="shared" si="208"/>
        <v>1.6769921015169571E-2</v>
      </c>
      <c r="HM96" s="86">
        <f t="shared" si="209"/>
        <v>1.7284836299661478E-2</v>
      </c>
      <c r="HN96" s="86">
        <f t="shared" si="210"/>
        <v>1.3048961146378204E-2</v>
      </c>
      <c r="HO96" s="86">
        <f t="shared" si="211"/>
        <v>1.7277196218755869E-2</v>
      </c>
      <c r="HP96" s="86">
        <f t="shared" si="212"/>
        <v>1.5376612680472097E-3</v>
      </c>
      <c r="HQ96" s="86">
        <f t="shared" si="213"/>
        <v>2.6231679240437717E-3</v>
      </c>
      <c r="HS96" s="86">
        <f t="shared" si="335"/>
        <v>8.9496059474620517E-25</v>
      </c>
      <c r="HT96" s="86">
        <f t="shared" si="214"/>
        <v>3.7869976913094035E-27</v>
      </c>
      <c r="HU96" s="86">
        <f t="shared" si="215"/>
        <v>1.1499478961658907E-21</v>
      </c>
      <c r="HV96" s="86">
        <f t="shared" si="216"/>
        <v>4.9080294890951531E-21</v>
      </c>
      <c r="HW96" s="86">
        <f t="shared" si="217"/>
        <v>1.2457509043588216E-19</v>
      </c>
      <c r="HX96" s="86">
        <f t="shared" si="218"/>
        <v>1.1199976746772856E-20</v>
      </c>
      <c r="HY96" s="86">
        <f t="shared" si="219"/>
        <v>5.1722039407938807E-22</v>
      </c>
      <c r="HZ96" s="86">
        <f t="shared" si="220"/>
        <v>2.1938455734652401E-23</v>
      </c>
      <c r="IA96" s="86">
        <f t="shared" si="221"/>
        <v>1.3233388390810755E-22</v>
      </c>
      <c r="IB96" s="86">
        <f t="shared" si="222"/>
        <v>4.0859147525975364E-22</v>
      </c>
      <c r="IC96" s="86">
        <f t="shared" si="223"/>
        <v>2.4109009439368072E-21</v>
      </c>
      <c r="ID96" s="86">
        <f t="shared" si="224"/>
        <v>7.1958971312728464E-23</v>
      </c>
      <c r="IE96" s="86">
        <f t="shared" si="225"/>
        <v>1.9359711614794971E-20</v>
      </c>
      <c r="IF96" s="86">
        <f t="shared" si="226"/>
        <v>8.9441106553160052E-13</v>
      </c>
      <c r="IG96" s="86">
        <f t="shared" si="227"/>
        <v>4.1710101853289344E-15</v>
      </c>
      <c r="II96" s="86">
        <f t="shared" si="336"/>
        <v>1.0019417316536024E-115</v>
      </c>
      <c r="IJ96" s="86">
        <f t="shared" si="337"/>
        <v>6.8583717896343866E-126</v>
      </c>
      <c r="IK96" s="86">
        <f t="shared" si="338"/>
        <v>1.7442393248843603E-103</v>
      </c>
      <c r="IL96" s="86">
        <f t="shared" si="339"/>
        <v>6.9386459018841291E-97</v>
      </c>
      <c r="IM96" s="86">
        <f t="shared" si="340"/>
        <v>1.5301860155390594E-93</v>
      </c>
      <c r="IN96" s="86">
        <f t="shared" si="341"/>
        <v>1.9214947747747118E-95</v>
      </c>
      <c r="IO96" s="86">
        <f t="shared" si="342"/>
        <v>2.3098206732169265E-104</v>
      </c>
      <c r="IP96" s="86">
        <f t="shared" si="343"/>
        <v>4.7570987719377201E-111</v>
      </c>
      <c r="IQ96" s="86">
        <f t="shared" si="344"/>
        <v>4.8460598471539789E-107</v>
      </c>
      <c r="IR96" s="86">
        <f t="shared" si="345"/>
        <v>1.2016342506179408E-103</v>
      </c>
      <c r="IS96" s="86">
        <f t="shared" si="346"/>
        <v>3.9900942360352582E-100</v>
      </c>
      <c r="IT96" s="86">
        <f t="shared" si="347"/>
        <v>2.9689068882499148E-108</v>
      </c>
      <c r="IU96" s="86">
        <f t="shared" si="348"/>
        <v>1.4273035924935541E-95</v>
      </c>
      <c r="IV96" s="86">
        <f t="shared" si="349"/>
        <v>2.358232529896734E-37</v>
      </c>
      <c r="IW96" s="86">
        <f t="shared" si="350"/>
        <v>5.6401035465503401E-56</v>
      </c>
      <c r="IY96" s="86">
        <f t="shared" si="351"/>
        <v>0.21561273776884896</v>
      </c>
      <c r="IZ96" s="86">
        <f t="shared" si="352"/>
        <v>7.0910874277245503E-2</v>
      </c>
      <c r="JA96" s="86">
        <f t="shared" si="353"/>
        <v>3.5375880782853253E-2</v>
      </c>
      <c r="JB96" s="86">
        <f t="shared" si="354"/>
        <v>4.7543917819621945E-2</v>
      </c>
      <c r="JC96" s="86">
        <f t="shared" si="355"/>
        <v>5.973859810563624E-2</v>
      </c>
      <c r="JD96" s="86">
        <f t="shared" si="356"/>
        <v>0.15108597322982445</v>
      </c>
      <c r="JE96" s="86">
        <f t="shared" si="357"/>
        <v>7.3671787369625347E-2</v>
      </c>
      <c r="JF96" s="86">
        <f t="shared" si="358"/>
        <v>6.3287167087362359E-2</v>
      </c>
      <c r="JG96" s="86">
        <f t="shared" si="359"/>
        <v>7.6170578417410956E-2</v>
      </c>
      <c r="JH96" s="86">
        <f t="shared" si="360"/>
        <v>6.8509465495321095E-2</v>
      </c>
      <c r="JI96" s="86">
        <f t="shared" si="361"/>
        <v>5.8009274282169551E-2</v>
      </c>
      <c r="JJ96" s="86">
        <f t="shared" si="362"/>
        <v>3.6004585463482813E-2</v>
      </c>
      <c r="JK96" s="86">
        <f t="shared" si="363"/>
        <v>3.3278213784143723E-2</v>
      </c>
      <c r="JL96" s="86">
        <f t="shared" si="364"/>
        <v>8.449494830194712E-2</v>
      </c>
      <c r="JM96" s="86">
        <f t="shared" si="365"/>
        <v>4.520247383527614E-2</v>
      </c>
    </row>
    <row r="97" spans="2:273" x14ac:dyDescent="0.25">
      <c r="B97" s="2">
        <v>70</v>
      </c>
      <c r="C97" s="37">
        <v>98.388000000000005</v>
      </c>
      <c r="D97" s="37">
        <v>97.691999999999993</v>
      </c>
      <c r="E97" s="37">
        <v>94.6</v>
      </c>
      <c r="F97" s="37">
        <v>95.933000000000007</v>
      </c>
      <c r="G97" s="37">
        <v>98.424000000000007</v>
      </c>
      <c r="H97" s="37">
        <v>93.745999999999995</v>
      </c>
      <c r="I97" s="37">
        <v>94.2</v>
      </c>
      <c r="J97" s="37">
        <v>93</v>
      </c>
      <c r="K97" s="37">
        <v>97.983999999999995</v>
      </c>
      <c r="L97" s="37">
        <v>96.278999999999996</v>
      </c>
      <c r="M97" s="37">
        <v>96.466999999999999</v>
      </c>
      <c r="N97" s="37">
        <v>96.066999999999993</v>
      </c>
      <c r="O97" s="37">
        <v>101.068</v>
      </c>
      <c r="P97" s="37">
        <v>102.559</v>
      </c>
      <c r="Q97" s="37">
        <v>98.777799999999999</v>
      </c>
      <c r="S97" s="4">
        <f t="shared" si="237"/>
        <v>109.86808857841433</v>
      </c>
      <c r="T97" s="4">
        <f t="shared" si="238"/>
        <v>96.43932536960088</v>
      </c>
      <c r="U97" s="4">
        <f t="shared" si="239"/>
        <v>94.725822669264303</v>
      </c>
      <c r="V97" s="4">
        <f t="shared" si="240"/>
        <v>95.496631788252799</v>
      </c>
      <c r="W97" s="4">
        <f t="shared" si="241"/>
        <v>98.513129709107886</v>
      </c>
      <c r="X97" s="4">
        <f t="shared" si="242"/>
        <v>100.08751574763684</v>
      </c>
      <c r="Y97" s="4">
        <f t="shared" si="243"/>
        <v>95.458540931800059</v>
      </c>
      <c r="Z97" s="4">
        <f t="shared" si="244"/>
        <v>92.761184717202468</v>
      </c>
      <c r="AA97" s="4">
        <f t="shared" si="245"/>
        <v>95.071592784397779</v>
      </c>
      <c r="AB97" s="4">
        <f t="shared" si="246"/>
        <v>95.902421044009756</v>
      </c>
      <c r="AC97" s="4">
        <f t="shared" si="247"/>
        <v>95.320528083555942</v>
      </c>
      <c r="AD97" s="4">
        <f t="shared" si="248"/>
        <v>94.840536880603537</v>
      </c>
      <c r="AE97" s="4">
        <f t="shared" si="249"/>
        <v>99.651331584448116</v>
      </c>
      <c r="AF97" s="4">
        <f t="shared" si="250"/>
        <v>103.08261887919031</v>
      </c>
      <c r="AG97" s="4">
        <f t="shared" si="251"/>
        <v>100.90279682022489</v>
      </c>
      <c r="AI97" s="4">
        <f t="shared" si="252"/>
        <v>-11.480088578414325</v>
      </c>
      <c r="AJ97" s="4">
        <f t="shared" si="253"/>
        <v>1.2526746303991132</v>
      </c>
      <c r="AK97" s="4">
        <f t="shared" si="254"/>
        <v>-0.12582266926430918</v>
      </c>
      <c r="AL97" s="4">
        <f t="shared" si="255"/>
        <v>0.43636821174720808</v>
      </c>
      <c r="AM97" s="4">
        <f t="shared" si="256"/>
        <v>-8.9129709107879762E-2</v>
      </c>
      <c r="AN97" s="4">
        <f t="shared" si="257"/>
        <v>-6.3415157476368478</v>
      </c>
      <c r="AO97" s="4">
        <f t="shared" si="258"/>
        <v>-1.2585409318000558</v>
      </c>
      <c r="AP97" s="4">
        <f t="shared" si="259"/>
        <v>0.23881528279753184</v>
      </c>
      <c r="AQ97" s="4">
        <f t="shared" si="260"/>
        <v>2.9124072156022152</v>
      </c>
      <c r="AR97" s="4">
        <f t="shared" si="261"/>
        <v>0.37657895599024016</v>
      </c>
      <c r="AS97" s="4">
        <f t="shared" si="262"/>
        <v>1.1464719164440567</v>
      </c>
      <c r="AT97" s="4">
        <f t="shared" si="263"/>
        <v>1.2264631193964561</v>
      </c>
      <c r="AU97" s="4">
        <f t="shared" si="264"/>
        <v>1.4166684155518823</v>
      </c>
      <c r="AV97" s="4">
        <f t="shared" si="265"/>
        <v>-0.52361887919030892</v>
      </c>
      <c r="AW97" s="4">
        <f t="shared" si="265"/>
        <v>-2.1249968202248937</v>
      </c>
      <c r="AY97" s="2">
        <f t="shared" si="316"/>
        <v>90.245466654276626</v>
      </c>
      <c r="AZ97" s="2">
        <f t="shared" si="155"/>
        <v>88.636913315098994</v>
      </c>
      <c r="BA97" s="2">
        <f t="shared" si="156"/>
        <v>85.722637615729212</v>
      </c>
      <c r="BB97" s="2">
        <f t="shared" si="157"/>
        <v>86.064122165967632</v>
      </c>
      <c r="BC97" s="2">
        <f t="shared" si="158"/>
        <v>83.81252453891625</v>
      </c>
      <c r="BD97" s="2">
        <f t="shared" si="159"/>
        <v>81.418690493588585</v>
      </c>
      <c r="BE97" s="2">
        <f t="shared" si="160"/>
        <v>82.099420946157792</v>
      </c>
      <c r="BF97" s="2">
        <f t="shared" si="161"/>
        <v>80.964016127259853</v>
      </c>
      <c r="BG97" s="2">
        <f t="shared" si="162"/>
        <v>81.037244091330948</v>
      </c>
      <c r="BH97" s="2">
        <f t="shared" si="163"/>
        <v>82.341768311778864</v>
      </c>
      <c r="BI97" s="2">
        <f t="shared" si="164"/>
        <v>82.235217803313063</v>
      </c>
      <c r="BJ97" s="2">
        <f t="shared" si="165"/>
        <v>84.951326260220668</v>
      </c>
      <c r="BK97" s="2">
        <f t="shared" si="166"/>
        <v>88.6717122091612</v>
      </c>
      <c r="BL97" s="2">
        <f t="shared" si="167"/>
        <v>99.327109830331437</v>
      </c>
      <c r="BM97" s="2">
        <f t="shared" si="168"/>
        <v>98.771548079149468</v>
      </c>
      <c r="BO97" s="2" t="str">
        <f t="shared" si="266"/>
        <v/>
      </c>
      <c r="BP97" s="2" t="str">
        <f t="shared" si="267"/>
        <v/>
      </c>
      <c r="BQ97" s="2" t="str">
        <f t="shared" si="268"/>
        <v/>
      </c>
      <c r="BR97" s="2" t="str">
        <f t="shared" si="269"/>
        <v/>
      </c>
      <c r="BS97" s="2" t="str">
        <f t="shared" si="270"/>
        <v/>
      </c>
      <c r="BT97" s="2" t="str">
        <f t="shared" si="271"/>
        <v/>
      </c>
      <c r="BU97" s="2" t="str">
        <f t="shared" si="272"/>
        <v/>
      </c>
      <c r="BV97" s="2" t="str">
        <f t="shared" si="273"/>
        <v/>
      </c>
      <c r="BW97" s="2" t="str">
        <f t="shared" si="274"/>
        <v/>
      </c>
      <c r="BX97" s="2" t="str">
        <f t="shared" si="275"/>
        <v/>
      </c>
      <c r="BY97" s="2" t="str">
        <f t="shared" si="276"/>
        <v/>
      </c>
      <c r="BZ97" s="2" t="str">
        <f t="shared" si="277"/>
        <v/>
      </c>
      <c r="CA97" s="2" t="str">
        <f t="shared" si="278"/>
        <v/>
      </c>
      <c r="CB97" s="2" t="str">
        <f t="shared" si="279"/>
        <v/>
      </c>
      <c r="CC97" s="2" t="str">
        <f t="shared" si="280"/>
        <v/>
      </c>
      <c r="CE97" s="2" t="str">
        <f t="shared" si="317"/>
        <v/>
      </c>
      <c r="CF97" s="2" t="str">
        <f t="shared" si="318"/>
        <v/>
      </c>
      <c r="CG97" s="2" t="str">
        <f t="shared" si="319"/>
        <v/>
      </c>
      <c r="CH97" s="2" t="str">
        <f t="shared" si="320"/>
        <v/>
      </c>
      <c r="CI97" s="2" t="str">
        <f t="shared" si="321"/>
        <v/>
      </c>
      <c r="CJ97" s="2" t="str">
        <f t="shared" si="322"/>
        <v/>
      </c>
      <c r="CK97" s="2" t="str">
        <f t="shared" si="323"/>
        <v/>
      </c>
      <c r="CL97" s="2" t="str">
        <f t="shared" si="324"/>
        <v/>
      </c>
      <c r="CM97" s="2" t="str">
        <f t="shared" si="325"/>
        <v/>
      </c>
      <c r="CN97" s="2" t="str">
        <f t="shared" si="326"/>
        <v/>
      </c>
      <c r="CO97" s="2" t="str">
        <f t="shared" si="327"/>
        <v/>
      </c>
      <c r="CP97" s="2" t="str">
        <f t="shared" si="328"/>
        <v/>
      </c>
      <c r="CQ97" s="2" t="str">
        <f t="shared" si="329"/>
        <v/>
      </c>
      <c r="CR97" s="2" t="str">
        <f t="shared" si="330"/>
        <v/>
      </c>
      <c r="CS97" s="2" t="str">
        <f t="shared" si="331"/>
        <v/>
      </c>
      <c r="CU97" s="2" t="str">
        <f t="shared" si="281"/>
        <v/>
      </c>
      <c r="CV97" s="2" t="str">
        <f t="shared" si="282"/>
        <v/>
      </c>
      <c r="CW97" s="2" t="str">
        <f t="shared" si="283"/>
        <v/>
      </c>
      <c r="CX97" s="2" t="str">
        <f t="shared" si="284"/>
        <v/>
      </c>
      <c r="CY97" s="2" t="str">
        <f t="shared" si="285"/>
        <v/>
      </c>
      <c r="CZ97" s="2" t="str">
        <f t="shared" si="286"/>
        <v/>
      </c>
      <c r="DA97" s="2" t="str">
        <f t="shared" si="287"/>
        <v/>
      </c>
      <c r="DB97" s="2" t="str">
        <f t="shared" si="288"/>
        <v/>
      </c>
      <c r="DC97" s="2" t="str">
        <f t="shared" si="289"/>
        <v/>
      </c>
      <c r="DD97" s="2" t="str">
        <f t="shared" si="290"/>
        <v/>
      </c>
      <c r="DE97" s="2" t="str">
        <f t="shared" si="291"/>
        <v/>
      </c>
      <c r="DF97" s="2" t="str">
        <f t="shared" si="292"/>
        <v/>
      </c>
      <c r="DG97" s="2" t="str">
        <f t="shared" si="293"/>
        <v/>
      </c>
      <c r="DH97" s="2" t="str">
        <f t="shared" si="294"/>
        <v/>
      </c>
      <c r="DI97" s="2" t="str">
        <f t="shared" si="295"/>
        <v/>
      </c>
      <c r="DK97" s="2">
        <f t="shared" si="296"/>
        <v>109.11170553439754</v>
      </c>
      <c r="DL97" s="2">
        <f t="shared" si="297"/>
        <v>107.37739372822297</v>
      </c>
      <c r="DM97" s="2">
        <f t="shared" si="297"/>
        <v>105.53846055154901</v>
      </c>
      <c r="DN97" s="2">
        <f t="shared" si="297"/>
        <v>106.4550069686411</v>
      </c>
      <c r="DO97" s="2">
        <f t="shared" si="297"/>
        <v>104.64980607287448</v>
      </c>
      <c r="DP97" s="2">
        <f t="shared" si="297"/>
        <v>101.1149152688869</v>
      </c>
      <c r="DQ97" s="2">
        <f t="shared" si="297"/>
        <v>102.53852019015207</v>
      </c>
      <c r="DR97" s="2">
        <f t="shared" si="297"/>
        <v>101.61218076109938</v>
      </c>
      <c r="DS97" s="2">
        <f t="shared" si="297"/>
        <v>100.13626849894291</v>
      </c>
      <c r="DT97" s="2">
        <f t="shared" si="297"/>
        <v>101.63984150810433</v>
      </c>
      <c r="DU97" s="2">
        <f t="shared" si="297"/>
        <v>102.3188949964764</v>
      </c>
      <c r="DV97" s="2">
        <f t="shared" si="297"/>
        <v>99.50675369978859</v>
      </c>
      <c r="DW97" s="2">
        <f t="shared" si="297"/>
        <v>103.1108693379791</v>
      </c>
      <c r="DX97" s="2">
        <f t="shared" si="297"/>
        <v>104.93634904862579</v>
      </c>
      <c r="DY97" s="2">
        <f t="shared" si="297"/>
        <v>102.7347623376623</v>
      </c>
      <c r="EA97" s="2">
        <f t="shared" si="236"/>
        <v>88.727878395061751</v>
      </c>
      <c r="EB97" s="2">
        <f t="shared" si="298"/>
        <v>87.297630703481587</v>
      </c>
      <c r="EC97" s="2">
        <f t="shared" si="299"/>
        <v>84.259740740740767</v>
      </c>
      <c r="ED97" s="2">
        <f t="shared" si="300"/>
        <v>84.687603652169386</v>
      </c>
      <c r="EE97" s="2">
        <f t="shared" si="301"/>
        <v>82.579480340098755</v>
      </c>
      <c r="EF97" s="2">
        <f t="shared" si="302"/>
        <v>79.963062292923766</v>
      </c>
      <c r="EG97" s="2">
        <f t="shared" si="303"/>
        <v>80.515379569091934</v>
      </c>
      <c r="EH97" s="2">
        <f t="shared" si="304"/>
        <v>79.139678814168633</v>
      </c>
      <c r="EI97" s="2">
        <f t="shared" si="305"/>
        <v>79.496915325121222</v>
      </c>
      <c r="EJ97" s="2">
        <f t="shared" si="306"/>
        <v>80.601462695654092</v>
      </c>
      <c r="EK97" s="2">
        <f t="shared" si="307"/>
        <v>80.421206831861184</v>
      </c>
      <c r="EL97" s="2">
        <f t="shared" si="308"/>
        <v>83.7332592758668</v>
      </c>
      <c r="EM97" s="2">
        <f t="shared" si="309"/>
        <v>87.679411232988045</v>
      </c>
      <c r="EN97" s="2">
        <f t="shared" si="310"/>
        <v>98.785344857982381</v>
      </c>
      <c r="EO97" s="2">
        <f t="shared" si="311"/>
        <v>98.360194104260387</v>
      </c>
      <c r="EQ97" s="2">
        <f t="shared" si="312"/>
        <v>89.324653086570081</v>
      </c>
      <c r="ER97" s="2">
        <f t="shared" si="313"/>
        <v>86.802903563870544</v>
      </c>
      <c r="ES97" s="2">
        <f t="shared" si="313"/>
        <v>84.325118614655324</v>
      </c>
      <c r="ET97" s="2">
        <f t="shared" si="313"/>
        <v>84.98943226151161</v>
      </c>
      <c r="EU97" s="2">
        <f t="shared" si="313"/>
        <v>81.846855810792775</v>
      </c>
      <c r="EV97" s="2">
        <f t="shared" si="313"/>
        <v>79.320469460118673</v>
      </c>
      <c r="EW97" s="2">
        <f t="shared" si="313"/>
        <v>80.00646045290361</v>
      </c>
      <c r="EX97" s="2">
        <f t="shared" si="313"/>
        <v>79.179908229570231</v>
      </c>
      <c r="EY97" s="2">
        <f t="shared" si="313"/>
        <v>79.736620700208761</v>
      </c>
      <c r="EZ97" s="2">
        <f t="shared" si="313"/>
        <v>80.638453405651759</v>
      </c>
      <c r="FA97" s="2">
        <f t="shared" si="313"/>
        <v>80.280157284217552</v>
      </c>
      <c r="FB97" s="2">
        <f t="shared" si="313"/>
        <v>83.122773099288253</v>
      </c>
      <c r="FC97" s="2">
        <f t="shared" si="313"/>
        <v>87.27895810523124</v>
      </c>
      <c r="FD97" s="2">
        <f t="shared" si="313"/>
        <v>95.154358172447644</v>
      </c>
      <c r="FE97" s="2">
        <f t="shared" si="313"/>
        <v>99.292576525376191</v>
      </c>
      <c r="FG97" s="2">
        <f t="shared" si="314"/>
        <v>0.92555948007612054</v>
      </c>
      <c r="FH97" s="2">
        <f t="shared" si="315"/>
        <v>0.93328888556312628</v>
      </c>
      <c r="FI97" s="2">
        <f t="shared" si="315"/>
        <v>0.93125195449131004</v>
      </c>
      <c r="FJ97" s="2">
        <f t="shared" si="315"/>
        <v>0.93676968257345694</v>
      </c>
      <c r="FK97" s="2">
        <f t="shared" si="315"/>
        <v>0.94411399786232575</v>
      </c>
      <c r="FL97" s="2">
        <f t="shared" si="315"/>
        <v>0.93116801703393504</v>
      </c>
      <c r="FM97" s="2">
        <f t="shared" si="315"/>
        <v>0.92806172250098762</v>
      </c>
      <c r="FN97" s="2">
        <f t="shared" si="315"/>
        <v>0.91882010972876693</v>
      </c>
      <c r="FO97" s="2">
        <f t="shared" si="315"/>
        <v>0.92537666480389347</v>
      </c>
      <c r="FP97" s="2">
        <f t="shared" si="315"/>
        <v>0.91728072479512468</v>
      </c>
      <c r="FQ97" s="2">
        <f t="shared" si="315"/>
        <v>0.91715591434870936</v>
      </c>
      <c r="FR97" s="2">
        <f t="shared" si="315"/>
        <v>0.92275929977941973</v>
      </c>
      <c r="FS97" s="2">
        <f t="shared" si="315"/>
        <v>0.93568633487554009</v>
      </c>
      <c r="FT97" s="2">
        <f t="shared" si="315"/>
        <v>0.9117703294898164</v>
      </c>
      <c r="FU97" s="2">
        <f t="shared" si="315"/>
        <v>0.9060176517712466</v>
      </c>
      <c r="FW97" s="2">
        <f t="shared" si="332"/>
        <v>3.4446655858557854E-4</v>
      </c>
      <c r="FX97" s="2">
        <f t="shared" si="172"/>
        <v>5.2707314909029499E-4</v>
      </c>
      <c r="FY97" s="2">
        <f t="shared" si="173"/>
        <v>4.0498515419349224E-4</v>
      </c>
      <c r="FZ97" s="2">
        <f t="shared" si="174"/>
        <v>5.2577039167129929E-4</v>
      </c>
      <c r="GA97" s="2">
        <f t="shared" si="175"/>
        <v>5.1605187713173759E-4</v>
      </c>
      <c r="GB97" s="2">
        <f t="shared" si="176"/>
        <v>4.6029625959142329E-4</v>
      </c>
      <c r="GC97" s="2">
        <f t="shared" si="177"/>
        <v>5.215452186386778E-4</v>
      </c>
      <c r="GD97" s="2">
        <f t="shared" si="178"/>
        <v>5.486263988411658E-4</v>
      </c>
      <c r="GE97" s="2">
        <f t="shared" si="179"/>
        <v>6.3159238188378614E-4</v>
      </c>
      <c r="GF97" s="2">
        <f t="shared" si="180"/>
        <v>7.0745528464998138E-4</v>
      </c>
      <c r="GG97" s="2">
        <f t="shared" si="181"/>
        <v>5.8832108382077274E-4</v>
      </c>
      <c r="GH97" s="2">
        <f t="shared" si="182"/>
        <v>4.730162391283503E-4</v>
      </c>
      <c r="GI97" s="2">
        <f t="shared" si="183"/>
        <v>3.8120010259678398E-4</v>
      </c>
      <c r="GJ97" s="2">
        <f t="shared" si="184"/>
        <v>2.5780890409141447E-4</v>
      </c>
      <c r="GK97" s="2">
        <f t="shared" si="185"/>
        <v>2.3786358692314677E-4</v>
      </c>
      <c r="GM97" s="86">
        <f t="shared" si="333"/>
        <v>0.14349532630220627</v>
      </c>
      <c r="GN97" s="86">
        <f t="shared" si="186"/>
        <v>2.9138985182197333E-2</v>
      </c>
      <c r="GO97" s="86">
        <f t="shared" si="187"/>
        <v>7.3153022227001284E-3</v>
      </c>
      <c r="GP97" s="86">
        <f t="shared" si="188"/>
        <v>1.2621697226510286E-2</v>
      </c>
      <c r="GQ97" s="86">
        <f t="shared" si="189"/>
        <v>1.5387679988307243E-2</v>
      </c>
      <c r="GR97" s="86">
        <f t="shared" si="190"/>
        <v>7.5725663391871673E-2</v>
      </c>
      <c r="GS97" s="86">
        <f t="shared" si="191"/>
        <v>2.6052764050606674E-2</v>
      </c>
      <c r="GT97" s="86">
        <f t="shared" si="192"/>
        <v>2.0050334539746084E-2</v>
      </c>
      <c r="GU97" s="86">
        <f t="shared" si="193"/>
        <v>2.6261358836833032E-2</v>
      </c>
      <c r="GV97" s="86">
        <f t="shared" si="194"/>
        <v>2.0447416103813145E-2</v>
      </c>
      <c r="GW97" s="86">
        <f t="shared" si="195"/>
        <v>1.4354532390898315E-2</v>
      </c>
      <c r="GX97" s="86">
        <f t="shared" si="196"/>
        <v>6.0858603200332623E-3</v>
      </c>
      <c r="GY97" s="86">
        <f t="shared" si="197"/>
        <v>3.3007780496746076E-3</v>
      </c>
      <c r="GZ97" s="86">
        <f t="shared" si="198"/>
        <v>3.1157945851613151E-2</v>
      </c>
      <c r="HA97" s="86">
        <f t="shared" si="199"/>
        <v>1.2967336565985645E-2</v>
      </c>
      <c r="HC97" s="86">
        <f t="shared" si="334"/>
        <v>9.165718847409585E-3</v>
      </c>
      <c r="HD97" s="86">
        <f t="shared" si="200"/>
        <v>7.5251225995147907E-3</v>
      </c>
      <c r="HE97" s="86">
        <f t="shared" si="201"/>
        <v>1.5596858077068216E-2</v>
      </c>
      <c r="HF97" s="86">
        <f t="shared" si="202"/>
        <v>1.5239299419131573E-2</v>
      </c>
      <c r="HG97" s="86">
        <f t="shared" si="203"/>
        <v>2.9193483553871843E-2</v>
      </c>
      <c r="HH97" s="86">
        <f t="shared" si="204"/>
        <v>1.9723371452155275E-2</v>
      </c>
      <c r="HI97" s="86">
        <f t="shared" si="205"/>
        <v>2.2400469192323857E-2</v>
      </c>
      <c r="HJ97" s="86">
        <f t="shared" si="206"/>
        <v>1.9883622304379876E-2</v>
      </c>
      <c r="HK97" s="86">
        <f t="shared" si="207"/>
        <v>2.3815400272774262E-2</v>
      </c>
      <c r="HL97" s="86">
        <f t="shared" si="208"/>
        <v>2.4814531156018751E-2</v>
      </c>
      <c r="HM97" s="86">
        <f t="shared" si="209"/>
        <v>2.5137641167971254E-2</v>
      </c>
      <c r="HN97" s="86">
        <f t="shared" si="210"/>
        <v>1.9308127357781965E-2</v>
      </c>
      <c r="HO97" s="86">
        <f t="shared" si="211"/>
        <v>2.443104227355471E-2</v>
      </c>
      <c r="HP97" s="86">
        <f t="shared" si="212"/>
        <v>2.6991621752160085E-3</v>
      </c>
      <c r="HQ97" s="86">
        <f t="shared" si="213"/>
        <v>4.2978468939856955E-3</v>
      </c>
      <c r="HS97" s="86">
        <f t="shared" si="335"/>
        <v>5.3263458835733504E-24</v>
      </c>
      <c r="HT97" s="86">
        <f t="shared" si="214"/>
        <v>2.974371538844606E-26</v>
      </c>
      <c r="HU97" s="86">
        <f t="shared" si="215"/>
        <v>5.7055519007329512E-21</v>
      </c>
      <c r="HV97" s="86">
        <f t="shared" si="216"/>
        <v>2.3749696967922881E-20</v>
      </c>
      <c r="HW97" s="86">
        <f t="shared" si="217"/>
        <v>5.5227322806390513E-19</v>
      </c>
      <c r="HX97" s="86">
        <f t="shared" si="218"/>
        <v>5.1423549450425151E-20</v>
      </c>
      <c r="HY97" s="86">
        <f t="shared" si="219"/>
        <v>2.7625378571440618E-21</v>
      </c>
      <c r="HZ97" s="86">
        <f t="shared" si="220"/>
        <v>1.3233676914767735E-22</v>
      </c>
      <c r="IA97" s="86">
        <f t="shared" si="221"/>
        <v>7.7300568341035585E-22</v>
      </c>
      <c r="IB97" s="86">
        <f t="shared" si="222"/>
        <v>2.3340105181711984E-21</v>
      </c>
      <c r="IC97" s="86">
        <f t="shared" si="223"/>
        <v>1.2423234167643338E-20</v>
      </c>
      <c r="ID97" s="86">
        <f t="shared" si="224"/>
        <v>4.018361684579703E-22</v>
      </c>
      <c r="IE97" s="86">
        <f t="shared" si="225"/>
        <v>8.5066137123105969E-20</v>
      </c>
      <c r="IF97" s="86">
        <f t="shared" si="226"/>
        <v>2.0867688258147953E-12</v>
      </c>
      <c r="IG97" s="86">
        <f t="shared" si="227"/>
        <v>1.154580022559975E-14</v>
      </c>
      <c r="II97" s="86">
        <f t="shared" si="336"/>
        <v>3.8390697750199385E-113</v>
      </c>
      <c r="IJ97" s="86">
        <f t="shared" si="337"/>
        <v>6.3943019498155158E-123</v>
      </c>
      <c r="IK97" s="86">
        <f t="shared" si="338"/>
        <v>3.9312962981495532E-101</v>
      </c>
      <c r="IL97" s="86">
        <f t="shared" si="339"/>
        <v>1.3072141618027603E-94</v>
      </c>
      <c r="IM97" s="86">
        <f t="shared" si="340"/>
        <v>2.3690791731068114E-91</v>
      </c>
      <c r="IN97" s="86">
        <f t="shared" si="341"/>
        <v>3.0627875025986207E-93</v>
      </c>
      <c r="IO97" s="86">
        <f t="shared" si="342"/>
        <v>6.5289080579218583E-102</v>
      </c>
      <c r="IP97" s="86">
        <f t="shared" si="343"/>
        <v>2.0211500523915889E-108</v>
      </c>
      <c r="IQ97" s="86">
        <f t="shared" si="344"/>
        <v>1.8399831538799565E-104</v>
      </c>
      <c r="IR97" s="86">
        <f t="shared" si="345"/>
        <v>4.1152006289162661E-101</v>
      </c>
      <c r="IS97" s="86">
        <f t="shared" si="346"/>
        <v>9.7373125730416925E-98</v>
      </c>
      <c r="IT97" s="86">
        <f t="shared" si="347"/>
        <v>9.6581956370376716E-106</v>
      </c>
      <c r="IU97" s="86">
        <f t="shared" si="348"/>
        <v>2.032792031378453E-93</v>
      </c>
      <c r="IV97" s="86">
        <f t="shared" si="349"/>
        <v>1.4254712626471648E-36</v>
      </c>
      <c r="IW97" s="86">
        <f t="shared" si="350"/>
        <v>8.4664234789325337E-55</v>
      </c>
      <c r="IY97" s="86">
        <f t="shared" si="351"/>
        <v>0.15266104514961584</v>
      </c>
      <c r="IZ97" s="86">
        <f t="shared" si="352"/>
        <v>3.6664107781712127E-2</v>
      </c>
      <c r="JA97" s="86">
        <f t="shared" si="353"/>
        <v>2.2912160299768343E-2</v>
      </c>
      <c r="JB97" s="86">
        <f t="shared" si="354"/>
        <v>2.7860996645641858E-2</v>
      </c>
      <c r="JC97" s="86">
        <f t="shared" si="355"/>
        <v>4.4581163542179086E-2</v>
      </c>
      <c r="JD97" s="86">
        <f t="shared" si="356"/>
        <v>9.5449034844026948E-2</v>
      </c>
      <c r="JE97" s="86">
        <f t="shared" si="357"/>
        <v>4.8453233242930535E-2</v>
      </c>
      <c r="JF97" s="86">
        <f t="shared" si="358"/>
        <v>3.9933956844125956E-2</v>
      </c>
      <c r="JG97" s="86">
        <f t="shared" si="359"/>
        <v>5.0076759109607294E-2</v>
      </c>
      <c r="JH97" s="86">
        <f t="shared" si="360"/>
        <v>4.5261947259831896E-2</v>
      </c>
      <c r="JI97" s="86">
        <f t="shared" si="361"/>
        <v>3.9492173558869567E-2</v>
      </c>
      <c r="JJ97" s="86">
        <f t="shared" si="362"/>
        <v>2.5393987677815227E-2</v>
      </c>
      <c r="JK97" s="86">
        <f t="shared" si="363"/>
        <v>2.7731820323229319E-2</v>
      </c>
      <c r="JL97" s="86">
        <f t="shared" si="364"/>
        <v>3.3857108028915929E-2</v>
      </c>
      <c r="JM97" s="86">
        <f t="shared" si="365"/>
        <v>1.7265183459982889E-2</v>
      </c>
    </row>
    <row r="98" spans="2:273" x14ac:dyDescent="0.25">
      <c r="B98" s="2">
        <v>71</v>
      </c>
      <c r="C98" s="37">
        <v>97.897999999999996</v>
      </c>
      <c r="D98" s="37">
        <v>100.38500000000001</v>
      </c>
      <c r="E98" s="37">
        <v>97.888999999999996</v>
      </c>
      <c r="F98" s="37">
        <v>99.132999999999996</v>
      </c>
      <c r="G98" s="37">
        <v>102.492</v>
      </c>
      <c r="H98" s="37">
        <v>97</v>
      </c>
      <c r="I98" s="37">
        <v>97.933000000000007</v>
      </c>
      <c r="J98" s="37">
        <v>95.466999999999999</v>
      </c>
      <c r="K98" s="37">
        <v>101.52500000000001</v>
      </c>
      <c r="L98" s="37">
        <v>100.08199999999999</v>
      </c>
      <c r="M98" s="37">
        <v>100.467</v>
      </c>
      <c r="N98" s="37">
        <v>98.132999999999996</v>
      </c>
      <c r="O98" s="37">
        <v>103.169</v>
      </c>
      <c r="P98" s="37">
        <v>100.39</v>
      </c>
      <c r="Q98" s="37">
        <v>98.333299999999994</v>
      </c>
      <c r="S98" s="4">
        <f t="shared" si="237"/>
        <v>105.0377344504539</v>
      </c>
      <c r="T98" s="4">
        <f t="shared" si="238"/>
        <v>96.413627859669788</v>
      </c>
      <c r="U98" s="4">
        <f t="shared" si="239"/>
        <v>97.023844347338354</v>
      </c>
      <c r="V98" s="4">
        <f t="shared" si="240"/>
        <v>97.285662192996156</v>
      </c>
      <c r="W98" s="4">
        <f t="shared" si="241"/>
        <v>101.46610824626677</v>
      </c>
      <c r="X98" s="4">
        <f t="shared" si="242"/>
        <v>97.986422482900934</v>
      </c>
      <c r="Y98" s="4">
        <f t="shared" si="243"/>
        <v>97.399063846648914</v>
      </c>
      <c r="Z98" s="4">
        <f t="shared" si="244"/>
        <v>94.891871934685867</v>
      </c>
      <c r="AA98" s="4">
        <f t="shared" si="245"/>
        <v>97.275049582723398</v>
      </c>
      <c r="AB98" s="4">
        <f t="shared" si="246"/>
        <v>98.467262565420256</v>
      </c>
      <c r="AC98" s="4">
        <f t="shared" si="247"/>
        <v>98.093237811000193</v>
      </c>
      <c r="AD98" s="4">
        <f t="shared" si="248"/>
        <v>97.650467756806336</v>
      </c>
      <c r="AE98" s="4">
        <f t="shared" si="249"/>
        <v>102.70381752457361</v>
      </c>
      <c r="AF98" s="4">
        <f t="shared" si="250"/>
        <v>101.77064902634409</v>
      </c>
      <c r="AG98" s="4">
        <f t="shared" si="251"/>
        <v>100.87366603281595</v>
      </c>
      <c r="AI98" s="4">
        <f t="shared" si="252"/>
        <v>-7.1397344504539006</v>
      </c>
      <c r="AJ98" s="4">
        <f t="shared" si="253"/>
        <v>3.9713721403302173</v>
      </c>
      <c r="AK98" s="4">
        <f t="shared" si="254"/>
        <v>0.86515565266164174</v>
      </c>
      <c r="AL98" s="4">
        <f t="shared" si="255"/>
        <v>1.8473378070038393</v>
      </c>
      <c r="AM98" s="4">
        <f t="shared" si="256"/>
        <v>1.0258917537332337</v>
      </c>
      <c r="AN98" s="4">
        <f t="shared" si="257"/>
        <v>-0.98642248290093448</v>
      </c>
      <c r="AO98" s="4">
        <f t="shared" si="258"/>
        <v>0.53393615335109246</v>
      </c>
      <c r="AP98" s="4">
        <f t="shared" si="259"/>
        <v>0.57512806531413219</v>
      </c>
      <c r="AQ98" s="4">
        <f t="shared" si="260"/>
        <v>4.2499504172766081</v>
      </c>
      <c r="AR98" s="4">
        <f t="shared" si="261"/>
        <v>1.6147374345797374</v>
      </c>
      <c r="AS98" s="4">
        <f t="shared" si="262"/>
        <v>2.3737621889998053</v>
      </c>
      <c r="AT98" s="4">
        <f t="shared" si="263"/>
        <v>0.48253224319365984</v>
      </c>
      <c r="AU98" s="4">
        <f t="shared" si="264"/>
        <v>0.46518247542638846</v>
      </c>
      <c r="AV98" s="4">
        <f t="shared" si="265"/>
        <v>-1.3806490263440878</v>
      </c>
      <c r="AW98" s="4">
        <f t="shared" si="265"/>
        <v>-2.5403660328159532</v>
      </c>
      <c r="AY98" s="2">
        <f t="shared" si="316"/>
        <v>90.128407375475206</v>
      </c>
      <c r="AZ98" s="2">
        <f t="shared" si="155"/>
        <v>88.473270251537812</v>
      </c>
      <c r="BA98" s="2">
        <f t="shared" si="156"/>
        <v>85.564536970183624</v>
      </c>
      <c r="BB98" s="2">
        <f t="shared" si="157"/>
        <v>85.909120152790592</v>
      </c>
      <c r="BC98" s="2">
        <f t="shared" si="158"/>
        <v>83.635255634796948</v>
      </c>
      <c r="BD98" s="2">
        <f t="shared" si="159"/>
        <v>81.248553218477838</v>
      </c>
      <c r="BE98" s="2">
        <f t="shared" si="160"/>
        <v>81.916542801774114</v>
      </c>
      <c r="BF98" s="2">
        <f t="shared" si="161"/>
        <v>80.764355153219356</v>
      </c>
      <c r="BG98" s="2">
        <f t="shared" si="162"/>
        <v>80.862651907915648</v>
      </c>
      <c r="BH98" s="2">
        <f t="shared" si="163"/>
        <v>82.122505148133953</v>
      </c>
      <c r="BI98" s="2">
        <f t="shared" si="164"/>
        <v>82.011335793460177</v>
      </c>
      <c r="BJ98" s="2">
        <f t="shared" si="165"/>
        <v>84.752917055988632</v>
      </c>
      <c r="BK98" s="2">
        <f t="shared" si="166"/>
        <v>88.52877718515586</v>
      </c>
      <c r="BL98" s="2">
        <f t="shared" si="167"/>
        <v>99.119869025406572</v>
      </c>
      <c r="BM98" s="2">
        <f t="shared" si="168"/>
        <v>98.692218260516967</v>
      </c>
      <c r="BO98" s="2" t="str">
        <f t="shared" si="266"/>
        <v/>
      </c>
      <c r="BP98" s="2" t="str">
        <f t="shared" si="267"/>
        <v/>
      </c>
      <c r="BQ98" s="2" t="str">
        <f t="shared" si="268"/>
        <v/>
      </c>
      <c r="BR98" s="2" t="str">
        <f t="shared" si="269"/>
        <v/>
      </c>
      <c r="BS98" s="2" t="str">
        <f t="shared" si="270"/>
        <v/>
      </c>
      <c r="BT98" s="2" t="str">
        <f t="shared" si="271"/>
        <v/>
      </c>
      <c r="BU98" s="2" t="str">
        <f t="shared" si="272"/>
        <v/>
      </c>
      <c r="BV98" s="2" t="str">
        <f t="shared" si="273"/>
        <v/>
      </c>
      <c r="BW98" s="2" t="str">
        <f t="shared" si="274"/>
        <v/>
      </c>
      <c r="BX98" s="2" t="str">
        <f t="shared" si="275"/>
        <v/>
      </c>
      <c r="BY98" s="2" t="str">
        <f t="shared" si="276"/>
        <v/>
      </c>
      <c r="BZ98" s="2" t="str">
        <f t="shared" si="277"/>
        <v/>
      </c>
      <c r="CA98" s="2" t="str">
        <f t="shared" si="278"/>
        <v/>
      </c>
      <c r="CB98" s="2" t="str">
        <f t="shared" si="279"/>
        <v/>
      </c>
      <c r="CC98" s="2" t="str">
        <f t="shared" si="280"/>
        <v/>
      </c>
      <c r="CE98" s="2" t="str">
        <f t="shared" si="317"/>
        <v/>
      </c>
      <c r="CF98" s="2" t="str">
        <f t="shared" si="318"/>
        <v/>
      </c>
      <c r="CG98" s="2" t="str">
        <f t="shared" si="319"/>
        <v/>
      </c>
      <c r="CH98" s="2" t="str">
        <f t="shared" si="320"/>
        <v/>
      </c>
      <c r="CI98" s="2" t="str">
        <f t="shared" si="321"/>
        <v/>
      </c>
      <c r="CJ98" s="2" t="str">
        <f t="shared" si="322"/>
        <v/>
      </c>
      <c r="CK98" s="2" t="str">
        <f t="shared" si="323"/>
        <v/>
      </c>
      <c r="CL98" s="2" t="str">
        <f t="shared" si="324"/>
        <v/>
      </c>
      <c r="CM98" s="2" t="str">
        <f t="shared" si="325"/>
        <v/>
      </c>
      <c r="CN98" s="2" t="str">
        <f t="shared" si="326"/>
        <v/>
      </c>
      <c r="CO98" s="2" t="str">
        <f t="shared" si="327"/>
        <v/>
      </c>
      <c r="CP98" s="2" t="str">
        <f t="shared" si="328"/>
        <v/>
      </c>
      <c r="CQ98" s="2" t="str">
        <f t="shared" si="329"/>
        <v/>
      </c>
      <c r="CR98" s="2" t="str">
        <f t="shared" si="330"/>
        <v/>
      </c>
      <c r="CS98" s="2">
        <f t="shared" si="331"/>
        <v>98.333299999999994</v>
      </c>
      <c r="CU98" s="2" t="str">
        <f t="shared" si="281"/>
        <v/>
      </c>
      <c r="CV98" s="2" t="str">
        <f t="shared" si="282"/>
        <v/>
      </c>
      <c r="CW98" s="2" t="str">
        <f t="shared" si="283"/>
        <v/>
      </c>
      <c r="CX98" s="2" t="str">
        <f t="shared" si="284"/>
        <v/>
      </c>
      <c r="CY98" s="2" t="str">
        <f t="shared" si="285"/>
        <v/>
      </c>
      <c r="CZ98" s="2" t="str">
        <f t="shared" si="286"/>
        <v/>
      </c>
      <c r="DA98" s="2" t="str">
        <f t="shared" si="287"/>
        <v/>
      </c>
      <c r="DB98" s="2" t="str">
        <f t="shared" si="288"/>
        <v/>
      </c>
      <c r="DC98" s="2" t="str">
        <f t="shared" si="289"/>
        <v/>
      </c>
      <c r="DD98" s="2" t="str">
        <f t="shared" si="290"/>
        <v/>
      </c>
      <c r="DE98" s="2" t="str">
        <f t="shared" si="291"/>
        <v/>
      </c>
      <c r="DF98" s="2" t="str">
        <f t="shared" si="292"/>
        <v/>
      </c>
      <c r="DG98" s="2" t="str">
        <f t="shared" si="293"/>
        <v/>
      </c>
      <c r="DH98" s="2" t="str">
        <f t="shared" si="294"/>
        <v/>
      </c>
      <c r="DI98" s="2">
        <f t="shared" si="295"/>
        <v>98.333299999999994</v>
      </c>
      <c r="DK98" s="2">
        <f t="shared" si="296"/>
        <v>109.37566639656431</v>
      </c>
      <c r="DL98" s="2">
        <f t="shared" si="297"/>
        <v>107.60580452961671</v>
      </c>
      <c r="DM98" s="2">
        <f t="shared" si="297"/>
        <v>105.77094219809305</v>
      </c>
      <c r="DN98" s="2">
        <f t="shared" si="297"/>
        <v>106.73004808362369</v>
      </c>
      <c r="DO98" s="2">
        <f t="shared" si="297"/>
        <v>104.90785506072874</v>
      </c>
      <c r="DP98" s="2">
        <f t="shared" si="297"/>
        <v>101.36028104151474</v>
      </c>
      <c r="DQ98" s="2">
        <f t="shared" si="297"/>
        <v>102.79977649028982</v>
      </c>
      <c r="DR98" s="2">
        <f t="shared" si="297"/>
        <v>101.85326321353067</v>
      </c>
      <c r="DS98" s="2">
        <f t="shared" si="297"/>
        <v>100.35634944125641</v>
      </c>
      <c r="DT98" s="2">
        <f t="shared" si="297"/>
        <v>101.84572811839325</v>
      </c>
      <c r="DU98" s="2">
        <f t="shared" si="297"/>
        <v>102.47173678646935</v>
      </c>
      <c r="DV98" s="2">
        <f t="shared" si="297"/>
        <v>99.528613409845974</v>
      </c>
      <c r="DW98" s="2">
        <f t="shared" si="297"/>
        <v>103.17028379790941</v>
      </c>
      <c r="DX98" s="2">
        <f t="shared" si="297"/>
        <v>105.05678689217758</v>
      </c>
      <c r="DY98" s="2">
        <f t="shared" si="297"/>
        <v>102.7750588643914</v>
      </c>
      <c r="EA98" s="2">
        <f t="shared" si="236"/>
        <v>88.716368641975322</v>
      </c>
      <c r="EB98" s="2">
        <f t="shared" si="298"/>
        <v>87.226314274548699</v>
      </c>
      <c r="EC98" s="2">
        <f t="shared" si="299"/>
        <v>84.204057929724627</v>
      </c>
      <c r="ED98" s="2">
        <f t="shared" si="300"/>
        <v>84.627222112723871</v>
      </c>
      <c r="EE98" s="2">
        <f t="shared" si="301"/>
        <v>82.487264794295129</v>
      </c>
      <c r="EF98" s="2">
        <f t="shared" si="302"/>
        <v>79.893040537575445</v>
      </c>
      <c r="EG98" s="2">
        <f t="shared" si="303"/>
        <v>80.440524629441626</v>
      </c>
      <c r="EH98" s="2">
        <f t="shared" si="304"/>
        <v>79.06502185596986</v>
      </c>
      <c r="EI98" s="2">
        <f t="shared" si="305"/>
        <v>79.428804877046559</v>
      </c>
      <c r="EJ98" s="2">
        <f t="shared" si="306"/>
        <v>80.500357391131075</v>
      </c>
      <c r="EK98" s="2">
        <f t="shared" si="307"/>
        <v>80.325917116131222</v>
      </c>
      <c r="EL98" s="2">
        <f t="shared" si="308"/>
        <v>83.625257337852844</v>
      </c>
      <c r="EM98" s="2">
        <f t="shared" si="309"/>
        <v>87.611127767621397</v>
      </c>
      <c r="EN98" s="2">
        <f t="shared" si="310"/>
        <v>98.596996865817829</v>
      </c>
      <c r="EO98" s="2">
        <f t="shared" si="311"/>
        <v>98.305708229690396</v>
      </c>
      <c r="EQ98" s="2">
        <f t="shared" si="312"/>
        <v>89.299029319371726</v>
      </c>
      <c r="ER98" s="2">
        <f t="shared" si="313"/>
        <v>86.743586739489871</v>
      </c>
      <c r="ES98" s="2">
        <f t="shared" si="313"/>
        <v>84.267766469633514</v>
      </c>
      <c r="ET98" s="2">
        <f t="shared" si="313"/>
        <v>84.920787990513915</v>
      </c>
      <c r="EU98" s="2">
        <f t="shared" si="313"/>
        <v>81.774630184329013</v>
      </c>
      <c r="EV98" s="2">
        <f t="shared" si="313"/>
        <v>79.267060722996817</v>
      </c>
      <c r="EW98" s="2">
        <f t="shared" si="313"/>
        <v>79.94522405681063</v>
      </c>
      <c r="EX98" s="2">
        <f t="shared" si="313"/>
        <v>79.104184031804948</v>
      </c>
      <c r="EY98" s="2">
        <f t="shared" si="313"/>
        <v>79.661886860974775</v>
      </c>
      <c r="EZ98" s="2">
        <f t="shared" si="313"/>
        <v>80.536278354982315</v>
      </c>
      <c r="FA98" s="2">
        <f t="shared" si="313"/>
        <v>80.188749095709326</v>
      </c>
      <c r="FB98" s="2">
        <f t="shared" si="313"/>
        <v>83.031357628334646</v>
      </c>
      <c r="FC98" s="2">
        <f t="shared" si="313"/>
        <v>87.221250087214358</v>
      </c>
      <c r="FD98" s="2">
        <f t="shared" si="313"/>
        <v>95.091650385852972</v>
      </c>
      <c r="FE98" s="2">
        <f t="shared" si="313"/>
        <v>99.205455717727091</v>
      </c>
      <c r="FG98" s="2">
        <f t="shared" si="314"/>
        <v>0.93166182671815789</v>
      </c>
      <c r="FH98" s="2">
        <f t="shared" si="315"/>
        <v>0.93879950248385735</v>
      </c>
      <c r="FI98" s="2">
        <f t="shared" si="315"/>
        <v>0.93691945788796061</v>
      </c>
      <c r="FJ98" s="2">
        <f t="shared" si="315"/>
        <v>0.94201063651989236</v>
      </c>
      <c r="FK98" s="2">
        <f t="shared" si="315"/>
        <v>0.94877949047350252</v>
      </c>
      <c r="FL98" s="2">
        <f t="shared" si="315"/>
        <v>0.9368419708323068</v>
      </c>
      <c r="FM98" s="2">
        <f t="shared" si="315"/>
        <v>0.93397357785848467</v>
      </c>
      <c r="FN98" s="2">
        <f t="shared" si="315"/>
        <v>0.92543041327512965</v>
      </c>
      <c r="FO98" s="2">
        <f t="shared" si="315"/>
        <v>0.93149288868198687</v>
      </c>
      <c r="FP98" s="2">
        <f t="shared" si="315"/>
        <v>0.92400600976176506</v>
      </c>
      <c r="FQ98" s="2">
        <f t="shared" si="315"/>
        <v>0.92389050475827794</v>
      </c>
      <c r="FR98" s="2">
        <f t="shared" si="315"/>
        <v>0.92907360394617844</v>
      </c>
      <c r="FS98" s="2">
        <f t="shared" si="315"/>
        <v>0.94101142954719041</v>
      </c>
      <c r="FT98" s="2">
        <f t="shared" si="315"/>
        <v>0.91890401536190414</v>
      </c>
      <c r="FU98" s="2">
        <f t="shared" si="315"/>
        <v>0.91357237267138092</v>
      </c>
      <c r="FW98" s="2">
        <f t="shared" si="332"/>
        <v>3.7768751890679679E-4</v>
      </c>
      <c r="FX98" s="2">
        <f t="shared" si="172"/>
        <v>5.7789482918155341E-4</v>
      </c>
      <c r="FY98" s="2">
        <f t="shared" si="173"/>
        <v>4.4404004169704039E-4</v>
      </c>
      <c r="FZ98" s="2">
        <f t="shared" si="174"/>
        <v>5.7646652916208425E-4</v>
      </c>
      <c r="GA98" s="2">
        <f t="shared" si="175"/>
        <v>5.6581146087176268E-4</v>
      </c>
      <c r="GB98" s="2">
        <f t="shared" si="176"/>
        <v>5.0468240019323413E-4</v>
      </c>
      <c r="GC98" s="2">
        <f t="shared" si="177"/>
        <v>5.7183418713500206E-4</v>
      </c>
      <c r="GD98" s="2">
        <f t="shared" si="178"/>
        <v>6.0152504514532259E-4</v>
      </c>
      <c r="GE98" s="2">
        <f t="shared" si="179"/>
        <v>6.9248507908102792E-4</v>
      </c>
      <c r="GF98" s="2">
        <f t="shared" si="180"/>
        <v>7.7565635270874145E-4</v>
      </c>
      <c r="GG98" s="2">
        <f t="shared" si="181"/>
        <v>6.4504462790650381E-4</v>
      </c>
      <c r="GH98" s="2">
        <f t="shared" si="182"/>
        <v>5.186283246315078E-4</v>
      </c>
      <c r="GI98" s="2">
        <f t="shared" si="183"/>
        <v>4.1796222925975627E-4</v>
      </c>
      <c r="GJ98" s="2">
        <f t="shared" si="184"/>
        <v>2.826748111547488E-4</v>
      </c>
      <c r="GK98" s="2">
        <f t="shared" si="185"/>
        <v>2.6080625156630813E-4</v>
      </c>
      <c r="GM98" s="86">
        <f t="shared" si="333"/>
        <v>9.199816742376711E-2</v>
      </c>
      <c r="GN98" s="86">
        <f t="shared" si="186"/>
        <v>1.1129603893551781E-2</v>
      </c>
      <c r="GO98" s="86">
        <f t="shared" si="187"/>
        <v>1.7462244550029951E-3</v>
      </c>
      <c r="GP98" s="86">
        <f t="shared" si="188"/>
        <v>3.5374207667314959E-3</v>
      </c>
      <c r="GQ98" s="86">
        <f t="shared" si="189"/>
        <v>5.2166892261013877E-3</v>
      </c>
      <c r="GR98" s="86">
        <f t="shared" si="190"/>
        <v>3.7385055340791951E-2</v>
      </c>
      <c r="GS98" s="86">
        <f t="shared" si="191"/>
        <v>1.0201952898311051E-2</v>
      </c>
      <c r="GT98" s="86">
        <f t="shared" si="192"/>
        <v>6.8813772287093025E-3</v>
      </c>
      <c r="GU98" s="86">
        <f t="shared" si="193"/>
        <v>9.9881816507350289E-3</v>
      </c>
      <c r="GV98" s="86">
        <f t="shared" si="194"/>
        <v>6.8720835444929084E-3</v>
      </c>
      <c r="GW98" s="86">
        <f t="shared" si="195"/>
        <v>4.2043227999249847E-3</v>
      </c>
      <c r="GX98" s="86">
        <f t="shared" si="196"/>
        <v>1.2633960280647937E-3</v>
      </c>
      <c r="GY98" s="86">
        <f t="shared" si="197"/>
        <v>5.0093079364766616E-4</v>
      </c>
      <c r="GZ98" s="86">
        <f t="shared" si="198"/>
        <v>9.4567546721302329E-3</v>
      </c>
      <c r="HA98" s="86">
        <f t="shared" si="199"/>
        <v>3.1097450488768944E-3</v>
      </c>
      <c r="HC98" s="86">
        <f t="shared" si="334"/>
        <v>1.3747804328893744E-2</v>
      </c>
      <c r="HD98" s="86">
        <f t="shared" si="200"/>
        <v>1.1863619269946524E-2</v>
      </c>
      <c r="HE98" s="86">
        <f t="shared" si="201"/>
        <v>2.2530699827936405E-2</v>
      </c>
      <c r="HF98" s="86">
        <f t="shared" si="202"/>
        <v>2.2037165997742279E-2</v>
      </c>
      <c r="HG98" s="86">
        <f t="shared" si="203"/>
        <v>4.0686708781691144E-2</v>
      </c>
      <c r="HH98" s="86">
        <f t="shared" si="204"/>
        <v>2.7947459211677995E-2</v>
      </c>
      <c r="HI98" s="86">
        <f t="shared" si="205"/>
        <v>3.2237468893208915E-2</v>
      </c>
      <c r="HJ98" s="86">
        <f t="shared" si="206"/>
        <v>2.918774886054748E-2</v>
      </c>
      <c r="HK98" s="86">
        <f t="shared" si="207"/>
        <v>3.4643671926741379E-2</v>
      </c>
      <c r="HL98" s="86">
        <f t="shared" si="208"/>
        <v>3.6007562416001379E-2</v>
      </c>
      <c r="HM98" s="86">
        <f t="shared" si="209"/>
        <v>3.5907818345221734E-2</v>
      </c>
      <c r="HN98" s="86">
        <f t="shared" si="210"/>
        <v>2.8047194407642733E-2</v>
      </c>
      <c r="HO98" s="86">
        <f t="shared" si="211"/>
        <v>3.4022140059383373E-2</v>
      </c>
      <c r="HP98" s="86">
        <f t="shared" si="212"/>
        <v>4.6161886921344073E-3</v>
      </c>
      <c r="HQ98" s="86">
        <f t="shared" si="213"/>
        <v>6.8902515179046003E-3</v>
      </c>
      <c r="HS98" s="86">
        <f t="shared" si="335"/>
        <v>3.0769357533393797E-23</v>
      </c>
      <c r="HT98" s="86">
        <f t="shared" si="214"/>
        <v>2.2530801454076854E-25</v>
      </c>
      <c r="HU98" s="86">
        <f t="shared" si="215"/>
        <v>2.7536660896591193E-20</v>
      </c>
      <c r="HV98" s="86">
        <f t="shared" si="216"/>
        <v>1.1179106416789025E-19</v>
      </c>
      <c r="HW98" s="86">
        <f t="shared" si="217"/>
        <v>2.3843124365882614E-18</v>
      </c>
      <c r="HX98" s="86">
        <f t="shared" si="218"/>
        <v>2.2998029427489644E-19</v>
      </c>
      <c r="HY98" s="86">
        <f t="shared" si="219"/>
        <v>1.4322362287912056E-20</v>
      </c>
      <c r="HZ98" s="86">
        <f t="shared" si="220"/>
        <v>7.7302223285181605E-22</v>
      </c>
      <c r="IA98" s="86">
        <f t="shared" si="221"/>
        <v>4.3725647622987902E-21</v>
      </c>
      <c r="IB98" s="86">
        <f t="shared" si="222"/>
        <v>1.2911945208293255E-20</v>
      </c>
      <c r="IC98" s="86">
        <f t="shared" si="223"/>
        <v>6.2158855147191389E-20</v>
      </c>
      <c r="ID98" s="86">
        <f t="shared" si="224"/>
        <v>2.1773427151090804E-21</v>
      </c>
      <c r="IE98" s="86">
        <f t="shared" si="225"/>
        <v>3.6451795617995075E-19</v>
      </c>
      <c r="IF98" s="86">
        <f t="shared" si="226"/>
        <v>4.8033614995474093E-12</v>
      </c>
      <c r="IG98" s="86">
        <f t="shared" si="227"/>
        <v>3.1442782853043595E-14</v>
      </c>
      <c r="II98" s="86">
        <f t="shared" si="336"/>
        <v>1.3742093127920791E-110</v>
      </c>
      <c r="IJ98" s="86">
        <f t="shared" si="337"/>
        <v>5.4887718377077268E-120</v>
      </c>
      <c r="IK98" s="86">
        <f t="shared" si="338"/>
        <v>8.3177037043541538E-99</v>
      </c>
      <c r="IL98" s="86">
        <f t="shared" si="339"/>
        <v>2.3118564556579792E-92</v>
      </c>
      <c r="IM98" s="86">
        <f t="shared" si="340"/>
        <v>3.4518740139945307E-89</v>
      </c>
      <c r="IN98" s="86">
        <f t="shared" si="341"/>
        <v>4.5969754683982033E-91</v>
      </c>
      <c r="IO98" s="86">
        <f t="shared" si="342"/>
        <v>1.7240108999827583E-99</v>
      </c>
      <c r="IP98" s="86">
        <f t="shared" si="343"/>
        <v>7.9787832973222354E-106</v>
      </c>
      <c r="IQ98" s="86">
        <f t="shared" si="344"/>
        <v>6.4911718649686641E-102</v>
      </c>
      <c r="IR98" s="86">
        <f t="shared" si="345"/>
        <v>1.309679642610892E-98</v>
      </c>
      <c r="IS98" s="86">
        <f t="shared" si="346"/>
        <v>2.2214849460747928E-95</v>
      </c>
      <c r="IT98" s="86">
        <f t="shared" si="347"/>
        <v>2.9327576547788267E-103</v>
      </c>
      <c r="IU98" s="86">
        <f t="shared" si="348"/>
        <v>2.7336031662135999E-91</v>
      </c>
      <c r="IV98" s="86">
        <f t="shared" si="349"/>
        <v>8.4483873232224761E-36</v>
      </c>
      <c r="IW98" s="86">
        <f t="shared" si="350"/>
        <v>1.2339612769971076E-53</v>
      </c>
      <c r="IY98" s="86">
        <f t="shared" si="351"/>
        <v>0.10574597175266086</v>
      </c>
      <c r="IZ98" s="86">
        <f t="shared" si="352"/>
        <v>2.2993223163498305E-2</v>
      </c>
      <c r="JA98" s="86">
        <f t="shared" si="353"/>
        <v>2.4276924282939399E-2</v>
      </c>
      <c r="JB98" s="86">
        <f t="shared" si="354"/>
        <v>2.5574586764473776E-2</v>
      </c>
      <c r="JC98" s="86">
        <f t="shared" si="355"/>
        <v>4.5903398007792529E-2</v>
      </c>
      <c r="JD98" s="86">
        <f t="shared" si="356"/>
        <v>6.5332514552469939E-2</v>
      </c>
      <c r="JE98" s="86">
        <f t="shared" si="357"/>
        <v>4.2439421791519966E-2</v>
      </c>
      <c r="JF98" s="86">
        <f t="shared" si="358"/>
        <v>3.6069126089256782E-2</v>
      </c>
      <c r="JG98" s="86">
        <f t="shared" si="359"/>
        <v>4.4631853577476406E-2</v>
      </c>
      <c r="JH98" s="86">
        <f t="shared" si="360"/>
        <v>4.2879645960494289E-2</v>
      </c>
      <c r="JI98" s="86">
        <f t="shared" si="361"/>
        <v>4.0112141145146718E-2</v>
      </c>
      <c r="JJ98" s="86">
        <f t="shared" si="362"/>
        <v>2.9310590435707527E-2</v>
      </c>
      <c r="JK98" s="86">
        <f t="shared" si="363"/>
        <v>3.4523070853031038E-2</v>
      </c>
      <c r="JL98" s="86">
        <f t="shared" si="364"/>
        <v>1.4072943369068001E-2</v>
      </c>
      <c r="JM98" s="86">
        <f t="shared" si="365"/>
        <v>9.9999965668129374E-3</v>
      </c>
    </row>
    <row r="99" spans="2:273" x14ac:dyDescent="0.25">
      <c r="B99" s="2">
        <v>72</v>
      </c>
      <c r="C99" s="37">
        <v>98.713999999999999</v>
      </c>
      <c r="D99" s="37">
        <v>103.38500000000001</v>
      </c>
      <c r="E99" s="37">
        <v>100.02200000000001</v>
      </c>
      <c r="F99" s="37">
        <v>100.911</v>
      </c>
      <c r="G99" s="37">
        <v>106.52500000000001</v>
      </c>
      <c r="H99" s="37">
        <v>99.507999999999996</v>
      </c>
      <c r="I99" s="37">
        <v>101.8</v>
      </c>
      <c r="J99" s="37">
        <v>100.4</v>
      </c>
      <c r="K99" s="37">
        <v>106.328</v>
      </c>
      <c r="L99" s="37">
        <v>103.04900000000001</v>
      </c>
      <c r="M99" s="37">
        <v>103.767</v>
      </c>
      <c r="N99" s="37">
        <v>101.617</v>
      </c>
      <c r="O99" s="37">
        <v>107.61</v>
      </c>
      <c r="P99" s="37">
        <v>99.186000000000007</v>
      </c>
      <c r="Q99" s="37">
        <v>97</v>
      </c>
      <c r="S99" s="4">
        <f t="shared" si="237"/>
        <v>103.31150266780443</v>
      </c>
      <c r="T99" s="4">
        <f t="shared" si="238"/>
        <v>98.646480294415568</v>
      </c>
      <c r="U99" s="4">
        <f t="shared" si="239"/>
        <v>100.72055127768607</v>
      </c>
      <c r="V99" s="4">
        <f t="shared" si="240"/>
        <v>100.75817955183841</v>
      </c>
      <c r="W99" s="4">
        <f t="shared" si="241"/>
        <v>106.19331272420315</v>
      </c>
      <c r="X99" s="4">
        <f t="shared" si="242"/>
        <v>99.450598168271128</v>
      </c>
      <c r="Y99" s="4">
        <f t="shared" si="243"/>
        <v>101.52879988584792</v>
      </c>
      <c r="Z99" s="4">
        <f t="shared" si="244"/>
        <v>99.143954193635366</v>
      </c>
      <c r="AA99" s="4">
        <f t="shared" si="245"/>
        <v>101.8582315915728</v>
      </c>
      <c r="AB99" s="4">
        <f t="shared" si="246"/>
        <v>103.23888091877259</v>
      </c>
      <c r="AC99" s="4">
        <f t="shared" si="247"/>
        <v>102.76987959708984</v>
      </c>
      <c r="AD99" s="4">
        <f t="shared" si="248"/>
        <v>101.89080371234503</v>
      </c>
      <c r="AE99" s="4">
        <f t="shared" si="249"/>
        <v>106.8650934779138</v>
      </c>
      <c r="AF99" s="4">
        <f t="shared" si="250"/>
        <v>102.17328700283825</v>
      </c>
      <c r="AG99" s="4">
        <f t="shared" si="251"/>
        <v>101.64831729054487</v>
      </c>
      <c r="AI99" s="4">
        <f t="shared" si="252"/>
        <v>-4.5975026678044344</v>
      </c>
      <c r="AJ99" s="4">
        <f t="shared" si="253"/>
        <v>4.7385197055844372</v>
      </c>
      <c r="AK99" s="4">
        <f t="shared" si="254"/>
        <v>-0.69855127768606451</v>
      </c>
      <c r="AL99" s="4">
        <f t="shared" si="255"/>
        <v>0.15282044816159157</v>
      </c>
      <c r="AM99" s="4">
        <f t="shared" si="256"/>
        <v>0.33168727579685253</v>
      </c>
      <c r="AN99" s="4">
        <f t="shared" si="257"/>
        <v>5.7401831728867592E-2</v>
      </c>
      <c r="AO99" s="4">
        <f t="shared" si="258"/>
        <v>0.27120011415208012</v>
      </c>
      <c r="AP99" s="4">
        <f t="shared" si="259"/>
        <v>1.2560458063646394</v>
      </c>
      <c r="AQ99" s="4">
        <f t="shared" si="260"/>
        <v>4.4697684084271998</v>
      </c>
      <c r="AR99" s="4">
        <f t="shared" si="261"/>
        <v>-0.18988091877258739</v>
      </c>
      <c r="AS99" s="4">
        <f t="shared" si="262"/>
        <v>0.99712040291015569</v>
      </c>
      <c r="AT99" s="4">
        <f t="shared" si="263"/>
        <v>-0.27380371234502832</v>
      </c>
      <c r="AU99" s="4">
        <f t="shared" si="264"/>
        <v>0.74490652208619679</v>
      </c>
      <c r="AV99" s="4">
        <f t="shared" si="265"/>
        <v>-2.9872870028382437</v>
      </c>
      <c r="AW99" s="4">
        <f t="shared" si="265"/>
        <v>-4.6483172905448669</v>
      </c>
      <c r="AY99" s="2">
        <f t="shared" si="316"/>
        <v>90.017750032192865</v>
      </c>
      <c r="AZ99" s="2">
        <f t="shared" si="155"/>
        <v>88.315169913251609</v>
      </c>
      <c r="BA99" s="2">
        <f t="shared" si="156"/>
        <v>85.41274690224266</v>
      </c>
      <c r="BB99" s="2">
        <f t="shared" si="157"/>
        <v>85.759797002418793</v>
      </c>
      <c r="BC99" s="2">
        <f t="shared" si="158"/>
        <v>83.463145206109843</v>
      </c>
      <c r="BD99" s="2">
        <f t="shared" si="159"/>
        <v>81.084390143281638</v>
      </c>
      <c r="BE99" s="2">
        <f t="shared" si="160"/>
        <v>81.73999617314152</v>
      </c>
      <c r="BF99" s="2">
        <f t="shared" si="161"/>
        <v>80.572029451258771</v>
      </c>
      <c r="BG99" s="2">
        <f t="shared" si="162"/>
        <v>80.694447845650771</v>
      </c>
      <c r="BH99" s="2">
        <f t="shared" si="163"/>
        <v>81.910051429920031</v>
      </c>
      <c r="BI99" s="2">
        <f t="shared" si="164"/>
        <v>81.795437273158612</v>
      </c>
      <c r="BJ99" s="2">
        <f t="shared" si="165"/>
        <v>84.56055915097977</v>
      </c>
      <c r="BK99" s="2">
        <f t="shared" si="166"/>
        <v>88.390998354829151</v>
      </c>
      <c r="BL99" s="2">
        <f t="shared" si="167"/>
        <v>98.911805851716565</v>
      </c>
      <c r="BM99" s="2">
        <f t="shared" si="168"/>
        <v>98.613985484958135</v>
      </c>
      <c r="BO99" s="2" t="str">
        <f t="shared" si="266"/>
        <v/>
      </c>
      <c r="BP99" s="2" t="str">
        <f t="shared" si="267"/>
        <v/>
      </c>
      <c r="BQ99" s="2" t="str">
        <f t="shared" si="268"/>
        <v/>
      </c>
      <c r="BR99" s="2" t="str">
        <f t="shared" si="269"/>
        <v/>
      </c>
      <c r="BS99" s="2" t="str">
        <f t="shared" si="270"/>
        <v/>
      </c>
      <c r="BT99" s="2" t="str">
        <f t="shared" si="271"/>
        <v/>
      </c>
      <c r="BU99" s="2" t="str">
        <f t="shared" si="272"/>
        <v/>
      </c>
      <c r="BV99" s="2" t="str">
        <f t="shared" si="273"/>
        <v/>
      </c>
      <c r="BW99" s="2" t="str">
        <f t="shared" si="274"/>
        <v/>
      </c>
      <c r="BX99" s="2" t="str">
        <f t="shared" si="275"/>
        <v/>
      </c>
      <c r="BY99" s="2" t="str">
        <f t="shared" si="276"/>
        <v/>
      </c>
      <c r="BZ99" s="2" t="str">
        <f t="shared" si="277"/>
        <v/>
      </c>
      <c r="CA99" s="2" t="str">
        <f t="shared" si="278"/>
        <v/>
      </c>
      <c r="CB99" s="2" t="str">
        <f t="shared" si="279"/>
        <v/>
      </c>
      <c r="CC99" s="2" t="str">
        <f t="shared" si="280"/>
        <v/>
      </c>
      <c r="CE99" s="2" t="str">
        <f t="shared" si="317"/>
        <v/>
      </c>
      <c r="CF99" s="2" t="str">
        <f t="shared" si="318"/>
        <v/>
      </c>
      <c r="CG99" s="2" t="str">
        <f t="shared" si="319"/>
        <v/>
      </c>
      <c r="CH99" s="2" t="str">
        <f t="shared" si="320"/>
        <v/>
      </c>
      <c r="CI99" s="2" t="str">
        <f t="shared" si="321"/>
        <v/>
      </c>
      <c r="CJ99" s="2" t="str">
        <f t="shared" si="322"/>
        <v/>
      </c>
      <c r="CK99" s="2" t="str">
        <f t="shared" si="323"/>
        <v/>
      </c>
      <c r="CL99" s="2" t="str">
        <f t="shared" si="324"/>
        <v/>
      </c>
      <c r="CM99" s="2" t="str">
        <f t="shared" si="325"/>
        <v/>
      </c>
      <c r="CN99" s="2" t="str">
        <f t="shared" si="326"/>
        <v/>
      </c>
      <c r="CO99" s="2" t="str">
        <f t="shared" si="327"/>
        <v/>
      </c>
      <c r="CP99" s="2" t="str">
        <f t="shared" si="328"/>
        <v/>
      </c>
      <c r="CQ99" s="2" t="str">
        <f t="shared" si="329"/>
        <v/>
      </c>
      <c r="CR99" s="2">
        <f t="shared" si="330"/>
        <v>99.186000000000007</v>
      </c>
      <c r="CS99" s="2" t="str">
        <f t="shared" si="331"/>
        <v/>
      </c>
      <c r="CU99" s="2" t="str">
        <f t="shared" si="281"/>
        <v/>
      </c>
      <c r="CV99" s="2" t="str">
        <f t="shared" si="282"/>
        <v/>
      </c>
      <c r="CW99" s="2" t="str">
        <f t="shared" si="283"/>
        <v/>
      </c>
      <c r="CX99" s="2" t="str">
        <f t="shared" si="284"/>
        <v/>
      </c>
      <c r="CY99" s="2" t="str">
        <f t="shared" si="285"/>
        <v/>
      </c>
      <c r="CZ99" s="2" t="str">
        <f t="shared" si="286"/>
        <v/>
      </c>
      <c r="DA99" s="2" t="str">
        <f t="shared" si="287"/>
        <v/>
      </c>
      <c r="DB99" s="2" t="str">
        <f t="shared" si="288"/>
        <v/>
      </c>
      <c r="DC99" s="2" t="str">
        <f t="shared" si="289"/>
        <v/>
      </c>
      <c r="DD99" s="2" t="str">
        <f t="shared" si="290"/>
        <v/>
      </c>
      <c r="DE99" s="2" t="str">
        <f t="shared" si="291"/>
        <v/>
      </c>
      <c r="DF99" s="2" t="str">
        <f t="shared" si="292"/>
        <v/>
      </c>
      <c r="DG99" s="2" t="str">
        <f t="shared" si="293"/>
        <v/>
      </c>
      <c r="DH99" s="2">
        <f t="shared" si="294"/>
        <v>99.186000000000007</v>
      </c>
      <c r="DI99" s="2" t="str">
        <f t="shared" si="295"/>
        <v/>
      </c>
      <c r="DK99" s="2">
        <f t="shared" si="296"/>
        <v>109.63962725873107</v>
      </c>
      <c r="DL99" s="2">
        <f t="shared" si="297"/>
        <v>107.83421533101043</v>
      </c>
      <c r="DM99" s="2">
        <f t="shared" si="297"/>
        <v>106.0034238446371</v>
      </c>
      <c r="DN99" s="2">
        <f t="shared" si="297"/>
        <v>107.00508919860626</v>
      </c>
      <c r="DO99" s="2">
        <f t="shared" si="297"/>
        <v>105.16590404858297</v>
      </c>
      <c r="DP99" s="2">
        <f t="shared" si="297"/>
        <v>101.60564681414256</v>
      </c>
      <c r="DQ99" s="2">
        <f t="shared" si="297"/>
        <v>103.06103279042756</v>
      </c>
      <c r="DR99" s="2">
        <f t="shared" si="297"/>
        <v>102.09434566596195</v>
      </c>
      <c r="DS99" s="2">
        <f t="shared" si="297"/>
        <v>100.57643038356991</v>
      </c>
      <c r="DT99" s="2">
        <f t="shared" si="297"/>
        <v>102.05161472868218</v>
      </c>
      <c r="DU99" s="2">
        <f t="shared" si="297"/>
        <v>102.62457857646231</v>
      </c>
      <c r="DV99" s="2">
        <f t="shared" si="297"/>
        <v>99.550473119903359</v>
      </c>
      <c r="DW99" s="2">
        <f t="shared" si="297"/>
        <v>103.22969825783973</v>
      </c>
      <c r="DX99" s="2">
        <f t="shared" si="297"/>
        <v>105.17722473572938</v>
      </c>
      <c r="DY99" s="2">
        <f t="shared" si="297"/>
        <v>102.81535539112048</v>
      </c>
      <c r="EA99" s="2">
        <f t="shared" si="236"/>
        <v>88.704858888888907</v>
      </c>
      <c r="EB99" s="2">
        <f t="shared" si="298"/>
        <v>87.154997845615824</v>
      </c>
      <c r="EC99" s="2">
        <f t="shared" si="299"/>
        <v>84.148375118708486</v>
      </c>
      <c r="ED99" s="2">
        <f t="shared" si="300"/>
        <v>84.566840573278355</v>
      </c>
      <c r="EE99" s="2">
        <f t="shared" si="301"/>
        <v>82.395049248491503</v>
      </c>
      <c r="EF99" s="2">
        <f t="shared" si="302"/>
        <v>79.823018782227123</v>
      </c>
      <c r="EG99" s="2">
        <f t="shared" si="303"/>
        <v>80.365669689791318</v>
      </c>
      <c r="EH99" s="2">
        <f t="shared" si="304"/>
        <v>78.990364897771087</v>
      </c>
      <c r="EI99" s="2">
        <f t="shared" si="305"/>
        <v>79.360694428971897</v>
      </c>
      <c r="EJ99" s="2">
        <f t="shared" si="306"/>
        <v>80.399252086608072</v>
      </c>
      <c r="EK99" s="2">
        <f t="shared" si="307"/>
        <v>80.230627400401261</v>
      </c>
      <c r="EL99" s="2">
        <f t="shared" si="308"/>
        <v>83.517255399838888</v>
      </c>
      <c r="EM99" s="2">
        <f t="shared" si="309"/>
        <v>87.54284430225475</v>
      </c>
      <c r="EN99" s="2">
        <f t="shared" si="310"/>
        <v>98.408648873653277</v>
      </c>
      <c r="EO99" s="2">
        <f t="shared" si="311"/>
        <v>98.251222355120404</v>
      </c>
      <c r="EQ99" s="2">
        <f t="shared" si="312"/>
        <v>89.273405552173386</v>
      </c>
      <c r="ER99" s="2">
        <f t="shared" si="313"/>
        <v>86.684269915109184</v>
      </c>
      <c r="ES99" s="2">
        <f t="shared" si="313"/>
        <v>84.210414324611705</v>
      </c>
      <c r="ET99" s="2">
        <f t="shared" si="313"/>
        <v>84.852143719516221</v>
      </c>
      <c r="EU99" s="2">
        <f t="shared" si="313"/>
        <v>81.702404557865236</v>
      </c>
      <c r="EV99" s="2">
        <f t="shared" si="313"/>
        <v>79.213651985874975</v>
      </c>
      <c r="EW99" s="2">
        <f t="shared" si="313"/>
        <v>79.883987660717636</v>
      </c>
      <c r="EX99" s="2">
        <f t="shared" si="313"/>
        <v>79.028459834039651</v>
      </c>
      <c r="EY99" s="2">
        <f t="shared" si="313"/>
        <v>79.587153021740789</v>
      </c>
      <c r="EZ99" s="2">
        <f t="shared" si="313"/>
        <v>80.434103304312885</v>
      </c>
      <c r="FA99" s="2">
        <f t="shared" si="313"/>
        <v>80.097340907201087</v>
      </c>
      <c r="FB99" s="2">
        <f t="shared" si="313"/>
        <v>82.939942157381026</v>
      </c>
      <c r="FC99" s="2">
        <f t="shared" si="313"/>
        <v>87.163542069197476</v>
      </c>
      <c r="FD99" s="2">
        <f t="shared" si="313"/>
        <v>95.028942599258301</v>
      </c>
      <c r="FE99" s="2">
        <f t="shared" si="313"/>
        <v>99.118334910077991</v>
      </c>
      <c r="FG99" s="2">
        <f t="shared" si="314"/>
        <v>0.93729781583134086</v>
      </c>
      <c r="FH99" s="2">
        <f t="shared" si="315"/>
        <v>0.94388229012310554</v>
      </c>
      <c r="FI99" s="2">
        <f t="shared" si="315"/>
        <v>0.94214876411299608</v>
      </c>
      <c r="FJ99" s="2">
        <f t="shared" si="315"/>
        <v>0.94684183583917425</v>
      </c>
      <c r="FK99" s="2">
        <f t="shared" si="315"/>
        <v>0.95307485554405658</v>
      </c>
      <c r="FL99" s="2">
        <f t="shared" si="315"/>
        <v>0.94207730352503993</v>
      </c>
      <c r="FM99" s="2">
        <f t="shared" si="315"/>
        <v>0.93943130687018572</v>
      </c>
      <c r="FN99" s="2">
        <f t="shared" si="315"/>
        <v>0.9315425577543075</v>
      </c>
      <c r="FO99" s="2">
        <f t="shared" si="315"/>
        <v>0.9371418704404072</v>
      </c>
      <c r="FP99" s="2">
        <f t="shared" si="315"/>
        <v>0.93022610373371506</v>
      </c>
      <c r="FQ99" s="2">
        <f t="shared" si="315"/>
        <v>0.93011933780206524</v>
      </c>
      <c r="FR99" s="2">
        <f t="shared" si="315"/>
        <v>0.93490813568621711</v>
      </c>
      <c r="FS99" s="2">
        <f t="shared" si="315"/>
        <v>0.94592109564805205</v>
      </c>
      <c r="FT99" s="2">
        <f t="shared" si="315"/>
        <v>0.9255080405681505</v>
      </c>
      <c r="FU99" s="2">
        <f t="shared" si="315"/>
        <v>0.92057304937101203</v>
      </c>
      <c r="FW99" s="2">
        <f t="shared" si="332"/>
        <v>4.1411103980582427E-4</v>
      </c>
      <c r="FX99" s="2">
        <f t="shared" si="172"/>
        <v>6.3361375320143372E-4</v>
      </c>
      <c r="FY99" s="2">
        <f t="shared" si="173"/>
        <v>4.868593667913181E-4</v>
      </c>
      <c r="FZ99" s="2">
        <f t="shared" si="174"/>
        <v>6.3204782777560409E-4</v>
      </c>
      <c r="GA99" s="2">
        <f t="shared" si="175"/>
        <v>6.2036606514003151E-4</v>
      </c>
      <c r="GB99" s="2">
        <f t="shared" si="176"/>
        <v>5.5334630488849154E-4</v>
      </c>
      <c r="GC99" s="2">
        <f t="shared" si="177"/>
        <v>6.269691284101084E-4</v>
      </c>
      <c r="GD99" s="2">
        <f t="shared" si="178"/>
        <v>6.5952082177069373E-4</v>
      </c>
      <c r="GE99" s="2">
        <f t="shared" si="179"/>
        <v>7.5924406549002438E-4</v>
      </c>
      <c r="GF99" s="2">
        <f t="shared" si="180"/>
        <v>8.5042663768123501E-4</v>
      </c>
      <c r="GG99" s="2">
        <f t="shared" si="181"/>
        <v>7.0723335696764407E-4</v>
      </c>
      <c r="GH99" s="2">
        <f t="shared" si="182"/>
        <v>5.6863619739500753E-4</v>
      </c>
      <c r="GI99" s="2">
        <f t="shared" si="183"/>
        <v>4.5826799188534583E-4</v>
      </c>
      <c r="GJ99" s="2">
        <f t="shared" si="184"/>
        <v>3.0993831440603978E-4</v>
      </c>
      <c r="GK99" s="2">
        <f t="shared" si="185"/>
        <v>2.8596117287188949E-4</v>
      </c>
      <c r="GM99" s="86">
        <f t="shared" si="333"/>
        <v>5.5164868391526463E-2</v>
      </c>
      <c r="GN99" s="86">
        <f t="shared" si="186"/>
        <v>3.6811497570483085E-3</v>
      </c>
      <c r="GO99" s="86">
        <f t="shared" si="187"/>
        <v>3.3562267489001068E-4</v>
      </c>
      <c r="GP99" s="86">
        <f t="shared" si="188"/>
        <v>8.1570831711427283E-4</v>
      </c>
      <c r="GQ99" s="86">
        <f t="shared" si="189"/>
        <v>1.520786275977772E-3</v>
      </c>
      <c r="GR99" s="86">
        <f t="shared" si="190"/>
        <v>1.6488094644772203E-2</v>
      </c>
      <c r="GS99" s="86">
        <f t="shared" si="191"/>
        <v>3.4983493979729914E-3</v>
      </c>
      <c r="GT99" s="86">
        <f t="shared" si="192"/>
        <v>2.0162839910319282E-3</v>
      </c>
      <c r="GU99" s="86">
        <f t="shared" si="193"/>
        <v>3.2995835890808254E-3</v>
      </c>
      <c r="GV99" s="86">
        <f t="shared" si="194"/>
        <v>1.9586236850824964E-3</v>
      </c>
      <c r="GW99" s="86">
        <f t="shared" si="195"/>
        <v>1.0199909683760908E-3</v>
      </c>
      <c r="GX99" s="86">
        <f t="shared" si="196"/>
        <v>2.0453315394734097E-4</v>
      </c>
      <c r="GY99" s="86">
        <f t="shared" si="197"/>
        <v>5.5633204127405091E-5</v>
      </c>
      <c r="GZ99" s="86">
        <f t="shared" si="198"/>
        <v>2.3071186606393522E-3</v>
      </c>
      <c r="HA99" s="86">
        <f t="shared" si="199"/>
        <v>5.8451612087326613E-4</v>
      </c>
      <c r="HC99" s="86">
        <f t="shared" si="334"/>
        <v>2.0245735997235049E-2</v>
      </c>
      <c r="HD99" s="86">
        <f t="shared" si="200"/>
        <v>1.8290453428696368E-2</v>
      </c>
      <c r="HE99" s="86">
        <f t="shared" si="201"/>
        <v>3.2002048929458154E-2</v>
      </c>
      <c r="HF99" s="86">
        <f t="shared" si="202"/>
        <v>3.1333481146880858E-2</v>
      </c>
      <c r="HG99" s="86">
        <f t="shared" si="203"/>
        <v>5.5805276239780127E-2</v>
      </c>
      <c r="HH99" s="86">
        <f t="shared" si="204"/>
        <v>3.8972500436739894E-2</v>
      </c>
      <c r="HI99" s="86">
        <f t="shared" si="205"/>
        <v>4.5565145179595201E-2</v>
      </c>
      <c r="HJ99" s="86">
        <f t="shared" si="206"/>
        <v>4.2017563731357926E-2</v>
      </c>
      <c r="HK99" s="86">
        <f t="shared" si="207"/>
        <v>4.9425382497197606E-2</v>
      </c>
      <c r="HL99" s="86">
        <f t="shared" si="208"/>
        <v>5.1246933185162838E-2</v>
      </c>
      <c r="HM99" s="86">
        <f t="shared" si="209"/>
        <v>5.0387628861470753E-2</v>
      </c>
      <c r="HN99" s="86">
        <f t="shared" si="210"/>
        <v>4.0002478580750539E-2</v>
      </c>
      <c r="HO99" s="86">
        <f t="shared" si="211"/>
        <v>4.6664100045623512E-2</v>
      </c>
      <c r="HP99" s="86">
        <f t="shared" si="212"/>
        <v>7.6928796894371104E-3</v>
      </c>
      <c r="HQ99" s="86">
        <f t="shared" si="213"/>
        <v>1.0810230361733559E-2</v>
      </c>
      <c r="HS99" s="86">
        <f t="shared" si="335"/>
        <v>1.7253417418119878E-22</v>
      </c>
      <c r="HT99" s="86">
        <f t="shared" si="214"/>
        <v>1.6460538101480837E-24</v>
      </c>
      <c r="HU99" s="86">
        <f t="shared" si="215"/>
        <v>1.2927764408535504E-19</v>
      </c>
      <c r="HV99" s="86">
        <f t="shared" si="216"/>
        <v>5.1186901136204813E-19</v>
      </c>
      <c r="HW99" s="86">
        <f t="shared" si="217"/>
        <v>1.0024519274132916E-17</v>
      </c>
      <c r="HX99" s="86">
        <f t="shared" si="218"/>
        <v>1.0018604710709151E-18</v>
      </c>
      <c r="HY99" s="86">
        <f t="shared" si="219"/>
        <v>7.20775009685625E-20</v>
      </c>
      <c r="HZ99" s="86">
        <f t="shared" si="220"/>
        <v>4.3726566554086588E-21</v>
      </c>
      <c r="IA99" s="86">
        <f t="shared" si="221"/>
        <v>2.3951734330770787E-20</v>
      </c>
      <c r="IB99" s="86">
        <f t="shared" si="222"/>
        <v>6.9176928411557142E-20</v>
      </c>
      <c r="IC99" s="86">
        <f t="shared" si="223"/>
        <v>3.0198776995724391E-19</v>
      </c>
      <c r="ID99" s="86">
        <f t="shared" si="224"/>
        <v>1.1447822601776667E-20</v>
      </c>
      <c r="IE99" s="86">
        <f t="shared" si="225"/>
        <v>1.523314906539144E-18</v>
      </c>
      <c r="IF99" s="86">
        <f t="shared" si="226"/>
        <v>1.0908204843096493E-11</v>
      </c>
      <c r="IG99" s="86">
        <f t="shared" si="227"/>
        <v>8.4243323765402167E-14</v>
      </c>
      <c r="II99" s="86">
        <f t="shared" si="336"/>
        <v>4.595411876968075E-108</v>
      </c>
      <c r="IJ99" s="86">
        <f t="shared" si="337"/>
        <v>4.3377918689089052E-117</v>
      </c>
      <c r="IK99" s="86">
        <f t="shared" si="338"/>
        <v>1.6520017031593638E-96</v>
      </c>
      <c r="IL99" s="86">
        <f t="shared" si="339"/>
        <v>3.8381208859995797E-90</v>
      </c>
      <c r="IM99" s="86">
        <f t="shared" si="340"/>
        <v>4.7333853514639679E-87</v>
      </c>
      <c r="IN99" s="86">
        <f t="shared" si="341"/>
        <v>6.4969069732568606E-89</v>
      </c>
      <c r="IO99" s="86">
        <f t="shared" si="342"/>
        <v>4.2528316132643264E-97</v>
      </c>
      <c r="IP99" s="86">
        <f t="shared" si="343"/>
        <v>2.9265645068874377E-103</v>
      </c>
      <c r="IQ99" s="86">
        <f t="shared" si="344"/>
        <v>2.127738458737994E-99</v>
      </c>
      <c r="IR99" s="86">
        <f t="shared" si="345"/>
        <v>3.8734348532592323E-96</v>
      </c>
      <c r="IS99" s="86">
        <f t="shared" si="346"/>
        <v>4.7380275130411993E-93</v>
      </c>
      <c r="IT99" s="86">
        <f t="shared" si="347"/>
        <v>8.3126331673383682E-101</v>
      </c>
      <c r="IU99" s="86">
        <f t="shared" si="348"/>
        <v>3.4709255084933525E-89</v>
      </c>
      <c r="IV99" s="86">
        <f t="shared" si="349"/>
        <v>4.909460977905948E-35</v>
      </c>
      <c r="IW99" s="86">
        <f t="shared" si="350"/>
        <v>1.7461954023164334E-52</v>
      </c>
      <c r="IY99" s="86">
        <f t="shared" si="351"/>
        <v>7.5410604388761515E-2</v>
      </c>
      <c r="IZ99" s="86">
        <f t="shared" si="352"/>
        <v>2.1971603185744676E-2</v>
      </c>
      <c r="JA99" s="86">
        <f t="shared" si="353"/>
        <v>3.2337671604348167E-2</v>
      </c>
      <c r="JB99" s="86">
        <f t="shared" si="354"/>
        <v>3.2149189463995129E-2</v>
      </c>
      <c r="JC99" s="86">
        <f t="shared" si="355"/>
        <v>5.7326062515757906E-2</v>
      </c>
      <c r="JD99" s="86">
        <f t="shared" si="356"/>
        <v>5.5460595081512097E-2</v>
      </c>
      <c r="JE99" s="86">
        <f t="shared" si="357"/>
        <v>4.9063494577568194E-2</v>
      </c>
      <c r="JF99" s="86">
        <f t="shared" si="358"/>
        <v>4.4033847722389857E-2</v>
      </c>
      <c r="JG99" s="86">
        <f t="shared" si="359"/>
        <v>5.2724966086278434E-2</v>
      </c>
      <c r="JH99" s="86">
        <f t="shared" si="360"/>
        <v>5.3205556870245335E-2</v>
      </c>
      <c r="JI99" s="86">
        <f t="shared" si="361"/>
        <v>5.1407619829846846E-2</v>
      </c>
      <c r="JJ99" s="86">
        <f t="shared" si="362"/>
        <v>4.020701173469788E-2</v>
      </c>
      <c r="JK99" s="86">
        <f t="shared" si="363"/>
        <v>4.6719733249750914E-2</v>
      </c>
      <c r="JL99" s="86">
        <f t="shared" si="364"/>
        <v>9.999998360984667E-3</v>
      </c>
      <c r="JM99" s="86">
        <f t="shared" si="365"/>
        <v>1.1394746482691068E-2</v>
      </c>
    </row>
    <row r="100" spans="2:273" x14ac:dyDescent="0.25">
      <c r="B100" s="2">
        <v>73</v>
      </c>
      <c r="C100" s="37">
        <v>101.34699999999999</v>
      </c>
      <c r="D100" s="37">
        <v>106.154</v>
      </c>
      <c r="E100" s="37">
        <v>103.044</v>
      </c>
      <c r="F100" s="37">
        <v>105.089</v>
      </c>
      <c r="G100" s="37">
        <v>111.61</v>
      </c>
      <c r="H100" s="37">
        <v>104</v>
      </c>
      <c r="I100" s="37">
        <v>106.833</v>
      </c>
      <c r="J100" s="37">
        <v>105.717</v>
      </c>
      <c r="K100" s="37">
        <v>112.164</v>
      </c>
      <c r="L100" s="37">
        <v>109.52500000000001</v>
      </c>
      <c r="M100" s="37">
        <v>108.333</v>
      </c>
      <c r="N100" s="37">
        <v>104.917</v>
      </c>
      <c r="O100" s="37">
        <v>111.831</v>
      </c>
      <c r="P100" s="37">
        <v>100.458</v>
      </c>
      <c r="Q100" s="37">
        <v>99.044399999999996</v>
      </c>
      <c r="S100" s="4">
        <f t="shared" si="237"/>
        <v>104.10769155748982</v>
      </c>
      <c r="T100" s="4">
        <f t="shared" si="238"/>
        <v>102.54389789211071</v>
      </c>
      <c r="U100" s="4">
        <f t="shared" si="239"/>
        <v>105.57163723987088</v>
      </c>
      <c r="V100" s="4">
        <f t="shared" si="240"/>
        <v>105.48016106753899</v>
      </c>
      <c r="W100" s="4">
        <f t="shared" si="241"/>
        <v>112.27304027988681</v>
      </c>
      <c r="X100" s="4">
        <f t="shared" si="242"/>
        <v>103.34505402427492</v>
      </c>
      <c r="Y100" s="4">
        <f t="shared" si="243"/>
        <v>107.29391380149282</v>
      </c>
      <c r="Z100" s="4">
        <f t="shared" si="244"/>
        <v>105.0054405174168</v>
      </c>
      <c r="AA100" s="4">
        <f t="shared" si="245"/>
        <v>108.21474250862451</v>
      </c>
      <c r="AB100" s="4">
        <f t="shared" si="246"/>
        <v>109.65357238192911</v>
      </c>
      <c r="AC100" s="4">
        <f t="shared" si="247"/>
        <v>108.87312001202064</v>
      </c>
      <c r="AD100" s="4">
        <f t="shared" si="248"/>
        <v>107.35872127361068</v>
      </c>
      <c r="AE100" s="4">
        <f t="shared" si="249"/>
        <v>111.9981891727743</v>
      </c>
      <c r="AF100" s="4">
        <f t="shared" si="250"/>
        <v>103.52636326939063</v>
      </c>
      <c r="AG100" s="4">
        <f t="shared" si="251"/>
        <v>102.93248916376362</v>
      </c>
      <c r="AI100" s="4">
        <f t="shared" si="252"/>
        <v>-2.760691557489821</v>
      </c>
      <c r="AJ100" s="4">
        <f t="shared" si="253"/>
        <v>3.6101021078892899</v>
      </c>
      <c r="AK100" s="4">
        <f t="shared" si="254"/>
        <v>-2.5276372398708844</v>
      </c>
      <c r="AL100" s="4">
        <f t="shared" si="255"/>
        <v>-0.39116106753898805</v>
      </c>
      <c r="AM100" s="4">
        <f t="shared" si="256"/>
        <v>-0.66304027988681469</v>
      </c>
      <c r="AN100" s="4">
        <f t="shared" si="257"/>
        <v>0.65494597572508439</v>
      </c>
      <c r="AO100" s="4">
        <f t="shared" si="258"/>
        <v>-0.46091380149282202</v>
      </c>
      <c r="AP100" s="4">
        <f t="shared" si="259"/>
        <v>0.71155948258319768</v>
      </c>
      <c r="AQ100" s="4">
        <f t="shared" si="260"/>
        <v>3.9492574913754908</v>
      </c>
      <c r="AR100" s="4">
        <f t="shared" si="261"/>
        <v>-0.12857238192910359</v>
      </c>
      <c r="AS100" s="4">
        <f t="shared" si="262"/>
        <v>-0.54012001202063686</v>
      </c>
      <c r="AT100" s="4">
        <f t="shared" si="263"/>
        <v>-2.4417212736106819</v>
      </c>
      <c r="AU100" s="4">
        <f t="shared" si="264"/>
        <v>-0.16718917277430023</v>
      </c>
      <c r="AV100" s="4">
        <f t="shared" si="265"/>
        <v>-3.0683632693906304</v>
      </c>
      <c r="AW100" s="4">
        <f t="shared" si="265"/>
        <v>-3.8880891637636239</v>
      </c>
      <c r="AY100" s="2">
        <f t="shared" si="316"/>
        <v>89.913238788446947</v>
      </c>
      <c r="AZ100" s="2">
        <f t="shared" si="155"/>
        <v>88.162392260635258</v>
      </c>
      <c r="BA100" s="2">
        <f t="shared" si="156"/>
        <v>85.266998977763393</v>
      </c>
      <c r="BB100" s="2">
        <f t="shared" si="157"/>
        <v>85.615925777877024</v>
      </c>
      <c r="BC100" s="2">
        <f t="shared" si="158"/>
        <v>83.295975636040424</v>
      </c>
      <c r="BD100" s="2">
        <f t="shared" si="159"/>
        <v>80.925969951186204</v>
      </c>
      <c r="BE100" s="2">
        <f t="shared" si="160"/>
        <v>81.569552227005673</v>
      </c>
      <c r="BF100" s="2">
        <f t="shared" si="161"/>
        <v>80.386780734445523</v>
      </c>
      <c r="BG100" s="2">
        <f t="shared" si="162"/>
        <v>80.532385098534846</v>
      </c>
      <c r="BH100" s="2">
        <f t="shared" si="163"/>
        <v>81.704183874381002</v>
      </c>
      <c r="BI100" s="2">
        <f t="shared" si="164"/>
        <v>81.587188446873853</v>
      </c>
      <c r="BJ100" s="2">
        <f t="shared" si="165"/>
        <v>84.373943914811193</v>
      </c>
      <c r="BK100" s="2">
        <f t="shared" si="166"/>
        <v>88.258087095003503</v>
      </c>
      <c r="BL100" s="2">
        <f t="shared" si="167"/>
        <v>98.703185437997547</v>
      </c>
      <c r="BM100" s="2">
        <f t="shared" si="168"/>
        <v>98.536856933021724</v>
      </c>
      <c r="BO100" s="2" t="str">
        <f t="shared" si="266"/>
        <v/>
      </c>
      <c r="BP100" s="2" t="str">
        <f t="shared" si="267"/>
        <v/>
      </c>
      <c r="BQ100" s="2" t="str">
        <f t="shared" si="268"/>
        <v/>
      </c>
      <c r="BR100" s="2" t="str">
        <f t="shared" si="269"/>
        <v/>
      </c>
      <c r="BS100" s="2" t="str">
        <f t="shared" si="270"/>
        <v/>
      </c>
      <c r="BT100" s="2" t="str">
        <f t="shared" si="271"/>
        <v/>
      </c>
      <c r="BU100" s="2" t="str">
        <f t="shared" si="272"/>
        <v/>
      </c>
      <c r="BV100" s="2" t="str">
        <f t="shared" si="273"/>
        <v/>
      </c>
      <c r="BW100" s="2" t="str">
        <f t="shared" si="274"/>
        <v/>
      </c>
      <c r="BX100" s="2" t="str">
        <f t="shared" si="275"/>
        <v/>
      </c>
      <c r="BY100" s="2" t="str">
        <f t="shared" si="276"/>
        <v/>
      </c>
      <c r="BZ100" s="2" t="str">
        <f t="shared" si="277"/>
        <v/>
      </c>
      <c r="CA100" s="2" t="str">
        <f t="shared" si="278"/>
        <v/>
      </c>
      <c r="CB100" s="2" t="str">
        <f t="shared" si="279"/>
        <v/>
      </c>
      <c r="CC100" s="2" t="str">
        <f t="shared" si="280"/>
        <v/>
      </c>
      <c r="CE100" s="2" t="str">
        <f t="shared" si="317"/>
        <v/>
      </c>
      <c r="CF100" s="2" t="str">
        <f t="shared" si="318"/>
        <v/>
      </c>
      <c r="CG100" s="2" t="str">
        <f t="shared" si="319"/>
        <v/>
      </c>
      <c r="CH100" s="2" t="str">
        <f t="shared" si="320"/>
        <v/>
      </c>
      <c r="CI100" s="2" t="str">
        <f t="shared" si="321"/>
        <v/>
      </c>
      <c r="CJ100" s="2" t="str">
        <f t="shared" si="322"/>
        <v/>
      </c>
      <c r="CK100" s="2" t="str">
        <f t="shared" si="323"/>
        <v/>
      </c>
      <c r="CL100" s="2" t="str">
        <f t="shared" si="324"/>
        <v/>
      </c>
      <c r="CM100" s="2" t="str">
        <f t="shared" si="325"/>
        <v/>
      </c>
      <c r="CN100" s="2" t="str">
        <f t="shared" si="326"/>
        <v/>
      </c>
      <c r="CO100" s="2" t="str">
        <f t="shared" si="327"/>
        <v/>
      </c>
      <c r="CP100" s="2" t="str">
        <f t="shared" si="328"/>
        <v/>
      </c>
      <c r="CQ100" s="2" t="str">
        <f t="shared" si="329"/>
        <v/>
      </c>
      <c r="CR100" s="2" t="str">
        <f t="shared" si="330"/>
        <v/>
      </c>
      <c r="CS100" s="2" t="str">
        <f t="shared" si="331"/>
        <v/>
      </c>
      <c r="CU100" s="2" t="str">
        <f t="shared" si="281"/>
        <v/>
      </c>
      <c r="CV100" s="2" t="str">
        <f t="shared" si="282"/>
        <v/>
      </c>
      <c r="CW100" s="2" t="str">
        <f t="shared" si="283"/>
        <v/>
      </c>
      <c r="CX100" s="2" t="str">
        <f t="shared" si="284"/>
        <v/>
      </c>
      <c r="CY100" s="2" t="str">
        <f t="shared" si="285"/>
        <v/>
      </c>
      <c r="CZ100" s="2" t="str">
        <f t="shared" si="286"/>
        <v/>
      </c>
      <c r="DA100" s="2" t="str">
        <f t="shared" si="287"/>
        <v/>
      </c>
      <c r="DB100" s="2" t="str">
        <f t="shared" si="288"/>
        <v/>
      </c>
      <c r="DC100" s="2" t="str">
        <f t="shared" si="289"/>
        <v/>
      </c>
      <c r="DD100" s="2" t="str">
        <f t="shared" si="290"/>
        <v/>
      </c>
      <c r="DE100" s="2" t="str">
        <f t="shared" si="291"/>
        <v/>
      </c>
      <c r="DF100" s="2" t="str">
        <f t="shared" si="292"/>
        <v/>
      </c>
      <c r="DG100" s="2" t="str">
        <f t="shared" si="293"/>
        <v/>
      </c>
      <c r="DH100" s="2" t="str">
        <f t="shared" si="294"/>
        <v/>
      </c>
      <c r="DI100" s="2" t="str">
        <f t="shared" si="295"/>
        <v/>
      </c>
      <c r="DK100" s="2">
        <f t="shared" si="296"/>
        <v>109.90358812089784</v>
      </c>
      <c r="DL100" s="2">
        <f t="shared" si="297"/>
        <v>108.06262613240416</v>
      </c>
      <c r="DM100" s="2">
        <f t="shared" si="297"/>
        <v>106.23590549118113</v>
      </c>
      <c r="DN100" s="2">
        <f t="shared" si="297"/>
        <v>107.28013031358884</v>
      </c>
      <c r="DO100" s="2">
        <f t="shared" si="297"/>
        <v>105.42395303643724</v>
      </c>
      <c r="DP100" s="2">
        <f t="shared" si="297"/>
        <v>101.85101258677039</v>
      </c>
      <c r="DQ100" s="2">
        <f t="shared" si="297"/>
        <v>103.32228909056532</v>
      </c>
      <c r="DR100" s="2">
        <f t="shared" si="297"/>
        <v>102.33542811839325</v>
      </c>
      <c r="DS100" s="2">
        <f t="shared" si="297"/>
        <v>100.79651132588342</v>
      </c>
      <c r="DT100" s="2">
        <f t="shared" si="297"/>
        <v>102.25750133897112</v>
      </c>
      <c r="DU100" s="2">
        <f t="shared" si="297"/>
        <v>102.77742036645526</v>
      </c>
      <c r="DV100" s="2">
        <f t="shared" si="297"/>
        <v>99.572332829960743</v>
      </c>
      <c r="DW100" s="2">
        <f t="shared" si="297"/>
        <v>103.28911271777004</v>
      </c>
      <c r="DX100" s="2">
        <f t="shared" si="297"/>
        <v>105.29766257928118</v>
      </c>
      <c r="DY100" s="2">
        <f t="shared" si="297"/>
        <v>102.85565191784956</v>
      </c>
      <c r="EA100" s="2">
        <f t="shared" si="236"/>
        <v>88.693349135802492</v>
      </c>
      <c r="EB100" s="2">
        <f t="shared" si="298"/>
        <v>87.08368141668295</v>
      </c>
      <c r="EC100" s="2">
        <f t="shared" si="299"/>
        <v>84.092692307692332</v>
      </c>
      <c r="ED100" s="2">
        <f t="shared" si="300"/>
        <v>84.50645903383284</v>
      </c>
      <c r="EE100" s="2">
        <f t="shared" si="301"/>
        <v>82.302833702687892</v>
      </c>
      <c r="EF100" s="2">
        <f t="shared" si="302"/>
        <v>79.752997026878788</v>
      </c>
      <c r="EG100" s="2">
        <f t="shared" si="303"/>
        <v>80.29081475014101</v>
      </c>
      <c r="EH100" s="2">
        <f t="shared" si="304"/>
        <v>78.915707939572329</v>
      </c>
      <c r="EI100" s="2">
        <f t="shared" si="305"/>
        <v>79.292583980897248</v>
      </c>
      <c r="EJ100" s="2">
        <f t="shared" si="306"/>
        <v>80.298146782085055</v>
      </c>
      <c r="EK100" s="2">
        <f t="shared" si="307"/>
        <v>80.135337684671313</v>
      </c>
      <c r="EL100" s="2">
        <f t="shared" si="308"/>
        <v>83.409253461824932</v>
      </c>
      <c r="EM100" s="2">
        <f t="shared" si="309"/>
        <v>87.474560836888102</v>
      </c>
      <c r="EN100" s="2">
        <f t="shared" si="310"/>
        <v>98.22030088148874</v>
      </c>
      <c r="EO100" s="2">
        <f t="shared" si="311"/>
        <v>98.196736480550413</v>
      </c>
      <c r="EQ100" s="2">
        <f t="shared" si="312"/>
        <v>89.247781784975047</v>
      </c>
      <c r="ER100" s="2">
        <f t="shared" si="313"/>
        <v>86.624953090728525</v>
      </c>
      <c r="ES100" s="2">
        <f t="shared" si="313"/>
        <v>84.153062179589881</v>
      </c>
      <c r="ET100" s="2">
        <f t="shared" si="313"/>
        <v>84.783499448518526</v>
      </c>
      <c r="EU100" s="2">
        <f t="shared" si="313"/>
        <v>81.63017893140146</v>
      </c>
      <c r="EV100" s="2">
        <f t="shared" si="313"/>
        <v>79.160243248753133</v>
      </c>
      <c r="EW100" s="2">
        <f t="shared" si="313"/>
        <v>79.822751264624657</v>
      </c>
      <c r="EX100" s="2">
        <f t="shared" si="313"/>
        <v>78.952735636274369</v>
      </c>
      <c r="EY100" s="2">
        <f t="shared" si="313"/>
        <v>79.51241918250679</v>
      </c>
      <c r="EZ100" s="2">
        <f t="shared" si="313"/>
        <v>80.33192825364344</v>
      </c>
      <c r="FA100" s="2">
        <f t="shared" si="313"/>
        <v>80.005932718692861</v>
      </c>
      <c r="FB100" s="2">
        <f t="shared" si="313"/>
        <v>82.848526686427419</v>
      </c>
      <c r="FC100" s="2">
        <f t="shared" si="313"/>
        <v>87.10583405118058</v>
      </c>
      <c r="FD100" s="2">
        <f t="shared" si="313"/>
        <v>94.966234812663615</v>
      </c>
      <c r="FE100" s="2">
        <f t="shared" si="313"/>
        <v>99.031214102428891</v>
      </c>
      <c r="FG100" s="2">
        <f t="shared" si="314"/>
        <v>0.94249768162420799</v>
      </c>
      <c r="FH100" s="2">
        <f t="shared" si="315"/>
        <v>0.94856607242682933</v>
      </c>
      <c r="FI100" s="2">
        <f t="shared" si="315"/>
        <v>0.94696910360007835</v>
      </c>
      <c r="FJ100" s="2">
        <f t="shared" si="315"/>
        <v>0.9512913510636557</v>
      </c>
      <c r="FK100" s="2">
        <f t="shared" si="315"/>
        <v>0.9570263254378728</v>
      </c>
      <c r="FL100" s="2">
        <f t="shared" si="315"/>
        <v>0.94690326175634842</v>
      </c>
      <c r="FM100" s="2">
        <f t="shared" si="315"/>
        <v>0.94446472629262412</v>
      </c>
      <c r="FN100" s="2">
        <f t="shared" si="315"/>
        <v>0.93718772005991502</v>
      </c>
      <c r="FO100" s="2">
        <f t="shared" si="315"/>
        <v>0.94235387333927367</v>
      </c>
      <c r="FP100" s="2">
        <f t="shared" si="315"/>
        <v>0.93597236244421045</v>
      </c>
      <c r="FQ100" s="2">
        <f t="shared" si="315"/>
        <v>0.93587378312730718</v>
      </c>
      <c r="FR100" s="2">
        <f t="shared" si="315"/>
        <v>0.94029355276942417</v>
      </c>
      <c r="FS100" s="2">
        <f t="shared" si="315"/>
        <v>0.95044364620762412</v>
      </c>
      <c r="FT100" s="2">
        <f t="shared" si="315"/>
        <v>0.93161429246002347</v>
      </c>
      <c r="FU100" s="2">
        <f t="shared" si="315"/>
        <v>0.92705194725124729</v>
      </c>
      <c r="FW100" s="2">
        <f t="shared" si="332"/>
        <v>4.5404558558850193E-4</v>
      </c>
      <c r="FX100" s="2">
        <f t="shared" si="172"/>
        <v>6.9470119813874016E-4</v>
      </c>
      <c r="FY100" s="2">
        <f t="shared" si="173"/>
        <v>5.3380560672426473E-4</v>
      </c>
      <c r="FZ100" s="2">
        <f t="shared" si="174"/>
        <v>6.929844046944262E-4</v>
      </c>
      <c r="GA100" s="2">
        <f t="shared" si="175"/>
        <v>6.8017715422692758E-4</v>
      </c>
      <c r="GB100" s="2">
        <f t="shared" si="176"/>
        <v>6.0669976904173951E-4</v>
      </c>
      <c r="GC100" s="2">
        <f t="shared" si="177"/>
        <v>6.8741639792882351E-4</v>
      </c>
      <c r="GD100" s="2">
        <f t="shared" si="178"/>
        <v>7.2310419030327338E-4</v>
      </c>
      <c r="GE100" s="2">
        <f t="shared" si="179"/>
        <v>8.3243358718621484E-4</v>
      </c>
      <c r="GF100" s="2">
        <f t="shared" si="180"/>
        <v>9.3239776461193655E-4</v>
      </c>
      <c r="GG100" s="2">
        <f t="shared" si="181"/>
        <v>7.7541304705303505E-4</v>
      </c>
      <c r="GH100" s="2">
        <f t="shared" si="182"/>
        <v>6.2346298818177878E-4</v>
      </c>
      <c r="GI100" s="2">
        <f t="shared" si="183"/>
        <v>5.0245864595420842E-4</v>
      </c>
      <c r="GJ100" s="2">
        <f t="shared" si="184"/>
        <v>3.3983044218733433E-4</v>
      </c>
      <c r="GK100" s="2">
        <f t="shared" si="185"/>
        <v>3.1354154069430939E-4</v>
      </c>
      <c r="GM100" s="86">
        <f t="shared" si="333"/>
        <v>3.0905442847835814E-2</v>
      </c>
      <c r="GN100" s="86">
        <f t="shared" si="186"/>
        <v>1.0522171766214063E-3</v>
      </c>
      <c r="GO100" s="86">
        <f t="shared" si="187"/>
        <v>5.1806761221509287E-5</v>
      </c>
      <c r="GP100" s="86">
        <f t="shared" si="188"/>
        <v>1.5436504702136448E-4</v>
      </c>
      <c r="GQ100" s="86">
        <f t="shared" si="189"/>
        <v>3.8052904438476984E-4</v>
      </c>
      <c r="GR100" s="86">
        <f t="shared" si="190"/>
        <v>6.4831333621893153E-3</v>
      </c>
      <c r="GS100" s="86">
        <f t="shared" si="191"/>
        <v>1.0487996954356385E-3</v>
      </c>
      <c r="GT100" s="86">
        <f t="shared" si="192"/>
        <v>5.0341807401790785E-4</v>
      </c>
      <c r="GU100" s="86">
        <f t="shared" si="193"/>
        <v>9.4506696681994848E-4</v>
      </c>
      <c r="GV100" s="86">
        <f t="shared" si="194"/>
        <v>4.7243245015371178E-4</v>
      </c>
      <c r="GW100" s="86">
        <f t="shared" si="195"/>
        <v>2.0450199074330779E-4</v>
      </c>
      <c r="GX100" s="86">
        <f t="shared" si="196"/>
        <v>2.5747451408514327E-5</v>
      </c>
      <c r="GY100" s="86">
        <f t="shared" si="197"/>
        <v>4.5047883987528328E-6</v>
      </c>
      <c r="GZ100" s="86">
        <f t="shared" si="198"/>
        <v>4.5072955579616877E-4</v>
      </c>
      <c r="HA100" s="86">
        <f t="shared" si="199"/>
        <v>8.583252959059432E-5</v>
      </c>
      <c r="HC100" s="86">
        <f t="shared" si="334"/>
        <v>2.9276833568620059E-2</v>
      </c>
      <c r="HD100" s="86">
        <f t="shared" si="200"/>
        <v>2.758091640698758E-2</v>
      </c>
      <c r="HE100" s="86">
        <f t="shared" si="201"/>
        <v>4.4699637613217193E-2</v>
      </c>
      <c r="HF100" s="86">
        <f t="shared" si="202"/>
        <v>4.3810778662903518E-2</v>
      </c>
      <c r="HG100" s="86">
        <f t="shared" si="203"/>
        <v>7.5338537293729538E-2</v>
      </c>
      <c r="HH100" s="86">
        <f t="shared" si="204"/>
        <v>5.3491568063512109E-2</v>
      </c>
      <c r="HI100" s="86">
        <f t="shared" si="205"/>
        <v>6.326204020472237E-2</v>
      </c>
      <c r="HJ100" s="86">
        <f t="shared" si="206"/>
        <v>5.9328534334318742E-2</v>
      </c>
      <c r="HK100" s="86">
        <f t="shared" si="207"/>
        <v>6.9169898727587137E-2</v>
      </c>
      <c r="HL100" s="86">
        <f t="shared" si="208"/>
        <v>7.1550061966427311E-2</v>
      </c>
      <c r="HM100" s="86">
        <f t="shared" si="209"/>
        <v>6.9470552262697327E-2</v>
      </c>
      <c r="HN100" s="86">
        <f t="shared" si="210"/>
        <v>5.602758751418855E-2</v>
      </c>
      <c r="HO100" s="86">
        <f t="shared" si="211"/>
        <v>6.3046513137848897E-2</v>
      </c>
      <c r="HP100" s="86">
        <f t="shared" si="212"/>
        <v>1.2494305201176763E-2</v>
      </c>
      <c r="HQ100" s="86">
        <f t="shared" si="213"/>
        <v>1.6600174757831345E-2</v>
      </c>
      <c r="HS100" s="86">
        <f t="shared" si="335"/>
        <v>9.3908239062020457E-22</v>
      </c>
      <c r="HT100" s="86">
        <f t="shared" si="214"/>
        <v>1.1598513870086014E-23</v>
      </c>
      <c r="HU100" s="86">
        <f t="shared" si="215"/>
        <v>5.9038968596234204E-19</v>
      </c>
      <c r="HV100" s="86">
        <f t="shared" si="216"/>
        <v>2.2799124880798631E-18</v>
      </c>
      <c r="HW100" s="86">
        <f t="shared" si="217"/>
        <v>4.1044998330452207E-17</v>
      </c>
      <c r="HX100" s="86">
        <f t="shared" si="218"/>
        <v>4.2512487526488661E-18</v>
      </c>
      <c r="HY100" s="86">
        <f t="shared" si="219"/>
        <v>3.5210202164024558E-19</v>
      </c>
      <c r="HZ100" s="86">
        <f t="shared" si="220"/>
        <v>2.3952228278171415E-20</v>
      </c>
      <c r="IA100" s="86">
        <f t="shared" si="221"/>
        <v>1.2705458222226471E-19</v>
      </c>
      <c r="IB100" s="86">
        <f t="shared" si="222"/>
        <v>3.5893621618631112E-19</v>
      </c>
      <c r="IC100" s="86">
        <f t="shared" si="223"/>
        <v>1.4246197556029856E-18</v>
      </c>
      <c r="ID100" s="86">
        <f t="shared" si="224"/>
        <v>5.8403947222671541E-20</v>
      </c>
      <c r="IE100" s="86">
        <f t="shared" si="225"/>
        <v>6.2083097969954568E-18</v>
      </c>
      <c r="IF100" s="86">
        <f t="shared" si="226"/>
        <v>2.4440036498947794E-11</v>
      </c>
      <c r="IG100" s="86">
        <f t="shared" si="227"/>
        <v>2.2206043044535694E-13</v>
      </c>
      <c r="II100" s="86">
        <f t="shared" si="336"/>
        <v>1.4356284237560487E-105</v>
      </c>
      <c r="IJ100" s="86">
        <f t="shared" si="337"/>
        <v>3.1562788831772872E-114</v>
      </c>
      <c r="IK100" s="86">
        <f t="shared" si="338"/>
        <v>3.0800543145342336E-94</v>
      </c>
      <c r="IL100" s="86">
        <f t="shared" si="339"/>
        <v>5.9816598972599812E-88</v>
      </c>
      <c r="IM100" s="86">
        <f t="shared" si="340"/>
        <v>6.1084631515915025E-85</v>
      </c>
      <c r="IN100" s="86">
        <f t="shared" si="341"/>
        <v>8.6461305281153943E-87</v>
      </c>
      <c r="IO100" s="86">
        <f t="shared" si="342"/>
        <v>9.8006913292576557E-95</v>
      </c>
      <c r="IP100" s="86">
        <f t="shared" si="343"/>
        <v>9.9738884182753697E-101</v>
      </c>
      <c r="IQ100" s="86">
        <f t="shared" si="344"/>
        <v>6.4803879279284191E-97</v>
      </c>
      <c r="IR100" s="86">
        <f t="shared" si="345"/>
        <v>1.0645998113997608E-93</v>
      </c>
      <c r="IS100" s="86">
        <f t="shared" si="346"/>
        <v>9.4472067455476705E-91</v>
      </c>
      <c r="IT100" s="86">
        <f t="shared" si="347"/>
        <v>2.1993020111600376E-98</v>
      </c>
      <c r="IU100" s="86">
        <f t="shared" si="348"/>
        <v>4.1612503809724046E-87</v>
      </c>
      <c r="IV100" s="86">
        <f t="shared" si="349"/>
        <v>2.7973037623568145E-34</v>
      </c>
      <c r="IW100" s="86">
        <f t="shared" si="350"/>
        <v>2.3992476818701654E-51</v>
      </c>
      <c r="IY100" s="86">
        <f t="shared" si="351"/>
        <v>6.0182276416455877E-2</v>
      </c>
      <c r="IZ100" s="86">
        <f t="shared" si="352"/>
        <v>2.8633133583608986E-2</v>
      </c>
      <c r="JA100" s="86">
        <f t="shared" si="353"/>
        <v>4.4751444374438704E-2</v>
      </c>
      <c r="JB100" s="86">
        <f t="shared" si="354"/>
        <v>4.3965143709924881E-2</v>
      </c>
      <c r="JC100" s="86">
        <f t="shared" si="355"/>
        <v>7.5719066338114344E-2</v>
      </c>
      <c r="JD100" s="86">
        <f t="shared" si="356"/>
        <v>5.9974701425701431E-2</v>
      </c>
      <c r="JE100" s="86">
        <f t="shared" si="357"/>
        <v>6.4310839900158012E-2</v>
      </c>
      <c r="JF100" s="86">
        <f t="shared" si="358"/>
        <v>5.983195240833665E-2</v>
      </c>
      <c r="JG100" s="86">
        <f t="shared" si="359"/>
        <v>7.0114965694407089E-2</v>
      </c>
      <c r="JH100" s="86">
        <f t="shared" si="360"/>
        <v>7.2022494416581026E-2</v>
      </c>
      <c r="JI100" s="86">
        <f t="shared" si="361"/>
        <v>6.967505425344063E-2</v>
      </c>
      <c r="JJ100" s="86">
        <f t="shared" si="362"/>
        <v>5.6053334965597064E-2</v>
      </c>
      <c r="JK100" s="86">
        <f t="shared" si="363"/>
        <v>6.3051017926247649E-2</v>
      </c>
      <c r="JL100" s="86">
        <f t="shared" si="364"/>
        <v>1.2945034781412968E-2</v>
      </c>
      <c r="JM100" s="86">
        <f t="shared" si="365"/>
        <v>1.6686007287644002E-2</v>
      </c>
    </row>
    <row r="101" spans="2:273" x14ac:dyDescent="0.25">
      <c r="B101" s="2">
        <v>74</v>
      </c>
      <c r="C101" s="37">
        <v>105.041</v>
      </c>
      <c r="D101" s="37">
        <v>111.577</v>
      </c>
      <c r="E101" s="37">
        <v>109.178</v>
      </c>
      <c r="F101" s="37">
        <v>110.867</v>
      </c>
      <c r="G101" s="37">
        <v>118.458</v>
      </c>
      <c r="H101" s="37">
        <v>109.39</v>
      </c>
      <c r="I101" s="37">
        <v>114.333</v>
      </c>
      <c r="J101" s="37">
        <v>112.617</v>
      </c>
      <c r="K101" s="37">
        <v>119.47499999999999</v>
      </c>
      <c r="L101" s="37">
        <v>116.52500000000001</v>
      </c>
      <c r="M101" s="37">
        <v>114.65</v>
      </c>
      <c r="N101" s="37">
        <v>111.283</v>
      </c>
      <c r="O101" s="37">
        <v>117.76300000000001</v>
      </c>
      <c r="P101" s="37">
        <v>104.08499999999999</v>
      </c>
      <c r="Q101" s="37">
        <v>100.0222</v>
      </c>
      <c r="S101" s="4">
        <f t="shared" si="237"/>
        <v>106.923508406324</v>
      </c>
      <c r="T101" s="4">
        <f t="shared" si="238"/>
        <v>107.97285327556432</v>
      </c>
      <c r="U101" s="4">
        <f t="shared" si="239"/>
        <v>111.6006204341672</v>
      </c>
      <c r="V101" s="4">
        <f t="shared" si="240"/>
        <v>111.3964988883521</v>
      </c>
      <c r="W101" s="4">
        <f t="shared" si="241"/>
        <v>119.55777461434333</v>
      </c>
      <c r="X101" s="4">
        <f t="shared" si="242"/>
        <v>108.97471845718837</v>
      </c>
      <c r="Y101" s="4">
        <f t="shared" si="243"/>
        <v>114.48097326494145</v>
      </c>
      <c r="Z101" s="4">
        <f t="shared" si="244"/>
        <v>112.33602627012795</v>
      </c>
      <c r="AA101" s="4">
        <f t="shared" si="245"/>
        <v>116.1087333662413</v>
      </c>
      <c r="AB101" s="4">
        <f t="shared" si="246"/>
        <v>117.52896717269644</v>
      </c>
      <c r="AC101" s="4">
        <f t="shared" si="247"/>
        <v>116.28486503479078</v>
      </c>
      <c r="AD101" s="4">
        <f t="shared" si="248"/>
        <v>114.08525384905994</v>
      </c>
      <c r="AE101" s="4">
        <f t="shared" si="249"/>
        <v>118.12898182666082</v>
      </c>
      <c r="AF101" s="4">
        <f t="shared" si="250"/>
        <v>105.68452650381866</v>
      </c>
      <c r="AG101" s="4">
        <f t="shared" si="251"/>
        <v>104.72848792499173</v>
      </c>
      <c r="AI101" s="4">
        <f t="shared" si="252"/>
        <v>-1.882508406324007</v>
      </c>
      <c r="AJ101" s="4">
        <f t="shared" si="253"/>
        <v>3.6041467244356795</v>
      </c>
      <c r="AK101" s="4">
        <f t="shared" si="254"/>
        <v>-2.4226204341672002</v>
      </c>
      <c r="AL101" s="4">
        <f t="shared" si="255"/>
        <v>-0.52949888835209435</v>
      </c>
      <c r="AM101" s="4">
        <f t="shared" si="256"/>
        <v>-1.0997746143433318</v>
      </c>
      <c r="AN101" s="4">
        <f t="shared" si="257"/>
        <v>0.41528154281162699</v>
      </c>
      <c r="AO101" s="4">
        <f t="shared" si="258"/>
        <v>-0.1479732649414558</v>
      </c>
      <c r="AP101" s="4">
        <f t="shared" si="259"/>
        <v>0.28097372987205915</v>
      </c>
      <c r="AQ101" s="4">
        <f t="shared" si="260"/>
        <v>3.3662666337586984</v>
      </c>
      <c r="AR101" s="4">
        <f t="shared" si="261"/>
        <v>-1.0039671726964343</v>
      </c>
      <c r="AS101" s="4">
        <f t="shared" si="262"/>
        <v>-1.6348650347907778</v>
      </c>
      <c r="AT101" s="4">
        <f t="shared" si="263"/>
        <v>-2.8022538490599374</v>
      </c>
      <c r="AU101" s="4">
        <f t="shared" si="264"/>
        <v>-0.36598182666081414</v>
      </c>
      <c r="AV101" s="4">
        <f t="shared" si="265"/>
        <v>-1.5995265038186659</v>
      </c>
      <c r="AW101" s="4">
        <f t="shared" si="265"/>
        <v>-4.7062879249917273</v>
      </c>
      <c r="AY101" s="2">
        <f t="shared" si="316"/>
        <v>89.81460777303775</v>
      </c>
      <c r="AZ101" s="2">
        <f t="shared" si="155"/>
        <v>88.014708817260953</v>
      </c>
      <c r="BA101" s="2">
        <f t="shared" si="156"/>
        <v>85.127017852601995</v>
      </c>
      <c r="BB101" s="2">
        <f t="shared" si="157"/>
        <v>85.477271382237717</v>
      </c>
      <c r="BC101" s="2">
        <f t="shared" si="158"/>
        <v>83.133524183772991</v>
      </c>
      <c r="BD101" s="2">
        <f t="shared" si="159"/>
        <v>80.773051163000048</v>
      </c>
      <c r="BE101" s="2">
        <f t="shared" si="160"/>
        <v>81.404968573318115</v>
      </c>
      <c r="BF101" s="2">
        <f t="shared" si="161"/>
        <v>80.208333228108202</v>
      </c>
      <c r="BG101" s="2">
        <f t="shared" si="162"/>
        <v>80.37620549734514</v>
      </c>
      <c r="BH101" s="2">
        <f t="shared" si="163"/>
        <v>81.504660308545638</v>
      </c>
      <c r="BI101" s="2">
        <f t="shared" si="164"/>
        <v>81.38624447145888</v>
      </c>
      <c r="BJ101" s="2">
        <f t="shared" si="165"/>
        <v>84.192763422976384</v>
      </c>
      <c r="BK101" s="2">
        <f t="shared" si="166"/>
        <v>88.129760450118624</v>
      </c>
      <c r="BL101" s="2">
        <f t="shared" si="167"/>
        <v>98.494238896485257</v>
      </c>
      <c r="BM101" s="2">
        <f t="shared" si="168"/>
        <v>98.460830076654304</v>
      </c>
      <c r="BO101" s="2" t="str">
        <f t="shared" si="266"/>
        <v/>
      </c>
      <c r="BP101" s="2" t="str">
        <f t="shared" si="267"/>
        <v/>
      </c>
      <c r="BQ101" s="2" t="str">
        <f t="shared" si="268"/>
        <v/>
      </c>
      <c r="BR101" s="2" t="str">
        <f t="shared" si="269"/>
        <v/>
      </c>
      <c r="BS101" s="2" t="str">
        <f t="shared" si="270"/>
        <v/>
      </c>
      <c r="BT101" s="2" t="str">
        <f t="shared" si="271"/>
        <v/>
      </c>
      <c r="BU101" s="2" t="str">
        <f t="shared" si="272"/>
        <v/>
      </c>
      <c r="BV101" s="2" t="str">
        <f t="shared" si="273"/>
        <v/>
      </c>
      <c r="BW101" s="2" t="str">
        <f t="shared" si="274"/>
        <v/>
      </c>
      <c r="BX101" s="2" t="str">
        <f t="shared" si="275"/>
        <v/>
      </c>
      <c r="BY101" s="2" t="str">
        <f t="shared" si="276"/>
        <v/>
      </c>
      <c r="BZ101" s="2" t="str">
        <f t="shared" si="277"/>
        <v/>
      </c>
      <c r="CA101" s="2" t="str">
        <f t="shared" si="278"/>
        <v/>
      </c>
      <c r="CB101" s="2" t="str">
        <f t="shared" si="279"/>
        <v/>
      </c>
      <c r="CC101" s="2" t="str">
        <f t="shared" si="280"/>
        <v/>
      </c>
      <c r="CE101" s="2" t="str">
        <f t="shared" si="317"/>
        <v/>
      </c>
      <c r="CF101" s="2" t="str">
        <f t="shared" si="318"/>
        <v/>
      </c>
      <c r="CG101" s="2" t="str">
        <f t="shared" si="319"/>
        <v/>
      </c>
      <c r="CH101" s="2" t="str">
        <f t="shared" si="320"/>
        <v/>
      </c>
      <c r="CI101" s="2" t="str">
        <f t="shared" si="321"/>
        <v/>
      </c>
      <c r="CJ101" s="2" t="str">
        <f t="shared" si="322"/>
        <v/>
      </c>
      <c r="CK101" s="2" t="str">
        <f t="shared" si="323"/>
        <v/>
      </c>
      <c r="CL101" s="2" t="str">
        <f t="shared" si="324"/>
        <v/>
      </c>
      <c r="CM101" s="2" t="str">
        <f t="shared" si="325"/>
        <v/>
      </c>
      <c r="CN101" s="2" t="str">
        <f t="shared" si="326"/>
        <v/>
      </c>
      <c r="CO101" s="2" t="str">
        <f t="shared" si="327"/>
        <v/>
      </c>
      <c r="CP101" s="2" t="str">
        <f t="shared" si="328"/>
        <v/>
      </c>
      <c r="CQ101" s="2" t="str">
        <f t="shared" si="329"/>
        <v/>
      </c>
      <c r="CR101" s="2" t="str">
        <f t="shared" si="330"/>
        <v/>
      </c>
      <c r="CS101" s="2" t="str">
        <f t="shared" si="331"/>
        <v/>
      </c>
      <c r="CU101" s="2" t="str">
        <f t="shared" si="281"/>
        <v/>
      </c>
      <c r="CV101" s="2" t="str">
        <f t="shared" si="282"/>
        <v/>
      </c>
      <c r="CW101" s="2" t="str">
        <f t="shared" si="283"/>
        <v/>
      </c>
      <c r="CX101" s="2" t="str">
        <f t="shared" si="284"/>
        <v/>
      </c>
      <c r="CY101" s="2" t="str">
        <f t="shared" si="285"/>
        <v/>
      </c>
      <c r="CZ101" s="2" t="str">
        <f t="shared" si="286"/>
        <v/>
      </c>
      <c r="DA101" s="2" t="str">
        <f t="shared" si="287"/>
        <v/>
      </c>
      <c r="DB101" s="2" t="str">
        <f t="shared" si="288"/>
        <v/>
      </c>
      <c r="DC101" s="2" t="str">
        <f t="shared" si="289"/>
        <v/>
      </c>
      <c r="DD101" s="2" t="str">
        <f t="shared" si="290"/>
        <v/>
      </c>
      <c r="DE101" s="2" t="str">
        <f t="shared" si="291"/>
        <v/>
      </c>
      <c r="DF101" s="2" t="str">
        <f t="shared" si="292"/>
        <v/>
      </c>
      <c r="DG101" s="2" t="str">
        <f t="shared" si="293"/>
        <v/>
      </c>
      <c r="DH101" s="2" t="str">
        <f t="shared" si="294"/>
        <v/>
      </c>
      <c r="DI101" s="2" t="str">
        <f t="shared" si="295"/>
        <v/>
      </c>
      <c r="DK101" s="2">
        <f t="shared" si="296"/>
        <v>110.16754898306459</v>
      </c>
      <c r="DL101" s="2">
        <f t="shared" si="297"/>
        <v>108.29103693379788</v>
      </c>
      <c r="DM101" s="2">
        <f t="shared" si="297"/>
        <v>106.46838713772517</v>
      </c>
      <c r="DN101" s="2">
        <f t="shared" si="297"/>
        <v>107.55517142857141</v>
      </c>
      <c r="DO101" s="2">
        <f t="shared" si="297"/>
        <v>105.68200202429148</v>
      </c>
      <c r="DP101" s="2">
        <f t="shared" si="297"/>
        <v>102.09637835939822</v>
      </c>
      <c r="DQ101" s="2">
        <f t="shared" si="297"/>
        <v>103.58354539070308</v>
      </c>
      <c r="DR101" s="2">
        <f t="shared" si="297"/>
        <v>102.57651057082454</v>
      </c>
      <c r="DS101" s="2">
        <f t="shared" si="297"/>
        <v>101.01659226819692</v>
      </c>
      <c r="DT101" s="2">
        <f t="shared" si="297"/>
        <v>102.46338794926007</v>
      </c>
      <c r="DU101" s="2">
        <f t="shared" si="297"/>
        <v>102.93026215644821</v>
      </c>
      <c r="DV101" s="2">
        <f t="shared" si="297"/>
        <v>99.594192540018128</v>
      </c>
      <c r="DW101" s="2">
        <f t="shared" si="297"/>
        <v>103.34852717770035</v>
      </c>
      <c r="DX101" s="2">
        <f t="shared" si="297"/>
        <v>105.41810042283298</v>
      </c>
      <c r="DY101" s="2">
        <f t="shared" si="297"/>
        <v>102.89594844457865</v>
      </c>
      <c r="EA101" s="2">
        <f t="shared" si="236"/>
        <v>88.681839382716063</v>
      </c>
      <c r="EB101" s="2">
        <f t="shared" si="298"/>
        <v>87.012364987750061</v>
      </c>
      <c r="EC101" s="2">
        <f t="shared" si="299"/>
        <v>84.037009496676191</v>
      </c>
      <c r="ED101" s="2">
        <f t="shared" si="300"/>
        <v>84.44607749438731</v>
      </c>
      <c r="EE101" s="2">
        <f t="shared" si="301"/>
        <v>82.210618156884266</v>
      </c>
      <c r="EF101" s="2">
        <f t="shared" si="302"/>
        <v>79.682975271530466</v>
      </c>
      <c r="EG101" s="2">
        <f t="shared" si="303"/>
        <v>80.215959810490688</v>
      </c>
      <c r="EH101" s="2">
        <f t="shared" si="304"/>
        <v>78.841050981373556</v>
      </c>
      <c r="EI101" s="2">
        <f t="shared" si="305"/>
        <v>79.224473532822586</v>
      </c>
      <c r="EJ101" s="2">
        <f t="shared" si="306"/>
        <v>80.197041477562038</v>
      </c>
      <c r="EK101" s="2">
        <f t="shared" si="307"/>
        <v>80.040047968941352</v>
      </c>
      <c r="EL101" s="2">
        <f t="shared" si="308"/>
        <v>83.301251523810976</v>
      </c>
      <c r="EM101" s="2">
        <f t="shared" si="309"/>
        <v>87.406277371521455</v>
      </c>
      <c r="EN101" s="2">
        <f t="shared" si="310"/>
        <v>98.031952889324188</v>
      </c>
      <c r="EO101" s="2">
        <f t="shared" si="311"/>
        <v>98.142250605980422</v>
      </c>
      <c r="EQ101" s="2">
        <f t="shared" si="312"/>
        <v>89.222158017776707</v>
      </c>
      <c r="ER101" s="2">
        <f t="shared" si="313"/>
        <v>86.565636266347838</v>
      </c>
      <c r="ES101" s="2">
        <f t="shared" si="313"/>
        <v>84.095710034568071</v>
      </c>
      <c r="ET101" s="2">
        <f t="shared" si="313"/>
        <v>84.714855177520832</v>
      </c>
      <c r="EU101" s="2">
        <f t="shared" si="313"/>
        <v>81.557953304937698</v>
      </c>
      <c r="EV101" s="2">
        <f t="shared" si="313"/>
        <v>79.106834511631277</v>
      </c>
      <c r="EW101" s="2">
        <f t="shared" si="313"/>
        <v>79.761514868531663</v>
      </c>
      <c r="EX101" s="2">
        <f t="shared" si="313"/>
        <v>78.877011438509072</v>
      </c>
      <c r="EY101" s="2">
        <f t="shared" si="313"/>
        <v>79.437685343272804</v>
      </c>
      <c r="EZ101" s="2">
        <f t="shared" si="313"/>
        <v>80.22975320297401</v>
      </c>
      <c r="FA101" s="2">
        <f t="shared" si="313"/>
        <v>79.914524530184622</v>
      </c>
      <c r="FB101" s="2">
        <f t="shared" si="313"/>
        <v>82.757111215473799</v>
      </c>
      <c r="FC101" s="2">
        <f t="shared" si="313"/>
        <v>87.048126033163697</v>
      </c>
      <c r="FD101" s="2">
        <f t="shared" si="313"/>
        <v>94.903527026068943</v>
      </c>
      <c r="FE101" s="2">
        <f t="shared" si="313"/>
        <v>98.94409329477979</v>
      </c>
      <c r="FG101" s="2">
        <f t="shared" si="314"/>
        <v>0.94729057476100864</v>
      </c>
      <c r="FH101" s="2">
        <f t="shared" si="315"/>
        <v>0.95287844591258375</v>
      </c>
      <c r="FI101" s="2">
        <f t="shared" si="315"/>
        <v>0.95140851278294858</v>
      </c>
      <c r="FJ101" s="2">
        <f t="shared" si="315"/>
        <v>0.95538597593701213</v>
      </c>
      <c r="FK101" s="2">
        <f t="shared" si="315"/>
        <v>0.96065878530075</v>
      </c>
      <c r="FL101" s="2">
        <f t="shared" si="315"/>
        <v>0.95134789961847721</v>
      </c>
      <c r="FM101" s="2">
        <f t="shared" si="315"/>
        <v>0.94910251775741261</v>
      </c>
      <c r="FN101" s="2">
        <f t="shared" si="315"/>
        <v>0.94239615493115103</v>
      </c>
      <c r="FO101" s="2">
        <f t="shared" si="315"/>
        <v>0.94715808104477051</v>
      </c>
      <c r="FP101" s="2">
        <f t="shared" si="315"/>
        <v>0.9412752607305227</v>
      </c>
      <c r="FQ101" s="2">
        <f t="shared" si="315"/>
        <v>0.94118433289950354</v>
      </c>
      <c r="FR101" s="2">
        <f t="shared" si="315"/>
        <v>0.94525949258609254</v>
      </c>
      <c r="FS101" s="2">
        <f t="shared" si="315"/>
        <v>0.95460613176181108</v>
      </c>
      <c r="FT101" s="2">
        <f t="shared" si="315"/>
        <v>0.93725393779788202</v>
      </c>
      <c r="FU101" s="2">
        <f t="shared" si="315"/>
        <v>0.93304079831137698</v>
      </c>
      <c r="FW101" s="2">
        <f t="shared" si="332"/>
        <v>4.9782927699292944E-4</v>
      </c>
      <c r="FX101" s="2">
        <f t="shared" si="172"/>
        <v>7.616736665446291E-4</v>
      </c>
      <c r="FY101" s="2">
        <f t="shared" si="173"/>
        <v>5.8527606668235389E-4</v>
      </c>
      <c r="FZ101" s="2">
        <f t="shared" si="174"/>
        <v>7.5979149196226661E-4</v>
      </c>
      <c r="GA101" s="2">
        <f t="shared" si="175"/>
        <v>7.4575048128891551E-4</v>
      </c>
      <c r="GB101" s="2">
        <f t="shared" si="176"/>
        <v>6.651941323521205E-4</v>
      </c>
      <c r="GC101" s="2">
        <f t="shared" si="177"/>
        <v>7.536871069481957E-4</v>
      </c>
      <c r="GD101" s="2">
        <f t="shared" si="178"/>
        <v>7.9281266859245185E-4</v>
      </c>
      <c r="GE101" s="2">
        <f t="shared" si="179"/>
        <v>9.126719798570013E-4</v>
      </c>
      <c r="GF101" s="2">
        <f t="shared" si="180"/>
        <v>1.0222618603860929E-3</v>
      </c>
      <c r="GG101" s="2">
        <f t="shared" si="181"/>
        <v>8.5015989825230366E-4</v>
      </c>
      <c r="GH101" s="2">
        <f t="shared" si="182"/>
        <v>6.8357245536088455E-4</v>
      </c>
      <c r="GI101" s="2">
        <f t="shared" si="183"/>
        <v>5.5090824375702814E-4</v>
      </c>
      <c r="GJ101" s="2">
        <f t="shared" si="184"/>
        <v>3.7260445394950701E-4</v>
      </c>
      <c r="GK101" s="2">
        <f t="shared" si="185"/>
        <v>3.4378106360600223E-4</v>
      </c>
      <c r="GM101" s="86">
        <f t="shared" si="333"/>
        <v>1.6164000401298829E-2</v>
      </c>
      <c r="GN101" s="86">
        <f t="shared" si="186"/>
        <v>2.5953035450521631E-4</v>
      </c>
      <c r="GO101" s="86">
        <f t="shared" si="187"/>
        <v>6.4107310015435813E-6</v>
      </c>
      <c r="GP101" s="86">
        <f t="shared" si="188"/>
        <v>2.3928197024803968E-5</v>
      </c>
      <c r="GQ101" s="86">
        <f t="shared" si="189"/>
        <v>8.1610865244193025E-5</v>
      </c>
      <c r="GR101" s="86">
        <f t="shared" si="190"/>
        <v>2.2692152240899152E-3</v>
      </c>
      <c r="GS101" s="86">
        <f t="shared" si="191"/>
        <v>2.7457027626291805E-4</v>
      </c>
      <c r="GT101" s="86">
        <f t="shared" si="192"/>
        <v>1.0695783812080869E-4</v>
      </c>
      <c r="GU101" s="86">
        <f t="shared" si="193"/>
        <v>2.3438415766884393E-4</v>
      </c>
      <c r="GV101" s="86">
        <f t="shared" si="194"/>
        <v>9.6297522541750595E-5</v>
      </c>
      <c r="GW101" s="86">
        <f t="shared" si="195"/>
        <v>3.3828924437668432E-5</v>
      </c>
      <c r="GX101" s="86">
        <f t="shared" si="196"/>
        <v>2.5150877929041234E-6</v>
      </c>
      <c r="GY101" s="86">
        <f t="shared" si="197"/>
        <v>2.6524867588978258E-7</v>
      </c>
      <c r="GZ101" s="86">
        <f t="shared" si="198"/>
        <v>7.032581898250493E-5</v>
      </c>
      <c r="HA101" s="86">
        <f t="shared" si="199"/>
        <v>9.8243088934998452E-6</v>
      </c>
      <c r="HC101" s="86">
        <f t="shared" si="334"/>
        <v>4.1578274241376521E-2</v>
      </c>
      <c r="HD101" s="86">
        <f t="shared" si="200"/>
        <v>4.0686303067283693E-2</v>
      </c>
      <c r="HE101" s="86">
        <f t="shared" si="201"/>
        <v>6.1406779601058184E-2</v>
      </c>
      <c r="HF101" s="86">
        <f t="shared" si="202"/>
        <v>6.0246990179791453E-2</v>
      </c>
      <c r="HG101" s="86">
        <f t="shared" si="203"/>
        <v>0.10012612289967794</v>
      </c>
      <c r="HH101" s="86">
        <f t="shared" si="204"/>
        <v>7.2274494379806833E-2</v>
      </c>
      <c r="HI101" s="86">
        <f t="shared" si="205"/>
        <v>8.6291859842895738E-2</v>
      </c>
      <c r="HJ101" s="86">
        <f t="shared" si="206"/>
        <v>8.2183401013312507E-2</v>
      </c>
      <c r="HK101" s="86">
        <f t="shared" si="207"/>
        <v>9.4976125478450038E-2</v>
      </c>
      <c r="HL101" s="86">
        <f t="shared" si="208"/>
        <v>9.8018939155461268E-2</v>
      </c>
      <c r="HM101" s="86">
        <f t="shared" si="209"/>
        <v>9.412350486683578E-2</v>
      </c>
      <c r="HN101" s="86">
        <f t="shared" si="210"/>
        <v>7.707449736000889E-2</v>
      </c>
      <c r="HO101" s="86">
        <f t="shared" si="211"/>
        <v>8.3918255606988457E-2</v>
      </c>
      <c r="HP101" s="86">
        <f t="shared" si="212"/>
        <v>1.9779574292125974E-2</v>
      </c>
      <c r="HQ101" s="86">
        <f t="shared" si="213"/>
        <v>2.495379667021904E-2</v>
      </c>
      <c r="HS101" s="86">
        <f t="shared" si="335"/>
        <v>4.9614494643937954E-21</v>
      </c>
      <c r="HT101" s="86">
        <f t="shared" si="214"/>
        <v>7.8823701697599262E-23</v>
      </c>
      <c r="HU101" s="86">
        <f t="shared" si="215"/>
        <v>2.6227817903687547E-18</v>
      </c>
      <c r="HV101" s="86">
        <f t="shared" si="216"/>
        <v>9.8784823043327764E-18</v>
      </c>
      <c r="HW101" s="86">
        <f t="shared" si="217"/>
        <v>1.6366604000576623E-16</v>
      </c>
      <c r="HX101" s="86">
        <f t="shared" si="218"/>
        <v>1.7572085625951186E-17</v>
      </c>
      <c r="HY101" s="86">
        <f t="shared" si="219"/>
        <v>1.6696537068453502E-18</v>
      </c>
      <c r="HZ101" s="86">
        <f t="shared" si="220"/>
        <v>1.2705715247959807E-19</v>
      </c>
      <c r="IA101" s="86">
        <f t="shared" si="221"/>
        <v>6.5268277807678022E-19</v>
      </c>
      <c r="IB101" s="86">
        <f t="shared" si="222"/>
        <v>1.8037057035270776E-18</v>
      </c>
      <c r="IC101" s="86">
        <f t="shared" si="223"/>
        <v>6.5258541088388065E-18</v>
      </c>
      <c r="ID101" s="86">
        <f t="shared" si="224"/>
        <v>2.8912780508653704E-19</v>
      </c>
      <c r="IE101" s="86">
        <f t="shared" si="225"/>
        <v>2.4675990017481619E-17</v>
      </c>
      <c r="IF101" s="86">
        <f t="shared" si="226"/>
        <v>5.4024978268332688E-11</v>
      </c>
      <c r="IG101" s="86">
        <f t="shared" si="227"/>
        <v>5.758797189575045E-13</v>
      </c>
      <c r="II101" s="86">
        <f t="shared" si="336"/>
        <v>4.1899335160685904E-103</v>
      </c>
      <c r="IJ101" s="86">
        <f t="shared" si="337"/>
        <v>2.114447224097117E-111</v>
      </c>
      <c r="IK101" s="86">
        <f t="shared" si="338"/>
        <v>5.3907428346465005E-92</v>
      </c>
      <c r="IL101" s="86">
        <f t="shared" si="339"/>
        <v>8.7512833796833804E-86</v>
      </c>
      <c r="IM101" s="86">
        <f t="shared" si="340"/>
        <v>7.418855125654892E-83</v>
      </c>
      <c r="IN101" s="86">
        <f t="shared" si="341"/>
        <v>1.0834757501099431E-84</v>
      </c>
      <c r="IO101" s="86">
        <f t="shared" si="342"/>
        <v>2.109974745266833E-92</v>
      </c>
      <c r="IP101" s="86">
        <f t="shared" si="343"/>
        <v>3.1583306769057113E-98</v>
      </c>
      <c r="IQ101" s="86">
        <f t="shared" si="344"/>
        <v>1.8338896896030985E-94</v>
      </c>
      <c r="IR101" s="86">
        <f t="shared" si="345"/>
        <v>2.7191763222001236E-91</v>
      </c>
      <c r="IS101" s="86">
        <f t="shared" si="346"/>
        <v>1.761013400579922E-88</v>
      </c>
      <c r="IT101" s="86">
        <f t="shared" si="347"/>
        <v>5.431459664080316E-96</v>
      </c>
      <c r="IU101" s="86">
        <f t="shared" si="348"/>
        <v>4.7105607571750459E-85</v>
      </c>
      <c r="IV101" s="86">
        <f t="shared" si="349"/>
        <v>1.5627606976454696E-33</v>
      </c>
      <c r="IW101" s="86">
        <f t="shared" si="350"/>
        <v>3.2007331633401702E-50</v>
      </c>
      <c r="IY101" s="86">
        <f t="shared" si="351"/>
        <v>5.7742274642675354E-2</v>
      </c>
      <c r="IZ101" s="86">
        <f t="shared" si="352"/>
        <v>4.094583342178891E-2</v>
      </c>
      <c r="JA101" s="86">
        <f t="shared" si="353"/>
        <v>6.1413190332059726E-2</v>
      </c>
      <c r="JB101" s="86">
        <f t="shared" si="354"/>
        <v>6.0270918376816265E-2</v>
      </c>
      <c r="JC101" s="86">
        <f t="shared" si="355"/>
        <v>0.1002077337649223</v>
      </c>
      <c r="JD101" s="86">
        <f t="shared" si="356"/>
        <v>7.4543709603896766E-2</v>
      </c>
      <c r="JE101" s="86">
        <f t="shared" si="357"/>
        <v>8.6566430119158655E-2</v>
      </c>
      <c r="JF101" s="86">
        <f t="shared" si="358"/>
        <v>8.2290358851433321E-2</v>
      </c>
      <c r="JG101" s="86">
        <f t="shared" si="359"/>
        <v>9.5210509636118879E-2</v>
      </c>
      <c r="JH101" s="86">
        <f t="shared" si="360"/>
        <v>9.8115236678003023E-2</v>
      </c>
      <c r="JI101" s="86">
        <f t="shared" si="361"/>
        <v>9.4157333791273445E-2</v>
      </c>
      <c r="JJ101" s="86">
        <f t="shared" si="362"/>
        <v>7.7077012447801796E-2</v>
      </c>
      <c r="JK101" s="86">
        <f t="shared" si="363"/>
        <v>8.3918520855664369E-2</v>
      </c>
      <c r="JL101" s="86">
        <f t="shared" si="364"/>
        <v>1.9849900165133459E-2</v>
      </c>
      <c r="JM101" s="86">
        <f t="shared" si="365"/>
        <v>2.496362097968842E-2</v>
      </c>
    </row>
    <row r="102" spans="2:273" x14ac:dyDescent="0.25">
      <c r="B102" s="2">
        <v>75</v>
      </c>
      <c r="C102" s="37">
        <v>110.959</v>
      </c>
      <c r="D102" s="37">
        <v>118.154</v>
      </c>
      <c r="E102" s="37">
        <v>115.97799999999999</v>
      </c>
      <c r="F102" s="37">
        <v>117.444</v>
      </c>
      <c r="G102" s="37">
        <v>126.881</v>
      </c>
      <c r="H102" s="37">
        <v>115.881</v>
      </c>
      <c r="I102" s="37">
        <v>122.43300000000001</v>
      </c>
      <c r="J102" s="37">
        <v>120.56699999999999</v>
      </c>
      <c r="K102" s="37">
        <v>129.01599999999999</v>
      </c>
      <c r="L102" s="37">
        <v>125.672</v>
      </c>
      <c r="M102" s="37">
        <v>123.25</v>
      </c>
      <c r="N102" s="37">
        <v>118.85</v>
      </c>
      <c r="O102" s="37">
        <v>121.881</v>
      </c>
      <c r="P102" s="37">
        <v>108.983</v>
      </c>
      <c r="Q102" s="37">
        <v>103.66670000000001</v>
      </c>
      <c r="S102" s="4">
        <f t="shared" si="237"/>
        <v>111.40395981811412</v>
      </c>
      <c r="T102" s="4">
        <f t="shared" si="238"/>
        <v>115.00781429257721</v>
      </c>
      <c r="U102" s="4">
        <f t="shared" si="239"/>
        <v>118.8739541006189</v>
      </c>
      <c r="V102" s="4">
        <f t="shared" si="240"/>
        <v>118.55230636783577</v>
      </c>
      <c r="W102" s="4">
        <f t="shared" si="241"/>
        <v>127.97672421556065</v>
      </c>
      <c r="X102" s="4">
        <f t="shared" si="242"/>
        <v>115.98614343058419</v>
      </c>
      <c r="Y102" s="4">
        <f t="shared" si="243"/>
        <v>123.00660097841221</v>
      </c>
      <c r="Z102" s="4">
        <f t="shared" si="244"/>
        <v>121.10304155087704</v>
      </c>
      <c r="AA102" s="4">
        <f t="shared" si="245"/>
        <v>125.43301089514483</v>
      </c>
      <c r="AB102" s="4">
        <f t="shared" si="246"/>
        <v>126.78445374683116</v>
      </c>
      <c r="AC102" s="4">
        <f t="shared" si="247"/>
        <v>124.96319615361014</v>
      </c>
      <c r="AD102" s="4">
        <f t="shared" si="248"/>
        <v>122.10974954192127</v>
      </c>
      <c r="AE102" s="4">
        <f t="shared" si="249"/>
        <v>125.27494899474669</v>
      </c>
      <c r="AF102" s="4">
        <f t="shared" si="250"/>
        <v>108.75112577430328</v>
      </c>
      <c r="AG102" s="4">
        <f t="shared" si="251"/>
        <v>107.12123341014389</v>
      </c>
      <c r="AI102" s="4">
        <f t="shared" si="252"/>
        <v>-0.44495981811411411</v>
      </c>
      <c r="AJ102" s="4">
        <f t="shared" si="253"/>
        <v>3.1461857074227879</v>
      </c>
      <c r="AK102" s="4">
        <f t="shared" si="254"/>
        <v>-2.8959541006189085</v>
      </c>
      <c r="AL102" s="4">
        <f t="shared" si="255"/>
        <v>-1.1083063678357661</v>
      </c>
      <c r="AM102" s="4">
        <f t="shared" si="256"/>
        <v>-1.0957242155606508</v>
      </c>
      <c r="AN102" s="4">
        <f t="shared" si="257"/>
        <v>-0.10514343058419229</v>
      </c>
      <c r="AO102" s="4">
        <f t="shared" si="258"/>
        <v>-0.57360097841220181</v>
      </c>
      <c r="AP102" s="4">
        <f t="shared" si="259"/>
        <v>-0.53604155087704441</v>
      </c>
      <c r="AQ102" s="4">
        <f t="shared" si="260"/>
        <v>3.5829891048551588</v>
      </c>
      <c r="AR102" s="4">
        <f t="shared" si="261"/>
        <v>-1.1124537468311644</v>
      </c>
      <c r="AS102" s="4">
        <f t="shared" si="262"/>
        <v>-1.7131961536101414</v>
      </c>
      <c r="AT102" s="4">
        <f t="shared" si="263"/>
        <v>-3.2597495419212805</v>
      </c>
      <c r="AU102" s="4">
        <f t="shared" si="264"/>
        <v>-3.3939489947466939</v>
      </c>
      <c r="AV102" s="4">
        <f t="shared" si="265"/>
        <v>0.23187422569672833</v>
      </c>
      <c r="AW102" s="4">
        <f t="shared" si="265"/>
        <v>-3.4545334101438812</v>
      </c>
      <c r="AY102" s="2">
        <f t="shared" si="316"/>
        <v>89.721585127147861</v>
      </c>
      <c r="AZ102" s="2">
        <f t="shared" si="155"/>
        <v>87.871886096048385</v>
      </c>
      <c r="BA102" s="2">
        <f t="shared" si="156"/>
        <v>84.992524916930094</v>
      </c>
      <c r="BB102" s="2">
        <f t="shared" si="157"/>
        <v>85.343593990617507</v>
      </c>
      <c r="BC102" s="2">
        <f t="shared" si="158"/>
        <v>82.975565812942307</v>
      </c>
      <c r="BD102" s="2">
        <f t="shared" si="159"/>
        <v>80.62538595439274</v>
      </c>
      <c r="BE102" s="2">
        <f t="shared" si="160"/>
        <v>81.245993610659923</v>
      </c>
      <c r="BF102" s="2">
        <f t="shared" si="161"/>
        <v>80.036398940148501</v>
      </c>
      <c r="BG102" s="2">
        <f t="shared" si="162"/>
        <v>80.225643681769284</v>
      </c>
      <c r="BH102" s="2">
        <f t="shared" si="163"/>
        <v>81.311224820416271</v>
      </c>
      <c r="BI102" s="2">
        <f t="shared" si="164"/>
        <v>81.192254457785381</v>
      </c>
      <c r="BJ102" s="2">
        <f t="shared" si="165"/>
        <v>84.016713325749251</v>
      </c>
      <c r="BK102" s="2">
        <f t="shared" si="166"/>
        <v>88.005742914598599</v>
      </c>
      <c r="BL102" s="2">
        <f t="shared" si="167"/>
        <v>98.285166010987069</v>
      </c>
      <c r="BM102" s="2">
        <f t="shared" si="168"/>
        <v>98.385894102277391</v>
      </c>
      <c r="BO102" s="2" t="str">
        <f t="shared" si="266"/>
        <v/>
      </c>
      <c r="BP102" s="2" t="str">
        <f t="shared" si="267"/>
        <v/>
      </c>
      <c r="BQ102" s="2" t="str">
        <f t="shared" si="268"/>
        <v/>
      </c>
      <c r="BR102" s="2" t="str">
        <f t="shared" si="269"/>
        <v/>
      </c>
      <c r="BS102" s="2" t="str">
        <f t="shared" si="270"/>
        <v/>
      </c>
      <c r="BT102" s="2" t="str">
        <f t="shared" si="271"/>
        <v/>
      </c>
      <c r="BU102" s="2" t="str">
        <f t="shared" si="272"/>
        <v/>
      </c>
      <c r="BV102" s="2" t="str">
        <f t="shared" si="273"/>
        <v/>
      </c>
      <c r="BW102" s="2" t="str">
        <f t="shared" si="274"/>
        <v/>
      </c>
      <c r="BX102" s="2" t="str">
        <f t="shared" si="275"/>
        <v/>
      </c>
      <c r="BY102" s="2" t="str">
        <f t="shared" si="276"/>
        <v/>
      </c>
      <c r="BZ102" s="2" t="str">
        <f t="shared" si="277"/>
        <v/>
      </c>
      <c r="CA102" s="2" t="str">
        <f t="shared" si="278"/>
        <v/>
      </c>
      <c r="CB102" s="2" t="str">
        <f t="shared" si="279"/>
        <v/>
      </c>
      <c r="CC102" s="2" t="str">
        <f t="shared" si="280"/>
        <v/>
      </c>
      <c r="CE102" s="2" t="str">
        <f t="shared" si="317"/>
        <v/>
      </c>
      <c r="CF102" s="2" t="str">
        <f t="shared" si="318"/>
        <v/>
      </c>
      <c r="CG102" s="2" t="str">
        <f t="shared" si="319"/>
        <v/>
      </c>
      <c r="CH102" s="2" t="str">
        <f t="shared" si="320"/>
        <v/>
      </c>
      <c r="CI102" s="2" t="str">
        <f t="shared" si="321"/>
        <v/>
      </c>
      <c r="CJ102" s="2" t="str">
        <f t="shared" si="322"/>
        <v/>
      </c>
      <c r="CK102" s="2" t="str">
        <f t="shared" si="323"/>
        <v/>
      </c>
      <c r="CL102" s="2" t="str">
        <f t="shared" si="324"/>
        <v/>
      </c>
      <c r="CM102" s="2" t="str">
        <f t="shared" si="325"/>
        <v/>
      </c>
      <c r="CN102" s="2" t="str">
        <f t="shared" si="326"/>
        <v/>
      </c>
      <c r="CO102" s="2" t="str">
        <f t="shared" si="327"/>
        <v/>
      </c>
      <c r="CP102" s="2" t="str">
        <f t="shared" si="328"/>
        <v/>
      </c>
      <c r="CQ102" s="2" t="str">
        <f t="shared" si="329"/>
        <v/>
      </c>
      <c r="CR102" s="2" t="str">
        <f t="shared" si="330"/>
        <v/>
      </c>
      <c r="CS102" s="2" t="str">
        <f t="shared" si="331"/>
        <v/>
      </c>
      <c r="CU102" s="2" t="str">
        <f t="shared" si="281"/>
        <v/>
      </c>
      <c r="CV102" s="2" t="str">
        <f t="shared" si="282"/>
        <v/>
      </c>
      <c r="CW102" s="2" t="str">
        <f t="shared" si="283"/>
        <v/>
      </c>
      <c r="CX102" s="2" t="str">
        <f t="shared" si="284"/>
        <v/>
      </c>
      <c r="CY102" s="2" t="str">
        <f t="shared" si="285"/>
        <v/>
      </c>
      <c r="CZ102" s="2" t="str">
        <f t="shared" si="286"/>
        <v/>
      </c>
      <c r="DA102" s="2" t="str">
        <f t="shared" si="287"/>
        <v/>
      </c>
      <c r="DB102" s="2" t="str">
        <f t="shared" si="288"/>
        <v/>
      </c>
      <c r="DC102" s="2" t="str">
        <f t="shared" si="289"/>
        <v/>
      </c>
      <c r="DD102" s="2" t="str">
        <f t="shared" si="290"/>
        <v/>
      </c>
      <c r="DE102" s="2" t="str">
        <f t="shared" si="291"/>
        <v/>
      </c>
      <c r="DF102" s="2" t="str">
        <f t="shared" si="292"/>
        <v/>
      </c>
      <c r="DG102" s="2" t="str">
        <f t="shared" si="293"/>
        <v/>
      </c>
      <c r="DH102" s="2" t="str">
        <f t="shared" si="294"/>
        <v/>
      </c>
      <c r="DI102" s="2" t="str">
        <f t="shared" si="295"/>
        <v/>
      </c>
      <c r="DK102" s="2">
        <f t="shared" si="296"/>
        <v>110.43150984523136</v>
      </c>
      <c r="DL102" s="2">
        <f t="shared" si="297"/>
        <v>108.51944773519162</v>
      </c>
      <c r="DM102" s="2">
        <f t="shared" si="297"/>
        <v>106.7008687842692</v>
      </c>
      <c r="DN102" s="2">
        <f t="shared" si="297"/>
        <v>107.830212543554</v>
      </c>
      <c r="DO102" s="2">
        <f t="shared" si="297"/>
        <v>105.94005101214573</v>
      </c>
      <c r="DP102" s="2">
        <f t="shared" si="297"/>
        <v>102.34174413202604</v>
      </c>
      <c r="DQ102" s="2">
        <f t="shared" si="297"/>
        <v>103.84480169084082</v>
      </c>
      <c r="DR102" s="2">
        <f t="shared" si="297"/>
        <v>102.81759302325582</v>
      </c>
      <c r="DS102" s="2">
        <f t="shared" si="297"/>
        <v>101.23667321051042</v>
      </c>
      <c r="DT102" s="2">
        <f t="shared" si="297"/>
        <v>102.669274559549</v>
      </c>
      <c r="DU102" s="2">
        <f t="shared" si="297"/>
        <v>103.08310394644116</v>
      </c>
      <c r="DV102" s="2">
        <f t="shared" si="297"/>
        <v>99.616052250075512</v>
      </c>
      <c r="DW102" s="2">
        <f t="shared" si="297"/>
        <v>103.40794163763067</v>
      </c>
      <c r="DX102" s="2">
        <f t="shared" si="297"/>
        <v>105.53853826638478</v>
      </c>
      <c r="DY102" s="2">
        <f t="shared" si="297"/>
        <v>102.93624497130773</v>
      </c>
      <c r="EA102" s="2">
        <f t="shared" si="236"/>
        <v>88.670329629629649</v>
      </c>
      <c r="EB102" s="2">
        <f t="shared" si="298"/>
        <v>86.941048558817187</v>
      </c>
      <c r="EC102" s="2">
        <f t="shared" si="299"/>
        <v>83.981326685660051</v>
      </c>
      <c r="ED102" s="2">
        <f t="shared" si="300"/>
        <v>84.385695954941795</v>
      </c>
      <c r="EE102" s="2">
        <f t="shared" si="301"/>
        <v>82.118402611080654</v>
      </c>
      <c r="EF102" s="2">
        <f t="shared" si="302"/>
        <v>79.612953516182131</v>
      </c>
      <c r="EG102" s="2">
        <f t="shared" si="303"/>
        <v>80.14110487084038</v>
      </c>
      <c r="EH102" s="2">
        <f t="shared" si="304"/>
        <v>78.766394023174783</v>
      </c>
      <c r="EI102" s="2">
        <f t="shared" si="305"/>
        <v>79.156363084747923</v>
      </c>
      <c r="EJ102" s="2">
        <f t="shared" si="306"/>
        <v>80.095936173039021</v>
      </c>
      <c r="EK102" s="2">
        <f t="shared" si="307"/>
        <v>79.944758253211404</v>
      </c>
      <c r="EL102" s="2">
        <f t="shared" si="308"/>
        <v>83.19324958579702</v>
      </c>
      <c r="EM102" s="2">
        <f t="shared" si="309"/>
        <v>87.337993906154807</v>
      </c>
      <c r="EN102" s="2">
        <f t="shared" si="310"/>
        <v>97.843604897159651</v>
      </c>
      <c r="EO102" s="2">
        <f t="shared" si="311"/>
        <v>98.087764731410431</v>
      </c>
      <c r="EQ102" s="2">
        <f t="shared" si="312"/>
        <v>89.196534250578352</v>
      </c>
      <c r="ER102" s="2">
        <f t="shared" si="313"/>
        <v>86.506319441967165</v>
      </c>
      <c r="ES102" s="2">
        <f t="shared" si="313"/>
        <v>84.038357889546262</v>
      </c>
      <c r="ET102" s="2">
        <f t="shared" si="313"/>
        <v>84.646210906523123</v>
      </c>
      <c r="EU102" s="2">
        <f t="shared" si="313"/>
        <v>81.485727678473921</v>
      </c>
      <c r="EV102" s="2">
        <f t="shared" si="313"/>
        <v>79.053425774509435</v>
      </c>
      <c r="EW102" s="2">
        <f t="shared" si="313"/>
        <v>79.700278472438669</v>
      </c>
      <c r="EX102" s="2">
        <f t="shared" si="313"/>
        <v>78.80128724074379</v>
      </c>
      <c r="EY102" s="2">
        <f t="shared" si="313"/>
        <v>79.362951504038818</v>
      </c>
      <c r="EZ102" s="2">
        <f t="shared" si="313"/>
        <v>80.127578152304565</v>
      </c>
      <c r="FA102" s="2">
        <f t="shared" si="313"/>
        <v>79.823116341676396</v>
      </c>
      <c r="FB102" s="2">
        <f t="shared" si="313"/>
        <v>82.665695744520193</v>
      </c>
      <c r="FC102" s="2">
        <f t="shared" si="313"/>
        <v>86.990418015146815</v>
      </c>
      <c r="FD102" s="2">
        <f t="shared" si="313"/>
        <v>94.840819239474257</v>
      </c>
      <c r="FE102" s="2">
        <f t="shared" si="313"/>
        <v>98.856972487130705</v>
      </c>
      <c r="FG102" s="2">
        <f t="shared" si="314"/>
        <v>0.95170444491520945</v>
      </c>
      <c r="FH102" s="2">
        <f t="shared" si="315"/>
        <v>0.9568457061764174</v>
      </c>
      <c r="FI102" s="2">
        <f t="shared" si="315"/>
        <v>0.95549374940729159</v>
      </c>
      <c r="FJ102" s="2">
        <f t="shared" si="315"/>
        <v>0.9591511723301499</v>
      </c>
      <c r="FK102" s="2">
        <f t="shared" si="315"/>
        <v>0.96399575344441335</v>
      </c>
      <c r="FL102" s="2">
        <f t="shared" si="315"/>
        <v>0.95543799349592451</v>
      </c>
      <c r="FM102" s="2">
        <f t="shared" si="315"/>
        <v>0.95337212497643409</v>
      </c>
      <c r="FN102" s="2">
        <f t="shared" si="315"/>
        <v>0.9471970363493154</v>
      </c>
      <c r="FO102" s="2">
        <f t="shared" si="315"/>
        <v>0.95158247909771543</v>
      </c>
      <c r="FP102" s="2">
        <f t="shared" si="315"/>
        <v>0.94616422422962021</v>
      </c>
      <c r="FQ102" s="2">
        <f t="shared" si="315"/>
        <v>0.94608043270724562</v>
      </c>
      <c r="FR102" s="2">
        <f t="shared" si="315"/>
        <v>0.94983443787988864</v>
      </c>
      <c r="FS102" s="2">
        <f t="shared" si="315"/>
        <v>0.9584342796411659</v>
      </c>
      <c r="FT102" s="2">
        <f t="shared" si="315"/>
        <v>0.94245721898447588</v>
      </c>
      <c r="FU102" s="2">
        <f t="shared" si="315"/>
        <v>0.93857055941596623</v>
      </c>
      <c r="FW102" s="2">
        <f t="shared" si="332"/>
        <v>5.4583273145816129E-4</v>
      </c>
      <c r="FX102" s="2">
        <f t="shared" si="172"/>
        <v>8.3509720090715412E-4</v>
      </c>
      <c r="FY102" s="2">
        <f t="shared" si="173"/>
        <v>6.4170621101542564E-4</v>
      </c>
      <c r="FZ102" s="2">
        <f t="shared" si="174"/>
        <v>8.330337404190536E-4</v>
      </c>
      <c r="GA102" s="2">
        <f t="shared" si="175"/>
        <v>8.176403143706143E-4</v>
      </c>
      <c r="GB102" s="2">
        <f t="shared" si="176"/>
        <v>7.2932405669343364E-4</v>
      </c>
      <c r="GC102" s="2">
        <f t="shared" si="177"/>
        <v>8.2634139258707165E-4</v>
      </c>
      <c r="GD102" s="2">
        <f t="shared" si="178"/>
        <v>8.6923531767916042E-4</v>
      </c>
      <c r="GE102" s="2">
        <f t="shared" si="179"/>
        <v>1.0006368171241236E-3</v>
      </c>
      <c r="GF102" s="2">
        <f t="shared" si="180"/>
        <v>1.1207773029019491E-3</v>
      </c>
      <c r="GG102" s="2">
        <f t="shared" si="181"/>
        <v>9.3210533862422146E-4</v>
      </c>
      <c r="GH102" s="2">
        <f t="shared" si="182"/>
        <v>7.4947286517365705E-4</v>
      </c>
      <c r="GI102" s="2">
        <f t="shared" si="183"/>
        <v>6.040267729494241E-4</v>
      </c>
      <c r="GJ102" s="2">
        <f t="shared" si="184"/>
        <v>4.0853797333441453E-4</v>
      </c>
      <c r="GK102" s="2">
        <f t="shared" si="185"/>
        <v>3.7693593851456062E-4</v>
      </c>
      <c r="GM102" s="86">
        <f t="shared" si="333"/>
        <v>7.8875610142661954E-3</v>
      </c>
      <c r="GN102" s="86">
        <f t="shared" si="186"/>
        <v>5.5175038387322509E-5</v>
      </c>
      <c r="GO102" s="86">
        <f t="shared" si="187"/>
        <v>6.3508892328433235E-7</v>
      </c>
      <c r="GP102" s="86">
        <f t="shared" si="188"/>
        <v>3.033986946312066E-6</v>
      </c>
      <c r="GQ102" s="86">
        <f t="shared" si="189"/>
        <v>1.4986248173253688E-5</v>
      </c>
      <c r="GR102" s="86">
        <f t="shared" si="190"/>
        <v>7.0621807031489181E-4</v>
      </c>
      <c r="GS102" s="86">
        <f t="shared" si="191"/>
        <v>6.2714356124730477E-5</v>
      </c>
      <c r="GT102" s="86">
        <f t="shared" si="192"/>
        <v>1.9318709693399951E-5</v>
      </c>
      <c r="GU102" s="86">
        <f t="shared" si="193"/>
        <v>5.0285345233002E-5</v>
      </c>
      <c r="GV102" s="86">
        <f t="shared" si="194"/>
        <v>1.6569907819393464E-5</v>
      </c>
      <c r="GW102" s="86">
        <f t="shared" si="195"/>
        <v>4.611703316131147E-6</v>
      </c>
      <c r="GX102" s="86">
        <f t="shared" si="196"/>
        <v>1.9036163676192683E-7</v>
      </c>
      <c r="GY102" s="86">
        <f t="shared" si="197"/>
        <v>1.1335661285098973E-8</v>
      </c>
      <c r="GZ102" s="86">
        <f t="shared" si="198"/>
        <v>8.7465045474442456E-6</v>
      </c>
      <c r="HA102" s="86">
        <f t="shared" si="199"/>
        <v>8.7509793712995458E-7</v>
      </c>
      <c r="HC102" s="86">
        <f t="shared" si="334"/>
        <v>5.7999640030411817E-2</v>
      </c>
      <c r="HD102" s="86">
        <f t="shared" si="200"/>
        <v>5.8724780334528576E-2</v>
      </c>
      <c r="HE102" s="86">
        <f t="shared" si="201"/>
        <v>8.2981967006701712E-2</v>
      </c>
      <c r="HF102" s="86">
        <f t="shared" si="202"/>
        <v>8.149676911878441E-2</v>
      </c>
      <c r="HG102" s="86">
        <f t="shared" si="203"/>
        <v>0.13102115929564506</v>
      </c>
      <c r="HH102" s="86">
        <f t="shared" si="204"/>
        <v>9.6144567545862231E-2</v>
      </c>
      <c r="HI102" s="86">
        <f t="shared" si="205"/>
        <v>0.11566391494171015</v>
      </c>
      <c r="HJ102" s="86">
        <f t="shared" si="206"/>
        <v>0.11170854412540777</v>
      </c>
      <c r="HK102" s="86">
        <f t="shared" si="207"/>
        <v>0.12797948063833392</v>
      </c>
      <c r="HL102" s="86">
        <f t="shared" si="208"/>
        <v>0.131785320864335</v>
      </c>
      <c r="HM102" s="86">
        <f t="shared" si="209"/>
        <v>0.12534365497889693</v>
      </c>
      <c r="HN102" s="86">
        <f t="shared" si="210"/>
        <v>0.10415906848584927</v>
      </c>
      <c r="HO102" s="86">
        <f t="shared" si="211"/>
        <v>0.11006134572419936</v>
      </c>
      <c r="HP102" s="86">
        <f t="shared" si="212"/>
        <v>3.052476672217027E-2</v>
      </c>
      <c r="HQ102" s="86">
        <f t="shared" si="213"/>
        <v>3.6726738714773749E-2</v>
      </c>
      <c r="HS102" s="86">
        <f t="shared" si="335"/>
        <v>2.544452954500075E-20</v>
      </c>
      <c r="HT102" s="86">
        <f t="shared" si="214"/>
        <v>5.1666969190815446E-22</v>
      </c>
      <c r="HU102" s="86">
        <f t="shared" si="215"/>
        <v>1.1334406024568152E-17</v>
      </c>
      <c r="HV102" s="86">
        <f t="shared" si="216"/>
        <v>4.1637090723773783E-17</v>
      </c>
      <c r="HW102" s="86">
        <f t="shared" si="217"/>
        <v>6.3557117287432799E-16</v>
      </c>
      <c r="HX102" s="86">
        <f t="shared" si="218"/>
        <v>7.0751024834898356E-17</v>
      </c>
      <c r="HY102" s="86">
        <f t="shared" si="219"/>
        <v>7.6856221931163607E-18</v>
      </c>
      <c r="HZ102" s="86">
        <f t="shared" si="220"/>
        <v>6.5269572512175195E-19</v>
      </c>
      <c r="IA102" s="86">
        <f t="shared" si="221"/>
        <v>3.2469721039849158E-18</v>
      </c>
      <c r="IB102" s="86">
        <f t="shared" si="222"/>
        <v>8.7783480488383619E-18</v>
      </c>
      <c r="IC102" s="86">
        <f t="shared" si="223"/>
        <v>2.9027550204284324E-17</v>
      </c>
      <c r="ID102" s="86">
        <f t="shared" si="224"/>
        <v>1.3889009848292835E-18</v>
      </c>
      <c r="IE102" s="86">
        <f t="shared" si="225"/>
        <v>9.5652899723250123E-17</v>
      </c>
      <c r="IF102" s="86">
        <f t="shared" si="226"/>
        <v>1.1782442729695561E-10</v>
      </c>
      <c r="IG102" s="86">
        <f t="shared" si="227"/>
        <v>1.4693364319714885E-12</v>
      </c>
      <c r="II102" s="86">
        <f t="shared" si="336"/>
        <v>1.1424078300628781E-100</v>
      </c>
      <c r="IJ102" s="86">
        <f t="shared" si="337"/>
        <v>1.3041721107508857E-108</v>
      </c>
      <c r="IK102" s="86">
        <f t="shared" si="338"/>
        <v>8.856921178788618E-90</v>
      </c>
      <c r="IL102" s="86">
        <f t="shared" si="339"/>
        <v>1.2019059511238889E-83</v>
      </c>
      <c r="IM102" s="86">
        <f t="shared" si="340"/>
        <v>8.4798542364592137E-81</v>
      </c>
      <c r="IN102" s="86">
        <f t="shared" si="341"/>
        <v>1.2784993826702179E-82</v>
      </c>
      <c r="IO102" s="86">
        <f t="shared" si="342"/>
        <v>4.243669633541172E-90</v>
      </c>
      <c r="IP102" s="86">
        <f t="shared" si="343"/>
        <v>9.2926410858282384E-96</v>
      </c>
      <c r="IQ102" s="86">
        <f t="shared" si="344"/>
        <v>4.8221059293182041E-92</v>
      </c>
      <c r="IR102" s="86">
        <f t="shared" si="345"/>
        <v>6.4543303922317606E-89</v>
      </c>
      <c r="IS102" s="86">
        <f t="shared" si="346"/>
        <v>3.0688603880250824E-86</v>
      </c>
      <c r="IT102" s="86">
        <f t="shared" si="347"/>
        <v>1.2520894400355274E-93</v>
      </c>
      <c r="IU102" s="86">
        <f t="shared" si="348"/>
        <v>5.0349261938164316E-83</v>
      </c>
      <c r="IV102" s="86">
        <f t="shared" si="349"/>
        <v>8.5603913468808544E-33</v>
      </c>
      <c r="IW102" s="86">
        <f t="shared" si="350"/>
        <v>4.1458849537737435E-49</v>
      </c>
      <c r="IY102" s="86">
        <f t="shared" si="351"/>
        <v>6.5887201044678018E-2</v>
      </c>
      <c r="IZ102" s="86">
        <f t="shared" si="352"/>
        <v>5.8779955372915901E-2</v>
      </c>
      <c r="JA102" s="86">
        <f t="shared" si="353"/>
        <v>8.298260209562501E-2</v>
      </c>
      <c r="JB102" s="86">
        <f t="shared" si="354"/>
        <v>8.1499803105730767E-2</v>
      </c>
      <c r="JC102" s="86">
        <f t="shared" si="355"/>
        <v>0.13103614554381895</v>
      </c>
      <c r="JD102" s="86">
        <f t="shared" si="356"/>
        <v>9.6850785616177187E-2</v>
      </c>
      <c r="JE102" s="86">
        <f t="shared" si="357"/>
        <v>0.11572662929783489</v>
      </c>
      <c r="JF102" s="86">
        <f t="shared" si="358"/>
        <v>0.11172786283510118</v>
      </c>
      <c r="JG102" s="86">
        <f t="shared" si="359"/>
        <v>0.12802976598356691</v>
      </c>
      <c r="JH102" s="86">
        <f t="shared" si="360"/>
        <v>0.1318018907721544</v>
      </c>
      <c r="JI102" s="86">
        <f t="shared" si="361"/>
        <v>0.12534826668221311</v>
      </c>
      <c r="JJ102" s="86">
        <f t="shared" si="362"/>
        <v>0.10415925884748603</v>
      </c>
      <c r="JK102" s="86">
        <f t="shared" si="363"/>
        <v>0.11006135705986074</v>
      </c>
      <c r="JL102" s="86">
        <f t="shared" si="364"/>
        <v>3.0533513344542143E-2</v>
      </c>
      <c r="JM102" s="86">
        <f t="shared" si="365"/>
        <v>3.6727613814180216E-2</v>
      </c>
    </row>
    <row r="103" spans="2:273" x14ac:dyDescent="0.25">
      <c r="B103" s="2">
        <v>76</v>
      </c>
      <c r="C103" s="37">
        <v>120.041</v>
      </c>
      <c r="D103" s="37">
        <v>125.36499999999999</v>
      </c>
      <c r="E103" s="37">
        <v>124.77800000000001</v>
      </c>
      <c r="F103" s="37">
        <v>125.178</v>
      </c>
      <c r="G103" s="37">
        <v>138.102</v>
      </c>
      <c r="H103" s="37">
        <v>124.15300000000001</v>
      </c>
      <c r="I103" s="37">
        <v>132.78299999999999</v>
      </c>
      <c r="J103" s="37">
        <v>131.15</v>
      </c>
      <c r="K103" s="37">
        <v>139.01599999999999</v>
      </c>
      <c r="L103" s="37">
        <v>136.98400000000001</v>
      </c>
      <c r="M103" s="37">
        <v>133.11699999999999</v>
      </c>
      <c r="N103" s="37">
        <v>129.28299999999999</v>
      </c>
      <c r="O103" s="37">
        <v>129.52500000000001</v>
      </c>
      <c r="P103" s="37">
        <v>114.831</v>
      </c>
      <c r="Q103" s="37">
        <v>108.2222</v>
      </c>
      <c r="S103" s="4">
        <f t="shared" si="237"/>
        <v>117.32954694294096</v>
      </c>
      <c r="T103" s="4">
        <f t="shared" si="238"/>
        <v>123.7553976766705</v>
      </c>
      <c r="U103" s="4">
        <f t="shared" si="239"/>
        <v>127.42067170420513</v>
      </c>
      <c r="V103" s="4">
        <f t="shared" si="240"/>
        <v>126.97507640696351</v>
      </c>
      <c r="W103" s="4">
        <f t="shared" si="241"/>
        <v>137.43400310457301</v>
      </c>
      <c r="X103" s="4">
        <f t="shared" si="242"/>
        <v>124.20214989461117</v>
      </c>
      <c r="Y103" s="4">
        <f t="shared" si="243"/>
        <v>132.78305757919176</v>
      </c>
      <c r="Z103" s="4">
        <f t="shared" si="244"/>
        <v>131.23996699994768</v>
      </c>
      <c r="AA103" s="4">
        <f t="shared" si="245"/>
        <v>136.05899189366741</v>
      </c>
      <c r="AB103" s="4">
        <f t="shared" si="246"/>
        <v>137.29669160089281</v>
      </c>
      <c r="AC103" s="4">
        <f t="shared" si="247"/>
        <v>134.82092979349611</v>
      </c>
      <c r="AD103" s="4">
        <f t="shared" si="248"/>
        <v>131.4077412868065</v>
      </c>
      <c r="AE103" s="4">
        <f t="shared" si="249"/>
        <v>133.40526643893614</v>
      </c>
      <c r="AF103" s="4">
        <f t="shared" si="250"/>
        <v>112.88934244546962</v>
      </c>
      <c r="AG103" s="4">
        <f t="shared" si="251"/>
        <v>110.20431639516322</v>
      </c>
      <c r="AI103" s="4">
        <f t="shared" si="252"/>
        <v>2.7114530570590318</v>
      </c>
      <c r="AJ103" s="4">
        <f t="shared" si="253"/>
        <v>1.6096023233294972</v>
      </c>
      <c r="AK103" s="4">
        <f t="shared" si="254"/>
        <v>-2.642671704205128</v>
      </c>
      <c r="AL103" s="4">
        <f t="shared" si="255"/>
        <v>-1.7970764069635123</v>
      </c>
      <c r="AM103" s="4">
        <f t="shared" si="256"/>
        <v>0.66799689542699525</v>
      </c>
      <c r="AN103" s="4">
        <f t="shared" si="257"/>
        <v>-4.9149894611161926E-2</v>
      </c>
      <c r="AO103" s="4">
        <f t="shared" si="258"/>
        <v>-5.757919177540316E-5</v>
      </c>
      <c r="AP103" s="4">
        <f t="shared" si="259"/>
        <v>-8.9966999947677095E-2</v>
      </c>
      <c r="AQ103" s="4">
        <f t="shared" si="260"/>
        <v>2.9570081063325802</v>
      </c>
      <c r="AR103" s="4">
        <f t="shared" si="261"/>
        <v>-0.3126916008928049</v>
      </c>
      <c r="AS103" s="4">
        <f t="shared" si="262"/>
        <v>-1.7039297934961155</v>
      </c>
      <c r="AT103" s="4">
        <f t="shared" si="263"/>
        <v>-2.1247412868065112</v>
      </c>
      <c r="AU103" s="4">
        <f t="shared" si="264"/>
        <v>-3.8802664389361325</v>
      </c>
      <c r="AV103" s="4">
        <f t="shared" si="265"/>
        <v>1.94165755453038</v>
      </c>
      <c r="AW103" s="4">
        <f t="shared" si="265"/>
        <v>-1.9821163951632172</v>
      </c>
      <c r="AY103" s="2">
        <f t="shared" si="316"/>
        <v>89.633896473906873</v>
      </c>
      <c r="AZ103" s="2">
        <f t="shared" si="155"/>
        <v>87.733688530006717</v>
      </c>
      <c r="BA103" s="2">
        <f t="shared" si="156"/>
        <v>84.863241387110719</v>
      </c>
      <c r="BB103" s="2">
        <f t="shared" si="157"/>
        <v>85.214651979036972</v>
      </c>
      <c r="BC103" s="2">
        <f t="shared" si="158"/>
        <v>82.821875582621828</v>
      </c>
      <c r="BD103" s="2">
        <f t="shared" si="159"/>
        <v>80.482723432906454</v>
      </c>
      <c r="BE103" s="2">
        <f t="shared" si="160"/>
        <v>81.092370285909908</v>
      </c>
      <c r="BF103" s="2">
        <f t="shared" si="161"/>
        <v>79.870682247592285</v>
      </c>
      <c r="BG103" s="2">
        <f t="shared" si="162"/>
        <v>80.080430690398444</v>
      </c>
      <c r="BH103" s="2">
        <f t="shared" si="163"/>
        <v>81.123612268808117</v>
      </c>
      <c r="BI103" s="2">
        <f t="shared" si="164"/>
        <v>81.004865749562214</v>
      </c>
      <c r="BJ103" s="2">
        <f t="shared" si="165"/>
        <v>83.845495204693407</v>
      </c>
      <c r="BK103" s="2">
        <f t="shared" si="166"/>
        <v>87.885767829193639</v>
      </c>
      <c r="BL103" s="2">
        <f t="shared" si="167"/>
        <v>98.076137937816526</v>
      </c>
      <c r="BM103" s="2">
        <f t="shared" si="168"/>
        <v>98.312031225426338</v>
      </c>
      <c r="BO103" s="2" t="str">
        <f t="shared" si="266"/>
        <v/>
      </c>
      <c r="BP103" s="2" t="str">
        <f t="shared" si="267"/>
        <v/>
      </c>
      <c r="BQ103" s="2" t="str">
        <f t="shared" si="268"/>
        <v/>
      </c>
      <c r="BR103" s="2" t="str">
        <f t="shared" si="269"/>
        <v/>
      </c>
      <c r="BS103" s="2" t="str">
        <f t="shared" si="270"/>
        <v/>
      </c>
      <c r="BT103" s="2" t="str">
        <f t="shared" si="271"/>
        <v/>
      </c>
      <c r="BU103" s="2" t="str">
        <f t="shared" si="272"/>
        <v/>
      </c>
      <c r="BV103" s="2" t="str">
        <f t="shared" si="273"/>
        <v/>
      </c>
      <c r="BW103" s="2" t="str">
        <f t="shared" si="274"/>
        <v/>
      </c>
      <c r="BX103" s="2" t="str">
        <f t="shared" si="275"/>
        <v/>
      </c>
      <c r="BY103" s="2" t="str">
        <f t="shared" si="276"/>
        <v/>
      </c>
      <c r="BZ103" s="2" t="str">
        <f t="shared" si="277"/>
        <v/>
      </c>
      <c r="CA103" s="2" t="str">
        <f t="shared" si="278"/>
        <v/>
      </c>
      <c r="CB103" s="2" t="str">
        <f t="shared" si="279"/>
        <v/>
      </c>
      <c r="CC103" s="2" t="str">
        <f t="shared" si="280"/>
        <v/>
      </c>
      <c r="CE103" s="2" t="str">
        <f t="shared" si="317"/>
        <v/>
      </c>
      <c r="CF103" s="2" t="str">
        <f t="shared" si="318"/>
        <v/>
      </c>
      <c r="CG103" s="2" t="str">
        <f t="shared" si="319"/>
        <v/>
      </c>
      <c r="CH103" s="2" t="str">
        <f t="shared" si="320"/>
        <v/>
      </c>
      <c r="CI103" s="2" t="str">
        <f t="shared" si="321"/>
        <v/>
      </c>
      <c r="CJ103" s="2" t="str">
        <f t="shared" si="322"/>
        <v/>
      </c>
      <c r="CK103" s="2" t="str">
        <f t="shared" si="323"/>
        <v/>
      </c>
      <c r="CL103" s="2" t="str">
        <f t="shared" si="324"/>
        <v/>
      </c>
      <c r="CM103" s="2" t="str">
        <f t="shared" si="325"/>
        <v/>
      </c>
      <c r="CN103" s="2" t="str">
        <f t="shared" si="326"/>
        <v/>
      </c>
      <c r="CO103" s="2" t="str">
        <f t="shared" si="327"/>
        <v/>
      </c>
      <c r="CP103" s="2" t="str">
        <f t="shared" si="328"/>
        <v/>
      </c>
      <c r="CQ103" s="2" t="str">
        <f t="shared" si="329"/>
        <v/>
      </c>
      <c r="CR103" s="2" t="str">
        <f t="shared" si="330"/>
        <v/>
      </c>
      <c r="CS103" s="2" t="str">
        <f t="shared" si="331"/>
        <v/>
      </c>
      <c r="CU103" s="2" t="str">
        <f t="shared" si="281"/>
        <v/>
      </c>
      <c r="CV103" s="2" t="str">
        <f t="shared" si="282"/>
        <v/>
      </c>
      <c r="CW103" s="2" t="str">
        <f t="shared" si="283"/>
        <v/>
      </c>
      <c r="CX103" s="2" t="str">
        <f t="shared" si="284"/>
        <v/>
      </c>
      <c r="CY103" s="2" t="str">
        <f t="shared" si="285"/>
        <v/>
      </c>
      <c r="CZ103" s="2" t="str">
        <f t="shared" si="286"/>
        <v/>
      </c>
      <c r="DA103" s="2" t="str">
        <f t="shared" si="287"/>
        <v/>
      </c>
      <c r="DB103" s="2" t="str">
        <f t="shared" si="288"/>
        <v/>
      </c>
      <c r="DC103" s="2" t="str">
        <f t="shared" si="289"/>
        <v/>
      </c>
      <c r="DD103" s="2" t="str">
        <f t="shared" si="290"/>
        <v/>
      </c>
      <c r="DE103" s="2" t="str">
        <f t="shared" si="291"/>
        <v/>
      </c>
      <c r="DF103" s="2" t="str">
        <f t="shared" si="292"/>
        <v/>
      </c>
      <c r="DG103" s="2" t="str">
        <f t="shared" si="293"/>
        <v/>
      </c>
      <c r="DH103" s="2" t="str">
        <f t="shared" si="294"/>
        <v/>
      </c>
      <c r="DI103" s="2" t="str">
        <f t="shared" si="295"/>
        <v/>
      </c>
      <c r="DK103" s="2">
        <f t="shared" si="296"/>
        <v>110.69547070739812</v>
      </c>
      <c r="DL103" s="2">
        <f t="shared" si="297"/>
        <v>108.74785853658534</v>
      </c>
      <c r="DM103" s="2">
        <f t="shared" si="297"/>
        <v>106.93335043081325</v>
      </c>
      <c r="DN103" s="2">
        <f t="shared" si="297"/>
        <v>108.10525365853658</v>
      </c>
      <c r="DO103" s="2">
        <f t="shared" si="297"/>
        <v>106.19809999999998</v>
      </c>
      <c r="DP103" s="2">
        <f t="shared" si="297"/>
        <v>102.58710990465386</v>
      </c>
      <c r="DQ103" s="2">
        <f t="shared" si="297"/>
        <v>104.10605799097857</v>
      </c>
      <c r="DR103" s="2">
        <f t="shared" si="297"/>
        <v>103.05867547568712</v>
      </c>
      <c r="DS103" s="2">
        <f t="shared" si="297"/>
        <v>101.45675415282392</v>
      </c>
      <c r="DT103" s="2">
        <f t="shared" si="297"/>
        <v>102.87516116983794</v>
      </c>
      <c r="DU103" s="2">
        <f t="shared" si="297"/>
        <v>103.23594573643412</v>
      </c>
      <c r="DV103" s="2">
        <f t="shared" si="297"/>
        <v>99.637911960132897</v>
      </c>
      <c r="DW103" s="2">
        <f t="shared" si="297"/>
        <v>103.46735609756098</v>
      </c>
      <c r="DX103" s="2">
        <f t="shared" si="297"/>
        <v>105.65897610993657</v>
      </c>
      <c r="DY103" s="2">
        <f t="shared" si="297"/>
        <v>102.97654149803682</v>
      </c>
      <c r="EA103" s="2">
        <f t="shared" si="236"/>
        <v>88.658819876543234</v>
      </c>
      <c r="EB103" s="2">
        <f t="shared" si="298"/>
        <v>86.869732129884312</v>
      </c>
      <c r="EC103" s="2">
        <f t="shared" si="299"/>
        <v>83.925643874643896</v>
      </c>
      <c r="ED103" s="2">
        <f t="shared" si="300"/>
        <v>84.32531441549628</v>
      </c>
      <c r="EE103" s="2">
        <f t="shared" si="301"/>
        <v>82.026187065277028</v>
      </c>
      <c r="EF103" s="2">
        <f t="shared" si="302"/>
        <v>79.54293176083381</v>
      </c>
      <c r="EG103" s="2">
        <f t="shared" si="303"/>
        <v>80.066249931190072</v>
      </c>
      <c r="EH103" s="2">
        <f t="shared" si="304"/>
        <v>78.69173706497601</v>
      </c>
      <c r="EI103" s="2">
        <f t="shared" si="305"/>
        <v>79.088252636673275</v>
      </c>
      <c r="EJ103" s="2">
        <f t="shared" si="306"/>
        <v>79.994830868516019</v>
      </c>
      <c r="EK103" s="2">
        <f t="shared" si="307"/>
        <v>79.849468537481442</v>
      </c>
      <c r="EL103" s="2">
        <f t="shared" si="308"/>
        <v>83.085247647783063</v>
      </c>
      <c r="EM103" s="2">
        <f t="shared" si="309"/>
        <v>87.26971044078816</v>
      </c>
      <c r="EN103" s="2">
        <f t="shared" si="310"/>
        <v>97.655256904995099</v>
      </c>
      <c r="EO103" s="2">
        <f t="shared" si="311"/>
        <v>98.033278856840425</v>
      </c>
      <c r="EQ103" s="2">
        <f t="shared" si="312"/>
        <v>89.170910483380013</v>
      </c>
      <c r="ER103" s="2">
        <f t="shared" si="313"/>
        <v>86.447002617586492</v>
      </c>
      <c r="ES103" s="2">
        <f t="shared" si="313"/>
        <v>83.981005744524452</v>
      </c>
      <c r="ET103" s="2">
        <f t="shared" si="313"/>
        <v>84.577566635525429</v>
      </c>
      <c r="EU103" s="2">
        <f t="shared" si="313"/>
        <v>81.413502052010159</v>
      </c>
      <c r="EV103" s="2">
        <f t="shared" si="313"/>
        <v>79.000017037387593</v>
      </c>
      <c r="EW103" s="2">
        <f t="shared" si="313"/>
        <v>79.639042076345689</v>
      </c>
      <c r="EX103" s="2">
        <f t="shared" si="313"/>
        <v>78.725563042978507</v>
      </c>
      <c r="EY103" s="2">
        <f t="shared" si="313"/>
        <v>79.288217664804833</v>
      </c>
      <c r="EZ103" s="2">
        <f t="shared" si="313"/>
        <v>80.025403101635135</v>
      </c>
      <c r="FA103" s="2">
        <f t="shared" si="313"/>
        <v>79.731708153168157</v>
      </c>
      <c r="FB103" s="2">
        <f t="shared" si="313"/>
        <v>82.574280273566586</v>
      </c>
      <c r="FC103" s="2">
        <f t="shared" si="313"/>
        <v>86.932709997129933</v>
      </c>
      <c r="FD103" s="2">
        <f t="shared" si="313"/>
        <v>94.778111452879585</v>
      </c>
      <c r="FE103" s="2">
        <f t="shared" si="313"/>
        <v>98.769851679481604</v>
      </c>
      <c r="FG103" s="2">
        <f t="shared" si="314"/>
        <v>0.95576595835782074</v>
      </c>
      <c r="FH103" s="2">
        <f t="shared" si="315"/>
        <v>0.96049280309206797</v>
      </c>
      <c r="FI103" s="2">
        <f t="shared" si="315"/>
        <v>0.95925023821718669</v>
      </c>
      <c r="FJ103" s="2">
        <f t="shared" si="315"/>
        <v>0.96261104097233208</v>
      </c>
      <c r="FK103" s="2">
        <f t="shared" si="315"/>
        <v>0.96705938154488913</v>
      </c>
      <c r="FL103" s="2">
        <f t="shared" si="315"/>
        <v>0.95919898735347886</v>
      </c>
      <c r="FM103" s="2">
        <f t="shared" si="315"/>
        <v>0.95729968394375653</v>
      </c>
      <c r="FN103" s="2">
        <f t="shared" si="315"/>
        <v>0.95161833932555284</v>
      </c>
      <c r="FO103" s="2">
        <f t="shared" si="315"/>
        <v>0.95565377156501696</v>
      </c>
      <c r="FP103" s="2">
        <f t="shared" si="315"/>
        <v>0.95066750265266442</v>
      </c>
      <c r="FQ103" s="2">
        <f t="shared" si="315"/>
        <v>0.95059035414148163</v>
      </c>
      <c r="FR103" s="2">
        <f t="shared" si="315"/>
        <v>0.95404561976851443</v>
      </c>
      <c r="FS103" s="2">
        <f t="shared" si="315"/>
        <v>0.96195245996924506</v>
      </c>
      <c r="FT103" s="2">
        <f t="shared" si="315"/>
        <v>0.94725329598731556</v>
      </c>
      <c r="FU103" s="2">
        <f t="shared" si="315"/>
        <v>0.94367122024083716</v>
      </c>
      <c r="FW103" s="2">
        <f t="shared" si="332"/>
        <v>5.9846217319418796E-4</v>
      </c>
      <c r="FX103" s="2">
        <f t="shared" si="172"/>
        <v>9.1559210441536742E-4</v>
      </c>
      <c r="FY103" s="2">
        <f t="shared" si="173"/>
        <v>7.0357331002171379E-4</v>
      </c>
      <c r="FZ103" s="2">
        <f t="shared" si="174"/>
        <v>9.1332992906678417E-4</v>
      </c>
      <c r="GA103" s="2">
        <f t="shared" si="175"/>
        <v>8.9645406069819168E-4</v>
      </c>
      <c r="GB103" s="2">
        <f t="shared" si="176"/>
        <v>7.9963166090929526E-4</v>
      </c>
      <c r="GC103" s="2">
        <f t="shared" si="177"/>
        <v>9.0599309021537403E-4</v>
      </c>
      <c r="GD103" s="2">
        <f t="shared" si="178"/>
        <v>9.5301765094307973E-4</v>
      </c>
      <c r="GE103" s="2">
        <f t="shared" si="179"/>
        <v>1.097070541444955E-3</v>
      </c>
      <c r="GF103" s="2">
        <f t="shared" si="180"/>
        <v>1.2287750072191958E-3</v>
      </c>
      <c r="GG103" s="2">
        <f t="shared" si="181"/>
        <v>1.0219412793365391E-3</v>
      </c>
      <c r="GH103" s="2">
        <f t="shared" si="182"/>
        <v>8.217212384170555E-4</v>
      </c>
      <c r="GI103" s="2">
        <f t="shared" si="183"/>
        <v>6.6226359274107623E-4</v>
      </c>
      <c r="GJ103" s="2">
        <f t="shared" si="184"/>
        <v>4.4793532468387728E-4</v>
      </c>
      <c r="GK103" s="2">
        <f t="shared" si="185"/>
        <v>4.1328700828755611E-4</v>
      </c>
      <c r="GM103" s="86">
        <f t="shared" si="333"/>
        <v>3.5894219000033416E-3</v>
      </c>
      <c r="GN103" s="86">
        <f t="shared" si="186"/>
        <v>1.0101986502146099E-5</v>
      </c>
      <c r="GO103" s="86">
        <f t="shared" si="187"/>
        <v>5.0320656750120421E-8</v>
      </c>
      <c r="GP103" s="86">
        <f t="shared" si="188"/>
        <v>3.1435055505929332E-7</v>
      </c>
      <c r="GQ103" s="86">
        <f t="shared" si="189"/>
        <v>2.3544020347327807E-6</v>
      </c>
      <c r="GR103" s="86">
        <f t="shared" si="190"/>
        <v>1.9525205783498385E-4</v>
      </c>
      <c r="GS103" s="86">
        <f t="shared" si="191"/>
        <v>1.2489901023639346E-5</v>
      </c>
      <c r="GT103" s="86">
        <f t="shared" si="192"/>
        <v>2.9643242692659937E-6</v>
      </c>
      <c r="GU103" s="86">
        <f t="shared" si="193"/>
        <v>9.32616981663218E-6</v>
      </c>
      <c r="GV103" s="86">
        <f t="shared" si="194"/>
        <v>2.4050957621175467E-6</v>
      </c>
      <c r="GW103" s="86">
        <f t="shared" si="195"/>
        <v>5.1767802740554016E-7</v>
      </c>
      <c r="GX103" s="86">
        <f t="shared" si="196"/>
        <v>1.1152093436352455E-8</v>
      </c>
      <c r="GY103" s="86">
        <f t="shared" si="197"/>
        <v>3.5112224348092168E-10</v>
      </c>
      <c r="GZ103" s="86">
        <f t="shared" si="198"/>
        <v>8.6592994817023705E-7</v>
      </c>
      <c r="HA103" s="86">
        <f t="shared" si="199"/>
        <v>6.0595136104225668E-8</v>
      </c>
      <c r="HC103" s="86">
        <f t="shared" si="334"/>
        <v>7.9480958444271638E-2</v>
      </c>
      <c r="HD103" s="86">
        <f t="shared" si="200"/>
        <v>8.2945224203283555E-2</v>
      </c>
      <c r="HE103" s="86">
        <f t="shared" si="201"/>
        <v>0.11032700244068745</v>
      </c>
      <c r="HF103" s="86">
        <f t="shared" si="202"/>
        <v>0.10846041489893123</v>
      </c>
      <c r="HG103" s="86">
        <f t="shared" si="203"/>
        <v>0.16884233749002225</v>
      </c>
      <c r="HH103" s="86">
        <f t="shared" si="204"/>
        <v>0.12594411527575411</v>
      </c>
      <c r="HI103" s="86">
        <f t="shared" si="205"/>
        <v>0.15237728244111459</v>
      </c>
      <c r="HJ103" s="86">
        <f t="shared" si="206"/>
        <v>0.14903004857969859</v>
      </c>
      <c r="HK103" s="86">
        <f t="shared" si="207"/>
        <v>0.1692786219268172</v>
      </c>
      <c r="HL103" s="86">
        <f t="shared" si="208"/>
        <v>0.17393631485845115</v>
      </c>
      <c r="HM103" s="86">
        <f t="shared" si="209"/>
        <v>0.16410002032348631</v>
      </c>
      <c r="HN103" s="86">
        <f t="shared" si="210"/>
        <v>0.13830994579450337</v>
      </c>
      <c r="HO103" s="86">
        <f t="shared" si="211"/>
        <v>0.14225516591784063</v>
      </c>
      <c r="HP103" s="86">
        <f t="shared" si="212"/>
        <v>4.5922981436678972E-2</v>
      </c>
      <c r="HQ103" s="86">
        <f t="shared" si="213"/>
        <v>5.2933826211456897E-2</v>
      </c>
      <c r="HS103" s="86">
        <f t="shared" si="335"/>
        <v>1.2666778341370728E-19</v>
      </c>
      <c r="HT103" s="86">
        <f t="shared" si="214"/>
        <v>3.2664547834588063E-21</v>
      </c>
      <c r="HU103" s="86">
        <f t="shared" si="215"/>
        <v>4.7649022952622976E-17</v>
      </c>
      <c r="HV103" s="86">
        <f t="shared" si="216"/>
        <v>1.707238968494911E-16</v>
      </c>
      <c r="HW103" s="86">
        <f t="shared" si="217"/>
        <v>2.4037153782866115E-15</v>
      </c>
      <c r="HX103" s="86">
        <f t="shared" si="218"/>
        <v>2.7749181458377792E-16</v>
      </c>
      <c r="HY103" s="86">
        <f t="shared" si="219"/>
        <v>3.4342535706024563E-17</v>
      </c>
      <c r="HZ103" s="86">
        <f t="shared" si="220"/>
        <v>3.2470352379190415E-18</v>
      </c>
      <c r="IA103" s="86">
        <f t="shared" si="221"/>
        <v>1.5643215335997945E-17</v>
      </c>
      <c r="IB103" s="86">
        <f t="shared" si="222"/>
        <v>4.1377602587109072E-17</v>
      </c>
      <c r="IC103" s="86">
        <f t="shared" si="223"/>
        <v>1.2537882581670165E-16</v>
      </c>
      <c r="ID103" s="86">
        <f t="shared" si="224"/>
        <v>6.4742906605294929E-18</v>
      </c>
      <c r="IE103" s="86">
        <f t="shared" si="225"/>
        <v>3.6161724059119909E-16</v>
      </c>
      <c r="IF103" s="86">
        <f t="shared" si="226"/>
        <v>2.5352923076747165E-10</v>
      </c>
      <c r="IG103" s="86">
        <f t="shared" si="227"/>
        <v>3.6884482005628001E-12</v>
      </c>
      <c r="II103" s="86">
        <f t="shared" si="336"/>
        <v>2.9099511459571969E-98</v>
      </c>
      <c r="IJ103" s="86">
        <f t="shared" si="337"/>
        <v>7.4061307130118078E-106</v>
      </c>
      <c r="IK103" s="86">
        <f t="shared" si="338"/>
        <v>1.366037120091659E-87</v>
      </c>
      <c r="IL103" s="86">
        <f t="shared" si="339"/>
        <v>1.549600481989797E-81</v>
      </c>
      <c r="IM103" s="86">
        <f t="shared" si="340"/>
        <v>9.1219616844448732E-79</v>
      </c>
      <c r="IN103" s="86">
        <f t="shared" si="341"/>
        <v>1.4205858411957326E-80</v>
      </c>
      <c r="IO103" s="86">
        <f t="shared" si="342"/>
        <v>7.9735450107019808E-88</v>
      </c>
      <c r="IP103" s="86">
        <f t="shared" si="343"/>
        <v>2.5404523367908015E-93</v>
      </c>
      <c r="IQ103" s="86">
        <f t="shared" si="344"/>
        <v>1.1781309935354081E-89</v>
      </c>
      <c r="IR103" s="86">
        <f t="shared" si="345"/>
        <v>1.4237374708945496E-86</v>
      </c>
      <c r="IS103" s="86">
        <f t="shared" si="346"/>
        <v>4.9997551133373616E-84</v>
      </c>
      <c r="IT103" s="86">
        <f t="shared" si="347"/>
        <v>2.6942816450410533E-91</v>
      </c>
      <c r="IU103" s="86">
        <f t="shared" si="348"/>
        <v>5.0814415117813134E-81</v>
      </c>
      <c r="IV103" s="86">
        <f t="shared" si="349"/>
        <v>4.5977392983472022E-32</v>
      </c>
      <c r="IW103" s="86">
        <f t="shared" si="350"/>
        <v>5.2141041933778177E-48</v>
      </c>
      <c r="IY103" s="86">
        <f t="shared" si="351"/>
        <v>8.3070380344274983E-2</v>
      </c>
      <c r="IZ103" s="86">
        <f t="shared" si="352"/>
        <v>8.2955326189785697E-2</v>
      </c>
      <c r="JA103" s="86">
        <f t="shared" si="353"/>
        <v>0.11032705276134425</v>
      </c>
      <c r="JB103" s="86">
        <f t="shared" si="354"/>
        <v>0.10846072924948645</v>
      </c>
      <c r="JC103" s="86">
        <f t="shared" si="355"/>
        <v>0.16884469189205939</v>
      </c>
      <c r="JD103" s="86">
        <f t="shared" si="356"/>
        <v>0.12613936733358938</v>
      </c>
      <c r="JE103" s="86">
        <f t="shared" si="357"/>
        <v>0.15238977234213827</v>
      </c>
      <c r="JF103" s="86">
        <f t="shared" si="358"/>
        <v>0.14903301290396787</v>
      </c>
      <c r="JG103" s="86">
        <f t="shared" si="359"/>
        <v>0.16928794809663386</v>
      </c>
      <c r="JH103" s="86">
        <f t="shared" si="360"/>
        <v>0.17393871995421331</v>
      </c>
      <c r="JI103" s="86">
        <f t="shared" si="361"/>
        <v>0.16410053800151386</v>
      </c>
      <c r="JJ103" s="86">
        <f t="shared" si="362"/>
        <v>0.13830995694659681</v>
      </c>
      <c r="JK103" s="86">
        <f t="shared" si="363"/>
        <v>0.14225516626896323</v>
      </c>
      <c r="JL103" s="86">
        <f t="shared" si="364"/>
        <v>4.5923847620156374E-2</v>
      </c>
      <c r="JM103" s="86">
        <f t="shared" si="365"/>
        <v>5.2933886810281446E-2</v>
      </c>
    </row>
    <row r="104" spans="2:273" x14ac:dyDescent="0.25">
      <c r="B104" s="2">
        <v>77</v>
      </c>
      <c r="C104" s="37">
        <v>126.46899999999999</v>
      </c>
      <c r="D104" s="37">
        <v>137.03800000000001</v>
      </c>
      <c r="E104" s="37">
        <v>138.28899999999999</v>
      </c>
      <c r="F104" s="37">
        <v>137.77799999999999</v>
      </c>
      <c r="G104" s="37">
        <v>149.69499999999999</v>
      </c>
      <c r="H104" s="37">
        <v>134.322</v>
      </c>
      <c r="I104" s="37">
        <v>144.417</v>
      </c>
      <c r="J104" s="37">
        <v>144.5</v>
      </c>
      <c r="K104" s="37">
        <v>151.52500000000001</v>
      </c>
      <c r="L104" s="37">
        <v>151.328</v>
      </c>
      <c r="M104" s="37">
        <v>145.69999999999999</v>
      </c>
      <c r="N104" s="37">
        <v>142.53299999999999</v>
      </c>
      <c r="O104" s="37">
        <v>140.94900000000001</v>
      </c>
      <c r="P104" s="37">
        <v>122.864</v>
      </c>
      <c r="Q104" s="37">
        <v>115.33329999999999</v>
      </c>
      <c r="S104" s="4">
        <f t="shared" si="237"/>
        <v>124.55992726829874</v>
      </c>
      <c r="T104" s="4">
        <f t="shared" si="238"/>
        <v>134.24783615896445</v>
      </c>
      <c r="U104" s="4">
        <f t="shared" si="239"/>
        <v>137.20130791051074</v>
      </c>
      <c r="V104" s="4">
        <f t="shared" si="240"/>
        <v>136.62952942286026</v>
      </c>
      <c r="W104" s="4">
        <f t="shared" si="241"/>
        <v>147.76589852892678</v>
      </c>
      <c r="X104" s="4">
        <f t="shared" si="242"/>
        <v>133.4895585363322</v>
      </c>
      <c r="Y104" s="4">
        <f t="shared" si="243"/>
        <v>143.65006665664467</v>
      </c>
      <c r="Z104" s="4">
        <f t="shared" si="244"/>
        <v>142.58323249189903</v>
      </c>
      <c r="AA104" s="4">
        <f t="shared" si="245"/>
        <v>147.76365579153529</v>
      </c>
      <c r="AB104" s="4">
        <f t="shared" si="246"/>
        <v>148.84014467983562</v>
      </c>
      <c r="AC104" s="4">
        <f t="shared" si="247"/>
        <v>145.68231973456685</v>
      </c>
      <c r="AD104" s="4">
        <f t="shared" si="248"/>
        <v>141.86374181570784</v>
      </c>
      <c r="AE104" s="4">
        <f t="shared" si="249"/>
        <v>142.42732593946783</v>
      </c>
      <c r="AF104" s="4">
        <f t="shared" si="250"/>
        <v>118.23852013199658</v>
      </c>
      <c r="AG104" s="4">
        <f t="shared" si="251"/>
        <v>114.05322383562198</v>
      </c>
      <c r="AI104" s="4">
        <f t="shared" si="252"/>
        <v>1.9090727317012579</v>
      </c>
      <c r="AJ104" s="4">
        <f t="shared" si="253"/>
        <v>2.7901638410355645</v>
      </c>
      <c r="AK104" s="4">
        <f t="shared" si="254"/>
        <v>1.0876920894892521</v>
      </c>
      <c r="AL104" s="4">
        <f t="shared" si="255"/>
        <v>1.148470577139733</v>
      </c>
      <c r="AM104" s="4">
        <f t="shared" si="256"/>
        <v>1.92910147107321</v>
      </c>
      <c r="AN104" s="4">
        <f t="shared" si="257"/>
        <v>0.83244146366780569</v>
      </c>
      <c r="AO104" s="4">
        <f t="shared" si="258"/>
        <v>0.76693334335533336</v>
      </c>
      <c r="AP104" s="4">
        <f t="shared" si="259"/>
        <v>1.9167675081009747</v>
      </c>
      <c r="AQ104" s="4">
        <f t="shared" si="260"/>
        <v>3.7613442084647204</v>
      </c>
      <c r="AR104" s="4">
        <f t="shared" si="261"/>
        <v>2.4878553201643854</v>
      </c>
      <c r="AS104" s="4">
        <f t="shared" si="262"/>
        <v>1.7680265433142495E-2</v>
      </c>
      <c r="AT104" s="4">
        <f t="shared" si="263"/>
        <v>0.66925818429214701</v>
      </c>
      <c r="AU104" s="4">
        <f t="shared" si="264"/>
        <v>-1.4783259394678225</v>
      </c>
      <c r="AV104" s="4">
        <f t="shared" si="265"/>
        <v>4.6254798680034241</v>
      </c>
      <c r="AW104" s="4">
        <f t="shared" si="265"/>
        <v>1.2800761643780163</v>
      </c>
      <c r="AY104" s="2">
        <f t="shared" si="316"/>
        <v>89.551267853876013</v>
      </c>
      <c r="AZ104" s="2">
        <f t="shared" si="155"/>
        <v>87.599880948273722</v>
      </c>
      <c r="BA104" s="2">
        <f t="shared" si="156"/>
        <v>84.738890892955766</v>
      </c>
      <c r="BB104" s="2">
        <f t="shared" si="157"/>
        <v>85.090204393203649</v>
      </c>
      <c r="BC104" s="2">
        <f t="shared" si="158"/>
        <v>82.672230642828367</v>
      </c>
      <c r="BD104" s="2">
        <f t="shared" si="159"/>
        <v>80.344812417068667</v>
      </c>
      <c r="BE104" s="2">
        <f t="shared" si="160"/>
        <v>80.943839309270928</v>
      </c>
      <c r="BF104" s="2">
        <f t="shared" si="161"/>
        <v>79.710883839736255</v>
      </c>
      <c r="BG104" s="2">
        <f t="shared" si="162"/>
        <v>79.940297011036236</v>
      </c>
      <c r="BH104" s="2">
        <f t="shared" si="163"/>
        <v>80.94155218514716</v>
      </c>
      <c r="BI104" s="2">
        <f t="shared" si="164"/>
        <v>80.823727532057049</v>
      </c>
      <c r="BJ104" s="2">
        <f t="shared" si="165"/>
        <v>83.678818468326497</v>
      </c>
      <c r="BK104" s="2">
        <f t="shared" si="166"/>
        <v>87.769578438944606</v>
      </c>
      <c r="BL104" s="2">
        <f t="shared" si="167"/>
        <v>97.867299865539422</v>
      </c>
      <c r="BM104" s="2">
        <f t="shared" si="168"/>
        <v>98.239217890788254</v>
      </c>
      <c r="BO104" s="2" t="str">
        <f t="shared" si="266"/>
        <v/>
      </c>
      <c r="BP104" s="2" t="str">
        <f t="shared" si="267"/>
        <v/>
      </c>
      <c r="BQ104" s="2" t="str">
        <f t="shared" si="268"/>
        <v/>
      </c>
      <c r="BR104" s="2" t="str">
        <f t="shared" si="269"/>
        <v/>
      </c>
      <c r="BS104" s="2" t="str">
        <f t="shared" si="270"/>
        <v/>
      </c>
      <c r="BT104" s="2" t="str">
        <f t="shared" si="271"/>
        <v/>
      </c>
      <c r="BU104" s="2" t="str">
        <f t="shared" si="272"/>
        <v/>
      </c>
      <c r="BV104" s="2" t="str">
        <f t="shared" si="273"/>
        <v/>
      </c>
      <c r="BW104" s="2" t="str">
        <f t="shared" si="274"/>
        <v/>
      </c>
      <c r="BX104" s="2" t="str">
        <f t="shared" si="275"/>
        <v/>
      </c>
      <c r="BY104" s="2" t="str">
        <f t="shared" si="276"/>
        <v/>
      </c>
      <c r="BZ104" s="2" t="str">
        <f t="shared" si="277"/>
        <v/>
      </c>
      <c r="CA104" s="2" t="str">
        <f t="shared" si="278"/>
        <v/>
      </c>
      <c r="CB104" s="2" t="str">
        <f t="shared" si="279"/>
        <v/>
      </c>
      <c r="CC104" s="2" t="str">
        <f t="shared" si="280"/>
        <v/>
      </c>
      <c r="CE104" s="2" t="str">
        <f t="shared" si="317"/>
        <v/>
      </c>
      <c r="CF104" s="2" t="str">
        <f t="shared" si="318"/>
        <v/>
      </c>
      <c r="CG104" s="2" t="str">
        <f t="shared" si="319"/>
        <v/>
      </c>
      <c r="CH104" s="2" t="str">
        <f t="shared" si="320"/>
        <v/>
      </c>
      <c r="CI104" s="2" t="str">
        <f t="shared" si="321"/>
        <v/>
      </c>
      <c r="CJ104" s="2" t="str">
        <f t="shared" si="322"/>
        <v/>
      </c>
      <c r="CK104" s="2" t="str">
        <f t="shared" si="323"/>
        <v/>
      </c>
      <c r="CL104" s="2" t="str">
        <f t="shared" si="324"/>
        <v/>
      </c>
      <c r="CM104" s="2" t="str">
        <f t="shared" si="325"/>
        <v/>
      </c>
      <c r="CN104" s="2" t="str">
        <f t="shared" si="326"/>
        <v/>
      </c>
      <c r="CO104" s="2" t="str">
        <f t="shared" si="327"/>
        <v/>
      </c>
      <c r="CP104" s="2" t="str">
        <f t="shared" si="328"/>
        <v/>
      </c>
      <c r="CQ104" s="2" t="str">
        <f t="shared" si="329"/>
        <v/>
      </c>
      <c r="CR104" s="2" t="str">
        <f t="shared" si="330"/>
        <v/>
      </c>
      <c r="CS104" s="2" t="str">
        <f t="shared" si="331"/>
        <v/>
      </c>
      <c r="CU104" s="2" t="str">
        <f t="shared" si="281"/>
        <v/>
      </c>
      <c r="CV104" s="2" t="str">
        <f t="shared" si="282"/>
        <v/>
      </c>
      <c r="CW104" s="2" t="str">
        <f t="shared" si="283"/>
        <v/>
      </c>
      <c r="CX104" s="2" t="str">
        <f t="shared" si="284"/>
        <v/>
      </c>
      <c r="CY104" s="2" t="str">
        <f t="shared" si="285"/>
        <v/>
      </c>
      <c r="CZ104" s="2" t="str">
        <f t="shared" si="286"/>
        <v/>
      </c>
      <c r="DA104" s="2" t="str">
        <f t="shared" si="287"/>
        <v/>
      </c>
      <c r="DB104" s="2" t="str">
        <f t="shared" si="288"/>
        <v/>
      </c>
      <c r="DC104" s="2" t="str">
        <f t="shared" si="289"/>
        <v/>
      </c>
      <c r="DD104" s="2" t="str">
        <f t="shared" si="290"/>
        <v/>
      </c>
      <c r="DE104" s="2" t="str">
        <f t="shared" si="291"/>
        <v/>
      </c>
      <c r="DF104" s="2" t="str">
        <f t="shared" si="292"/>
        <v/>
      </c>
      <c r="DG104" s="2" t="str">
        <f t="shared" si="293"/>
        <v/>
      </c>
      <c r="DH104" s="2" t="str">
        <f t="shared" si="294"/>
        <v/>
      </c>
      <c r="DI104" s="2" t="str">
        <f t="shared" si="295"/>
        <v/>
      </c>
      <c r="DK104" s="2">
        <f t="shared" si="296"/>
        <v>110.95943156956488</v>
      </c>
      <c r="DL104" s="2">
        <f t="shared" si="297"/>
        <v>108.97626933797906</v>
      </c>
      <c r="DM104" s="2">
        <f t="shared" si="297"/>
        <v>107.16583207735729</v>
      </c>
      <c r="DN104" s="2">
        <f t="shared" si="297"/>
        <v>108.38029477351915</v>
      </c>
      <c r="DO104" s="2">
        <f t="shared" si="297"/>
        <v>106.45614898785423</v>
      </c>
      <c r="DP104" s="2">
        <f t="shared" si="297"/>
        <v>102.83247567728169</v>
      </c>
      <c r="DQ104" s="2">
        <f t="shared" si="297"/>
        <v>104.36731429111633</v>
      </c>
      <c r="DR104" s="2">
        <f t="shared" si="297"/>
        <v>103.29975792811841</v>
      </c>
      <c r="DS104" s="2">
        <f t="shared" si="297"/>
        <v>101.67683509513742</v>
      </c>
      <c r="DT104" s="2">
        <f t="shared" si="297"/>
        <v>103.08104778012687</v>
      </c>
      <c r="DU104" s="2">
        <f t="shared" si="297"/>
        <v>103.38878752642707</v>
      </c>
      <c r="DV104" s="2">
        <f t="shared" si="297"/>
        <v>99.659771670190281</v>
      </c>
      <c r="DW104" s="2">
        <f t="shared" si="297"/>
        <v>103.52677055749129</v>
      </c>
      <c r="DX104" s="2">
        <f t="shared" si="297"/>
        <v>105.77941395348837</v>
      </c>
      <c r="DY104" s="2">
        <f t="shared" si="297"/>
        <v>103.0168380247659</v>
      </c>
      <c r="EA104" s="2">
        <f t="shared" si="236"/>
        <v>88.647310123456805</v>
      </c>
      <c r="EB104" s="2">
        <f t="shared" si="298"/>
        <v>86.798415700951438</v>
      </c>
      <c r="EC104" s="2">
        <f t="shared" si="299"/>
        <v>83.869961063627755</v>
      </c>
      <c r="ED104" s="2">
        <f t="shared" si="300"/>
        <v>84.264932876050764</v>
      </c>
      <c r="EE104" s="2">
        <f t="shared" si="301"/>
        <v>81.933971519473403</v>
      </c>
      <c r="EF104" s="2">
        <f t="shared" si="302"/>
        <v>79.472910005485488</v>
      </c>
      <c r="EG104" s="2">
        <f t="shared" si="303"/>
        <v>79.991394991539764</v>
      </c>
      <c r="EH104" s="2">
        <f t="shared" si="304"/>
        <v>78.617080106777252</v>
      </c>
      <c r="EI104" s="2">
        <f t="shared" si="305"/>
        <v>79.020142188598612</v>
      </c>
      <c r="EJ104" s="2">
        <f t="shared" si="306"/>
        <v>79.893725563993002</v>
      </c>
      <c r="EK104" s="2">
        <f t="shared" si="307"/>
        <v>79.754178821751481</v>
      </c>
      <c r="EL104" s="2">
        <f t="shared" si="308"/>
        <v>82.977245709769122</v>
      </c>
      <c r="EM104" s="2">
        <f t="shared" si="309"/>
        <v>87.201426975421512</v>
      </c>
      <c r="EN104" s="2">
        <f t="shared" si="310"/>
        <v>97.466908912830561</v>
      </c>
      <c r="EO104" s="2">
        <f t="shared" si="311"/>
        <v>97.978792982270434</v>
      </c>
      <c r="EQ104" s="2">
        <f t="shared" si="312"/>
        <v>89.145286716181673</v>
      </c>
      <c r="ER104" s="2">
        <f t="shared" si="313"/>
        <v>86.387685793205819</v>
      </c>
      <c r="ES104" s="2">
        <f t="shared" si="313"/>
        <v>83.923653599502643</v>
      </c>
      <c r="ET104" s="2">
        <f t="shared" si="313"/>
        <v>84.508922364527734</v>
      </c>
      <c r="EU104" s="2">
        <f t="shared" si="313"/>
        <v>81.341276425546383</v>
      </c>
      <c r="EV104" s="2">
        <f t="shared" si="313"/>
        <v>78.946608300265737</v>
      </c>
      <c r="EW104" s="2">
        <f t="shared" si="313"/>
        <v>79.577805680252695</v>
      </c>
      <c r="EX104" s="2">
        <f t="shared" si="313"/>
        <v>78.64983884521321</v>
      </c>
      <c r="EY104" s="2">
        <f t="shared" si="313"/>
        <v>79.213483825570833</v>
      </c>
      <c r="EZ104" s="2">
        <f t="shared" si="313"/>
        <v>79.92322805096569</v>
      </c>
      <c r="FA104" s="2">
        <f t="shared" si="313"/>
        <v>79.640299964659931</v>
      </c>
      <c r="FB104" s="2">
        <f t="shared" si="313"/>
        <v>82.482864802612966</v>
      </c>
      <c r="FC104" s="2">
        <f t="shared" si="313"/>
        <v>86.875001979113037</v>
      </c>
      <c r="FD104" s="2">
        <f t="shared" si="313"/>
        <v>94.715403666284914</v>
      </c>
      <c r="FE104" s="2">
        <f t="shared" si="313"/>
        <v>98.682730871832504</v>
      </c>
      <c r="FG104" s="2">
        <f t="shared" si="314"/>
        <v>0.95950044558213154</v>
      </c>
      <c r="FH104" s="2">
        <f t="shared" si="315"/>
        <v>0.96384332015268226</v>
      </c>
      <c r="FI104" s="2">
        <f t="shared" si="315"/>
        <v>0.96270204233314249</v>
      </c>
      <c r="FJ104" s="2">
        <f t="shared" si="315"/>
        <v>0.96578831369788665</v>
      </c>
      <c r="FK104" s="2">
        <f t="shared" si="315"/>
        <v>0.96987047096357382</v>
      </c>
      <c r="FL104" s="2">
        <f t="shared" si="315"/>
        <v>0.96265496377979831</v>
      </c>
      <c r="FM104" s="2">
        <f t="shared" si="315"/>
        <v>0.96090998126374838</v>
      </c>
      <c r="FN104" s="2">
        <f t="shared" si="315"/>
        <v>0.95568675682796422</v>
      </c>
      <c r="FO104" s="2">
        <f t="shared" si="315"/>
        <v>0.95939732786695309</v>
      </c>
      <c r="FP104" s="2">
        <f t="shared" si="315"/>
        <v>0.95481207934832302</v>
      </c>
      <c r="FQ104" s="2">
        <f t="shared" si="315"/>
        <v>0.95474110375643417</v>
      </c>
      <c r="FR104" s="2">
        <f t="shared" si="315"/>
        <v>0.9579189529317389</v>
      </c>
      <c r="FS104" s="2">
        <f t="shared" si="315"/>
        <v>0.96518367399068783</v>
      </c>
      <c r="FT104" s="2">
        <f t="shared" si="315"/>
        <v>0.95167012858709887</v>
      </c>
      <c r="FU104" s="2">
        <f t="shared" si="315"/>
        <v>0.9483716555900904</v>
      </c>
      <c r="FW104" s="2">
        <f t="shared" si="332"/>
        <v>6.561628382324399E-4</v>
      </c>
      <c r="FX104" s="2">
        <f t="shared" si="172"/>
        <v>1.0038381053398811E-3</v>
      </c>
      <c r="FY104" s="2">
        <f t="shared" si="173"/>
        <v>7.7140043156399645E-4</v>
      </c>
      <c r="FZ104" s="2">
        <f t="shared" si="174"/>
        <v>1.001358117010276E-3</v>
      </c>
      <c r="GA104" s="2">
        <f t="shared" si="175"/>
        <v>9.8285732576913428E-4</v>
      </c>
      <c r="GB104" s="2">
        <f t="shared" si="176"/>
        <v>8.7671104548804634E-4</v>
      </c>
      <c r="GC104" s="2">
        <f t="shared" si="177"/>
        <v>9.933148450383773E-4</v>
      </c>
      <c r="GD104" s="2">
        <f t="shared" si="178"/>
        <v>1.0448670040591232E-3</v>
      </c>
      <c r="GE104" s="2">
        <f t="shared" si="179"/>
        <v>1.2027866213156976E-3</v>
      </c>
      <c r="GF104" s="2">
        <f t="shared" si="180"/>
        <v>1.3471652969407502E-3</v>
      </c>
      <c r="GG104" s="2">
        <f t="shared" si="181"/>
        <v>1.1204258620859545E-3</v>
      </c>
      <c r="GH104" s="2">
        <f t="shared" si="182"/>
        <v>9.0092799729760457E-4</v>
      </c>
      <c r="GI104" s="2">
        <f t="shared" si="183"/>
        <v>7.2611119539364624E-4</v>
      </c>
      <c r="GJ104" s="2">
        <f t="shared" si="184"/>
        <v>4.9113009212400146E-4</v>
      </c>
      <c r="GK104" s="2">
        <f t="shared" si="185"/>
        <v>4.5314212511674468E-4</v>
      </c>
      <c r="GM104" s="86">
        <f t="shared" si="333"/>
        <v>1.5228513036750423E-3</v>
      </c>
      <c r="GN104" s="86">
        <f t="shared" si="186"/>
        <v>1.5918967265801392E-6</v>
      </c>
      <c r="GO104" s="86">
        <f t="shared" si="187"/>
        <v>3.1866817445237125E-9</v>
      </c>
      <c r="GP104" s="86">
        <f t="shared" si="188"/>
        <v>2.6593973758572202E-8</v>
      </c>
      <c r="GQ104" s="86">
        <f t="shared" si="189"/>
        <v>3.1626837924077871E-7</v>
      </c>
      <c r="GR104" s="86">
        <f t="shared" si="190"/>
        <v>4.7925205332188324E-5</v>
      </c>
      <c r="GS104" s="86">
        <f t="shared" si="191"/>
        <v>2.1678799990509778E-6</v>
      </c>
      <c r="GT104" s="86">
        <f t="shared" si="192"/>
        <v>3.8623224419711349E-7</v>
      </c>
      <c r="GU104" s="86">
        <f t="shared" si="193"/>
        <v>1.4945217042008432E-6</v>
      </c>
      <c r="GV104" s="86">
        <f t="shared" si="194"/>
        <v>2.9432629051462625E-7</v>
      </c>
      <c r="GW104" s="86">
        <f t="shared" si="195"/>
        <v>4.7822843126536979E-8</v>
      </c>
      <c r="GX104" s="86">
        <f t="shared" si="196"/>
        <v>5.0531323502488617E-10</v>
      </c>
      <c r="GY104" s="86">
        <f t="shared" si="197"/>
        <v>7.8750482817277054E-12</v>
      </c>
      <c r="GZ104" s="86">
        <f t="shared" si="198"/>
        <v>6.8177303375194226E-8</v>
      </c>
      <c r="HA104" s="86">
        <f t="shared" si="199"/>
        <v>3.259254759130031E-9</v>
      </c>
      <c r="HC104" s="86">
        <f t="shared" si="334"/>
        <v>0.10701028673017976</v>
      </c>
      <c r="HD104" s="86">
        <f t="shared" si="200"/>
        <v>0.11464892206995371</v>
      </c>
      <c r="HE104" s="86">
        <f t="shared" si="201"/>
        <v>0.14434225952709756</v>
      </c>
      <c r="HF104" s="86">
        <f t="shared" si="202"/>
        <v>0.14203991198348329</v>
      </c>
      <c r="HG104" s="86">
        <f t="shared" si="203"/>
        <v>0.21431500204586093</v>
      </c>
      <c r="HH104" s="86">
        <f t="shared" si="204"/>
        <v>0.16248901041885694</v>
      </c>
      <c r="HI104" s="86">
        <f t="shared" si="205"/>
        <v>0.19734807532883775</v>
      </c>
      <c r="HJ104" s="86">
        <f t="shared" si="206"/>
        <v>0.19518953728425401</v>
      </c>
      <c r="HK104" s="86">
        <f t="shared" si="207"/>
        <v>0.21984079204380705</v>
      </c>
      <c r="HL104" s="86">
        <f t="shared" si="208"/>
        <v>0.22542167473834174</v>
      </c>
      <c r="HM104" s="86">
        <f t="shared" si="209"/>
        <v>0.21126208756874548</v>
      </c>
      <c r="HN104" s="86">
        <f t="shared" si="210"/>
        <v>0.18050174473595779</v>
      </c>
      <c r="HO104" s="86">
        <f t="shared" si="211"/>
        <v>0.18123190424753016</v>
      </c>
      <c r="HP104" s="86">
        <f t="shared" si="212"/>
        <v>6.7342290200301372E-2</v>
      </c>
      <c r="HQ104" s="86">
        <f t="shared" si="213"/>
        <v>7.4727712062447896E-2</v>
      </c>
      <c r="HS104" s="86">
        <f t="shared" si="335"/>
        <v>6.1210930749983662E-19</v>
      </c>
      <c r="HT104" s="86">
        <f t="shared" si="214"/>
        <v>1.991837811949298E-20</v>
      </c>
      <c r="HU104" s="86">
        <f t="shared" si="215"/>
        <v>1.9486488079688079E-16</v>
      </c>
      <c r="HV104" s="86">
        <f t="shared" si="216"/>
        <v>6.8098577871760328E-16</v>
      </c>
      <c r="HW104" s="86">
        <f t="shared" si="217"/>
        <v>8.8536308713059317E-15</v>
      </c>
      <c r="HX104" s="86">
        <f t="shared" si="218"/>
        <v>1.0601841714545842E-15</v>
      </c>
      <c r="HY104" s="86">
        <f t="shared" si="219"/>
        <v>1.4896789638916504E-16</v>
      </c>
      <c r="HZ104" s="86">
        <f t="shared" si="220"/>
        <v>1.5643513361340498E-17</v>
      </c>
      <c r="IA104" s="86">
        <f t="shared" si="221"/>
        <v>7.2987990605901513E-17</v>
      </c>
      <c r="IB104" s="86">
        <f t="shared" si="222"/>
        <v>1.8889929945532041E-16</v>
      </c>
      <c r="IC104" s="86">
        <f t="shared" si="223"/>
        <v>5.2587837819778718E-16</v>
      </c>
      <c r="ID104" s="86">
        <f t="shared" si="224"/>
        <v>2.9285902509728278E-17</v>
      </c>
      <c r="IE104" s="86">
        <f t="shared" si="225"/>
        <v>1.3333154271785948E-15</v>
      </c>
      <c r="IF104" s="86">
        <f t="shared" si="226"/>
        <v>5.3824111853226377E-10</v>
      </c>
      <c r="IG104" s="86">
        <f t="shared" si="227"/>
        <v>9.1096865257483211E-12</v>
      </c>
      <c r="II104" s="86">
        <f t="shared" si="336"/>
        <v>6.9247213204693005E-96</v>
      </c>
      <c r="IJ104" s="86">
        <f t="shared" si="337"/>
        <v>3.8722923612238975E-103</v>
      </c>
      <c r="IK104" s="86">
        <f t="shared" si="338"/>
        <v>1.9778323146615572E-85</v>
      </c>
      <c r="IL104" s="86">
        <f t="shared" si="339"/>
        <v>1.8755187083754009E-79</v>
      </c>
      <c r="IM104" s="86">
        <f t="shared" si="340"/>
        <v>9.2350303062763898E-77</v>
      </c>
      <c r="IN104" s="86">
        <f t="shared" si="341"/>
        <v>1.4863526139601791E-78</v>
      </c>
      <c r="IO104" s="86">
        <f t="shared" si="342"/>
        <v>1.3996156374280805E-85</v>
      </c>
      <c r="IP104" s="86">
        <f t="shared" si="343"/>
        <v>6.4532009012887663E-91</v>
      </c>
      <c r="IQ104" s="86">
        <f t="shared" si="344"/>
        <v>2.6745194217561548E-87</v>
      </c>
      <c r="IR104" s="86">
        <f t="shared" si="345"/>
        <v>2.9186074216165282E-84</v>
      </c>
      <c r="IS104" s="86">
        <f t="shared" si="346"/>
        <v>7.6151671914327365E-82</v>
      </c>
      <c r="IT104" s="86">
        <f t="shared" si="347"/>
        <v>5.411794329541869E-89</v>
      </c>
      <c r="IU104" s="86">
        <f t="shared" si="348"/>
        <v>4.8423449365596412E-79</v>
      </c>
      <c r="IV104" s="86">
        <f t="shared" si="349"/>
        <v>2.4212854347622722E-31</v>
      </c>
      <c r="IW104" s="86">
        <f t="shared" si="350"/>
        <v>6.3670488527136596E-47</v>
      </c>
      <c r="IY104" s="86">
        <f t="shared" si="351"/>
        <v>0.10853313803385481</v>
      </c>
      <c r="IZ104" s="86">
        <f t="shared" si="352"/>
        <v>0.11465051396668029</v>
      </c>
      <c r="JA104" s="86">
        <f t="shared" si="353"/>
        <v>0.14434226271377951</v>
      </c>
      <c r="JB104" s="86">
        <f t="shared" si="354"/>
        <v>0.14203993857745772</v>
      </c>
      <c r="JC104" s="86">
        <f t="shared" si="355"/>
        <v>0.21431531831424902</v>
      </c>
      <c r="JD104" s="86">
        <f t="shared" si="356"/>
        <v>0.16253693562419019</v>
      </c>
      <c r="JE104" s="86">
        <f t="shared" si="357"/>
        <v>0.19735024320883693</v>
      </c>
      <c r="JF104" s="86">
        <f t="shared" si="358"/>
        <v>0.19518992351649822</v>
      </c>
      <c r="JG104" s="86">
        <f t="shared" si="359"/>
        <v>0.21984228656551133</v>
      </c>
      <c r="JH104" s="86">
        <f t="shared" si="360"/>
        <v>0.22542196906463244</v>
      </c>
      <c r="JI104" s="86">
        <f t="shared" si="361"/>
        <v>0.21126213539158914</v>
      </c>
      <c r="JJ104" s="86">
        <f t="shared" si="362"/>
        <v>0.18050174524127105</v>
      </c>
      <c r="JK104" s="86">
        <f t="shared" si="363"/>
        <v>0.18123190425540656</v>
      </c>
      <c r="JL104" s="86">
        <f t="shared" si="364"/>
        <v>6.7342358915845862E-2</v>
      </c>
      <c r="JM104" s="86">
        <f t="shared" si="365"/>
        <v>7.4727715330812336E-2</v>
      </c>
    </row>
    <row r="105" spans="2:273" x14ac:dyDescent="0.25">
      <c r="B105" s="2">
        <v>78</v>
      </c>
      <c r="C105" s="37">
        <v>137.041</v>
      </c>
      <c r="D105" s="37">
        <v>149.096</v>
      </c>
      <c r="E105" s="37">
        <v>150.88900000000001</v>
      </c>
      <c r="F105" s="37">
        <v>149.46700000000001</v>
      </c>
      <c r="G105" s="37">
        <v>161.84700000000001</v>
      </c>
      <c r="H105" s="37">
        <v>144.94900000000001</v>
      </c>
      <c r="I105" s="37">
        <v>157.767</v>
      </c>
      <c r="J105" s="37">
        <v>156.9</v>
      </c>
      <c r="K105" s="37">
        <v>162.75399999999999</v>
      </c>
      <c r="L105" s="37">
        <v>164.09800000000001</v>
      </c>
      <c r="M105" s="37">
        <v>160.417</v>
      </c>
      <c r="N105" s="37">
        <v>157.18299999999999</v>
      </c>
      <c r="O105" s="37">
        <v>154.119</v>
      </c>
      <c r="P105" s="37">
        <v>132.864</v>
      </c>
      <c r="Q105" s="37">
        <v>122.2222</v>
      </c>
      <c r="S105" s="4">
        <f t="shared" si="237"/>
        <v>132.96448762391395</v>
      </c>
      <c r="T105" s="4">
        <f t="shared" si="238"/>
        <v>146.36494150995387</v>
      </c>
      <c r="U105" s="4">
        <f t="shared" si="239"/>
        <v>148.0908219910977</v>
      </c>
      <c r="V105" s="4">
        <f t="shared" si="240"/>
        <v>147.3968224352391</v>
      </c>
      <c r="W105" s="4">
        <f t="shared" si="241"/>
        <v>158.72317736559611</v>
      </c>
      <c r="X105" s="4">
        <f t="shared" si="242"/>
        <v>143.68170134099378</v>
      </c>
      <c r="Y105" s="4">
        <f t="shared" si="243"/>
        <v>155.34191057074452</v>
      </c>
      <c r="Z105" s="4">
        <f t="shared" si="244"/>
        <v>154.84351623097049</v>
      </c>
      <c r="AA105" s="4">
        <f t="shared" si="245"/>
        <v>160.19386690986809</v>
      </c>
      <c r="AB105" s="4">
        <f t="shared" si="246"/>
        <v>161.06359868896013</v>
      </c>
      <c r="AC105" s="4">
        <f t="shared" si="247"/>
        <v>157.26983360196525</v>
      </c>
      <c r="AD105" s="4">
        <f t="shared" si="248"/>
        <v>153.25765571905256</v>
      </c>
      <c r="AE105" s="4">
        <f t="shared" si="249"/>
        <v>152.17968508831237</v>
      </c>
      <c r="AF105" s="4">
        <f t="shared" si="250"/>
        <v>124.8577723744242</v>
      </c>
      <c r="AG105" s="4">
        <f t="shared" si="251"/>
        <v>118.70779271905805</v>
      </c>
      <c r="AI105" s="4">
        <f t="shared" si="252"/>
        <v>4.0765123760860433</v>
      </c>
      <c r="AJ105" s="4">
        <f t="shared" si="253"/>
        <v>2.7310584900461379</v>
      </c>
      <c r="AK105" s="4">
        <f t="shared" si="254"/>
        <v>2.7981780089023118</v>
      </c>
      <c r="AL105" s="4">
        <f t="shared" si="255"/>
        <v>2.0701775647609111</v>
      </c>
      <c r="AM105" s="4">
        <f t="shared" si="256"/>
        <v>3.1238226344038935</v>
      </c>
      <c r="AN105" s="4">
        <f t="shared" si="257"/>
        <v>1.2672986590062294</v>
      </c>
      <c r="AO105" s="4">
        <f t="shared" si="258"/>
        <v>2.425089429255479</v>
      </c>
      <c r="AP105" s="4">
        <f t="shared" si="259"/>
        <v>2.0564837690295121</v>
      </c>
      <c r="AQ105" s="4">
        <f t="shared" si="260"/>
        <v>2.5601330901318988</v>
      </c>
      <c r="AR105" s="4">
        <f t="shared" si="261"/>
        <v>3.0344013110398862</v>
      </c>
      <c r="AS105" s="4">
        <f t="shared" si="262"/>
        <v>3.1471663980347557</v>
      </c>
      <c r="AT105" s="4">
        <f t="shared" si="263"/>
        <v>3.9253442809474279</v>
      </c>
      <c r="AU105" s="4">
        <f t="shared" si="264"/>
        <v>1.9393149116876316</v>
      </c>
      <c r="AV105" s="4">
        <f t="shared" si="265"/>
        <v>8.0062276255758036</v>
      </c>
      <c r="AW105" s="4">
        <f t="shared" si="265"/>
        <v>3.5144072809419526</v>
      </c>
      <c r="AY105" s="2">
        <f t="shared" si="316"/>
        <v>89.473428173707774</v>
      </c>
      <c r="AZ105" s="2">
        <f t="shared" si="155"/>
        <v>87.470230639913979</v>
      </c>
      <c r="BA105" s="2">
        <f t="shared" si="156"/>
        <v>84.619201609673354</v>
      </c>
      <c r="BB105" s="2">
        <f t="shared" si="157"/>
        <v>84.97001300144575</v>
      </c>
      <c r="BC105" s="2">
        <f t="shared" si="158"/>
        <v>82.526411876164588</v>
      </c>
      <c r="BD105" s="2">
        <f t="shared" si="159"/>
        <v>80.211403762436788</v>
      </c>
      <c r="BE105" s="2">
        <f t="shared" si="160"/>
        <v>80.800141869776809</v>
      </c>
      <c r="BF105" s="2">
        <f t="shared" si="161"/>
        <v>79.556704065329129</v>
      </c>
      <c r="BG105" s="2">
        <f t="shared" si="162"/>
        <v>79.804975137534555</v>
      </c>
      <c r="BH105" s="2">
        <f t="shared" si="163"/>
        <v>80.764772108331144</v>
      </c>
      <c r="BI105" s="2">
        <f t="shared" si="164"/>
        <v>80.648493828714081</v>
      </c>
      <c r="BJ105" s="2">
        <f t="shared" si="165"/>
        <v>83.516401838661565</v>
      </c>
      <c r="BK105" s="2">
        <f t="shared" si="166"/>
        <v>87.656928657986086</v>
      </c>
      <c r="BL105" s="2">
        <f t="shared" si="167"/>
        <v>97.658773591764984</v>
      </c>
      <c r="BM105" s="2">
        <f t="shared" si="168"/>
        <v>98.167425855627428</v>
      </c>
      <c r="BO105" s="2" t="str">
        <f t="shared" si="266"/>
        <v/>
      </c>
      <c r="BP105" s="2" t="str">
        <f t="shared" si="267"/>
        <v/>
      </c>
      <c r="BQ105" s="2" t="str">
        <f t="shared" si="268"/>
        <v/>
      </c>
      <c r="BR105" s="2" t="str">
        <f t="shared" si="269"/>
        <v/>
      </c>
      <c r="BS105" s="2" t="str">
        <f t="shared" si="270"/>
        <v/>
      </c>
      <c r="BT105" s="2" t="str">
        <f t="shared" si="271"/>
        <v/>
      </c>
      <c r="BU105" s="2" t="str">
        <f t="shared" si="272"/>
        <v/>
      </c>
      <c r="BV105" s="2" t="str">
        <f t="shared" si="273"/>
        <v/>
      </c>
      <c r="BW105" s="2" t="str">
        <f t="shared" si="274"/>
        <v/>
      </c>
      <c r="BX105" s="2" t="str">
        <f t="shared" si="275"/>
        <v/>
      </c>
      <c r="BY105" s="2" t="str">
        <f t="shared" si="276"/>
        <v/>
      </c>
      <c r="BZ105" s="2" t="str">
        <f t="shared" si="277"/>
        <v/>
      </c>
      <c r="CA105" s="2" t="str">
        <f t="shared" si="278"/>
        <v/>
      </c>
      <c r="CB105" s="2" t="str">
        <f t="shared" si="279"/>
        <v/>
      </c>
      <c r="CC105" s="2" t="str">
        <f t="shared" si="280"/>
        <v/>
      </c>
      <c r="CE105" s="2" t="str">
        <f t="shared" si="317"/>
        <v/>
      </c>
      <c r="CF105" s="2" t="str">
        <f t="shared" si="318"/>
        <v/>
      </c>
      <c r="CG105" s="2" t="str">
        <f t="shared" si="319"/>
        <v/>
      </c>
      <c r="CH105" s="2" t="str">
        <f t="shared" si="320"/>
        <v/>
      </c>
      <c r="CI105" s="2" t="str">
        <f t="shared" si="321"/>
        <v/>
      </c>
      <c r="CJ105" s="2" t="str">
        <f t="shared" si="322"/>
        <v/>
      </c>
      <c r="CK105" s="2" t="str">
        <f t="shared" si="323"/>
        <v/>
      </c>
      <c r="CL105" s="2" t="str">
        <f t="shared" si="324"/>
        <v/>
      </c>
      <c r="CM105" s="2" t="str">
        <f t="shared" si="325"/>
        <v/>
      </c>
      <c r="CN105" s="2" t="str">
        <f t="shared" si="326"/>
        <v/>
      </c>
      <c r="CO105" s="2" t="str">
        <f t="shared" si="327"/>
        <v/>
      </c>
      <c r="CP105" s="2" t="str">
        <f t="shared" si="328"/>
        <v/>
      </c>
      <c r="CQ105" s="2" t="str">
        <f t="shared" si="329"/>
        <v/>
      </c>
      <c r="CR105" s="2" t="str">
        <f t="shared" si="330"/>
        <v/>
      </c>
      <c r="CS105" s="2" t="str">
        <f t="shared" si="331"/>
        <v/>
      </c>
      <c r="CU105" s="2" t="str">
        <f t="shared" si="281"/>
        <v/>
      </c>
      <c r="CV105" s="2" t="str">
        <f t="shared" si="282"/>
        <v/>
      </c>
      <c r="CW105" s="2" t="str">
        <f t="shared" si="283"/>
        <v/>
      </c>
      <c r="CX105" s="2" t="str">
        <f t="shared" si="284"/>
        <v/>
      </c>
      <c r="CY105" s="2" t="str">
        <f t="shared" si="285"/>
        <v/>
      </c>
      <c r="CZ105" s="2" t="str">
        <f t="shared" si="286"/>
        <v/>
      </c>
      <c r="DA105" s="2" t="str">
        <f t="shared" si="287"/>
        <v/>
      </c>
      <c r="DB105" s="2" t="str">
        <f t="shared" si="288"/>
        <v/>
      </c>
      <c r="DC105" s="2" t="str">
        <f t="shared" si="289"/>
        <v/>
      </c>
      <c r="DD105" s="2" t="str">
        <f t="shared" si="290"/>
        <v/>
      </c>
      <c r="DE105" s="2" t="str">
        <f t="shared" si="291"/>
        <v/>
      </c>
      <c r="DF105" s="2" t="str">
        <f t="shared" si="292"/>
        <v/>
      </c>
      <c r="DG105" s="2" t="str">
        <f t="shared" si="293"/>
        <v/>
      </c>
      <c r="DH105" s="2" t="str">
        <f t="shared" si="294"/>
        <v/>
      </c>
      <c r="DI105" s="2" t="str">
        <f t="shared" si="295"/>
        <v/>
      </c>
      <c r="DK105" s="2">
        <f t="shared" si="296"/>
        <v>111.22339243173164</v>
      </c>
      <c r="DL105" s="2">
        <f t="shared" si="297"/>
        <v>109.2046801393728</v>
      </c>
      <c r="DM105" s="2">
        <f t="shared" si="297"/>
        <v>107.39831372390134</v>
      </c>
      <c r="DN105" s="2">
        <f t="shared" si="297"/>
        <v>108.65533588850172</v>
      </c>
      <c r="DO105" s="2">
        <f t="shared" si="297"/>
        <v>106.71419797570849</v>
      </c>
      <c r="DP105" s="2">
        <f t="shared" si="297"/>
        <v>103.07784144990951</v>
      </c>
      <c r="DQ105" s="2">
        <f t="shared" si="297"/>
        <v>104.62857059125409</v>
      </c>
      <c r="DR105" s="2">
        <f t="shared" si="297"/>
        <v>103.5408403805497</v>
      </c>
      <c r="DS105" s="2">
        <f t="shared" si="297"/>
        <v>101.89691603745092</v>
      </c>
      <c r="DT105" s="2">
        <f t="shared" si="297"/>
        <v>103.28693439041581</v>
      </c>
      <c r="DU105" s="2">
        <f t="shared" si="297"/>
        <v>103.54162931642003</v>
      </c>
      <c r="DV105" s="2">
        <f t="shared" si="297"/>
        <v>99.681631380247651</v>
      </c>
      <c r="DW105" s="2">
        <f t="shared" si="297"/>
        <v>103.5861850174216</v>
      </c>
      <c r="DX105" s="2">
        <f t="shared" si="297"/>
        <v>105.89985179704016</v>
      </c>
      <c r="DY105" s="2">
        <f t="shared" si="297"/>
        <v>103.05713455149498</v>
      </c>
      <c r="EA105" s="2">
        <f t="shared" si="236"/>
        <v>88.63580037037039</v>
      </c>
      <c r="EB105" s="2">
        <f t="shared" si="298"/>
        <v>86.727099272018549</v>
      </c>
      <c r="EC105" s="2">
        <f t="shared" si="299"/>
        <v>83.814278252611615</v>
      </c>
      <c r="ED105" s="2">
        <f t="shared" si="300"/>
        <v>84.204551336605249</v>
      </c>
      <c r="EE105" s="2">
        <f t="shared" si="301"/>
        <v>81.841755973669791</v>
      </c>
      <c r="EF105" s="2">
        <f t="shared" si="302"/>
        <v>79.402888250137153</v>
      </c>
      <c r="EG105" s="2">
        <f t="shared" si="303"/>
        <v>79.916540051889456</v>
      </c>
      <c r="EH105" s="2">
        <f t="shared" si="304"/>
        <v>78.542423148578479</v>
      </c>
      <c r="EI105" s="2">
        <f t="shared" si="305"/>
        <v>78.95203174052395</v>
      </c>
      <c r="EJ105" s="2">
        <f t="shared" si="306"/>
        <v>79.792620259469984</v>
      </c>
      <c r="EK105" s="2">
        <f t="shared" si="307"/>
        <v>79.658889106021533</v>
      </c>
      <c r="EL105" s="2">
        <f t="shared" si="308"/>
        <v>82.869243771755166</v>
      </c>
      <c r="EM105" s="2">
        <f t="shared" si="309"/>
        <v>87.133143510054865</v>
      </c>
      <c r="EN105" s="2">
        <f t="shared" si="310"/>
        <v>97.27856092066601</v>
      </c>
      <c r="EO105" s="2">
        <f t="shared" si="311"/>
        <v>97.924307107700443</v>
      </c>
      <c r="EQ105" s="2">
        <f t="shared" si="312"/>
        <v>89.119662948983319</v>
      </c>
      <c r="ER105" s="2">
        <f t="shared" si="313"/>
        <v>86.328368968825146</v>
      </c>
      <c r="ES105" s="2">
        <f t="shared" si="313"/>
        <v>83.866301454480833</v>
      </c>
      <c r="ET105" s="2">
        <f t="shared" si="313"/>
        <v>84.44027809353004</v>
      </c>
      <c r="EU105" s="2">
        <f t="shared" si="313"/>
        <v>81.269050799082606</v>
      </c>
      <c r="EV105" s="2">
        <f t="shared" si="313"/>
        <v>78.893199563143895</v>
      </c>
      <c r="EW105" s="2">
        <f t="shared" si="313"/>
        <v>79.516569284159715</v>
      </c>
      <c r="EX105" s="2">
        <f t="shared" si="313"/>
        <v>78.574114647447928</v>
      </c>
      <c r="EY105" s="2">
        <f t="shared" si="313"/>
        <v>79.138749986336848</v>
      </c>
      <c r="EZ105" s="2">
        <f t="shared" si="313"/>
        <v>79.82105300029626</v>
      </c>
      <c r="FA105" s="2">
        <f t="shared" si="313"/>
        <v>79.548891776151692</v>
      </c>
      <c r="FB105" s="2">
        <f t="shared" si="313"/>
        <v>82.391449331659359</v>
      </c>
      <c r="FC105" s="2">
        <f t="shared" si="313"/>
        <v>86.817293961096155</v>
      </c>
      <c r="FD105" s="2">
        <f t="shared" si="313"/>
        <v>94.652695879690228</v>
      </c>
      <c r="FE105" s="2">
        <f t="shared" si="313"/>
        <v>98.595610064183404</v>
      </c>
      <c r="FG105" s="2">
        <f t="shared" si="314"/>
        <v>0.96293187430784188</v>
      </c>
      <c r="FH105" s="2">
        <f t="shared" si="315"/>
        <v>0.9669194738133664</v>
      </c>
      <c r="FI105" s="2">
        <f t="shared" si="315"/>
        <v>0.96587185603344905</v>
      </c>
      <c r="FJ105" s="2">
        <f t="shared" si="315"/>
        <v>0.96870436333289556</v>
      </c>
      <c r="FK105" s="2">
        <f t="shared" si="315"/>
        <v>0.97244850192981103</v>
      </c>
      <c r="FL105" s="2">
        <f t="shared" si="315"/>
        <v>0.96582863649237904</v>
      </c>
      <c r="FM105" s="2">
        <f t="shared" si="315"/>
        <v>0.96422643610264713</v>
      </c>
      <c r="FN105" s="2">
        <f t="shared" si="315"/>
        <v>0.95942764684355586</v>
      </c>
      <c r="FO105" s="2">
        <f t="shared" si="315"/>
        <v>0.96283715511249646</v>
      </c>
      <c r="FP105" s="2">
        <f t="shared" si="315"/>
        <v>0.95862361208601565</v>
      </c>
      <c r="FQ105" s="2">
        <f t="shared" si="315"/>
        <v>0.95855836333833166</v>
      </c>
      <c r="FR105" s="2">
        <f t="shared" si="315"/>
        <v>0.96147899815285753</v>
      </c>
      <c r="FS105" s="2">
        <f t="shared" si="315"/>
        <v>0.96814956076861347</v>
      </c>
      <c r="FT105" s="2">
        <f t="shared" si="315"/>
        <v>0.95573439370263225</v>
      </c>
      <c r="FU105" s="2">
        <f t="shared" si="315"/>
        <v>0.95269951673397257</v>
      </c>
      <c r="FW105" s="2">
        <f t="shared" si="332"/>
        <v>7.194227018943437E-4</v>
      </c>
      <c r="FX105" s="2">
        <f t="shared" si="172"/>
        <v>1.1005800054516275E-3</v>
      </c>
      <c r="FY105" s="2">
        <f t="shared" si="173"/>
        <v>8.4576080937619506E-4</v>
      </c>
      <c r="FZ105" s="2">
        <f t="shared" si="174"/>
        <v>1.097861278305705E-3</v>
      </c>
      <c r="GA105" s="2">
        <f t="shared" si="175"/>
        <v>1.0775794469067071E-3</v>
      </c>
      <c r="GB105" s="2">
        <f t="shared" si="176"/>
        <v>9.6121324291500781E-4</v>
      </c>
      <c r="GC105" s="2">
        <f t="shared" si="177"/>
        <v>1.0890437029203075E-3</v>
      </c>
      <c r="GD105" s="2">
        <f t="shared" si="178"/>
        <v>1.1455584076470397E-3</v>
      </c>
      <c r="GE105" s="2">
        <f t="shared" si="179"/>
        <v>1.3186762821508513E-3</v>
      </c>
      <c r="GF105" s="2">
        <f t="shared" si="180"/>
        <v>1.4769454130322296E-3</v>
      </c>
      <c r="GG105" s="2">
        <f t="shared" si="181"/>
        <v>1.2283897433362717E-3</v>
      </c>
      <c r="GH105" s="2">
        <f t="shared" si="182"/>
        <v>9.8776204914529818E-4</v>
      </c>
      <c r="GI105" s="2">
        <f t="shared" si="183"/>
        <v>7.9610932316301081E-4</v>
      </c>
      <c r="GJ105" s="2">
        <f t="shared" si="184"/>
        <v>5.3848792212457519E-4</v>
      </c>
      <c r="GK105" s="2">
        <f t="shared" si="185"/>
        <v>4.9683873898215161E-4</v>
      </c>
      <c r="GM105" s="86">
        <f t="shared" si="333"/>
        <v>6.0221098095842554E-4</v>
      </c>
      <c r="GN105" s="86">
        <f t="shared" si="186"/>
        <v>2.1581138318608272E-7</v>
      </c>
      <c r="GO105" s="86">
        <f t="shared" si="187"/>
        <v>1.6121073456019895E-10</v>
      </c>
      <c r="GP105" s="86">
        <f t="shared" si="188"/>
        <v>1.8360324991796162E-9</v>
      </c>
      <c r="GQ105" s="86">
        <f t="shared" si="189"/>
        <v>3.631025179589317E-8</v>
      </c>
      <c r="GR105" s="86">
        <f t="shared" si="190"/>
        <v>1.0438460127463628E-5</v>
      </c>
      <c r="GS105" s="86">
        <f t="shared" si="191"/>
        <v>3.2783928997634207E-7</v>
      </c>
      <c r="GT105" s="86">
        <f t="shared" si="192"/>
        <v>4.2717676415362824E-8</v>
      </c>
      <c r="GU105" s="86">
        <f t="shared" si="193"/>
        <v>2.0686717186178994E-7</v>
      </c>
      <c r="GV105" s="86">
        <f t="shared" si="194"/>
        <v>3.0357075354457817E-8</v>
      </c>
      <c r="GW105" s="86">
        <f t="shared" si="195"/>
        <v>3.6342937384558647E-9</v>
      </c>
      <c r="GX105" s="86">
        <f t="shared" si="196"/>
        <v>1.7699690623924189E-11</v>
      </c>
      <c r="GY105" s="86">
        <f t="shared" si="197"/>
        <v>1.2779538405887878E-13</v>
      </c>
      <c r="GZ105" s="86">
        <f t="shared" si="198"/>
        <v>4.265907486955606E-9</v>
      </c>
      <c r="HA105" s="86">
        <f t="shared" si="199"/>
        <v>1.3610647245916283E-10</v>
      </c>
      <c r="HC105" s="86">
        <f t="shared" si="334"/>
        <v>0.14154933138974651</v>
      </c>
      <c r="HD105" s="86">
        <f t="shared" si="200"/>
        <v>0.15504012388748875</v>
      </c>
      <c r="HE105" s="86">
        <f t="shared" si="201"/>
        <v>0.18587002445502354</v>
      </c>
      <c r="HF105" s="86">
        <f t="shared" si="202"/>
        <v>0.18308295625023005</v>
      </c>
      <c r="HG105" s="86">
        <f t="shared" si="203"/>
        <v>0.26799356953238274</v>
      </c>
      <c r="HH105" s="86">
        <f t="shared" si="204"/>
        <v>0.20651173685467192</v>
      </c>
      <c r="HI105" s="86">
        <f t="shared" si="205"/>
        <v>0.25130982594684259</v>
      </c>
      <c r="HJ105" s="86">
        <f t="shared" si="206"/>
        <v>0.25103260728265447</v>
      </c>
      <c r="HK105" s="86">
        <f t="shared" si="207"/>
        <v>0.28036462355397607</v>
      </c>
      <c r="HL105" s="86">
        <f t="shared" si="208"/>
        <v>0.28693194143855877</v>
      </c>
      <c r="HM105" s="86">
        <f t="shared" si="209"/>
        <v>0.26751945274779926</v>
      </c>
      <c r="HN105" s="86">
        <f t="shared" si="210"/>
        <v>0.23157578266649304</v>
      </c>
      <c r="HO105" s="86">
        <f t="shared" si="211"/>
        <v>0.22762526655273008</v>
      </c>
      <c r="HP105" s="86">
        <f t="shared" si="212"/>
        <v>9.6213596254000555E-2</v>
      </c>
      <c r="HQ105" s="86">
        <f t="shared" si="213"/>
        <v>0.10335454858856422</v>
      </c>
      <c r="HS105" s="86">
        <f t="shared" si="335"/>
        <v>2.8713644363349055E-18</v>
      </c>
      <c r="HT105" s="86">
        <f t="shared" si="214"/>
        <v>1.1715247240577416E-19</v>
      </c>
      <c r="HU105" s="86">
        <f t="shared" si="215"/>
        <v>7.7525312789788108E-16</v>
      </c>
      <c r="HV105" s="86">
        <f t="shared" si="216"/>
        <v>2.6425176572344752E-15</v>
      </c>
      <c r="HW105" s="86">
        <f t="shared" si="217"/>
        <v>3.1760398369822561E-14</v>
      </c>
      <c r="HX105" s="86">
        <f t="shared" si="218"/>
        <v>3.9457734426455922E-15</v>
      </c>
      <c r="HY105" s="86">
        <f t="shared" si="219"/>
        <v>6.2728755591728069E-16</v>
      </c>
      <c r="HZ105" s="86">
        <f t="shared" si="220"/>
        <v>7.2989352494820213E-17</v>
      </c>
      <c r="IA105" s="86">
        <f t="shared" si="221"/>
        <v>3.2980859572450488E-16</v>
      </c>
      <c r="IB105" s="86">
        <f t="shared" si="222"/>
        <v>8.3524786398008184E-16</v>
      </c>
      <c r="IC105" s="86">
        <f t="shared" si="223"/>
        <v>2.1419070799023787E-15</v>
      </c>
      <c r="ID105" s="86">
        <f t="shared" si="224"/>
        <v>1.2855143157265378E-16</v>
      </c>
      <c r="IE105" s="86">
        <f t="shared" si="225"/>
        <v>4.7946301742158852E-15</v>
      </c>
      <c r="IF105" s="86">
        <f t="shared" si="226"/>
        <v>1.1274212240743357E-9</v>
      </c>
      <c r="IG105" s="86">
        <f t="shared" si="227"/>
        <v>2.2136299186048775E-11</v>
      </c>
      <c r="II105" s="86">
        <f t="shared" si="336"/>
        <v>1.5394749472080018E-93</v>
      </c>
      <c r="IJ105" s="86">
        <f t="shared" si="337"/>
        <v>1.8640913087947392E-100</v>
      </c>
      <c r="IK105" s="86">
        <f t="shared" si="338"/>
        <v>2.6882238951692295E-83</v>
      </c>
      <c r="IL105" s="86">
        <f t="shared" si="339"/>
        <v>2.1309703884028433E-77</v>
      </c>
      <c r="IM105" s="86">
        <f t="shared" si="340"/>
        <v>8.7991469125238865E-75</v>
      </c>
      <c r="IN105" s="86">
        <f t="shared" si="341"/>
        <v>1.4644194147472804E-76</v>
      </c>
      <c r="IO105" s="86">
        <f t="shared" si="342"/>
        <v>2.2951735395615584E-83</v>
      </c>
      <c r="IP105" s="86">
        <f t="shared" si="343"/>
        <v>1.5231180602083344E-88</v>
      </c>
      <c r="IQ105" s="86">
        <f t="shared" si="344"/>
        <v>5.6415104405190701E-85</v>
      </c>
      <c r="IR105" s="86">
        <f t="shared" si="345"/>
        <v>5.5602040333742649E-82</v>
      </c>
      <c r="IS105" s="86">
        <f t="shared" si="346"/>
        <v>1.0843545745726981E-79</v>
      </c>
      <c r="IT105" s="86">
        <f t="shared" si="347"/>
        <v>1.0146870109243638E-86</v>
      </c>
      <c r="IU105" s="86">
        <f t="shared" si="348"/>
        <v>4.3571367434385413E-77</v>
      </c>
      <c r="IV105" s="86">
        <f t="shared" si="349"/>
        <v>1.2502588807665945E-30</v>
      </c>
      <c r="IW105" s="86">
        <f t="shared" si="350"/>
        <v>7.5490805360776834E-46</v>
      </c>
      <c r="IY105" s="86">
        <f t="shared" si="351"/>
        <v>0.14215154237070493</v>
      </c>
      <c r="IZ105" s="86">
        <f t="shared" si="352"/>
        <v>0.15504033969887193</v>
      </c>
      <c r="JA105" s="86">
        <f t="shared" si="353"/>
        <v>0.18587002461623506</v>
      </c>
      <c r="JB105" s="86">
        <f t="shared" si="354"/>
        <v>0.18308295808626518</v>
      </c>
      <c r="JC105" s="86">
        <f t="shared" si="355"/>
        <v>0.26799360584266629</v>
      </c>
      <c r="JD105" s="86">
        <f t="shared" si="356"/>
        <v>0.20652217531480332</v>
      </c>
      <c r="JE105" s="86">
        <f t="shared" si="357"/>
        <v>0.25131015378613319</v>
      </c>
      <c r="JF105" s="86">
        <f t="shared" si="358"/>
        <v>0.25103265000033093</v>
      </c>
      <c r="JG105" s="86">
        <f t="shared" si="359"/>
        <v>0.28036483042114824</v>
      </c>
      <c r="JH105" s="86">
        <f t="shared" si="360"/>
        <v>0.28693197179563495</v>
      </c>
      <c r="JI105" s="86">
        <f t="shared" si="361"/>
        <v>0.26751945638209518</v>
      </c>
      <c r="JJ105" s="86">
        <f t="shared" si="362"/>
        <v>0.23157578268419288</v>
      </c>
      <c r="JK105" s="86">
        <f t="shared" si="363"/>
        <v>0.22762526655286267</v>
      </c>
      <c r="JL105" s="86">
        <f t="shared" si="364"/>
        <v>9.6213601647329269E-2</v>
      </c>
      <c r="JM105" s="86">
        <f t="shared" si="365"/>
        <v>0.10335454874680698</v>
      </c>
    </row>
    <row r="106" spans="2:273" x14ac:dyDescent="0.25">
      <c r="B106" s="2">
        <v>79</v>
      </c>
      <c r="C106" s="37">
        <v>147.714</v>
      </c>
      <c r="D106" s="37">
        <v>161.88499999999999</v>
      </c>
      <c r="E106" s="37">
        <v>164.4</v>
      </c>
      <c r="F106" s="37">
        <v>163.422</v>
      </c>
      <c r="G106" s="37">
        <v>172.76300000000001</v>
      </c>
      <c r="H106" s="37">
        <v>156.35599999999999</v>
      </c>
      <c r="I106" s="37">
        <v>170.03299999999999</v>
      </c>
      <c r="J106" s="37">
        <v>170.13300000000001</v>
      </c>
      <c r="K106" s="37">
        <v>174.672</v>
      </c>
      <c r="L106" s="37">
        <v>177.18</v>
      </c>
      <c r="M106" s="37">
        <v>174.05</v>
      </c>
      <c r="N106" s="37">
        <v>170.36699999999999</v>
      </c>
      <c r="O106" s="37">
        <v>166.441</v>
      </c>
      <c r="P106" s="37">
        <v>140.83099999999999</v>
      </c>
      <c r="Q106" s="37">
        <v>130.9556</v>
      </c>
      <c r="S106" s="4">
        <f t="shared" si="237"/>
        <v>142.35434418243852</v>
      </c>
      <c r="T106" s="4">
        <f t="shared" si="238"/>
        <v>159.75300347510984</v>
      </c>
      <c r="U106" s="4">
        <f t="shared" si="239"/>
        <v>159.86815539822732</v>
      </c>
      <c r="V106" s="4">
        <f t="shared" si="240"/>
        <v>159.06318593406883</v>
      </c>
      <c r="W106" s="4">
        <f t="shared" si="241"/>
        <v>169.95190884745796</v>
      </c>
      <c r="X106" s="4">
        <f t="shared" si="242"/>
        <v>154.53957758199161</v>
      </c>
      <c r="Y106" s="4">
        <f t="shared" si="243"/>
        <v>167.45681505901243</v>
      </c>
      <c r="Z106" s="4">
        <f t="shared" si="244"/>
        <v>167.57786198079054</v>
      </c>
      <c r="AA106" s="4">
        <f t="shared" si="245"/>
        <v>172.81893601869834</v>
      </c>
      <c r="AB106" s="4">
        <f t="shared" si="246"/>
        <v>173.4595562779393</v>
      </c>
      <c r="AC106" s="4">
        <f t="shared" si="247"/>
        <v>169.20366445063388</v>
      </c>
      <c r="AD106" s="4">
        <f t="shared" si="248"/>
        <v>165.2607899845591</v>
      </c>
      <c r="AE106" s="4">
        <f t="shared" si="249"/>
        <v>162.43018770658753</v>
      </c>
      <c r="AF106" s="4">
        <f t="shared" si="250"/>
        <v>132.66583126766622</v>
      </c>
      <c r="AG106" s="4">
        <f t="shared" si="251"/>
        <v>124.15589922521305</v>
      </c>
      <c r="AI106" s="4">
        <f t="shared" si="252"/>
        <v>5.3596558175614746</v>
      </c>
      <c r="AJ106" s="4">
        <f t="shared" si="253"/>
        <v>2.1319965248901553</v>
      </c>
      <c r="AK106" s="4">
        <f t="shared" si="254"/>
        <v>4.5318446017726899</v>
      </c>
      <c r="AL106" s="4">
        <f t="shared" si="255"/>
        <v>4.3588140659311705</v>
      </c>
      <c r="AM106" s="4">
        <f t="shared" si="256"/>
        <v>2.8110911525420477</v>
      </c>
      <c r="AN106" s="4">
        <f t="shared" si="257"/>
        <v>1.8164224180083863</v>
      </c>
      <c r="AO106" s="4">
        <f t="shared" si="258"/>
        <v>2.5761849409875595</v>
      </c>
      <c r="AP106" s="4">
        <f t="shared" si="259"/>
        <v>2.5551380192094655</v>
      </c>
      <c r="AQ106" s="4">
        <f t="shared" si="260"/>
        <v>1.8530639813016592</v>
      </c>
      <c r="AR106" s="4">
        <f t="shared" si="261"/>
        <v>3.7204437220607076</v>
      </c>
      <c r="AS106" s="4">
        <f t="shared" si="262"/>
        <v>4.8463355493661311</v>
      </c>
      <c r="AT106" s="4">
        <f t="shared" si="263"/>
        <v>5.1062100154408938</v>
      </c>
      <c r="AU106" s="4">
        <f t="shared" si="264"/>
        <v>4.0108122934124708</v>
      </c>
      <c r="AV106" s="4">
        <f t="shared" si="265"/>
        <v>8.1651687323337683</v>
      </c>
      <c r="AW106" s="4">
        <f t="shared" si="265"/>
        <v>6.799700774786956</v>
      </c>
      <c r="AY106" s="2">
        <f t="shared" si="316"/>
        <v>89.400111216406103</v>
      </c>
      <c r="AZ106" s="2">
        <f t="shared" si="155"/>
        <v>87.344509048092789</v>
      </c>
      <c r="BA106" s="2">
        <f t="shared" si="156"/>
        <v>84.503907983565128</v>
      </c>
      <c r="BB106" s="2">
        <f t="shared" si="157"/>
        <v>84.85384397570806</v>
      </c>
      <c r="BC106" s="2">
        <f t="shared" si="158"/>
        <v>82.384205225851133</v>
      </c>
      <c r="BD106" s="2">
        <f t="shared" si="159"/>
        <v>80.082252280063841</v>
      </c>
      <c r="BE106" s="2">
        <f t="shared" si="160"/>
        <v>80.661021898196594</v>
      </c>
      <c r="BF106" s="2">
        <f t="shared" si="161"/>
        <v>79.40784573526301</v>
      </c>
      <c r="BG106" s="2">
        <f t="shared" si="162"/>
        <v>79.674201680915886</v>
      </c>
      <c r="BH106" s="2">
        <f t="shared" si="163"/>
        <v>80.593000398526186</v>
      </c>
      <c r="BI106" s="2">
        <f t="shared" si="164"/>
        <v>80.47882594598326</v>
      </c>
      <c r="BJ106" s="2">
        <f t="shared" si="165"/>
        <v>83.357974478961623</v>
      </c>
      <c r="BK106" s="2">
        <f t="shared" si="166"/>
        <v>87.54758358328516</v>
      </c>
      <c r="BL106" s="2">
        <f t="shared" si="167"/>
        <v>97.450659985979655</v>
      </c>
      <c r="BM106" s="2">
        <f t="shared" si="168"/>
        <v>98.096623157850701</v>
      </c>
      <c r="BO106" s="2" t="str">
        <f t="shared" si="266"/>
        <v/>
      </c>
      <c r="BP106" s="2" t="str">
        <f t="shared" si="267"/>
        <v/>
      </c>
      <c r="BQ106" s="2" t="str">
        <f t="shared" si="268"/>
        <v/>
      </c>
      <c r="BR106" s="2" t="str">
        <f t="shared" si="269"/>
        <v/>
      </c>
      <c r="BS106" s="2" t="str">
        <f t="shared" si="270"/>
        <v/>
      </c>
      <c r="BT106" s="2" t="str">
        <f t="shared" si="271"/>
        <v/>
      </c>
      <c r="BU106" s="2" t="str">
        <f t="shared" si="272"/>
        <v/>
      </c>
      <c r="BV106" s="2" t="str">
        <f t="shared" si="273"/>
        <v/>
      </c>
      <c r="BW106" s="2" t="str">
        <f t="shared" si="274"/>
        <v/>
      </c>
      <c r="BX106" s="2" t="str">
        <f t="shared" si="275"/>
        <v/>
      </c>
      <c r="BY106" s="2" t="str">
        <f t="shared" si="276"/>
        <v/>
      </c>
      <c r="BZ106" s="2" t="str">
        <f t="shared" si="277"/>
        <v/>
      </c>
      <c r="CA106" s="2" t="str">
        <f t="shared" si="278"/>
        <v/>
      </c>
      <c r="CB106" s="2" t="str">
        <f t="shared" si="279"/>
        <v/>
      </c>
      <c r="CC106" s="2" t="str">
        <f t="shared" si="280"/>
        <v/>
      </c>
      <c r="CE106" s="2" t="str">
        <f t="shared" si="317"/>
        <v/>
      </c>
      <c r="CF106" s="2" t="str">
        <f t="shared" si="318"/>
        <v/>
      </c>
      <c r="CG106" s="2" t="str">
        <f t="shared" si="319"/>
        <v/>
      </c>
      <c r="CH106" s="2" t="str">
        <f t="shared" si="320"/>
        <v/>
      </c>
      <c r="CI106" s="2" t="str">
        <f t="shared" si="321"/>
        <v/>
      </c>
      <c r="CJ106" s="2" t="str">
        <f t="shared" si="322"/>
        <v/>
      </c>
      <c r="CK106" s="2" t="str">
        <f t="shared" si="323"/>
        <v/>
      </c>
      <c r="CL106" s="2" t="str">
        <f t="shared" si="324"/>
        <v/>
      </c>
      <c r="CM106" s="2" t="str">
        <f t="shared" si="325"/>
        <v/>
      </c>
      <c r="CN106" s="2" t="str">
        <f t="shared" si="326"/>
        <v/>
      </c>
      <c r="CO106" s="2" t="str">
        <f t="shared" si="327"/>
        <v/>
      </c>
      <c r="CP106" s="2" t="str">
        <f t="shared" si="328"/>
        <v/>
      </c>
      <c r="CQ106" s="2" t="str">
        <f t="shared" si="329"/>
        <v/>
      </c>
      <c r="CR106" s="2" t="str">
        <f t="shared" si="330"/>
        <v/>
      </c>
      <c r="CS106" s="2" t="str">
        <f t="shared" si="331"/>
        <v/>
      </c>
      <c r="CU106" s="2" t="str">
        <f t="shared" si="281"/>
        <v/>
      </c>
      <c r="CV106" s="2" t="str">
        <f t="shared" si="282"/>
        <v/>
      </c>
      <c r="CW106" s="2" t="str">
        <f t="shared" si="283"/>
        <v/>
      </c>
      <c r="CX106" s="2" t="str">
        <f t="shared" si="284"/>
        <v/>
      </c>
      <c r="CY106" s="2" t="str">
        <f t="shared" si="285"/>
        <v/>
      </c>
      <c r="CZ106" s="2" t="str">
        <f t="shared" si="286"/>
        <v/>
      </c>
      <c r="DA106" s="2" t="str">
        <f t="shared" si="287"/>
        <v/>
      </c>
      <c r="DB106" s="2" t="str">
        <f t="shared" si="288"/>
        <v/>
      </c>
      <c r="DC106" s="2" t="str">
        <f t="shared" si="289"/>
        <v/>
      </c>
      <c r="DD106" s="2" t="str">
        <f t="shared" si="290"/>
        <v/>
      </c>
      <c r="DE106" s="2" t="str">
        <f t="shared" si="291"/>
        <v/>
      </c>
      <c r="DF106" s="2" t="str">
        <f t="shared" si="292"/>
        <v/>
      </c>
      <c r="DG106" s="2" t="str">
        <f t="shared" si="293"/>
        <v/>
      </c>
      <c r="DH106" s="2" t="str">
        <f t="shared" si="294"/>
        <v/>
      </c>
      <c r="DI106" s="2" t="str">
        <f t="shared" si="295"/>
        <v/>
      </c>
      <c r="DK106" s="2">
        <f t="shared" si="296"/>
        <v>111.48735329389839</v>
      </c>
      <c r="DL106" s="2">
        <f t="shared" si="297"/>
        <v>109.43309094076653</v>
      </c>
      <c r="DM106" s="2">
        <f t="shared" si="297"/>
        <v>107.63079537044537</v>
      </c>
      <c r="DN106" s="2">
        <f t="shared" si="297"/>
        <v>108.93037700348431</v>
      </c>
      <c r="DO106" s="2">
        <f t="shared" si="297"/>
        <v>106.97224696356274</v>
      </c>
      <c r="DP106" s="2">
        <f t="shared" si="297"/>
        <v>103.32320722253735</v>
      </c>
      <c r="DQ106" s="2">
        <f t="shared" si="297"/>
        <v>104.88982689139183</v>
      </c>
      <c r="DR106" s="2">
        <f t="shared" si="297"/>
        <v>103.781922832981</v>
      </c>
      <c r="DS106" s="2">
        <f t="shared" si="297"/>
        <v>102.11699697976442</v>
      </c>
      <c r="DT106" s="2">
        <f t="shared" si="297"/>
        <v>103.49282100070474</v>
      </c>
      <c r="DU106" s="2">
        <f t="shared" si="297"/>
        <v>103.69447110641298</v>
      </c>
      <c r="DV106" s="2">
        <f t="shared" si="297"/>
        <v>99.703491090305036</v>
      </c>
      <c r="DW106" s="2">
        <f t="shared" si="297"/>
        <v>103.64559947735192</v>
      </c>
      <c r="DX106" s="2">
        <f t="shared" si="297"/>
        <v>106.02028964059195</v>
      </c>
      <c r="DY106" s="2">
        <f t="shared" si="297"/>
        <v>103.09743107822408</v>
      </c>
      <c r="EA106" s="2">
        <f t="shared" si="236"/>
        <v>88.624290617283975</v>
      </c>
      <c r="EB106" s="2">
        <f t="shared" si="298"/>
        <v>86.655782843085674</v>
      </c>
      <c r="EC106" s="2">
        <f t="shared" si="299"/>
        <v>83.758595441595475</v>
      </c>
      <c r="ED106" s="2">
        <f t="shared" si="300"/>
        <v>84.144169797159734</v>
      </c>
      <c r="EE106" s="2">
        <f t="shared" si="301"/>
        <v>81.749540427866165</v>
      </c>
      <c r="EF106" s="2">
        <f t="shared" si="302"/>
        <v>79.332866494788831</v>
      </c>
      <c r="EG106" s="2">
        <f t="shared" si="303"/>
        <v>79.841685112239148</v>
      </c>
      <c r="EH106" s="2">
        <f t="shared" si="304"/>
        <v>78.467766190379706</v>
      </c>
      <c r="EI106" s="2">
        <f t="shared" si="305"/>
        <v>78.883921292449301</v>
      </c>
      <c r="EJ106" s="2">
        <f t="shared" si="306"/>
        <v>79.691514954946967</v>
      </c>
      <c r="EK106" s="2">
        <f t="shared" si="307"/>
        <v>79.563599390291571</v>
      </c>
      <c r="EL106" s="2">
        <f t="shared" si="308"/>
        <v>82.761241833741209</v>
      </c>
      <c r="EM106" s="2">
        <f t="shared" si="309"/>
        <v>87.064860044688217</v>
      </c>
      <c r="EN106" s="2">
        <f t="shared" si="310"/>
        <v>97.090212928501472</v>
      </c>
      <c r="EO106" s="2">
        <f t="shared" si="311"/>
        <v>97.869821233130452</v>
      </c>
      <c r="EQ106" s="2">
        <f t="shared" si="312"/>
        <v>89.094039181784979</v>
      </c>
      <c r="ER106" s="2">
        <f t="shared" si="313"/>
        <v>86.269052144444473</v>
      </c>
      <c r="ES106" s="2">
        <f t="shared" si="313"/>
        <v>83.808949309459024</v>
      </c>
      <c r="ET106" s="2">
        <f t="shared" si="313"/>
        <v>84.371633822532345</v>
      </c>
      <c r="EU106" s="2">
        <f t="shared" si="313"/>
        <v>81.196825172618844</v>
      </c>
      <c r="EV106" s="2">
        <f t="shared" si="313"/>
        <v>78.839790826022053</v>
      </c>
      <c r="EW106" s="2">
        <f t="shared" si="313"/>
        <v>79.455332888066721</v>
      </c>
      <c r="EX106" s="2">
        <f t="shared" si="313"/>
        <v>78.498390449682631</v>
      </c>
      <c r="EY106" s="2">
        <f t="shared" si="313"/>
        <v>79.064016147102862</v>
      </c>
      <c r="EZ106" s="2">
        <f t="shared" si="313"/>
        <v>79.71887794962683</v>
      </c>
      <c r="FA106" s="2">
        <f t="shared" si="313"/>
        <v>79.457483587643466</v>
      </c>
      <c r="FB106" s="2">
        <f t="shared" si="313"/>
        <v>82.300033860705739</v>
      </c>
      <c r="FC106" s="2">
        <f t="shared" si="313"/>
        <v>86.759585943079273</v>
      </c>
      <c r="FD106" s="2">
        <f t="shared" si="313"/>
        <v>94.589988093095556</v>
      </c>
      <c r="FE106" s="2">
        <f t="shared" si="313"/>
        <v>98.508489256534304</v>
      </c>
      <c r="FG106" s="2">
        <f t="shared" si="314"/>
        <v>0.96608284360523522</v>
      </c>
      <c r="FH106" s="2">
        <f t="shared" si="315"/>
        <v>0.96974212912229307</v>
      </c>
      <c r="FI106" s="2">
        <f t="shared" si="315"/>
        <v>0.96878101507509851</v>
      </c>
      <c r="FJ106" s="2">
        <f t="shared" si="315"/>
        <v>0.97137922777853036</v>
      </c>
      <c r="FK106" s="2">
        <f t="shared" si="315"/>
        <v>0.97481167274055924</v>
      </c>
      <c r="FL106" s="2">
        <f t="shared" si="315"/>
        <v>0.96874136043402848</v>
      </c>
      <c r="FM106" s="2">
        <f t="shared" si="315"/>
        <v>0.96727110167272601</v>
      </c>
      <c r="FN106" s="2">
        <f t="shared" si="315"/>
        <v>0.9628650049104065</v>
      </c>
      <c r="FO106" s="2">
        <f t="shared" si="315"/>
        <v>0.96599589167137845</v>
      </c>
      <c r="FP106" s="2">
        <f t="shared" si="315"/>
        <v>0.96212640031290375</v>
      </c>
      <c r="FQ106" s="2">
        <f t="shared" si="315"/>
        <v>0.96206645672934044</v>
      </c>
      <c r="FR106" s="2">
        <f t="shared" si="315"/>
        <v>0.964748947776775</v>
      </c>
      <c r="FS106" s="2">
        <f t="shared" si="315"/>
        <v>0.97087041872304414</v>
      </c>
      <c r="FT106" s="2">
        <f t="shared" si="315"/>
        <v>0.95947143279139102</v>
      </c>
      <c r="FU106" s="2">
        <f t="shared" si="315"/>
        <v>0.95668115656833641</v>
      </c>
      <c r="FW106" s="2">
        <f t="shared" si="332"/>
        <v>7.8877655855734018E-4</v>
      </c>
      <c r="FX106" s="2">
        <f t="shared" si="172"/>
        <v>1.2066338563245349E-3</v>
      </c>
      <c r="FY106" s="2">
        <f t="shared" si="173"/>
        <v>9.2728262271069245E-4</v>
      </c>
      <c r="FZ106" s="2">
        <f t="shared" si="174"/>
        <v>1.2036534634675287E-3</v>
      </c>
      <c r="GA106" s="2">
        <f t="shared" si="175"/>
        <v>1.1814195443182022E-3</v>
      </c>
      <c r="GB106" s="2">
        <f t="shared" si="176"/>
        <v>1.0538516325891525E-3</v>
      </c>
      <c r="GC106" s="2">
        <f t="shared" si="177"/>
        <v>1.193987223888984E-3</v>
      </c>
      <c r="GD106" s="2">
        <f t="shared" si="178"/>
        <v>1.2559410080239769E-3</v>
      </c>
      <c r="GE106" s="2">
        <f t="shared" si="179"/>
        <v>1.4457158621045759E-3</v>
      </c>
      <c r="GF106" s="2">
        <f t="shared" si="180"/>
        <v>1.6192077164710226E-3</v>
      </c>
      <c r="GG106" s="2">
        <f t="shared" si="181"/>
        <v>1.3467429636188242E-3</v>
      </c>
      <c r="GH106" s="2">
        <f t="shared" si="182"/>
        <v>1.08295634683229E-3</v>
      </c>
      <c r="GI106" s="2">
        <f t="shared" si="183"/>
        <v>8.7284947347795018E-4</v>
      </c>
      <c r="GJ106" s="2">
        <f t="shared" si="184"/>
        <v>5.904095923341756E-4</v>
      </c>
      <c r="GK106" s="2">
        <f t="shared" si="185"/>
        <v>5.4474673234596797E-4</v>
      </c>
      <c r="GM106" s="86">
        <f t="shared" si="333"/>
        <v>2.2194160843760512E-4</v>
      </c>
      <c r="GN106" s="86">
        <f t="shared" si="186"/>
        <v>2.5162151964089475E-8</v>
      </c>
      <c r="GO106" s="86">
        <f t="shared" si="187"/>
        <v>6.5126560950580955E-12</v>
      </c>
      <c r="GP106" s="86">
        <f t="shared" si="188"/>
        <v>1.0340254215288657E-10</v>
      </c>
      <c r="GQ106" s="86">
        <f t="shared" si="189"/>
        <v>3.5617428487848976E-9</v>
      </c>
      <c r="GR106" s="86">
        <f t="shared" si="190"/>
        <v>2.0168003112030777E-6</v>
      </c>
      <c r="GS106" s="86">
        <f t="shared" si="191"/>
        <v>4.318627999573555E-8</v>
      </c>
      <c r="GT106" s="86">
        <f t="shared" si="192"/>
        <v>4.0097100193020944E-9</v>
      </c>
      <c r="GU106" s="86">
        <f t="shared" si="193"/>
        <v>2.4727080105035079E-8</v>
      </c>
      <c r="GV106" s="86">
        <f t="shared" si="194"/>
        <v>2.6383178746225912E-9</v>
      </c>
      <c r="GW106" s="86">
        <f t="shared" si="195"/>
        <v>2.2714465648534743E-10</v>
      </c>
      <c r="GX106" s="86">
        <f t="shared" si="196"/>
        <v>4.7908768627695551E-13</v>
      </c>
      <c r="GY106" s="86">
        <f t="shared" si="197"/>
        <v>1.4997349681323106E-15</v>
      </c>
      <c r="GZ106" s="86">
        <f t="shared" si="198"/>
        <v>2.1202855863572371E-10</v>
      </c>
      <c r="HA106" s="86">
        <f t="shared" si="199"/>
        <v>4.4113899103639698E-12</v>
      </c>
      <c r="HC106" s="86">
        <f t="shared" si="334"/>
        <v>0.18390288388652845</v>
      </c>
      <c r="HD106" s="86">
        <f t="shared" si="200"/>
        <v>0.20495148897086968</v>
      </c>
      <c r="HE106" s="86">
        <f t="shared" si="201"/>
        <v>0.23562720900675374</v>
      </c>
      <c r="HF106" s="86">
        <f t="shared" si="202"/>
        <v>0.23231634720113356</v>
      </c>
      <c r="HG106" s="86">
        <f t="shared" si="203"/>
        <v>0.33011703957401389</v>
      </c>
      <c r="HH106" s="86">
        <f t="shared" si="204"/>
        <v>0.25858459792330102</v>
      </c>
      <c r="HI106" s="86">
        <f t="shared" si="205"/>
        <v>0.31462848403637023</v>
      </c>
      <c r="HJ106" s="86">
        <f t="shared" si="206"/>
        <v>0.31701204987743509</v>
      </c>
      <c r="HK106" s="86">
        <f t="shared" si="207"/>
        <v>0.350980387815301</v>
      </c>
      <c r="HL106" s="86">
        <f t="shared" si="208"/>
        <v>0.35865316427269378</v>
      </c>
      <c r="HM106" s="86">
        <f t="shared" si="209"/>
        <v>0.33329114521007258</v>
      </c>
      <c r="HN106" s="86">
        <f t="shared" si="210"/>
        <v>0.29215336037681811</v>
      </c>
      <c r="HO106" s="86">
        <f t="shared" si="211"/>
        <v>0.28191568512173504</v>
      </c>
      <c r="HP106" s="86">
        <f t="shared" si="212"/>
        <v>0.13381151165287841</v>
      </c>
      <c r="HQ106" s="86">
        <f t="shared" si="213"/>
        <v>0.14008401402761728</v>
      </c>
      <c r="HS106" s="86">
        <f t="shared" si="335"/>
        <v>1.3075247723562206E-17</v>
      </c>
      <c r="HT106" s="86">
        <f t="shared" si="214"/>
        <v>6.6462396362758083E-19</v>
      </c>
      <c r="HU106" s="86">
        <f t="shared" si="215"/>
        <v>3.000476469869244E-15</v>
      </c>
      <c r="HV106" s="86">
        <f t="shared" si="216"/>
        <v>9.9756357758529603E-15</v>
      </c>
      <c r="HW106" s="86">
        <f t="shared" si="217"/>
        <v>1.1096439743721413E-13</v>
      </c>
      <c r="HX106" s="86">
        <f t="shared" si="218"/>
        <v>1.4305696112693933E-14</v>
      </c>
      <c r="HY106" s="86">
        <f t="shared" si="219"/>
        <v>2.5642559355905791E-15</v>
      </c>
      <c r="HZ106" s="86">
        <f t="shared" si="220"/>
        <v>3.2981462032597294E-16</v>
      </c>
      <c r="IA106" s="86">
        <f t="shared" si="221"/>
        <v>1.4433292437559278E-15</v>
      </c>
      <c r="IB106" s="86">
        <f t="shared" si="222"/>
        <v>3.5770776537579406E-15</v>
      </c>
      <c r="IC106" s="86">
        <f t="shared" si="223"/>
        <v>8.4718338768612837E-15</v>
      </c>
      <c r="ID106" s="86">
        <f t="shared" si="224"/>
        <v>5.4758790779876585E-16</v>
      </c>
      <c r="IE106" s="86">
        <f t="shared" si="225"/>
        <v>1.6815961860977647E-14</v>
      </c>
      <c r="IF106" s="86">
        <f t="shared" si="226"/>
        <v>2.3300252178751061E-9</v>
      </c>
      <c r="IG106" s="86">
        <f t="shared" si="227"/>
        <v>5.2924066088120124E-11</v>
      </c>
      <c r="II106" s="86">
        <f t="shared" si="336"/>
        <v>3.1974104044875459E-91</v>
      </c>
      <c r="IJ106" s="86">
        <f t="shared" si="337"/>
        <v>8.262101978728685E-98</v>
      </c>
      <c r="IK106" s="86">
        <f t="shared" si="338"/>
        <v>3.4299850723338815E-81</v>
      </c>
      <c r="IL106" s="86">
        <f t="shared" si="339"/>
        <v>2.2729496716323973E-75</v>
      </c>
      <c r="IM106" s="86">
        <f t="shared" si="340"/>
        <v>7.8903631223151395E-73</v>
      </c>
      <c r="IN106" s="86">
        <f t="shared" si="341"/>
        <v>1.3586271258361256E-74</v>
      </c>
      <c r="IO106" s="86">
        <f t="shared" si="342"/>
        <v>3.5162011277877709E-81</v>
      </c>
      <c r="IP106" s="86">
        <f t="shared" si="343"/>
        <v>3.3403215720759829E-86</v>
      </c>
      <c r="IQ106" s="86">
        <f t="shared" si="344"/>
        <v>1.1057188540503155E-82</v>
      </c>
      <c r="IR106" s="86">
        <f t="shared" si="345"/>
        <v>9.8441309093240569E-80</v>
      </c>
      <c r="IS106" s="86">
        <f t="shared" si="346"/>
        <v>1.4435322550239155E-77</v>
      </c>
      <c r="IT106" s="86">
        <f t="shared" si="347"/>
        <v>1.7758954532615705E-84</v>
      </c>
      <c r="IU106" s="86">
        <f t="shared" si="348"/>
        <v>3.7019036061271854E-75</v>
      </c>
      <c r="IV106" s="86">
        <f t="shared" si="349"/>
        <v>6.330057470798893E-30</v>
      </c>
      <c r="IW106" s="86">
        <f t="shared" si="350"/>
        <v>8.6905800764870772E-45</v>
      </c>
      <c r="IY106" s="86">
        <f t="shared" si="351"/>
        <v>0.18412482549496606</v>
      </c>
      <c r="IZ106" s="86">
        <f t="shared" si="352"/>
        <v>0.20495151413302165</v>
      </c>
      <c r="JA106" s="86">
        <f t="shared" si="353"/>
        <v>0.23562720901326939</v>
      </c>
      <c r="JB106" s="86">
        <f t="shared" si="354"/>
        <v>0.23231634730454606</v>
      </c>
      <c r="JC106" s="86">
        <f t="shared" si="355"/>
        <v>0.3301170431358677</v>
      </c>
      <c r="JD106" s="86">
        <f t="shared" si="356"/>
        <v>0.25858661472362654</v>
      </c>
      <c r="JE106" s="86">
        <f t="shared" si="357"/>
        <v>0.31462852722265278</v>
      </c>
      <c r="JF106" s="86">
        <f t="shared" si="358"/>
        <v>0.31701205388714543</v>
      </c>
      <c r="JG106" s="86">
        <f t="shared" si="359"/>
        <v>0.35098041254238255</v>
      </c>
      <c r="JH106" s="86">
        <f t="shared" si="360"/>
        <v>0.35865316691101523</v>
      </c>
      <c r="JI106" s="86">
        <f t="shared" si="361"/>
        <v>0.33329114543722571</v>
      </c>
      <c r="JJ106" s="86">
        <f t="shared" si="362"/>
        <v>0.29215336037729772</v>
      </c>
      <c r="JK106" s="86">
        <f t="shared" si="363"/>
        <v>0.28191568512175336</v>
      </c>
      <c r="JL106" s="86">
        <f t="shared" si="364"/>
        <v>0.1338115141949322</v>
      </c>
      <c r="JM106" s="86">
        <f t="shared" si="365"/>
        <v>0.14008401408495272</v>
      </c>
    </row>
    <row r="107" spans="2:273" x14ac:dyDescent="0.25">
      <c r="B107" s="2">
        <v>80</v>
      </c>
      <c r="C107" s="37">
        <v>156.041</v>
      </c>
      <c r="D107" s="37">
        <v>174.98099999999999</v>
      </c>
      <c r="E107" s="37">
        <v>176.93299999999999</v>
      </c>
      <c r="F107" s="37">
        <v>175.15600000000001</v>
      </c>
      <c r="G107" s="37">
        <v>183.559</v>
      </c>
      <c r="H107" s="37">
        <v>168.83099999999999</v>
      </c>
      <c r="I107" s="37">
        <v>181.6</v>
      </c>
      <c r="J107" s="37">
        <v>182.3</v>
      </c>
      <c r="K107" s="37">
        <v>183.803</v>
      </c>
      <c r="L107" s="37">
        <v>186.607</v>
      </c>
      <c r="M107" s="37">
        <v>185</v>
      </c>
      <c r="N107" s="37">
        <v>183.667</v>
      </c>
      <c r="O107" s="37">
        <v>178.37299999999999</v>
      </c>
      <c r="P107" s="37">
        <v>148.16900000000001</v>
      </c>
      <c r="Q107" s="37">
        <v>139.0444</v>
      </c>
      <c r="S107" s="4">
        <f t="shared" si="237"/>
        <v>152.41552367617206</v>
      </c>
      <c r="T107" s="4">
        <f t="shared" si="238"/>
        <v>173.72576537767338</v>
      </c>
      <c r="U107" s="4">
        <f t="shared" si="239"/>
        <v>172.20971659426411</v>
      </c>
      <c r="V107" s="4">
        <f t="shared" si="240"/>
        <v>171.31332457840003</v>
      </c>
      <c r="W107" s="4">
        <f t="shared" si="241"/>
        <v>180.93151796450962</v>
      </c>
      <c r="X107" s="4">
        <f t="shared" si="242"/>
        <v>165.72309350272485</v>
      </c>
      <c r="Y107" s="4">
        <f t="shared" si="243"/>
        <v>179.37766476003046</v>
      </c>
      <c r="Z107" s="4">
        <f t="shared" si="244"/>
        <v>180.10444191924978</v>
      </c>
      <c r="AA107" s="4">
        <f t="shared" si="245"/>
        <v>184.78526739715167</v>
      </c>
      <c r="AB107" s="4">
        <f t="shared" si="246"/>
        <v>185.23918547927855</v>
      </c>
      <c r="AC107" s="4">
        <f t="shared" si="247"/>
        <v>180.99361504927862</v>
      </c>
      <c r="AD107" s="4">
        <f t="shared" si="248"/>
        <v>177.43976677175544</v>
      </c>
      <c r="AE107" s="4">
        <f t="shared" si="249"/>
        <v>172.87994516399903</v>
      </c>
      <c r="AF107" s="4">
        <f t="shared" si="250"/>
        <v>141.37412094465765</v>
      </c>
      <c r="AG107" s="4">
        <f t="shared" si="251"/>
        <v>130.31857491816197</v>
      </c>
      <c r="AI107" s="4">
        <f t="shared" si="252"/>
        <v>3.6254763238279395</v>
      </c>
      <c r="AJ107" s="4">
        <f t="shared" si="253"/>
        <v>1.2552346223266113</v>
      </c>
      <c r="AK107" s="4">
        <f t="shared" si="254"/>
        <v>4.7232834057358843</v>
      </c>
      <c r="AL107" s="4">
        <f t="shared" si="255"/>
        <v>3.8426754215999779</v>
      </c>
      <c r="AM107" s="4">
        <f t="shared" si="256"/>
        <v>2.6274820354903738</v>
      </c>
      <c r="AN107" s="4">
        <f t="shared" si="257"/>
        <v>3.1079064972751382</v>
      </c>
      <c r="AO107" s="4">
        <f t="shared" si="258"/>
        <v>2.2223352399695386</v>
      </c>
      <c r="AP107" s="4">
        <f t="shared" si="259"/>
        <v>2.1955580807502315</v>
      </c>
      <c r="AQ107" s="4">
        <f t="shared" si="260"/>
        <v>-0.98226739715167355</v>
      </c>
      <c r="AR107" s="4">
        <f t="shared" si="261"/>
        <v>1.3678145207214527</v>
      </c>
      <c r="AS107" s="4">
        <f t="shared" si="262"/>
        <v>4.0063849507213831</v>
      </c>
      <c r="AT107" s="4">
        <f t="shared" si="263"/>
        <v>6.2272332282445575</v>
      </c>
      <c r="AU107" s="4">
        <f t="shared" si="264"/>
        <v>5.4930548360009652</v>
      </c>
      <c r="AV107" s="4">
        <f t="shared" ref="AV107:AW122" si="366">IF(OR($B107 &lt; P$230, $B107 &gt; P$233), 0, P107-AF107)</f>
        <v>6.7948790553423635</v>
      </c>
      <c r="AW107" s="4">
        <f t="shared" si="366"/>
        <v>8.7258250818380247</v>
      </c>
      <c r="AY107" s="2">
        <f t="shared" si="316"/>
        <v>89.331057261146313</v>
      </c>
      <c r="AZ107" s="2">
        <f t="shared" ref="AZ107:AZ170" si="367">IF(OR($B107 &lt; D$230, $B107 &gt; D$233), #N/A, ((1-FH107)*DL107) + (FH107 - FX107)*EB107 + (FX107*ER107))</f>
        <v>87.222493136203184</v>
      </c>
      <c r="BA107" s="2">
        <f t="shared" ref="BA107:BA170" si="368">IF(OR($B107 &lt; E$230, $B107 &gt; E$233), #N/A, ((1-FI107)*DM107) + (FI107 - FY107)*EC107 + (FY107*ES107))</f>
        <v>84.392752098996681</v>
      </c>
      <c r="BB107" s="2">
        <f t="shared" ref="BB107:BB170" si="369">IF(OR($B107 &lt; F$230, $B107 &gt; F$233), #N/A, ((1-FJ107)*DN107) + (FJ107 - FZ107)*ED107 + (FZ107*ET107))</f>
        <v>84.741469243106195</v>
      </c>
      <c r="BC107" s="2">
        <f t="shared" ref="BC107:BC170" si="370">IF(OR($B107 &lt; G$230, $B107 &gt; G$233), #N/A, ((1-FK107)*DO107) + (FK107 - GA107)*EE107 + (GA107*EU107))</f>
        <v>82.245402748320643</v>
      </c>
      <c r="BD107" s="2">
        <f t="shared" ref="BD107:BD170" si="371">IF(OR($B107 &lt; H$230, $B107 &gt; H$233), #N/A, ((1-FL107)*DP107) + (FL107 - GB107)*EF107 + (GB107*EV107))</f>
        <v>79.957118292136386</v>
      </c>
      <c r="BE107" s="2">
        <f t="shared" ref="BE107:BE170" si="372">IF(OR($B107 &lt; I$230, $B107 &gt; I$233), #N/A, ((1-FM107)*DQ107) + (FM107 - GC107)*EG107 + (GC107*EW107))</f>
        <v>80.526227924327188</v>
      </c>
      <c r="BF107" s="2">
        <f t="shared" ref="BF107:BF170" si="373">IF(OR($B107 &lt; J$230, $B107 &gt; J$233), #N/A, ((1-FN107)*DR107) + (FN107 - GD107)*EH107 + (GD107*EX107))</f>
        <v>79.264016433861059</v>
      </c>
      <c r="BG107" s="2">
        <f t="shared" ref="BG107:BG170" si="374">IF(OR($B107 &lt; K$230, $B107 &gt; K$233), #N/A, ((1-FO107)*DS107) + (FO107 - GE107)*EI107 + (GE107*EY107))</f>
        <v>79.547719082385726</v>
      </c>
      <c r="BH107" s="2">
        <f t="shared" ref="BH107:BH170" si="375">IF(OR($B107 &lt; L$230, $B107 &gt; L$233), #N/A, ((1-FP107)*DT107) + (FP107 - GF107)*EJ107 + (GF107*EZ107))</f>
        <v>80.425968578100154</v>
      </c>
      <c r="BI107" s="2">
        <f t="shared" ref="BI107:BI170" si="376">IF(OR($B107 &lt; M$230, $B107 &gt; M$233), #N/A, ((1-FQ107)*DU107) + (FQ107 - GG107)*EK107 + (GG107*FA107))</f>
        <v>80.314394426700446</v>
      </c>
      <c r="BJ107" s="2">
        <f t="shared" ref="BJ107:BJ170" si="377">IF(OR($B107 &lt; N$230, $B107 &gt; N$233), #N/A, ((1-FR107)*DV107) + (FR107 - GH107)*EL107 + (GH107*FB107))</f>
        <v>83.203276810546228</v>
      </c>
      <c r="BK107" s="2">
        <f t="shared" ref="BK107:BK170" si="378">IF(OR($B107 &lt; O$230, $B107 &gt; O$233), #N/A, ((1-FS107)*DW107) + (FS107 - GI107)*EM107 + (GI107*FC107))</f>
        <v>87.441319795890834</v>
      </c>
      <c r="BL107" s="2">
        <f t="shared" ref="BL107:BL170" si="379">IF(OR($B107 &lt; P$230, $B107 &gt; P$233), #N/A, ((1-FT107)*DX107) + (FT107 - GJ107)*EN107 + (GJ107*FD107))</f>
        <v>97.243041316643513</v>
      </c>
      <c r="BM107" s="2">
        <f t="shared" ref="BM107:BM170" si="380">IF(OR($B107 &lt; Q$230, $B107 &gt; Q$233), #N/A, ((1-FU107)*DY107) + (FU107 - GK107)*EO107 + (GK107*FE107))</f>
        <v>98.026774972439185</v>
      </c>
      <c r="BO107" s="2" t="str">
        <f t="shared" si="266"/>
        <v/>
      </c>
      <c r="BP107" s="2" t="str">
        <f t="shared" si="267"/>
        <v/>
      </c>
      <c r="BQ107" s="2" t="str">
        <f t="shared" si="268"/>
        <v/>
      </c>
      <c r="BR107" s="2" t="str">
        <f t="shared" si="269"/>
        <v/>
      </c>
      <c r="BS107" s="2" t="str">
        <f t="shared" si="270"/>
        <v/>
      </c>
      <c r="BT107" s="2" t="str">
        <f t="shared" si="271"/>
        <v/>
      </c>
      <c r="BU107" s="2" t="str">
        <f t="shared" si="272"/>
        <v/>
      </c>
      <c r="BV107" s="2" t="str">
        <f t="shared" si="273"/>
        <v/>
      </c>
      <c r="BW107" s="2" t="str">
        <f t="shared" si="274"/>
        <v/>
      </c>
      <c r="BX107" s="2" t="str">
        <f t="shared" si="275"/>
        <v/>
      </c>
      <c r="BY107" s="2" t="str">
        <f t="shared" si="276"/>
        <v/>
      </c>
      <c r="BZ107" s="2" t="str">
        <f t="shared" si="277"/>
        <v/>
      </c>
      <c r="CA107" s="2" t="str">
        <f t="shared" si="278"/>
        <v/>
      </c>
      <c r="CB107" s="2" t="str">
        <f t="shared" si="279"/>
        <v/>
      </c>
      <c r="CC107" s="2" t="str">
        <f t="shared" si="280"/>
        <v/>
      </c>
      <c r="CE107" s="2" t="str">
        <f t="shared" si="317"/>
        <v/>
      </c>
      <c r="CF107" s="2" t="str">
        <f t="shared" si="318"/>
        <v/>
      </c>
      <c r="CG107" s="2" t="str">
        <f t="shared" si="319"/>
        <v/>
      </c>
      <c r="CH107" s="2" t="str">
        <f t="shared" si="320"/>
        <v/>
      </c>
      <c r="CI107" s="2" t="str">
        <f t="shared" si="321"/>
        <v/>
      </c>
      <c r="CJ107" s="2" t="str">
        <f t="shared" si="322"/>
        <v/>
      </c>
      <c r="CK107" s="2" t="str">
        <f t="shared" si="323"/>
        <v/>
      </c>
      <c r="CL107" s="2" t="str">
        <f t="shared" si="324"/>
        <v/>
      </c>
      <c r="CM107" s="2" t="str">
        <f t="shared" si="325"/>
        <v/>
      </c>
      <c r="CN107" s="2" t="str">
        <f t="shared" si="326"/>
        <v/>
      </c>
      <c r="CO107" s="2" t="str">
        <f t="shared" si="327"/>
        <v/>
      </c>
      <c r="CP107" s="2" t="str">
        <f t="shared" si="328"/>
        <v/>
      </c>
      <c r="CQ107" s="2" t="str">
        <f t="shared" si="329"/>
        <v/>
      </c>
      <c r="CR107" s="2" t="str">
        <f t="shared" si="330"/>
        <v/>
      </c>
      <c r="CS107" s="2" t="str">
        <f t="shared" si="331"/>
        <v/>
      </c>
      <c r="CU107" s="2" t="str">
        <f t="shared" si="281"/>
        <v/>
      </c>
      <c r="CV107" s="2" t="str">
        <f t="shared" si="282"/>
        <v/>
      </c>
      <c r="CW107" s="2" t="str">
        <f t="shared" si="283"/>
        <v/>
      </c>
      <c r="CX107" s="2" t="str">
        <f t="shared" si="284"/>
        <v/>
      </c>
      <c r="CY107" s="2" t="str">
        <f t="shared" si="285"/>
        <v/>
      </c>
      <c r="CZ107" s="2" t="str">
        <f t="shared" si="286"/>
        <v/>
      </c>
      <c r="DA107" s="2" t="str">
        <f t="shared" si="287"/>
        <v/>
      </c>
      <c r="DB107" s="2" t="str">
        <f t="shared" si="288"/>
        <v/>
      </c>
      <c r="DC107" s="2" t="str">
        <f t="shared" si="289"/>
        <v/>
      </c>
      <c r="DD107" s="2" t="str">
        <f t="shared" si="290"/>
        <v/>
      </c>
      <c r="DE107" s="2" t="str">
        <f t="shared" si="291"/>
        <v/>
      </c>
      <c r="DF107" s="2" t="str">
        <f t="shared" si="292"/>
        <v/>
      </c>
      <c r="DG107" s="2" t="str">
        <f t="shared" si="293"/>
        <v/>
      </c>
      <c r="DH107" s="2" t="str">
        <f t="shared" si="294"/>
        <v/>
      </c>
      <c r="DI107" s="2" t="str">
        <f t="shared" si="295"/>
        <v/>
      </c>
      <c r="DK107" s="2">
        <f t="shared" si="296"/>
        <v>111.75131415606516</v>
      </c>
      <c r="DL107" s="2">
        <f t="shared" ref="DL107:DY122" si="381">BP$228*$B107+BP$229</f>
        <v>109.66150174216025</v>
      </c>
      <c r="DM107" s="2">
        <f t="shared" si="381"/>
        <v>107.86327701698941</v>
      </c>
      <c r="DN107" s="2">
        <f t="shared" si="381"/>
        <v>109.20541811846689</v>
      </c>
      <c r="DO107" s="2">
        <f t="shared" si="381"/>
        <v>107.23029595141699</v>
      </c>
      <c r="DP107" s="2">
        <f t="shared" si="381"/>
        <v>103.56857299516517</v>
      </c>
      <c r="DQ107" s="2">
        <f t="shared" si="381"/>
        <v>105.15108319152958</v>
      </c>
      <c r="DR107" s="2">
        <f t="shared" si="381"/>
        <v>104.02300528541228</v>
      </c>
      <c r="DS107" s="2">
        <f t="shared" si="381"/>
        <v>102.33707792207792</v>
      </c>
      <c r="DT107" s="2">
        <f t="shared" si="381"/>
        <v>103.69870761099368</v>
      </c>
      <c r="DU107" s="2">
        <f t="shared" si="381"/>
        <v>103.84731289640592</v>
      </c>
      <c r="DV107" s="2">
        <f t="shared" si="381"/>
        <v>99.725350800362421</v>
      </c>
      <c r="DW107" s="2">
        <f t="shared" si="381"/>
        <v>103.70501393728223</v>
      </c>
      <c r="DX107" s="2">
        <f t="shared" si="381"/>
        <v>106.14072748414375</v>
      </c>
      <c r="DY107" s="2">
        <f t="shared" si="381"/>
        <v>103.13772760495316</v>
      </c>
      <c r="EA107" s="2">
        <f t="shared" si="236"/>
        <v>88.612780864197546</v>
      </c>
      <c r="EB107" s="2">
        <f t="shared" si="298"/>
        <v>86.5844664141528</v>
      </c>
      <c r="EC107" s="2">
        <f t="shared" si="299"/>
        <v>83.70291263057932</v>
      </c>
      <c r="ED107" s="2">
        <f t="shared" si="300"/>
        <v>84.083788257714218</v>
      </c>
      <c r="EE107" s="2">
        <f t="shared" si="301"/>
        <v>81.657324882062539</v>
      </c>
      <c r="EF107" s="2">
        <f t="shared" si="302"/>
        <v>79.26284473944051</v>
      </c>
      <c r="EG107" s="2">
        <f t="shared" si="303"/>
        <v>79.766830172588826</v>
      </c>
      <c r="EH107" s="2">
        <f t="shared" si="304"/>
        <v>78.393109232180933</v>
      </c>
      <c r="EI107" s="2">
        <f t="shared" si="305"/>
        <v>78.815810844374639</v>
      </c>
      <c r="EJ107" s="2">
        <f t="shared" si="306"/>
        <v>79.590409650423965</v>
      </c>
      <c r="EK107" s="2">
        <f t="shared" si="307"/>
        <v>79.46830967456161</v>
      </c>
      <c r="EL107" s="2">
        <f t="shared" si="308"/>
        <v>82.653239895727253</v>
      </c>
      <c r="EM107" s="2">
        <f t="shared" si="309"/>
        <v>86.996576579321584</v>
      </c>
      <c r="EN107" s="2">
        <f t="shared" si="310"/>
        <v>96.901864936336921</v>
      </c>
      <c r="EO107" s="2">
        <f t="shared" si="311"/>
        <v>97.815335358560461</v>
      </c>
      <c r="EQ107" s="2">
        <f t="shared" si="312"/>
        <v>89.068415414586639</v>
      </c>
      <c r="ER107" s="2">
        <f t="shared" ref="ER107:FE122" si="382">CV$228*$B107+CV$229</f>
        <v>86.2097353200638</v>
      </c>
      <c r="ES107" s="2">
        <f t="shared" si="382"/>
        <v>83.751597164437214</v>
      </c>
      <c r="ET107" s="2">
        <f t="shared" si="382"/>
        <v>84.302989551534637</v>
      </c>
      <c r="EU107" s="2">
        <f t="shared" si="382"/>
        <v>81.124599546155068</v>
      </c>
      <c r="EV107" s="2">
        <f t="shared" si="382"/>
        <v>78.786382088900197</v>
      </c>
      <c r="EW107" s="2">
        <f t="shared" si="382"/>
        <v>79.394096491973727</v>
      </c>
      <c r="EX107" s="2">
        <f t="shared" si="382"/>
        <v>78.422666251917349</v>
      </c>
      <c r="EY107" s="2">
        <f t="shared" si="382"/>
        <v>78.989282307868862</v>
      </c>
      <c r="EZ107" s="2">
        <f t="shared" si="382"/>
        <v>79.616702898957385</v>
      </c>
      <c r="FA107" s="2">
        <f t="shared" si="382"/>
        <v>79.366075399135227</v>
      </c>
      <c r="FB107" s="2">
        <f t="shared" si="382"/>
        <v>82.208618389752132</v>
      </c>
      <c r="FC107" s="2">
        <f t="shared" si="382"/>
        <v>86.701877925062377</v>
      </c>
      <c r="FD107" s="2">
        <f t="shared" si="382"/>
        <v>94.52728030650087</v>
      </c>
      <c r="FE107" s="2">
        <f t="shared" si="382"/>
        <v>98.421368448885204</v>
      </c>
      <c r="FG107" s="2">
        <f t="shared" si="314"/>
        <v>0.9689745953057447</v>
      </c>
      <c r="FH107" s="2">
        <f t="shared" ref="FH107:FU122" si="383">POWER(10,($B107-D$231)/D$229)/(1+POWER(10,($B107-D$231)/D$229))</f>
        <v>0.97233082835891216</v>
      </c>
      <c r="FI107" s="2">
        <f t="shared" si="383"/>
        <v>0.97144952112277227</v>
      </c>
      <c r="FJ107" s="2">
        <f t="shared" si="383"/>
        <v>0.97383164527174337</v>
      </c>
      <c r="FK107" s="2">
        <f t="shared" si="383"/>
        <v>0.97697694652594425</v>
      </c>
      <c r="FL107" s="2">
        <f t="shared" si="383"/>
        <v>0.97141315602321598</v>
      </c>
      <c r="FM107" s="2">
        <f t="shared" si="383"/>
        <v>0.97006468258873169</v>
      </c>
      <c r="FN107" s="2">
        <f t="shared" si="383"/>
        <v>0.96602145785225446</v>
      </c>
      <c r="FO107" s="2">
        <f t="shared" si="383"/>
        <v>0.96889481813681255</v>
      </c>
      <c r="FP107" s="2">
        <f t="shared" si="383"/>
        <v>0.96534337452531094</v>
      </c>
      <c r="FQ107" s="2">
        <f t="shared" si="383"/>
        <v>0.96528833884010212</v>
      </c>
      <c r="FR107" s="2">
        <f t="shared" si="383"/>
        <v>0.96775063006446871</v>
      </c>
      <c r="FS107" s="2">
        <f t="shared" si="383"/>
        <v>0.97336523890879001</v>
      </c>
      <c r="FT107" s="2">
        <f t="shared" si="383"/>
        <v>0.9629052246656713</v>
      </c>
      <c r="FU107" s="2">
        <f t="shared" si="383"/>
        <v>0.96034158367146949</v>
      </c>
      <c r="FW107" s="2">
        <f t="shared" si="332"/>
        <v>8.6481048623423726E-4</v>
      </c>
      <c r="FX107" s="2">
        <f t="shared" ref="FX107:FX170" si="384">POWER(10,($B107-D$232)/D$229)/(1+POWER(10,($B107-D$232)/D$229))</f>
        <v>1.3228937110275776E-3</v>
      </c>
      <c r="FY107" s="2">
        <f t="shared" ref="FY107:FY170" si="385">POWER(10,($B107-E$232)/E$229)/(1+POWER(10,($B107-E$232)/E$229))</f>
        <v>1.016654224980474E-3</v>
      </c>
      <c r="FZ107" s="2">
        <f t="shared" ref="FZ107:FZ170" si="386">POWER(10,($B107-F$232)/F$229)/(1+POWER(10,($B107-F$232)/F$229))</f>
        <v>1.3196265350377651E-3</v>
      </c>
      <c r="GA107" s="2">
        <f t="shared" ref="GA107:GA170" si="387">POWER(10,($B107-G$232)/G$229)/(1+POWER(10,($B107-G$232)/G$229))</f>
        <v>1.2952531363011905E-3</v>
      </c>
      <c r="GB107" s="2">
        <f t="shared" ref="GB107:GB170" si="388">POWER(10,($B107-H$232)/H$229)/(1+POWER(10,($B107-H$232)/H$229))</f>
        <v>1.1554078625062986E-3</v>
      </c>
      <c r="GC107" s="2">
        <f t="shared" ref="GC107:GC170" si="389">POWER(10,($B107-I$232)/I$229)/(1+POWER(10,($B107-I$232)/I$229))</f>
        <v>1.3090301653956827E-3</v>
      </c>
      <c r="GD107" s="2">
        <f t="shared" ref="GD107:GD170" si="390">POWER(10,($B107-J$232)/J$229)/(1+POWER(10,($B107-J$232)/J$229))</f>
        <v>1.3769450852336E-3</v>
      </c>
      <c r="GE107" s="2">
        <f t="shared" ref="GE107:GE170" si="391">POWER(10,($B107-K$232)/K$229)/(1+POWER(10,($B107-K$232)/K$229))</f>
        <v>1.5849748482314437E-3</v>
      </c>
      <c r="GF107" s="2">
        <f t="shared" ref="GF107:GF170" si="392">POWER(10,($B107-L$232)/L$229)/(1+POWER(10,($B107-L$232)/L$229))</f>
        <v>1.7751486455407197E-3</v>
      </c>
      <c r="GG107" s="2">
        <f t="shared" ref="GG107:GG170" si="393">POWER(10,($B107-M$232)/M$229)/(1+POWER(10,($B107-M$232)/M$229))</f>
        <v>1.4764824540856596E-3</v>
      </c>
      <c r="GH107" s="2">
        <f t="shared" ref="GH107:GH170" si="394">POWER(10,($B107-N$232)/N$229)/(1+POWER(10,($B107-N$232)/N$229))</f>
        <v>1.1873139691244222E-3</v>
      </c>
      <c r="GI107" s="2">
        <f t="shared" ref="GI107:GI170" si="395">POWER(10,($B107-O$232)/O$229)/(1+POWER(10,($B107-O$232)/O$229))</f>
        <v>9.5697982801016418E-4</v>
      </c>
      <c r="GJ107" s="2">
        <f t="shared" ref="GJ107:GJ170" si="396">POWER(10,($B107-P$232)/P$229)/(1+POWER(10,($B107-P$232)/P$229))</f>
        <v>6.4733437155271606E-4</v>
      </c>
      <c r="GK107" s="2">
        <f t="shared" ref="GK107:GK170" si="397">POWER(10,($B107-Q$232)/Q$229)/(1+POWER(10,($B107-Q$232)/Q$229))</f>
        <v>5.9727152412662147E-4</v>
      </c>
      <c r="GM107" s="86">
        <f t="shared" si="333"/>
        <v>7.6224363207533853E-5</v>
      </c>
      <c r="GN107" s="86">
        <f t="shared" ref="GN107:GN170" si="398" xml:space="preserve"> _xlfn.NORM.DIST($B107, D$7, ABS(D$11), TRUE) * _xlfn.NORM.DIST(($B107 - D$7)*D$15, 0, ABS(D$11), TRUE) * 2</f>
        <v>2.522546770648094E-9</v>
      </c>
      <c r="GO107" s="86">
        <f t="shared" ref="GO107:GO170" si="399" xml:space="preserve"> _xlfn.NORM.DIST($B107, E$7, ABS(E$11), TRUE) * _xlfn.NORM.DIST(($B107 - E$7)*E$15, 0, ABS(E$11), TRUE) * 2</f>
        <v>2.1005071700084429E-13</v>
      </c>
      <c r="GP107" s="86">
        <f t="shared" ref="GP107:GP170" si="400" xml:space="preserve"> _xlfn.NORM.DIST($B107, F$7, ABS(F$11), TRUE) * _xlfn.NORM.DIST(($B107 - F$7)*F$15, 0, ABS(F$11), TRUE) * 2</f>
        <v>4.7490942069923301E-12</v>
      </c>
      <c r="GQ107" s="86">
        <f t="shared" ref="GQ107:GQ170" si="401" xml:space="preserve"> _xlfn.NORM.DIST($B107, G$7, ABS(G$11), TRUE) * _xlfn.NORM.DIST(($B107 - G$7)*G$15, 0, ABS(G$11), TRUE) * 2</f>
        <v>2.9843904101131936E-10</v>
      </c>
      <c r="GR107" s="86">
        <f t="shared" ref="GR107:GR170" si="402" xml:space="preserve"> _xlfn.NORM.DIST($B107, H$7, ABS(H$11), TRUE) * _xlfn.NORM.DIST(($B107 - H$7)*H$15, 0, ABS(H$11), TRUE) * 2</f>
        <v>3.4557086964891249E-7</v>
      </c>
      <c r="GS107" s="86">
        <f t="shared" ref="GS107:GS170" si="403" xml:space="preserve"> _xlfn.NORM.DIST($B107, I$7, ABS(I$11), TRUE) * _xlfn.NORM.DIST(($B107 - I$7)*I$15, 0, ABS(I$11), TRUE) * 2</f>
        <v>4.954858055357211E-9</v>
      </c>
      <c r="GT107" s="86">
        <f t="shared" ref="GT107:GT170" si="404" xml:space="preserve"> _xlfn.NORM.DIST($B107, J$7, ABS(J$11), TRUE) * _xlfn.NORM.DIST(($B107 - J$7)*J$15, 0, ABS(J$11), TRUE) * 2</f>
        <v>3.193808160780647E-10</v>
      </c>
      <c r="GU107" s="86">
        <f t="shared" ref="GU107:GU170" si="405" xml:space="preserve"> _xlfn.NORM.DIST($B107, K$7, ABS(K$11), TRUE) * _xlfn.NORM.DIST(($B107 - K$7)*K$15, 0, ABS(K$11), TRUE) * 2</f>
        <v>2.5520091820159486E-9</v>
      </c>
      <c r="GV107" s="86">
        <f t="shared" ref="GV107:GV170" si="406" xml:space="preserve"> _xlfn.NORM.DIST($B107, L$7, ABS(L$11), TRUE) * _xlfn.NORM.DIST(($B107 - L$7)*L$15, 0, ABS(L$11), TRUE) * 2</f>
        <v>1.9318327064551362E-10</v>
      </c>
      <c r="GW107" s="86">
        <f t="shared" ref="GW107:GW170" si="407" xml:space="preserve"> _xlfn.NORM.DIST($B107, M$7, ABS(M$11), TRUE) * _xlfn.NORM.DIST(($B107 - M$7)*M$15, 0, ABS(M$11), TRUE) * 2</f>
        <v>1.1673793383244352E-11</v>
      </c>
      <c r="GX107" s="86">
        <f t="shared" ref="GX107:GX170" si="408" xml:space="preserve"> _xlfn.NORM.DIST($B107, N$7, ABS(N$11), TRUE) * _xlfn.NORM.DIST(($B107 - N$7)*N$15, 0, ABS(N$11), TRUE) * 2</f>
        <v>1.0018500181904061E-14</v>
      </c>
      <c r="GY107" s="86">
        <f t="shared" ref="GY107:GY170" si="409" xml:space="preserve"> _xlfn.NORM.DIST($B107, O$7, ABS(O$11), TRUE) * _xlfn.NORM.DIST(($B107 - O$7)*O$15, 0, ABS(O$11), TRUE) * 2</f>
        <v>1.2722884804831621E-17</v>
      </c>
      <c r="GZ107" s="86">
        <f t="shared" ref="GZ107:GZ170" si="410" xml:space="preserve"> _xlfn.NORM.DIST($B107, P$7, ABS(P$11), TRUE) * _xlfn.NORM.DIST(($B107 - P$7)*P$15, 0, ABS(P$11), TRUE) * 2</f>
        <v>8.3685657853416456E-12</v>
      </c>
      <c r="HA107" s="86">
        <f t="shared" ref="HA107:HA170" si="411" xml:space="preserve"> _xlfn.NORM.DIST($B107, Q$7, ABS(Q$11), TRUE) * _xlfn.NORM.DIST(($B107 - Q$7)*Q$15, 0, ABS(Q$11), TRUE) * 2</f>
        <v>1.1094735535329912E-13</v>
      </c>
      <c r="HC107" s="86">
        <f t="shared" si="334"/>
        <v>0.23448726948175641</v>
      </c>
      <c r="HD107" s="86">
        <f t="shared" ref="HD107:HD170" si="412" xml:space="preserve"> _xlfn.NORM.DIST($B107, D$8, ABS(D$12), TRUE) * _xlfn.NORM.DIST(($B107 - D$8)*D$16, 0, ABS(D$12), TRUE) * 2</f>
        <v>0.26436621619001344</v>
      </c>
      <c r="HE107" s="86">
        <f t="shared" ref="HE107:HE170" si="413" xml:space="preserve"> _xlfn.NORM.DIST($B107, E$8, ABS(E$12), TRUE) * _xlfn.NORM.DIST(($B107 - E$8)*E$16, 0, ABS(E$12), TRUE) * 2</f>
        <v>0.29411979652702042</v>
      </c>
      <c r="HF107" s="86">
        <f t="shared" ref="HF107:HF170" si="414" xml:space="preserve"> _xlfn.NORM.DIST($B107, F$8, ABS(F$12), TRUE) * _xlfn.NORM.DIST(($B107 - F$8)*F$16, 0, ABS(F$12), TRUE) * 2</f>
        <v>0.29026236884016432</v>
      </c>
      <c r="HG107" s="86">
        <f t="shared" ref="HG107:HG170" si="415" xml:space="preserve"> _xlfn.NORM.DIST($B107, G$8, ABS(G$12), TRUE) * _xlfn.NORM.DIST(($B107 - G$8)*G$16, 0, ABS(G$12), TRUE) * 2</f>
        <v>0.40021907975792081</v>
      </c>
      <c r="HH107" s="86">
        <f t="shared" ref="HH107:HH170" si="416" xml:space="preserve"> _xlfn.NORM.DIST($B107, H$8, ABS(H$12), TRUE) * _xlfn.NORM.DIST(($B107 - H$8)*H$16, 0, ABS(H$12), TRUE) * 2</f>
        <v>0.318977099845968</v>
      </c>
      <c r="HI107" s="86">
        <f t="shared" ref="HI107:HI170" si="417" xml:space="preserve"> _xlfn.NORM.DIST($B107, I$8, ABS(I$12), TRUE) * _xlfn.NORM.DIST(($B107 - I$8)*I$16, 0, ABS(I$12), TRUE) * 2</f>
        <v>0.38682342335312636</v>
      </c>
      <c r="HJ107" s="86">
        <f t="shared" ref="HJ107:HJ170" si="418" xml:space="preserve"> _xlfn.NORM.DIST($B107, J$8, ABS(J$12), TRUE) * _xlfn.NORM.DIST(($B107 - J$8)*J$16, 0, ABS(J$12), TRUE) * 2</f>
        <v>0.39266114164564048</v>
      </c>
      <c r="HK107" s="86">
        <f t="shared" ref="HK107:HK170" si="419" xml:space="preserve"> _xlfn.NORM.DIST($B107, K$8, ABS(K$12), TRUE) * _xlfn.NORM.DIST(($B107 - K$8)*K$16, 0, ABS(K$12), TRUE) * 2</f>
        <v>0.43038282964053692</v>
      </c>
      <c r="HL107" s="86">
        <f t="shared" ref="HL107:HL170" si="420" xml:space="preserve"> _xlfn.NORM.DIST($B107, L$8, ABS(L$12), TRUE) * _xlfn.NORM.DIST(($B107 - L$8)*L$16, 0, ABS(L$12), TRUE) * 2</f>
        <v>0.43949284913087827</v>
      </c>
      <c r="HM107" s="86">
        <f t="shared" ref="HM107:HM170" si="421" xml:space="preserve"> _xlfn.NORM.DIST($B107, M$8, ABS(M$12), TRUE) * _xlfn.NORM.DIST(($B107 - M$8)*M$16, 0, ABS(M$12), TRUE) * 2</f>
        <v>0.40855684506538886</v>
      </c>
      <c r="HN107" s="86">
        <f t="shared" ref="HN107:HN170" si="422" xml:space="preserve"> _xlfn.NORM.DIST($B107, N$8, ABS(N$12), TRUE) * _xlfn.NORM.DIST(($B107 - N$8)*N$16, 0, ABS(N$12), TRUE) * 2</f>
        <v>0.36253699604084338</v>
      </c>
      <c r="HO107" s="86">
        <f t="shared" ref="HO107:HO170" si="423" xml:space="preserve"> _xlfn.NORM.DIST($B107, O$8, ABS(O$12), TRUE) * _xlfn.NORM.DIST(($B107 - O$8)*O$16, 0, ABS(O$12), TRUE) * 2</f>
        <v>0.34437528600845174</v>
      </c>
      <c r="HP107" s="86">
        <f t="shared" ref="HP107:HP170" si="424" xml:space="preserve"> _xlfn.NORM.DIST($B107, P$8, ABS(P$12), TRUE) * _xlfn.NORM.DIST(($B107 - P$8)*P$16, 0, ABS(P$12), TRUE) * 2</f>
        <v>0.18089097179058231</v>
      </c>
      <c r="HQ107" s="86">
        <f t="shared" ref="HQ107:HQ170" si="425" xml:space="preserve"> _xlfn.NORM.DIST($B107, Q$8, ABS(Q$12), TRUE) * _xlfn.NORM.DIST(($B107 - Q$8)*Q$16, 0, ABS(Q$12), TRUE) * 2</f>
        <v>0.1861111323081002</v>
      </c>
      <c r="HS107" s="86">
        <f t="shared" si="335"/>
        <v>5.7798941352448297E-17</v>
      </c>
      <c r="HT107" s="86">
        <f t="shared" ref="HT107:HT170" si="426" xml:space="preserve"> _xlfn.NORM.DIST($B107, D$9, ABS(D$13), TRUE) * _xlfn.NORM.DIST(($B107 - D$9)*D$17, 0, ABS(D$13), TRUE) * 2</f>
        <v>3.6369295070560562E-18</v>
      </c>
      <c r="HU107" s="86">
        <f t="shared" ref="HU107:HU170" si="427" xml:space="preserve"> _xlfn.NORM.DIST($B107, E$9, ABS(E$13), TRUE) * _xlfn.NORM.DIST(($B107 - E$9)*E$17, 0, ABS(E$13), TRUE) * 2</f>
        <v>1.1297449508072988E-14</v>
      </c>
      <c r="HV107" s="86">
        <f t="shared" ref="HV107:HV170" si="428" xml:space="preserve"> _xlfn.NORM.DIST($B107, F$9, ABS(F$13), TRUE) * _xlfn.NORM.DIST(($B107 - F$9)*F$17, 0, ABS(F$13), TRUE) * 2</f>
        <v>3.6636433928892747E-14</v>
      </c>
      <c r="HW107" s="86">
        <f t="shared" ref="HW107:HW170" si="429" xml:space="preserve"> _xlfn.NORM.DIST($B107, G$9, ABS(G$13), TRUE) * _xlfn.NORM.DIST(($B107 - G$9)*G$17, 0, ABS(G$13), TRUE) * 2</f>
        <v>3.7759132484837343E-13</v>
      </c>
      <c r="HX107" s="86">
        <f t="shared" ref="HX107:HX170" si="430" xml:space="preserve"> _xlfn.NORM.DIST($B107, H$9, ABS(H$13), TRUE) * _xlfn.NORM.DIST(($B107 - H$9)*H$17, 0, ABS(H$13), TRUE) * 2</f>
        <v>5.0526423427058201E-14</v>
      </c>
      <c r="HY107" s="86">
        <f t="shared" ref="HY107:HY170" si="431" xml:space="preserve"> _xlfn.NORM.DIST($B107, I$9, ABS(I$13), TRUE) * _xlfn.NORM.DIST(($B107 - I$9)*I$17, 0, ABS(I$13), TRUE) * 2</f>
        <v>1.0176167480820136E-14</v>
      </c>
      <c r="HZ107" s="86">
        <f t="shared" ref="HZ107:HZ170" si="432" xml:space="preserve"> _xlfn.NORM.DIST($B107, J$9, ABS(J$13), TRUE) * _xlfn.NORM.DIST(($B107 - J$9)*J$17, 0, ABS(J$13), TRUE) * 2</f>
        <v>1.4433550433639153E-15</v>
      </c>
      <c r="IA107" s="86">
        <f t="shared" ref="IA107:IA170" si="433" xml:space="preserve"> _xlfn.NORM.DIST($B107, K$9, ABS(K$13), TRUE) * _xlfn.NORM.DIST(($B107 - K$9)*K$17, 0, ABS(K$13), TRUE) * 2</f>
        <v>6.1174425694591418E-15</v>
      </c>
      <c r="IB107" s="86">
        <f t="shared" ref="IB107:IB170" si="434" xml:space="preserve"> _xlfn.NORM.DIST($B107, L$9, ABS(L$13), TRUE) * _xlfn.NORM.DIST(($B107 - L$9)*L$17, 0, ABS(L$13), TRUE) * 2</f>
        <v>1.4838082792187189E-14</v>
      </c>
      <c r="IC107" s="86">
        <f t="shared" ref="IC107:IC170" si="435" xml:space="preserve"> _xlfn.NORM.DIST($B107, M$9, ABS(M$13), TRUE) * _xlfn.NORM.DIST(($B107 - M$9)*M$17, 0, ABS(M$13), TRUE) * 2</f>
        <v>3.2540443385569066E-14</v>
      </c>
      <c r="ID107" s="86">
        <f t="shared" ref="ID107:ID170" si="436" xml:space="preserve"> _xlfn.NORM.DIST($B107, N$9, ABS(N$13), TRUE) * _xlfn.NORM.DIST(($B107 - N$9)*N$17, 0, ABS(N$13), TRUE) * 2</f>
        <v>2.2635836286170824E-15</v>
      </c>
      <c r="IE107" s="86">
        <f t="shared" ref="IE107:IE170" si="437" xml:space="preserve"> _xlfn.NORM.DIST($B107, O$9, ABS(O$13), TRUE) * _xlfn.NORM.DIST(($B107 - O$9)*O$17, 0, ABS(O$13), TRUE) * 2</f>
        <v>5.7522664042580885E-14</v>
      </c>
      <c r="IF107" s="86">
        <f t="shared" ref="IF107:IF170" si="438" xml:space="preserve"> _xlfn.NORM.DIST($B107, P$9, ABS(P$13), TRUE) * _xlfn.NORM.DIST(($B107 - P$9)*P$17, 0, ABS(P$13), TRUE) * 2</f>
        <v>4.751217630314203E-9</v>
      </c>
      <c r="IG107" s="86">
        <f t="shared" ref="IG107:IG170" si="439" xml:space="preserve"> _xlfn.NORM.DIST($B107, Q$9, ABS(Q$13), TRUE) * _xlfn.NORM.DIST(($B107 - Q$9)*Q$17, 0, ABS(Q$13), TRUE) * 2</f>
        <v>1.2449531289673649E-10</v>
      </c>
      <c r="II107" s="86">
        <f t="shared" si="336"/>
        <v>6.2041365708831117E-89</v>
      </c>
      <c r="IJ107" s="86">
        <f t="shared" si="337"/>
        <v>3.3716336813695354E-95</v>
      </c>
      <c r="IK107" s="86">
        <f t="shared" si="338"/>
        <v>4.1083907276588014E-79</v>
      </c>
      <c r="IL107" s="86">
        <f t="shared" si="339"/>
        <v>2.2759395922762822E-73</v>
      </c>
      <c r="IM107" s="86">
        <f t="shared" si="340"/>
        <v>6.659010286350402E-71</v>
      </c>
      <c r="IN107" s="86">
        <f t="shared" si="341"/>
        <v>1.1869386083271251E-72</v>
      </c>
      <c r="IO107" s="86">
        <f t="shared" si="342"/>
        <v>5.0325192113918407E-79</v>
      </c>
      <c r="IP107" s="86">
        <f t="shared" si="343"/>
        <v>6.8067763846629569E-84</v>
      </c>
      <c r="IQ107" s="86">
        <f t="shared" si="344"/>
        <v>2.0137057844475194E-80</v>
      </c>
      <c r="IR107" s="86">
        <f t="shared" si="345"/>
        <v>1.6197129867320028E-77</v>
      </c>
      <c r="IS107" s="86">
        <f t="shared" si="346"/>
        <v>1.7965826434694024E-75</v>
      </c>
      <c r="IT107" s="86">
        <f t="shared" si="347"/>
        <v>2.9013437968747008E-82</v>
      </c>
      <c r="IU107" s="86">
        <f t="shared" si="348"/>
        <v>2.9698144175516603E-73</v>
      </c>
      <c r="IV107" s="86">
        <f t="shared" si="349"/>
        <v>3.1424660188985828E-29</v>
      </c>
      <c r="IW107" s="86">
        <f t="shared" si="350"/>
        <v>9.7141271720034754E-44</v>
      </c>
      <c r="IY107" s="86">
        <f t="shared" si="351"/>
        <v>0.234563493844964</v>
      </c>
      <c r="IZ107" s="86">
        <f t="shared" si="352"/>
        <v>0.26436621871256022</v>
      </c>
      <c r="JA107" s="86">
        <f t="shared" si="353"/>
        <v>0.29411979652724179</v>
      </c>
      <c r="JB107" s="86">
        <f t="shared" si="354"/>
        <v>0.29026236884495005</v>
      </c>
      <c r="JC107" s="86">
        <f t="shared" si="355"/>
        <v>0.40021908005673745</v>
      </c>
      <c r="JD107" s="86">
        <f t="shared" si="356"/>
        <v>0.31897744541688816</v>
      </c>
      <c r="JE107" s="86">
        <f t="shared" si="357"/>
        <v>0.3868234283079946</v>
      </c>
      <c r="JF107" s="86">
        <f t="shared" si="358"/>
        <v>0.39266114196502272</v>
      </c>
      <c r="JG107" s="86">
        <f t="shared" si="359"/>
        <v>0.43038283219255219</v>
      </c>
      <c r="JH107" s="86">
        <f t="shared" si="360"/>
        <v>0.43949284932407634</v>
      </c>
      <c r="JI107" s="86">
        <f t="shared" si="361"/>
        <v>0.40855684507709517</v>
      </c>
      <c r="JJ107" s="86">
        <f t="shared" si="362"/>
        <v>0.36253699604085565</v>
      </c>
      <c r="JK107" s="86">
        <f t="shared" si="363"/>
        <v>0.34437528600850925</v>
      </c>
      <c r="JL107" s="86">
        <f t="shared" si="364"/>
        <v>0.1808909765501685</v>
      </c>
      <c r="JM107" s="86">
        <f t="shared" si="365"/>
        <v>0.18611113243270644</v>
      </c>
    </row>
    <row r="108" spans="2:273" x14ac:dyDescent="0.25">
      <c r="B108" s="2">
        <v>81</v>
      </c>
      <c r="C108" s="37">
        <v>165.673</v>
      </c>
      <c r="D108" s="37">
        <v>185.327</v>
      </c>
      <c r="E108" s="37">
        <v>189.02199999999999</v>
      </c>
      <c r="F108" s="37">
        <v>188.13300000000001</v>
      </c>
      <c r="G108" s="37">
        <v>190.81399999999999</v>
      </c>
      <c r="H108" s="37">
        <v>178.83099999999999</v>
      </c>
      <c r="I108" s="37">
        <v>191.3</v>
      </c>
      <c r="J108" s="37">
        <v>190.18299999999999</v>
      </c>
      <c r="K108" s="37">
        <v>190.91800000000001</v>
      </c>
      <c r="L108" s="37">
        <v>194.09800000000001</v>
      </c>
      <c r="M108" s="37">
        <v>192.917</v>
      </c>
      <c r="N108" s="37">
        <v>192.767</v>
      </c>
      <c r="O108" s="37">
        <v>187.864</v>
      </c>
      <c r="P108" s="37">
        <v>155.35599999999999</v>
      </c>
      <c r="Q108" s="37">
        <v>146.0889</v>
      </c>
      <c r="S108" s="4">
        <f t="shared" si="237"/>
        <v>162.63818302998135</v>
      </c>
      <c r="T108" s="4">
        <f t="shared" si="238"/>
        <v>187.160218179118</v>
      </c>
      <c r="U108" s="4">
        <f t="shared" si="239"/>
        <v>184.67088484085875</v>
      </c>
      <c r="V108" s="4">
        <f t="shared" si="240"/>
        <v>183.71382199291301</v>
      </c>
      <c r="W108" s="4">
        <f t="shared" si="241"/>
        <v>190.80222994153434</v>
      </c>
      <c r="X108" s="4">
        <f t="shared" si="242"/>
        <v>176.72964597519044</v>
      </c>
      <c r="Y108" s="4">
        <f t="shared" si="243"/>
        <v>190.07017630246634</v>
      </c>
      <c r="Z108" s="4">
        <f t="shared" si="244"/>
        <v>191.25645077371621</v>
      </c>
      <c r="AA108" s="4">
        <f t="shared" si="245"/>
        <v>194.57478082715662</v>
      </c>
      <c r="AB108" s="4">
        <f t="shared" si="246"/>
        <v>194.96582368430646</v>
      </c>
      <c r="AC108" s="4">
        <f t="shared" si="247"/>
        <v>191.92992833993611</v>
      </c>
      <c r="AD108" s="4">
        <f t="shared" si="248"/>
        <v>189.24092934684137</v>
      </c>
      <c r="AE108" s="4">
        <f t="shared" si="249"/>
        <v>183.1701346447598</v>
      </c>
      <c r="AF108" s="4">
        <f t="shared" si="250"/>
        <v>150.42672571367848</v>
      </c>
      <c r="AG108" s="4">
        <f t="shared" si="251"/>
        <v>137.03593059874837</v>
      </c>
      <c r="AI108" s="4">
        <f t="shared" si="252"/>
        <v>3.0348169700186531</v>
      </c>
      <c r="AJ108" s="4">
        <f t="shared" si="253"/>
        <v>-1.8332181791180062</v>
      </c>
      <c r="AK108" s="4">
        <f t="shared" si="254"/>
        <v>4.3511151591412442</v>
      </c>
      <c r="AL108" s="4">
        <f t="shared" si="255"/>
        <v>4.4191780070869982</v>
      </c>
      <c r="AM108" s="4">
        <f t="shared" si="256"/>
        <v>1.1770058465657485E-2</v>
      </c>
      <c r="AN108" s="4">
        <f t="shared" si="257"/>
        <v>2.1013540248095524</v>
      </c>
      <c r="AO108" s="4">
        <f t="shared" si="258"/>
        <v>1.2298236975336749</v>
      </c>
      <c r="AP108" s="4">
        <f t="shared" si="259"/>
        <v>-1.0734507737162176</v>
      </c>
      <c r="AQ108" s="4">
        <f t="shared" si="260"/>
        <v>-3.6567808271566093</v>
      </c>
      <c r="AR108" s="4">
        <f t="shared" si="261"/>
        <v>-0.86782368430644397</v>
      </c>
      <c r="AS108" s="4">
        <f t="shared" si="262"/>
        <v>0.98707166006389002</v>
      </c>
      <c r="AT108" s="4">
        <f t="shared" si="263"/>
        <v>3.5260706531586266</v>
      </c>
      <c r="AU108" s="4">
        <f t="shared" si="264"/>
        <v>4.6938653552402059</v>
      </c>
      <c r="AV108" s="4">
        <f t="shared" si="366"/>
        <v>4.9292742863215153</v>
      </c>
      <c r="AW108" s="4">
        <f t="shared" si="366"/>
        <v>9.0529694012516302</v>
      </c>
      <c r="AY108" s="2">
        <f t="shared" si="316"/>
        <v>89.266014358942712</v>
      </c>
      <c r="AZ108" s="2">
        <f t="shared" si="367"/>
        <v>87.103966465631871</v>
      </c>
      <c r="BA108" s="2">
        <f t="shared" si="368"/>
        <v>84.285484731718043</v>
      </c>
      <c r="BB108" s="2">
        <f t="shared" si="369"/>
        <v>84.632667548345793</v>
      </c>
      <c r="BC108" s="2">
        <f t="shared" si="370"/>
        <v>82.109803425997654</v>
      </c>
      <c r="BD108" s="2">
        <f t="shared" si="371"/>
        <v>79.835768867777418</v>
      </c>
      <c r="BE108" s="2">
        <f t="shared" si="372"/>
        <v>80.395514574453784</v>
      </c>
      <c r="BF108" s="2">
        <f t="shared" si="373"/>
        <v>79.124930391592557</v>
      </c>
      <c r="BG108" s="2">
        <f t="shared" si="374"/>
        <v>79.425276974414274</v>
      </c>
      <c r="BH108" s="2">
        <f t="shared" si="375"/>
        <v>80.263413248318329</v>
      </c>
      <c r="BI108" s="2">
        <f t="shared" si="376"/>
        <v>80.15488057066564</v>
      </c>
      <c r="BJ108" s="2">
        <f t="shared" si="377"/>
        <v>83.052061063244139</v>
      </c>
      <c r="BK108" s="2">
        <f t="shared" si="378"/>
        <v>87.33792548455591</v>
      </c>
      <c r="BL108" s="2">
        <f t="shared" si="379"/>
        <v>97.035983428507777</v>
      </c>
      <c r="BM108" s="2">
        <f t="shared" si="380"/>
        <v>97.957844361764344</v>
      </c>
      <c r="BO108" s="2" t="str">
        <f t="shared" si="266"/>
        <v/>
      </c>
      <c r="BP108" s="2" t="str">
        <f t="shared" si="267"/>
        <v/>
      </c>
      <c r="BQ108" s="2" t="str">
        <f t="shared" si="268"/>
        <v/>
      </c>
      <c r="BR108" s="2" t="str">
        <f t="shared" si="269"/>
        <v/>
      </c>
      <c r="BS108" s="2" t="str">
        <f t="shared" si="270"/>
        <v/>
      </c>
      <c r="BT108" s="2" t="str">
        <f t="shared" si="271"/>
        <v/>
      </c>
      <c r="BU108" s="2" t="str">
        <f t="shared" si="272"/>
        <v/>
      </c>
      <c r="BV108" s="2" t="str">
        <f t="shared" si="273"/>
        <v/>
      </c>
      <c r="BW108" s="2" t="str">
        <f t="shared" si="274"/>
        <v/>
      </c>
      <c r="BX108" s="2" t="str">
        <f t="shared" si="275"/>
        <v/>
      </c>
      <c r="BY108" s="2" t="str">
        <f t="shared" si="276"/>
        <v/>
      </c>
      <c r="BZ108" s="2" t="str">
        <f t="shared" si="277"/>
        <v/>
      </c>
      <c r="CA108" s="2" t="str">
        <f t="shared" si="278"/>
        <v/>
      </c>
      <c r="CB108" s="2" t="str">
        <f t="shared" si="279"/>
        <v/>
      </c>
      <c r="CC108" s="2" t="str">
        <f t="shared" si="280"/>
        <v/>
      </c>
      <c r="CE108" s="2" t="str">
        <f t="shared" si="317"/>
        <v/>
      </c>
      <c r="CF108" s="2" t="str">
        <f t="shared" si="318"/>
        <v/>
      </c>
      <c r="CG108" s="2" t="str">
        <f t="shared" si="319"/>
        <v/>
      </c>
      <c r="CH108" s="2" t="str">
        <f t="shared" si="320"/>
        <v/>
      </c>
      <c r="CI108" s="2" t="str">
        <f t="shared" si="321"/>
        <v/>
      </c>
      <c r="CJ108" s="2" t="str">
        <f t="shared" si="322"/>
        <v/>
      </c>
      <c r="CK108" s="2" t="str">
        <f t="shared" si="323"/>
        <v/>
      </c>
      <c r="CL108" s="2" t="str">
        <f t="shared" si="324"/>
        <v/>
      </c>
      <c r="CM108" s="2" t="str">
        <f t="shared" si="325"/>
        <v/>
      </c>
      <c r="CN108" s="2" t="str">
        <f t="shared" si="326"/>
        <v/>
      </c>
      <c r="CO108" s="2" t="str">
        <f t="shared" si="327"/>
        <v/>
      </c>
      <c r="CP108" s="2" t="str">
        <f t="shared" si="328"/>
        <v/>
      </c>
      <c r="CQ108" s="2" t="str">
        <f t="shared" si="329"/>
        <v/>
      </c>
      <c r="CR108" s="2" t="str">
        <f t="shared" si="330"/>
        <v/>
      </c>
      <c r="CS108" s="2" t="str">
        <f t="shared" si="331"/>
        <v/>
      </c>
      <c r="CU108" s="2" t="str">
        <f t="shared" si="281"/>
        <v/>
      </c>
      <c r="CV108" s="2" t="str">
        <f t="shared" si="282"/>
        <v/>
      </c>
      <c r="CW108" s="2" t="str">
        <f t="shared" si="283"/>
        <v/>
      </c>
      <c r="CX108" s="2" t="str">
        <f t="shared" si="284"/>
        <v/>
      </c>
      <c r="CY108" s="2" t="str">
        <f t="shared" si="285"/>
        <v/>
      </c>
      <c r="CZ108" s="2" t="str">
        <f t="shared" si="286"/>
        <v/>
      </c>
      <c r="DA108" s="2" t="str">
        <f t="shared" si="287"/>
        <v/>
      </c>
      <c r="DB108" s="2" t="str">
        <f t="shared" si="288"/>
        <v/>
      </c>
      <c r="DC108" s="2" t="str">
        <f t="shared" si="289"/>
        <v/>
      </c>
      <c r="DD108" s="2" t="str">
        <f t="shared" si="290"/>
        <v/>
      </c>
      <c r="DE108" s="2" t="str">
        <f t="shared" si="291"/>
        <v/>
      </c>
      <c r="DF108" s="2" t="str">
        <f t="shared" si="292"/>
        <v/>
      </c>
      <c r="DG108" s="2" t="str">
        <f t="shared" si="293"/>
        <v/>
      </c>
      <c r="DH108" s="2" t="str">
        <f t="shared" si="294"/>
        <v/>
      </c>
      <c r="DI108" s="2" t="str">
        <f t="shared" si="295"/>
        <v/>
      </c>
      <c r="DK108" s="2">
        <f t="shared" si="296"/>
        <v>112.01527501823193</v>
      </c>
      <c r="DL108" s="2">
        <f t="shared" si="381"/>
        <v>109.88991254355398</v>
      </c>
      <c r="DM108" s="2">
        <f t="shared" si="381"/>
        <v>108.09575866353345</v>
      </c>
      <c r="DN108" s="2">
        <f t="shared" si="381"/>
        <v>109.48045923344947</v>
      </c>
      <c r="DO108" s="2">
        <f t="shared" si="381"/>
        <v>107.48834493927124</v>
      </c>
      <c r="DP108" s="2">
        <f t="shared" si="381"/>
        <v>103.81393876779299</v>
      </c>
      <c r="DQ108" s="2">
        <f t="shared" si="381"/>
        <v>105.41233949166734</v>
      </c>
      <c r="DR108" s="2">
        <f t="shared" si="381"/>
        <v>104.26408773784357</v>
      </c>
      <c r="DS108" s="2">
        <f t="shared" si="381"/>
        <v>102.55715886439143</v>
      </c>
      <c r="DT108" s="2">
        <f t="shared" si="381"/>
        <v>103.90459422128261</v>
      </c>
      <c r="DU108" s="2">
        <f t="shared" si="381"/>
        <v>104.00015468639887</v>
      </c>
      <c r="DV108" s="2">
        <f t="shared" si="381"/>
        <v>99.747210510419805</v>
      </c>
      <c r="DW108" s="2">
        <f t="shared" si="381"/>
        <v>103.76442839721254</v>
      </c>
      <c r="DX108" s="2">
        <f t="shared" si="381"/>
        <v>106.26116532769555</v>
      </c>
      <c r="DY108" s="2">
        <f t="shared" si="381"/>
        <v>103.17802413168224</v>
      </c>
      <c r="EA108" s="2">
        <f t="shared" si="236"/>
        <v>88.601271111111132</v>
      </c>
      <c r="EB108" s="2">
        <f t="shared" si="298"/>
        <v>86.513149985219911</v>
      </c>
      <c r="EC108" s="2">
        <f t="shared" si="299"/>
        <v>83.647229819563179</v>
      </c>
      <c r="ED108" s="2">
        <f t="shared" si="300"/>
        <v>84.023406718268689</v>
      </c>
      <c r="EE108" s="2">
        <f t="shared" si="301"/>
        <v>81.565109336258928</v>
      </c>
      <c r="EF108" s="2">
        <f t="shared" si="302"/>
        <v>79.192822984092174</v>
      </c>
      <c r="EG108" s="2">
        <f t="shared" si="303"/>
        <v>79.691975232938518</v>
      </c>
      <c r="EH108" s="2">
        <f t="shared" si="304"/>
        <v>78.318452273982174</v>
      </c>
      <c r="EI108" s="2">
        <f t="shared" si="305"/>
        <v>78.747700396299976</v>
      </c>
      <c r="EJ108" s="2">
        <f t="shared" si="306"/>
        <v>79.489304345900948</v>
      </c>
      <c r="EK108" s="2">
        <f t="shared" si="307"/>
        <v>79.373019958831662</v>
      </c>
      <c r="EL108" s="2">
        <f t="shared" si="308"/>
        <v>82.545237957713297</v>
      </c>
      <c r="EM108" s="2">
        <f t="shared" si="309"/>
        <v>86.928293113954936</v>
      </c>
      <c r="EN108" s="2">
        <f t="shared" si="310"/>
        <v>96.713516944172383</v>
      </c>
      <c r="EO108" s="2">
        <f t="shared" si="311"/>
        <v>97.760849483990469</v>
      </c>
      <c r="EQ108" s="2">
        <f t="shared" si="312"/>
        <v>89.042791647388299</v>
      </c>
      <c r="ER108" s="2">
        <f t="shared" si="382"/>
        <v>86.150418495683127</v>
      </c>
      <c r="ES108" s="2">
        <f t="shared" si="382"/>
        <v>83.694245019415391</v>
      </c>
      <c r="ET108" s="2">
        <f t="shared" si="382"/>
        <v>84.234345280536942</v>
      </c>
      <c r="EU108" s="2">
        <f t="shared" si="382"/>
        <v>81.052373919691291</v>
      </c>
      <c r="EV108" s="2">
        <f t="shared" si="382"/>
        <v>78.732973351778355</v>
      </c>
      <c r="EW108" s="2">
        <f t="shared" si="382"/>
        <v>79.332860095880747</v>
      </c>
      <c r="EX108" s="2">
        <f t="shared" si="382"/>
        <v>78.346942054152052</v>
      </c>
      <c r="EY108" s="2">
        <f t="shared" si="382"/>
        <v>78.914548468634877</v>
      </c>
      <c r="EZ108" s="2">
        <f t="shared" si="382"/>
        <v>79.514527848287955</v>
      </c>
      <c r="FA108" s="2">
        <f t="shared" si="382"/>
        <v>79.274667210627001</v>
      </c>
      <c r="FB108" s="2">
        <f t="shared" si="382"/>
        <v>82.117202918798512</v>
      </c>
      <c r="FC108" s="2">
        <f t="shared" si="382"/>
        <v>86.644169907045494</v>
      </c>
      <c r="FD108" s="2">
        <f t="shared" si="382"/>
        <v>94.464572519906199</v>
      </c>
      <c r="FE108" s="2">
        <f t="shared" si="382"/>
        <v>98.334247641236104</v>
      </c>
      <c r="FG108" s="2">
        <f t="shared" si="314"/>
        <v>0.9716270392973726</v>
      </c>
      <c r="FH108" s="2">
        <f t="shared" si="383"/>
        <v>0.97470382981548143</v>
      </c>
      <c r="FI108" s="2">
        <f t="shared" si="383"/>
        <v>0.97389607727801886</v>
      </c>
      <c r="FJ108" s="2">
        <f t="shared" si="383"/>
        <v>0.97607909820820937</v>
      </c>
      <c r="FK108" s="2">
        <f t="shared" si="383"/>
        <v>0.97896010349291462</v>
      </c>
      <c r="FL108" s="2">
        <f t="shared" si="383"/>
        <v>0.97386274454452015</v>
      </c>
      <c r="FM108" s="2">
        <f t="shared" si="383"/>
        <v>0.97262656486617938</v>
      </c>
      <c r="FN108" s="2">
        <f t="shared" si="383"/>
        <v>0.96891827487307713</v>
      </c>
      <c r="FO108" s="2">
        <f t="shared" si="383"/>
        <v>0.97155388226497352</v>
      </c>
      <c r="FP108" s="2">
        <f t="shared" si="383"/>
        <v>0.96829610381638942</v>
      </c>
      <c r="FQ108" s="2">
        <f t="shared" si="383"/>
        <v>0.96824560290501838</v>
      </c>
      <c r="FR108" s="2">
        <f t="shared" si="383"/>
        <v>0.97050452885519178</v>
      </c>
      <c r="FS108" s="2">
        <f t="shared" si="383"/>
        <v>0.97565174734004334</v>
      </c>
      <c r="FT108" s="2">
        <f t="shared" si="383"/>
        <v>0.96605837946160944</v>
      </c>
      <c r="FU108" s="2">
        <f t="shared" si="383"/>
        <v>0.96370444069175498</v>
      </c>
      <c r="FW108" s="2">
        <f t="shared" si="332"/>
        <v>9.481667313233186E-4</v>
      </c>
      <c r="FX108" s="2">
        <f t="shared" si="384"/>
        <v>1.4503390026111959E-3</v>
      </c>
      <c r="FY108" s="2">
        <f t="shared" si="385"/>
        <v>1.1146298622760962E-3</v>
      </c>
      <c r="FZ108" s="2">
        <f t="shared" si="386"/>
        <v>1.446757528514615E-3</v>
      </c>
      <c r="GA108" s="2">
        <f t="shared" si="387"/>
        <v>1.4200393690863094E-3</v>
      </c>
      <c r="GB108" s="2">
        <f t="shared" si="388"/>
        <v>1.2667383234587705E-3</v>
      </c>
      <c r="GC108" s="2">
        <f t="shared" si="389"/>
        <v>1.4351417862763856E-3</v>
      </c>
      <c r="GD108" s="2">
        <f t="shared" si="390"/>
        <v>1.5095897215298816E-3</v>
      </c>
      <c r="GE108" s="2">
        <f t="shared" si="391"/>
        <v>1.7376246527537145E-3</v>
      </c>
      <c r="GF108" s="2">
        <f t="shared" si="392"/>
        <v>1.9460784932366095E-3</v>
      </c>
      <c r="GG108" s="2">
        <f t="shared" si="393"/>
        <v>1.6187002366926952E-3</v>
      </c>
      <c r="GH108" s="2">
        <f t="shared" si="394"/>
        <v>1.3017147678116583E-3</v>
      </c>
      <c r="GI108" s="2">
        <f t="shared" si="395"/>
        <v>1.0492106443694513E-3</v>
      </c>
      <c r="GJ108" s="2">
        <f t="shared" si="396"/>
        <v>7.0974369793535186E-4</v>
      </c>
      <c r="GK108" s="2">
        <f t="shared" si="397"/>
        <v>6.5485746808534968E-4</v>
      </c>
      <c r="GM108" s="86">
        <f t="shared" si="333"/>
        <v>2.4394868748846885E-5</v>
      </c>
      <c r="GN108" s="86">
        <f t="shared" si="398"/>
        <v>2.1741192185740563E-10</v>
      </c>
      <c r="GO108" s="86">
        <f t="shared" si="399"/>
        <v>5.4077787507954865E-15</v>
      </c>
      <c r="GP108" s="86">
        <f t="shared" si="400"/>
        <v>1.7784056150673599E-13</v>
      </c>
      <c r="GQ108" s="86">
        <f t="shared" si="401"/>
        <v>2.1356864311353293E-11</v>
      </c>
      <c r="GR108" s="86">
        <f t="shared" si="402"/>
        <v>5.2503222147180586E-8</v>
      </c>
      <c r="GS108" s="86">
        <f t="shared" si="403"/>
        <v>4.950868757201718E-10</v>
      </c>
      <c r="GT108" s="86">
        <f t="shared" si="404"/>
        <v>2.1585519572874284E-11</v>
      </c>
      <c r="GU108" s="86">
        <f t="shared" si="405"/>
        <v>2.2739473005287507E-10</v>
      </c>
      <c r="GV108" s="86">
        <f t="shared" si="406"/>
        <v>1.1916556825295576E-11</v>
      </c>
      <c r="GW108" s="86">
        <f t="shared" si="407"/>
        <v>4.9329291914472911E-13</v>
      </c>
      <c r="GX108" s="86">
        <f t="shared" si="408"/>
        <v>1.618297773917548E-16</v>
      </c>
      <c r="GY108" s="86">
        <f t="shared" si="409"/>
        <v>7.8002754697433961E-20</v>
      </c>
      <c r="GZ108" s="86">
        <f t="shared" si="410"/>
        <v>2.6223495600248238E-13</v>
      </c>
      <c r="HA108" s="86">
        <f t="shared" si="411"/>
        <v>2.1649453687668663E-15</v>
      </c>
      <c r="HC108" s="86">
        <f t="shared" si="334"/>
        <v>0.29293640970758644</v>
      </c>
      <c r="HD108" s="86">
        <f t="shared" si="412"/>
        <v>0.33168007975294184</v>
      </c>
      <c r="HE108" s="86">
        <f t="shared" si="413"/>
        <v>0.36147484181477146</v>
      </c>
      <c r="HF108" s="86">
        <f t="shared" si="414"/>
        <v>0.35708044648290954</v>
      </c>
      <c r="HG108" s="86">
        <f t="shared" si="415"/>
        <v>0.47607033366096502</v>
      </c>
      <c r="HH108" s="86">
        <f t="shared" si="416"/>
        <v>0.38728998812759635</v>
      </c>
      <c r="HI108" s="86">
        <f t="shared" si="417"/>
        <v>0.46532859061224635</v>
      </c>
      <c r="HJ108" s="86">
        <f t="shared" si="418"/>
        <v>0.47511194951457192</v>
      </c>
      <c r="HK108" s="86">
        <f t="shared" si="419"/>
        <v>0.51362736606644699</v>
      </c>
      <c r="HL108" s="86">
        <f t="shared" si="420"/>
        <v>0.52478879736644857</v>
      </c>
      <c r="HM108" s="86">
        <f t="shared" si="421"/>
        <v>0.49216025163744553</v>
      </c>
      <c r="HN108" s="86">
        <f t="shared" si="422"/>
        <v>0.44248248276098207</v>
      </c>
      <c r="HO108" s="86">
        <f t="shared" si="423"/>
        <v>0.41500124218701878</v>
      </c>
      <c r="HP108" s="86">
        <f t="shared" si="424"/>
        <v>0.23716794717357931</v>
      </c>
      <c r="HQ108" s="86">
        <f t="shared" si="425"/>
        <v>0.24241303092571018</v>
      </c>
      <c r="HS108" s="86">
        <f t="shared" si="335"/>
        <v>2.4803022716193447E-16</v>
      </c>
      <c r="HT108" s="86">
        <f t="shared" si="426"/>
        <v>1.9197110340330707E-17</v>
      </c>
      <c r="HU108" s="86">
        <f t="shared" si="427"/>
        <v>4.1382927494915138E-14</v>
      </c>
      <c r="HV108" s="86">
        <f t="shared" si="428"/>
        <v>1.3090108391939486E-13</v>
      </c>
      <c r="HW108" s="86">
        <f t="shared" si="429"/>
        <v>1.2514366700530507E-12</v>
      </c>
      <c r="HX108" s="86">
        <f t="shared" si="430"/>
        <v>1.7384728462812609E-13</v>
      </c>
      <c r="HY108" s="86">
        <f t="shared" si="431"/>
        <v>3.9205159314400361E-14</v>
      </c>
      <c r="HZ108" s="86">
        <f t="shared" si="432"/>
        <v>6.1175495232145595E-15</v>
      </c>
      <c r="IA108" s="86">
        <f t="shared" si="433"/>
        <v>2.5112163009631419E-14</v>
      </c>
      <c r="IB108" s="86">
        <f t="shared" si="434"/>
        <v>5.9617345158997182E-14</v>
      </c>
      <c r="IC108" s="86">
        <f t="shared" si="435"/>
        <v>1.2137994648300833E-13</v>
      </c>
      <c r="ID108" s="86">
        <f t="shared" si="436"/>
        <v>9.0805585981880713E-15</v>
      </c>
      <c r="IE108" s="86">
        <f t="shared" si="437"/>
        <v>1.9191706500089357E-13</v>
      </c>
      <c r="IF108" s="86">
        <f t="shared" si="438"/>
        <v>9.5592574562845609E-9</v>
      </c>
      <c r="IG108" s="86">
        <f t="shared" si="439"/>
        <v>2.8814406264161291E-10</v>
      </c>
      <c r="II108" s="86">
        <f t="shared" si="336"/>
        <v>1.124665480992754E-86</v>
      </c>
      <c r="IJ108" s="86">
        <f t="shared" si="337"/>
        <v>1.2668316426742343E-92</v>
      </c>
      <c r="IK108" s="86">
        <f t="shared" si="338"/>
        <v>4.6196166385797031E-77</v>
      </c>
      <c r="IL108" s="86">
        <f t="shared" si="339"/>
        <v>2.1394017755360341E-71</v>
      </c>
      <c r="IM108" s="86">
        <f t="shared" si="340"/>
        <v>5.2890885378437536E-69</v>
      </c>
      <c r="IN108" s="86">
        <f t="shared" si="341"/>
        <v>9.7645330475324326E-71</v>
      </c>
      <c r="IO108" s="86">
        <f t="shared" si="342"/>
        <v>6.7290371619798428E-77</v>
      </c>
      <c r="IP108" s="86">
        <f t="shared" si="343"/>
        <v>1.2888294139758814E-81</v>
      </c>
      <c r="IQ108" s="86">
        <f t="shared" si="344"/>
        <v>3.4076243014885567E-78</v>
      </c>
      <c r="IR108" s="86">
        <f t="shared" si="345"/>
        <v>2.4767108715642603E-75</v>
      </c>
      <c r="IS108" s="86">
        <f t="shared" si="346"/>
        <v>2.090430621033956E-73</v>
      </c>
      <c r="IT108" s="86">
        <f t="shared" si="347"/>
        <v>4.4246569641082777E-80</v>
      </c>
      <c r="IU108" s="86">
        <f t="shared" si="348"/>
        <v>2.2496539507236828E-71</v>
      </c>
      <c r="IV108" s="86">
        <f t="shared" si="349"/>
        <v>1.5296437562520979E-28</v>
      </c>
      <c r="IW108" s="86">
        <f t="shared" si="350"/>
        <v>1.0542913685264969E-42</v>
      </c>
      <c r="IY108" s="86">
        <f t="shared" si="351"/>
        <v>0.2929608045763355</v>
      </c>
      <c r="IZ108" s="86">
        <f t="shared" si="352"/>
        <v>0.33168007997035376</v>
      </c>
      <c r="JA108" s="86">
        <f t="shared" si="353"/>
        <v>0.3614748418148182</v>
      </c>
      <c r="JB108" s="86">
        <f t="shared" si="354"/>
        <v>0.35708044648321829</v>
      </c>
      <c r="JC108" s="86">
        <f t="shared" si="355"/>
        <v>0.47607033368357332</v>
      </c>
      <c r="JD108" s="86">
        <f t="shared" si="356"/>
        <v>0.38729004063099237</v>
      </c>
      <c r="JE108" s="86">
        <f t="shared" si="357"/>
        <v>0.4653285911073724</v>
      </c>
      <c r="JF108" s="86">
        <f t="shared" si="358"/>
        <v>0.47511194953616354</v>
      </c>
      <c r="JG108" s="86">
        <f t="shared" si="359"/>
        <v>0.51362736629386685</v>
      </c>
      <c r="JH108" s="86">
        <f t="shared" si="360"/>
        <v>0.52478879737842477</v>
      </c>
      <c r="JI108" s="86">
        <f t="shared" si="361"/>
        <v>0.49216025163806021</v>
      </c>
      <c r="JJ108" s="86">
        <f t="shared" si="362"/>
        <v>0.44248248276099134</v>
      </c>
      <c r="JK108" s="86">
        <f t="shared" si="363"/>
        <v>0.41500124218721068</v>
      </c>
      <c r="JL108" s="86">
        <f t="shared" si="364"/>
        <v>0.23716795673309901</v>
      </c>
      <c r="JM108" s="86">
        <f t="shared" si="365"/>
        <v>0.24241303121385641</v>
      </c>
    </row>
    <row r="109" spans="2:273" x14ac:dyDescent="0.25">
      <c r="B109" s="2">
        <v>82</v>
      </c>
      <c r="C109" s="37">
        <v>172.79599999999999</v>
      </c>
      <c r="D109" s="37">
        <v>194.23099999999999</v>
      </c>
      <c r="E109" s="37">
        <v>198.44399999999999</v>
      </c>
      <c r="F109" s="37">
        <v>198.178</v>
      </c>
      <c r="G109" s="37">
        <v>195.83099999999999</v>
      </c>
      <c r="H109" s="37">
        <v>187.84700000000001</v>
      </c>
      <c r="I109" s="37">
        <v>195.53299999999999</v>
      </c>
      <c r="J109" s="37">
        <v>196.88300000000001</v>
      </c>
      <c r="K109" s="37">
        <v>193.23</v>
      </c>
      <c r="L109" s="37">
        <v>195.75399999999999</v>
      </c>
      <c r="M109" s="37">
        <v>198.083</v>
      </c>
      <c r="N109" s="37">
        <v>199.13300000000001</v>
      </c>
      <c r="O109" s="37">
        <v>195.797</v>
      </c>
      <c r="P109" s="37">
        <v>160.30500000000001</v>
      </c>
      <c r="Q109" s="37">
        <v>150.71109999999999</v>
      </c>
      <c r="S109" s="4">
        <f t="shared" si="237"/>
        <v>172.24795075075951</v>
      </c>
      <c r="T109" s="4">
        <f t="shared" si="238"/>
        <v>198.44905027571195</v>
      </c>
      <c r="U109" s="4">
        <f t="shared" si="239"/>
        <v>196.59576489892174</v>
      </c>
      <c r="V109" s="4">
        <f t="shared" si="240"/>
        <v>195.63078053324767</v>
      </c>
      <c r="W109" s="4">
        <f t="shared" si="241"/>
        <v>198.05997287487094</v>
      </c>
      <c r="X109" s="4">
        <f t="shared" si="242"/>
        <v>186.74081541786344</v>
      </c>
      <c r="Y109" s="4">
        <f t="shared" si="243"/>
        <v>197.75890993150534</v>
      </c>
      <c r="Z109" s="4">
        <f t="shared" si="244"/>
        <v>198.95335936935402</v>
      </c>
      <c r="AA109" s="4">
        <f t="shared" si="245"/>
        <v>199.59874909786447</v>
      </c>
      <c r="AB109" s="4">
        <f t="shared" si="246"/>
        <v>199.99516202816329</v>
      </c>
      <c r="AC109" s="4">
        <f t="shared" si="247"/>
        <v>200.60945161319546</v>
      </c>
      <c r="AD109" s="4">
        <f t="shared" si="248"/>
        <v>199.80343561972984</v>
      </c>
      <c r="AE109" s="4">
        <f t="shared" si="249"/>
        <v>192.85936084298038</v>
      </c>
      <c r="AF109" s="4">
        <f t="shared" si="250"/>
        <v>158.97669753138658</v>
      </c>
      <c r="AG109" s="4">
        <f t="shared" si="251"/>
        <v>144.04386849594627</v>
      </c>
      <c r="AI109" s="4">
        <f t="shared" si="252"/>
        <v>0.54804924924047782</v>
      </c>
      <c r="AJ109" s="4">
        <f t="shared" si="253"/>
        <v>-4.2180502757119598</v>
      </c>
      <c r="AK109" s="4">
        <f t="shared" si="254"/>
        <v>1.8482351010782452</v>
      </c>
      <c r="AL109" s="4">
        <f t="shared" si="255"/>
        <v>2.547219466752324</v>
      </c>
      <c r="AM109" s="4">
        <f t="shared" si="256"/>
        <v>-2.2289728748709479</v>
      </c>
      <c r="AN109" s="4">
        <f t="shared" si="257"/>
        <v>1.1061845821365637</v>
      </c>
      <c r="AO109" s="4">
        <f t="shared" si="258"/>
        <v>-2.2259099315053561</v>
      </c>
      <c r="AP109" s="4">
        <f t="shared" si="259"/>
        <v>-2.0703593693540085</v>
      </c>
      <c r="AQ109" s="4">
        <f t="shared" si="260"/>
        <v>-6.3687490978644803</v>
      </c>
      <c r="AR109" s="4">
        <f t="shared" si="261"/>
        <v>-4.241162028163302</v>
      </c>
      <c r="AS109" s="4">
        <f t="shared" si="262"/>
        <v>-2.5264516131954622</v>
      </c>
      <c r="AT109" s="4">
        <f t="shared" si="263"/>
        <v>-0.67043561972982957</v>
      </c>
      <c r="AU109" s="4">
        <f t="shared" si="264"/>
        <v>2.9376391570196176</v>
      </c>
      <c r="AV109" s="4">
        <f t="shared" si="366"/>
        <v>1.3283024686134297</v>
      </c>
      <c r="AW109" s="4">
        <f t="shared" si="366"/>
        <v>6.6672315040537171</v>
      </c>
      <c r="AY109" s="2">
        <f t="shared" si="316"/>
        <v>89.204739307935768</v>
      </c>
      <c r="AZ109" s="2">
        <f t="shared" si="367"/>
        <v>86.988720022379283</v>
      </c>
      <c r="BA109" s="2">
        <f t="shared" si="368"/>
        <v>84.181866130562653</v>
      </c>
      <c r="BB109" s="2">
        <f t="shared" si="369"/>
        <v>84.52722526461298</v>
      </c>
      <c r="BC109" s="2">
        <f t="shared" si="370"/>
        <v>81.97721377307073</v>
      </c>
      <c r="BD109" s="2">
        <f t="shared" si="371"/>
        <v>79.717978779544893</v>
      </c>
      <c r="BE109" s="2">
        <f t="shared" si="372"/>
        <v>80.268643752625849</v>
      </c>
      <c r="BF109" s="2">
        <f t="shared" si="373"/>
        <v>78.990309970401313</v>
      </c>
      <c r="BG109" s="2">
        <f t="shared" si="374"/>
        <v>79.306633233740698</v>
      </c>
      <c r="BH109" s="2">
        <f t="shared" si="375"/>
        <v>80.105077629412591</v>
      </c>
      <c r="BI109" s="2">
        <f t="shared" si="376"/>
        <v>79.999977578149299</v>
      </c>
      <c r="BJ109" s="2">
        <f t="shared" si="377"/>
        <v>82.904091600396086</v>
      </c>
      <c r="BK109" s="2">
        <f t="shared" si="378"/>
        <v>87.237200422857683</v>
      </c>
      <c r="BL109" s="2">
        <f t="shared" si="379"/>
        <v>96.829537762469045</v>
      </c>
      <c r="BM109" s="2">
        <f t="shared" si="380"/>
        <v>97.889792926522276</v>
      </c>
      <c r="BO109" s="2" t="str">
        <f t="shared" si="266"/>
        <v/>
      </c>
      <c r="BP109" s="2" t="str">
        <f t="shared" si="267"/>
        <v/>
      </c>
      <c r="BQ109" s="2" t="str">
        <f t="shared" si="268"/>
        <v/>
      </c>
      <c r="BR109" s="2" t="str">
        <f t="shared" si="269"/>
        <v/>
      </c>
      <c r="BS109" s="2" t="str">
        <f t="shared" si="270"/>
        <v/>
      </c>
      <c r="BT109" s="2" t="str">
        <f t="shared" si="271"/>
        <v/>
      </c>
      <c r="BU109" s="2" t="str">
        <f t="shared" si="272"/>
        <v/>
      </c>
      <c r="BV109" s="2" t="str">
        <f t="shared" si="273"/>
        <v/>
      </c>
      <c r="BW109" s="2" t="str">
        <f t="shared" si="274"/>
        <v/>
      </c>
      <c r="BX109" s="2" t="str">
        <f t="shared" si="275"/>
        <v/>
      </c>
      <c r="BY109" s="2" t="str">
        <f t="shared" si="276"/>
        <v/>
      </c>
      <c r="BZ109" s="2" t="str">
        <f t="shared" si="277"/>
        <v/>
      </c>
      <c r="CA109" s="2" t="str">
        <f t="shared" si="278"/>
        <v/>
      </c>
      <c r="CB109" s="2" t="str">
        <f t="shared" si="279"/>
        <v/>
      </c>
      <c r="CC109" s="2" t="str">
        <f t="shared" si="280"/>
        <v/>
      </c>
      <c r="CE109" s="2" t="str">
        <f t="shared" si="317"/>
        <v/>
      </c>
      <c r="CF109" s="2" t="str">
        <f t="shared" si="318"/>
        <v/>
      </c>
      <c r="CG109" s="2" t="str">
        <f t="shared" si="319"/>
        <v/>
      </c>
      <c r="CH109" s="2" t="str">
        <f t="shared" si="320"/>
        <v/>
      </c>
      <c r="CI109" s="2" t="str">
        <f t="shared" si="321"/>
        <v/>
      </c>
      <c r="CJ109" s="2" t="str">
        <f t="shared" si="322"/>
        <v/>
      </c>
      <c r="CK109" s="2" t="str">
        <f t="shared" si="323"/>
        <v/>
      </c>
      <c r="CL109" s="2" t="str">
        <f t="shared" si="324"/>
        <v/>
      </c>
      <c r="CM109" s="2" t="str">
        <f t="shared" si="325"/>
        <v/>
      </c>
      <c r="CN109" s="2" t="str">
        <f t="shared" si="326"/>
        <v/>
      </c>
      <c r="CO109" s="2" t="str">
        <f t="shared" si="327"/>
        <v/>
      </c>
      <c r="CP109" s="2" t="str">
        <f t="shared" si="328"/>
        <v/>
      </c>
      <c r="CQ109" s="2" t="str">
        <f t="shared" si="329"/>
        <v/>
      </c>
      <c r="CR109" s="2" t="str">
        <f t="shared" si="330"/>
        <v/>
      </c>
      <c r="CS109" s="2" t="str">
        <f t="shared" si="331"/>
        <v/>
      </c>
      <c r="CU109" s="2" t="str">
        <f t="shared" si="281"/>
        <v/>
      </c>
      <c r="CV109" s="2" t="str">
        <f t="shared" si="282"/>
        <v/>
      </c>
      <c r="CW109" s="2" t="str">
        <f t="shared" si="283"/>
        <v/>
      </c>
      <c r="CX109" s="2" t="str">
        <f t="shared" si="284"/>
        <v/>
      </c>
      <c r="CY109" s="2" t="str">
        <f t="shared" si="285"/>
        <v/>
      </c>
      <c r="CZ109" s="2" t="str">
        <f t="shared" si="286"/>
        <v/>
      </c>
      <c r="DA109" s="2" t="str">
        <f t="shared" si="287"/>
        <v/>
      </c>
      <c r="DB109" s="2" t="str">
        <f t="shared" si="288"/>
        <v/>
      </c>
      <c r="DC109" s="2" t="str">
        <f t="shared" si="289"/>
        <v/>
      </c>
      <c r="DD109" s="2" t="str">
        <f t="shared" si="290"/>
        <v/>
      </c>
      <c r="DE109" s="2" t="str">
        <f t="shared" si="291"/>
        <v/>
      </c>
      <c r="DF109" s="2" t="str">
        <f t="shared" si="292"/>
        <v/>
      </c>
      <c r="DG109" s="2" t="str">
        <f t="shared" si="293"/>
        <v/>
      </c>
      <c r="DH109" s="2" t="str">
        <f t="shared" si="294"/>
        <v/>
      </c>
      <c r="DI109" s="2" t="str">
        <f t="shared" si="295"/>
        <v/>
      </c>
      <c r="DK109" s="2">
        <f t="shared" si="296"/>
        <v>112.27923588039869</v>
      </c>
      <c r="DL109" s="2">
        <f t="shared" si="381"/>
        <v>110.11832334494771</v>
      </c>
      <c r="DM109" s="2">
        <f t="shared" si="381"/>
        <v>108.32824031007749</v>
      </c>
      <c r="DN109" s="2">
        <f t="shared" si="381"/>
        <v>109.75550034843204</v>
      </c>
      <c r="DO109" s="2">
        <f t="shared" si="381"/>
        <v>107.7463939271255</v>
      </c>
      <c r="DP109" s="2">
        <f t="shared" si="381"/>
        <v>104.05930454042083</v>
      </c>
      <c r="DQ109" s="2">
        <f t="shared" si="381"/>
        <v>105.67359579180508</v>
      </c>
      <c r="DR109" s="2">
        <f t="shared" si="381"/>
        <v>104.50517019027485</v>
      </c>
      <c r="DS109" s="2">
        <f t="shared" si="381"/>
        <v>102.77723980670491</v>
      </c>
      <c r="DT109" s="2">
        <f t="shared" si="381"/>
        <v>104.11048083157155</v>
      </c>
      <c r="DU109" s="2">
        <f t="shared" si="381"/>
        <v>104.15299647639183</v>
      </c>
      <c r="DV109" s="2">
        <f t="shared" si="381"/>
        <v>99.76907022047719</v>
      </c>
      <c r="DW109" s="2">
        <f t="shared" si="381"/>
        <v>103.82384285714286</v>
      </c>
      <c r="DX109" s="2">
        <f t="shared" si="381"/>
        <v>106.38160317124735</v>
      </c>
      <c r="DY109" s="2">
        <f t="shared" si="381"/>
        <v>103.21832065841133</v>
      </c>
      <c r="EA109" s="2">
        <f t="shared" si="236"/>
        <v>88.589761358024717</v>
      </c>
      <c r="EB109" s="2">
        <f t="shared" si="298"/>
        <v>86.441833556287037</v>
      </c>
      <c r="EC109" s="2">
        <f t="shared" si="299"/>
        <v>83.591547008547039</v>
      </c>
      <c r="ED109" s="2">
        <f t="shared" si="300"/>
        <v>83.963025178823173</v>
      </c>
      <c r="EE109" s="2">
        <f t="shared" si="301"/>
        <v>81.472893790455302</v>
      </c>
      <c r="EF109" s="2">
        <f t="shared" si="302"/>
        <v>79.122801228743853</v>
      </c>
      <c r="EG109" s="2">
        <f t="shared" si="303"/>
        <v>79.61712029328821</v>
      </c>
      <c r="EH109" s="2">
        <f t="shared" si="304"/>
        <v>78.243795315783402</v>
      </c>
      <c r="EI109" s="2">
        <f t="shared" si="305"/>
        <v>78.679589948225328</v>
      </c>
      <c r="EJ109" s="2">
        <f t="shared" si="306"/>
        <v>79.388199041377931</v>
      </c>
      <c r="EK109" s="2">
        <f t="shared" si="307"/>
        <v>79.277730243101701</v>
      </c>
      <c r="EL109" s="2">
        <f t="shared" si="308"/>
        <v>82.437236019699355</v>
      </c>
      <c r="EM109" s="2">
        <f t="shared" si="309"/>
        <v>86.860009648588289</v>
      </c>
      <c r="EN109" s="2">
        <f t="shared" si="310"/>
        <v>96.525168952007832</v>
      </c>
      <c r="EO109" s="2">
        <f t="shared" si="311"/>
        <v>97.706363609420478</v>
      </c>
      <c r="EQ109" s="2">
        <f t="shared" si="312"/>
        <v>89.017167880189945</v>
      </c>
      <c r="ER109" s="2">
        <f t="shared" si="382"/>
        <v>86.091101671302454</v>
      </c>
      <c r="ES109" s="2">
        <f t="shared" si="382"/>
        <v>83.636892874393581</v>
      </c>
      <c r="ET109" s="2">
        <f t="shared" si="382"/>
        <v>84.165701009539248</v>
      </c>
      <c r="EU109" s="2">
        <f t="shared" si="382"/>
        <v>80.980148293227529</v>
      </c>
      <c r="EV109" s="2">
        <f t="shared" si="382"/>
        <v>78.679564614656513</v>
      </c>
      <c r="EW109" s="2">
        <f t="shared" si="382"/>
        <v>79.271623699787753</v>
      </c>
      <c r="EX109" s="2">
        <f t="shared" si="382"/>
        <v>78.27121785638677</v>
      </c>
      <c r="EY109" s="2">
        <f t="shared" si="382"/>
        <v>78.839814629400891</v>
      </c>
      <c r="EZ109" s="2">
        <f t="shared" si="382"/>
        <v>79.41235279761851</v>
      </c>
      <c r="FA109" s="2">
        <f t="shared" si="382"/>
        <v>79.183259022118762</v>
      </c>
      <c r="FB109" s="2">
        <f t="shared" si="382"/>
        <v>82.025787447844905</v>
      </c>
      <c r="FC109" s="2">
        <f t="shared" si="382"/>
        <v>86.586461889028612</v>
      </c>
      <c r="FD109" s="2">
        <f t="shared" si="382"/>
        <v>94.401864733311527</v>
      </c>
      <c r="FE109" s="2">
        <f t="shared" si="382"/>
        <v>98.247126833587004</v>
      </c>
      <c r="FG109" s="2">
        <f t="shared" si="314"/>
        <v>0.97405878972597204</v>
      </c>
      <c r="FH109" s="2">
        <f t="shared" si="383"/>
        <v>0.97687815425264268</v>
      </c>
      <c r="FI109" s="2">
        <f t="shared" si="383"/>
        <v>0.97613813210426414</v>
      </c>
      <c r="FJ109" s="2">
        <f t="shared" si="383"/>
        <v>0.97813786328907082</v>
      </c>
      <c r="FK109" s="2">
        <f t="shared" si="383"/>
        <v>0.98077579688940153</v>
      </c>
      <c r="FL109" s="2">
        <f t="shared" si="383"/>
        <v>0.97610759206925146</v>
      </c>
      <c r="FM109" s="2">
        <f t="shared" si="383"/>
        <v>0.97497485574643183</v>
      </c>
      <c r="FN109" s="2">
        <f t="shared" si="383"/>
        <v>0.97157539260139048</v>
      </c>
      <c r="FO109" s="2">
        <f t="shared" si="383"/>
        <v>0.97399173490032975</v>
      </c>
      <c r="FP109" s="2">
        <f t="shared" si="383"/>
        <v>0.97100481809406824</v>
      </c>
      <c r="FQ109" s="2">
        <f t="shared" si="383"/>
        <v>0.97095850246661553</v>
      </c>
      <c r="FR109" s="2">
        <f t="shared" si="383"/>
        <v>0.97302981537610844</v>
      </c>
      <c r="FS109" s="2">
        <f t="shared" si="383"/>
        <v>0.97774645405146365</v>
      </c>
      <c r="FT109" s="2">
        <f t="shared" si="383"/>
        <v>0.96895214992391954</v>
      </c>
      <c r="FU109" s="2">
        <f t="shared" si="383"/>
        <v>0.96679200290623535</v>
      </c>
      <c r="FW109" s="2">
        <f t="shared" si="332"/>
        <v>1.0395490519434195E-3</v>
      </c>
      <c r="FX109" s="2">
        <f t="shared" si="384"/>
        <v>1.5900426049333684E-3</v>
      </c>
      <c r="FY109" s="2">
        <f t="shared" si="385"/>
        <v>1.2220359260937178E-3</v>
      </c>
      <c r="FZ109" s="2">
        <f t="shared" si="386"/>
        <v>1.5861166940712755E-3</v>
      </c>
      <c r="GA109" s="2">
        <f t="shared" si="387"/>
        <v>1.5568289158902015E-3</v>
      </c>
      <c r="GB109" s="2">
        <f t="shared" si="388"/>
        <v>1.3887812252876544E-3</v>
      </c>
      <c r="GC109" s="2">
        <f t="shared" si="389"/>
        <v>1.5733838264733184E-3</v>
      </c>
      <c r="GD109" s="2">
        <f t="shared" si="390"/>
        <v>1.6549911777379454E-3</v>
      </c>
      <c r="GE109" s="2">
        <f t="shared" si="391"/>
        <v>1.9049481938008665E-3</v>
      </c>
      <c r="GF109" s="2">
        <f t="shared" si="392"/>
        <v>2.1334320751071104E-3</v>
      </c>
      <c r="GG109" s="2">
        <f t="shared" si="393"/>
        <v>1.7745923788131551E-3</v>
      </c>
      <c r="GH109" s="2">
        <f t="shared" si="394"/>
        <v>1.427122632320764E-3</v>
      </c>
      <c r="GI109" s="2">
        <f t="shared" si="395"/>
        <v>1.150320152461813E-3</v>
      </c>
      <c r="GJ109" s="2">
        <f t="shared" si="396"/>
        <v>7.7816520493583115E-4</v>
      </c>
      <c r="GK109" s="2">
        <f t="shared" si="397"/>
        <v>7.1799157301204359E-4</v>
      </c>
      <c r="GM109" s="86">
        <f t="shared" si="333"/>
        <v>7.275285582481119E-6</v>
      </c>
      <c r="GN109" s="86">
        <f t="shared" si="398"/>
        <v>1.6107828352874965E-11</v>
      </c>
      <c r="GO109" s="86">
        <f t="shared" si="399"/>
        <v>1.1112029868490575E-16</v>
      </c>
      <c r="GP109" s="86">
        <f t="shared" si="400"/>
        <v>5.4291281099637663E-15</v>
      </c>
      <c r="GQ109" s="86">
        <f t="shared" si="401"/>
        <v>1.3051449007048666E-12</v>
      </c>
      <c r="GR109" s="86">
        <f t="shared" si="402"/>
        <v>7.0723012833286079E-9</v>
      </c>
      <c r="GS109" s="86">
        <f t="shared" si="403"/>
        <v>4.3079995838594359E-11</v>
      </c>
      <c r="GT109" s="86">
        <f t="shared" si="404"/>
        <v>1.2378150792964929E-12</v>
      </c>
      <c r="GU109" s="86">
        <f t="shared" si="405"/>
        <v>1.749219412772961E-11</v>
      </c>
      <c r="GV109" s="86">
        <f t="shared" si="406"/>
        <v>6.1922760170017242E-13</v>
      </c>
      <c r="GW109" s="86">
        <f t="shared" si="407"/>
        <v>1.7137802016414966E-14</v>
      </c>
      <c r="GX109" s="86">
        <f t="shared" si="408"/>
        <v>2.0189998396350891E-18</v>
      </c>
      <c r="GY109" s="86">
        <f t="shared" si="409"/>
        <v>3.4554432210264117E-22</v>
      </c>
      <c r="GZ109" s="86">
        <f t="shared" si="410"/>
        <v>6.5231074333723497E-15</v>
      </c>
      <c r="HA109" s="86">
        <f t="shared" si="411"/>
        <v>3.2774129755760032E-17</v>
      </c>
      <c r="HC109" s="86">
        <f t="shared" si="334"/>
        <v>0.35750743050810502</v>
      </c>
      <c r="HD109" s="86">
        <f t="shared" si="412"/>
        <v>0.40278948157910127</v>
      </c>
      <c r="HE109" s="86">
        <f t="shared" si="413"/>
        <v>0.43691537516318629</v>
      </c>
      <c r="HF109" s="86">
        <f t="shared" si="414"/>
        <v>0.43207942301649871</v>
      </c>
      <c r="HG109" s="86">
        <f t="shared" si="415"/>
        <v>0.55147391718065386</v>
      </c>
      <c r="HH109" s="86">
        <f t="shared" si="416"/>
        <v>0.46151447827850278</v>
      </c>
      <c r="HI109" s="86">
        <f t="shared" si="417"/>
        <v>0.54304995104910003</v>
      </c>
      <c r="HJ109" s="86">
        <f t="shared" si="418"/>
        <v>0.55596430650294837</v>
      </c>
      <c r="HK109" s="86">
        <f t="shared" si="419"/>
        <v>0.58839053807060093</v>
      </c>
      <c r="HL109" s="86">
        <f t="shared" si="420"/>
        <v>0.60176497328162637</v>
      </c>
      <c r="HM109" s="86">
        <f t="shared" si="421"/>
        <v>0.57899662099032734</v>
      </c>
      <c r="HN109" s="86">
        <f t="shared" si="422"/>
        <v>0.53007951044583623</v>
      </c>
      <c r="HO109" s="86">
        <f t="shared" si="423"/>
        <v>0.49328309901388967</v>
      </c>
      <c r="HP109" s="86">
        <f t="shared" si="424"/>
        <v>0.30070482887985289</v>
      </c>
      <c r="HQ109" s="86">
        <f t="shared" si="425"/>
        <v>0.30947039557163769</v>
      </c>
      <c r="HS109" s="86">
        <f t="shared" si="335"/>
        <v>1.033263045450099E-15</v>
      </c>
      <c r="HT109" s="86">
        <f t="shared" si="426"/>
        <v>9.7743333994866582E-17</v>
      </c>
      <c r="HU109" s="86">
        <f t="shared" si="427"/>
        <v>1.4747560430557793E-13</v>
      </c>
      <c r="HV109" s="86">
        <f t="shared" si="428"/>
        <v>4.5502860349485811E-13</v>
      </c>
      <c r="HW109" s="86">
        <f t="shared" si="429"/>
        <v>4.0397327746024498E-12</v>
      </c>
      <c r="HX109" s="86">
        <f t="shared" si="430"/>
        <v>5.8272621737246733E-13</v>
      </c>
      <c r="HY109" s="86">
        <f t="shared" si="431"/>
        <v>1.4663806118323427E-13</v>
      </c>
      <c r="HZ109" s="86">
        <f t="shared" si="432"/>
        <v>2.5112592226830775E-14</v>
      </c>
      <c r="IA109" s="86">
        <f t="shared" si="433"/>
        <v>9.9842928075962228E-14</v>
      </c>
      <c r="IB109" s="86">
        <f t="shared" si="434"/>
        <v>2.3201842161225409E-13</v>
      </c>
      <c r="IC109" s="86">
        <f t="shared" si="435"/>
        <v>4.3970011504984058E-13</v>
      </c>
      <c r="ID109" s="86">
        <f t="shared" si="436"/>
        <v>3.5351670055081939E-14</v>
      </c>
      <c r="IE109" s="86">
        <f t="shared" si="437"/>
        <v>6.2452891501638848E-13</v>
      </c>
      <c r="IF109" s="86">
        <f t="shared" si="438"/>
        <v>1.8976828087869444E-8</v>
      </c>
      <c r="IG109" s="86">
        <f t="shared" si="439"/>
        <v>6.5618872865497073E-10</v>
      </c>
      <c r="II109" s="86">
        <f t="shared" si="336"/>
        <v>1.9046989773726615E-84</v>
      </c>
      <c r="IJ109" s="86">
        <f t="shared" si="337"/>
        <v>4.3825655890573087E-90</v>
      </c>
      <c r="IK109" s="86">
        <f t="shared" si="338"/>
        <v>4.8763724245384743E-75</v>
      </c>
      <c r="IL109" s="86">
        <f t="shared" si="339"/>
        <v>1.8879347362193993E-69</v>
      </c>
      <c r="IM109" s="86">
        <f t="shared" si="340"/>
        <v>3.953781968447724E-67</v>
      </c>
      <c r="IN109" s="86">
        <f t="shared" si="341"/>
        <v>7.5643586204725073E-69</v>
      </c>
      <c r="IO109" s="86">
        <f t="shared" si="342"/>
        <v>8.4057884706018146E-75</v>
      </c>
      <c r="IP109" s="86">
        <f t="shared" si="343"/>
        <v>2.2675271493497275E-79</v>
      </c>
      <c r="IQ109" s="86">
        <f t="shared" si="344"/>
        <v>5.3581428532230931E-76</v>
      </c>
      <c r="IR109" s="86">
        <f t="shared" si="345"/>
        <v>3.5195874418245883E-73</v>
      </c>
      <c r="IS109" s="86">
        <f t="shared" si="346"/>
        <v>2.2740216088852625E-71</v>
      </c>
      <c r="IT109" s="86">
        <f t="shared" si="347"/>
        <v>6.2988436505174498E-78</v>
      </c>
      <c r="IU109" s="86">
        <f t="shared" si="348"/>
        <v>1.6091121585995709E-69</v>
      </c>
      <c r="IV109" s="86">
        <f t="shared" si="349"/>
        <v>7.3007650437511862E-28</v>
      </c>
      <c r="IW109" s="86">
        <f t="shared" si="350"/>
        <v>1.1110176420321748E-41</v>
      </c>
      <c r="IY109" s="86">
        <f t="shared" si="351"/>
        <v>0.35751470579368855</v>
      </c>
      <c r="IZ109" s="86">
        <f t="shared" si="352"/>
        <v>0.40278948159520922</v>
      </c>
      <c r="JA109" s="86">
        <f t="shared" si="353"/>
        <v>0.4369153751633339</v>
      </c>
      <c r="JB109" s="86">
        <f t="shared" si="354"/>
        <v>0.43207942301695917</v>
      </c>
      <c r="JC109" s="86">
        <f t="shared" si="355"/>
        <v>0.55147391718599881</v>
      </c>
      <c r="JD109" s="86">
        <f t="shared" si="356"/>
        <v>0.46151448535138678</v>
      </c>
      <c r="JE109" s="86">
        <f t="shared" si="357"/>
        <v>0.54304995109232668</v>
      </c>
      <c r="JF109" s="86">
        <f t="shared" si="358"/>
        <v>0.55596430650421125</v>
      </c>
      <c r="JG109" s="86">
        <f t="shared" si="359"/>
        <v>0.58839053808819297</v>
      </c>
      <c r="JH109" s="86">
        <f t="shared" si="360"/>
        <v>0.60176497328247769</v>
      </c>
      <c r="JI109" s="86">
        <f t="shared" si="361"/>
        <v>0.57899662099078408</v>
      </c>
      <c r="JJ109" s="86">
        <f t="shared" si="362"/>
        <v>0.53007951044587154</v>
      </c>
      <c r="JK109" s="86">
        <f t="shared" si="363"/>
        <v>0.49328309901451423</v>
      </c>
      <c r="JL109" s="86">
        <f t="shared" si="364"/>
        <v>0.30070484785668755</v>
      </c>
      <c r="JM109" s="86">
        <f t="shared" si="365"/>
        <v>0.30947039622782646</v>
      </c>
    </row>
    <row r="110" spans="2:273" x14ac:dyDescent="0.25">
      <c r="B110" s="2">
        <v>83</v>
      </c>
      <c r="C110" s="37">
        <v>177.55099999999999</v>
      </c>
      <c r="D110" s="37">
        <v>199.53800000000001</v>
      </c>
      <c r="E110" s="37">
        <v>205.04400000000001</v>
      </c>
      <c r="F110" s="37">
        <v>205.04400000000001</v>
      </c>
      <c r="G110" s="37">
        <v>196.59299999999999</v>
      </c>
      <c r="H110" s="37">
        <v>192.22</v>
      </c>
      <c r="I110" s="37">
        <v>195.767</v>
      </c>
      <c r="J110" s="37">
        <v>195.81700000000001</v>
      </c>
      <c r="K110" s="37">
        <v>190.50800000000001</v>
      </c>
      <c r="L110" s="37">
        <v>192.328</v>
      </c>
      <c r="M110" s="37">
        <v>198.88300000000001</v>
      </c>
      <c r="N110" s="37">
        <v>201.8</v>
      </c>
      <c r="O110" s="37">
        <v>199.322</v>
      </c>
      <c r="P110" s="37">
        <v>164.03399999999999</v>
      </c>
      <c r="Q110" s="37">
        <v>152.9333</v>
      </c>
      <c r="S110" s="4">
        <f t="shared" si="237"/>
        <v>180.17417985169118</v>
      </c>
      <c r="T110" s="4">
        <f t="shared" si="238"/>
        <v>205.62479732756705</v>
      </c>
      <c r="U110" s="4">
        <f t="shared" si="239"/>
        <v>206.83510297557581</v>
      </c>
      <c r="V110" s="4">
        <f t="shared" si="240"/>
        <v>205.96443364422063</v>
      </c>
      <c r="W110" s="4">
        <f t="shared" si="241"/>
        <v>200.35089165643046</v>
      </c>
      <c r="X110" s="4">
        <f t="shared" si="242"/>
        <v>194.36203861205831</v>
      </c>
      <c r="Y110" s="4">
        <f t="shared" si="243"/>
        <v>199.7885251404719</v>
      </c>
      <c r="Z110" s="4">
        <f t="shared" si="244"/>
        <v>200.01401117226018</v>
      </c>
      <c r="AA110" s="4">
        <f t="shared" si="245"/>
        <v>196.44030679314648</v>
      </c>
      <c r="AB110" s="4">
        <f t="shared" si="246"/>
        <v>196.53705142083095</v>
      </c>
      <c r="AC110" s="4">
        <f t="shared" si="247"/>
        <v>203.95754221331609</v>
      </c>
      <c r="AD110" s="4">
        <f t="shared" si="248"/>
        <v>207.21310457144637</v>
      </c>
      <c r="AE110" s="4">
        <f t="shared" si="249"/>
        <v>201.2067422104918</v>
      </c>
      <c r="AF110" s="4">
        <f t="shared" si="250"/>
        <v>165.93947952179892</v>
      </c>
      <c r="AG110" s="4">
        <f t="shared" si="251"/>
        <v>150.91018959163722</v>
      </c>
      <c r="AI110" s="4">
        <f t="shared" si="252"/>
        <v>-2.6231798516911908</v>
      </c>
      <c r="AJ110" s="4">
        <f t="shared" si="253"/>
        <v>-6.0867973275670408</v>
      </c>
      <c r="AK110" s="4">
        <f t="shared" si="254"/>
        <v>-1.7911029755757966</v>
      </c>
      <c r="AL110" s="4">
        <f t="shared" si="255"/>
        <v>-0.92043364422062268</v>
      </c>
      <c r="AM110" s="4">
        <f t="shared" si="256"/>
        <v>-3.7578916564304734</v>
      </c>
      <c r="AN110" s="4">
        <f t="shared" si="257"/>
        <v>-2.1420386120583146</v>
      </c>
      <c r="AO110" s="4">
        <f t="shared" si="258"/>
        <v>-4.0215251404719083</v>
      </c>
      <c r="AP110" s="4">
        <f t="shared" si="259"/>
        <v>-4.1970111722601757</v>
      </c>
      <c r="AQ110" s="4">
        <f t="shared" si="260"/>
        <v>-5.9323067931464664</v>
      </c>
      <c r="AR110" s="4">
        <f t="shared" si="261"/>
        <v>-4.2090514208309457</v>
      </c>
      <c r="AS110" s="4">
        <f t="shared" si="262"/>
        <v>-5.0745422133160787</v>
      </c>
      <c r="AT110" s="4">
        <f t="shared" si="263"/>
        <v>-5.4131045714463539</v>
      </c>
      <c r="AU110" s="4">
        <f t="shared" si="264"/>
        <v>-1.8847422104917939</v>
      </c>
      <c r="AV110" s="4">
        <f t="shared" si="366"/>
        <v>-1.9054795217989238</v>
      </c>
      <c r="AW110" s="4">
        <f t="shared" si="366"/>
        <v>2.0231104083627827</v>
      </c>
      <c r="AY110" s="2">
        <f t="shared" si="316"/>
        <v>89.14699836900266</v>
      </c>
      <c r="AZ110" s="2">
        <f t="shared" si="367"/>
        <v>86.876552826924396</v>
      </c>
      <c r="BA110" s="2">
        <f t="shared" si="368"/>
        <v>84.081666566152364</v>
      </c>
      <c r="BB110" s="2">
        <f t="shared" si="369"/>
        <v>84.424936987542708</v>
      </c>
      <c r="BC110" s="2">
        <f t="shared" si="370"/>
        <v>81.847448264123344</v>
      </c>
      <c r="BD110" s="2">
        <f t="shared" si="371"/>
        <v>79.603531218244612</v>
      </c>
      <c r="BE110" s="2">
        <f t="shared" si="372"/>
        <v>80.145385546644121</v>
      </c>
      <c r="BF110" s="2">
        <f t="shared" si="373"/>
        <v>78.859886810208891</v>
      </c>
      <c r="BG110" s="2">
        <f t="shared" si="374"/>
        <v>79.191554767231523</v>
      </c>
      <c r="BH110" s="2">
        <f t="shared" si="375"/>
        <v>79.950712769581145</v>
      </c>
      <c r="BI110" s="2">
        <f t="shared" si="376"/>
        <v>79.849391368323893</v>
      </c>
      <c r="BJ110" s="2">
        <f t="shared" si="377"/>
        <v>82.759145055406862</v>
      </c>
      <c r="BK110" s="2">
        <f t="shared" si="378"/>
        <v>87.138955827304912</v>
      </c>
      <c r="BL110" s="2">
        <f t="shared" si="379"/>
        <v>96.62374321538708</v>
      </c>
      <c r="BM110" s="2">
        <f t="shared" si="380"/>
        <v>97.822581364763408</v>
      </c>
      <c r="BO110" s="2" t="str">
        <f t="shared" si="266"/>
        <v/>
      </c>
      <c r="BP110" s="2" t="str">
        <f t="shared" si="267"/>
        <v/>
      </c>
      <c r="BQ110" s="2" t="str">
        <f t="shared" si="268"/>
        <v/>
      </c>
      <c r="BR110" s="2" t="str">
        <f t="shared" si="269"/>
        <v/>
      </c>
      <c r="BS110" s="2" t="str">
        <f t="shared" si="270"/>
        <v/>
      </c>
      <c r="BT110" s="2" t="str">
        <f t="shared" si="271"/>
        <v/>
      </c>
      <c r="BU110" s="2" t="str">
        <f t="shared" si="272"/>
        <v/>
      </c>
      <c r="BV110" s="2" t="str">
        <f t="shared" si="273"/>
        <v/>
      </c>
      <c r="BW110" s="2" t="str">
        <f t="shared" si="274"/>
        <v/>
      </c>
      <c r="BX110" s="2" t="str">
        <f t="shared" si="275"/>
        <v/>
      </c>
      <c r="BY110" s="2" t="str">
        <f t="shared" si="276"/>
        <v/>
      </c>
      <c r="BZ110" s="2" t="str">
        <f t="shared" si="277"/>
        <v/>
      </c>
      <c r="CA110" s="2" t="str">
        <f t="shared" si="278"/>
        <v/>
      </c>
      <c r="CB110" s="2" t="str">
        <f t="shared" si="279"/>
        <v/>
      </c>
      <c r="CC110" s="2" t="str">
        <f t="shared" si="280"/>
        <v/>
      </c>
      <c r="CE110" s="2" t="str">
        <f t="shared" si="317"/>
        <v/>
      </c>
      <c r="CF110" s="2" t="str">
        <f t="shared" si="318"/>
        <v/>
      </c>
      <c r="CG110" s="2" t="str">
        <f t="shared" si="319"/>
        <v/>
      </c>
      <c r="CH110" s="2" t="str">
        <f t="shared" si="320"/>
        <v/>
      </c>
      <c r="CI110" s="2" t="str">
        <f t="shared" si="321"/>
        <v/>
      </c>
      <c r="CJ110" s="2" t="str">
        <f t="shared" si="322"/>
        <v/>
      </c>
      <c r="CK110" s="2" t="str">
        <f t="shared" si="323"/>
        <v/>
      </c>
      <c r="CL110" s="2" t="str">
        <f t="shared" si="324"/>
        <v/>
      </c>
      <c r="CM110" s="2" t="str">
        <f t="shared" si="325"/>
        <v/>
      </c>
      <c r="CN110" s="2" t="str">
        <f t="shared" si="326"/>
        <v/>
      </c>
      <c r="CO110" s="2" t="str">
        <f t="shared" si="327"/>
        <v/>
      </c>
      <c r="CP110" s="2" t="str">
        <f t="shared" si="328"/>
        <v/>
      </c>
      <c r="CQ110" s="2" t="str">
        <f t="shared" si="329"/>
        <v/>
      </c>
      <c r="CR110" s="2" t="str">
        <f t="shared" si="330"/>
        <v/>
      </c>
      <c r="CS110" s="2" t="str">
        <f t="shared" si="331"/>
        <v/>
      </c>
      <c r="CU110" s="2" t="str">
        <f t="shared" si="281"/>
        <v/>
      </c>
      <c r="CV110" s="2" t="str">
        <f t="shared" si="282"/>
        <v/>
      </c>
      <c r="CW110" s="2" t="str">
        <f t="shared" si="283"/>
        <v/>
      </c>
      <c r="CX110" s="2" t="str">
        <f t="shared" si="284"/>
        <v/>
      </c>
      <c r="CY110" s="2" t="str">
        <f t="shared" si="285"/>
        <v/>
      </c>
      <c r="CZ110" s="2" t="str">
        <f t="shared" si="286"/>
        <v/>
      </c>
      <c r="DA110" s="2" t="str">
        <f t="shared" si="287"/>
        <v/>
      </c>
      <c r="DB110" s="2" t="str">
        <f t="shared" si="288"/>
        <v/>
      </c>
      <c r="DC110" s="2" t="str">
        <f t="shared" si="289"/>
        <v/>
      </c>
      <c r="DD110" s="2" t="str">
        <f t="shared" si="290"/>
        <v/>
      </c>
      <c r="DE110" s="2" t="str">
        <f t="shared" si="291"/>
        <v/>
      </c>
      <c r="DF110" s="2" t="str">
        <f t="shared" si="292"/>
        <v/>
      </c>
      <c r="DG110" s="2" t="str">
        <f t="shared" si="293"/>
        <v/>
      </c>
      <c r="DH110" s="2" t="str">
        <f t="shared" si="294"/>
        <v/>
      </c>
      <c r="DI110" s="2" t="str">
        <f t="shared" si="295"/>
        <v/>
      </c>
      <c r="DK110" s="2">
        <f t="shared" si="296"/>
        <v>112.54319674256544</v>
      </c>
      <c r="DL110" s="2">
        <f t="shared" si="381"/>
        <v>110.34673414634145</v>
      </c>
      <c r="DM110" s="2">
        <f t="shared" si="381"/>
        <v>108.56072195662153</v>
      </c>
      <c r="DN110" s="2">
        <f t="shared" si="381"/>
        <v>110.03054146341462</v>
      </c>
      <c r="DO110" s="2">
        <f t="shared" si="381"/>
        <v>108.00444291497973</v>
      </c>
      <c r="DP110" s="2">
        <f t="shared" si="381"/>
        <v>104.30467031304865</v>
      </c>
      <c r="DQ110" s="2">
        <f t="shared" si="381"/>
        <v>105.93485209194284</v>
      </c>
      <c r="DR110" s="2">
        <f t="shared" si="381"/>
        <v>104.74625264270614</v>
      </c>
      <c r="DS110" s="2">
        <f t="shared" si="381"/>
        <v>102.99732074901841</v>
      </c>
      <c r="DT110" s="2">
        <f t="shared" si="381"/>
        <v>104.31636744186048</v>
      </c>
      <c r="DU110" s="2">
        <f t="shared" si="381"/>
        <v>104.30583826638478</v>
      </c>
      <c r="DV110" s="2">
        <f t="shared" si="381"/>
        <v>99.790929930534574</v>
      </c>
      <c r="DW110" s="2">
        <f t="shared" si="381"/>
        <v>103.88325731707317</v>
      </c>
      <c r="DX110" s="2">
        <f t="shared" si="381"/>
        <v>106.50204101479915</v>
      </c>
      <c r="DY110" s="2">
        <f t="shared" si="381"/>
        <v>103.25861718514041</v>
      </c>
      <c r="EA110" s="2">
        <f t="shared" si="236"/>
        <v>88.578251604938288</v>
      </c>
      <c r="EB110" s="2">
        <f t="shared" si="298"/>
        <v>86.370517127354162</v>
      </c>
      <c r="EC110" s="2">
        <f t="shared" si="299"/>
        <v>83.535864197530898</v>
      </c>
      <c r="ED110" s="2">
        <f t="shared" si="300"/>
        <v>83.902643639377658</v>
      </c>
      <c r="EE110" s="2">
        <f t="shared" si="301"/>
        <v>81.380678244651691</v>
      </c>
      <c r="EF110" s="2">
        <f t="shared" si="302"/>
        <v>79.052779473395518</v>
      </c>
      <c r="EG110" s="2">
        <f t="shared" si="303"/>
        <v>79.542265353637902</v>
      </c>
      <c r="EH110" s="2">
        <f t="shared" si="304"/>
        <v>78.169138357584629</v>
      </c>
      <c r="EI110" s="2">
        <f t="shared" si="305"/>
        <v>78.611479500150665</v>
      </c>
      <c r="EJ110" s="2">
        <f t="shared" si="306"/>
        <v>79.287093736854914</v>
      </c>
      <c r="EK110" s="2">
        <f t="shared" si="307"/>
        <v>79.182440527371739</v>
      </c>
      <c r="EL110" s="2">
        <f t="shared" si="308"/>
        <v>82.329234081685399</v>
      </c>
      <c r="EM110" s="2">
        <f t="shared" si="309"/>
        <v>86.791726183221641</v>
      </c>
      <c r="EN110" s="2">
        <f t="shared" si="310"/>
        <v>96.336820959843294</v>
      </c>
      <c r="EO110" s="2">
        <f t="shared" si="311"/>
        <v>97.651877734850487</v>
      </c>
      <c r="EQ110" s="2">
        <f t="shared" si="312"/>
        <v>88.991544112991605</v>
      </c>
      <c r="ER110" s="2">
        <f t="shared" si="382"/>
        <v>86.031784846921781</v>
      </c>
      <c r="ES110" s="2">
        <f t="shared" si="382"/>
        <v>83.579540729371772</v>
      </c>
      <c r="ET110" s="2">
        <f t="shared" si="382"/>
        <v>84.097056738541553</v>
      </c>
      <c r="EU110" s="2">
        <f t="shared" si="382"/>
        <v>80.907922666763753</v>
      </c>
      <c r="EV110" s="2">
        <f t="shared" si="382"/>
        <v>78.626155877534657</v>
      </c>
      <c r="EW110" s="2">
        <f t="shared" si="382"/>
        <v>79.210387303694773</v>
      </c>
      <c r="EX110" s="2">
        <f t="shared" si="382"/>
        <v>78.195493658621473</v>
      </c>
      <c r="EY110" s="2">
        <f t="shared" si="382"/>
        <v>78.765080790166905</v>
      </c>
      <c r="EZ110" s="2">
        <f t="shared" si="382"/>
        <v>79.31017774694908</v>
      </c>
      <c r="FA110" s="2">
        <f t="shared" si="382"/>
        <v>79.091850833610536</v>
      </c>
      <c r="FB110" s="2">
        <f t="shared" si="382"/>
        <v>81.934371976891285</v>
      </c>
      <c r="FC110" s="2">
        <f t="shared" si="382"/>
        <v>86.52875387101173</v>
      </c>
      <c r="FD110" s="2">
        <f t="shared" si="382"/>
        <v>94.339156946716841</v>
      </c>
      <c r="FE110" s="2">
        <f t="shared" si="382"/>
        <v>98.160006025937918</v>
      </c>
      <c r="FG110" s="2">
        <f t="shared" si="314"/>
        <v>0.97628720952519821</v>
      </c>
      <c r="FH110" s="2">
        <f t="shared" si="383"/>
        <v>0.97886963692469742</v>
      </c>
      <c r="FI110" s="2">
        <f t="shared" si="383"/>
        <v>0.97819192991912296</v>
      </c>
      <c r="FJ110" s="2">
        <f t="shared" si="383"/>
        <v>0.98002306609763201</v>
      </c>
      <c r="FK110" s="2">
        <f t="shared" si="383"/>
        <v>0.98243761122702833</v>
      </c>
      <c r="FL110" s="2">
        <f t="shared" si="383"/>
        <v>0.97816395967259273</v>
      </c>
      <c r="FM110" s="2">
        <f t="shared" si="383"/>
        <v>0.97712643092472173</v>
      </c>
      <c r="FN110" s="2">
        <f t="shared" si="383"/>
        <v>0.97401145109686915</v>
      </c>
      <c r="FO110" s="2">
        <f t="shared" si="383"/>
        <v>0.97622577429843471</v>
      </c>
      <c r="FP110" s="2">
        <f t="shared" si="383"/>
        <v>0.9734884418893851</v>
      </c>
      <c r="FQ110" s="2">
        <f t="shared" si="383"/>
        <v>0.97344598500161905</v>
      </c>
      <c r="FR110" s="2">
        <f t="shared" si="383"/>
        <v>0.97534438945095792</v>
      </c>
      <c r="FS110" s="2">
        <f t="shared" si="383"/>
        <v>0.97966470693667618</v>
      </c>
      <c r="FT110" s="2">
        <f t="shared" si="383"/>
        <v>0.97160645660132938</v>
      </c>
      <c r="FU110" s="2">
        <f t="shared" si="383"/>
        <v>0.96962519321911245</v>
      </c>
      <c r="FW110" s="2">
        <f t="shared" si="332"/>
        <v>1.1397285615491158E-3</v>
      </c>
      <c r="FX110" s="2">
        <f t="shared" si="384"/>
        <v>1.7431796357482749E-3</v>
      </c>
      <c r="FY110" s="2">
        <f t="shared" si="385"/>
        <v>1.3397777883029512E-3</v>
      </c>
      <c r="FZ110" s="2">
        <f t="shared" si="386"/>
        <v>1.7388762788671721E-3</v>
      </c>
      <c r="GA110" s="2">
        <f t="shared" si="387"/>
        <v>1.706772604076034E-3</v>
      </c>
      <c r="GB110" s="2">
        <f t="shared" si="388"/>
        <v>1.522564328750608E-3</v>
      </c>
      <c r="GC110" s="2">
        <f t="shared" si="389"/>
        <v>1.7249192219265671E-3</v>
      </c>
      <c r="GD110" s="2">
        <f t="shared" si="390"/>
        <v>1.8143720393931295E-3</v>
      </c>
      <c r="GE110" s="2">
        <f t="shared" si="391"/>
        <v>2.088350349799685E-3</v>
      </c>
      <c r="GF110" s="2">
        <f t="shared" si="392"/>
        <v>2.3387803628979785E-3</v>
      </c>
      <c r="GG110" s="2">
        <f t="shared" si="393"/>
        <v>1.9454687677307615E-3</v>
      </c>
      <c r="GH110" s="2">
        <f t="shared" si="394"/>
        <v>1.564593426611755E-3</v>
      </c>
      <c r="GI110" s="2">
        <f t="shared" si="395"/>
        <v>1.2611610010848844E-3</v>
      </c>
      <c r="GJ110" s="2">
        <f t="shared" si="396"/>
        <v>8.5317712710453392E-4</v>
      </c>
      <c r="GK110" s="2">
        <f t="shared" si="397"/>
        <v>7.8720757453492024E-4</v>
      </c>
      <c r="GM110" s="86">
        <f t="shared" si="333"/>
        <v>2.021872319916469E-6</v>
      </c>
      <c r="GN110" s="86">
        <f t="shared" si="398"/>
        <v>1.0258231310538891E-12</v>
      </c>
      <c r="GO110" s="86">
        <f t="shared" si="399"/>
        <v>1.8222804328499293E-18</v>
      </c>
      <c r="GP110" s="86">
        <f t="shared" si="400"/>
        <v>1.3510356666002603E-16</v>
      </c>
      <c r="GQ110" s="86">
        <f t="shared" si="401"/>
        <v>6.8106053064301425E-14</v>
      </c>
      <c r="GR110" s="86">
        <f t="shared" si="402"/>
        <v>8.4456009489152026E-10</v>
      </c>
      <c r="GS110" s="86">
        <f t="shared" si="403"/>
        <v>3.2643940808452867E-12</v>
      </c>
      <c r="GT110" s="86">
        <f t="shared" si="404"/>
        <v>6.0225223728852794E-14</v>
      </c>
      <c r="GU110" s="86">
        <f t="shared" si="405"/>
        <v>1.1616118090061506E-12</v>
      </c>
      <c r="GV110" s="86">
        <f t="shared" si="406"/>
        <v>2.710543143849704E-14</v>
      </c>
      <c r="GW110" s="86">
        <f t="shared" si="407"/>
        <v>4.8949351018156191E-16</v>
      </c>
      <c r="GX110" s="86">
        <f t="shared" si="408"/>
        <v>1.9453886550355431E-20</v>
      </c>
      <c r="GY110" s="86">
        <f t="shared" si="409"/>
        <v>1.1058810299678356E-24</v>
      </c>
      <c r="GZ110" s="86">
        <f t="shared" si="410"/>
        <v>1.287970767232048E-16</v>
      </c>
      <c r="HA110" s="86">
        <f t="shared" si="411"/>
        <v>3.8490020006032935E-19</v>
      </c>
      <c r="HC110" s="86">
        <f t="shared" si="334"/>
        <v>0.42436433125961448</v>
      </c>
      <c r="HD110" s="86">
        <f t="shared" si="412"/>
        <v>0.47039292516244741</v>
      </c>
      <c r="HE110" s="86">
        <f t="shared" si="413"/>
        <v>0.51717057788426546</v>
      </c>
      <c r="HF110" s="86">
        <f t="shared" si="414"/>
        <v>0.51222103472135383</v>
      </c>
      <c r="HG110" s="86">
        <f t="shared" si="415"/>
        <v>0.61345838398283392</v>
      </c>
      <c r="HH110" s="86">
        <f t="shared" si="416"/>
        <v>0.53613611082354473</v>
      </c>
      <c r="HI110" s="86">
        <f t="shared" si="417"/>
        <v>0.60555685739539167</v>
      </c>
      <c r="HJ110" s="86">
        <f t="shared" si="418"/>
        <v>0.61762356979939914</v>
      </c>
      <c r="HK110" s="86">
        <f t="shared" si="419"/>
        <v>0.63261292224262122</v>
      </c>
      <c r="HL110" s="86">
        <f t="shared" si="420"/>
        <v>0.64579975786604338</v>
      </c>
      <c r="HM110" s="86">
        <f t="shared" si="421"/>
        <v>0.65297581830471707</v>
      </c>
      <c r="HN110" s="86">
        <f t="shared" si="422"/>
        <v>0.61724733319074321</v>
      </c>
      <c r="HO110" s="86">
        <f t="shared" si="423"/>
        <v>0.57687815775386087</v>
      </c>
      <c r="HP110" s="86">
        <f t="shared" si="424"/>
        <v>0.36738229220774016</v>
      </c>
      <c r="HQ110" s="86">
        <f t="shared" si="425"/>
        <v>0.38654901147719201</v>
      </c>
      <c r="HS110" s="86">
        <f t="shared" si="335"/>
        <v>4.1787455931079301E-15</v>
      </c>
      <c r="HT110" s="86">
        <f t="shared" si="426"/>
        <v>4.8006216904396937E-16</v>
      </c>
      <c r="HU110" s="86">
        <f t="shared" si="427"/>
        <v>5.1131124609292495E-13</v>
      </c>
      <c r="HV110" s="86">
        <f t="shared" si="428"/>
        <v>1.53889155791512E-12</v>
      </c>
      <c r="HW110" s="86">
        <f t="shared" si="429"/>
        <v>1.2701709756827155E-11</v>
      </c>
      <c r="HX110" s="86">
        <f t="shared" si="430"/>
        <v>1.9029021035023626E-12</v>
      </c>
      <c r="HY110" s="86">
        <f t="shared" si="431"/>
        <v>5.3248042168971115E-13</v>
      </c>
      <c r="HZ110" s="86">
        <f t="shared" si="432"/>
        <v>9.9844595539482365E-14</v>
      </c>
      <c r="IA110" s="86">
        <f t="shared" si="433"/>
        <v>3.8448490785936859E-13</v>
      </c>
      <c r="IB110" s="86">
        <f t="shared" si="434"/>
        <v>8.7465643916522978E-13</v>
      </c>
      <c r="IC110" s="86">
        <f t="shared" si="435"/>
        <v>1.5468979152230806E-12</v>
      </c>
      <c r="ID110" s="86">
        <f t="shared" si="436"/>
        <v>1.3356638550242841E-13</v>
      </c>
      <c r="IE110" s="86">
        <f t="shared" si="437"/>
        <v>1.982272277974873E-12</v>
      </c>
      <c r="IF110" s="86">
        <f t="shared" si="438"/>
        <v>3.717139699916697E-8</v>
      </c>
      <c r="IG110" s="86">
        <f t="shared" si="439"/>
        <v>1.4703343705358319E-9</v>
      </c>
      <c r="II110" s="86">
        <f t="shared" si="336"/>
        <v>3.0136463718469428E-82</v>
      </c>
      <c r="IJ110" s="86">
        <f t="shared" si="337"/>
        <v>1.3959548241062427E-87</v>
      </c>
      <c r="IK110" s="86">
        <f t="shared" si="338"/>
        <v>4.8322195723626427E-73</v>
      </c>
      <c r="IL110" s="86">
        <f t="shared" si="339"/>
        <v>1.5640369099933148E-67</v>
      </c>
      <c r="IM110" s="86">
        <f t="shared" si="340"/>
        <v>2.7816833533949266E-65</v>
      </c>
      <c r="IN110" s="86">
        <f t="shared" si="341"/>
        <v>5.518135972386761E-67</v>
      </c>
      <c r="IO110" s="86">
        <f t="shared" si="342"/>
        <v>9.8098963933203078E-73</v>
      </c>
      <c r="IP110" s="86">
        <f t="shared" si="343"/>
        <v>3.7069361312902761E-77</v>
      </c>
      <c r="IQ110" s="86">
        <f t="shared" si="344"/>
        <v>7.8286409697104156E-74</v>
      </c>
      <c r="IR110" s="86">
        <f t="shared" si="345"/>
        <v>4.648257390856077E-71</v>
      </c>
      <c r="IS110" s="86">
        <f t="shared" si="346"/>
        <v>2.3127367889918881E-69</v>
      </c>
      <c r="IT110" s="86">
        <f t="shared" si="347"/>
        <v>8.3703794834513883E-76</v>
      </c>
      <c r="IU110" s="86">
        <f t="shared" si="348"/>
        <v>1.0867838421008502E-67</v>
      </c>
      <c r="IV110" s="86">
        <f t="shared" si="349"/>
        <v>3.4166969804981046E-27</v>
      </c>
      <c r="IW110" s="86">
        <f t="shared" si="350"/>
        <v>1.1368059736291618E-40</v>
      </c>
      <c r="IY110" s="86">
        <f t="shared" si="351"/>
        <v>0.42436635313193855</v>
      </c>
      <c r="IZ110" s="86">
        <f t="shared" si="352"/>
        <v>0.47039292516347375</v>
      </c>
      <c r="JA110" s="86">
        <f t="shared" si="353"/>
        <v>0.51717057788477672</v>
      </c>
      <c r="JB110" s="86">
        <f t="shared" si="354"/>
        <v>0.51222103472289282</v>
      </c>
      <c r="JC110" s="86">
        <f t="shared" si="355"/>
        <v>0.61345838399560371</v>
      </c>
      <c r="JD110" s="86">
        <f t="shared" si="356"/>
        <v>0.53613611167000774</v>
      </c>
      <c r="JE110" s="86">
        <f t="shared" si="357"/>
        <v>0.60555685739918852</v>
      </c>
      <c r="JF110" s="86">
        <f t="shared" si="358"/>
        <v>0.61762356979955912</v>
      </c>
      <c r="JG110" s="86">
        <f t="shared" si="359"/>
        <v>0.63261292224416732</v>
      </c>
      <c r="JH110" s="86">
        <f t="shared" si="360"/>
        <v>0.6457997578669451</v>
      </c>
      <c r="JI110" s="86">
        <f t="shared" si="361"/>
        <v>0.65297581830626439</v>
      </c>
      <c r="JJ110" s="86">
        <f t="shared" si="362"/>
        <v>0.61724733319087677</v>
      </c>
      <c r="JK110" s="86">
        <f t="shared" si="363"/>
        <v>0.57687815775584317</v>
      </c>
      <c r="JL110" s="86">
        <f t="shared" si="364"/>
        <v>0.36738232937913728</v>
      </c>
      <c r="JM110" s="86">
        <f t="shared" si="365"/>
        <v>0.38654901294752636</v>
      </c>
    </row>
    <row r="111" spans="2:273" x14ac:dyDescent="0.25">
      <c r="B111" s="2">
        <v>84</v>
      </c>
      <c r="C111" s="37">
        <v>179.22399999999999</v>
      </c>
      <c r="D111" s="37">
        <v>202.73099999999999</v>
      </c>
      <c r="E111" s="37">
        <v>208.68899999999999</v>
      </c>
      <c r="F111" s="37">
        <v>207.35599999999999</v>
      </c>
      <c r="G111" s="37">
        <v>190.96600000000001</v>
      </c>
      <c r="H111" s="37">
        <v>193.59299999999999</v>
      </c>
      <c r="I111" s="37">
        <v>190.18299999999999</v>
      </c>
      <c r="J111" s="37">
        <v>189.13300000000001</v>
      </c>
      <c r="K111" s="37">
        <v>180.78700000000001</v>
      </c>
      <c r="L111" s="37">
        <v>180.803</v>
      </c>
      <c r="M111" s="37">
        <v>193.233</v>
      </c>
      <c r="N111" s="37">
        <v>200.35</v>
      </c>
      <c r="O111" s="37">
        <v>201.59299999999999</v>
      </c>
      <c r="P111" s="37">
        <v>164.71199999999999</v>
      </c>
      <c r="Q111" s="37">
        <v>153.37780000000001</v>
      </c>
      <c r="S111" s="4">
        <f t="shared" si="237"/>
        <v>185.12180929255055</v>
      </c>
      <c r="T111" s="4">
        <f t="shared" si="238"/>
        <v>206.76526158217811</v>
      </c>
      <c r="U111" s="4">
        <f t="shared" si="239"/>
        <v>213.24430364594073</v>
      </c>
      <c r="V111" s="4">
        <f t="shared" si="240"/>
        <v>212.65676950872984</v>
      </c>
      <c r="W111" s="4">
        <f t="shared" si="241"/>
        <v>194.95679236241358</v>
      </c>
      <c r="X111" s="4">
        <f t="shared" si="242"/>
        <v>197.44496010499159</v>
      </c>
      <c r="Y111" s="4">
        <f t="shared" si="243"/>
        <v>193.3266426054482</v>
      </c>
      <c r="Z111" s="4">
        <f t="shared" si="244"/>
        <v>191.17207088604366</v>
      </c>
      <c r="AA111" s="4">
        <f t="shared" si="245"/>
        <v>182.6318476004642</v>
      </c>
      <c r="AB111" s="4">
        <f t="shared" si="246"/>
        <v>181.66085667479061</v>
      </c>
      <c r="AC111" s="4">
        <f t="shared" si="247"/>
        <v>197.01748723630715</v>
      </c>
      <c r="AD111" s="4">
        <f t="shared" si="248"/>
        <v>207.25280825343626</v>
      </c>
      <c r="AE111" s="4">
        <f t="shared" si="249"/>
        <v>206.3749403301176</v>
      </c>
      <c r="AF111" s="4">
        <f t="shared" si="250"/>
        <v>170.1570918526977</v>
      </c>
      <c r="AG111" s="4">
        <f t="shared" si="251"/>
        <v>156.88724937994698</v>
      </c>
      <c r="AI111" s="4">
        <f t="shared" si="252"/>
        <v>-5.8978092925505621</v>
      </c>
      <c r="AJ111" s="4">
        <f t="shared" si="253"/>
        <v>-4.034261582178118</v>
      </c>
      <c r="AK111" s="4">
        <f t="shared" si="254"/>
        <v>-4.5553036459407394</v>
      </c>
      <c r="AL111" s="4">
        <f t="shared" si="255"/>
        <v>-5.300769508729843</v>
      </c>
      <c r="AM111" s="4">
        <f t="shared" si="256"/>
        <v>-3.9907923624135719</v>
      </c>
      <c r="AN111" s="4">
        <f t="shared" si="257"/>
        <v>-3.8519601049916048</v>
      </c>
      <c r="AO111" s="4">
        <f t="shared" si="258"/>
        <v>-3.143642605448207</v>
      </c>
      <c r="AP111" s="4">
        <f t="shared" si="259"/>
        <v>-2.0390708860436462</v>
      </c>
      <c r="AQ111" s="4">
        <f t="shared" si="260"/>
        <v>-1.8448476004641918</v>
      </c>
      <c r="AR111" s="4">
        <f t="shared" si="261"/>
        <v>-0.8578566747906109</v>
      </c>
      <c r="AS111" s="4">
        <f t="shared" si="262"/>
        <v>-3.7844872363071431</v>
      </c>
      <c r="AT111" s="4">
        <f t="shared" si="263"/>
        <v>-6.9028082534362625</v>
      </c>
      <c r="AU111" s="4">
        <f t="shared" si="264"/>
        <v>-4.7819403301176067</v>
      </c>
      <c r="AV111" s="4">
        <f t="shared" si="366"/>
        <v>-5.4450918526977148</v>
      </c>
      <c r="AW111" s="4">
        <f t="shared" si="366"/>
        <v>-3.5094493799469717</v>
      </c>
      <c r="AY111" s="2">
        <f t="shared" si="316"/>
        <v>89.092567759014628</v>
      </c>
      <c r="AZ111" s="2">
        <f t="shared" si="367"/>
        <v>86.767272358719126</v>
      </c>
      <c r="BA111" s="2">
        <f t="shared" si="368"/>
        <v>83.984666681672891</v>
      </c>
      <c r="BB111" s="2">
        <f t="shared" si="369"/>
        <v>84.325605943736704</v>
      </c>
      <c r="BC111" s="2">
        <f t="shared" si="370"/>
        <v>81.720329612543424</v>
      </c>
      <c r="BD111" s="2">
        <f t="shared" si="371"/>
        <v>79.49221830051934</v>
      </c>
      <c r="BE111" s="2">
        <f t="shared" si="372"/>
        <v>80.025518896525725</v>
      </c>
      <c r="BF111" s="2">
        <f t="shared" si="373"/>
        <v>78.733402681881287</v>
      </c>
      <c r="BG111" s="2">
        <f t="shared" si="374"/>
        <v>79.07981806824688</v>
      </c>
      <c r="BH111" s="2">
        <f t="shared" si="375"/>
        <v>79.800078465711479</v>
      </c>
      <c r="BI111" s="2">
        <f t="shared" si="376"/>
        <v>79.702841120394197</v>
      </c>
      <c r="BJ111" s="2">
        <f t="shared" si="377"/>
        <v>82.617010312906942</v>
      </c>
      <c r="BK111" s="2">
        <f t="shared" si="378"/>
        <v>87.043014120460342</v>
      </c>
      <c r="BL111" s="2">
        <f t="shared" si="379"/>
        <v>96.418627841303589</v>
      </c>
      <c r="BM111" s="2">
        <f t="shared" si="380"/>
        <v>97.756169946859856</v>
      </c>
      <c r="BO111" s="2" t="str">
        <f t="shared" si="266"/>
        <v/>
      </c>
      <c r="BP111" s="2" t="str">
        <f t="shared" si="267"/>
        <v/>
      </c>
      <c r="BQ111" s="2" t="str">
        <f t="shared" si="268"/>
        <v/>
      </c>
      <c r="BR111" s="2" t="str">
        <f t="shared" si="269"/>
        <v/>
      </c>
      <c r="BS111" s="2" t="str">
        <f t="shared" si="270"/>
        <v/>
      </c>
      <c r="BT111" s="2" t="str">
        <f t="shared" si="271"/>
        <v/>
      </c>
      <c r="BU111" s="2" t="str">
        <f t="shared" si="272"/>
        <v/>
      </c>
      <c r="BV111" s="2" t="str">
        <f t="shared" si="273"/>
        <v/>
      </c>
      <c r="BW111" s="2" t="str">
        <f t="shared" si="274"/>
        <v/>
      </c>
      <c r="BX111" s="2" t="str">
        <f t="shared" si="275"/>
        <v/>
      </c>
      <c r="BY111" s="2" t="str">
        <f t="shared" si="276"/>
        <v/>
      </c>
      <c r="BZ111" s="2" t="str">
        <f t="shared" si="277"/>
        <v/>
      </c>
      <c r="CA111" s="2" t="str">
        <f t="shared" si="278"/>
        <v/>
      </c>
      <c r="CB111" s="2" t="str">
        <f t="shared" si="279"/>
        <v/>
      </c>
      <c r="CC111" s="2" t="str">
        <f t="shared" si="280"/>
        <v/>
      </c>
      <c r="CE111" s="2" t="str">
        <f t="shared" si="317"/>
        <v/>
      </c>
      <c r="CF111" s="2" t="str">
        <f t="shared" si="318"/>
        <v/>
      </c>
      <c r="CG111" s="2" t="str">
        <f t="shared" si="319"/>
        <v/>
      </c>
      <c r="CH111" s="2" t="str">
        <f t="shared" si="320"/>
        <v/>
      </c>
      <c r="CI111" s="2" t="str">
        <f t="shared" si="321"/>
        <v/>
      </c>
      <c r="CJ111" s="2" t="str">
        <f t="shared" si="322"/>
        <v/>
      </c>
      <c r="CK111" s="2" t="str">
        <f t="shared" si="323"/>
        <v/>
      </c>
      <c r="CL111" s="2" t="str">
        <f t="shared" si="324"/>
        <v/>
      </c>
      <c r="CM111" s="2" t="str">
        <f t="shared" si="325"/>
        <v/>
      </c>
      <c r="CN111" s="2" t="str">
        <f t="shared" si="326"/>
        <v/>
      </c>
      <c r="CO111" s="2" t="str">
        <f t="shared" si="327"/>
        <v/>
      </c>
      <c r="CP111" s="2" t="str">
        <f t="shared" si="328"/>
        <v/>
      </c>
      <c r="CQ111" s="2" t="str">
        <f t="shared" si="329"/>
        <v/>
      </c>
      <c r="CR111" s="2" t="str">
        <f t="shared" si="330"/>
        <v/>
      </c>
      <c r="CS111" s="2" t="str">
        <f t="shared" si="331"/>
        <v/>
      </c>
      <c r="CU111" s="2" t="str">
        <f t="shared" si="281"/>
        <v/>
      </c>
      <c r="CV111" s="2" t="str">
        <f t="shared" si="282"/>
        <v/>
      </c>
      <c r="CW111" s="2" t="str">
        <f t="shared" si="283"/>
        <v/>
      </c>
      <c r="CX111" s="2" t="str">
        <f t="shared" si="284"/>
        <v/>
      </c>
      <c r="CY111" s="2" t="str">
        <f t="shared" si="285"/>
        <v/>
      </c>
      <c r="CZ111" s="2" t="str">
        <f t="shared" si="286"/>
        <v/>
      </c>
      <c r="DA111" s="2" t="str">
        <f t="shared" si="287"/>
        <v/>
      </c>
      <c r="DB111" s="2" t="str">
        <f t="shared" si="288"/>
        <v/>
      </c>
      <c r="DC111" s="2" t="str">
        <f t="shared" si="289"/>
        <v/>
      </c>
      <c r="DD111" s="2" t="str">
        <f t="shared" si="290"/>
        <v/>
      </c>
      <c r="DE111" s="2" t="str">
        <f t="shared" si="291"/>
        <v/>
      </c>
      <c r="DF111" s="2" t="str">
        <f t="shared" si="292"/>
        <v/>
      </c>
      <c r="DG111" s="2" t="str">
        <f t="shared" si="293"/>
        <v/>
      </c>
      <c r="DH111" s="2" t="str">
        <f t="shared" si="294"/>
        <v/>
      </c>
      <c r="DI111" s="2" t="str">
        <f t="shared" si="295"/>
        <v/>
      </c>
      <c r="DK111" s="2">
        <f t="shared" si="296"/>
        <v>112.80715760473221</v>
      </c>
      <c r="DL111" s="2">
        <f t="shared" si="381"/>
        <v>110.57514494773517</v>
      </c>
      <c r="DM111" s="2">
        <f t="shared" si="381"/>
        <v>108.79320360316558</v>
      </c>
      <c r="DN111" s="2">
        <f t="shared" si="381"/>
        <v>110.30558257839721</v>
      </c>
      <c r="DO111" s="2">
        <f t="shared" si="381"/>
        <v>108.262491902834</v>
      </c>
      <c r="DP111" s="2">
        <f t="shared" si="381"/>
        <v>104.55003608567647</v>
      </c>
      <c r="DQ111" s="2">
        <f t="shared" si="381"/>
        <v>106.19610839208059</v>
      </c>
      <c r="DR111" s="2">
        <f t="shared" si="381"/>
        <v>104.98733509513744</v>
      </c>
      <c r="DS111" s="2">
        <f t="shared" si="381"/>
        <v>103.21740169133192</v>
      </c>
      <c r="DT111" s="2">
        <f t="shared" si="381"/>
        <v>104.52225405214942</v>
      </c>
      <c r="DU111" s="2">
        <f t="shared" si="381"/>
        <v>104.45868005637774</v>
      </c>
      <c r="DV111" s="2">
        <f t="shared" si="381"/>
        <v>99.812789640591959</v>
      </c>
      <c r="DW111" s="2">
        <f t="shared" si="381"/>
        <v>103.94267177700348</v>
      </c>
      <c r="DX111" s="2">
        <f t="shared" si="381"/>
        <v>106.62247885835095</v>
      </c>
      <c r="DY111" s="2">
        <f t="shared" si="381"/>
        <v>103.2989137118695</v>
      </c>
      <c r="EA111" s="2">
        <f t="shared" si="236"/>
        <v>88.566741851851873</v>
      </c>
      <c r="EB111" s="2">
        <f t="shared" si="298"/>
        <v>86.299200698421288</v>
      </c>
      <c r="EC111" s="2">
        <f t="shared" si="299"/>
        <v>83.480181386514744</v>
      </c>
      <c r="ED111" s="2">
        <f t="shared" si="300"/>
        <v>83.842262099932142</v>
      </c>
      <c r="EE111" s="2">
        <f t="shared" si="301"/>
        <v>81.288462698848065</v>
      </c>
      <c r="EF111" s="2">
        <f t="shared" si="302"/>
        <v>78.982757718047196</v>
      </c>
      <c r="EG111" s="2">
        <f t="shared" si="303"/>
        <v>79.467410413987594</v>
      </c>
      <c r="EH111" s="2">
        <f t="shared" si="304"/>
        <v>78.094481399385856</v>
      </c>
      <c r="EI111" s="2">
        <f t="shared" si="305"/>
        <v>78.543369052076002</v>
      </c>
      <c r="EJ111" s="2">
        <f t="shared" si="306"/>
        <v>79.185988432331911</v>
      </c>
      <c r="EK111" s="2">
        <f t="shared" si="307"/>
        <v>79.087150811641791</v>
      </c>
      <c r="EL111" s="2">
        <f t="shared" si="308"/>
        <v>82.221232143671443</v>
      </c>
      <c r="EM111" s="2">
        <f t="shared" si="309"/>
        <v>86.723442717854994</v>
      </c>
      <c r="EN111" s="2">
        <f t="shared" si="310"/>
        <v>96.148472967678742</v>
      </c>
      <c r="EO111" s="2">
        <f t="shared" si="311"/>
        <v>97.597391860280496</v>
      </c>
      <c r="EQ111" s="2">
        <f t="shared" si="312"/>
        <v>88.965920345793265</v>
      </c>
      <c r="ER111" s="2">
        <f t="shared" si="382"/>
        <v>85.972468022541108</v>
      </c>
      <c r="ES111" s="2">
        <f t="shared" si="382"/>
        <v>83.522188584349962</v>
      </c>
      <c r="ET111" s="2">
        <f t="shared" si="382"/>
        <v>84.028412467543859</v>
      </c>
      <c r="EU111" s="2">
        <f t="shared" si="382"/>
        <v>80.835697040299976</v>
      </c>
      <c r="EV111" s="2">
        <f t="shared" si="382"/>
        <v>78.572747140412815</v>
      </c>
      <c r="EW111" s="2">
        <f t="shared" si="382"/>
        <v>79.149150907601779</v>
      </c>
      <c r="EX111" s="2">
        <f t="shared" si="382"/>
        <v>78.11976946085619</v>
      </c>
      <c r="EY111" s="2">
        <f t="shared" si="382"/>
        <v>78.690346950932906</v>
      </c>
      <c r="EZ111" s="2">
        <f t="shared" si="382"/>
        <v>79.208002696279635</v>
      </c>
      <c r="FA111" s="2">
        <f t="shared" si="382"/>
        <v>79.000442645102297</v>
      </c>
      <c r="FB111" s="2">
        <f t="shared" si="382"/>
        <v>81.842956505937678</v>
      </c>
      <c r="FC111" s="2">
        <f t="shared" si="382"/>
        <v>86.471045852994834</v>
      </c>
      <c r="FD111" s="2">
        <f t="shared" si="382"/>
        <v>94.276449160122169</v>
      </c>
      <c r="FE111" s="2">
        <f t="shared" si="382"/>
        <v>98.072885218288818</v>
      </c>
      <c r="FG111" s="2">
        <f t="shared" si="314"/>
        <v>0.97832846107162563</v>
      </c>
      <c r="FH111" s="2">
        <f t="shared" si="383"/>
        <v>0.98069298340205391</v>
      </c>
      <c r="FI111" s="2">
        <f t="shared" si="383"/>
        <v>0.98007256546914934</v>
      </c>
      <c r="FJ111" s="2">
        <f t="shared" si="383"/>
        <v>0.98174873852253208</v>
      </c>
      <c r="FK111" s="2">
        <f t="shared" si="383"/>
        <v>0.98395812156177043</v>
      </c>
      <c r="FL111" s="2">
        <f t="shared" si="383"/>
        <v>0.98004695805774111</v>
      </c>
      <c r="FM111" s="2">
        <f t="shared" si="383"/>
        <v>0.97909698711837889</v>
      </c>
      <c r="FN111" s="2">
        <f t="shared" si="383"/>
        <v>0.97624383823418515</v>
      </c>
      <c r="FO111" s="2">
        <f t="shared" si="383"/>
        <v>0.97827219663236376</v>
      </c>
      <c r="FP111" s="2">
        <f t="shared" si="383"/>
        <v>0.97576463708293504</v>
      </c>
      <c r="FQ111" s="2">
        <f t="shared" si="383"/>
        <v>0.97572573450940836</v>
      </c>
      <c r="FR111" s="2">
        <f t="shared" si="383"/>
        <v>0.97746492774591809</v>
      </c>
      <c r="FS111" s="2">
        <f t="shared" si="383"/>
        <v>0.98142074872230833</v>
      </c>
      <c r="FT111" s="2">
        <f t="shared" si="383"/>
        <v>0.97403992397036998</v>
      </c>
      <c r="FU111" s="2">
        <f t="shared" si="383"/>
        <v>0.97222361030030291</v>
      </c>
      <c r="FW111" s="2">
        <f t="shared" si="332"/>
        <v>1.2495501180341546E-3</v>
      </c>
      <c r="FX111" s="2">
        <f t="shared" si="384"/>
        <v>1.9110370665869521E-3</v>
      </c>
      <c r="FY111" s="2">
        <f t="shared" si="385"/>
        <v>1.4688472703161648E-3</v>
      </c>
      <c r="FZ111" s="2">
        <f t="shared" si="386"/>
        <v>1.9063201143542875E-3</v>
      </c>
      <c r="GA111" s="2">
        <f t="shared" si="387"/>
        <v>1.8711308338739518E-3</v>
      </c>
      <c r="GB111" s="2">
        <f t="shared" si="388"/>
        <v>1.6692133908346814E-3</v>
      </c>
      <c r="GC111" s="2">
        <f t="shared" si="389"/>
        <v>1.8910216186263475E-3</v>
      </c>
      <c r="GD111" s="2">
        <f t="shared" si="390"/>
        <v>1.9890711992609379E-3</v>
      </c>
      <c r="GE111" s="2">
        <f t="shared" si="391"/>
        <v>2.289369361695544E-3</v>
      </c>
      <c r="GF111" s="2">
        <f t="shared" si="392"/>
        <v>2.5638431645536902E-3</v>
      </c>
      <c r="GG111" s="2">
        <f t="shared" si="393"/>
        <v>2.132763775320659E-3</v>
      </c>
      <c r="GH111" s="2">
        <f t="shared" si="394"/>
        <v>1.7152836574960656E-3</v>
      </c>
      <c r="GI111" s="2">
        <f t="shared" si="395"/>
        <v>1.3826673041096558E-3</v>
      </c>
      <c r="GJ111" s="2">
        <f t="shared" si="396"/>
        <v>9.354131206671558E-4</v>
      </c>
      <c r="GK111" s="2">
        <f t="shared" si="397"/>
        <v>8.6309039101071952E-4</v>
      </c>
      <c r="GM111" s="86">
        <f t="shared" si="333"/>
        <v>5.2362330878795982E-7</v>
      </c>
      <c r="GN111" s="86">
        <f t="shared" si="398"/>
        <v>5.6152943268654918E-14</v>
      </c>
      <c r="GO111" s="86">
        <f t="shared" si="399"/>
        <v>2.3848592971632004E-20</v>
      </c>
      <c r="GP111" s="86">
        <f t="shared" si="400"/>
        <v>2.7403927631315024E-18</v>
      </c>
      <c r="GQ111" s="86">
        <f t="shared" si="401"/>
        <v>3.0345611114425942E-15</v>
      </c>
      <c r="GR111" s="86">
        <f t="shared" si="402"/>
        <v>8.9408057141722212E-11</v>
      </c>
      <c r="GS111" s="86">
        <f t="shared" si="403"/>
        <v>2.1540505818058478E-13</v>
      </c>
      <c r="GT111" s="86">
        <f t="shared" si="404"/>
        <v>2.486129157268264E-15</v>
      </c>
      <c r="GU111" s="86">
        <f t="shared" si="405"/>
        <v>6.659217212026366E-14</v>
      </c>
      <c r="GV111" s="86">
        <f t="shared" si="406"/>
        <v>9.9944998079922605E-16</v>
      </c>
      <c r="GW111" s="86">
        <f t="shared" si="407"/>
        <v>1.1493956041017529E-17</v>
      </c>
      <c r="GX111" s="86">
        <f t="shared" si="408"/>
        <v>1.4476001393106895E-22</v>
      </c>
      <c r="GY111" s="86">
        <f t="shared" si="409"/>
        <v>2.5567195982197897E-27</v>
      </c>
      <c r="GZ111" s="86">
        <f t="shared" si="410"/>
        <v>2.0184670027525083E-18</v>
      </c>
      <c r="HA111" s="86">
        <f t="shared" si="411"/>
        <v>3.5065693957220823E-21</v>
      </c>
      <c r="HC111" s="86">
        <f t="shared" si="334"/>
        <v>0.48704668709923538</v>
      </c>
      <c r="HD111" s="86">
        <f t="shared" si="412"/>
        <v>0.52421807800339526</v>
      </c>
      <c r="HE111" s="86">
        <f t="shared" si="413"/>
        <v>0.5930586558244727</v>
      </c>
      <c r="HF111" s="86">
        <f t="shared" si="414"/>
        <v>0.58881383349705629</v>
      </c>
      <c r="HG111" s="86">
        <f t="shared" si="415"/>
        <v>0.64197624308061729</v>
      </c>
      <c r="HH111" s="86">
        <f t="shared" si="416"/>
        <v>0.59971303408537346</v>
      </c>
      <c r="HI111" s="86">
        <f t="shared" si="417"/>
        <v>0.63150517785850802</v>
      </c>
      <c r="HJ111" s="86">
        <f t="shared" si="418"/>
        <v>0.63441325768434742</v>
      </c>
      <c r="HK111" s="86">
        <f t="shared" si="419"/>
        <v>0.62028067446244284</v>
      </c>
      <c r="HL111" s="86">
        <f t="shared" si="420"/>
        <v>0.62672873739202661</v>
      </c>
      <c r="HM111" s="86">
        <f t="shared" si="421"/>
        <v>0.68033577351255259</v>
      </c>
      <c r="HN111" s="86">
        <f t="shared" si="422"/>
        <v>0.67986693113831498</v>
      </c>
      <c r="HO111" s="86">
        <f t="shared" si="423"/>
        <v>0.65641667903336831</v>
      </c>
      <c r="HP111" s="86">
        <f t="shared" si="424"/>
        <v>0.43076445829289856</v>
      </c>
      <c r="HQ111" s="86">
        <f t="shared" si="425"/>
        <v>0.46993365613487631</v>
      </c>
      <c r="HS111" s="86">
        <f t="shared" si="335"/>
        <v>1.6406552540708282E-14</v>
      </c>
      <c r="HT111" s="86">
        <f t="shared" si="426"/>
        <v>2.2744487892290746E-15</v>
      </c>
      <c r="HU111" s="86">
        <f t="shared" si="427"/>
        <v>1.7247462060690952E-12</v>
      </c>
      <c r="HV111" s="86">
        <f t="shared" si="428"/>
        <v>5.0636093048604293E-12</v>
      </c>
      <c r="HW111" s="86">
        <f t="shared" si="429"/>
        <v>3.8899764707967926E-11</v>
      </c>
      <c r="HX111" s="86">
        <f t="shared" si="430"/>
        <v>6.0538549968062817E-12</v>
      </c>
      <c r="HY111" s="86">
        <f t="shared" si="431"/>
        <v>1.8772561491607346E-12</v>
      </c>
      <c r="HZ111" s="86">
        <f t="shared" si="432"/>
        <v>3.8449117881478824E-13</v>
      </c>
      <c r="IA111" s="86">
        <f t="shared" si="433"/>
        <v>1.4341037520584459E-12</v>
      </c>
      <c r="IB111" s="86">
        <f t="shared" si="434"/>
        <v>3.1939536189094423E-12</v>
      </c>
      <c r="IC111" s="86">
        <f t="shared" si="435"/>
        <v>5.2853291832225069E-12</v>
      </c>
      <c r="ID111" s="86">
        <f t="shared" si="436"/>
        <v>4.8976002836798E-13</v>
      </c>
      <c r="IE111" s="86">
        <f t="shared" si="437"/>
        <v>6.1369665216933611E-12</v>
      </c>
      <c r="IF111" s="86">
        <f t="shared" si="438"/>
        <v>7.1843219291525292E-8</v>
      </c>
      <c r="IG111" s="86">
        <f t="shared" si="439"/>
        <v>3.2417375665681969E-9</v>
      </c>
      <c r="II111" s="86">
        <f t="shared" si="336"/>
        <v>4.4547492274713035E-80</v>
      </c>
      <c r="IJ111" s="86">
        <f t="shared" si="337"/>
        <v>4.0940226338256542E-85</v>
      </c>
      <c r="IK111" s="86">
        <f t="shared" si="338"/>
        <v>4.495288142831467E-71</v>
      </c>
      <c r="IL111" s="86">
        <f t="shared" si="339"/>
        <v>1.2163957870041015E-65</v>
      </c>
      <c r="IM111" s="86">
        <f t="shared" si="340"/>
        <v>1.8419092575085716E-63</v>
      </c>
      <c r="IN111" s="86">
        <f t="shared" si="341"/>
        <v>3.7906587153641633E-65</v>
      </c>
      <c r="IO111" s="86">
        <f t="shared" si="342"/>
        <v>1.0695800867763311E-70</v>
      </c>
      <c r="IP111" s="86">
        <f t="shared" si="343"/>
        <v>5.6310037760128158E-75</v>
      </c>
      <c r="IQ111" s="86">
        <f t="shared" si="344"/>
        <v>1.0628468776381962E-71</v>
      </c>
      <c r="IR111" s="86">
        <f t="shared" si="345"/>
        <v>5.7052334366417996E-69</v>
      </c>
      <c r="IS111" s="86">
        <f t="shared" si="346"/>
        <v>2.1990406393058294E-67</v>
      </c>
      <c r="IT111" s="86">
        <f t="shared" si="347"/>
        <v>1.0383289143588319E-73</v>
      </c>
      <c r="IU111" s="86">
        <f t="shared" si="348"/>
        <v>6.9308809666789528E-66</v>
      </c>
      <c r="IV111" s="86">
        <f t="shared" si="349"/>
        <v>1.5678564160045617E-26</v>
      </c>
      <c r="IW111" s="86">
        <f t="shared" si="350"/>
        <v>1.1294279666349808E-39</v>
      </c>
      <c r="IY111" s="86">
        <f t="shared" si="351"/>
        <v>0.48704721072256058</v>
      </c>
      <c r="IZ111" s="86">
        <f t="shared" si="352"/>
        <v>0.52421807800345366</v>
      </c>
      <c r="JA111" s="86">
        <f t="shared" si="353"/>
        <v>0.59305865582619743</v>
      </c>
      <c r="JB111" s="86">
        <f t="shared" si="354"/>
        <v>0.58881383350211991</v>
      </c>
      <c r="JC111" s="86">
        <f t="shared" si="355"/>
        <v>0.64197624311952006</v>
      </c>
      <c r="JD111" s="86">
        <f t="shared" si="356"/>
        <v>0.59971303418083532</v>
      </c>
      <c r="JE111" s="86">
        <f t="shared" si="357"/>
        <v>0.63150517786060067</v>
      </c>
      <c r="JF111" s="86">
        <f t="shared" si="358"/>
        <v>0.63441325768473433</v>
      </c>
      <c r="JG111" s="86">
        <f t="shared" si="359"/>
        <v>0.62028067446394353</v>
      </c>
      <c r="JH111" s="86">
        <f t="shared" si="360"/>
        <v>0.62672873739522161</v>
      </c>
      <c r="JI111" s="86">
        <f t="shared" si="361"/>
        <v>0.68033577351783792</v>
      </c>
      <c r="JJ111" s="86">
        <f t="shared" si="362"/>
        <v>0.6798669311388047</v>
      </c>
      <c r="JK111" s="86">
        <f t="shared" si="363"/>
        <v>0.65641667903950529</v>
      </c>
      <c r="JL111" s="86">
        <f t="shared" si="364"/>
        <v>0.43076453013611787</v>
      </c>
      <c r="JM111" s="86">
        <f t="shared" si="365"/>
        <v>0.46993365937661385</v>
      </c>
    </row>
    <row r="112" spans="2:273" x14ac:dyDescent="0.25">
      <c r="B112" s="2">
        <v>85</v>
      </c>
      <c r="C112" s="37">
        <v>181.30600000000001</v>
      </c>
      <c r="D112" s="37">
        <v>199.76900000000001</v>
      </c>
      <c r="E112" s="37">
        <v>206.55600000000001</v>
      </c>
      <c r="F112" s="37">
        <v>205.733</v>
      </c>
      <c r="G112" s="37">
        <v>180.017</v>
      </c>
      <c r="H112" s="37">
        <v>190.28800000000001</v>
      </c>
      <c r="I112" s="37">
        <v>178.017</v>
      </c>
      <c r="J112" s="37">
        <v>172.21700000000001</v>
      </c>
      <c r="K112" s="37">
        <v>163.852</v>
      </c>
      <c r="L112" s="37">
        <v>161.16399999999999</v>
      </c>
      <c r="M112" s="37">
        <v>177.1</v>
      </c>
      <c r="N112" s="37">
        <v>191.95</v>
      </c>
      <c r="O112" s="37">
        <v>197.28800000000001</v>
      </c>
      <c r="P112" s="37">
        <v>164.864</v>
      </c>
      <c r="Q112" s="37">
        <v>151.68889999999999</v>
      </c>
      <c r="S112" s="4">
        <f t="shared" si="237"/>
        <v>185.81249524943559</v>
      </c>
      <c r="T112" s="4">
        <f t="shared" si="238"/>
        <v>200.65796942790456</v>
      </c>
      <c r="U112" s="4">
        <f t="shared" si="239"/>
        <v>212.46438280601487</v>
      </c>
      <c r="V112" s="4">
        <f t="shared" si="240"/>
        <v>212.42701054024548</v>
      </c>
      <c r="W112" s="4">
        <f t="shared" si="241"/>
        <v>180.37679877507668</v>
      </c>
      <c r="X112" s="4">
        <f t="shared" si="242"/>
        <v>193.46727345655924</v>
      </c>
      <c r="Y112" s="4">
        <f t="shared" si="243"/>
        <v>177.19393719069257</v>
      </c>
      <c r="Z112" s="4">
        <f t="shared" si="244"/>
        <v>171.61065034595967</v>
      </c>
      <c r="AA112" s="4">
        <f t="shared" si="245"/>
        <v>159.34643272552785</v>
      </c>
      <c r="AB112" s="4">
        <f t="shared" si="246"/>
        <v>156.71169276609049</v>
      </c>
      <c r="AC112" s="4">
        <f t="shared" si="247"/>
        <v>176.25671365716909</v>
      </c>
      <c r="AD112" s="4">
        <f t="shared" si="248"/>
        <v>194.12767928802376</v>
      </c>
      <c r="AE112" s="4">
        <f t="shared" si="249"/>
        <v>204.24142138680824</v>
      </c>
      <c r="AF112" s="4">
        <f t="shared" si="250"/>
        <v>170.66829851004928</v>
      </c>
      <c r="AG112" s="4">
        <f t="shared" si="251"/>
        <v>160.72083252597645</v>
      </c>
      <c r="AI112" s="4">
        <f t="shared" si="252"/>
        <v>-4.5064952494355737</v>
      </c>
      <c r="AJ112" s="4">
        <f t="shared" si="253"/>
        <v>-0.88896942790455569</v>
      </c>
      <c r="AK112" s="4">
        <f t="shared" si="254"/>
        <v>-5.9083828060148562</v>
      </c>
      <c r="AL112" s="4">
        <f t="shared" si="255"/>
        <v>-6.6940105402454719</v>
      </c>
      <c r="AM112" s="4">
        <f t="shared" si="256"/>
        <v>-0.35979877507668334</v>
      </c>
      <c r="AN112" s="4">
        <f t="shared" si="257"/>
        <v>-3.1792734565592298</v>
      </c>
      <c r="AO112" s="4">
        <f t="shared" si="258"/>
        <v>0.82306280930743014</v>
      </c>
      <c r="AP112" s="4">
        <f t="shared" si="259"/>
        <v>0.60634965404034347</v>
      </c>
      <c r="AQ112" s="4">
        <f t="shared" si="260"/>
        <v>4.5055672744721562</v>
      </c>
      <c r="AR112" s="4">
        <f t="shared" si="261"/>
        <v>4.4523072339094938</v>
      </c>
      <c r="AS112" s="4">
        <f t="shared" si="262"/>
        <v>0.84328634283090764</v>
      </c>
      <c r="AT112" s="4">
        <f t="shared" si="263"/>
        <v>-2.1776792880237679</v>
      </c>
      <c r="AU112" s="4">
        <f t="shared" si="264"/>
        <v>-6.9534213868082304</v>
      </c>
      <c r="AV112" s="4">
        <f t="shared" si="366"/>
        <v>-5.8042985100492785</v>
      </c>
      <c r="AW112" s="4">
        <f t="shared" si="366"/>
        <v>-9.0319325259764582</v>
      </c>
      <c r="AY112" s="2">
        <f t="shared" si="316"/>
        <v>89.041233955546332</v>
      </c>
      <c r="AZ112" s="2">
        <f t="shared" si="367"/>
        <v>86.66069482364729</v>
      </c>
      <c r="BA112" s="2">
        <f t="shared" si="368"/>
        <v>83.890657677207926</v>
      </c>
      <c r="BB112" s="2">
        <f t="shared" si="369"/>
        <v>84.229044242156746</v>
      </c>
      <c r="BC112" s="2">
        <f t="shared" si="370"/>
        <v>81.595688922764325</v>
      </c>
      <c r="BD112" s="2">
        <f t="shared" si="371"/>
        <v>79.383841400426704</v>
      </c>
      <c r="BE112" s="2">
        <f t="shared" si="372"/>
        <v>79.908832059896326</v>
      </c>
      <c r="BF112" s="2">
        <f t="shared" si="373"/>
        <v>78.610610088290699</v>
      </c>
      <c r="BG112" s="2">
        <f t="shared" si="374"/>
        <v>78.971209577724309</v>
      </c>
      <c r="BH112" s="2">
        <f t="shared" si="375"/>
        <v>79.652943935411429</v>
      </c>
      <c r="BI112" s="2">
        <f t="shared" si="376"/>
        <v>79.56005958074644</v>
      </c>
      <c r="BJ112" s="2">
        <f t="shared" si="377"/>
        <v>82.477488363738971</v>
      </c>
      <c r="BK112" s="2">
        <f t="shared" si="378"/>
        <v>86.949208619887173</v>
      </c>
      <c r="BL112" s="2">
        <f t="shared" si="379"/>
        <v>96.214210398562656</v>
      </c>
      <c r="BM112" s="2">
        <f t="shared" si="380"/>
        <v>97.690518914321288</v>
      </c>
      <c r="BO112" s="2" t="str">
        <f t="shared" si="266"/>
        <v/>
      </c>
      <c r="BP112" s="2" t="str">
        <f t="shared" si="267"/>
        <v/>
      </c>
      <c r="BQ112" s="2" t="str">
        <f t="shared" si="268"/>
        <v/>
      </c>
      <c r="BR112" s="2" t="str">
        <f t="shared" si="269"/>
        <v/>
      </c>
      <c r="BS112" s="2" t="str">
        <f t="shared" si="270"/>
        <v/>
      </c>
      <c r="BT112" s="2" t="str">
        <f t="shared" si="271"/>
        <v/>
      </c>
      <c r="BU112" s="2" t="str">
        <f t="shared" si="272"/>
        <v/>
      </c>
      <c r="BV112" s="2" t="str">
        <f t="shared" si="273"/>
        <v/>
      </c>
      <c r="BW112" s="2" t="str">
        <f t="shared" si="274"/>
        <v/>
      </c>
      <c r="BX112" s="2" t="str">
        <f t="shared" si="275"/>
        <v/>
      </c>
      <c r="BY112" s="2" t="str">
        <f t="shared" si="276"/>
        <v/>
      </c>
      <c r="BZ112" s="2" t="str">
        <f t="shared" si="277"/>
        <v/>
      </c>
      <c r="CA112" s="2" t="str">
        <f t="shared" si="278"/>
        <v/>
      </c>
      <c r="CB112" s="2" t="str">
        <f t="shared" si="279"/>
        <v/>
      </c>
      <c r="CC112" s="2" t="str">
        <f t="shared" si="280"/>
        <v/>
      </c>
      <c r="CE112" s="2" t="str">
        <f t="shared" si="317"/>
        <v/>
      </c>
      <c r="CF112" s="2" t="str">
        <f t="shared" si="318"/>
        <v/>
      </c>
      <c r="CG112" s="2" t="str">
        <f t="shared" si="319"/>
        <v/>
      </c>
      <c r="CH112" s="2" t="str">
        <f t="shared" si="320"/>
        <v/>
      </c>
      <c r="CI112" s="2" t="str">
        <f t="shared" si="321"/>
        <v/>
      </c>
      <c r="CJ112" s="2" t="str">
        <f t="shared" si="322"/>
        <v/>
      </c>
      <c r="CK112" s="2" t="str">
        <f t="shared" si="323"/>
        <v/>
      </c>
      <c r="CL112" s="2" t="str">
        <f t="shared" si="324"/>
        <v/>
      </c>
      <c r="CM112" s="2" t="str">
        <f t="shared" si="325"/>
        <v/>
      </c>
      <c r="CN112" s="2" t="str">
        <f t="shared" si="326"/>
        <v/>
      </c>
      <c r="CO112" s="2" t="str">
        <f t="shared" si="327"/>
        <v/>
      </c>
      <c r="CP112" s="2" t="str">
        <f t="shared" si="328"/>
        <v/>
      </c>
      <c r="CQ112" s="2" t="str">
        <f t="shared" si="329"/>
        <v/>
      </c>
      <c r="CR112" s="2" t="str">
        <f t="shared" si="330"/>
        <v/>
      </c>
      <c r="CS112" s="2" t="str">
        <f t="shared" si="331"/>
        <v/>
      </c>
      <c r="CU112" s="2" t="str">
        <f t="shared" si="281"/>
        <v/>
      </c>
      <c r="CV112" s="2" t="str">
        <f t="shared" si="282"/>
        <v/>
      </c>
      <c r="CW112" s="2" t="str">
        <f t="shared" si="283"/>
        <v/>
      </c>
      <c r="CX112" s="2" t="str">
        <f t="shared" si="284"/>
        <v/>
      </c>
      <c r="CY112" s="2" t="str">
        <f t="shared" si="285"/>
        <v/>
      </c>
      <c r="CZ112" s="2" t="str">
        <f t="shared" si="286"/>
        <v/>
      </c>
      <c r="DA112" s="2" t="str">
        <f t="shared" si="287"/>
        <v/>
      </c>
      <c r="DB112" s="2" t="str">
        <f t="shared" si="288"/>
        <v/>
      </c>
      <c r="DC112" s="2" t="str">
        <f t="shared" si="289"/>
        <v/>
      </c>
      <c r="DD112" s="2" t="str">
        <f t="shared" si="290"/>
        <v/>
      </c>
      <c r="DE112" s="2" t="str">
        <f t="shared" si="291"/>
        <v/>
      </c>
      <c r="DF112" s="2" t="str">
        <f t="shared" si="292"/>
        <v/>
      </c>
      <c r="DG112" s="2" t="str">
        <f t="shared" si="293"/>
        <v/>
      </c>
      <c r="DH112" s="2" t="str">
        <f t="shared" si="294"/>
        <v/>
      </c>
      <c r="DI112" s="2" t="str">
        <f t="shared" si="295"/>
        <v/>
      </c>
      <c r="DK112" s="2">
        <f t="shared" si="296"/>
        <v>113.07111846689897</v>
      </c>
      <c r="DL112" s="2">
        <f t="shared" si="381"/>
        <v>110.80355574912889</v>
      </c>
      <c r="DM112" s="2">
        <f t="shared" si="381"/>
        <v>109.02568524970961</v>
      </c>
      <c r="DN112" s="2">
        <f t="shared" si="381"/>
        <v>110.58062369337978</v>
      </c>
      <c r="DO112" s="2">
        <f t="shared" si="381"/>
        <v>108.52054089068824</v>
      </c>
      <c r="DP112" s="2">
        <f t="shared" si="381"/>
        <v>104.7954018583043</v>
      </c>
      <c r="DQ112" s="2">
        <f t="shared" si="381"/>
        <v>106.45736469221835</v>
      </c>
      <c r="DR112" s="2">
        <f t="shared" si="381"/>
        <v>105.22841754756872</v>
      </c>
      <c r="DS112" s="2">
        <f t="shared" si="381"/>
        <v>103.43748263364542</v>
      </c>
      <c r="DT112" s="2">
        <f t="shared" si="381"/>
        <v>104.72814066243836</v>
      </c>
      <c r="DU112" s="2">
        <f t="shared" si="381"/>
        <v>104.61152184637069</v>
      </c>
      <c r="DV112" s="2">
        <f t="shared" si="381"/>
        <v>99.834649350649343</v>
      </c>
      <c r="DW112" s="2">
        <f t="shared" si="381"/>
        <v>104.00208623693379</v>
      </c>
      <c r="DX112" s="2">
        <f t="shared" si="381"/>
        <v>106.74291670190274</v>
      </c>
      <c r="DY112" s="2">
        <f t="shared" si="381"/>
        <v>103.33921023859858</v>
      </c>
      <c r="EA112" s="2">
        <f t="shared" si="236"/>
        <v>88.555232098765458</v>
      </c>
      <c r="EB112" s="2">
        <f t="shared" si="298"/>
        <v>86.227884269488399</v>
      </c>
      <c r="EC112" s="2">
        <f t="shared" si="299"/>
        <v>83.424498575498603</v>
      </c>
      <c r="ED112" s="2">
        <f t="shared" si="300"/>
        <v>83.781880560486627</v>
      </c>
      <c r="EE112" s="2">
        <f t="shared" si="301"/>
        <v>81.196247153044439</v>
      </c>
      <c r="EF112" s="2">
        <f t="shared" si="302"/>
        <v>78.912735962698875</v>
      </c>
      <c r="EG112" s="2">
        <f t="shared" si="303"/>
        <v>79.392555474337286</v>
      </c>
      <c r="EH112" s="2">
        <f t="shared" si="304"/>
        <v>78.019824441187097</v>
      </c>
      <c r="EI112" s="2">
        <f t="shared" si="305"/>
        <v>78.475258604001354</v>
      </c>
      <c r="EJ112" s="2">
        <f t="shared" si="306"/>
        <v>79.084883127808894</v>
      </c>
      <c r="EK112" s="2">
        <f t="shared" si="307"/>
        <v>78.99186109591183</v>
      </c>
      <c r="EL112" s="2">
        <f t="shared" si="308"/>
        <v>82.113230205657487</v>
      </c>
      <c r="EM112" s="2">
        <f t="shared" si="309"/>
        <v>86.655159252488346</v>
      </c>
      <c r="EN112" s="2">
        <f t="shared" si="310"/>
        <v>95.960124975514205</v>
      </c>
      <c r="EO112" s="2">
        <f t="shared" si="311"/>
        <v>97.542905985710505</v>
      </c>
      <c r="EQ112" s="2">
        <f t="shared" si="312"/>
        <v>88.940296578594911</v>
      </c>
      <c r="ER112" s="2">
        <f t="shared" si="382"/>
        <v>85.913151198160435</v>
      </c>
      <c r="ES112" s="2">
        <f t="shared" si="382"/>
        <v>83.464836439328153</v>
      </c>
      <c r="ET112" s="2">
        <f t="shared" si="382"/>
        <v>83.95976819654615</v>
      </c>
      <c r="EU112" s="2">
        <f t="shared" si="382"/>
        <v>80.763471413836214</v>
      </c>
      <c r="EV112" s="2">
        <f t="shared" si="382"/>
        <v>78.519338403290973</v>
      </c>
      <c r="EW112" s="2">
        <f t="shared" si="382"/>
        <v>79.087914511508799</v>
      </c>
      <c r="EX112" s="2">
        <f t="shared" si="382"/>
        <v>78.044045263090894</v>
      </c>
      <c r="EY112" s="2">
        <f t="shared" si="382"/>
        <v>78.61561311169892</v>
      </c>
      <c r="EZ112" s="2">
        <f t="shared" si="382"/>
        <v>79.105827645610205</v>
      </c>
      <c r="FA112" s="2">
        <f t="shared" si="382"/>
        <v>78.909034456594071</v>
      </c>
      <c r="FB112" s="2">
        <f t="shared" si="382"/>
        <v>81.751541034984072</v>
      </c>
      <c r="FC112" s="2">
        <f t="shared" si="382"/>
        <v>86.413337834977952</v>
      </c>
      <c r="FD112" s="2">
        <f t="shared" si="382"/>
        <v>94.213741373527498</v>
      </c>
      <c r="FE112" s="2">
        <f t="shared" si="382"/>
        <v>97.985764410639717</v>
      </c>
      <c r="FG112" s="2">
        <f t="shared" si="314"/>
        <v>0.98019756110286294</v>
      </c>
      <c r="FH112" s="2">
        <f t="shared" si="383"/>
        <v>0.98236182771560365</v>
      </c>
      <c r="FI112" s="2">
        <f t="shared" si="383"/>
        <v>0.9817940414115961</v>
      </c>
      <c r="FJ112" s="2">
        <f t="shared" si="383"/>
        <v>0.98332787771975361</v>
      </c>
      <c r="FK112" s="2">
        <f t="shared" si="383"/>
        <v>0.98534895286036783</v>
      </c>
      <c r="FL112" s="2">
        <f t="shared" si="383"/>
        <v>0.98177060500746383</v>
      </c>
      <c r="FM112" s="2">
        <f t="shared" si="383"/>
        <v>0.98090109824022598</v>
      </c>
      <c r="FN112" s="2">
        <f t="shared" si="383"/>
        <v>0.97828874025328216</v>
      </c>
      <c r="FO112" s="2">
        <f t="shared" si="383"/>
        <v>0.9801460508112767</v>
      </c>
      <c r="FP112" s="2">
        <f t="shared" si="383"/>
        <v>0.97784985225817289</v>
      </c>
      <c r="FQ112" s="2">
        <f t="shared" si="383"/>
        <v>0.97781422076505864</v>
      </c>
      <c r="FR112" s="2">
        <f t="shared" si="383"/>
        <v>0.97940693704656723</v>
      </c>
      <c r="FS112" s="2">
        <f t="shared" si="383"/>
        <v>0.98302777571828437</v>
      </c>
      <c r="FT112" s="2">
        <f t="shared" si="383"/>
        <v>0.97626992490717501</v>
      </c>
      <c r="FU112" s="2">
        <f t="shared" si="383"/>
        <v>0.97460556698265499</v>
      </c>
      <c r="FW112" s="2">
        <f t="shared" si="332"/>
        <v>1.3699393072816755E-3</v>
      </c>
      <c r="FX112" s="2">
        <f t="shared" si="384"/>
        <v>2.0950242087788267E-3</v>
      </c>
      <c r="FY112" s="2">
        <f t="shared" si="385"/>
        <v>1.610330802594069E-3</v>
      </c>
      <c r="FZ112" s="2">
        <f t="shared" si="386"/>
        <v>2.0898540777952862E-3</v>
      </c>
      <c r="GA112" s="2">
        <f t="shared" si="387"/>
        <v>2.0512838568863072E-3</v>
      </c>
      <c r="GB112" s="2">
        <f t="shared" si="388"/>
        <v>1.8299613858436142E-3</v>
      </c>
      <c r="GC112" s="2">
        <f t="shared" si="389"/>
        <v>2.0730857546127578E-3</v>
      </c>
      <c r="GD112" s="2">
        <f t="shared" si="390"/>
        <v>2.180554747745948E-3</v>
      </c>
      <c r="GE112" s="2">
        <f t="shared" si="391"/>
        <v>2.5096892623432776E-3</v>
      </c>
      <c r="GF112" s="2">
        <f t="shared" si="392"/>
        <v>2.8105029364120203E-3</v>
      </c>
      <c r="GG112" s="2">
        <f t="shared" si="393"/>
        <v>2.3380478882674798E-3</v>
      </c>
      <c r="GH112" s="2">
        <f t="shared" si="394"/>
        <v>1.8804599380816604E-3</v>
      </c>
      <c r="GI112" s="2">
        <f t="shared" si="395"/>
        <v>1.5158623396128259E-3</v>
      </c>
      <c r="GJ112" s="2">
        <f t="shared" si="396"/>
        <v>1.025567536834517E-3</v>
      </c>
      <c r="GK112" s="2">
        <f t="shared" si="397"/>
        <v>9.4628099878913167E-4</v>
      </c>
      <c r="GM112" s="86">
        <f t="shared" si="333"/>
        <v>1.2637364267987919E-7</v>
      </c>
      <c r="GN112" s="86">
        <f t="shared" si="398"/>
        <v>2.6419594621059586E-15</v>
      </c>
      <c r="GO112" s="86">
        <f t="shared" si="399"/>
        <v>2.4906974079751374E-22</v>
      </c>
      <c r="GP112" s="86">
        <f t="shared" si="400"/>
        <v>4.5305295745967332E-20</v>
      </c>
      <c r="GQ112" s="86">
        <f t="shared" si="401"/>
        <v>1.1544475048738146E-16</v>
      </c>
      <c r="GR112" s="86">
        <f t="shared" si="402"/>
        <v>8.3905091400545776E-12</v>
      </c>
      <c r="GS112" s="86">
        <f t="shared" si="403"/>
        <v>1.237745022122535E-14</v>
      </c>
      <c r="GT112" s="86">
        <f t="shared" si="404"/>
        <v>8.7073302518679671E-17</v>
      </c>
      <c r="GU112" s="86">
        <f t="shared" si="405"/>
        <v>3.2955316104293788E-15</v>
      </c>
      <c r="GV112" s="86">
        <f t="shared" si="406"/>
        <v>3.1042545305094524E-17</v>
      </c>
      <c r="GW112" s="86">
        <f t="shared" si="407"/>
        <v>2.2187758695892393E-19</v>
      </c>
      <c r="GX112" s="86">
        <f t="shared" si="408"/>
        <v>8.3185592807253236E-25</v>
      </c>
      <c r="GY112" s="86">
        <f t="shared" si="409"/>
        <v>4.2697196932166951E-30</v>
      </c>
      <c r="GZ112" s="86">
        <f t="shared" si="410"/>
        <v>2.5106473121971527E-20</v>
      </c>
      <c r="HA112" s="86">
        <f t="shared" si="411"/>
        <v>2.4781082501155443E-23</v>
      </c>
      <c r="HC112" s="86">
        <f t="shared" si="334"/>
        <v>0.5366669810597261</v>
      </c>
      <c r="HD112" s="86">
        <f t="shared" si="412"/>
        <v>0.55287414708937999</v>
      </c>
      <c r="HE112" s="86">
        <f t="shared" si="413"/>
        <v>0.64566419229917271</v>
      </c>
      <c r="HF112" s="86">
        <f t="shared" si="414"/>
        <v>0.64358657615795845</v>
      </c>
      <c r="HG112" s="86">
        <f t="shared" si="415"/>
        <v>0.61666847553541726</v>
      </c>
      <c r="HH112" s="86">
        <f t="shared" si="416"/>
        <v>0.63435525192063269</v>
      </c>
      <c r="HI112" s="86">
        <f t="shared" si="417"/>
        <v>0.60080171859978138</v>
      </c>
      <c r="HJ112" s="86">
        <f t="shared" si="418"/>
        <v>0.58471839956223959</v>
      </c>
      <c r="HK112" s="86">
        <f t="shared" si="419"/>
        <v>0.5382848513782138</v>
      </c>
      <c r="HL112" s="86">
        <f t="shared" si="420"/>
        <v>0.53039095395657765</v>
      </c>
      <c r="HM112" s="86">
        <f t="shared" si="421"/>
        <v>0.62194246202057413</v>
      </c>
      <c r="HN112" s="86">
        <f t="shared" si="422"/>
        <v>0.67390452372442133</v>
      </c>
      <c r="HO112" s="86">
        <f t="shared" si="423"/>
        <v>0.70513785688528918</v>
      </c>
      <c r="HP112" s="86">
        <f t="shared" si="424"/>
        <v>0.48269161709442077</v>
      </c>
      <c r="HQ112" s="86">
        <f t="shared" si="425"/>
        <v>0.54979167515291694</v>
      </c>
      <c r="HS112" s="86">
        <f t="shared" si="335"/>
        <v>6.253644463784357E-14</v>
      </c>
      <c r="HT112" s="86">
        <f t="shared" si="426"/>
        <v>1.039520588405253E-14</v>
      </c>
      <c r="HU112" s="86">
        <f t="shared" si="427"/>
        <v>5.6604216670808588E-12</v>
      </c>
      <c r="HV112" s="86">
        <f t="shared" si="428"/>
        <v>1.6210812218640142E-11</v>
      </c>
      <c r="HW112" s="86">
        <f t="shared" si="429"/>
        <v>1.1604249976297234E-10</v>
      </c>
      <c r="HX112" s="86">
        <f t="shared" si="430"/>
        <v>1.8763775428179778E-11</v>
      </c>
      <c r="HY112" s="86">
        <f t="shared" si="431"/>
        <v>6.4256418234939863E-12</v>
      </c>
      <c r="HZ112" s="86">
        <f t="shared" si="432"/>
        <v>1.434126582233014E-12</v>
      </c>
      <c r="IA112" s="86">
        <f t="shared" si="433"/>
        <v>5.1812235080911096E-12</v>
      </c>
      <c r="IB112" s="86">
        <f t="shared" si="434"/>
        <v>1.1298152104003527E-11</v>
      </c>
      <c r="IC112" s="86">
        <f t="shared" si="435"/>
        <v>1.7538735031237117E-11</v>
      </c>
      <c r="ID112" s="86">
        <f t="shared" si="436"/>
        <v>1.7429224599871029E-12</v>
      </c>
      <c r="IE112" s="86">
        <f t="shared" si="437"/>
        <v>1.8532425447505875E-11</v>
      </c>
      <c r="IF112" s="86">
        <f t="shared" si="438"/>
        <v>1.3701258773787197E-7</v>
      </c>
      <c r="IG112" s="86">
        <f t="shared" si="439"/>
        <v>7.0326739645343578E-9</v>
      </c>
      <c r="II112" s="86">
        <f t="shared" si="336"/>
        <v>6.1520721314837376E-78</v>
      </c>
      <c r="IJ112" s="86">
        <f t="shared" si="337"/>
        <v>1.1055227368923656E-82</v>
      </c>
      <c r="IK112" s="86">
        <f t="shared" si="338"/>
        <v>3.9258328148681702E-69</v>
      </c>
      <c r="IL112" s="86">
        <f t="shared" si="339"/>
        <v>8.8812338761140978E-64</v>
      </c>
      <c r="IM112" s="86">
        <f t="shared" si="340"/>
        <v>1.1478811089833272E-61</v>
      </c>
      <c r="IN112" s="86">
        <f t="shared" si="341"/>
        <v>2.4521182838131076E-63</v>
      </c>
      <c r="IO112" s="86">
        <f t="shared" si="342"/>
        <v>1.0895012175567789E-68</v>
      </c>
      <c r="IP112" s="86">
        <f t="shared" si="343"/>
        <v>7.9481729563424544E-73</v>
      </c>
      <c r="IQ112" s="86">
        <f t="shared" si="344"/>
        <v>1.340818872844379E-69</v>
      </c>
      <c r="IR112" s="86">
        <f t="shared" si="345"/>
        <v>6.5079547203732566E-67</v>
      </c>
      <c r="IS112" s="86">
        <f t="shared" si="346"/>
        <v>1.9548726720185146E-65</v>
      </c>
      <c r="IT112" s="86">
        <f t="shared" si="347"/>
        <v>1.2023550018345658E-71</v>
      </c>
      <c r="IU112" s="86">
        <f t="shared" si="348"/>
        <v>4.1737300794677806E-64</v>
      </c>
      <c r="IV112" s="86">
        <f t="shared" si="349"/>
        <v>7.0545549533675823E-26</v>
      </c>
      <c r="IW112" s="86">
        <f t="shared" si="350"/>
        <v>1.0895302737238697E-38</v>
      </c>
      <c r="IY112" s="86">
        <f t="shared" si="351"/>
        <v>0.53666710743343127</v>
      </c>
      <c r="IZ112" s="86">
        <f t="shared" si="352"/>
        <v>0.55287414708939309</v>
      </c>
      <c r="JA112" s="86">
        <f t="shared" si="353"/>
        <v>0.64566419230483318</v>
      </c>
      <c r="JB112" s="86">
        <f t="shared" si="354"/>
        <v>0.64358657617416926</v>
      </c>
      <c r="JC112" s="86">
        <f t="shared" si="355"/>
        <v>0.61666847565145988</v>
      </c>
      <c r="JD112" s="86">
        <f t="shared" si="356"/>
        <v>0.63435525194778697</v>
      </c>
      <c r="JE112" s="86">
        <f t="shared" si="357"/>
        <v>0.60080171860621934</v>
      </c>
      <c r="JF112" s="86">
        <f t="shared" si="358"/>
        <v>0.58471839956367377</v>
      </c>
      <c r="JG112" s="86">
        <f t="shared" si="359"/>
        <v>0.53828485138339832</v>
      </c>
      <c r="JH112" s="86">
        <f t="shared" si="360"/>
        <v>0.53039095396787583</v>
      </c>
      <c r="JI112" s="86">
        <f t="shared" si="361"/>
        <v>0.62194246203811288</v>
      </c>
      <c r="JJ112" s="86">
        <f t="shared" si="362"/>
        <v>0.67390452372616427</v>
      </c>
      <c r="JK112" s="86">
        <f t="shared" si="363"/>
        <v>0.70513785690382158</v>
      </c>
      <c r="JL112" s="86">
        <f t="shared" si="364"/>
        <v>0.48269175410700849</v>
      </c>
      <c r="JM112" s="86">
        <f t="shared" si="365"/>
        <v>0.54979168218559094</v>
      </c>
    </row>
    <row r="113" spans="2:273" x14ac:dyDescent="0.25">
      <c r="B113" s="2">
        <v>86</v>
      </c>
      <c r="C113" s="37">
        <v>178.245</v>
      </c>
      <c r="D113" s="37">
        <v>191</v>
      </c>
      <c r="E113" s="37">
        <v>198.13300000000001</v>
      </c>
      <c r="F113" s="37">
        <v>197.62200000000001</v>
      </c>
      <c r="G113" s="37">
        <v>161.83099999999999</v>
      </c>
      <c r="H113" s="37">
        <v>179.52500000000001</v>
      </c>
      <c r="I113" s="37">
        <v>156.78299999999999</v>
      </c>
      <c r="J113" s="37">
        <v>149.983</v>
      </c>
      <c r="K113" s="37">
        <v>140.066</v>
      </c>
      <c r="L113" s="37">
        <v>132.52500000000001</v>
      </c>
      <c r="M113" s="37">
        <v>151.36699999999999</v>
      </c>
      <c r="N113" s="37">
        <v>171.4</v>
      </c>
      <c r="O113" s="37">
        <v>188.542</v>
      </c>
      <c r="P113" s="37">
        <v>162.881</v>
      </c>
      <c r="Q113" s="37">
        <v>151.24440000000001</v>
      </c>
      <c r="S113" s="4">
        <f t="shared" si="237"/>
        <v>181.38939345291593</v>
      </c>
      <c r="T113" s="4">
        <f t="shared" si="238"/>
        <v>187.46996930982567</v>
      </c>
      <c r="U113" s="4">
        <f t="shared" si="239"/>
        <v>201.11486651529168</v>
      </c>
      <c r="V113" s="4">
        <f t="shared" si="240"/>
        <v>201.84260049736807</v>
      </c>
      <c r="W113" s="4">
        <f t="shared" si="241"/>
        <v>158.18273112895602</v>
      </c>
      <c r="X113" s="4">
        <f t="shared" si="242"/>
        <v>180.82841953068984</v>
      </c>
      <c r="Y113" s="4">
        <f t="shared" si="243"/>
        <v>153.67584931168034</v>
      </c>
      <c r="Z113" s="4">
        <f t="shared" si="244"/>
        <v>145.07006221728778</v>
      </c>
      <c r="AA113" s="4">
        <f t="shared" si="245"/>
        <v>132.21333074837855</v>
      </c>
      <c r="AB113" s="4">
        <f t="shared" si="246"/>
        <v>128.35473903954545</v>
      </c>
      <c r="AC113" s="4">
        <f t="shared" si="247"/>
        <v>145.24450865037346</v>
      </c>
      <c r="AD113" s="4">
        <f t="shared" si="248"/>
        <v>166.29436572205648</v>
      </c>
      <c r="AE113" s="4">
        <f t="shared" si="249"/>
        <v>189.48860393667863</v>
      </c>
      <c r="AF113" s="4">
        <f t="shared" si="250"/>
        <v>167.01609587943724</v>
      </c>
      <c r="AG113" s="4">
        <f t="shared" si="251"/>
        <v>160.69338652073475</v>
      </c>
      <c r="AI113" s="4">
        <f t="shared" si="252"/>
        <v>-3.1443934529159208</v>
      </c>
      <c r="AJ113" s="4">
        <f t="shared" si="253"/>
        <v>3.5300306901743284</v>
      </c>
      <c r="AK113" s="4">
        <f t="shared" si="254"/>
        <v>-2.9818665152916708</v>
      </c>
      <c r="AL113" s="4">
        <f t="shared" si="255"/>
        <v>-4.2206004973680535</v>
      </c>
      <c r="AM113" s="4">
        <f t="shared" si="256"/>
        <v>3.6482688710439675</v>
      </c>
      <c r="AN113" s="4">
        <f t="shared" si="257"/>
        <v>-1.3034195306898368</v>
      </c>
      <c r="AO113" s="4">
        <f t="shared" si="258"/>
        <v>3.1071506883196491</v>
      </c>
      <c r="AP113" s="4">
        <f t="shared" si="259"/>
        <v>4.9129377827122198</v>
      </c>
      <c r="AQ113" s="4">
        <f t="shared" si="260"/>
        <v>7.8526692516214496</v>
      </c>
      <c r="AR113" s="4">
        <f t="shared" si="261"/>
        <v>4.1702609604545557</v>
      </c>
      <c r="AS113" s="4">
        <f t="shared" si="262"/>
        <v>6.1224913496265287</v>
      </c>
      <c r="AT113" s="4">
        <f t="shared" si="263"/>
        <v>5.1056342779435226</v>
      </c>
      <c r="AU113" s="4">
        <f t="shared" si="264"/>
        <v>-0.94660393667862763</v>
      </c>
      <c r="AV113" s="4">
        <f t="shared" si="366"/>
        <v>-4.1350958794372445</v>
      </c>
      <c r="AW113" s="4">
        <f t="shared" si="366"/>
        <v>-9.448986520734735</v>
      </c>
      <c r="AY113" s="2">
        <f t="shared" si="316"/>
        <v>88.992793843333516</v>
      </c>
      <c r="AZ113" s="2">
        <f t="shared" si="367"/>
        <v>86.556645289782637</v>
      </c>
      <c r="BA113" s="2">
        <f t="shared" si="368"/>
        <v>83.799441355633505</v>
      </c>
      <c r="BB113" s="2">
        <f t="shared" si="369"/>
        <v>84.135072993651491</v>
      </c>
      <c r="BC113" s="2">
        <f t="shared" si="370"/>
        <v>81.473365737654987</v>
      </c>
      <c r="BD113" s="2">
        <f t="shared" si="371"/>
        <v>79.278211332996889</v>
      </c>
      <c r="BE113" s="2">
        <f t="shared" si="372"/>
        <v>79.795122905397619</v>
      </c>
      <c r="BF113" s="2">
        <f t="shared" si="373"/>
        <v>78.491272651276148</v>
      </c>
      <c r="BG113" s="2">
        <f t="shared" si="374"/>
        <v>78.865525880724036</v>
      </c>
      <c r="BH113" s="2">
        <f t="shared" si="375"/>
        <v>79.509088276492065</v>
      </c>
      <c r="BI113" s="2">
        <f t="shared" si="376"/>
        <v>79.420793174944777</v>
      </c>
      <c r="BJ113" s="2">
        <f t="shared" si="377"/>
        <v>82.340392059327925</v>
      </c>
      <c r="BK113" s="2">
        <f t="shared" si="378"/>
        <v>86.857383170773403</v>
      </c>
      <c r="BL113" s="2">
        <f t="shared" si="379"/>
        <v>96.010501749591796</v>
      </c>
      <c r="BM113" s="2">
        <f t="shared" si="380"/>
        <v>97.625588810216755</v>
      </c>
      <c r="BO113" s="2" t="str">
        <f t="shared" si="266"/>
        <v/>
      </c>
      <c r="BP113" s="2" t="str">
        <f t="shared" si="267"/>
        <v/>
      </c>
      <c r="BQ113" s="2" t="str">
        <f t="shared" si="268"/>
        <v/>
      </c>
      <c r="BR113" s="2" t="str">
        <f t="shared" si="269"/>
        <v/>
      </c>
      <c r="BS113" s="2" t="str">
        <f t="shared" si="270"/>
        <v/>
      </c>
      <c r="BT113" s="2" t="str">
        <f t="shared" si="271"/>
        <v/>
      </c>
      <c r="BU113" s="2" t="str">
        <f t="shared" si="272"/>
        <v/>
      </c>
      <c r="BV113" s="2" t="str">
        <f t="shared" si="273"/>
        <v/>
      </c>
      <c r="BW113" s="2" t="str">
        <f t="shared" si="274"/>
        <v/>
      </c>
      <c r="BX113" s="2" t="str">
        <f t="shared" si="275"/>
        <v/>
      </c>
      <c r="BY113" s="2" t="str">
        <f t="shared" si="276"/>
        <v/>
      </c>
      <c r="BZ113" s="2" t="str">
        <f t="shared" si="277"/>
        <v/>
      </c>
      <c r="CA113" s="2" t="str">
        <f t="shared" si="278"/>
        <v/>
      </c>
      <c r="CB113" s="2" t="str">
        <f t="shared" si="279"/>
        <v/>
      </c>
      <c r="CC113" s="2" t="str">
        <f t="shared" si="280"/>
        <v/>
      </c>
      <c r="CE113" s="2" t="str">
        <f t="shared" si="317"/>
        <v/>
      </c>
      <c r="CF113" s="2" t="str">
        <f t="shared" si="318"/>
        <v/>
      </c>
      <c r="CG113" s="2" t="str">
        <f t="shared" si="319"/>
        <v/>
      </c>
      <c r="CH113" s="2" t="str">
        <f t="shared" si="320"/>
        <v/>
      </c>
      <c r="CI113" s="2" t="str">
        <f t="shared" si="321"/>
        <v/>
      </c>
      <c r="CJ113" s="2" t="str">
        <f t="shared" si="322"/>
        <v/>
      </c>
      <c r="CK113" s="2" t="str">
        <f t="shared" si="323"/>
        <v/>
      </c>
      <c r="CL113" s="2" t="str">
        <f t="shared" si="324"/>
        <v/>
      </c>
      <c r="CM113" s="2" t="str">
        <f t="shared" si="325"/>
        <v/>
      </c>
      <c r="CN113" s="2" t="str">
        <f t="shared" si="326"/>
        <v/>
      </c>
      <c r="CO113" s="2" t="str">
        <f t="shared" si="327"/>
        <v/>
      </c>
      <c r="CP113" s="2" t="str">
        <f t="shared" si="328"/>
        <v/>
      </c>
      <c r="CQ113" s="2" t="str">
        <f t="shared" si="329"/>
        <v/>
      </c>
      <c r="CR113" s="2" t="str">
        <f t="shared" si="330"/>
        <v/>
      </c>
      <c r="CS113" s="2" t="str">
        <f t="shared" si="331"/>
        <v/>
      </c>
      <c r="CU113" s="2" t="str">
        <f t="shared" si="281"/>
        <v/>
      </c>
      <c r="CV113" s="2" t="str">
        <f t="shared" si="282"/>
        <v/>
      </c>
      <c r="CW113" s="2" t="str">
        <f t="shared" si="283"/>
        <v/>
      </c>
      <c r="CX113" s="2" t="str">
        <f t="shared" si="284"/>
        <v/>
      </c>
      <c r="CY113" s="2" t="str">
        <f t="shared" si="285"/>
        <v/>
      </c>
      <c r="CZ113" s="2" t="str">
        <f t="shared" si="286"/>
        <v/>
      </c>
      <c r="DA113" s="2" t="str">
        <f t="shared" si="287"/>
        <v/>
      </c>
      <c r="DB113" s="2" t="str">
        <f t="shared" si="288"/>
        <v/>
      </c>
      <c r="DC113" s="2" t="str">
        <f t="shared" si="289"/>
        <v/>
      </c>
      <c r="DD113" s="2" t="str">
        <f t="shared" si="290"/>
        <v/>
      </c>
      <c r="DE113" s="2" t="str">
        <f t="shared" si="291"/>
        <v/>
      </c>
      <c r="DF113" s="2" t="str">
        <f t="shared" si="292"/>
        <v/>
      </c>
      <c r="DG113" s="2" t="str">
        <f t="shared" si="293"/>
        <v/>
      </c>
      <c r="DH113" s="2" t="str">
        <f t="shared" si="294"/>
        <v/>
      </c>
      <c r="DI113" s="2" t="str">
        <f t="shared" si="295"/>
        <v/>
      </c>
      <c r="DK113" s="2">
        <f t="shared" si="296"/>
        <v>113.33507932906574</v>
      </c>
      <c r="DL113" s="2">
        <f t="shared" si="381"/>
        <v>111.03196655052263</v>
      </c>
      <c r="DM113" s="2">
        <f t="shared" si="381"/>
        <v>109.25816689625366</v>
      </c>
      <c r="DN113" s="2">
        <f t="shared" si="381"/>
        <v>110.85566480836236</v>
      </c>
      <c r="DO113" s="2">
        <f t="shared" si="381"/>
        <v>108.77858987854249</v>
      </c>
      <c r="DP113" s="2">
        <f t="shared" si="381"/>
        <v>105.04076763093212</v>
      </c>
      <c r="DQ113" s="2">
        <f t="shared" si="381"/>
        <v>106.71862099235609</v>
      </c>
      <c r="DR113" s="2">
        <f t="shared" si="381"/>
        <v>105.46950000000001</v>
      </c>
      <c r="DS113" s="2">
        <f t="shared" si="381"/>
        <v>103.65756357595892</v>
      </c>
      <c r="DT113" s="2">
        <f t="shared" si="381"/>
        <v>104.93402727272729</v>
      </c>
      <c r="DU113" s="2">
        <f t="shared" si="381"/>
        <v>104.76436363636364</v>
      </c>
      <c r="DV113" s="2">
        <f t="shared" si="381"/>
        <v>99.856509060706728</v>
      </c>
      <c r="DW113" s="2">
        <f t="shared" si="381"/>
        <v>104.06150069686412</v>
      </c>
      <c r="DX113" s="2">
        <f t="shared" si="381"/>
        <v>106.86335454545454</v>
      </c>
      <c r="DY113" s="2">
        <f t="shared" si="381"/>
        <v>103.37950676532766</v>
      </c>
      <c r="EA113" s="2">
        <f t="shared" si="236"/>
        <v>88.543722345679029</v>
      </c>
      <c r="EB113" s="2">
        <f t="shared" si="298"/>
        <v>86.156567840555525</v>
      </c>
      <c r="EC113" s="2">
        <f t="shared" si="299"/>
        <v>83.368815764482463</v>
      </c>
      <c r="ED113" s="2">
        <f t="shared" si="300"/>
        <v>83.721499021041112</v>
      </c>
      <c r="EE113" s="2">
        <f t="shared" si="301"/>
        <v>81.104031607240827</v>
      </c>
      <c r="EF113" s="2">
        <f t="shared" si="302"/>
        <v>78.842714207350539</v>
      </c>
      <c r="EG113" s="2">
        <f t="shared" si="303"/>
        <v>79.317700534686963</v>
      </c>
      <c r="EH113" s="2">
        <f t="shared" si="304"/>
        <v>77.945167482988325</v>
      </c>
      <c r="EI113" s="2">
        <f t="shared" si="305"/>
        <v>78.407148155926691</v>
      </c>
      <c r="EJ113" s="2">
        <f t="shared" si="306"/>
        <v>78.983777823285877</v>
      </c>
      <c r="EK113" s="2">
        <f t="shared" si="307"/>
        <v>78.896571380181882</v>
      </c>
      <c r="EL113" s="2">
        <f t="shared" si="308"/>
        <v>82.005228267643531</v>
      </c>
      <c r="EM113" s="2">
        <f t="shared" si="309"/>
        <v>86.586875787121699</v>
      </c>
      <c r="EN113" s="2">
        <f t="shared" si="310"/>
        <v>95.771776983349653</v>
      </c>
      <c r="EO113" s="2">
        <f t="shared" si="311"/>
        <v>97.488420111140513</v>
      </c>
      <c r="EQ113" s="2">
        <f t="shared" si="312"/>
        <v>88.914672811396571</v>
      </c>
      <c r="ER113" s="2">
        <f t="shared" si="382"/>
        <v>85.853834373779762</v>
      </c>
      <c r="ES113" s="2">
        <f t="shared" si="382"/>
        <v>83.407484294306343</v>
      </c>
      <c r="ET113" s="2">
        <f t="shared" si="382"/>
        <v>83.891123925548456</v>
      </c>
      <c r="EU113" s="2">
        <f t="shared" si="382"/>
        <v>80.691245787372438</v>
      </c>
      <c r="EV113" s="2">
        <f t="shared" si="382"/>
        <v>78.465929666169117</v>
      </c>
      <c r="EW113" s="2">
        <f t="shared" si="382"/>
        <v>79.026678115415805</v>
      </c>
      <c r="EX113" s="2">
        <f t="shared" si="382"/>
        <v>77.968321065325611</v>
      </c>
      <c r="EY113" s="2">
        <f t="shared" si="382"/>
        <v>78.540879272464935</v>
      </c>
      <c r="EZ113" s="2">
        <f t="shared" si="382"/>
        <v>79.00365259494076</v>
      </c>
      <c r="FA113" s="2">
        <f t="shared" si="382"/>
        <v>78.817626268085831</v>
      </c>
      <c r="FB113" s="2">
        <f t="shared" si="382"/>
        <v>81.660125564030452</v>
      </c>
      <c r="FC113" s="2">
        <f t="shared" si="382"/>
        <v>86.35562981696107</v>
      </c>
      <c r="FD113" s="2">
        <f t="shared" si="382"/>
        <v>94.151033586932812</v>
      </c>
      <c r="FE113" s="2">
        <f t="shared" si="382"/>
        <v>97.898643602990617</v>
      </c>
      <c r="FG113" s="2">
        <f t="shared" si="314"/>
        <v>0.98190843834350894</v>
      </c>
      <c r="FH113" s="2">
        <f t="shared" si="383"/>
        <v>0.98388879161075138</v>
      </c>
      <c r="FI113" s="2">
        <f t="shared" si="383"/>
        <v>0.98336932730264071</v>
      </c>
      <c r="FJ113" s="2">
        <f t="shared" si="383"/>
        <v>0.98477250554802753</v>
      </c>
      <c r="FK113" s="2">
        <f t="shared" si="383"/>
        <v>0.98662083867781447</v>
      </c>
      <c r="FL113" s="2">
        <f t="shared" si="383"/>
        <v>0.98334788435885323</v>
      </c>
      <c r="FM113" s="2">
        <f t="shared" si="383"/>
        <v>0.98255227373524923</v>
      </c>
      <c r="FN113" s="2">
        <f t="shared" si="383"/>
        <v>0.98016119660731771</v>
      </c>
      <c r="FO113" s="2">
        <f t="shared" si="383"/>
        <v>0.98186129604760242</v>
      </c>
      <c r="FP113" s="2">
        <f t="shared" si="383"/>
        <v>0.97975937673974467</v>
      </c>
      <c r="FQ113" s="2">
        <f t="shared" si="383"/>
        <v>0.97972675328919834</v>
      </c>
      <c r="FR113" s="2">
        <f t="shared" si="383"/>
        <v>0.98118481088186205</v>
      </c>
      <c r="FS113" s="2">
        <f t="shared" si="383"/>
        <v>0.98449799723380449</v>
      </c>
      <c r="FT113" s="2">
        <f t="shared" si="383"/>
        <v>0.9783126313008853</v>
      </c>
      <c r="FU113" s="2">
        <f t="shared" si="383"/>
        <v>0.97678813643208162</v>
      </c>
      <c r="FW113" s="2">
        <f t="shared" si="332"/>
        <v>1.501910074110961E-3</v>
      </c>
      <c r="FX113" s="2">
        <f t="shared" si="384"/>
        <v>2.29668414997146E-3</v>
      </c>
      <c r="FY113" s="2">
        <f t="shared" si="385"/>
        <v>1.7654183350324E-3</v>
      </c>
      <c r="FZ113" s="2">
        <f t="shared" si="386"/>
        <v>2.2910175022139859E-3</v>
      </c>
      <c r="GA113" s="2">
        <f t="shared" si="387"/>
        <v>2.2487429875701769E-3</v>
      </c>
      <c r="GB113" s="2">
        <f t="shared" si="388"/>
        <v>2.0061585693105831E-3</v>
      </c>
      <c r="GC113" s="2">
        <f t="shared" si="389"/>
        <v>2.272638783698096E-3</v>
      </c>
      <c r="GD113" s="2">
        <f t="shared" si="390"/>
        <v>2.390427847778152E-3</v>
      </c>
      <c r="GE113" s="2">
        <f t="shared" si="391"/>
        <v>2.7511534176712137E-3</v>
      </c>
      <c r="GF113" s="2">
        <f t="shared" si="392"/>
        <v>3.0808198187355158E-3</v>
      </c>
      <c r="GG113" s="2">
        <f t="shared" si="393"/>
        <v>2.563040384356998E-3</v>
      </c>
      <c r="GH113" s="2">
        <f t="shared" si="394"/>
        <v>2.0615093148338452E-3</v>
      </c>
      <c r="GI113" s="2">
        <f t="shared" si="395"/>
        <v>1.66186695957913E-3</v>
      </c>
      <c r="GJ113" s="2">
        <f t="shared" si="396"/>
        <v>1.1244011890413901E-3</v>
      </c>
      <c r="GK113" s="2">
        <f t="shared" si="397"/>
        <v>1.0374817651971836E-3</v>
      </c>
      <c r="GM113" s="86">
        <f t="shared" si="333"/>
        <v>2.8423410348272847E-8</v>
      </c>
      <c r="GN113" s="86">
        <f t="shared" si="398"/>
        <v>1.0683800654105021E-16</v>
      </c>
      <c r="GO113" s="86">
        <f t="shared" si="399"/>
        <v>2.0757646274140511E-24</v>
      </c>
      <c r="GP113" s="86">
        <f t="shared" si="400"/>
        <v>6.1046644872595047E-22</v>
      </c>
      <c r="GQ113" s="86">
        <f t="shared" si="401"/>
        <v>3.749818278209759E-18</v>
      </c>
      <c r="GR113" s="86">
        <f t="shared" si="402"/>
        <v>6.9800648033196226E-13</v>
      </c>
      <c r="GS113" s="86">
        <f t="shared" si="403"/>
        <v>6.193323346264943E-16</v>
      </c>
      <c r="GT113" s="86">
        <f t="shared" si="404"/>
        <v>2.587343488416682E-18</v>
      </c>
      <c r="GU113" s="86">
        <f t="shared" si="405"/>
        <v>1.4078695306241587E-16</v>
      </c>
      <c r="GV113" s="86">
        <f t="shared" si="406"/>
        <v>8.1215013656805891E-19</v>
      </c>
      <c r="GW113" s="86">
        <f t="shared" si="407"/>
        <v>3.5210172844070988E-21</v>
      </c>
      <c r="GX113" s="86">
        <f t="shared" si="408"/>
        <v>3.6914079028889738E-27</v>
      </c>
      <c r="GY113" s="86">
        <f t="shared" si="409"/>
        <v>5.1503508424872348E-33</v>
      </c>
      <c r="GZ113" s="86">
        <f t="shared" si="410"/>
        <v>2.4784820153681401E-22</v>
      </c>
      <c r="HA113" s="86">
        <f t="shared" si="411"/>
        <v>1.3584594083194241E-25</v>
      </c>
      <c r="HC113" s="86">
        <f t="shared" si="334"/>
        <v>0.56337103158114465</v>
      </c>
      <c r="HD113" s="86">
        <f t="shared" si="412"/>
        <v>0.54733236973792698</v>
      </c>
      <c r="HE113" s="86">
        <f t="shared" si="413"/>
        <v>0.64834130832157233</v>
      </c>
      <c r="HF113" s="86">
        <f t="shared" si="414"/>
        <v>0.65008819291156883</v>
      </c>
      <c r="HG113" s="86">
        <f t="shared" si="415"/>
        <v>0.53044281717950681</v>
      </c>
      <c r="HH113" s="86">
        <f t="shared" si="416"/>
        <v>0.62083216688203935</v>
      </c>
      <c r="HI113" s="86">
        <f t="shared" si="417"/>
        <v>0.50893735675932328</v>
      </c>
      <c r="HJ113" s="86">
        <f t="shared" si="418"/>
        <v>0.46991268593253444</v>
      </c>
      <c r="HK113" s="86">
        <f t="shared" si="419"/>
        <v>0.40254333267087222</v>
      </c>
      <c r="HL113" s="86">
        <f t="shared" si="420"/>
        <v>0.37902442960952931</v>
      </c>
      <c r="HM113" s="86">
        <f t="shared" si="421"/>
        <v>0.4727405181971524</v>
      </c>
      <c r="HN113" s="86">
        <f t="shared" si="422"/>
        <v>0.56442071414462203</v>
      </c>
      <c r="HO113" s="86">
        <f t="shared" si="423"/>
        <v>0.67782507946567561</v>
      </c>
      <c r="HP113" s="86">
        <f t="shared" si="424"/>
        <v>0.51475645263686687</v>
      </c>
      <c r="HQ113" s="86">
        <f t="shared" si="425"/>
        <v>0.60748696643355471</v>
      </c>
      <c r="HS113" s="86">
        <f t="shared" si="335"/>
        <v>2.3142063240902852E-13</v>
      </c>
      <c r="HT113" s="86">
        <f t="shared" si="426"/>
        <v>4.5833059565181822E-14</v>
      </c>
      <c r="HU113" s="86">
        <f t="shared" si="427"/>
        <v>1.8074476279548031E-11</v>
      </c>
      <c r="HV113" s="86">
        <f t="shared" si="428"/>
        <v>5.0495416343002581E-11</v>
      </c>
      <c r="HW113" s="86">
        <f t="shared" si="429"/>
        <v>3.3719662530439532E-10</v>
      </c>
      <c r="HX113" s="86">
        <f t="shared" si="430"/>
        <v>5.6661832491157972E-11</v>
      </c>
      <c r="HY113" s="86">
        <f t="shared" si="431"/>
        <v>2.1354695398039464E-11</v>
      </c>
      <c r="HZ113" s="86">
        <f t="shared" si="432"/>
        <v>5.1813039686227727E-12</v>
      </c>
      <c r="IA113" s="86">
        <f t="shared" si="433"/>
        <v>1.8132034114942185E-11</v>
      </c>
      <c r="IB113" s="86">
        <f t="shared" si="434"/>
        <v>3.8715633532822274E-11</v>
      </c>
      <c r="IC113" s="86">
        <f t="shared" si="435"/>
        <v>5.65264308188012E-11</v>
      </c>
      <c r="ID113" s="86">
        <f t="shared" si="436"/>
        <v>6.0199326395630548E-12</v>
      </c>
      <c r="IE113" s="86">
        <f t="shared" si="437"/>
        <v>5.4589324522838311E-11</v>
      </c>
      <c r="IF113" s="86">
        <f t="shared" si="438"/>
        <v>2.5783352349030899E-7</v>
      </c>
      <c r="IG113" s="86">
        <f t="shared" si="439"/>
        <v>1.5012424706010616E-8</v>
      </c>
      <c r="II113" s="86">
        <f t="shared" si="336"/>
        <v>7.9375963129527146E-76</v>
      </c>
      <c r="IJ113" s="86">
        <f t="shared" si="337"/>
        <v>2.7486942075751713E-80</v>
      </c>
      <c r="IK113" s="86">
        <f t="shared" si="338"/>
        <v>3.2186360111018202E-67</v>
      </c>
      <c r="IL113" s="86">
        <f t="shared" si="339"/>
        <v>6.0875832297014886E-62</v>
      </c>
      <c r="IM113" s="86">
        <f t="shared" si="340"/>
        <v>6.7328108374035403E-60</v>
      </c>
      <c r="IN113" s="86">
        <f t="shared" si="341"/>
        <v>1.4937404306491357E-61</v>
      </c>
      <c r="IO113" s="86">
        <f t="shared" si="342"/>
        <v>1.0368367144087878E-66</v>
      </c>
      <c r="IP113" s="86">
        <f t="shared" si="343"/>
        <v>1.0424671082513225E-70</v>
      </c>
      <c r="IQ113" s="86">
        <f t="shared" si="344"/>
        <v>1.5717649410064797E-67</v>
      </c>
      <c r="IR113" s="86">
        <f t="shared" si="345"/>
        <v>6.8993254478056306E-65</v>
      </c>
      <c r="IS113" s="86">
        <f t="shared" si="346"/>
        <v>1.6247432470643052E-63</v>
      </c>
      <c r="IT113" s="86">
        <f t="shared" si="347"/>
        <v>1.2996937788747885E-69</v>
      </c>
      <c r="IU113" s="86">
        <f t="shared" si="348"/>
        <v>2.373303416554128E-62</v>
      </c>
      <c r="IV113" s="86">
        <f t="shared" si="349"/>
        <v>3.1124207983066699E-25</v>
      </c>
      <c r="IW113" s="86">
        <f t="shared" si="350"/>
        <v>1.0205410642547071E-37</v>
      </c>
      <c r="IY113" s="86">
        <f t="shared" si="351"/>
        <v>0.56337106000478643</v>
      </c>
      <c r="IZ113" s="86">
        <f t="shared" si="352"/>
        <v>0.54733236973797295</v>
      </c>
      <c r="JA113" s="86">
        <f t="shared" si="353"/>
        <v>0.64834130833964676</v>
      </c>
      <c r="JB113" s="86">
        <f t="shared" si="354"/>
        <v>0.65008819296206422</v>
      </c>
      <c r="JC113" s="86">
        <f t="shared" si="355"/>
        <v>0.53044281751670341</v>
      </c>
      <c r="JD113" s="86">
        <f t="shared" si="356"/>
        <v>0.62083216693939913</v>
      </c>
      <c r="JE113" s="86">
        <f t="shared" si="357"/>
        <v>0.50893735678067864</v>
      </c>
      <c r="JF113" s="86">
        <f t="shared" si="358"/>
        <v>0.46991268593771574</v>
      </c>
      <c r="JG113" s="86">
        <f t="shared" si="359"/>
        <v>0.40254333268900444</v>
      </c>
      <c r="JH113" s="86">
        <f t="shared" si="360"/>
        <v>0.37902442964824495</v>
      </c>
      <c r="JI113" s="86">
        <f t="shared" si="361"/>
        <v>0.47274051825367885</v>
      </c>
      <c r="JJ113" s="86">
        <f t="shared" si="362"/>
        <v>0.56442071415064199</v>
      </c>
      <c r="JK113" s="86">
        <f t="shared" si="363"/>
        <v>0.67782507952026494</v>
      </c>
      <c r="JL113" s="86">
        <f t="shared" si="364"/>
        <v>0.5147567104703904</v>
      </c>
      <c r="JM113" s="86">
        <f t="shared" si="365"/>
        <v>0.60748698144597946</v>
      </c>
    </row>
    <row r="114" spans="2:273" x14ac:dyDescent="0.25">
      <c r="B114" s="2">
        <v>87</v>
      </c>
      <c r="C114" s="37">
        <v>171.79599999999999</v>
      </c>
      <c r="D114" s="37">
        <v>178.25</v>
      </c>
      <c r="E114" s="37">
        <v>182.178</v>
      </c>
      <c r="F114" s="37">
        <v>182.178</v>
      </c>
      <c r="G114" s="37">
        <v>138.661</v>
      </c>
      <c r="H114" s="37">
        <v>163.458</v>
      </c>
      <c r="I114" s="37">
        <v>132.69999999999999</v>
      </c>
      <c r="J114" s="37">
        <v>122.7</v>
      </c>
      <c r="K114" s="37">
        <v>112.197</v>
      </c>
      <c r="L114" s="37">
        <v>104.361</v>
      </c>
      <c r="M114" s="37">
        <v>116.43300000000001</v>
      </c>
      <c r="N114" s="37">
        <v>138.38300000000001</v>
      </c>
      <c r="O114" s="37">
        <v>166.96600000000001</v>
      </c>
      <c r="P114" s="37">
        <v>160.50800000000001</v>
      </c>
      <c r="Q114" s="37">
        <v>149.28890000000001</v>
      </c>
      <c r="S114" s="4">
        <f t="shared" si="237"/>
        <v>171.84926401522307</v>
      </c>
      <c r="T114" s="4">
        <f t="shared" si="238"/>
        <v>169.01366478323015</v>
      </c>
      <c r="U114" s="4">
        <f t="shared" si="239"/>
        <v>178.6906942671323</v>
      </c>
      <c r="V114" s="4">
        <f t="shared" si="240"/>
        <v>180.13590415771617</v>
      </c>
      <c r="W114" s="4">
        <f t="shared" si="241"/>
        <v>133.20994834464253</v>
      </c>
      <c r="X114" s="4">
        <f t="shared" si="242"/>
        <v>160.49633695807483</v>
      </c>
      <c r="Y114" s="4">
        <f t="shared" si="243"/>
        <v>128.24634089104106</v>
      </c>
      <c r="Z114" s="4">
        <f t="shared" si="244"/>
        <v>118.62610789480327</v>
      </c>
      <c r="AA114" s="4">
        <f t="shared" si="245"/>
        <v>108.38057286338632</v>
      </c>
      <c r="AB114" s="4">
        <f t="shared" si="246"/>
        <v>104.64538979241914</v>
      </c>
      <c r="AC114" s="4">
        <f t="shared" si="247"/>
        <v>114.63036651419554</v>
      </c>
      <c r="AD114" s="4">
        <f t="shared" si="248"/>
        <v>132.09478434204934</v>
      </c>
      <c r="AE114" s="4">
        <f t="shared" si="249"/>
        <v>161.59640990142418</v>
      </c>
      <c r="AF114" s="4">
        <f t="shared" si="250"/>
        <v>159.46891895495321</v>
      </c>
      <c r="AG114" s="4">
        <f t="shared" si="251"/>
        <v>155.32026721525722</v>
      </c>
      <c r="AI114" s="4">
        <f t="shared" si="252"/>
        <v>-5.3264015223078331E-2</v>
      </c>
      <c r="AJ114" s="4">
        <f t="shared" si="253"/>
        <v>9.2363352167698451</v>
      </c>
      <c r="AK114" s="4">
        <f t="shared" si="254"/>
        <v>3.4873057328676964</v>
      </c>
      <c r="AL114" s="4">
        <f t="shared" si="255"/>
        <v>2.0420958422838282</v>
      </c>
      <c r="AM114" s="4">
        <f t="shared" si="256"/>
        <v>5.4510516553574746</v>
      </c>
      <c r="AN114" s="4">
        <f t="shared" si="257"/>
        <v>2.9616630419251635</v>
      </c>
      <c r="AO114" s="4">
        <f t="shared" si="258"/>
        <v>4.4536591089589308</v>
      </c>
      <c r="AP114" s="4">
        <f t="shared" si="259"/>
        <v>4.0738921051967338</v>
      </c>
      <c r="AQ114" s="4">
        <f t="shared" si="260"/>
        <v>3.816427136613683</v>
      </c>
      <c r="AR114" s="4">
        <f t="shared" si="261"/>
        <v>-0.28438979241913387</v>
      </c>
      <c r="AS114" s="4">
        <f t="shared" si="262"/>
        <v>1.8026334858044635</v>
      </c>
      <c r="AT114" s="4">
        <f t="shared" si="263"/>
        <v>6.2882156579506727</v>
      </c>
      <c r="AU114" s="4">
        <f t="shared" si="264"/>
        <v>5.3695900985758271</v>
      </c>
      <c r="AV114" s="4">
        <f t="shared" si="366"/>
        <v>1.0390810450467995</v>
      </c>
      <c r="AW114" s="4">
        <f t="shared" si="366"/>
        <v>-6.0313672152572053</v>
      </c>
      <c r="AY114" s="2">
        <f t="shared" si="316"/>
        <v>88.947054729364936</v>
      </c>
      <c r="AZ114" s="2">
        <f t="shared" si="367"/>
        <v>86.45495771390577</v>
      </c>
      <c r="BA114" s="2">
        <f t="shared" si="368"/>
        <v>83.710830054756599</v>
      </c>
      <c r="BB114" s="2">
        <f t="shared" si="369"/>
        <v>84.043522320952263</v>
      </c>
      <c r="BC114" s="2">
        <f t="shared" si="370"/>
        <v>81.353207999819432</v>
      </c>
      <c r="BD114" s="2">
        <f t="shared" si="371"/>
        <v>79.175148414648447</v>
      </c>
      <c r="BE114" s="2">
        <f t="shared" si="372"/>
        <v>79.684199061901296</v>
      </c>
      <c r="BF114" s="2">
        <f t="shared" si="373"/>
        <v>78.375165318457618</v>
      </c>
      <c r="BG114" s="2">
        <f t="shared" si="374"/>
        <v>78.762573765795892</v>
      </c>
      <c r="BH114" s="2">
        <f t="shared" si="375"/>
        <v>79.368300746531972</v>
      </c>
      <c r="BI114" s="2">
        <f t="shared" si="376"/>
        <v>79.284801959018409</v>
      </c>
      <c r="BJ114" s="2">
        <f t="shared" si="377"/>
        <v>82.205545787581869</v>
      </c>
      <c r="BK114" s="2">
        <f t="shared" si="378"/>
        <v>86.76739173741602</v>
      </c>
      <c r="BL114" s="2">
        <f t="shared" si="379"/>
        <v>95.80750612169652</v>
      </c>
      <c r="BM114" s="2">
        <f t="shared" si="380"/>
        <v>97.561340748643076</v>
      </c>
      <c r="BO114" s="2" t="str">
        <f t="shared" si="266"/>
        <v/>
      </c>
      <c r="BP114" s="2" t="str">
        <f t="shared" si="267"/>
        <v/>
      </c>
      <c r="BQ114" s="2" t="str">
        <f t="shared" si="268"/>
        <v/>
      </c>
      <c r="BR114" s="2" t="str">
        <f t="shared" si="269"/>
        <v/>
      </c>
      <c r="BS114" s="2" t="str">
        <f t="shared" si="270"/>
        <v/>
      </c>
      <c r="BT114" s="2" t="str">
        <f t="shared" si="271"/>
        <v/>
      </c>
      <c r="BU114" s="2" t="str">
        <f t="shared" si="272"/>
        <v/>
      </c>
      <c r="BV114" s="2" t="str">
        <f t="shared" si="273"/>
        <v/>
      </c>
      <c r="BW114" s="2" t="str">
        <f t="shared" si="274"/>
        <v/>
      </c>
      <c r="BX114" s="2" t="str">
        <f t="shared" si="275"/>
        <v/>
      </c>
      <c r="BY114" s="2" t="str">
        <f t="shared" si="276"/>
        <v/>
      </c>
      <c r="BZ114" s="2" t="str">
        <f t="shared" si="277"/>
        <v/>
      </c>
      <c r="CA114" s="2" t="str">
        <f t="shared" si="278"/>
        <v/>
      </c>
      <c r="CB114" s="2" t="str">
        <f t="shared" si="279"/>
        <v/>
      </c>
      <c r="CC114" s="2" t="str">
        <f t="shared" si="280"/>
        <v/>
      </c>
      <c r="CE114" s="2" t="str">
        <f t="shared" si="317"/>
        <v/>
      </c>
      <c r="CF114" s="2" t="str">
        <f t="shared" si="318"/>
        <v/>
      </c>
      <c r="CG114" s="2" t="str">
        <f t="shared" si="319"/>
        <v/>
      </c>
      <c r="CH114" s="2" t="str">
        <f t="shared" si="320"/>
        <v/>
      </c>
      <c r="CI114" s="2" t="str">
        <f t="shared" si="321"/>
        <v/>
      </c>
      <c r="CJ114" s="2" t="str">
        <f t="shared" si="322"/>
        <v/>
      </c>
      <c r="CK114" s="2" t="str">
        <f t="shared" si="323"/>
        <v/>
      </c>
      <c r="CL114" s="2" t="str">
        <f t="shared" si="324"/>
        <v/>
      </c>
      <c r="CM114" s="2" t="str">
        <f t="shared" si="325"/>
        <v/>
      </c>
      <c r="CN114" s="2" t="str">
        <f t="shared" si="326"/>
        <v/>
      </c>
      <c r="CO114" s="2" t="str">
        <f t="shared" si="327"/>
        <v/>
      </c>
      <c r="CP114" s="2" t="str">
        <f t="shared" si="328"/>
        <v/>
      </c>
      <c r="CQ114" s="2" t="str">
        <f t="shared" si="329"/>
        <v/>
      </c>
      <c r="CR114" s="2" t="str">
        <f t="shared" si="330"/>
        <v/>
      </c>
      <c r="CS114" s="2" t="str">
        <f t="shared" si="331"/>
        <v/>
      </c>
      <c r="CU114" s="2" t="str">
        <f t="shared" si="281"/>
        <v/>
      </c>
      <c r="CV114" s="2" t="str">
        <f t="shared" si="282"/>
        <v/>
      </c>
      <c r="CW114" s="2" t="str">
        <f t="shared" si="283"/>
        <v/>
      </c>
      <c r="CX114" s="2" t="str">
        <f t="shared" si="284"/>
        <v/>
      </c>
      <c r="CY114" s="2" t="str">
        <f t="shared" si="285"/>
        <v/>
      </c>
      <c r="CZ114" s="2" t="str">
        <f t="shared" si="286"/>
        <v/>
      </c>
      <c r="DA114" s="2" t="str">
        <f t="shared" si="287"/>
        <v/>
      </c>
      <c r="DB114" s="2" t="str">
        <f t="shared" si="288"/>
        <v/>
      </c>
      <c r="DC114" s="2" t="str">
        <f t="shared" si="289"/>
        <v/>
      </c>
      <c r="DD114" s="2" t="str">
        <f t="shared" si="290"/>
        <v/>
      </c>
      <c r="DE114" s="2" t="str">
        <f t="shared" si="291"/>
        <v/>
      </c>
      <c r="DF114" s="2" t="str">
        <f t="shared" si="292"/>
        <v/>
      </c>
      <c r="DG114" s="2" t="str">
        <f t="shared" si="293"/>
        <v/>
      </c>
      <c r="DH114" s="2" t="str">
        <f t="shared" si="294"/>
        <v/>
      </c>
      <c r="DI114" s="2" t="str">
        <f t="shared" si="295"/>
        <v/>
      </c>
      <c r="DK114" s="2">
        <f t="shared" si="296"/>
        <v>113.59904019123249</v>
      </c>
      <c r="DL114" s="2">
        <f t="shared" si="381"/>
        <v>111.26037735191635</v>
      </c>
      <c r="DM114" s="2">
        <f t="shared" si="381"/>
        <v>109.49064854279769</v>
      </c>
      <c r="DN114" s="2">
        <f t="shared" si="381"/>
        <v>111.13070592334493</v>
      </c>
      <c r="DO114" s="2">
        <f t="shared" si="381"/>
        <v>109.03663886639674</v>
      </c>
      <c r="DP114" s="2">
        <f t="shared" si="381"/>
        <v>105.28613340355994</v>
      </c>
      <c r="DQ114" s="2">
        <f t="shared" si="381"/>
        <v>106.97987729249385</v>
      </c>
      <c r="DR114" s="2">
        <f t="shared" si="381"/>
        <v>105.71058245243131</v>
      </c>
      <c r="DS114" s="2">
        <f t="shared" si="381"/>
        <v>103.87764451827242</v>
      </c>
      <c r="DT114" s="2">
        <f t="shared" si="381"/>
        <v>105.13991388301622</v>
      </c>
      <c r="DU114" s="2">
        <f t="shared" si="381"/>
        <v>104.9172054263566</v>
      </c>
      <c r="DV114" s="2">
        <f t="shared" si="381"/>
        <v>99.878368770764112</v>
      </c>
      <c r="DW114" s="2">
        <f t="shared" si="381"/>
        <v>104.12091515679442</v>
      </c>
      <c r="DX114" s="2">
        <f t="shared" si="381"/>
        <v>106.98379238900634</v>
      </c>
      <c r="DY114" s="2">
        <f t="shared" si="381"/>
        <v>103.41980329205676</v>
      </c>
      <c r="EA114" s="2">
        <f t="shared" si="236"/>
        <v>88.532212592592614</v>
      </c>
      <c r="EB114" s="2">
        <f t="shared" si="298"/>
        <v>86.08525141162265</v>
      </c>
      <c r="EC114" s="2">
        <f t="shared" si="299"/>
        <v>83.313132953466322</v>
      </c>
      <c r="ED114" s="2">
        <f t="shared" si="300"/>
        <v>83.661117481595582</v>
      </c>
      <c r="EE114" s="2">
        <f t="shared" si="301"/>
        <v>81.011816061437202</v>
      </c>
      <c r="EF114" s="2">
        <f t="shared" si="302"/>
        <v>78.772692452002218</v>
      </c>
      <c r="EG114" s="2">
        <f t="shared" si="303"/>
        <v>79.242845595036655</v>
      </c>
      <c r="EH114" s="2">
        <f t="shared" si="304"/>
        <v>77.870510524789552</v>
      </c>
      <c r="EI114" s="2">
        <f t="shared" si="305"/>
        <v>78.339037707852029</v>
      </c>
      <c r="EJ114" s="2">
        <f t="shared" si="306"/>
        <v>78.88267251876286</v>
      </c>
      <c r="EK114" s="2">
        <f t="shared" si="307"/>
        <v>78.801281664451921</v>
      </c>
      <c r="EL114" s="2">
        <f t="shared" si="308"/>
        <v>81.897226329629575</v>
      </c>
      <c r="EM114" s="2">
        <f t="shared" si="309"/>
        <v>86.518592321755051</v>
      </c>
      <c r="EN114" s="2">
        <f t="shared" si="310"/>
        <v>95.583428991185116</v>
      </c>
      <c r="EO114" s="2">
        <f t="shared" si="311"/>
        <v>97.433934236570522</v>
      </c>
      <c r="EQ114" s="2">
        <f t="shared" si="312"/>
        <v>88.889049044198231</v>
      </c>
      <c r="ER114" s="2">
        <f t="shared" si="382"/>
        <v>85.794517549399089</v>
      </c>
      <c r="ES114" s="2">
        <f t="shared" si="382"/>
        <v>83.350132149284519</v>
      </c>
      <c r="ET114" s="2">
        <f t="shared" si="382"/>
        <v>83.822479654550762</v>
      </c>
      <c r="EU114" s="2">
        <f t="shared" si="382"/>
        <v>80.619020160908661</v>
      </c>
      <c r="EV114" s="2">
        <f t="shared" si="382"/>
        <v>78.412520929047275</v>
      </c>
      <c r="EW114" s="2">
        <f t="shared" si="382"/>
        <v>78.965441719322826</v>
      </c>
      <c r="EX114" s="2">
        <f t="shared" si="382"/>
        <v>77.892596867560314</v>
      </c>
      <c r="EY114" s="2">
        <f t="shared" si="382"/>
        <v>78.466145433230935</v>
      </c>
      <c r="EZ114" s="2">
        <f t="shared" si="382"/>
        <v>78.90147754427133</v>
      </c>
      <c r="FA114" s="2">
        <f t="shared" si="382"/>
        <v>78.726218079577606</v>
      </c>
      <c r="FB114" s="2">
        <f t="shared" si="382"/>
        <v>81.568710093076845</v>
      </c>
      <c r="FC114" s="2">
        <f t="shared" si="382"/>
        <v>86.297921798944174</v>
      </c>
      <c r="FD114" s="2">
        <f t="shared" si="382"/>
        <v>94.08832580033814</v>
      </c>
      <c r="FE114" s="2">
        <f t="shared" si="382"/>
        <v>97.811522795341517</v>
      </c>
      <c r="FG114" s="2">
        <f t="shared" si="314"/>
        <v>0.98347399255629986</v>
      </c>
      <c r="FH114" s="2">
        <f t="shared" si="383"/>
        <v>0.98528554392875156</v>
      </c>
      <c r="FI114" s="2">
        <f t="shared" si="383"/>
        <v>0.98481041903283584</v>
      </c>
      <c r="FJ114" s="2">
        <f t="shared" si="383"/>
        <v>0.98609372762256431</v>
      </c>
      <c r="FK114" s="2">
        <f t="shared" si="383"/>
        <v>0.98778367854037419</v>
      </c>
      <c r="FL114" s="2">
        <f t="shared" si="383"/>
        <v>0.9847908054388339</v>
      </c>
      <c r="FM114" s="2">
        <f t="shared" si="383"/>
        <v>0.98406301789756179</v>
      </c>
      <c r="FN114" s="2">
        <f t="shared" si="383"/>
        <v>0.98187515754722332</v>
      </c>
      <c r="FO114" s="2">
        <f t="shared" si="383"/>
        <v>0.98343086088282594</v>
      </c>
      <c r="FP114" s="2">
        <f t="shared" si="383"/>
        <v>0.98150739769043061</v>
      </c>
      <c r="FQ114" s="2">
        <f t="shared" si="383"/>
        <v>0.9814775384029425</v>
      </c>
      <c r="FR114" s="2">
        <f t="shared" si="383"/>
        <v>0.98281188809845932</v>
      </c>
      <c r="FS114" s="2">
        <f t="shared" si="383"/>
        <v>0.98584269476490838</v>
      </c>
      <c r="FT114" s="2">
        <f t="shared" si="383"/>
        <v>0.98018306894385987</v>
      </c>
      <c r="FU114" s="2">
        <f t="shared" si="383"/>
        <v>0.97878720397117869</v>
      </c>
      <c r="FW114" s="2">
        <f t="shared" si="332"/>
        <v>1.6465730578014992E-3</v>
      </c>
      <c r="FX114" s="2">
        <f t="shared" si="384"/>
        <v>2.5177062206682204E-3</v>
      </c>
      <c r="FY114" s="2">
        <f t="shared" si="385"/>
        <v>1.9354130634113248E-3</v>
      </c>
      <c r="FZ114" s="2">
        <f t="shared" si="386"/>
        <v>2.5114956141573941E-3</v>
      </c>
      <c r="GA114" s="2">
        <f t="shared" si="387"/>
        <v>2.4651628260204906E-3</v>
      </c>
      <c r="GB114" s="2">
        <f t="shared" si="388"/>
        <v>2.1992834567103377E-3</v>
      </c>
      <c r="GC114" s="2">
        <f t="shared" si="389"/>
        <v>2.4913526198338475E-3</v>
      </c>
      <c r="GD114" s="2">
        <f t="shared" si="390"/>
        <v>2.6204476759804033E-3</v>
      </c>
      <c r="GE114" s="2">
        <f t="shared" si="391"/>
        <v>3.0157792695307125E-3</v>
      </c>
      <c r="GF114" s="2">
        <f t="shared" si="392"/>
        <v>3.377047990967674E-3</v>
      </c>
      <c r="GG114" s="2">
        <f t="shared" si="393"/>
        <v>2.8096231406594192E-3</v>
      </c>
      <c r="GH114" s="2">
        <f t="shared" si="394"/>
        <v>2.2599505317181076E-3</v>
      </c>
      <c r="GI114" s="2">
        <f t="shared" si="395"/>
        <v>1.8219087722821179E-3</v>
      </c>
      <c r="GJ114" s="2">
        <f t="shared" si="396"/>
        <v>1.23274765879068E-3</v>
      </c>
      <c r="GK114" s="2">
        <f t="shared" si="397"/>
        <v>1.1374622808653203E-3</v>
      </c>
      <c r="GM114" s="86">
        <f t="shared" si="333"/>
        <v>5.9577945224490417E-9</v>
      </c>
      <c r="GN114" s="86">
        <f t="shared" si="398"/>
        <v>3.7133426007630579E-18</v>
      </c>
      <c r="GO114" s="86">
        <f t="shared" si="399"/>
        <v>1.3804592283567217E-26</v>
      </c>
      <c r="GP114" s="86">
        <f t="shared" si="400"/>
        <v>6.7041060619498142E-24</v>
      </c>
      <c r="GQ114" s="86">
        <f t="shared" si="401"/>
        <v>1.0399109269354163E-19</v>
      </c>
      <c r="GR114" s="86">
        <f t="shared" si="402"/>
        <v>5.1473794180263993E-14</v>
      </c>
      <c r="GS114" s="86">
        <f t="shared" si="403"/>
        <v>2.6985298081551099E-17</v>
      </c>
      <c r="GT114" s="86">
        <f t="shared" si="404"/>
        <v>6.5225845568087626E-20</v>
      </c>
      <c r="GU114" s="86">
        <f t="shared" si="405"/>
        <v>5.1919053916790036E-18</v>
      </c>
      <c r="GV114" s="86">
        <f t="shared" si="406"/>
        <v>1.7897258493460561E-20</v>
      </c>
      <c r="GW114" s="86">
        <f t="shared" si="407"/>
        <v>4.5932582040893981E-23</v>
      </c>
      <c r="GX114" s="86">
        <f t="shared" si="408"/>
        <v>1.2649328885243099E-29</v>
      </c>
      <c r="GY114" s="86">
        <f t="shared" si="409"/>
        <v>4.4872471584066896E-36</v>
      </c>
      <c r="GZ114" s="86">
        <f t="shared" si="410"/>
        <v>1.9418244713265873E-24</v>
      </c>
      <c r="HA114" s="86">
        <f t="shared" si="411"/>
        <v>5.7762232166597405E-28</v>
      </c>
      <c r="HC114" s="86">
        <f t="shared" si="334"/>
        <v>0.5590984111971552</v>
      </c>
      <c r="HD114" s="86">
        <f t="shared" si="412"/>
        <v>0.50481176322700039</v>
      </c>
      <c r="HE114" s="86">
        <f t="shared" si="413"/>
        <v>0.58110445001345079</v>
      </c>
      <c r="HF114" s="86">
        <f t="shared" si="414"/>
        <v>0.58730816295383903</v>
      </c>
      <c r="HG114" s="86">
        <f t="shared" si="415"/>
        <v>0.39975261170497833</v>
      </c>
      <c r="HH114" s="86">
        <f t="shared" si="416"/>
        <v>0.54977404253849416</v>
      </c>
      <c r="HI114" s="86">
        <f t="shared" si="417"/>
        <v>0.37587667212427528</v>
      </c>
      <c r="HJ114" s="86">
        <f t="shared" si="418"/>
        <v>0.32150183386674663</v>
      </c>
      <c r="HK114" s="86">
        <f t="shared" si="419"/>
        <v>0.25392912902366011</v>
      </c>
      <c r="HL114" s="86">
        <f t="shared" si="420"/>
        <v>0.223003181452292</v>
      </c>
      <c r="HM114" s="86">
        <f t="shared" si="421"/>
        <v>0.28554286153006658</v>
      </c>
      <c r="HN114" s="86">
        <f t="shared" si="422"/>
        <v>0.37628299654452474</v>
      </c>
      <c r="HO114" s="86">
        <f t="shared" si="423"/>
        <v>0.54598174679231382</v>
      </c>
      <c r="HP114" s="86">
        <f t="shared" si="424"/>
        <v>0.52042460457427431</v>
      </c>
      <c r="HQ114" s="86">
        <f t="shared" si="425"/>
        <v>0.61850015733231045</v>
      </c>
      <c r="HS114" s="86">
        <f t="shared" si="335"/>
        <v>8.3144423978790793E-13</v>
      </c>
      <c r="HT114" s="86">
        <f t="shared" si="426"/>
        <v>1.9495066210102674E-13</v>
      </c>
      <c r="HU114" s="86">
        <f t="shared" si="427"/>
        <v>5.6154718561479664E-11</v>
      </c>
      <c r="HV114" s="86">
        <f t="shared" si="428"/>
        <v>1.5304269098972864E-10</v>
      </c>
      <c r="HW114" s="86">
        <f t="shared" si="429"/>
        <v>9.5445807548993539E-10</v>
      </c>
      <c r="HX114" s="86">
        <f t="shared" si="430"/>
        <v>1.6670680680825458E-10</v>
      </c>
      <c r="HY114" s="86">
        <f t="shared" si="431"/>
        <v>6.8907369808613184E-11</v>
      </c>
      <c r="HZ114" s="86">
        <f t="shared" si="432"/>
        <v>1.8132308622755798E-11</v>
      </c>
      <c r="IA114" s="86">
        <f t="shared" si="433"/>
        <v>6.1466145247757098E-11</v>
      </c>
      <c r="IB114" s="86">
        <f t="shared" si="434"/>
        <v>1.2852238768213909E-10</v>
      </c>
      <c r="IC114" s="86">
        <f t="shared" si="435"/>
        <v>1.7694729834662874E-10</v>
      </c>
      <c r="ID114" s="86">
        <f t="shared" si="436"/>
        <v>2.0180642577260609E-11</v>
      </c>
      <c r="IE114" s="86">
        <f t="shared" si="437"/>
        <v>1.5685182720876801E-10</v>
      </c>
      <c r="IF114" s="86">
        <f t="shared" si="438"/>
        <v>4.7877260657136324E-7</v>
      </c>
      <c r="IG114" s="86">
        <f t="shared" si="439"/>
        <v>3.153378866809612E-8</v>
      </c>
      <c r="II114" s="86">
        <f t="shared" si="336"/>
        <v>9.5681586514423127E-74</v>
      </c>
      <c r="IJ114" s="86">
        <f t="shared" si="337"/>
        <v>6.2925887805941277E-78</v>
      </c>
      <c r="IK114" s="86">
        <f t="shared" si="338"/>
        <v>2.4773093450463056E-65</v>
      </c>
      <c r="IL114" s="86">
        <f t="shared" si="339"/>
        <v>3.9173516550829885E-60</v>
      </c>
      <c r="IM114" s="86">
        <f t="shared" si="340"/>
        <v>3.7168030605176865E-58</v>
      </c>
      <c r="IN114" s="86">
        <f t="shared" si="341"/>
        <v>8.5687703865167738E-60</v>
      </c>
      <c r="IO114" s="86">
        <f t="shared" si="342"/>
        <v>9.218581178134234E-65</v>
      </c>
      <c r="IP114" s="86">
        <f t="shared" si="343"/>
        <v>1.2704977099071436E-68</v>
      </c>
      <c r="IQ114" s="86">
        <f t="shared" si="344"/>
        <v>1.7120887321246088E-65</v>
      </c>
      <c r="IR114" s="86">
        <f t="shared" si="345"/>
        <v>6.7977164466377064E-63</v>
      </c>
      <c r="IS114" s="86">
        <f t="shared" si="346"/>
        <v>1.2625106570653679E-61</v>
      </c>
      <c r="IT114" s="86">
        <f t="shared" si="347"/>
        <v>1.3114828995972587E-67</v>
      </c>
      <c r="IU114" s="86">
        <f t="shared" si="348"/>
        <v>1.2743173287715874E-60</v>
      </c>
      <c r="IV114" s="86">
        <f t="shared" si="349"/>
        <v>1.3464625134600633E-24</v>
      </c>
      <c r="IW114" s="86">
        <f t="shared" si="350"/>
        <v>9.2818383221876132E-37</v>
      </c>
      <c r="IY114" s="86">
        <f t="shared" si="351"/>
        <v>0.55909841715578112</v>
      </c>
      <c r="IZ114" s="86">
        <f t="shared" si="352"/>
        <v>0.50481176322719534</v>
      </c>
      <c r="JA114" s="86">
        <f t="shared" si="353"/>
        <v>0.58110445006960554</v>
      </c>
      <c r="JB114" s="86">
        <f t="shared" si="354"/>
        <v>0.58730816310688172</v>
      </c>
      <c r="JC114" s="86">
        <f t="shared" si="355"/>
        <v>0.3997526126594364</v>
      </c>
      <c r="JD114" s="86">
        <f t="shared" si="356"/>
        <v>0.54977404270525243</v>
      </c>
      <c r="JE114" s="86">
        <f t="shared" si="357"/>
        <v>0.37587667219318266</v>
      </c>
      <c r="JF114" s="86">
        <f t="shared" si="358"/>
        <v>0.32150183388487896</v>
      </c>
      <c r="JG114" s="86">
        <f t="shared" si="359"/>
        <v>0.25392912908512627</v>
      </c>
      <c r="JH114" s="86">
        <f t="shared" si="360"/>
        <v>0.22300318158081439</v>
      </c>
      <c r="JI114" s="86">
        <f t="shared" si="361"/>
        <v>0.28554286170701387</v>
      </c>
      <c r="JJ114" s="86">
        <f t="shared" si="362"/>
        <v>0.37628299656470537</v>
      </c>
      <c r="JK114" s="86">
        <f t="shared" si="363"/>
        <v>0.54598174694916568</v>
      </c>
      <c r="JL114" s="86">
        <f t="shared" si="364"/>
        <v>0.52042508334688087</v>
      </c>
      <c r="JM114" s="86">
        <f t="shared" si="365"/>
        <v>0.61850018886609914</v>
      </c>
    </row>
    <row r="115" spans="2:273" x14ac:dyDescent="0.25">
      <c r="B115" s="2">
        <v>88</v>
      </c>
      <c r="C115" s="37">
        <v>162.65299999999999</v>
      </c>
      <c r="D115" s="37">
        <v>154.827</v>
      </c>
      <c r="E115" s="37">
        <v>156.4</v>
      </c>
      <c r="F115" s="37">
        <v>158.53299999999999</v>
      </c>
      <c r="G115" s="37">
        <v>111.508</v>
      </c>
      <c r="H115" s="37">
        <v>141.38999999999999</v>
      </c>
      <c r="I115" s="37">
        <v>105.583</v>
      </c>
      <c r="J115" s="37">
        <v>95.466999999999999</v>
      </c>
      <c r="K115" s="37">
        <v>90.245999999999995</v>
      </c>
      <c r="L115" s="37">
        <v>82.507999999999996</v>
      </c>
      <c r="M115" s="37">
        <v>87.332999999999998</v>
      </c>
      <c r="N115" s="37">
        <v>99.466999999999999</v>
      </c>
      <c r="O115" s="37">
        <v>134.38999999999999</v>
      </c>
      <c r="P115" s="37">
        <v>154.678</v>
      </c>
      <c r="Q115" s="37">
        <v>146.26669999999999</v>
      </c>
      <c r="S115" s="4">
        <f t="shared" si="237"/>
        <v>158.26445880353606</v>
      </c>
      <c r="T115" s="4">
        <f t="shared" si="238"/>
        <v>148.32468353086557</v>
      </c>
      <c r="U115" s="4">
        <f t="shared" si="239"/>
        <v>149.74529064965736</v>
      </c>
      <c r="V115" s="4">
        <f t="shared" si="240"/>
        <v>151.52902352630937</v>
      </c>
      <c r="W115" s="4">
        <f t="shared" si="241"/>
        <v>111.20369419382575</v>
      </c>
      <c r="X115" s="4">
        <f t="shared" si="242"/>
        <v>136.46740791674094</v>
      </c>
      <c r="Y115" s="4">
        <f t="shared" si="243"/>
        <v>106.72871134929365</v>
      </c>
      <c r="Z115" s="4">
        <f t="shared" si="244"/>
        <v>98.422464570251165</v>
      </c>
      <c r="AA115" s="4">
        <f t="shared" si="245"/>
        <v>92.188523500770245</v>
      </c>
      <c r="AB115" s="4">
        <f t="shared" si="246"/>
        <v>89.705911622653858</v>
      </c>
      <c r="AC115" s="4">
        <f t="shared" si="247"/>
        <v>93.623058639855216</v>
      </c>
      <c r="AD115" s="4">
        <f t="shared" si="248"/>
        <v>104.4254205980473</v>
      </c>
      <c r="AE115" s="4">
        <f t="shared" si="249"/>
        <v>129.44816538296283</v>
      </c>
      <c r="AF115" s="4">
        <f t="shared" si="250"/>
        <v>149.03340984746561</v>
      </c>
      <c r="AG115" s="4">
        <f t="shared" si="251"/>
        <v>144.6107756909949</v>
      </c>
      <c r="AI115" s="4">
        <f t="shared" si="252"/>
        <v>4.3885411964639331</v>
      </c>
      <c r="AJ115" s="4">
        <f t="shared" si="253"/>
        <v>6.5023164691344277</v>
      </c>
      <c r="AK115" s="4">
        <f t="shared" si="254"/>
        <v>6.6547093503426424</v>
      </c>
      <c r="AL115" s="4">
        <f t="shared" si="255"/>
        <v>7.0039764736906136</v>
      </c>
      <c r="AM115" s="4">
        <f t="shared" si="256"/>
        <v>0.30430580617424141</v>
      </c>
      <c r="AN115" s="4">
        <f t="shared" si="257"/>
        <v>4.9225920832590475</v>
      </c>
      <c r="AO115" s="4">
        <f t="shared" si="258"/>
        <v>-1.1457113492936486</v>
      </c>
      <c r="AP115" s="4">
        <f t="shared" si="259"/>
        <v>-2.9554645702511664</v>
      </c>
      <c r="AQ115" s="4">
        <f t="shared" si="260"/>
        <v>-1.9425235007702497</v>
      </c>
      <c r="AR115" s="4">
        <f t="shared" si="261"/>
        <v>-7.1979116226538622</v>
      </c>
      <c r="AS115" s="4">
        <f t="shared" si="262"/>
        <v>-6.2900586398552178</v>
      </c>
      <c r="AT115" s="4">
        <f t="shared" si="263"/>
        <v>-4.9584205980472973</v>
      </c>
      <c r="AU115" s="4">
        <f t="shared" si="264"/>
        <v>4.9418346170371592</v>
      </c>
      <c r="AV115" s="4">
        <f t="shared" si="366"/>
        <v>5.6445901525343913</v>
      </c>
      <c r="AW115" s="4">
        <f t="shared" si="366"/>
        <v>1.655924309005087</v>
      </c>
      <c r="AY115" s="2">
        <f t="shared" si="316"/>
        <v>88.903834250260545</v>
      </c>
      <c r="AZ115" s="2">
        <f t="shared" si="367"/>
        <v>86.35547487853276</v>
      </c>
      <c r="BA115" s="2">
        <f t="shared" si="368"/>
        <v>83.624646487276564</v>
      </c>
      <c r="BB115" s="2">
        <f t="shared" si="369"/>
        <v>83.954231278733118</v>
      </c>
      <c r="BC115" s="2">
        <f t="shared" si="370"/>
        <v>81.235071943201632</v>
      </c>
      <c r="BD115" s="2">
        <f t="shared" si="371"/>
        <v>79.074482422396017</v>
      </c>
      <c r="BE115" s="2">
        <f t="shared" si="372"/>
        <v>79.575877948160112</v>
      </c>
      <c r="BF115" s="2">
        <f t="shared" si="373"/>
        <v>78.262074420110494</v>
      </c>
      <c r="BG115" s="2">
        <f t="shared" si="374"/>
        <v>78.662170171301113</v>
      </c>
      <c r="BH115" s="2">
        <f t="shared" si="375"/>
        <v>79.230380891687204</v>
      </c>
      <c r="BI115" s="2">
        <f t="shared" si="376"/>
        <v>79.151859440305401</v>
      </c>
      <c r="BJ115" s="2">
        <f t="shared" si="377"/>
        <v>82.072785089341608</v>
      </c>
      <c r="BK115" s="2">
        <f t="shared" si="378"/>
        <v>86.679097966358839</v>
      </c>
      <c r="BL115" s="2">
        <f t="shared" si="379"/>
        <v>95.605222238267444</v>
      </c>
      <c r="BM115" s="2">
        <f t="shared" si="380"/>
        <v>97.497736630251495</v>
      </c>
      <c r="BO115" s="2" t="str">
        <f t="shared" si="266"/>
        <v/>
      </c>
      <c r="BP115" s="2" t="str">
        <f t="shared" si="267"/>
        <v/>
      </c>
      <c r="BQ115" s="2" t="str">
        <f t="shared" si="268"/>
        <v/>
      </c>
      <c r="BR115" s="2" t="str">
        <f t="shared" si="269"/>
        <v/>
      </c>
      <c r="BS115" s="2" t="str">
        <f t="shared" si="270"/>
        <v/>
      </c>
      <c r="BT115" s="2" t="str">
        <f t="shared" si="271"/>
        <v/>
      </c>
      <c r="BU115" s="2" t="str">
        <f t="shared" si="272"/>
        <v/>
      </c>
      <c r="BV115" s="2" t="str">
        <f t="shared" si="273"/>
        <v/>
      </c>
      <c r="BW115" s="2" t="str">
        <f t="shared" si="274"/>
        <v/>
      </c>
      <c r="BX115" s="2" t="str">
        <f t="shared" si="275"/>
        <v/>
      </c>
      <c r="BY115" s="2" t="str">
        <f t="shared" si="276"/>
        <v/>
      </c>
      <c r="BZ115" s="2" t="str">
        <f t="shared" si="277"/>
        <v/>
      </c>
      <c r="CA115" s="2" t="str">
        <f t="shared" si="278"/>
        <v/>
      </c>
      <c r="CB115" s="2" t="str">
        <f t="shared" si="279"/>
        <v/>
      </c>
      <c r="CC115" s="2" t="str">
        <f t="shared" si="280"/>
        <v/>
      </c>
      <c r="CE115" s="2" t="str">
        <f t="shared" si="317"/>
        <v/>
      </c>
      <c r="CF115" s="2" t="str">
        <f t="shared" si="318"/>
        <v/>
      </c>
      <c r="CG115" s="2" t="str">
        <f t="shared" si="319"/>
        <v/>
      </c>
      <c r="CH115" s="2" t="str">
        <f t="shared" si="320"/>
        <v/>
      </c>
      <c r="CI115" s="2" t="str">
        <f t="shared" si="321"/>
        <v/>
      </c>
      <c r="CJ115" s="2" t="str">
        <f t="shared" si="322"/>
        <v/>
      </c>
      <c r="CK115" s="2" t="str">
        <f t="shared" si="323"/>
        <v/>
      </c>
      <c r="CL115" s="2" t="str">
        <f t="shared" si="324"/>
        <v/>
      </c>
      <c r="CM115" s="2" t="str">
        <f t="shared" si="325"/>
        <v/>
      </c>
      <c r="CN115" s="2" t="str">
        <f t="shared" si="326"/>
        <v/>
      </c>
      <c r="CO115" s="2" t="str">
        <f t="shared" si="327"/>
        <v/>
      </c>
      <c r="CP115" s="2" t="str">
        <f t="shared" si="328"/>
        <v/>
      </c>
      <c r="CQ115" s="2" t="str">
        <f t="shared" si="329"/>
        <v/>
      </c>
      <c r="CR115" s="2" t="str">
        <f t="shared" si="330"/>
        <v/>
      </c>
      <c r="CS115" s="2" t="str">
        <f t="shared" si="331"/>
        <v/>
      </c>
      <c r="CU115" s="2" t="str">
        <f t="shared" si="281"/>
        <v/>
      </c>
      <c r="CV115" s="2" t="str">
        <f t="shared" si="282"/>
        <v/>
      </c>
      <c r="CW115" s="2" t="str">
        <f t="shared" si="283"/>
        <v/>
      </c>
      <c r="CX115" s="2" t="str">
        <f t="shared" si="284"/>
        <v/>
      </c>
      <c r="CY115" s="2" t="str">
        <f t="shared" si="285"/>
        <v/>
      </c>
      <c r="CZ115" s="2" t="str">
        <f t="shared" si="286"/>
        <v/>
      </c>
      <c r="DA115" s="2" t="str">
        <f t="shared" si="287"/>
        <v/>
      </c>
      <c r="DB115" s="2" t="str">
        <f t="shared" si="288"/>
        <v/>
      </c>
      <c r="DC115" s="2" t="str">
        <f t="shared" si="289"/>
        <v/>
      </c>
      <c r="DD115" s="2" t="str">
        <f t="shared" si="290"/>
        <v/>
      </c>
      <c r="DE115" s="2" t="str">
        <f t="shared" si="291"/>
        <v/>
      </c>
      <c r="DF115" s="2" t="str">
        <f t="shared" si="292"/>
        <v/>
      </c>
      <c r="DG115" s="2" t="str">
        <f t="shared" si="293"/>
        <v/>
      </c>
      <c r="DH115" s="2" t="str">
        <f t="shared" si="294"/>
        <v/>
      </c>
      <c r="DI115" s="2" t="str">
        <f t="shared" si="295"/>
        <v/>
      </c>
      <c r="DK115" s="2">
        <f t="shared" si="296"/>
        <v>113.86300105339924</v>
      </c>
      <c r="DL115" s="2">
        <f t="shared" si="381"/>
        <v>111.48878815331008</v>
      </c>
      <c r="DM115" s="2">
        <f t="shared" si="381"/>
        <v>109.72313018934173</v>
      </c>
      <c r="DN115" s="2">
        <f t="shared" si="381"/>
        <v>111.40574703832752</v>
      </c>
      <c r="DO115" s="2">
        <f t="shared" si="381"/>
        <v>109.29468785425099</v>
      </c>
      <c r="DP115" s="2">
        <f t="shared" si="381"/>
        <v>105.53149917618778</v>
      </c>
      <c r="DQ115" s="2">
        <f t="shared" si="381"/>
        <v>107.2411335926316</v>
      </c>
      <c r="DR115" s="2">
        <f t="shared" si="381"/>
        <v>105.9516649048626</v>
      </c>
      <c r="DS115" s="2">
        <f t="shared" si="381"/>
        <v>104.09772546058592</v>
      </c>
      <c r="DT115" s="2">
        <f t="shared" si="381"/>
        <v>105.34580049330516</v>
      </c>
      <c r="DU115" s="2">
        <f t="shared" si="381"/>
        <v>105.07004721634955</v>
      </c>
      <c r="DV115" s="2">
        <f t="shared" si="381"/>
        <v>99.900228480821497</v>
      </c>
      <c r="DW115" s="2">
        <f t="shared" si="381"/>
        <v>104.18032961672473</v>
      </c>
      <c r="DX115" s="2">
        <f t="shared" si="381"/>
        <v>107.10423023255814</v>
      </c>
      <c r="DY115" s="2">
        <f t="shared" si="381"/>
        <v>103.46009981878584</v>
      </c>
      <c r="EA115" s="2">
        <f t="shared" si="236"/>
        <v>88.520702839506185</v>
      </c>
      <c r="EB115" s="2">
        <f t="shared" si="298"/>
        <v>86.013934982689761</v>
      </c>
      <c r="EC115" s="2">
        <f t="shared" si="299"/>
        <v>83.257450142450168</v>
      </c>
      <c r="ED115" s="2">
        <f t="shared" si="300"/>
        <v>83.600735942150067</v>
      </c>
      <c r="EE115" s="2">
        <f t="shared" si="301"/>
        <v>80.91960051563359</v>
      </c>
      <c r="EF115" s="2">
        <f t="shared" si="302"/>
        <v>78.702670696653882</v>
      </c>
      <c r="EG115" s="2">
        <f t="shared" si="303"/>
        <v>79.167990655386347</v>
      </c>
      <c r="EH115" s="2">
        <f t="shared" si="304"/>
        <v>77.795853566590779</v>
      </c>
      <c r="EI115" s="2">
        <f t="shared" si="305"/>
        <v>78.27092725977738</v>
      </c>
      <c r="EJ115" s="2">
        <f t="shared" si="306"/>
        <v>78.781567214239857</v>
      </c>
      <c r="EK115" s="2">
        <f t="shared" si="307"/>
        <v>78.705991948721959</v>
      </c>
      <c r="EL115" s="2">
        <f t="shared" si="308"/>
        <v>81.789224391615619</v>
      </c>
      <c r="EM115" s="2">
        <f t="shared" si="309"/>
        <v>86.450308856388403</v>
      </c>
      <c r="EN115" s="2">
        <f t="shared" si="310"/>
        <v>95.395080999020564</v>
      </c>
      <c r="EO115" s="2">
        <f t="shared" si="311"/>
        <v>97.379448362000531</v>
      </c>
      <c r="EQ115" s="2">
        <f t="shared" si="312"/>
        <v>88.863425276999877</v>
      </c>
      <c r="ER115" s="2">
        <f t="shared" si="382"/>
        <v>85.735200725018416</v>
      </c>
      <c r="ES115" s="2">
        <f t="shared" si="382"/>
        <v>83.29278000426271</v>
      </c>
      <c r="ET115" s="2">
        <f t="shared" si="382"/>
        <v>83.753835383553067</v>
      </c>
      <c r="EU115" s="2">
        <f t="shared" si="382"/>
        <v>80.546794534444899</v>
      </c>
      <c r="EV115" s="2">
        <f t="shared" si="382"/>
        <v>78.359112191925433</v>
      </c>
      <c r="EW115" s="2">
        <f t="shared" si="382"/>
        <v>78.904205323229831</v>
      </c>
      <c r="EX115" s="2">
        <f t="shared" si="382"/>
        <v>77.816872669795032</v>
      </c>
      <c r="EY115" s="2">
        <f t="shared" si="382"/>
        <v>78.391411593996949</v>
      </c>
      <c r="EZ115" s="2">
        <f t="shared" si="382"/>
        <v>78.799302493601886</v>
      </c>
      <c r="FA115" s="2">
        <f t="shared" si="382"/>
        <v>78.634809891069381</v>
      </c>
      <c r="FB115" s="2">
        <f t="shared" si="382"/>
        <v>81.477294622123225</v>
      </c>
      <c r="FC115" s="2">
        <f t="shared" si="382"/>
        <v>86.240213780927292</v>
      </c>
      <c r="FD115" s="2">
        <f t="shared" si="382"/>
        <v>94.025618013743454</v>
      </c>
      <c r="FE115" s="2">
        <f t="shared" si="382"/>
        <v>97.724401987692417</v>
      </c>
      <c r="FG115" s="2">
        <f t="shared" si="314"/>
        <v>0.98490615397481351</v>
      </c>
      <c r="FH115" s="2">
        <f t="shared" si="383"/>
        <v>0.98656285933193943</v>
      </c>
      <c r="FI115" s="2">
        <f t="shared" si="383"/>
        <v>0.98612839786006701</v>
      </c>
      <c r="FJ115" s="2">
        <f t="shared" si="383"/>
        <v>0.98730179131292162</v>
      </c>
      <c r="FK115" s="2">
        <f t="shared" si="383"/>
        <v>0.98884659357201643</v>
      </c>
      <c r="FL115" s="2">
        <f t="shared" si="383"/>
        <v>0.98611046210793674</v>
      </c>
      <c r="FM115" s="2">
        <f t="shared" si="383"/>
        <v>0.98544488921076856</v>
      </c>
      <c r="FN115" s="2">
        <f t="shared" si="383"/>
        <v>0.98344354315503135</v>
      </c>
      <c r="FO115" s="2">
        <f t="shared" si="383"/>
        <v>0.98486670262182185</v>
      </c>
      <c r="FP115" s="2">
        <f t="shared" si="383"/>
        <v>0.98310705892110251</v>
      </c>
      <c r="FQ115" s="2">
        <f t="shared" si="383"/>
        <v>0.98307973801759252</v>
      </c>
      <c r="FR115" s="2">
        <f t="shared" si="383"/>
        <v>0.98430051224206427</v>
      </c>
      <c r="FS115" s="2">
        <f t="shared" si="383"/>
        <v>0.9870722802460028</v>
      </c>
      <c r="FT115" s="2">
        <f t="shared" si="383"/>
        <v>0.98189517514118896</v>
      </c>
      <c r="FU115" s="2">
        <f t="shared" si="383"/>
        <v>0.98061752277017222</v>
      </c>
      <c r="FW115" s="2">
        <f t="shared" si="332"/>
        <v>1.8051446938411487E-3</v>
      </c>
      <c r="FX115" s="2">
        <f t="shared" si="384"/>
        <v>2.7599395755714207E-3</v>
      </c>
      <c r="FY115" s="2">
        <f t="shared" si="385"/>
        <v>2.121742041936507E-3</v>
      </c>
      <c r="FZ115" s="2">
        <f t="shared" si="386"/>
        <v>2.7531330839144748E-3</v>
      </c>
      <c r="GA115" s="2">
        <f t="shared" si="387"/>
        <v>2.7023545756257915E-3</v>
      </c>
      <c r="GB115" s="2">
        <f t="shared" si="388"/>
        <v>2.4109547940396187E-3</v>
      </c>
      <c r="GC115" s="2">
        <f t="shared" si="389"/>
        <v>2.7310573863030259E-3</v>
      </c>
      <c r="GD115" s="2">
        <f t="shared" si="390"/>
        <v>2.872537517215311E-3</v>
      </c>
      <c r="GE115" s="2">
        <f t="shared" si="391"/>
        <v>3.3057743754115894E-3</v>
      </c>
      <c r="GF115" s="2">
        <f t="shared" si="392"/>
        <v>3.7016534481684829E-3</v>
      </c>
      <c r="GG115" s="2">
        <f t="shared" si="393"/>
        <v>3.0798556647298162E-3</v>
      </c>
      <c r="GH115" s="2">
        <f t="shared" si="394"/>
        <v>2.4774463100296546E-3</v>
      </c>
      <c r="GI115" s="2">
        <f t="shared" si="395"/>
        <v>1.9973321641630032E-3</v>
      </c>
      <c r="GJ115" s="2">
        <f t="shared" si="396"/>
        <v>1.3515201884944828E-3</v>
      </c>
      <c r="GK115" s="2">
        <f t="shared" si="397"/>
        <v>1.247065736524802E-3</v>
      </c>
      <c r="GM115" s="86">
        <f t="shared" si="333"/>
        <v>1.1638278859247196E-9</v>
      </c>
      <c r="GN115" s="86">
        <f t="shared" si="398"/>
        <v>1.1092698487071775E-19</v>
      </c>
      <c r="GO115" s="86">
        <f t="shared" si="399"/>
        <v>7.3256552884897294E-29</v>
      </c>
      <c r="GP115" s="86">
        <f t="shared" si="400"/>
        <v>6.0003556003729071E-26</v>
      </c>
      <c r="GQ115" s="86">
        <f t="shared" si="401"/>
        <v>2.4622100849915467E-21</v>
      </c>
      <c r="GR115" s="86">
        <f t="shared" si="402"/>
        <v>3.3648443696213232E-15</v>
      </c>
      <c r="GS115" s="86">
        <f t="shared" si="403"/>
        <v>1.023841614958183E-18</v>
      </c>
      <c r="GT115" s="86">
        <f t="shared" si="404"/>
        <v>1.3949783587589794E-21</v>
      </c>
      <c r="GU115" s="86">
        <f t="shared" si="405"/>
        <v>1.6527565561110665E-19</v>
      </c>
      <c r="GV115" s="86">
        <f t="shared" si="406"/>
        <v>3.3219502431718682E-22</v>
      </c>
      <c r="GW115" s="86">
        <f t="shared" si="407"/>
        <v>4.9255618921549671E-25</v>
      </c>
      <c r="GX115" s="86">
        <f t="shared" si="408"/>
        <v>3.3470349880505837E-32</v>
      </c>
      <c r="GY115" s="86">
        <f t="shared" si="409"/>
        <v>2.8236837812545472E-39</v>
      </c>
      <c r="GZ115" s="86">
        <f t="shared" si="410"/>
        <v>1.2073833750147666E-26</v>
      </c>
      <c r="HA115" s="86">
        <f t="shared" si="411"/>
        <v>1.9049839296500171E-30</v>
      </c>
      <c r="HC115" s="86">
        <f t="shared" si="334"/>
        <v>0.52078268360997559</v>
      </c>
      <c r="HD115" s="86">
        <f t="shared" si="412"/>
        <v>0.43096821626926768</v>
      </c>
      <c r="HE115" s="86">
        <f t="shared" si="413"/>
        <v>0.45075083280513084</v>
      </c>
      <c r="HF115" s="86">
        <f t="shared" si="414"/>
        <v>0.46000160559660463</v>
      </c>
      <c r="HG115" s="86">
        <f t="shared" si="415"/>
        <v>0.25933723569783973</v>
      </c>
      <c r="HH115" s="86">
        <f t="shared" si="416"/>
        <v>0.43175764416736157</v>
      </c>
      <c r="HI115" s="86">
        <f t="shared" si="417"/>
        <v>0.23802525973325542</v>
      </c>
      <c r="HJ115" s="86">
        <f t="shared" si="418"/>
        <v>0.18384943841208623</v>
      </c>
      <c r="HK115" s="86">
        <f t="shared" si="419"/>
        <v>0.13297957458485804</v>
      </c>
      <c r="HL115" s="86">
        <f t="shared" si="420"/>
        <v>0.10605015604231113</v>
      </c>
      <c r="HM115" s="86">
        <f t="shared" si="421"/>
        <v>0.13255960127365449</v>
      </c>
      <c r="HN115" s="86">
        <f t="shared" si="422"/>
        <v>0.19062711691814105</v>
      </c>
      <c r="HO115" s="86">
        <f t="shared" si="423"/>
        <v>0.3468518129553112</v>
      </c>
      <c r="HP115" s="86">
        <f t="shared" si="424"/>
        <v>0.49711555893348153</v>
      </c>
      <c r="HQ115" s="86">
        <f t="shared" si="425"/>
        <v>0.56499901872630798</v>
      </c>
      <c r="HS115" s="86">
        <f t="shared" si="335"/>
        <v>2.9002541745601405E-12</v>
      </c>
      <c r="HT115" s="86">
        <f t="shared" si="426"/>
        <v>7.9998669730110062E-13</v>
      </c>
      <c r="HU115" s="86">
        <f t="shared" si="427"/>
        <v>1.6975450446904377E-10</v>
      </c>
      <c r="HV115" s="86">
        <f t="shared" si="428"/>
        <v>4.5133423106859219E-10</v>
      </c>
      <c r="HW115" s="86">
        <f t="shared" si="429"/>
        <v>2.6317838742445353E-9</v>
      </c>
      <c r="HX115" s="86">
        <f t="shared" si="430"/>
        <v>4.7788037656090659E-10</v>
      </c>
      <c r="HY115" s="86">
        <f t="shared" si="431"/>
        <v>2.1589656004392761E-10</v>
      </c>
      <c r="HZ115" s="86">
        <f t="shared" si="432"/>
        <v>6.1467051866453241E-11</v>
      </c>
      <c r="IA115" s="86">
        <f t="shared" si="433"/>
        <v>2.0184332986986424E-10</v>
      </c>
      <c r="IB115" s="86">
        <f t="shared" si="434"/>
        <v>4.1333192371212999E-10</v>
      </c>
      <c r="IC115" s="86">
        <f t="shared" si="435"/>
        <v>5.3800737015077833E-10</v>
      </c>
      <c r="ID115" s="86">
        <f t="shared" si="436"/>
        <v>6.5662867869225495E-11</v>
      </c>
      <c r="IE115" s="86">
        <f t="shared" si="437"/>
        <v>4.3963059357879542E-10</v>
      </c>
      <c r="IF115" s="86">
        <f t="shared" si="438"/>
        <v>8.7727809765210241E-7</v>
      </c>
      <c r="IG115" s="86">
        <f t="shared" si="439"/>
        <v>6.5178452597555554E-8</v>
      </c>
      <c r="II115" s="86">
        <f t="shared" si="336"/>
        <v>1.0775611791607258E-71</v>
      </c>
      <c r="IJ115" s="86">
        <f t="shared" si="337"/>
        <v>1.3264150784422715E-75</v>
      </c>
      <c r="IK115" s="86">
        <f t="shared" si="338"/>
        <v>1.7900268498217567E-63</v>
      </c>
      <c r="IL115" s="86">
        <f t="shared" si="339"/>
        <v>2.3665692305036472E-58</v>
      </c>
      <c r="IM115" s="86">
        <f t="shared" si="340"/>
        <v>1.9311644288334431E-56</v>
      </c>
      <c r="IN115" s="86">
        <f t="shared" si="341"/>
        <v>4.6288627065265506E-58</v>
      </c>
      <c r="IO115" s="86">
        <f t="shared" si="342"/>
        <v>7.6575851326964652E-63</v>
      </c>
      <c r="IP115" s="86">
        <f t="shared" si="343"/>
        <v>1.4388149124419247E-66</v>
      </c>
      <c r="IQ115" s="86">
        <f t="shared" si="344"/>
        <v>1.7329634126517796E-63</v>
      </c>
      <c r="IR115" s="86">
        <f t="shared" si="345"/>
        <v>6.224682714423603E-61</v>
      </c>
      <c r="IS115" s="86">
        <f t="shared" si="346"/>
        <v>9.1721796515222798E-60</v>
      </c>
      <c r="IT115" s="86">
        <f t="shared" si="347"/>
        <v>1.2353792948070329E-65</v>
      </c>
      <c r="IU115" s="86">
        <f t="shared" si="348"/>
        <v>6.4610019206759529E-59</v>
      </c>
      <c r="IV115" s="86">
        <f t="shared" si="349"/>
        <v>5.7116223562845129E-24</v>
      </c>
      <c r="IW115" s="86">
        <f t="shared" si="350"/>
        <v>8.1969415154103766E-36</v>
      </c>
      <c r="IY115" s="86">
        <f t="shared" si="351"/>
        <v>0.52078268477670375</v>
      </c>
      <c r="IZ115" s="86">
        <f t="shared" si="352"/>
        <v>0.43096821627006765</v>
      </c>
      <c r="JA115" s="86">
        <f t="shared" si="353"/>
        <v>0.45075083297488533</v>
      </c>
      <c r="JB115" s="86">
        <f t="shared" si="354"/>
        <v>0.46000160604793888</v>
      </c>
      <c r="JC115" s="86">
        <f t="shared" si="355"/>
        <v>0.25933723832962363</v>
      </c>
      <c r="JD115" s="86">
        <f t="shared" si="356"/>
        <v>0.43175764464524535</v>
      </c>
      <c r="JE115" s="86">
        <f t="shared" si="357"/>
        <v>0.23802525994915197</v>
      </c>
      <c r="JF115" s="86">
        <f t="shared" si="358"/>
        <v>0.18384943847355328</v>
      </c>
      <c r="JG115" s="86">
        <f t="shared" si="359"/>
        <v>0.13297957478670136</v>
      </c>
      <c r="JH115" s="86">
        <f t="shared" si="360"/>
        <v>0.10605015645564306</v>
      </c>
      <c r="JI115" s="86">
        <f t="shared" si="361"/>
        <v>0.13255960181166185</v>
      </c>
      <c r="JJ115" s="86">
        <f t="shared" si="362"/>
        <v>0.19062711698380391</v>
      </c>
      <c r="JK115" s="86">
        <f t="shared" si="363"/>
        <v>0.34685181339494181</v>
      </c>
      <c r="JL115" s="86">
        <f t="shared" si="364"/>
        <v>0.49711643621157919</v>
      </c>
      <c r="JM115" s="86">
        <f t="shared" si="365"/>
        <v>0.56499908390476061</v>
      </c>
    </row>
    <row r="116" spans="2:273" x14ac:dyDescent="0.25">
      <c r="B116" s="2">
        <v>89</v>
      </c>
      <c r="C116" s="37">
        <v>148.83699999999999</v>
      </c>
      <c r="D116" s="37">
        <v>128.30799999999999</v>
      </c>
      <c r="E116" s="37">
        <v>123.911</v>
      </c>
      <c r="F116" s="37">
        <v>128.88900000000001</v>
      </c>
      <c r="G116" s="37">
        <v>90.694999999999993</v>
      </c>
      <c r="H116" s="37">
        <v>116.119</v>
      </c>
      <c r="I116" s="37">
        <v>87.266999999999996</v>
      </c>
      <c r="J116" s="37">
        <v>79.132999999999996</v>
      </c>
      <c r="K116" s="37">
        <v>78.376999999999995</v>
      </c>
      <c r="L116" s="37">
        <v>77</v>
      </c>
      <c r="M116" s="37">
        <v>77.533000000000001</v>
      </c>
      <c r="N116" s="37">
        <v>81.400000000000006</v>
      </c>
      <c r="O116" s="37">
        <v>99.373000000000005</v>
      </c>
      <c r="P116" s="37">
        <v>146.38999999999999</v>
      </c>
      <c r="Q116" s="37">
        <v>138.4222</v>
      </c>
      <c r="S116" s="4">
        <f t="shared" si="237"/>
        <v>142.60085847534157</v>
      </c>
      <c r="T116" s="4">
        <f t="shared" si="238"/>
        <v>128.67028984834775</v>
      </c>
      <c r="U116" s="4">
        <f t="shared" si="239"/>
        <v>122.10117155746366</v>
      </c>
      <c r="V116" s="4">
        <f t="shared" si="240"/>
        <v>123.73275063812596</v>
      </c>
      <c r="W116" s="4">
        <f t="shared" si="241"/>
        <v>95.719602840977842</v>
      </c>
      <c r="X116" s="4">
        <f t="shared" si="242"/>
        <v>114.07118418138059</v>
      </c>
      <c r="Y116" s="4">
        <f t="shared" si="243"/>
        <v>92.214743850257847</v>
      </c>
      <c r="Z116" s="4">
        <f t="shared" si="244"/>
        <v>86.399692542010342</v>
      </c>
      <c r="AA116" s="4">
        <f t="shared" si="245"/>
        <v>83.583737591216433</v>
      </c>
      <c r="AB116" s="4">
        <f t="shared" si="246"/>
        <v>82.524350101852221</v>
      </c>
      <c r="AC116" s="4">
        <f t="shared" si="247"/>
        <v>83.43399003696058</v>
      </c>
      <c r="AD116" s="4">
        <f t="shared" si="248"/>
        <v>89.248586213980261</v>
      </c>
      <c r="AE116" s="4">
        <f t="shared" si="249"/>
        <v>104.88104592627825</v>
      </c>
      <c r="AF116" s="4">
        <f t="shared" si="250"/>
        <v>137.2159888765502</v>
      </c>
      <c r="AG116" s="4">
        <f t="shared" si="251"/>
        <v>130.80705824924669</v>
      </c>
      <c r="AI116" s="4">
        <f t="shared" si="252"/>
        <v>6.2361415246584215</v>
      </c>
      <c r="AJ116" s="4">
        <f t="shared" si="253"/>
        <v>-0.36228984834775702</v>
      </c>
      <c r="AK116" s="4">
        <f t="shared" si="254"/>
        <v>1.8098284425363431</v>
      </c>
      <c r="AL116" s="4">
        <f t="shared" si="255"/>
        <v>5.1562493618740461</v>
      </c>
      <c r="AM116" s="4">
        <f t="shared" si="256"/>
        <v>-5.0246028409778489</v>
      </c>
      <c r="AN116" s="4">
        <f t="shared" si="257"/>
        <v>2.0478158186194122</v>
      </c>
      <c r="AO116" s="4">
        <f t="shared" si="258"/>
        <v>-4.9477438502578508</v>
      </c>
      <c r="AP116" s="4">
        <f t="shared" si="259"/>
        <v>-7.2666925420103468</v>
      </c>
      <c r="AQ116" s="4">
        <f t="shared" si="260"/>
        <v>-5.206737591216438</v>
      </c>
      <c r="AR116" s="4">
        <f t="shared" si="261"/>
        <v>-5.524350101852221</v>
      </c>
      <c r="AS116" s="4">
        <f t="shared" si="262"/>
        <v>-5.9009900369605788</v>
      </c>
      <c r="AT116" s="4">
        <f t="shared" si="263"/>
        <v>-7.8485862139802549</v>
      </c>
      <c r="AU116" s="4">
        <f t="shared" si="264"/>
        <v>-5.5080459262782426</v>
      </c>
      <c r="AV116" s="4">
        <f t="shared" si="366"/>
        <v>9.1740111234497874</v>
      </c>
      <c r="AW116" s="4">
        <f t="shared" si="366"/>
        <v>7.6151417507533097</v>
      </c>
      <c r="AY116" s="2">
        <f t="shared" si="316"/>
        <v>88.862960192568494</v>
      </c>
      <c r="AZ116" s="2">
        <f t="shared" si="367"/>
        <v>86.258048256701557</v>
      </c>
      <c r="BA116" s="2">
        <f t="shared" si="368"/>
        <v>83.540723507288234</v>
      </c>
      <c r="BB116" s="2">
        <f t="shared" si="369"/>
        <v>83.867047700800001</v>
      </c>
      <c r="BC116" s="2">
        <f t="shared" si="370"/>
        <v>81.118821929236944</v>
      </c>
      <c r="BD116" s="2">
        <f t="shared" si="371"/>
        <v>78.976052471043928</v>
      </c>
      <c r="BE116" s="2">
        <f t="shared" si="372"/>
        <v>79.469986704559076</v>
      </c>
      <c r="BF116" s="2">
        <f t="shared" si="373"/>
        <v>78.151797602733581</v>
      </c>
      <c r="BG116" s="2">
        <f t="shared" si="374"/>
        <v>78.564142039798696</v>
      </c>
      <c r="BH116" s="2">
        <f t="shared" si="375"/>
        <v>79.095138550577374</v>
      </c>
      <c r="BI116" s="2">
        <f t="shared" si="376"/>
        <v>79.021752294212064</v>
      </c>
      <c r="BJ116" s="2">
        <f t="shared" si="377"/>
        <v>81.941956231565243</v>
      </c>
      <c r="BK116" s="2">
        <f t="shared" si="378"/>
        <v>86.592374731863032</v>
      </c>
      <c r="BL116" s="2">
        <f t="shared" si="379"/>
        <v>95.403644330413982</v>
      </c>
      <c r="BM116" s="2">
        <f t="shared" si="380"/>
        <v>97.434739310342252</v>
      </c>
      <c r="BO116" s="2" t="str">
        <f t="shared" si="266"/>
        <v/>
      </c>
      <c r="BP116" s="2" t="str">
        <f t="shared" si="267"/>
        <v/>
      </c>
      <c r="BQ116" s="2" t="str">
        <f t="shared" si="268"/>
        <v/>
      </c>
      <c r="BR116" s="2" t="str">
        <f t="shared" si="269"/>
        <v/>
      </c>
      <c r="BS116" s="2" t="str">
        <f t="shared" si="270"/>
        <v/>
      </c>
      <c r="BT116" s="2" t="str">
        <f t="shared" si="271"/>
        <v/>
      </c>
      <c r="BU116" s="2" t="str">
        <f t="shared" si="272"/>
        <v/>
      </c>
      <c r="BV116" s="2" t="str">
        <f t="shared" si="273"/>
        <v/>
      </c>
      <c r="BW116" s="2" t="str">
        <f t="shared" si="274"/>
        <v/>
      </c>
      <c r="BX116" s="2" t="str">
        <f t="shared" si="275"/>
        <v/>
      </c>
      <c r="BY116" s="2" t="str">
        <f t="shared" si="276"/>
        <v/>
      </c>
      <c r="BZ116" s="2" t="str">
        <f t="shared" si="277"/>
        <v/>
      </c>
      <c r="CA116" s="2" t="str">
        <f t="shared" si="278"/>
        <v/>
      </c>
      <c r="CB116" s="2" t="str">
        <f t="shared" si="279"/>
        <v/>
      </c>
      <c r="CC116" s="2" t="str">
        <f t="shared" si="280"/>
        <v/>
      </c>
      <c r="CE116" s="2" t="str">
        <f t="shared" si="317"/>
        <v/>
      </c>
      <c r="CF116" s="2" t="str">
        <f t="shared" si="318"/>
        <v/>
      </c>
      <c r="CG116" s="2" t="str">
        <f t="shared" si="319"/>
        <v/>
      </c>
      <c r="CH116" s="2" t="str">
        <f t="shared" si="320"/>
        <v/>
      </c>
      <c r="CI116" s="2" t="str">
        <f t="shared" si="321"/>
        <v/>
      </c>
      <c r="CJ116" s="2" t="str">
        <f t="shared" si="322"/>
        <v/>
      </c>
      <c r="CK116" s="2" t="str">
        <f t="shared" si="323"/>
        <v/>
      </c>
      <c r="CL116" s="2" t="str">
        <f t="shared" si="324"/>
        <v/>
      </c>
      <c r="CM116" s="2" t="str">
        <f t="shared" si="325"/>
        <v/>
      </c>
      <c r="CN116" s="2" t="str">
        <f t="shared" si="326"/>
        <v/>
      </c>
      <c r="CO116" s="2" t="str">
        <f t="shared" si="327"/>
        <v/>
      </c>
      <c r="CP116" s="2" t="str">
        <f t="shared" si="328"/>
        <v/>
      </c>
      <c r="CQ116" s="2" t="str">
        <f t="shared" si="329"/>
        <v/>
      </c>
      <c r="CR116" s="2" t="str">
        <f t="shared" si="330"/>
        <v/>
      </c>
      <c r="CS116" s="2" t="str">
        <f t="shared" si="331"/>
        <v/>
      </c>
      <c r="CU116" s="2" t="str">
        <f t="shared" si="281"/>
        <v/>
      </c>
      <c r="CV116" s="2" t="str">
        <f t="shared" si="282"/>
        <v/>
      </c>
      <c r="CW116" s="2" t="str">
        <f t="shared" si="283"/>
        <v/>
      </c>
      <c r="CX116" s="2" t="str">
        <f t="shared" si="284"/>
        <v/>
      </c>
      <c r="CY116" s="2" t="str">
        <f t="shared" si="285"/>
        <v/>
      </c>
      <c r="CZ116" s="2" t="str">
        <f t="shared" si="286"/>
        <v/>
      </c>
      <c r="DA116" s="2" t="str">
        <f t="shared" si="287"/>
        <v/>
      </c>
      <c r="DB116" s="2" t="str">
        <f t="shared" si="288"/>
        <v/>
      </c>
      <c r="DC116" s="2" t="str">
        <f t="shared" si="289"/>
        <v/>
      </c>
      <c r="DD116" s="2" t="str">
        <f t="shared" si="290"/>
        <v/>
      </c>
      <c r="DE116" s="2" t="str">
        <f t="shared" si="291"/>
        <v/>
      </c>
      <c r="DF116" s="2" t="str">
        <f t="shared" si="292"/>
        <v/>
      </c>
      <c r="DG116" s="2" t="str">
        <f t="shared" si="293"/>
        <v/>
      </c>
      <c r="DH116" s="2" t="str">
        <f t="shared" si="294"/>
        <v/>
      </c>
      <c r="DI116" s="2" t="str">
        <f t="shared" si="295"/>
        <v/>
      </c>
      <c r="DK116" s="2">
        <f t="shared" si="296"/>
        <v>114.12696191556601</v>
      </c>
      <c r="DL116" s="2">
        <f t="shared" si="381"/>
        <v>111.7171989547038</v>
      </c>
      <c r="DM116" s="2">
        <f t="shared" si="381"/>
        <v>109.95561183588578</v>
      </c>
      <c r="DN116" s="2">
        <f t="shared" si="381"/>
        <v>111.68078815331009</v>
      </c>
      <c r="DO116" s="2">
        <f t="shared" si="381"/>
        <v>109.55273684210525</v>
      </c>
      <c r="DP116" s="2">
        <f t="shared" si="381"/>
        <v>105.7768649488156</v>
      </c>
      <c r="DQ116" s="2">
        <f t="shared" si="381"/>
        <v>107.50238989276936</v>
      </c>
      <c r="DR116" s="2">
        <f t="shared" si="381"/>
        <v>106.19274735729388</v>
      </c>
      <c r="DS116" s="2">
        <f t="shared" si="381"/>
        <v>104.31780640289942</v>
      </c>
      <c r="DT116" s="2">
        <f t="shared" si="381"/>
        <v>105.55168710359411</v>
      </c>
      <c r="DU116" s="2">
        <f t="shared" si="381"/>
        <v>105.2228890063425</v>
      </c>
      <c r="DV116" s="2">
        <f t="shared" si="381"/>
        <v>99.922088190878881</v>
      </c>
      <c r="DW116" s="2">
        <f t="shared" si="381"/>
        <v>104.23974407665506</v>
      </c>
      <c r="DX116" s="2">
        <f t="shared" si="381"/>
        <v>107.22466807610994</v>
      </c>
      <c r="DY116" s="2">
        <f t="shared" si="381"/>
        <v>103.50039634551491</v>
      </c>
      <c r="EA116" s="2">
        <f t="shared" si="236"/>
        <v>88.509193086419771</v>
      </c>
      <c r="EB116" s="2">
        <f t="shared" si="298"/>
        <v>85.942618553756887</v>
      </c>
      <c r="EC116" s="2">
        <f t="shared" si="299"/>
        <v>83.201767331434027</v>
      </c>
      <c r="ED116" s="2">
        <f t="shared" si="300"/>
        <v>83.540354402704551</v>
      </c>
      <c r="EE116" s="2">
        <f t="shared" si="301"/>
        <v>80.827384969829964</v>
      </c>
      <c r="EF116" s="2">
        <f t="shared" si="302"/>
        <v>78.632648941305561</v>
      </c>
      <c r="EG116" s="2">
        <f t="shared" si="303"/>
        <v>79.09313571573604</v>
      </c>
      <c r="EH116" s="2">
        <f t="shared" si="304"/>
        <v>77.72119660839202</v>
      </c>
      <c r="EI116" s="2">
        <f t="shared" si="305"/>
        <v>78.202816811702718</v>
      </c>
      <c r="EJ116" s="2">
        <f t="shared" si="306"/>
        <v>78.68046190971684</v>
      </c>
      <c r="EK116" s="2">
        <f t="shared" si="307"/>
        <v>78.610702232992011</v>
      </c>
      <c r="EL116" s="2">
        <f t="shared" si="308"/>
        <v>81.681222453601677</v>
      </c>
      <c r="EM116" s="2">
        <f t="shared" si="309"/>
        <v>86.382025391021756</v>
      </c>
      <c r="EN116" s="2">
        <f t="shared" si="310"/>
        <v>95.206733006856012</v>
      </c>
      <c r="EO116" s="2">
        <f t="shared" si="311"/>
        <v>97.32496248743054</v>
      </c>
      <c r="EQ116" s="2">
        <f t="shared" si="312"/>
        <v>88.837801509801537</v>
      </c>
      <c r="ER116" s="2">
        <f t="shared" si="382"/>
        <v>85.675883900637743</v>
      </c>
      <c r="ES116" s="2">
        <f t="shared" si="382"/>
        <v>83.2354278592409</v>
      </c>
      <c r="ET116" s="2">
        <f t="shared" si="382"/>
        <v>83.685191112555373</v>
      </c>
      <c r="EU116" s="2">
        <f t="shared" si="382"/>
        <v>80.474568907981123</v>
      </c>
      <c r="EV116" s="2">
        <f t="shared" si="382"/>
        <v>78.305703454803592</v>
      </c>
      <c r="EW116" s="2">
        <f t="shared" si="382"/>
        <v>78.842968927136837</v>
      </c>
      <c r="EX116" s="2">
        <f t="shared" si="382"/>
        <v>77.741148472029735</v>
      </c>
      <c r="EY116" s="2">
        <f t="shared" si="382"/>
        <v>78.316677754762964</v>
      </c>
      <c r="EZ116" s="2">
        <f t="shared" si="382"/>
        <v>78.697127442932455</v>
      </c>
      <c r="FA116" s="2">
        <f t="shared" si="382"/>
        <v>78.543401702561141</v>
      </c>
      <c r="FB116" s="2">
        <f t="shared" si="382"/>
        <v>81.385879151169618</v>
      </c>
      <c r="FC116" s="2">
        <f t="shared" si="382"/>
        <v>86.182505762910409</v>
      </c>
      <c r="FD116" s="2">
        <f t="shared" si="382"/>
        <v>93.962910227148782</v>
      </c>
      <c r="FE116" s="2">
        <f t="shared" si="382"/>
        <v>97.637281180043317</v>
      </c>
      <c r="FG116" s="2">
        <f t="shared" si="314"/>
        <v>0.98621594228149401</v>
      </c>
      <c r="FH116" s="2">
        <f t="shared" si="383"/>
        <v>0.98773067575986206</v>
      </c>
      <c r="FI116" s="2">
        <f t="shared" si="383"/>
        <v>0.98733348837041079</v>
      </c>
      <c r="FJ116" s="2">
        <f t="shared" si="383"/>
        <v>0.98840614216485179</v>
      </c>
      <c r="FK116" s="2">
        <f t="shared" si="383"/>
        <v>0.98981798002267829</v>
      </c>
      <c r="FL116" s="2">
        <f t="shared" si="383"/>
        <v>0.98731709074036245</v>
      </c>
      <c r="FM116" s="2">
        <f t="shared" si="383"/>
        <v>0.98670855895022069</v>
      </c>
      <c r="FN116" s="2">
        <f t="shared" si="383"/>
        <v>0.98487830277780175</v>
      </c>
      <c r="FO116" s="2">
        <f t="shared" si="383"/>
        <v>0.98617986633394694</v>
      </c>
      <c r="FP116" s="2">
        <f t="shared" si="383"/>
        <v>0.98457052031509018</v>
      </c>
      <c r="FQ116" s="2">
        <f t="shared" si="383"/>
        <v>0.98454552905637538</v>
      </c>
      <c r="FR116" s="2">
        <f t="shared" si="383"/>
        <v>0.98566209082333844</v>
      </c>
      <c r="FS116" s="2">
        <f t="shared" si="383"/>
        <v>0.98819635281685081</v>
      </c>
      <c r="FT116" s="2">
        <f t="shared" si="383"/>
        <v>0.98346185775478789</v>
      </c>
      <c r="FU116" s="2">
        <f t="shared" si="383"/>
        <v>0.98229277191783337</v>
      </c>
      <c r="FW116" s="2">
        <f t="shared" si="332"/>
        <v>1.9789571482348271E-3</v>
      </c>
      <c r="FX116" s="2">
        <f t="shared" si="384"/>
        <v>3.0254079798273854E-3</v>
      </c>
      <c r="FY116" s="2">
        <f t="shared" si="385"/>
        <v>2.3259677569327079E-3</v>
      </c>
      <c r="FZ116" s="2">
        <f t="shared" si="386"/>
        <v>3.0179487781453961E-3</v>
      </c>
      <c r="GA116" s="2">
        <f t="shared" si="387"/>
        <v>2.9623005444748191E-3</v>
      </c>
      <c r="GB116" s="2">
        <f t="shared" si="388"/>
        <v>2.6429446025598049E-3</v>
      </c>
      <c r="GC116" s="2">
        <f t="shared" si="389"/>
        <v>2.9937560592267656E-3</v>
      </c>
      <c r="GD116" s="2">
        <f t="shared" si="390"/>
        <v>3.1488021049114589E-3</v>
      </c>
      <c r="GE116" s="2">
        <f t="shared" si="391"/>
        <v>3.623553845323558E-3</v>
      </c>
      <c r="GF116" s="2">
        <f t="shared" si="392"/>
        <v>4.0573333048282024E-3</v>
      </c>
      <c r="GG116" s="2">
        <f t="shared" si="393"/>
        <v>3.3759914451960307E-3</v>
      </c>
      <c r="GH116" s="2">
        <f t="shared" si="394"/>
        <v>2.7158167277679451E-3</v>
      </c>
      <c r="GI116" s="2">
        <f t="shared" si="395"/>
        <v>2.1896092329412252E-3</v>
      </c>
      <c r="GJ116" s="2">
        <f t="shared" si="396"/>
        <v>1.481719213659267E-3</v>
      </c>
      <c r="GK116" s="2">
        <f t="shared" si="397"/>
        <v>1.3672158931512927E-3</v>
      </c>
      <c r="GM116" s="86">
        <f t="shared" si="333"/>
        <v>2.118782863540764E-10</v>
      </c>
      <c r="GN116" s="86">
        <f t="shared" si="398"/>
        <v>2.8479636350567411E-21</v>
      </c>
      <c r="GO116" s="86">
        <f t="shared" si="399"/>
        <v>3.1019490877760412E-31</v>
      </c>
      <c r="GP116" s="86">
        <f t="shared" si="400"/>
        <v>4.3768421549464657E-28</v>
      </c>
      <c r="GQ116" s="86">
        <f t="shared" si="401"/>
        <v>4.9772583912283274E-23</v>
      </c>
      <c r="GR116" s="86">
        <f t="shared" si="402"/>
        <v>1.9498064471047436E-16</v>
      </c>
      <c r="GS116" s="86">
        <f t="shared" si="403"/>
        <v>3.3824308265137166E-20</v>
      </c>
      <c r="GT116" s="86">
        <f t="shared" si="404"/>
        <v>2.5309278190838811E-23</v>
      </c>
      <c r="GU116" s="86">
        <f t="shared" si="405"/>
        <v>4.5414688172624148E-21</v>
      </c>
      <c r="GV116" s="86">
        <f t="shared" si="406"/>
        <v>5.1932381261242847E-24</v>
      </c>
      <c r="GW116" s="86">
        <f t="shared" si="407"/>
        <v>4.3416441238896756E-27</v>
      </c>
      <c r="GX116" s="86">
        <f t="shared" si="408"/>
        <v>6.8383956139938284E-35</v>
      </c>
      <c r="GY116" s="86">
        <f t="shared" si="409"/>
        <v>1.2833147441984433E-42</v>
      </c>
      <c r="GZ116" s="86">
        <f t="shared" si="410"/>
        <v>5.9576661001804171E-29</v>
      </c>
      <c r="HA116" s="86">
        <f t="shared" si="411"/>
        <v>4.87264461396645E-33</v>
      </c>
      <c r="HC116" s="86">
        <f t="shared" si="334"/>
        <v>0.45241548245295637</v>
      </c>
      <c r="HD116" s="86">
        <f t="shared" si="412"/>
        <v>0.33874844659494918</v>
      </c>
      <c r="HE116" s="86">
        <f t="shared" si="413"/>
        <v>0.29495870910421451</v>
      </c>
      <c r="HF116" s="86">
        <f t="shared" si="414"/>
        <v>0.30436814923336875</v>
      </c>
      <c r="HG116" s="86">
        <f t="shared" si="415"/>
        <v>0.14290607169497113</v>
      </c>
      <c r="HH116" s="86">
        <f t="shared" si="416"/>
        <v>0.29578074038758329</v>
      </c>
      <c r="HI116" s="86">
        <f t="shared" si="417"/>
        <v>0.12762789411577866</v>
      </c>
      <c r="HJ116" s="86">
        <f t="shared" si="418"/>
        <v>8.6703468036246803E-2</v>
      </c>
      <c r="HK116" s="86">
        <f t="shared" si="419"/>
        <v>5.7155922648640833E-2</v>
      </c>
      <c r="HL116" s="86">
        <f t="shared" si="420"/>
        <v>4.0238736086326367E-2</v>
      </c>
      <c r="HM116" s="86">
        <f t="shared" si="421"/>
        <v>4.6228465301365256E-2</v>
      </c>
      <c r="HN116" s="86">
        <f t="shared" si="422"/>
        <v>7.1059624789688983E-2</v>
      </c>
      <c r="HO116" s="86">
        <f t="shared" si="423"/>
        <v>0.16594055792268136</v>
      </c>
      <c r="HP116" s="86">
        <f t="shared" si="424"/>
        <v>0.44735946639242069</v>
      </c>
      <c r="HQ116" s="86">
        <f t="shared" si="425"/>
        <v>0.45183874085183412</v>
      </c>
      <c r="HS116" s="86">
        <f t="shared" si="335"/>
        <v>9.8224816028816946E-12</v>
      </c>
      <c r="HT116" s="86">
        <f t="shared" si="426"/>
        <v>3.1671303193256919E-12</v>
      </c>
      <c r="HU116" s="86">
        <f t="shared" si="427"/>
        <v>4.9932411609792708E-10</v>
      </c>
      <c r="HV116" s="86">
        <f t="shared" si="428"/>
        <v>1.2951539246230418E-9</v>
      </c>
      <c r="HW116" s="86">
        <f t="shared" si="429"/>
        <v>7.0692998133876749E-9</v>
      </c>
      <c r="HX116" s="86">
        <f t="shared" si="430"/>
        <v>1.3347494657435352E-9</v>
      </c>
      <c r="HY116" s="86">
        <f t="shared" si="431"/>
        <v>6.5682054911915954E-10</v>
      </c>
      <c r="HZ116" s="86">
        <f t="shared" si="432"/>
        <v>2.0184622849982952E-10</v>
      </c>
      <c r="IA116" s="86">
        <f t="shared" si="433"/>
        <v>6.4209092140158669E-10</v>
      </c>
      <c r="IB116" s="86">
        <f t="shared" si="434"/>
        <v>1.2878408855941575E-9</v>
      </c>
      <c r="IC116" s="86">
        <f t="shared" si="435"/>
        <v>1.5889059418031813E-9</v>
      </c>
      <c r="ID116" s="86">
        <f t="shared" si="436"/>
        <v>2.073761071761632E-10</v>
      </c>
      <c r="IE116" s="86">
        <f t="shared" si="437"/>
        <v>1.2020247608627246E-9</v>
      </c>
      <c r="IF116" s="86">
        <f t="shared" si="438"/>
        <v>1.5862468455031659E-6</v>
      </c>
      <c r="IG116" s="86">
        <f t="shared" si="439"/>
        <v>1.3256918359295414E-7</v>
      </c>
      <c r="II116" s="86">
        <f t="shared" si="336"/>
        <v>1.1337890502893676E-69</v>
      </c>
      <c r="IJ116" s="86">
        <f t="shared" si="337"/>
        <v>2.574422720823044E-73</v>
      </c>
      <c r="IK116" s="86">
        <f t="shared" si="338"/>
        <v>1.2142623077155341E-61</v>
      </c>
      <c r="IL116" s="86">
        <f t="shared" si="339"/>
        <v>1.3422331968264626E-56</v>
      </c>
      <c r="IM116" s="86">
        <f t="shared" si="340"/>
        <v>9.4438393292353652E-55</v>
      </c>
      <c r="IN116" s="86">
        <f t="shared" si="341"/>
        <v>2.3547533290655441E-56</v>
      </c>
      <c r="IO116" s="86">
        <f t="shared" si="342"/>
        <v>5.9428766117142639E-61</v>
      </c>
      <c r="IP116" s="86">
        <f t="shared" si="343"/>
        <v>1.5141143609437473E-64</v>
      </c>
      <c r="IQ116" s="86">
        <f t="shared" si="344"/>
        <v>1.6299729269364834E-61</v>
      </c>
      <c r="IR116" s="86">
        <f t="shared" si="345"/>
        <v>5.2975221228077983E-59</v>
      </c>
      <c r="IS116" s="86">
        <f t="shared" si="346"/>
        <v>6.230179037805461E-58</v>
      </c>
      <c r="IT116" s="86">
        <f t="shared" si="347"/>
        <v>1.0863181948160143E-63</v>
      </c>
      <c r="IU116" s="86">
        <f t="shared" si="348"/>
        <v>3.0933050893037626E-57</v>
      </c>
      <c r="IV116" s="86">
        <f t="shared" si="349"/>
        <v>2.3757242490192053E-23</v>
      </c>
      <c r="IW116" s="86">
        <f t="shared" si="350"/>
        <v>7.0288789581065666E-35</v>
      </c>
      <c r="IY116" s="86">
        <f t="shared" si="351"/>
        <v>0.45241548267465714</v>
      </c>
      <c r="IZ116" s="86">
        <f t="shared" si="352"/>
        <v>0.33874844659811632</v>
      </c>
      <c r="JA116" s="86">
        <f t="shared" si="353"/>
        <v>0.29495870960353865</v>
      </c>
      <c r="JB116" s="86">
        <f t="shared" si="354"/>
        <v>0.30436815052852267</v>
      </c>
      <c r="JC116" s="86">
        <f t="shared" si="355"/>
        <v>0.14290607876427094</v>
      </c>
      <c r="JD116" s="86">
        <f t="shared" si="356"/>
        <v>0.29578074172233298</v>
      </c>
      <c r="JE116" s="86">
        <f t="shared" si="357"/>
        <v>0.1276278947725992</v>
      </c>
      <c r="JF116" s="86">
        <f t="shared" si="358"/>
        <v>8.6703468238093037E-2</v>
      </c>
      <c r="JG116" s="86">
        <f t="shared" si="359"/>
        <v>5.7155923290731755E-2</v>
      </c>
      <c r="JH116" s="86">
        <f t="shared" si="360"/>
        <v>4.0238737374167249E-2</v>
      </c>
      <c r="JI116" s="86">
        <f t="shared" si="361"/>
        <v>4.62284668902712E-2</v>
      </c>
      <c r="JJ116" s="86">
        <f t="shared" si="362"/>
        <v>7.1059624997065085E-2</v>
      </c>
      <c r="JK116" s="86">
        <f t="shared" si="363"/>
        <v>0.16594055912470612</v>
      </c>
      <c r="JL116" s="86">
        <f t="shared" si="364"/>
        <v>0.44736105263926618</v>
      </c>
      <c r="JM116" s="86">
        <f t="shared" si="365"/>
        <v>0.45183887342101769</v>
      </c>
    </row>
    <row r="117" spans="2:273" x14ac:dyDescent="0.25">
      <c r="B117" s="2">
        <v>90</v>
      </c>
      <c r="C117" s="37">
        <v>132.714</v>
      </c>
      <c r="D117" s="37">
        <v>106.11499999999999</v>
      </c>
      <c r="E117" s="37">
        <v>95.688999999999993</v>
      </c>
      <c r="F117" s="37">
        <v>99.933000000000007</v>
      </c>
      <c r="G117" s="37">
        <v>80.457999999999998</v>
      </c>
      <c r="H117" s="37">
        <v>93.745999999999995</v>
      </c>
      <c r="I117" s="37">
        <v>79.400000000000006</v>
      </c>
      <c r="J117" s="37">
        <v>75.733000000000004</v>
      </c>
      <c r="K117" s="37">
        <v>77.328000000000003</v>
      </c>
      <c r="L117" s="37">
        <v>76.869</v>
      </c>
      <c r="M117" s="37">
        <v>77.466999999999999</v>
      </c>
      <c r="N117" s="37">
        <v>80.066999999999993</v>
      </c>
      <c r="O117" s="37">
        <v>84.864000000000004</v>
      </c>
      <c r="P117" s="37">
        <v>130.42400000000001</v>
      </c>
      <c r="Q117" s="37">
        <v>125.37779999999999</v>
      </c>
      <c r="S117" s="4">
        <f t="shared" si="237"/>
        <v>127.14778008236314</v>
      </c>
      <c r="T117" s="4">
        <f t="shared" si="238"/>
        <v>112.4934738123083</v>
      </c>
      <c r="U117" s="4">
        <f t="shared" si="239"/>
        <v>101.92495045396039</v>
      </c>
      <c r="V117" s="4">
        <f t="shared" si="240"/>
        <v>103.11497847095723</v>
      </c>
      <c r="W117" s="4">
        <f t="shared" si="241"/>
        <v>86.939137395796948</v>
      </c>
      <c r="X117" s="4">
        <f t="shared" si="242"/>
        <v>97.227195052444586</v>
      </c>
      <c r="Y117" s="4">
        <f t="shared" si="243"/>
        <v>84.338710537663985</v>
      </c>
      <c r="Z117" s="4">
        <f t="shared" si="244"/>
        <v>80.772030819358918</v>
      </c>
      <c r="AA117" s="4">
        <f t="shared" si="245"/>
        <v>79.968561045614877</v>
      </c>
      <c r="AB117" s="4">
        <f t="shared" si="246"/>
        <v>79.840480953363866</v>
      </c>
      <c r="AC117" s="4">
        <f t="shared" si="247"/>
        <v>79.880260843532625</v>
      </c>
      <c r="AD117" s="4">
        <f t="shared" si="248"/>
        <v>83.517534319993899</v>
      </c>
      <c r="AE117" s="4">
        <f t="shared" si="249"/>
        <v>92.172441503636989</v>
      </c>
      <c r="AF117" s="4">
        <f t="shared" si="250"/>
        <v>125.61301516918125</v>
      </c>
      <c r="AG117" s="4">
        <f t="shared" si="251"/>
        <v>117.47273739776814</v>
      </c>
      <c r="AI117" s="4">
        <f t="shared" si="252"/>
        <v>5.5662199176368574</v>
      </c>
      <c r="AJ117" s="4">
        <f t="shared" si="253"/>
        <v>-6.3784738123083002</v>
      </c>
      <c r="AK117" s="4">
        <f t="shared" si="254"/>
        <v>-6.2359504539603989</v>
      </c>
      <c r="AL117" s="4">
        <f t="shared" si="255"/>
        <v>-3.181978470957219</v>
      </c>
      <c r="AM117" s="4">
        <f t="shared" si="256"/>
        <v>-6.4811373957969494</v>
      </c>
      <c r="AN117" s="4">
        <f t="shared" si="257"/>
        <v>-3.4811950524445905</v>
      </c>
      <c r="AO117" s="4">
        <f t="shared" si="258"/>
        <v>-4.9387105376639795</v>
      </c>
      <c r="AP117" s="4">
        <f t="shared" si="259"/>
        <v>-5.0390308193589135</v>
      </c>
      <c r="AQ117" s="4">
        <f t="shared" si="260"/>
        <v>-2.6405610456148736</v>
      </c>
      <c r="AR117" s="4">
        <f t="shared" si="261"/>
        <v>-2.9714809533638658</v>
      </c>
      <c r="AS117" s="4">
        <f t="shared" si="262"/>
        <v>-2.4132608435326262</v>
      </c>
      <c r="AT117" s="4">
        <f t="shared" si="263"/>
        <v>-3.4505343199939063</v>
      </c>
      <c r="AU117" s="4">
        <f t="shared" si="264"/>
        <v>-7.3084415036369847</v>
      </c>
      <c r="AV117" s="4">
        <f t="shared" si="366"/>
        <v>4.8109848308187537</v>
      </c>
      <c r="AW117" s="4">
        <f t="shared" si="366"/>
        <v>7.9050626022318511</v>
      </c>
      <c r="AY117" s="2">
        <f t="shared" si="316"/>
        <v>88.82427024383783</v>
      </c>
      <c r="AZ117" s="2">
        <f t="shared" si="367"/>
        <v>86.162537819468511</v>
      </c>
      <c r="BA117" s="2">
        <f t="shared" si="368"/>
        <v>83.458903819441957</v>
      </c>
      <c r="BB117" s="2">
        <f t="shared" si="369"/>
        <v>83.781827989165905</v>
      </c>
      <c r="BC117" s="2">
        <f t="shared" si="370"/>
        <v>81.004330239844947</v>
      </c>
      <c r="BD117" s="2">
        <f t="shared" si="371"/>
        <v>78.879706825042831</v>
      </c>
      <c r="BE117" s="2">
        <f t="shared" si="372"/>
        <v>79.366362045878446</v>
      </c>
      <c r="BF117" s="2">
        <f t="shared" si="373"/>
        <v>78.044143662604355</v>
      </c>
      <c r="BG117" s="2">
        <f t="shared" si="374"/>
        <v>78.46832609881821</v>
      </c>
      <c r="BH117" s="2">
        <f t="shared" si="375"/>
        <v>78.962393755937015</v>
      </c>
      <c r="BI117" s="2">
        <f t="shared" si="376"/>
        <v>78.894279999653278</v>
      </c>
      <c r="BJ117" s="2">
        <f t="shared" si="377"/>
        <v>81.812915750901624</v>
      </c>
      <c r="BK117" s="2">
        <f t="shared" si="378"/>
        <v>86.507103672537966</v>
      </c>
      <c r="BL117" s="2">
        <f t="shared" si="379"/>
        <v>95.202763039309033</v>
      </c>
      <c r="BM117" s="2">
        <f t="shared" si="380"/>
        <v>97.372312725495959</v>
      </c>
      <c r="BO117" s="2" t="str">
        <f t="shared" si="266"/>
        <v/>
      </c>
      <c r="BP117" s="2" t="str">
        <f t="shared" si="267"/>
        <v/>
      </c>
      <c r="BQ117" s="2" t="str">
        <f t="shared" si="268"/>
        <v/>
      </c>
      <c r="BR117" s="2" t="str">
        <f t="shared" si="269"/>
        <v/>
      </c>
      <c r="BS117" s="2" t="str">
        <f t="shared" si="270"/>
        <v/>
      </c>
      <c r="BT117" s="2" t="str">
        <f t="shared" si="271"/>
        <v/>
      </c>
      <c r="BU117" s="2" t="str">
        <f t="shared" si="272"/>
        <v/>
      </c>
      <c r="BV117" s="2" t="str">
        <f t="shared" si="273"/>
        <v/>
      </c>
      <c r="BW117" s="2" t="str">
        <f t="shared" si="274"/>
        <v/>
      </c>
      <c r="BX117" s="2" t="str">
        <f t="shared" si="275"/>
        <v/>
      </c>
      <c r="BY117" s="2" t="str">
        <f t="shared" si="276"/>
        <v/>
      </c>
      <c r="BZ117" s="2" t="str">
        <f t="shared" si="277"/>
        <v/>
      </c>
      <c r="CA117" s="2" t="str">
        <f t="shared" si="278"/>
        <v/>
      </c>
      <c r="CB117" s="2" t="str">
        <f t="shared" si="279"/>
        <v/>
      </c>
      <c r="CC117" s="2" t="str">
        <f t="shared" si="280"/>
        <v/>
      </c>
      <c r="CE117" s="2" t="str">
        <f t="shared" si="317"/>
        <v/>
      </c>
      <c r="CF117" s="2" t="str">
        <f t="shared" si="318"/>
        <v/>
      </c>
      <c r="CG117" s="2" t="str">
        <f t="shared" si="319"/>
        <v/>
      </c>
      <c r="CH117" s="2" t="str">
        <f t="shared" si="320"/>
        <v/>
      </c>
      <c r="CI117" s="2" t="str">
        <f t="shared" si="321"/>
        <v/>
      </c>
      <c r="CJ117" s="2" t="str">
        <f t="shared" si="322"/>
        <v/>
      </c>
      <c r="CK117" s="2" t="str">
        <f t="shared" si="323"/>
        <v/>
      </c>
      <c r="CL117" s="2" t="str">
        <f t="shared" si="324"/>
        <v/>
      </c>
      <c r="CM117" s="2" t="str">
        <f t="shared" si="325"/>
        <v/>
      </c>
      <c r="CN117" s="2" t="str">
        <f t="shared" si="326"/>
        <v/>
      </c>
      <c r="CO117" s="2" t="str">
        <f t="shared" si="327"/>
        <v/>
      </c>
      <c r="CP117" s="2" t="str">
        <f t="shared" si="328"/>
        <v/>
      </c>
      <c r="CQ117" s="2" t="str">
        <f t="shared" si="329"/>
        <v/>
      </c>
      <c r="CR117" s="2" t="str">
        <f t="shared" si="330"/>
        <v/>
      </c>
      <c r="CS117" s="2" t="str">
        <f t="shared" si="331"/>
        <v/>
      </c>
      <c r="CU117" s="2" t="str">
        <f t="shared" si="281"/>
        <v/>
      </c>
      <c r="CV117" s="2" t="str">
        <f t="shared" si="282"/>
        <v/>
      </c>
      <c r="CW117" s="2" t="str">
        <f t="shared" si="283"/>
        <v/>
      </c>
      <c r="CX117" s="2" t="str">
        <f t="shared" si="284"/>
        <v/>
      </c>
      <c r="CY117" s="2" t="str">
        <f t="shared" si="285"/>
        <v/>
      </c>
      <c r="CZ117" s="2" t="str">
        <f t="shared" si="286"/>
        <v/>
      </c>
      <c r="DA117" s="2" t="str">
        <f t="shared" si="287"/>
        <v/>
      </c>
      <c r="DB117" s="2" t="str">
        <f t="shared" si="288"/>
        <v/>
      </c>
      <c r="DC117" s="2" t="str">
        <f t="shared" si="289"/>
        <v/>
      </c>
      <c r="DD117" s="2" t="str">
        <f t="shared" si="290"/>
        <v/>
      </c>
      <c r="DE117" s="2" t="str">
        <f t="shared" si="291"/>
        <v/>
      </c>
      <c r="DF117" s="2" t="str">
        <f t="shared" si="292"/>
        <v/>
      </c>
      <c r="DG117" s="2" t="str">
        <f t="shared" si="293"/>
        <v/>
      </c>
      <c r="DH117" s="2" t="str">
        <f t="shared" si="294"/>
        <v/>
      </c>
      <c r="DI117" s="2" t="str">
        <f t="shared" si="295"/>
        <v/>
      </c>
      <c r="DK117" s="2">
        <f t="shared" si="296"/>
        <v>114.39092277773278</v>
      </c>
      <c r="DL117" s="2">
        <f t="shared" si="381"/>
        <v>111.94560975609754</v>
      </c>
      <c r="DM117" s="2">
        <f t="shared" si="381"/>
        <v>110.18809348242982</v>
      </c>
      <c r="DN117" s="2">
        <f t="shared" si="381"/>
        <v>111.95582926829267</v>
      </c>
      <c r="DO117" s="2">
        <f t="shared" si="381"/>
        <v>109.8107858299595</v>
      </c>
      <c r="DP117" s="2">
        <f t="shared" si="381"/>
        <v>106.02223072144344</v>
      </c>
      <c r="DQ117" s="2">
        <f t="shared" si="381"/>
        <v>107.7636461929071</v>
      </c>
      <c r="DR117" s="2">
        <f t="shared" si="381"/>
        <v>106.43382980972518</v>
      </c>
      <c r="DS117" s="2">
        <f t="shared" si="381"/>
        <v>104.53788734521292</v>
      </c>
      <c r="DT117" s="2">
        <f t="shared" si="381"/>
        <v>105.75757371388303</v>
      </c>
      <c r="DU117" s="2">
        <f t="shared" si="381"/>
        <v>105.37573079633546</v>
      </c>
      <c r="DV117" s="2">
        <f t="shared" si="381"/>
        <v>99.943947900936266</v>
      </c>
      <c r="DW117" s="2">
        <f t="shared" si="381"/>
        <v>104.29915853658537</v>
      </c>
      <c r="DX117" s="2">
        <f t="shared" si="381"/>
        <v>107.34510591966173</v>
      </c>
      <c r="DY117" s="2">
        <f t="shared" si="381"/>
        <v>103.54069287224401</v>
      </c>
      <c r="EA117" s="2">
        <f t="shared" si="236"/>
        <v>88.497683333333356</v>
      </c>
      <c r="EB117" s="2">
        <f t="shared" si="298"/>
        <v>85.871302124824012</v>
      </c>
      <c r="EC117" s="2">
        <f t="shared" si="299"/>
        <v>83.146084520417887</v>
      </c>
      <c r="ED117" s="2">
        <f t="shared" si="300"/>
        <v>83.479972863259036</v>
      </c>
      <c r="EE117" s="2">
        <f t="shared" si="301"/>
        <v>80.735169424026338</v>
      </c>
      <c r="EF117" s="2">
        <f t="shared" si="302"/>
        <v>78.56262718595724</v>
      </c>
      <c r="EG117" s="2">
        <f t="shared" si="303"/>
        <v>79.018280776085732</v>
      </c>
      <c r="EH117" s="2">
        <f t="shared" si="304"/>
        <v>77.646539650193247</v>
      </c>
      <c r="EI117" s="2">
        <f t="shared" si="305"/>
        <v>78.134706363628055</v>
      </c>
      <c r="EJ117" s="2">
        <f t="shared" si="306"/>
        <v>78.579356605193823</v>
      </c>
      <c r="EK117" s="2">
        <f t="shared" si="307"/>
        <v>78.51541251726205</v>
      </c>
      <c r="EL117" s="2">
        <f t="shared" si="308"/>
        <v>81.573220515587721</v>
      </c>
      <c r="EM117" s="2">
        <f t="shared" si="309"/>
        <v>86.313741925655108</v>
      </c>
      <c r="EN117" s="2">
        <f t="shared" si="310"/>
        <v>95.018385014691475</v>
      </c>
      <c r="EO117" s="2">
        <f t="shared" si="311"/>
        <v>97.270476612860548</v>
      </c>
      <c r="EQ117" s="2">
        <f t="shared" si="312"/>
        <v>88.812177742603197</v>
      </c>
      <c r="ER117" s="2">
        <f t="shared" si="382"/>
        <v>85.61656707625707</v>
      </c>
      <c r="ES117" s="2">
        <f t="shared" si="382"/>
        <v>83.178075714219091</v>
      </c>
      <c r="ET117" s="2">
        <f t="shared" si="382"/>
        <v>83.616546841557664</v>
      </c>
      <c r="EU117" s="2">
        <f t="shared" si="382"/>
        <v>80.402343281517361</v>
      </c>
      <c r="EV117" s="2">
        <f t="shared" si="382"/>
        <v>78.252294717681735</v>
      </c>
      <c r="EW117" s="2">
        <f t="shared" si="382"/>
        <v>78.781732531043858</v>
      </c>
      <c r="EX117" s="2">
        <f t="shared" si="382"/>
        <v>77.665424274264453</v>
      </c>
      <c r="EY117" s="2">
        <f t="shared" si="382"/>
        <v>78.241943915528978</v>
      </c>
      <c r="EZ117" s="2">
        <f t="shared" si="382"/>
        <v>78.594952392263025</v>
      </c>
      <c r="FA117" s="2">
        <f t="shared" si="382"/>
        <v>78.451993514052916</v>
      </c>
      <c r="FB117" s="2">
        <f t="shared" si="382"/>
        <v>81.294463680215998</v>
      </c>
      <c r="FC117" s="2">
        <f t="shared" si="382"/>
        <v>86.124797744893527</v>
      </c>
      <c r="FD117" s="2">
        <f t="shared" si="382"/>
        <v>93.900202440554111</v>
      </c>
      <c r="FE117" s="2">
        <f t="shared" si="382"/>
        <v>97.550160372394231</v>
      </c>
      <c r="FG117" s="2">
        <f t="shared" si="314"/>
        <v>0.98741352447291209</v>
      </c>
      <c r="FH117" s="2">
        <f t="shared" si="383"/>
        <v>0.98879815014791628</v>
      </c>
      <c r="FI117" s="2">
        <f t="shared" si="383"/>
        <v>0.98843511485061186</v>
      </c>
      <c r="FJ117" s="2">
        <f t="shared" si="383"/>
        <v>0.9894154783559006</v>
      </c>
      <c r="FK117" s="2">
        <f t="shared" si="383"/>
        <v>0.99070556045705815</v>
      </c>
      <c r="FL117" s="2">
        <f t="shared" si="383"/>
        <v>0.9884201266220517</v>
      </c>
      <c r="FM117" s="2">
        <f t="shared" si="383"/>
        <v>0.98786386845282292</v>
      </c>
      <c r="FN117" s="2">
        <f t="shared" si="383"/>
        <v>0.98619047402199422</v>
      </c>
      <c r="FO117" s="2">
        <f t="shared" si="383"/>
        <v>0.98738054275806664</v>
      </c>
      <c r="FP117" s="2">
        <f t="shared" si="383"/>
        <v>0.9859090169832101</v>
      </c>
      <c r="FQ117" s="2">
        <f t="shared" si="383"/>
        <v>0.98588616262091244</v>
      </c>
      <c r="FR117" s="2">
        <f t="shared" si="383"/>
        <v>0.9869071537364198</v>
      </c>
      <c r="FS117" s="2">
        <f t="shared" si="383"/>
        <v>0.98922375369096405</v>
      </c>
      <c r="FT117" s="2">
        <f t="shared" si="383"/>
        <v>0.98489505463662941</v>
      </c>
      <c r="FU117" s="2">
        <f t="shared" si="383"/>
        <v>0.98382561564942128</v>
      </c>
      <c r="FW117" s="2">
        <f t="shared" si="332"/>
        <v>2.1694691556047789E-3</v>
      </c>
      <c r="FX117" s="2">
        <f t="shared" si="384"/>
        <v>3.3163258955347195E-3</v>
      </c>
      <c r="FY117" s="2">
        <f t="shared" si="385"/>
        <v>2.549800741930962E-3</v>
      </c>
      <c r="FZ117" s="2">
        <f t="shared" si="386"/>
        <v>3.3081518101426167E-3</v>
      </c>
      <c r="GA117" s="2">
        <f t="shared" si="387"/>
        <v>3.2471699246757924E-3</v>
      </c>
      <c r="GB117" s="2">
        <f t="shared" si="388"/>
        <v>2.8971923852945582E-3</v>
      </c>
      <c r="GC117" s="2">
        <f t="shared" si="389"/>
        <v>3.2816404001488738E-3</v>
      </c>
      <c r="GD117" s="2">
        <f t="shared" si="390"/>
        <v>3.451544304782202E-3</v>
      </c>
      <c r="GE117" s="2">
        <f t="shared" si="391"/>
        <v>3.9717592809777732E-3</v>
      </c>
      <c r="GF117" s="2">
        <f t="shared" si="392"/>
        <v>4.4470367364991123E-3</v>
      </c>
      <c r="GG117" s="2">
        <f t="shared" si="393"/>
        <v>3.7004957231717268E-3</v>
      </c>
      <c r="GH117" s="2">
        <f t="shared" si="394"/>
        <v>2.9770537877216066E-3</v>
      </c>
      <c r="GI117" s="2">
        <f t="shared" si="395"/>
        <v>2.4003517087778118E-3</v>
      </c>
      <c r="GJ117" s="2">
        <f t="shared" si="396"/>
        <v>1.6244405909583437E-3</v>
      </c>
      <c r="GK117" s="2">
        <f t="shared" si="397"/>
        <v>1.498924698315466E-3</v>
      </c>
      <c r="GM117" s="86">
        <f t="shared" si="333"/>
        <v>3.5948054861117433E-11</v>
      </c>
      <c r="GN117" s="86">
        <f t="shared" si="398"/>
        <v>6.2841577151279718E-23</v>
      </c>
      <c r="GO117" s="86">
        <f t="shared" si="399"/>
        <v>1.0480316435110941E-33</v>
      </c>
      <c r="GP117" s="86">
        <f t="shared" si="400"/>
        <v>2.6018513286584469E-30</v>
      </c>
      <c r="GQ117" s="86">
        <f t="shared" si="401"/>
        <v>8.5898123307105989E-25</v>
      </c>
      <c r="GR117" s="86">
        <f t="shared" si="402"/>
        <v>1.0015203916219914E-17</v>
      </c>
      <c r="GS117" s="86">
        <f t="shared" si="403"/>
        <v>9.7297466239088671E-22</v>
      </c>
      <c r="GT117" s="86">
        <f t="shared" si="404"/>
        <v>3.8952583711229421E-25</v>
      </c>
      <c r="GU117" s="86">
        <f t="shared" si="405"/>
        <v>1.0771446283694997E-22</v>
      </c>
      <c r="GV117" s="86">
        <f t="shared" si="406"/>
        <v>6.8375604381122467E-26</v>
      </c>
      <c r="GW117" s="86">
        <f t="shared" si="407"/>
        <v>3.1455376734372986E-29</v>
      </c>
      <c r="GX117" s="86">
        <f t="shared" si="408"/>
        <v>1.078775850566509E-37</v>
      </c>
      <c r="GY117" s="86">
        <f t="shared" si="409"/>
        <v>4.2123015884007309E-46</v>
      </c>
      <c r="GZ117" s="86">
        <f t="shared" si="410"/>
        <v>2.3328408548026153E-31</v>
      </c>
      <c r="HA117" s="86">
        <f t="shared" si="411"/>
        <v>9.665796551530115E-36</v>
      </c>
      <c r="HC117" s="86">
        <f t="shared" si="334"/>
        <v>0.36458723443587748</v>
      </c>
      <c r="HD117" s="86">
        <f t="shared" si="412"/>
        <v>0.24411118340771029</v>
      </c>
      <c r="HE117" s="86">
        <f t="shared" si="413"/>
        <v>0.15970304557431708</v>
      </c>
      <c r="HF117" s="86">
        <f t="shared" si="414"/>
        <v>0.16680598772728367</v>
      </c>
      <c r="HG117" s="86">
        <f t="shared" si="415"/>
        <v>6.623473241584707E-2</v>
      </c>
      <c r="HH117" s="86">
        <f t="shared" si="416"/>
        <v>0.17451106952651452</v>
      </c>
      <c r="HI117" s="86">
        <f t="shared" si="417"/>
        <v>5.741774270668619E-2</v>
      </c>
      <c r="HJ117" s="86">
        <f t="shared" si="418"/>
        <v>3.3403273229060781E-2</v>
      </c>
      <c r="HK117" s="86">
        <f t="shared" si="419"/>
        <v>2.000116193328191E-2</v>
      </c>
      <c r="HL117" s="86">
        <f t="shared" si="420"/>
        <v>1.2073701245558538E-2</v>
      </c>
      <c r="HM117" s="86">
        <f t="shared" si="421"/>
        <v>1.1927616357248517E-2</v>
      </c>
      <c r="HN117" s="86">
        <f t="shared" si="422"/>
        <v>1.9081104792149455E-2</v>
      </c>
      <c r="HO117" s="86">
        <f t="shared" si="423"/>
        <v>5.7920275857072684E-2</v>
      </c>
      <c r="HP117" s="86">
        <f t="shared" si="424"/>
        <v>0.37840867807634276</v>
      </c>
      <c r="HQ117" s="86">
        <f t="shared" si="425"/>
        <v>0.30998017315586379</v>
      </c>
      <c r="HS117" s="86">
        <f t="shared" si="335"/>
        <v>3.2299787491248918E-11</v>
      </c>
      <c r="HT117" s="86">
        <f t="shared" si="426"/>
        <v>1.2097289947667402E-11</v>
      </c>
      <c r="HU117" s="86">
        <f t="shared" si="427"/>
        <v>1.4291651800555435E-9</v>
      </c>
      <c r="HV117" s="86">
        <f t="shared" si="428"/>
        <v>3.6165559548570835E-9</v>
      </c>
      <c r="HW117" s="86">
        <f t="shared" si="429"/>
        <v>1.8499049393984357E-8</v>
      </c>
      <c r="HX117" s="86">
        <f t="shared" si="430"/>
        <v>3.6325144113167771E-9</v>
      </c>
      <c r="HY117" s="86">
        <f t="shared" si="431"/>
        <v>1.9403624094346848E-9</v>
      </c>
      <c r="HZ117" s="86">
        <f t="shared" si="432"/>
        <v>6.4209989277701718E-10</v>
      </c>
      <c r="IA117" s="86">
        <f t="shared" si="433"/>
        <v>1.9787830870818019E-9</v>
      </c>
      <c r="IB117" s="86">
        <f t="shared" si="434"/>
        <v>3.8876313086683579E-9</v>
      </c>
      <c r="IC117" s="86">
        <f t="shared" si="435"/>
        <v>4.5581497362948861E-9</v>
      </c>
      <c r="ID117" s="86">
        <f t="shared" si="436"/>
        <v>6.357187308099953E-10</v>
      </c>
      <c r="IE117" s="86">
        <f t="shared" si="437"/>
        <v>3.2061034964087637E-9</v>
      </c>
      <c r="IF117" s="86">
        <f t="shared" si="438"/>
        <v>2.8303325745587822E-6</v>
      </c>
      <c r="IG117" s="86">
        <f t="shared" si="439"/>
        <v>2.6533850397368617E-7</v>
      </c>
      <c r="II117" s="86">
        <f t="shared" si="336"/>
        <v>1.1145562379658141E-67</v>
      </c>
      <c r="IJ117" s="86">
        <f t="shared" si="337"/>
        <v>4.6008053950628903E-71</v>
      </c>
      <c r="IK117" s="86">
        <f t="shared" si="338"/>
        <v>7.7328930673360762E-60</v>
      </c>
      <c r="IL117" s="86">
        <f t="shared" si="339"/>
        <v>7.1469721715103571E-55</v>
      </c>
      <c r="IM117" s="86">
        <f t="shared" si="340"/>
        <v>4.3467110226236529E-53</v>
      </c>
      <c r="IN117" s="86">
        <f t="shared" si="341"/>
        <v>1.1280670077698761E-54</v>
      </c>
      <c r="IO117" s="86">
        <f t="shared" si="342"/>
        <v>4.3090542900314781E-59</v>
      </c>
      <c r="IP117" s="86">
        <f t="shared" si="343"/>
        <v>1.4806024632558199E-62</v>
      </c>
      <c r="IQ117" s="86">
        <f t="shared" si="344"/>
        <v>1.4246324927820533E-59</v>
      </c>
      <c r="IR117" s="86">
        <f t="shared" si="345"/>
        <v>4.1901881655463974E-57</v>
      </c>
      <c r="IS117" s="86">
        <f t="shared" si="346"/>
        <v>3.9566024975667722E-56</v>
      </c>
      <c r="IT117" s="86">
        <f t="shared" si="347"/>
        <v>8.9173523990561191E-62</v>
      </c>
      <c r="IU117" s="86">
        <f t="shared" si="348"/>
        <v>1.3984566598271503E-55</v>
      </c>
      <c r="IV117" s="86">
        <f t="shared" si="349"/>
        <v>9.6896045665051984E-23</v>
      </c>
      <c r="IW117" s="86">
        <f t="shared" si="350"/>
        <v>5.8524651381539282E-34</v>
      </c>
      <c r="IY117" s="86">
        <f t="shared" si="351"/>
        <v>0.36458723450412533</v>
      </c>
      <c r="IZ117" s="86">
        <f t="shared" si="352"/>
        <v>0.24411118341980759</v>
      </c>
      <c r="JA117" s="86">
        <f t="shared" si="353"/>
        <v>0.15970304700348226</v>
      </c>
      <c r="JB117" s="86">
        <f t="shared" si="354"/>
        <v>0.16680599134383961</v>
      </c>
      <c r="JC117" s="86">
        <f t="shared" si="355"/>
        <v>6.6234750914896459E-2</v>
      </c>
      <c r="JD117" s="86">
        <f t="shared" si="356"/>
        <v>0.17451107315902892</v>
      </c>
      <c r="JE117" s="86">
        <f t="shared" si="357"/>
        <v>5.7417744647048602E-2</v>
      </c>
      <c r="JF117" s="86">
        <f t="shared" si="358"/>
        <v>3.3403273871160676E-2</v>
      </c>
      <c r="JG117" s="86">
        <f t="shared" si="359"/>
        <v>2.0001163912064999E-2</v>
      </c>
      <c r="JH117" s="86">
        <f t="shared" si="360"/>
        <v>1.2073705133189847E-2</v>
      </c>
      <c r="JI117" s="86">
        <f t="shared" si="361"/>
        <v>1.1927620915398254E-2</v>
      </c>
      <c r="JJ117" s="86">
        <f t="shared" si="362"/>
        <v>1.9081105427868186E-2</v>
      </c>
      <c r="JK117" s="86">
        <f t="shared" si="363"/>
        <v>5.7920279063176178E-2</v>
      </c>
      <c r="JL117" s="86">
        <f t="shared" si="364"/>
        <v>0.3784115084089173</v>
      </c>
      <c r="JM117" s="86">
        <f t="shared" si="365"/>
        <v>0.30998043849436774</v>
      </c>
    </row>
    <row r="118" spans="2:273" x14ac:dyDescent="0.25">
      <c r="B118" s="2">
        <v>91</v>
      </c>
      <c r="C118" s="37">
        <v>114.306</v>
      </c>
      <c r="D118" s="37">
        <v>89.308000000000007</v>
      </c>
      <c r="E118" s="37">
        <v>83.4</v>
      </c>
      <c r="F118" s="37">
        <v>84.022000000000006</v>
      </c>
      <c r="G118" s="37">
        <v>79.034000000000006</v>
      </c>
      <c r="H118" s="37">
        <v>79.983000000000004</v>
      </c>
      <c r="I118" s="37">
        <v>78.466999999999999</v>
      </c>
      <c r="J118" s="37">
        <v>75.400000000000006</v>
      </c>
      <c r="K118" s="37">
        <v>76.738</v>
      </c>
      <c r="L118" s="37">
        <v>77.197000000000003</v>
      </c>
      <c r="M118" s="37">
        <v>76.132999999999996</v>
      </c>
      <c r="N118" s="37">
        <v>79.599999999999994</v>
      </c>
      <c r="O118" s="37">
        <v>84.39</v>
      </c>
      <c r="P118" s="37">
        <v>110.932</v>
      </c>
      <c r="Q118" s="37">
        <v>110.15560000000001</v>
      </c>
      <c r="S118" s="4">
        <f t="shared" si="237"/>
        <v>113.81859123287552</v>
      </c>
      <c r="T118" s="4">
        <f t="shared" si="238"/>
        <v>100.83491705899536</v>
      </c>
      <c r="U118" s="4">
        <f t="shared" si="239"/>
        <v>90.535162850953398</v>
      </c>
      <c r="V118" s="4">
        <f t="shared" si="240"/>
        <v>91.291413462943808</v>
      </c>
      <c r="W118" s="4">
        <f t="shared" si="241"/>
        <v>82.888631236116439</v>
      </c>
      <c r="X118" s="4">
        <f t="shared" si="242"/>
        <v>86.903348300837095</v>
      </c>
      <c r="Y118" s="4">
        <f t="shared" si="243"/>
        <v>80.8656528311258</v>
      </c>
      <c r="Z118" s="4">
        <f t="shared" si="244"/>
        <v>78.662865146819541</v>
      </c>
      <c r="AA118" s="4">
        <f t="shared" si="245"/>
        <v>78.733364276482604</v>
      </c>
      <c r="AB118" s="4">
        <f t="shared" si="246"/>
        <v>79.006631252172696</v>
      </c>
      <c r="AC118" s="4">
        <f t="shared" si="247"/>
        <v>78.929001568060158</v>
      </c>
      <c r="AD118" s="4">
        <f t="shared" si="248"/>
        <v>81.96525507576753</v>
      </c>
      <c r="AE118" s="4">
        <f t="shared" si="249"/>
        <v>87.66762480958954</v>
      </c>
      <c r="AF118" s="4">
        <f t="shared" si="250"/>
        <v>115.49852153176228</v>
      </c>
      <c r="AG118" s="4">
        <f t="shared" si="251"/>
        <v>107.43764143841099</v>
      </c>
      <c r="AI118" s="4">
        <f t="shared" si="252"/>
        <v>0.487408767124478</v>
      </c>
      <c r="AJ118" s="4">
        <f t="shared" si="253"/>
        <v>-11.526917058995352</v>
      </c>
      <c r="AK118" s="4">
        <f t="shared" si="254"/>
        <v>-7.1351628509533924</v>
      </c>
      <c r="AL118" s="4">
        <f t="shared" si="255"/>
        <v>-7.2694134629438025</v>
      </c>
      <c r="AM118" s="4">
        <f t="shared" si="256"/>
        <v>-3.8546312361164325</v>
      </c>
      <c r="AN118" s="4">
        <f t="shared" si="257"/>
        <v>-6.920348300837091</v>
      </c>
      <c r="AO118" s="4">
        <f t="shared" si="258"/>
        <v>-2.3986528311258013</v>
      </c>
      <c r="AP118" s="4">
        <f t="shared" si="259"/>
        <v>-3.2628651468195358</v>
      </c>
      <c r="AQ118" s="4">
        <f t="shared" si="260"/>
        <v>-1.9953642764826043</v>
      </c>
      <c r="AR118" s="4">
        <f t="shared" si="261"/>
        <v>-1.8096312521726929</v>
      </c>
      <c r="AS118" s="4">
        <f t="shared" si="262"/>
        <v>-2.7960015680601629</v>
      </c>
      <c r="AT118" s="4">
        <f t="shared" si="263"/>
        <v>-2.3652550757675357</v>
      </c>
      <c r="AU118" s="4">
        <f t="shared" si="264"/>
        <v>-3.2776248095895397</v>
      </c>
      <c r="AV118" s="4">
        <f t="shared" si="366"/>
        <v>-4.5665215317622767</v>
      </c>
      <c r="AW118" s="4">
        <f t="shared" si="366"/>
        <v>2.7179585615890147</v>
      </c>
      <c r="AY118" s="2">
        <f t="shared" si="316"/>
        <v>88.787611689801508</v>
      </c>
      <c r="AZ118" s="2">
        <f t="shared" si="367"/>
        <v>86.06881179899321</v>
      </c>
      <c r="BA118" s="2">
        <f t="shared" si="368"/>
        <v>83.379039644530565</v>
      </c>
      <c r="BB118" s="2">
        <f t="shared" si="369"/>
        <v>83.698436857680392</v>
      </c>
      <c r="BC118" s="2">
        <f t="shared" si="370"/>
        <v>80.891476837815759</v>
      </c>
      <c r="BD118" s="2">
        <f t="shared" si="371"/>
        <v>78.785302659405644</v>
      </c>
      <c r="BE118" s="2">
        <f t="shared" si="372"/>
        <v>79.264850051467803</v>
      </c>
      <c r="BF118" s="2">
        <f t="shared" si="373"/>
        <v>77.938932299533889</v>
      </c>
      <c r="BG118" s="2">
        <f t="shared" si="374"/>
        <v>78.374568583798023</v>
      </c>
      <c r="BH118" s="2">
        <f t="shared" si="375"/>
        <v>78.831976553804765</v>
      </c>
      <c r="BI118" s="2">
        <f t="shared" si="376"/>
        <v>78.769254412673931</v>
      </c>
      <c r="BJ118" s="2">
        <f t="shared" si="377"/>
        <v>81.685529979066828</v>
      </c>
      <c r="BK118" s="2">
        <f t="shared" si="378"/>
        <v>86.423174726347909</v>
      </c>
      <c r="BL118" s="2">
        <f t="shared" si="379"/>
        <v>95.00256621954145</v>
      </c>
      <c r="BM118" s="2">
        <f t="shared" si="380"/>
        <v>97.310421984151716</v>
      </c>
      <c r="BO118" s="2" t="str">
        <f t="shared" si="266"/>
        <v/>
      </c>
      <c r="BP118" s="2" t="str">
        <f t="shared" si="267"/>
        <v/>
      </c>
      <c r="BQ118" s="2" t="str">
        <f t="shared" si="268"/>
        <v/>
      </c>
      <c r="BR118" s="2" t="str">
        <f t="shared" si="269"/>
        <v/>
      </c>
      <c r="BS118" s="2" t="str">
        <f t="shared" si="270"/>
        <v/>
      </c>
      <c r="BT118" s="2" t="str">
        <f t="shared" si="271"/>
        <v/>
      </c>
      <c r="BU118" s="2" t="str">
        <f t="shared" si="272"/>
        <v/>
      </c>
      <c r="BV118" s="2" t="str">
        <f t="shared" si="273"/>
        <v/>
      </c>
      <c r="BW118" s="2" t="str">
        <f t="shared" si="274"/>
        <v/>
      </c>
      <c r="BX118" s="2" t="str">
        <f t="shared" si="275"/>
        <v/>
      </c>
      <c r="BY118" s="2" t="str">
        <f t="shared" si="276"/>
        <v/>
      </c>
      <c r="BZ118" s="2" t="str">
        <f t="shared" si="277"/>
        <v/>
      </c>
      <c r="CA118" s="2" t="str">
        <f t="shared" si="278"/>
        <v/>
      </c>
      <c r="CB118" s="2" t="str">
        <f t="shared" si="279"/>
        <v/>
      </c>
      <c r="CC118" s="2" t="str">
        <f t="shared" si="280"/>
        <v/>
      </c>
      <c r="CE118" s="2" t="str">
        <f t="shared" si="317"/>
        <v/>
      </c>
      <c r="CF118" s="2" t="str">
        <f t="shared" si="318"/>
        <v/>
      </c>
      <c r="CG118" s="2" t="str">
        <f t="shared" si="319"/>
        <v/>
      </c>
      <c r="CH118" s="2" t="str">
        <f t="shared" si="320"/>
        <v/>
      </c>
      <c r="CI118" s="2" t="str">
        <f t="shared" si="321"/>
        <v/>
      </c>
      <c r="CJ118" s="2" t="str">
        <f t="shared" si="322"/>
        <v/>
      </c>
      <c r="CK118" s="2" t="str">
        <f t="shared" si="323"/>
        <v/>
      </c>
      <c r="CL118" s="2" t="str">
        <f t="shared" si="324"/>
        <v/>
      </c>
      <c r="CM118" s="2">
        <f t="shared" si="325"/>
        <v>76.738</v>
      </c>
      <c r="CN118" s="2">
        <f t="shared" si="326"/>
        <v>77.197000000000003</v>
      </c>
      <c r="CO118" s="2">
        <f t="shared" si="327"/>
        <v>76.132999999999996</v>
      </c>
      <c r="CP118" s="2">
        <f t="shared" si="328"/>
        <v>79.599999999999994</v>
      </c>
      <c r="CQ118" s="2" t="str">
        <f t="shared" si="329"/>
        <v/>
      </c>
      <c r="CR118" s="2" t="str">
        <f t="shared" si="330"/>
        <v/>
      </c>
      <c r="CS118" s="2" t="str">
        <f t="shared" si="331"/>
        <v/>
      </c>
      <c r="CU118" s="2" t="str">
        <f t="shared" si="281"/>
        <v/>
      </c>
      <c r="CV118" s="2" t="str">
        <f t="shared" si="282"/>
        <v/>
      </c>
      <c r="CW118" s="2" t="str">
        <f t="shared" si="283"/>
        <v/>
      </c>
      <c r="CX118" s="2" t="str">
        <f t="shared" si="284"/>
        <v/>
      </c>
      <c r="CY118" s="2" t="str">
        <f t="shared" si="285"/>
        <v/>
      </c>
      <c r="CZ118" s="2" t="str">
        <f t="shared" si="286"/>
        <v/>
      </c>
      <c r="DA118" s="2" t="str">
        <f t="shared" si="287"/>
        <v/>
      </c>
      <c r="DB118" s="2" t="str">
        <f t="shared" si="288"/>
        <v/>
      </c>
      <c r="DC118" s="2">
        <f t="shared" si="289"/>
        <v>76.738</v>
      </c>
      <c r="DD118" s="2">
        <f t="shared" si="290"/>
        <v>77.197000000000003</v>
      </c>
      <c r="DE118" s="2">
        <f t="shared" si="291"/>
        <v>76.132999999999996</v>
      </c>
      <c r="DF118" s="2">
        <f t="shared" si="292"/>
        <v>79.599999999999994</v>
      </c>
      <c r="DG118" s="2" t="str">
        <f t="shared" si="293"/>
        <v/>
      </c>
      <c r="DH118" s="2" t="str">
        <f t="shared" si="294"/>
        <v/>
      </c>
      <c r="DI118" s="2" t="str">
        <f t="shared" si="295"/>
        <v/>
      </c>
      <c r="DK118" s="2">
        <f t="shared" si="296"/>
        <v>114.65488363989954</v>
      </c>
      <c r="DL118" s="2">
        <f t="shared" si="381"/>
        <v>112.17402055749126</v>
      </c>
      <c r="DM118" s="2">
        <f t="shared" si="381"/>
        <v>110.42057512897385</v>
      </c>
      <c r="DN118" s="2">
        <f t="shared" si="381"/>
        <v>112.23087038327525</v>
      </c>
      <c r="DO118" s="2">
        <f t="shared" si="381"/>
        <v>110.06883481781375</v>
      </c>
      <c r="DP118" s="2">
        <f t="shared" si="381"/>
        <v>106.26759649407126</v>
      </c>
      <c r="DQ118" s="2">
        <f t="shared" si="381"/>
        <v>108.02490249304486</v>
      </c>
      <c r="DR118" s="2">
        <f t="shared" si="381"/>
        <v>106.67491226215647</v>
      </c>
      <c r="DS118" s="2">
        <f t="shared" si="381"/>
        <v>104.75796828752642</v>
      </c>
      <c r="DT118" s="2">
        <f t="shared" si="381"/>
        <v>105.96346032417198</v>
      </c>
      <c r="DU118" s="2">
        <f t="shared" si="381"/>
        <v>105.52857258632841</v>
      </c>
      <c r="DV118" s="2">
        <f t="shared" si="381"/>
        <v>99.96580761099365</v>
      </c>
      <c r="DW118" s="2">
        <f t="shared" si="381"/>
        <v>104.35857299651568</v>
      </c>
      <c r="DX118" s="2">
        <f t="shared" si="381"/>
        <v>107.46554376321353</v>
      </c>
      <c r="DY118" s="2">
        <f t="shared" si="381"/>
        <v>103.58098939897309</v>
      </c>
      <c r="EA118" s="2">
        <f t="shared" si="236"/>
        <v>88.486173580246927</v>
      </c>
      <c r="EB118" s="2">
        <f t="shared" si="298"/>
        <v>85.799985695891138</v>
      </c>
      <c r="EC118" s="2">
        <f t="shared" si="299"/>
        <v>83.090401709401732</v>
      </c>
      <c r="ED118" s="2">
        <f t="shared" si="300"/>
        <v>83.41959132381352</v>
      </c>
      <c r="EE118" s="2">
        <f t="shared" si="301"/>
        <v>80.642953878222727</v>
      </c>
      <c r="EF118" s="2">
        <f t="shared" si="302"/>
        <v>78.492605430608904</v>
      </c>
      <c r="EG118" s="2">
        <f t="shared" si="303"/>
        <v>78.943425836435424</v>
      </c>
      <c r="EH118" s="2">
        <f t="shared" si="304"/>
        <v>77.571882691994475</v>
      </c>
      <c r="EI118" s="2">
        <f t="shared" si="305"/>
        <v>78.066595915553407</v>
      </c>
      <c r="EJ118" s="2">
        <f t="shared" si="306"/>
        <v>78.478251300670806</v>
      </c>
      <c r="EK118" s="2">
        <f t="shared" si="307"/>
        <v>78.420122801532088</v>
      </c>
      <c r="EL118" s="2">
        <f t="shared" si="308"/>
        <v>81.465218577573765</v>
      </c>
      <c r="EM118" s="2">
        <f t="shared" si="309"/>
        <v>86.245458460288461</v>
      </c>
      <c r="EN118" s="2">
        <f t="shared" si="310"/>
        <v>94.830037022526938</v>
      </c>
      <c r="EO118" s="2">
        <f t="shared" si="311"/>
        <v>97.215990738290557</v>
      </c>
      <c r="EQ118" s="2">
        <f t="shared" si="312"/>
        <v>88.786553975404857</v>
      </c>
      <c r="ER118" s="2">
        <f t="shared" si="382"/>
        <v>85.557250251876397</v>
      </c>
      <c r="ES118" s="2">
        <f t="shared" si="382"/>
        <v>83.120723569197281</v>
      </c>
      <c r="ET118" s="2">
        <f t="shared" si="382"/>
        <v>83.54790257055997</v>
      </c>
      <c r="EU118" s="2">
        <f t="shared" si="382"/>
        <v>80.330117655053584</v>
      </c>
      <c r="EV118" s="2">
        <f t="shared" si="382"/>
        <v>78.198885980559893</v>
      </c>
      <c r="EW118" s="2">
        <f t="shared" si="382"/>
        <v>78.720496134950864</v>
      </c>
      <c r="EX118" s="2">
        <f t="shared" si="382"/>
        <v>77.589700076499156</v>
      </c>
      <c r="EY118" s="2">
        <f t="shared" si="382"/>
        <v>78.167210076294978</v>
      </c>
      <c r="EZ118" s="2">
        <f t="shared" si="382"/>
        <v>78.49277734159358</v>
      </c>
      <c r="FA118" s="2">
        <f t="shared" si="382"/>
        <v>78.360585325544676</v>
      </c>
      <c r="FB118" s="2">
        <f t="shared" si="382"/>
        <v>81.203048209262391</v>
      </c>
      <c r="FC118" s="2">
        <f t="shared" si="382"/>
        <v>86.067089726876631</v>
      </c>
      <c r="FD118" s="2">
        <f t="shared" si="382"/>
        <v>93.837494653959425</v>
      </c>
      <c r="FE118" s="2">
        <f t="shared" si="382"/>
        <v>97.463039564745131</v>
      </c>
      <c r="FG118" s="2">
        <f t="shared" si="314"/>
        <v>0.98850827110574113</v>
      </c>
      <c r="FH118" s="2">
        <f t="shared" si="383"/>
        <v>0.9897737120616481</v>
      </c>
      <c r="FI118" s="2">
        <f t="shared" si="383"/>
        <v>0.98944195568521365</v>
      </c>
      <c r="FJ118" s="2">
        <f t="shared" si="383"/>
        <v>0.99033780290310358</v>
      </c>
      <c r="FK118" s="2">
        <f t="shared" si="383"/>
        <v>0.99151643244527643</v>
      </c>
      <c r="FL118" s="2">
        <f t="shared" si="383"/>
        <v>0.98942825837810577</v>
      </c>
      <c r="FM118" s="2">
        <f t="shared" si="383"/>
        <v>0.98891988460174385</v>
      </c>
      <c r="FN118" s="2">
        <f t="shared" si="383"/>
        <v>0.98739024064685676</v>
      </c>
      <c r="FO118" s="2">
        <f t="shared" si="383"/>
        <v>0.98847812460098161</v>
      </c>
      <c r="FP118" s="2">
        <f t="shared" si="383"/>
        <v>0.98713291745072185</v>
      </c>
      <c r="FQ118" s="2">
        <f t="shared" si="383"/>
        <v>0.98711202220062477</v>
      </c>
      <c r="FR118" s="2">
        <f t="shared" si="383"/>
        <v>0.98804541026087334</v>
      </c>
      <c r="FS118" s="2">
        <f t="shared" si="383"/>
        <v>0.99016261882392276</v>
      </c>
      <c r="FT118" s="2">
        <f t="shared" si="383"/>
        <v>0.98620579261331975</v>
      </c>
      <c r="FU118" s="2">
        <f t="shared" si="383"/>
        <v>0.98522776274003276</v>
      </c>
      <c r="FW118" s="2">
        <f t="shared" si="332"/>
        <v>2.3782778373852712E-3</v>
      </c>
      <c r="FX118" s="2">
        <f t="shared" si="384"/>
        <v>3.6351159689894867E-3</v>
      </c>
      <c r="FY118" s="2">
        <f t="shared" si="385"/>
        <v>2.7951133196681428E-3</v>
      </c>
      <c r="FZ118" s="2">
        <f t="shared" si="386"/>
        <v>3.6261589880629843E-3</v>
      </c>
      <c r="GA118" s="2">
        <f t="shared" si="387"/>
        <v>3.5593359489085965E-3</v>
      </c>
      <c r="GB118" s="2">
        <f t="shared" si="388"/>
        <v>3.1758205881728106E-3</v>
      </c>
      <c r="GC118" s="2">
        <f t="shared" si="389"/>
        <v>3.59710827759835E-3</v>
      </c>
      <c r="GD118" s="2">
        <f t="shared" si="390"/>
        <v>3.7832832445548023E-3</v>
      </c>
      <c r="GE118" s="2">
        <f t="shared" si="391"/>
        <v>4.3532793267786257E-3</v>
      </c>
      <c r="GF118" s="2">
        <f t="shared" si="392"/>
        <v>4.87398767319754E-3</v>
      </c>
      <c r="GG118" s="2">
        <f t="shared" si="393"/>
        <v>4.056064790678173E-3</v>
      </c>
      <c r="GH118" s="2">
        <f t="shared" si="394"/>
        <v>3.2633372687089113E-3</v>
      </c>
      <c r="GI118" s="2">
        <f t="shared" si="395"/>
        <v>2.6313239455326588E-3</v>
      </c>
      <c r="GJ118" s="2">
        <f t="shared" si="396"/>
        <v>1.7808845831667965E-3</v>
      </c>
      <c r="GK118" s="2">
        <f t="shared" si="397"/>
        <v>1.6433006058273612E-3</v>
      </c>
      <c r="GM118" s="86">
        <f t="shared" si="333"/>
        <v>5.6839316632993983E-12</v>
      </c>
      <c r="GN118" s="86">
        <f t="shared" si="398"/>
        <v>1.1916907548630498E-24</v>
      </c>
      <c r="GO118" s="86">
        <f t="shared" si="399"/>
        <v>2.8252065802425113E-36</v>
      </c>
      <c r="GP118" s="86">
        <f t="shared" si="400"/>
        <v>1.2604639233240303E-32</v>
      </c>
      <c r="GQ118" s="86">
        <f t="shared" si="401"/>
        <v>1.2656006184297025E-26</v>
      </c>
      <c r="GR118" s="86">
        <f t="shared" si="402"/>
        <v>4.5599696250054001E-19</v>
      </c>
      <c r="GS118" s="86">
        <f t="shared" si="403"/>
        <v>2.4368801105231268E-23</v>
      </c>
      <c r="GT118" s="86">
        <f t="shared" si="404"/>
        <v>5.0852762378487913E-27</v>
      </c>
      <c r="GU118" s="86">
        <f t="shared" si="405"/>
        <v>2.2050808289318135E-24</v>
      </c>
      <c r="GV118" s="86">
        <f t="shared" si="406"/>
        <v>7.5815694104965606E-28</v>
      </c>
      <c r="GW118" s="86">
        <f t="shared" si="407"/>
        <v>1.8730718867735887E-31</v>
      </c>
      <c r="GX118" s="86">
        <f t="shared" si="408"/>
        <v>1.3139267901342531E-40</v>
      </c>
      <c r="GY118" s="86">
        <f t="shared" si="409"/>
        <v>9.9853261489360367E-50</v>
      </c>
      <c r="GZ118" s="86">
        <f t="shared" si="410"/>
        <v>7.2485629441700229E-34</v>
      </c>
      <c r="HA118" s="86">
        <f t="shared" si="411"/>
        <v>1.486899367103744E-38</v>
      </c>
      <c r="HC118" s="86">
        <f t="shared" si="334"/>
        <v>0.27136502113581651</v>
      </c>
      <c r="HD118" s="86">
        <f t="shared" si="412"/>
        <v>0.16075805450746253</v>
      </c>
      <c r="HE118" s="86">
        <f t="shared" si="413"/>
        <v>7.0552437436635695E-2</v>
      </c>
      <c r="HF118" s="86">
        <f t="shared" si="414"/>
        <v>7.4642768702519485E-2</v>
      </c>
      <c r="HG118" s="86">
        <f t="shared" si="415"/>
        <v>2.5638974426675259E-2</v>
      </c>
      <c r="HH118" s="86">
        <f t="shared" si="416"/>
        <v>8.7833490158808217E-2</v>
      </c>
      <c r="HI118" s="86">
        <f t="shared" si="417"/>
        <v>2.1532411357013233E-2</v>
      </c>
      <c r="HJ118" s="86">
        <f t="shared" si="418"/>
        <v>1.0443671040346596E-2</v>
      </c>
      <c r="HK118" s="86">
        <f t="shared" si="419"/>
        <v>5.6669852416184286E-3</v>
      </c>
      <c r="HL118" s="86">
        <f t="shared" si="420"/>
        <v>2.8474832343052046E-3</v>
      </c>
      <c r="HM118" s="86">
        <f t="shared" si="421"/>
        <v>2.2540935425133567E-3</v>
      </c>
      <c r="HN118" s="86">
        <f t="shared" si="422"/>
        <v>3.6402849728725192E-3</v>
      </c>
      <c r="HO118" s="86">
        <f t="shared" si="423"/>
        <v>1.4445622792746153E-2</v>
      </c>
      <c r="HP118" s="86">
        <f t="shared" si="424"/>
        <v>0.30034359785735892</v>
      </c>
      <c r="HQ118" s="86">
        <f t="shared" si="425"/>
        <v>0.17961817518975462</v>
      </c>
      <c r="HS118" s="86">
        <f t="shared" si="335"/>
        <v>1.0312956424134177E-10</v>
      </c>
      <c r="HT118" s="86">
        <f t="shared" si="426"/>
        <v>4.4582470508474094E-11</v>
      </c>
      <c r="HU118" s="86">
        <f t="shared" si="427"/>
        <v>3.9804695485346428E-9</v>
      </c>
      <c r="HV118" s="86">
        <f t="shared" si="428"/>
        <v>9.8272926679266193E-9</v>
      </c>
      <c r="HW118" s="86">
        <f t="shared" si="429"/>
        <v>4.7161139466453741E-8</v>
      </c>
      <c r="HX118" s="86">
        <f t="shared" si="430"/>
        <v>9.6328582019293711E-9</v>
      </c>
      <c r="HY118" s="86">
        <f t="shared" si="431"/>
        <v>5.5663341979803292E-9</v>
      </c>
      <c r="HZ118" s="86">
        <f t="shared" si="432"/>
        <v>1.9788099667208118E-9</v>
      </c>
      <c r="IA118" s="86">
        <f t="shared" si="433"/>
        <v>5.907944720282541E-9</v>
      </c>
      <c r="IB118" s="86">
        <f t="shared" si="434"/>
        <v>1.1370650756167429E-8</v>
      </c>
      <c r="IC118" s="86">
        <f t="shared" si="435"/>
        <v>1.2702092681778607E-8</v>
      </c>
      <c r="ID118" s="86">
        <f t="shared" si="436"/>
        <v>1.8917036041906367E-9</v>
      </c>
      <c r="IE118" s="86">
        <f t="shared" si="437"/>
        <v>8.342428465718481E-9</v>
      </c>
      <c r="IF118" s="86">
        <f t="shared" si="438"/>
        <v>4.9836254511531657E-6</v>
      </c>
      <c r="IG118" s="86">
        <f t="shared" si="439"/>
        <v>5.2262011306861368E-7</v>
      </c>
      <c r="II118" s="86">
        <f t="shared" si="336"/>
        <v>1.0236556646974704E-65</v>
      </c>
      <c r="IJ118" s="86">
        <f t="shared" si="337"/>
        <v>7.5708545569523486E-69</v>
      </c>
      <c r="IK118" s="86">
        <f t="shared" si="338"/>
        <v>4.6232885916753494E-58</v>
      </c>
      <c r="IL118" s="86">
        <f t="shared" si="339"/>
        <v>3.5727691693534434E-53</v>
      </c>
      <c r="IM118" s="86">
        <f t="shared" si="340"/>
        <v>1.8830382847274037E-51</v>
      </c>
      <c r="IN118" s="86">
        <f t="shared" si="341"/>
        <v>5.0891576783365515E-53</v>
      </c>
      <c r="IO118" s="86">
        <f t="shared" si="342"/>
        <v>2.9191135386251284E-57</v>
      </c>
      <c r="IP118" s="86">
        <f t="shared" si="343"/>
        <v>1.3453887535915398E-60</v>
      </c>
      <c r="IQ118" s="86">
        <f t="shared" si="344"/>
        <v>1.1570723537705961E-57</v>
      </c>
      <c r="IR118" s="86">
        <f t="shared" si="345"/>
        <v>3.0803740225122528E-55</v>
      </c>
      <c r="IS118" s="86">
        <f t="shared" si="346"/>
        <v>2.3493182001568086E-54</v>
      </c>
      <c r="IT118" s="86">
        <f t="shared" si="347"/>
        <v>6.8334525196581224E-60</v>
      </c>
      <c r="IU118" s="86">
        <f t="shared" si="348"/>
        <v>5.9700988883422184E-54</v>
      </c>
      <c r="IV118" s="86">
        <f t="shared" si="349"/>
        <v>3.875179204094664E-22</v>
      </c>
      <c r="IW118" s="86">
        <f t="shared" si="350"/>
        <v>4.7316475578091255E-33</v>
      </c>
      <c r="IY118" s="86">
        <f t="shared" si="351"/>
        <v>0.27136502124463002</v>
      </c>
      <c r="IZ118" s="86">
        <f t="shared" si="352"/>
        <v>0.160758054552045</v>
      </c>
      <c r="JA118" s="86">
        <f t="shared" si="353"/>
        <v>7.0552441417105247E-2</v>
      </c>
      <c r="JB118" s="86">
        <f t="shared" si="354"/>
        <v>7.4642778529812159E-2</v>
      </c>
      <c r="JC118" s="86">
        <f t="shared" si="355"/>
        <v>2.5639021587814725E-2</v>
      </c>
      <c r="JD118" s="86">
        <f t="shared" si="356"/>
        <v>8.7833499791666422E-2</v>
      </c>
      <c r="JE118" s="86">
        <f t="shared" si="357"/>
        <v>2.1532416923347432E-2</v>
      </c>
      <c r="JF118" s="86">
        <f t="shared" si="358"/>
        <v>1.0443673019156562E-2</v>
      </c>
      <c r="JG118" s="86">
        <f t="shared" si="359"/>
        <v>5.6669911495631489E-3</v>
      </c>
      <c r="JH118" s="86">
        <f t="shared" si="360"/>
        <v>2.8474946049559607E-3</v>
      </c>
      <c r="JI118" s="86">
        <f t="shared" si="361"/>
        <v>2.2541062446060386E-3</v>
      </c>
      <c r="JJ118" s="86">
        <f t="shared" si="362"/>
        <v>3.6402868645761233E-3</v>
      </c>
      <c r="JK118" s="86">
        <f t="shared" si="363"/>
        <v>1.4445631135174618E-2</v>
      </c>
      <c r="JL118" s="86">
        <f t="shared" si="364"/>
        <v>0.30034858148281007</v>
      </c>
      <c r="JM118" s="86">
        <f t="shared" si="365"/>
        <v>0.17961869780986769</v>
      </c>
    </row>
    <row r="119" spans="2:273" x14ac:dyDescent="0.25">
      <c r="B119" s="2">
        <v>92</v>
      </c>
      <c r="C119" s="37">
        <v>96.591999999999999</v>
      </c>
      <c r="D119" s="37">
        <v>84.769000000000005</v>
      </c>
      <c r="E119" s="37">
        <v>81.977999999999994</v>
      </c>
      <c r="F119" s="37">
        <v>82.244</v>
      </c>
      <c r="G119" s="37">
        <v>78.153000000000006</v>
      </c>
      <c r="H119" s="37">
        <v>77.948999999999998</v>
      </c>
      <c r="I119" s="37">
        <v>77.466999999999999</v>
      </c>
      <c r="J119" s="37">
        <v>76.332999999999998</v>
      </c>
      <c r="K119" s="37">
        <v>76.212999999999994</v>
      </c>
      <c r="L119" s="37">
        <v>76.081999999999994</v>
      </c>
      <c r="M119" s="37">
        <v>76.933000000000007</v>
      </c>
      <c r="N119" s="37">
        <v>80.132999999999996</v>
      </c>
      <c r="O119" s="37">
        <v>84.796999999999997</v>
      </c>
      <c r="P119" s="37">
        <v>97.542000000000002</v>
      </c>
      <c r="Q119" s="37">
        <v>97.8</v>
      </c>
      <c r="S119" s="4">
        <f t="shared" si="237"/>
        <v>103.66395905706254</v>
      </c>
      <c r="T119" s="4">
        <f t="shared" si="238"/>
        <v>93.430954952099754</v>
      </c>
      <c r="U119" s="4">
        <f t="shared" si="239"/>
        <v>85.521631392323854</v>
      </c>
      <c r="V119" s="4">
        <f t="shared" si="240"/>
        <v>86.005977062050732</v>
      </c>
      <c r="W119" s="4">
        <f t="shared" si="241"/>
        <v>81.333395756297264</v>
      </c>
      <c r="X119" s="4">
        <f t="shared" si="242"/>
        <v>81.70974153900093</v>
      </c>
      <c r="Y119" s="4">
        <f t="shared" si="243"/>
        <v>79.588281383034371</v>
      </c>
      <c r="Z119" s="4">
        <f t="shared" si="244"/>
        <v>77.989309709040313</v>
      </c>
      <c r="AA119" s="4">
        <f t="shared" si="245"/>
        <v>78.351066694531823</v>
      </c>
      <c r="AB119" s="4">
        <f t="shared" si="246"/>
        <v>78.730580306482409</v>
      </c>
      <c r="AC119" s="4">
        <f t="shared" si="247"/>
        <v>78.665130038288908</v>
      </c>
      <c r="AD119" s="4">
        <f t="shared" si="248"/>
        <v>81.591648250564177</v>
      </c>
      <c r="AE119" s="4">
        <f t="shared" si="249"/>
        <v>86.531608179318752</v>
      </c>
      <c r="AF119" s="4">
        <f t="shared" si="250"/>
        <v>107.57343035041966</v>
      </c>
      <c r="AG119" s="4">
        <f t="shared" si="251"/>
        <v>101.46553780896548</v>
      </c>
      <c r="AI119" s="4">
        <f t="shared" si="252"/>
        <v>-7.0719590570625428</v>
      </c>
      <c r="AJ119" s="4">
        <f t="shared" si="253"/>
        <v>-8.6619549520997481</v>
      </c>
      <c r="AK119" s="4">
        <f t="shared" si="254"/>
        <v>-3.54363139232386</v>
      </c>
      <c r="AL119" s="4">
        <f t="shared" si="255"/>
        <v>-3.7619770620507325</v>
      </c>
      <c r="AM119" s="4">
        <f t="shared" si="256"/>
        <v>-3.1803957562972585</v>
      </c>
      <c r="AN119" s="4">
        <f t="shared" si="257"/>
        <v>-3.7607415390009322</v>
      </c>
      <c r="AO119" s="4">
        <f t="shared" si="258"/>
        <v>-2.121281383034372</v>
      </c>
      <c r="AP119" s="4">
        <f t="shared" si="259"/>
        <v>-1.6563097090403147</v>
      </c>
      <c r="AQ119" s="4">
        <f t="shared" si="260"/>
        <v>-2.1380666945318296</v>
      </c>
      <c r="AR119" s="4">
        <f t="shared" si="261"/>
        <v>-2.6485803064824154</v>
      </c>
      <c r="AS119" s="4">
        <f t="shared" si="262"/>
        <v>-1.7321300382889007</v>
      </c>
      <c r="AT119" s="4">
        <f t="shared" si="263"/>
        <v>-1.4586482505641811</v>
      </c>
      <c r="AU119" s="4">
        <f t="shared" si="264"/>
        <v>-1.7346081793187551</v>
      </c>
      <c r="AV119" s="4">
        <f t="shared" si="366"/>
        <v>-10.031430350419654</v>
      </c>
      <c r="AW119" s="4">
        <f t="shared" si="366"/>
        <v>-3.6655378089654818</v>
      </c>
      <c r="AY119" s="2">
        <f t="shared" si="316"/>
        <v>88.752841070734704</v>
      </c>
      <c r="AZ119" s="2">
        <f t="shared" si="367"/>
        <v>85.976746418230533</v>
      </c>
      <c r="BA119" s="2">
        <f t="shared" si="368"/>
        <v>83.300992353181798</v>
      </c>
      <c r="BB119" s="2">
        <f t="shared" si="369"/>
        <v>83.616747041014349</v>
      </c>
      <c r="BC119" s="2">
        <f t="shared" si="370"/>
        <v>80.780149103596116</v>
      </c>
      <c r="BD119" s="2">
        <f t="shared" si="371"/>
        <v>78.692705782026394</v>
      </c>
      <c r="BE119" s="2">
        <f t="shared" si="372"/>
        <v>79.165305906958537</v>
      </c>
      <c r="BF119" s="2">
        <f t="shared" si="373"/>
        <v>77.835993808230555</v>
      </c>
      <c r="BG119" s="2">
        <f t="shared" si="374"/>
        <v>78.282724916676017</v>
      </c>
      <c r="BH119" s="2">
        <f t="shared" si="375"/>
        <v>78.703726757354318</v>
      </c>
      <c r="BI119" s="2">
        <f t="shared" si="376"/>
        <v>78.646499294819506</v>
      </c>
      <c r="BJ119" s="2">
        <f t="shared" si="377"/>
        <v>81.559674559473507</v>
      </c>
      <c r="BK119" s="2">
        <f t="shared" si="378"/>
        <v>86.340485669823295</v>
      </c>
      <c r="BL119" s="2">
        <f t="shared" si="379"/>
        <v>94.803039653590147</v>
      </c>
      <c r="BM119" s="2">
        <f t="shared" si="380"/>
        <v>97.249033425987392</v>
      </c>
      <c r="BO119" s="2" t="str">
        <f t="shared" si="266"/>
        <v/>
      </c>
      <c r="BP119" s="2" t="str">
        <f t="shared" si="267"/>
        <v/>
      </c>
      <c r="BQ119" s="2" t="str">
        <f t="shared" si="268"/>
        <v/>
      </c>
      <c r="BR119" s="2" t="str">
        <f t="shared" si="269"/>
        <v/>
      </c>
      <c r="BS119" s="2" t="str">
        <f t="shared" si="270"/>
        <v/>
      </c>
      <c r="BT119" s="2" t="str">
        <f t="shared" si="271"/>
        <v/>
      </c>
      <c r="BU119" s="2" t="str">
        <f t="shared" si="272"/>
        <v/>
      </c>
      <c r="BV119" s="2" t="str">
        <f t="shared" si="273"/>
        <v/>
      </c>
      <c r="BW119" s="2" t="str">
        <f t="shared" si="274"/>
        <v/>
      </c>
      <c r="BX119" s="2" t="str">
        <f t="shared" si="275"/>
        <v/>
      </c>
      <c r="BY119" s="2" t="str">
        <f t="shared" si="276"/>
        <v/>
      </c>
      <c r="BZ119" s="2" t="str">
        <f t="shared" si="277"/>
        <v/>
      </c>
      <c r="CA119" s="2" t="str">
        <f t="shared" si="278"/>
        <v/>
      </c>
      <c r="CB119" s="2" t="str">
        <f t="shared" si="279"/>
        <v/>
      </c>
      <c r="CC119" s="2" t="str">
        <f t="shared" si="280"/>
        <v/>
      </c>
      <c r="CE119" s="2" t="str">
        <f t="shared" si="317"/>
        <v/>
      </c>
      <c r="CF119" s="2" t="str">
        <f t="shared" si="318"/>
        <v/>
      </c>
      <c r="CG119" s="2" t="str">
        <f t="shared" si="319"/>
        <v/>
      </c>
      <c r="CH119" s="2" t="str">
        <f t="shared" si="320"/>
        <v/>
      </c>
      <c r="CI119" s="2">
        <f t="shared" si="321"/>
        <v>78.153000000000006</v>
      </c>
      <c r="CJ119" s="2" t="str">
        <f t="shared" si="322"/>
        <v/>
      </c>
      <c r="CK119" s="2">
        <f t="shared" si="323"/>
        <v>77.466999999999999</v>
      </c>
      <c r="CL119" s="2">
        <f t="shared" si="324"/>
        <v>76.332999999999998</v>
      </c>
      <c r="CM119" s="2">
        <f t="shared" si="325"/>
        <v>76.212999999999994</v>
      </c>
      <c r="CN119" s="2">
        <f t="shared" si="326"/>
        <v>76.081999999999994</v>
      </c>
      <c r="CO119" s="2">
        <f t="shared" si="327"/>
        <v>76.933000000000007</v>
      </c>
      <c r="CP119" s="2">
        <f t="shared" si="328"/>
        <v>80.132999999999996</v>
      </c>
      <c r="CQ119" s="2">
        <f t="shared" si="329"/>
        <v>84.796999999999997</v>
      </c>
      <c r="CR119" s="2" t="str">
        <f t="shared" si="330"/>
        <v/>
      </c>
      <c r="CS119" s="2" t="str">
        <f t="shared" si="331"/>
        <v/>
      </c>
      <c r="CU119" s="2" t="str">
        <f t="shared" si="281"/>
        <v/>
      </c>
      <c r="CV119" s="2" t="str">
        <f t="shared" si="282"/>
        <v/>
      </c>
      <c r="CW119" s="2" t="str">
        <f t="shared" si="283"/>
        <v/>
      </c>
      <c r="CX119" s="2" t="str">
        <f t="shared" si="284"/>
        <v/>
      </c>
      <c r="CY119" s="2">
        <f t="shared" si="285"/>
        <v>78.153000000000006</v>
      </c>
      <c r="CZ119" s="2" t="str">
        <f t="shared" si="286"/>
        <v/>
      </c>
      <c r="DA119" s="2">
        <f t="shared" si="287"/>
        <v>77.466999999999999</v>
      </c>
      <c r="DB119" s="2">
        <f t="shared" si="288"/>
        <v>76.332999999999998</v>
      </c>
      <c r="DC119" s="2">
        <f t="shared" si="289"/>
        <v>76.212999999999994</v>
      </c>
      <c r="DD119" s="2">
        <f t="shared" si="290"/>
        <v>76.081999999999994</v>
      </c>
      <c r="DE119" s="2">
        <f t="shared" si="291"/>
        <v>76.933000000000007</v>
      </c>
      <c r="DF119" s="2">
        <f t="shared" si="292"/>
        <v>80.132999999999996</v>
      </c>
      <c r="DG119" s="2">
        <f t="shared" si="293"/>
        <v>84.796999999999997</v>
      </c>
      <c r="DH119" s="2" t="str">
        <f t="shared" si="294"/>
        <v/>
      </c>
      <c r="DI119" s="2" t="str">
        <f t="shared" si="295"/>
        <v/>
      </c>
      <c r="DK119" s="2">
        <f t="shared" si="296"/>
        <v>114.91884450206629</v>
      </c>
      <c r="DL119" s="2">
        <f t="shared" si="381"/>
        <v>112.402431358885</v>
      </c>
      <c r="DM119" s="2">
        <f t="shared" si="381"/>
        <v>110.6530567755179</v>
      </c>
      <c r="DN119" s="2">
        <f t="shared" si="381"/>
        <v>112.50591149825783</v>
      </c>
      <c r="DO119" s="2">
        <f t="shared" si="381"/>
        <v>110.326883805668</v>
      </c>
      <c r="DP119" s="2">
        <f t="shared" si="381"/>
        <v>106.51296226669908</v>
      </c>
      <c r="DQ119" s="2">
        <f t="shared" si="381"/>
        <v>108.28615879318261</v>
      </c>
      <c r="DR119" s="2">
        <f t="shared" si="381"/>
        <v>106.91599471458775</v>
      </c>
      <c r="DS119" s="2">
        <f t="shared" si="381"/>
        <v>104.97804922983993</v>
      </c>
      <c r="DT119" s="2">
        <f t="shared" si="381"/>
        <v>106.1693469344609</v>
      </c>
      <c r="DU119" s="2">
        <f t="shared" si="381"/>
        <v>105.68141437632136</v>
      </c>
      <c r="DV119" s="2">
        <f t="shared" si="381"/>
        <v>99.987667321051035</v>
      </c>
      <c r="DW119" s="2">
        <f t="shared" si="381"/>
        <v>104.417987456446</v>
      </c>
      <c r="DX119" s="2">
        <f t="shared" si="381"/>
        <v>107.58598160676533</v>
      </c>
      <c r="DY119" s="2">
        <f t="shared" si="381"/>
        <v>103.62128592570218</v>
      </c>
      <c r="EA119" s="2">
        <f t="shared" si="236"/>
        <v>88.474663827160512</v>
      </c>
      <c r="EB119" s="2">
        <f t="shared" si="298"/>
        <v>85.728669266958249</v>
      </c>
      <c r="EC119" s="2">
        <f t="shared" si="299"/>
        <v>83.034718898385592</v>
      </c>
      <c r="ED119" s="2">
        <f t="shared" si="300"/>
        <v>83.359209784368005</v>
      </c>
      <c r="EE119" s="2">
        <f t="shared" si="301"/>
        <v>80.550738332419101</v>
      </c>
      <c r="EF119" s="2">
        <f t="shared" si="302"/>
        <v>78.422583675260583</v>
      </c>
      <c r="EG119" s="2">
        <f t="shared" si="303"/>
        <v>78.868570896785116</v>
      </c>
      <c r="EH119" s="2">
        <f t="shared" si="304"/>
        <v>77.497225733795702</v>
      </c>
      <c r="EI119" s="2">
        <f t="shared" si="305"/>
        <v>77.998485467478744</v>
      </c>
      <c r="EJ119" s="2">
        <f t="shared" si="306"/>
        <v>78.377145996147789</v>
      </c>
      <c r="EK119" s="2">
        <f t="shared" si="307"/>
        <v>78.32483308580214</v>
      </c>
      <c r="EL119" s="2">
        <f t="shared" si="308"/>
        <v>81.357216639559809</v>
      </c>
      <c r="EM119" s="2">
        <f t="shared" si="309"/>
        <v>86.177174994921813</v>
      </c>
      <c r="EN119" s="2">
        <f t="shared" si="310"/>
        <v>94.641689030362386</v>
      </c>
      <c r="EO119" s="2">
        <f t="shared" si="311"/>
        <v>97.161504863720552</v>
      </c>
      <c r="EQ119" s="2">
        <f t="shared" si="312"/>
        <v>88.760930208206503</v>
      </c>
      <c r="ER119" s="2">
        <f t="shared" si="382"/>
        <v>85.497933427495724</v>
      </c>
      <c r="ES119" s="2">
        <f t="shared" si="382"/>
        <v>83.063371424175472</v>
      </c>
      <c r="ET119" s="2">
        <f t="shared" si="382"/>
        <v>83.479258299562275</v>
      </c>
      <c r="EU119" s="2">
        <f t="shared" si="382"/>
        <v>80.257892028589808</v>
      </c>
      <c r="EV119" s="2">
        <f t="shared" si="382"/>
        <v>78.145477243438052</v>
      </c>
      <c r="EW119" s="2">
        <f t="shared" si="382"/>
        <v>78.659259738857884</v>
      </c>
      <c r="EX119" s="2">
        <f t="shared" si="382"/>
        <v>77.513975878733874</v>
      </c>
      <c r="EY119" s="2">
        <f t="shared" si="382"/>
        <v>78.092476237060993</v>
      </c>
      <c r="EZ119" s="2">
        <f t="shared" si="382"/>
        <v>78.39060229092415</v>
      </c>
      <c r="FA119" s="2">
        <f t="shared" si="382"/>
        <v>78.269177137036451</v>
      </c>
      <c r="FB119" s="2">
        <f t="shared" si="382"/>
        <v>81.111632738308771</v>
      </c>
      <c r="FC119" s="2">
        <f t="shared" si="382"/>
        <v>86.009381708859749</v>
      </c>
      <c r="FD119" s="2">
        <f t="shared" si="382"/>
        <v>93.774786867364753</v>
      </c>
      <c r="FE119" s="2">
        <f t="shared" si="382"/>
        <v>97.375918757096031</v>
      </c>
      <c r="FG119" s="2">
        <f t="shared" si="314"/>
        <v>0.98950881054466988</v>
      </c>
      <c r="FH119" s="2">
        <f t="shared" si="383"/>
        <v>0.99066511500106202</v>
      </c>
      <c r="FI119" s="2">
        <f t="shared" si="383"/>
        <v>0.9903619954993923</v>
      </c>
      <c r="FJ119" s="2">
        <f t="shared" si="383"/>
        <v>0.99118047343097093</v>
      </c>
      <c r="FK119" s="2">
        <f t="shared" si="383"/>
        <v>0.99225711466410016</v>
      </c>
      <c r="FL119" s="2">
        <f t="shared" si="383"/>
        <v>0.99034948014921453</v>
      </c>
      <c r="FM119" s="2">
        <f t="shared" si="383"/>
        <v>0.98988495319234837</v>
      </c>
      <c r="FN119" s="2">
        <f t="shared" si="383"/>
        <v>0.98848698884747588</v>
      </c>
      <c r="FO119" s="2">
        <f t="shared" si="383"/>
        <v>0.9894812608471043</v>
      </c>
      <c r="FP119" s="2">
        <f t="shared" si="383"/>
        <v>0.98825178033522909</v>
      </c>
      <c r="FQ119" s="2">
        <f t="shared" si="383"/>
        <v>0.98823268038150303</v>
      </c>
      <c r="FR119" s="2">
        <f t="shared" si="383"/>
        <v>0.98908580421562731</v>
      </c>
      <c r="FS119" s="2">
        <f t="shared" si="383"/>
        <v>0.99102042917347166</v>
      </c>
      <c r="FT119" s="2">
        <f t="shared" si="383"/>
        <v>0.98740424536259941</v>
      </c>
      <c r="FU119" s="2">
        <f t="shared" si="383"/>
        <v>0.98651002527196452</v>
      </c>
      <c r="FW119" s="2">
        <f t="shared" si="332"/>
        <v>2.6071315816234017E-3</v>
      </c>
      <c r="FX119" s="2">
        <f t="shared" si="384"/>
        <v>3.9844280239619018E-3</v>
      </c>
      <c r="FY119" s="2">
        <f t="shared" si="385"/>
        <v>3.0639545618259905E-3</v>
      </c>
      <c r="FZ119" s="2">
        <f t="shared" si="386"/>
        <v>3.9746137663012951E-3</v>
      </c>
      <c r="GA119" s="2">
        <f t="shared" si="387"/>
        <v>3.9013945284320901E-3</v>
      </c>
      <c r="GB119" s="2">
        <f t="shared" si="388"/>
        <v>3.4811514139069942E-3</v>
      </c>
      <c r="GC119" s="2">
        <f t="shared" si="389"/>
        <v>3.9427824823923202E-3</v>
      </c>
      <c r="GD119" s="2">
        <f t="shared" si="390"/>
        <v>4.1467739969701265E-3</v>
      </c>
      <c r="GE119" s="2">
        <f t="shared" si="391"/>
        <v>4.7712719458404794E-3</v>
      </c>
      <c r="GF119" s="2">
        <f t="shared" si="392"/>
        <v>5.3417093610360223E-3</v>
      </c>
      <c r="GG119" s="2">
        <f t="shared" si="393"/>
        <v>4.4456469265010236E-3</v>
      </c>
      <c r="GH119" s="2">
        <f t="shared" si="394"/>
        <v>3.5770519595671904E-3</v>
      </c>
      <c r="GI119" s="2">
        <f t="shared" si="395"/>
        <v>2.8844570694536819E-3</v>
      </c>
      <c r="GJ119" s="2">
        <f t="shared" si="396"/>
        <v>1.9523656665916672E-3</v>
      </c>
      <c r="GK119" s="2">
        <f t="shared" si="397"/>
        <v>1.8015576602222576E-3</v>
      </c>
      <c r="GM119" s="86">
        <f t="shared" si="333"/>
        <v>8.375233619350761E-13</v>
      </c>
      <c r="GN119" s="86">
        <f t="shared" si="398"/>
        <v>1.9420952506397912E-26</v>
      </c>
      <c r="GO119" s="86">
        <f t="shared" si="399"/>
        <v>6.0763820526237619E-39</v>
      </c>
      <c r="GP119" s="86">
        <f t="shared" si="400"/>
        <v>4.9761327445454311E-35</v>
      </c>
      <c r="GQ119" s="86">
        <f t="shared" si="401"/>
        <v>1.5919116537371847E-28</v>
      </c>
      <c r="GR119" s="86">
        <f t="shared" si="402"/>
        <v>1.8402972832780539E-20</v>
      </c>
      <c r="GS119" s="86">
        <f t="shared" si="403"/>
        <v>5.3138405948876517E-25</v>
      </c>
      <c r="GT119" s="86">
        <f t="shared" si="404"/>
        <v>5.6310667185973996E-29</v>
      </c>
      <c r="GU119" s="86">
        <f t="shared" si="405"/>
        <v>3.8960859793286563E-26</v>
      </c>
      <c r="GV119" s="86">
        <f t="shared" si="406"/>
        <v>7.0792577308887223E-30</v>
      </c>
      <c r="GW119" s="86">
        <f t="shared" si="407"/>
        <v>9.16659684824576E-34</v>
      </c>
      <c r="GX119" s="86">
        <f t="shared" si="408"/>
        <v>1.235527692237382E-43</v>
      </c>
      <c r="GY119" s="86">
        <f t="shared" si="409"/>
        <v>1.7094165708805309E-53</v>
      </c>
      <c r="GZ119" s="86">
        <f t="shared" si="410"/>
        <v>1.7871229322959019E-36</v>
      </c>
      <c r="HA119" s="86">
        <f t="shared" si="411"/>
        <v>1.7736458827733286E-41</v>
      </c>
      <c r="HC119" s="86">
        <f t="shared" si="334"/>
        <v>0.18590878663837282</v>
      </c>
      <c r="HD119" s="86">
        <f t="shared" si="412"/>
        <v>9.6516000465228111E-2</v>
      </c>
      <c r="HE119" s="86">
        <f t="shared" si="413"/>
        <v>2.5180946361041404E-2</v>
      </c>
      <c r="HF119" s="86">
        <f t="shared" si="414"/>
        <v>2.6998944021715345E-2</v>
      </c>
      <c r="HG119" s="86">
        <f t="shared" si="415"/>
        <v>8.2472258415457675E-3</v>
      </c>
      <c r="HH119" s="86">
        <f t="shared" si="416"/>
        <v>3.7450805043089341E-2</v>
      </c>
      <c r="HI119" s="86">
        <f t="shared" si="417"/>
        <v>6.7002081644888271E-3</v>
      </c>
      <c r="HJ119" s="86">
        <f t="shared" si="418"/>
        <v>2.6378735455799152E-3</v>
      </c>
      <c r="HK119" s="86">
        <f t="shared" si="419"/>
        <v>1.295078336347502E-3</v>
      </c>
      <c r="HL119" s="86">
        <f t="shared" si="420"/>
        <v>5.256771808261441E-4</v>
      </c>
      <c r="HM119" s="86">
        <f t="shared" si="421"/>
        <v>3.0993139766027726E-4</v>
      </c>
      <c r="HN119" s="86">
        <f t="shared" si="422"/>
        <v>4.8901274558115892E-4</v>
      </c>
      <c r="HO119" s="86">
        <f t="shared" si="423"/>
        <v>2.5397474153710142E-3</v>
      </c>
      <c r="HP119" s="86">
        <f t="shared" si="424"/>
        <v>0.2234079690664057</v>
      </c>
      <c r="HQ119" s="86">
        <f t="shared" si="425"/>
        <v>8.6916246094598013E-2</v>
      </c>
      <c r="HS119" s="86">
        <f t="shared" si="335"/>
        <v>3.1973074359350081E-10</v>
      </c>
      <c r="HT119" s="86">
        <f t="shared" si="426"/>
        <v>1.5852949715511873E-10</v>
      </c>
      <c r="HU119" s="86">
        <f t="shared" si="427"/>
        <v>1.0788286760656416E-8</v>
      </c>
      <c r="HV119" s="86">
        <f t="shared" si="428"/>
        <v>2.5986795906934168E-8</v>
      </c>
      <c r="HW119" s="86">
        <f t="shared" si="429"/>
        <v>1.1713783165293394E-7</v>
      </c>
      <c r="HX119" s="86">
        <f t="shared" si="430"/>
        <v>2.489186056774134E-8</v>
      </c>
      <c r="HY119" s="86">
        <f t="shared" si="431"/>
        <v>1.5506805442784258E-8</v>
      </c>
      <c r="HZ119" s="86">
        <f t="shared" si="432"/>
        <v>5.90802268282248E-9</v>
      </c>
      <c r="IA119" s="86">
        <f t="shared" si="433"/>
        <v>1.7089509562752317E-8</v>
      </c>
      <c r="IB119" s="86">
        <f t="shared" si="434"/>
        <v>3.2224200222189364E-8</v>
      </c>
      <c r="IC119" s="86">
        <f t="shared" si="435"/>
        <v>3.4385497873515356E-8</v>
      </c>
      <c r="ID119" s="86">
        <f t="shared" si="436"/>
        <v>5.4643486939283136E-9</v>
      </c>
      <c r="IE119" s="86">
        <f t="shared" si="437"/>
        <v>2.1177336371573339E-8</v>
      </c>
      <c r="IF119" s="86">
        <f t="shared" si="438"/>
        <v>8.6596993597038981E-6</v>
      </c>
      <c r="IG119" s="86">
        <f t="shared" si="439"/>
        <v>1.0130003473982418E-6</v>
      </c>
      <c r="II119" s="86">
        <f t="shared" si="336"/>
        <v>8.7839706568468373E-64</v>
      </c>
      <c r="IJ119" s="86">
        <f t="shared" si="337"/>
        <v>1.1471404241417996E-66</v>
      </c>
      <c r="IK119" s="86">
        <f t="shared" si="338"/>
        <v>2.5950315046353251E-56</v>
      </c>
      <c r="IL119" s="86">
        <f t="shared" si="339"/>
        <v>1.6767956498432371E-51</v>
      </c>
      <c r="IM119" s="86">
        <f t="shared" si="340"/>
        <v>7.677984921570675E-50</v>
      </c>
      <c r="IN119" s="86">
        <f t="shared" si="341"/>
        <v>2.1621298296867674E-51</v>
      </c>
      <c r="IO119" s="86">
        <f t="shared" si="342"/>
        <v>1.8475973751991517E-55</v>
      </c>
      <c r="IP119" s="86">
        <f t="shared" si="343"/>
        <v>1.1360313609164515E-58</v>
      </c>
      <c r="IQ119" s="86">
        <f t="shared" si="344"/>
        <v>8.7328771949002497E-56</v>
      </c>
      <c r="IR119" s="86">
        <f t="shared" si="345"/>
        <v>2.1046832887779847E-53</v>
      </c>
      <c r="IS119" s="86">
        <f t="shared" si="346"/>
        <v>1.3042552134118835E-52</v>
      </c>
      <c r="IT119" s="86">
        <f t="shared" si="347"/>
        <v>4.88847272700191E-58</v>
      </c>
      <c r="IU119" s="86">
        <f t="shared" si="348"/>
        <v>2.4067075237301208E-52</v>
      </c>
      <c r="IV119" s="86">
        <f t="shared" si="349"/>
        <v>1.5196919705933226E-21</v>
      </c>
      <c r="IW119" s="86">
        <f t="shared" si="350"/>
        <v>3.7145743432083672E-32</v>
      </c>
      <c r="IY119" s="86">
        <f t="shared" si="351"/>
        <v>0.18590878695894109</v>
      </c>
      <c r="IZ119" s="86">
        <f t="shared" si="352"/>
        <v>9.6516000623757606E-2</v>
      </c>
      <c r="JA119" s="86">
        <f t="shared" si="353"/>
        <v>2.5180957149328165E-2</v>
      </c>
      <c r="JB119" s="86">
        <f t="shared" si="354"/>
        <v>2.6998970008511251E-2</v>
      </c>
      <c r="JC119" s="86">
        <f t="shared" si="355"/>
        <v>8.2473429793774207E-3</v>
      </c>
      <c r="JD119" s="86">
        <f t="shared" si="356"/>
        <v>3.7450829934949907E-2</v>
      </c>
      <c r="JE119" s="86">
        <f t="shared" si="357"/>
        <v>6.7002236712942701E-3</v>
      </c>
      <c r="JF119" s="86">
        <f t="shared" si="358"/>
        <v>2.6378794536025978E-3</v>
      </c>
      <c r="JG119" s="86">
        <f t="shared" si="359"/>
        <v>1.2950954258570647E-3</v>
      </c>
      <c r="JH119" s="86">
        <f t="shared" si="360"/>
        <v>5.2570940502636625E-4</v>
      </c>
      <c r="JI119" s="86">
        <f t="shared" si="361"/>
        <v>3.0996578315815079E-4</v>
      </c>
      <c r="JJ119" s="86">
        <f t="shared" si="362"/>
        <v>4.8901820992985282E-4</v>
      </c>
      <c r="JK119" s="86">
        <f t="shared" si="363"/>
        <v>2.5397685927073857E-3</v>
      </c>
      <c r="JL119" s="86">
        <f t="shared" si="364"/>
        <v>0.2234166287657654</v>
      </c>
      <c r="JM119" s="86">
        <f t="shared" si="365"/>
        <v>8.6917259094945409E-2</v>
      </c>
    </row>
    <row r="120" spans="2:273" x14ac:dyDescent="0.25">
      <c r="B120" s="2">
        <v>93</v>
      </c>
      <c r="C120" s="37">
        <v>88.346999999999994</v>
      </c>
      <c r="D120" s="37">
        <v>84.537999999999997</v>
      </c>
      <c r="E120" s="37">
        <v>81.710999999999999</v>
      </c>
      <c r="F120" s="37">
        <v>80.733000000000004</v>
      </c>
      <c r="G120" s="37">
        <v>79.305000000000007</v>
      </c>
      <c r="H120" s="37">
        <v>76.39</v>
      </c>
      <c r="I120" s="37">
        <v>76.599999999999994</v>
      </c>
      <c r="J120" s="37">
        <v>75.733000000000004</v>
      </c>
      <c r="K120" s="37">
        <v>75.754000000000005</v>
      </c>
      <c r="L120" s="37">
        <v>76.869</v>
      </c>
      <c r="M120" s="37">
        <v>77.8</v>
      </c>
      <c r="N120" s="37">
        <v>79.466999999999999</v>
      </c>
      <c r="O120" s="37">
        <v>84.593000000000004</v>
      </c>
      <c r="P120" s="37">
        <v>91.78</v>
      </c>
      <c r="Q120" s="37">
        <v>94.955600000000004</v>
      </c>
      <c r="S120" s="4">
        <f t="shared" si="237"/>
        <v>96.793737887935919</v>
      </c>
      <c r="T120" s="4">
        <f t="shared" si="238"/>
        <v>89.264304241742479</v>
      </c>
      <c r="U120" s="4">
        <f t="shared" si="239"/>
        <v>83.772257369611978</v>
      </c>
      <c r="V120" s="4">
        <f t="shared" si="240"/>
        <v>84.134340297831002</v>
      </c>
      <c r="W120" s="4">
        <f t="shared" si="241"/>
        <v>80.795883560648022</v>
      </c>
      <c r="X120" s="4">
        <f t="shared" si="242"/>
        <v>79.538286750635407</v>
      </c>
      <c r="Y120" s="4">
        <f t="shared" si="243"/>
        <v>79.158954353608578</v>
      </c>
      <c r="Z120" s="4">
        <f t="shared" si="244"/>
        <v>77.760977827398847</v>
      </c>
      <c r="AA120" s="4">
        <f t="shared" si="245"/>
        <v>78.202996282575398</v>
      </c>
      <c r="AB120" s="4">
        <f t="shared" si="246"/>
        <v>78.580685369584927</v>
      </c>
      <c r="AC120" s="4">
        <f t="shared" si="247"/>
        <v>78.527419602477607</v>
      </c>
      <c r="AD120" s="4">
        <f t="shared" si="248"/>
        <v>81.437765492423267</v>
      </c>
      <c r="AE120" s="4">
        <f t="shared" si="249"/>
        <v>86.279279667446673</v>
      </c>
      <c r="AF120" s="4">
        <f t="shared" si="250"/>
        <v>101.94596737116363</v>
      </c>
      <c r="AG120" s="4">
        <f t="shared" si="251"/>
        <v>98.626533806796274</v>
      </c>
      <c r="AI120" s="4">
        <f t="shared" si="252"/>
        <v>-8.4467378879359245</v>
      </c>
      <c r="AJ120" s="4">
        <f t="shared" si="253"/>
        <v>-4.7263042417424828</v>
      </c>
      <c r="AK120" s="4">
        <f t="shared" si="254"/>
        <v>-2.0612573696119796</v>
      </c>
      <c r="AL120" s="4">
        <f t="shared" si="255"/>
        <v>-3.4013402978309983</v>
      </c>
      <c r="AM120" s="4">
        <f t="shared" si="256"/>
        <v>-1.4908835606480153</v>
      </c>
      <c r="AN120" s="4">
        <f t="shared" si="257"/>
        <v>-3.1482867506354069</v>
      </c>
      <c r="AO120" s="4">
        <f t="shared" si="258"/>
        <v>-2.5589543536085841</v>
      </c>
      <c r="AP120" s="4">
        <f t="shared" si="259"/>
        <v>-2.0279778273988427</v>
      </c>
      <c r="AQ120" s="4">
        <f t="shared" si="260"/>
        <v>-2.4489962825753935</v>
      </c>
      <c r="AR120" s="4">
        <f t="shared" si="261"/>
        <v>-1.7116853695849272</v>
      </c>
      <c r="AS120" s="4">
        <f t="shared" si="262"/>
        <v>-0.72741960247761028</v>
      </c>
      <c r="AT120" s="4">
        <f t="shared" si="263"/>
        <v>-1.9707654924232685</v>
      </c>
      <c r="AU120" s="4">
        <f t="shared" si="264"/>
        <v>-1.6862796674466694</v>
      </c>
      <c r="AV120" s="4">
        <f t="shared" si="366"/>
        <v>-10.165967371163632</v>
      </c>
      <c r="AW120" s="4">
        <f t="shared" si="366"/>
        <v>-3.6709338067962705</v>
      </c>
      <c r="AY120" s="2">
        <f t="shared" si="316"/>
        <v>88.719823808031975</v>
      </c>
      <c r="AZ120" s="2">
        <f t="shared" si="367"/>
        <v>85.886225596596844</v>
      </c>
      <c r="BA120" s="2">
        <f t="shared" si="368"/>
        <v>83.224632077481985</v>
      </c>
      <c r="BB120" s="2">
        <f t="shared" si="369"/>
        <v>83.536638978139351</v>
      </c>
      <c r="BC120" s="2">
        <f t="shared" si="370"/>
        <v>80.670241556117944</v>
      </c>
      <c r="BD120" s="2">
        <f t="shared" si="371"/>
        <v>78.601790327920313</v>
      </c>
      <c r="BE120" s="2">
        <f t="shared" si="372"/>
        <v>79.067593609604415</v>
      </c>
      <c r="BF120" s="2">
        <f t="shared" si="373"/>
        <v>77.735168722155308</v>
      </c>
      <c r="BG120" s="2">
        <f t="shared" si="374"/>
        <v>78.19265935157253</v>
      </c>
      <c r="BH120" s="2">
        <f t="shared" si="375"/>
        <v>78.577493650054279</v>
      </c>
      <c r="BI120" s="2">
        <f t="shared" si="376"/>
        <v>78.525849810215419</v>
      </c>
      <c r="BJ120" s="2">
        <f t="shared" si="377"/>
        <v>81.435233962857922</v>
      </c>
      <c r="BK120" s="2">
        <f t="shared" si="378"/>
        <v>86.258941666116328</v>
      </c>
      <c r="BL120" s="2">
        <f t="shared" si="379"/>
        <v>94.604167687214471</v>
      </c>
      <c r="BM120" s="2">
        <f t="shared" si="380"/>
        <v>97.188114654417006</v>
      </c>
      <c r="BO120" s="2" t="str">
        <f t="shared" si="266"/>
        <v/>
      </c>
      <c r="BP120" s="2" t="str">
        <f t="shared" si="267"/>
        <v/>
      </c>
      <c r="BQ120" s="2" t="str">
        <f t="shared" si="268"/>
        <v/>
      </c>
      <c r="BR120" s="2" t="str">
        <f t="shared" si="269"/>
        <v/>
      </c>
      <c r="BS120" s="2" t="str">
        <f t="shared" si="270"/>
        <v/>
      </c>
      <c r="BT120" s="2" t="str">
        <f t="shared" si="271"/>
        <v/>
      </c>
      <c r="BU120" s="2" t="str">
        <f t="shared" si="272"/>
        <v/>
      </c>
      <c r="BV120" s="2" t="str">
        <f t="shared" si="273"/>
        <v/>
      </c>
      <c r="BW120" s="2" t="str">
        <f t="shared" si="274"/>
        <v/>
      </c>
      <c r="BX120" s="2" t="str">
        <f t="shared" si="275"/>
        <v/>
      </c>
      <c r="BY120" s="2" t="str">
        <f t="shared" si="276"/>
        <v/>
      </c>
      <c r="BZ120" s="2" t="str">
        <f t="shared" si="277"/>
        <v/>
      </c>
      <c r="CA120" s="2" t="str">
        <f t="shared" si="278"/>
        <v/>
      </c>
      <c r="CB120" s="2" t="str">
        <f t="shared" si="279"/>
        <v/>
      </c>
      <c r="CC120" s="2" t="str">
        <f t="shared" si="280"/>
        <v/>
      </c>
      <c r="CE120" s="2" t="str">
        <f t="shared" si="317"/>
        <v/>
      </c>
      <c r="CF120" s="2" t="str">
        <f t="shared" si="318"/>
        <v/>
      </c>
      <c r="CG120" s="2">
        <f t="shared" si="319"/>
        <v>81.710999999999999</v>
      </c>
      <c r="CH120" s="2">
        <f t="shared" si="320"/>
        <v>80.733000000000004</v>
      </c>
      <c r="CI120" s="2">
        <f t="shared" si="321"/>
        <v>79.305000000000007</v>
      </c>
      <c r="CJ120" s="2" t="str">
        <f t="shared" si="322"/>
        <v/>
      </c>
      <c r="CK120" s="2">
        <f t="shared" si="323"/>
        <v>76.599999999999994</v>
      </c>
      <c r="CL120" s="2">
        <f t="shared" si="324"/>
        <v>75.733000000000004</v>
      </c>
      <c r="CM120" s="2">
        <f t="shared" si="325"/>
        <v>75.754000000000005</v>
      </c>
      <c r="CN120" s="2">
        <f t="shared" si="326"/>
        <v>76.869</v>
      </c>
      <c r="CO120" s="2">
        <f t="shared" si="327"/>
        <v>77.8</v>
      </c>
      <c r="CP120" s="2">
        <f t="shared" si="328"/>
        <v>79.466999999999999</v>
      </c>
      <c r="CQ120" s="2">
        <f t="shared" si="329"/>
        <v>84.593000000000004</v>
      </c>
      <c r="CR120" s="2" t="str">
        <f t="shared" si="330"/>
        <v/>
      </c>
      <c r="CS120" s="2" t="str">
        <f t="shared" si="331"/>
        <v/>
      </c>
      <c r="CU120" s="2" t="str">
        <f t="shared" si="281"/>
        <v/>
      </c>
      <c r="CV120" s="2" t="str">
        <f t="shared" si="282"/>
        <v/>
      </c>
      <c r="CW120" s="2">
        <f t="shared" si="283"/>
        <v>81.710999999999999</v>
      </c>
      <c r="CX120" s="2">
        <f t="shared" si="284"/>
        <v>80.733000000000004</v>
      </c>
      <c r="CY120" s="2">
        <f t="shared" si="285"/>
        <v>79.305000000000007</v>
      </c>
      <c r="CZ120" s="2" t="str">
        <f t="shared" si="286"/>
        <v/>
      </c>
      <c r="DA120" s="2">
        <f t="shared" si="287"/>
        <v>76.599999999999994</v>
      </c>
      <c r="DB120" s="2">
        <f t="shared" si="288"/>
        <v>75.733000000000004</v>
      </c>
      <c r="DC120" s="2">
        <f t="shared" si="289"/>
        <v>75.754000000000005</v>
      </c>
      <c r="DD120" s="2">
        <f t="shared" si="290"/>
        <v>76.869</v>
      </c>
      <c r="DE120" s="2">
        <f t="shared" si="291"/>
        <v>77.8</v>
      </c>
      <c r="DF120" s="2">
        <f t="shared" si="292"/>
        <v>79.466999999999999</v>
      </c>
      <c r="DG120" s="2">
        <f t="shared" si="293"/>
        <v>84.593000000000004</v>
      </c>
      <c r="DH120" s="2" t="str">
        <f t="shared" si="294"/>
        <v/>
      </c>
      <c r="DI120" s="2" t="str">
        <f t="shared" si="295"/>
        <v/>
      </c>
      <c r="DK120" s="2">
        <f t="shared" si="296"/>
        <v>115.18280536423306</v>
      </c>
      <c r="DL120" s="2">
        <f t="shared" si="381"/>
        <v>112.63084216027872</v>
      </c>
      <c r="DM120" s="2">
        <f t="shared" si="381"/>
        <v>110.88553842206193</v>
      </c>
      <c r="DN120" s="2">
        <f t="shared" si="381"/>
        <v>112.7809526132404</v>
      </c>
      <c r="DO120" s="2">
        <f t="shared" si="381"/>
        <v>110.58493279352226</v>
      </c>
      <c r="DP120" s="2">
        <f t="shared" si="381"/>
        <v>106.7583280393269</v>
      </c>
      <c r="DQ120" s="2">
        <f t="shared" si="381"/>
        <v>108.54741509332037</v>
      </c>
      <c r="DR120" s="2">
        <f t="shared" si="381"/>
        <v>107.15707716701904</v>
      </c>
      <c r="DS120" s="2">
        <f t="shared" si="381"/>
        <v>105.19813017215343</v>
      </c>
      <c r="DT120" s="2">
        <f t="shared" si="381"/>
        <v>106.37523354474985</v>
      </c>
      <c r="DU120" s="2">
        <f t="shared" si="381"/>
        <v>105.83425616631432</v>
      </c>
      <c r="DV120" s="2">
        <f t="shared" si="381"/>
        <v>100.00952703110842</v>
      </c>
      <c r="DW120" s="2">
        <f t="shared" si="381"/>
        <v>104.47740191637631</v>
      </c>
      <c r="DX120" s="2">
        <f t="shared" si="381"/>
        <v>107.70641945031713</v>
      </c>
      <c r="DY120" s="2">
        <f t="shared" si="381"/>
        <v>103.66158245243126</v>
      </c>
      <c r="EA120" s="2">
        <f t="shared" si="236"/>
        <v>88.463154074074097</v>
      </c>
      <c r="EB120" s="2">
        <f t="shared" si="298"/>
        <v>85.657352838025375</v>
      </c>
      <c r="EC120" s="2">
        <f t="shared" si="299"/>
        <v>82.979036087369451</v>
      </c>
      <c r="ED120" s="2">
        <f t="shared" si="300"/>
        <v>83.298828244922476</v>
      </c>
      <c r="EE120" s="2">
        <f t="shared" si="301"/>
        <v>80.458522786615475</v>
      </c>
      <c r="EF120" s="2">
        <f t="shared" si="302"/>
        <v>78.352561919912247</v>
      </c>
      <c r="EG120" s="2">
        <f t="shared" si="303"/>
        <v>78.793715957134793</v>
      </c>
      <c r="EH120" s="2">
        <f t="shared" si="304"/>
        <v>77.422568775596943</v>
      </c>
      <c r="EI120" s="2">
        <f t="shared" si="305"/>
        <v>77.930375019404082</v>
      </c>
      <c r="EJ120" s="2">
        <f t="shared" si="306"/>
        <v>78.276040691624786</v>
      </c>
      <c r="EK120" s="2">
        <f t="shared" si="307"/>
        <v>78.229543370072179</v>
      </c>
      <c r="EL120" s="2">
        <f t="shared" si="308"/>
        <v>81.249214701545853</v>
      </c>
      <c r="EM120" s="2">
        <f t="shared" si="309"/>
        <v>86.10889152955518</v>
      </c>
      <c r="EN120" s="2">
        <f t="shared" si="310"/>
        <v>94.453341038197834</v>
      </c>
      <c r="EO120" s="2">
        <f t="shared" si="311"/>
        <v>97.107018989150561</v>
      </c>
      <c r="EQ120" s="2">
        <f t="shared" si="312"/>
        <v>88.735306441008163</v>
      </c>
      <c r="ER120" s="2">
        <f t="shared" si="382"/>
        <v>85.438616603115051</v>
      </c>
      <c r="ES120" s="2">
        <f t="shared" si="382"/>
        <v>83.006019279153662</v>
      </c>
      <c r="ET120" s="2">
        <f t="shared" si="382"/>
        <v>83.410614028564581</v>
      </c>
      <c r="EU120" s="2">
        <f t="shared" si="382"/>
        <v>80.185666402126046</v>
      </c>
      <c r="EV120" s="2">
        <f t="shared" si="382"/>
        <v>78.092068506316195</v>
      </c>
      <c r="EW120" s="2">
        <f t="shared" si="382"/>
        <v>78.59802334276489</v>
      </c>
      <c r="EX120" s="2">
        <f t="shared" si="382"/>
        <v>77.438251680968591</v>
      </c>
      <c r="EY120" s="2">
        <f t="shared" si="382"/>
        <v>78.017742397827007</v>
      </c>
      <c r="EZ120" s="2">
        <f t="shared" si="382"/>
        <v>78.288427240254705</v>
      </c>
      <c r="FA120" s="2">
        <f t="shared" si="382"/>
        <v>78.177768948528211</v>
      </c>
      <c r="FB120" s="2">
        <f t="shared" si="382"/>
        <v>81.020217267355164</v>
      </c>
      <c r="FC120" s="2">
        <f t="shared" si="382"/>
        <v>85.951673690842867</v>
      </c>
      <c r="FD120" s="2">
        <f t="shared" si="382"/>
        <v>93.712079080770081</v>
      </c>
      <c r="FE120" s="2">
        <f t="shared" si="382"/>
        <v>97.288797949446931</v>
      </c>
      <c r="FG120" s="2">
        <f t="shared" si="314"/>
        <v>0.99042308094010956</v>
      </c>
      <c r="FH120" s="2">
        <f t="shared" si="383"/>
        <v>0.99147948521270957</v>
      </c>
      <c r="FI120" s="2">
        <f t="shared" si="383"/>
        <v>0.99120257485791563</v>
      </c>
      <c r="FJ120" s="2">
        <f t="shared" si="383"/>
        <v>0.99195024938152609</v>
      </c>
      <c r="FK120" s="2">
        <f t="shared" si="383"/>
        <v>0.99293359037168327</v>
      </c>
      <c r="FL120" s="2">
        <f t="shared" si="383"/>
        <v>0.99119114132635522</v>
      </c>
      <c r="FM120" s="2">
        <f t="shared" si="383"/>
        <v>0.99076674994459657</v>
      </c>
      <c r="FN120" s="2">
        <f t="shared" si="383"/>
        <v>0.98948936154633227</v>
      </c>
      <c r="FO120" s="2">
        <f t="shared" si="383"/>
        <v>0.99039790880444767</v>
      </c>
      <c r="FP120" s="2">
        <f t="shared" si="383"/>
        <v>0.9892744091078155</v>
      </c>
      <c r="FQ120" s="2">
        <f t="shared" si="383"/>
        <v>0.98925695364435007</v>
      </c>
      <c r="FR120" s="2">
        <f t="shared" si="383"/>
        <v>0.99003656694890974</v>
      </c>
      <c r="FS120" s="2">
        <f t="shared" si="383"/>
        <v>0.99180405841983976</v>
      </c>
      <c r="FT120" s="2">
        <f t="shared" si="383"/>
        <v>0.98849978967412166</v>
      </c>
      <c r="FU120" s="2">
        <f t="shared" si="383"/>
        <v>0.98768237615628596</v>
      </c>
      <c r="FW120" s="2">
        <f t="shared" si="332"/>
        <v>2.8579440711898971E-3</v>
      </c>
      <c r="FX120" s="2">
        <f t="shared" si="384"/>
        <v>4.3671596706561528E-3</v>
      </c>
      <c r="FY120" s="2">
        <f t="shared" si="385"/>
        <v>3.3585665625877619E-3</v>
      </c>
      <c r="FZ120" s="2">
        <f t="shared" si="386"/>
        <v>4.3564068095474319E-3</v>
      </c>
      <c r="GA120" s="2">
        <f t="shared" si="387"/>
        <v>4.2761844812494671E-3</v>
      </c>
      <c r="GB120" s="2">
        <f t="shared" si="388"/>
        <v>3.8157250916742141E-3</v>
      </c>
      <c r="GC120" s="2">
        <f t="shared" si="389"/>
        <v>4.3215311458619328E-3</v>
      </c>
      <c r="GD120" s="2">
        <f t="shared" si="390"/>
        <v>4.5450289274031287E-3</v>
      </c>
      <c r="GE120" s="2">
        <f t="shared" si="391"/>
        <v>5.229188537012739E-3</v>
      </c>
      <c r="GF120" s="2">
        <f t="shared" si="392"/>
        <v>5.8540509097109381E-3</v>
      </c>
      <c r="GG120" s="2">
        <f t="shared" si="393"/>
        <v>4.872465083424057E-3</v>
      </c>
      <c r="GH120" s="2">
        <f t="shared" si="394"/>
        <v>3.9208063803681152E-3</v>
      </c>
      <c r="GI120" s="2">
        <f t="shared" si="395"/>
        <v>3.16186437793536E-3</v>
      </c>
      <c r="GJ120" s="2">
        <f t="shared" si="396"/>
        <v>2.1403232314962709E-3</v>
      </c>
      <c r="GK120" s="2">
        <f t="shared" si="397"/>
        <v>1.9750254123207175E-3</v>
      </c>
      <c r="GM120" s="86">
        <f t="shared" si="333"/>
        <v>1.150024641582641E-13</v>
      </c>
      <c r="GN120" s="86">
        <f t="shared" si="398"/>
        <v>2.7198999208019474E-28</v>
      </c>
      <c r="GO120" s="86">
        <f t="shared" si="399"/>
        <v>1.0426550664585793E-41</v>
      </c>
      <c r="GP120" s="86">
        <f t="shared" si="400"/>
        <v>1.6008585877148024E-37</v>
      </c>
      <c r="GQ120" s="86">
        <f t="shared" si="401"/>
        <v>1.7093813506813429E-30</v>
      </c>
      <c r="GR120" s="86">
        <f t="shared" si="402"/>
        <v>6.5830321186977632E-22</v>
      </c>
      <c r="GS120" s="86">
        <f t="shared" si="403"/>
        <v>1.0087997116469539E-26</v>
      </c>
      <c r="GT120" s="86">
        <f t="shared" si="404"/>
        <v>5.2885898569527571E-31</v>
      </c>
      <c r="GU120" s="86">
        <f t="shared" si="405"/>
        <v>5.9410808299932195E-28</v>
      </c>
      <c r="GV120" s="86">
        <f t="shared" si="406"/>
        <v>5.5662388879428607E-32</v>
      </c>
      <c r="GW120" s="86">
        <f t="shared" si="407"/>
        <v>3.6866373095885752E-36</v>
      </c>
      <c r="GX120" s="86">
        <f t="shared" si="408"/>
        <v>8.9691749704114286E-47</v>
      </c>
      <c r="GY120" s="86">
        <f t="shared" si="409"/>
        <v>2.1133023585348491E-57</v>
      </c>
      <c r="GZ120" s="86">
        <f t="shared" si="410"/>
        <v>3.4959807096375179E-39</v>
      </c>
      <c r="HA120" s="86">
        <f t="shared" si="411"/>
        <v>1.6404525324908855E-44</v>
      </c>
      <c r="HC120" s="86">
        <f t="shared" si="334"/>
        <v>0.1169209392765944</v>
      </c>
      <c r="HD120" s="86">
        <f t="shared" si="412"/>
        <v>5.2739808664157339E-2</v>
      </c>
      <c r="HE120" s="86">
        <f t="shared" si="413"/>
        <v>7.2111679749335862E-3</v>
      </c>
      <c r="HF120" s="86">
        <f t="shared" si="414"/>
        <v>7.838509491254024E-3</v>
      </c>
      <c r="HG120" s="86">
        <f t="shared" si="415"/>
        <v>2.1966432748054001E-3</v>
      </c>
      <c r="HH120" s="86">
        <f t="shared" si="416"/>
        <v>1.346015444928144E-2</v>
      </c>
      <c r="HI120" s="86">
        <f t="shared" si="417"/>
        <v>1.7244065644833858E-3</v>
      </c>
      <c r="HJ120" s="86">
        <f t="shared" si="418"/>
        <v>5.3659345851497385E-4</v>
      </c>
      <c r="HK120" s="86">
        <f t="shared" si="419"/>
        <v>2.3810337539306609E-4</v>
      </c>
      <c r="HL120" s="86">
        <f t="shared" si="420"/>
        <v>7.5755404645482617E-5</v>
      </c>
      <c r="HM120" s="86">
        <f t="shared" si="421"/>
        <v>3.0867663550874418E-5</v>
      </c>
      <c r="HN120" s="86">
        <f t="shared" si="422"/>
        <v>4.5983536305811714E-5</v>
      </c>
      <c r="HO120" s="86">
        <f t="shared" si="423"/>
        <v>3.1199222596102504E-4</v>
      </c>
      <c r="HP120" s="86">
        <f t="shared" si="424"/>
        <v>0.15562074523926289</v>
      </c>
      <c r="HQ120" s="86">
        <f t="shared" si="425"/>
        <v>3.484041346815666E-2</v>
      </c>
      <c r="HS120" s="86">
        <f t="shared" si="335"/>
        <v>9.625356566746485E-10</v>
      </c>
      <c r="HT120" s="86">
        <f t="shared" si="426"/>
        <v>5.4393024543134549E-10</v>
      </c>
      <c r="HU120" s="86">
        <f t="shared" si="427"/>
        <v>2.8454588146281667E-8</v>
      </c>
      <c r="HV120" s="86">
        <f t="shared" si="428"/>
        <v>6.6875664269980219E-8</v>
      </c>
      <c r="HW120" s="86">
        <f t="shared" si="429"/>
        <v>2.8346892137004285E-7</v>
      </c>
      <c r="HX120" s="86">
        <f t="shared" si="430"/>
        <v>6.2680014665148068E-8</v>
      </c>
      <c r="HY120" s="86">
        <f t="shared" si="431"/>
        <v>4.1952671028281599E-8</v>
      </c>
      <c r="HZ120" s="86">
        <f t="shared" si="432"/>
        <v>1.7089728463212304E-8</v>
      </c>
      <c r="IA120" s="86">
        <f t="shared" si="433"/>
        <v>4.7895813608762511E-8</v>
      </c>
      <c r="IB120" s="86">
        <f t="shared" si="434"/>
        <v>8.8490427165364251E-8</v>
      </c>
      <c r="IC120" s="86">
        <f t="shared" si="435"/>
        <v>9.0428866671472808E-8</v>
      </c>
      <c r="ID120" s="86">
        <f t="shared" si="436"/>
        <v>1.532277941228129E-8</v>
      </c>
      <c r="IE120" s="86">
        <f t="shared" si="437"/>
        <v>5.2447893681455757E-8</v>
      </c>
      <c r="IF120" s="86">
        <f t="shared" si="438"/>
        <v>1.4849717470945961E-5</v>
      </c>
      <c r="IG120" s="86">
        <f t="shared" si="439"/>
        <v>1.9323272682051581E-6</v>
      </c>
      <c r="II120" s="86">
        <f t="shared" si="336"/>
        <v>7.0423233511126033E-62</v>
      </c>
      <c r="IJ120" s="86">
        <f t="shared" si="337"/>
        <v>1.6004889915754814E-64</v>
      </c>
      <c r="IK120" s="86">
        <f t="shared" si="338"/>
        <v>1.3674774333120361E-54</v>
      </c>
      <c r="IL120" s="86">
        <f t="shared" si="339"/>
        <v>7.388416475775926E-50</v>
      </c>
      <c r="IM120" s="86">
        <f t="shared" si="340"/>
        <v>2.9466515005817001E-48</v>
      </c>
      <c r="IN120" s="86">
        <f t="shared" si="341"/>
        <v>8.650594646009072E-50</v>
      </c>
      <c r="IO120" s="86">
        <f t="shared" si="342"/>
        <v>1.0925837755058858E-53</v>
      </c>
      <c r="IP120" s="86">
        <f t="shared" si="343"/>
        <v>8.9139439050221552E-57</v>
      </c>
      <c r="IQ120" s="86">
        <f t="shared" si="344"/>
        <v>6.1248788156188846E-54</v>
      </c>
      <c r="IR120" s="86">
        <f t="shared" si="345"/>
        <v>1.3365580897811694E-51</v>
      </c>
      <c r="IS120" s="86">
        <f t="shared" si="346"/>
        <v>6.7699991014007788E-51</v>
      </c>
      <c r="IT120" s="86">
        <f t="shared" si="347"/>
        <v>3.2646642735809499E-56</v>
      </c>
      <c r="IU120" s="86">
        <f t="shared" si="348"/>
        <v>9.1617311374679351E-51</v>
      </c>
      <c r="IV120" s="86">
        <f t="shared" si="349"/>
        <v>5.8438601047671498E-21</v>
      </c>
      <c r="IW120" s="86">
        <f t="shared" si="350"/>
        <v>2.8315958277301523E-31</v>
      </c>
      <c r="IY120" s="86">
        <f t="shared" si="351"/>
        <v>0.11692094023924507</v>
      </c>
      <c r="IZ120" s="86">
        <f t="shared" si="352"/>
        <v>5.2739809208087587E-2</v>
      </c>
      <c r="JA120" s="86">
        <f t="shared" si="353"/>
        <v>7.2111964295217329E-3</v>
      </c>
      <c r="JB120" s="86">
        <f t="shared" si="354"/>
        <v>7.8385763669182942E-3</v>
      </c>
      <c r="JC120" s="86">
        <f t="shared" si="355"/>
        <v>2.1969267437267699E-3</v>
      </c>
      <c r="JD120" s="86">
        <f t="shared" si="356"/>
        <v>1.3460217129296105E-2</v>
      </c>
      <c r="JE120" s="86">
        <f t="shared" si="357"/>
        <v>1.7244485171544141E-3</v>
      </c>
      <c r="JF120" s="86">
        <f t="shared" si="358"/>
        <v>5.3661054824343706E-4</v>
      </c>
      <c r="JG120" s="86">
        <f t="shared" si="359"/>
        <v>2.3815127120667485E-4</v>
      </c>
      <c r="JH120" s="86">
        <f t="shared" si="360"/>
        <v>7.5843895072647983E-5</v>
      </c>
      <c r="JI120" s="86">
        <f t="shared" si="361"/>
        <v>3.095809241754589E-5</v>
      </c>
      <c r="JJ120" s="86">
        <f t="shared" si="362"/>
        <v>4.5998859085223995E-5</v>
      </c>
      <c r="JK120" s="86">
        <f t="shared" si="363"/>
        <v>3.120446738547065E-4</v>
      </c>
      <c r="JL120" s="86">
        <f t="shared" si="364"/>
        <v>0.15563559495673385</v>
      </c>
      <c r="JM120" s="86">
        <f t="shared" si="365"/>
        <v>3.4842345795424862E-2</v>
      </c>
    </row>
    <row r="121" spans="2:273" x14ac:dyDescent="0.25">
      <c r="B121" s="2">
        <v>94</v>
      </c>
      <c r="C121" s="37">
        <v>86.959000000000003</v>
      </c>
      <c r="D121" s="37">
        <v>83.537999999999997</v>
      </c>
      <c r="E121" s="37">
        <v>82.066999999999993</v>
      </c>
      <c r="F121" s="37">
        <v>81.888999999999996</v>
      </c>
      <c r="G121" s="37">
        <v>79.575999999999993</v>
      </c>
      <c r="H121" s="37">
        <v>77.542000000000002</v>
      </c>
      <c r="I121" s="37">
        <v>77.2</v>
      </c>
      <c r="J121" s="37">
        <v>76.933000000000007</v>
      </c>
      <c r="K121" s="37">
        <v>76.016000000000005</v>
      </c>
      <c r="L121" s="37">
        <v>76.933999999999997</v>
      </c>
      <c r="M121" s="37">
        <v>76.867000000000004</v>
      </c>
      <c r="N121" s="37">
        <v>79.667000000000002</v>
      </c>
      <c r="O121" s="37">
        <v>83.78</v>
      </c>
      <c r="P121" s="37">
        <v>90.153000000000006</v>
      </c>
      <c r="Q121" s="37">
        <v>94.333299999999994</v>
      </c>
      <c r="S121" s="4">
        <f t="shared" si="237"/>
        <v>92.651187295604174</v>
      </c>
      <c r="T121" s="4">
        <f t="shared" si="238"/>
        <v>87.168331170130287</v>
      </c>
      <c r="U121" s="4">
        <f t="shared" si="239"/>
        <v>83.256575170881888</v>
      </c>
      <c r="V121" s="4">
        <f t="shared" si="240"/>
        <v>83.57621980848343</v>
      </c>
      <c r="W121" s="4">
        <f t="shared" si="241"/>
        <v>80.585010094774603</v>
      </c>
      <c r="X121" s="4">
        <f t="shared" si="242"/>
        <v>78.754207905567242</v>
      </c>
      <c r="Y121" s="4">
        <f t="shared" si="243"/>
        <v>78.98767881673767</v>
      </c>
      <c r="Z121" s="4">
        <f t="shared" si="244"/>
        <v>77.639756146259259</v>
      </c>
      <c r="AA121" s="4">
        <f t="shared" si="245"/>
        <v>78.105498832224782</v>
      </c>
      <c r="AB121" s="4">
        <f t="shared" si="246"/>
        <v>78.453459837726484</v>
      </c>
      <c r="AC121" s="4">
        <f t="shared" si="247"/>
        <v>78.407282592184032</v>
      </c>
      <c r="AD121" s="4">
        <f t="shared" si="248"/>
        <v>81.312246952459631</v>
      </c>
      <c r="AE121" s="4">
        <f t="shared" si="249"/>
        <v>86.179966933049826</v>
      </c>
      <c r="AF121" s="4">
        <f t="shared" si="250"/>
        <v>98.2960874907467</v>
      </c>
      <c r="AG121" s="4">
        <f t="shared" si="251"/>
        <v>97.528458707373872</v>
      </c>
      <c r="AI121" s="4">
        <f t="shared" si="252"/>
        <v>-5.692187295604171</v>
      </c>
      <c r="AJ121" s="4">
        <f t="shared" si="253"/>
        <v>-3.6303311701302903</v>
      </c>
      <c r="AK121" s="4">
        <f t="shared" si="254"/>
        <v>-1.1895751708818949</v>
      </c>
      <c r="AL121" s="4">
        <f t="shared" si="255"/>
        <v>-1.6872198084834338</v>
      </c>
      <c r="AM121" s="4">
        <f t="shared" si="256"/>
        <v>-1.0090100947746095</v>
      </c>
      <c r="AN121" s="4">
        <f t="shared" si="257"/>
        <v>-1.2122079055672401</v>
      </c>
      <c r="AO121" s="4">
        <f t="shared" si="258"/>
        <v>-1.7876788167376674</v>
      </c>
      <c r="AP121" s="4">
        <f t="shared" si="259"/>
        <v>-0.7067561462592522</v>
      </c>
      <c r="AQ121" s="4">
        <f t="shared" si="260"/>
        <v>-2.0894988322247769</v>
      </c>
      <c r="AR121" s="4">
        <f t="shared" si="261"/>
        <v>-1.5194598377264867</v>
      </c>
      <c r="AS121" s="4">
        <f t="shared" si="262"/>
        <v>-1.5402825921840275</v>
      </c>
      <c r="AT121" s="4">
        <f t="shared" si="263"/>
        <v>-1.6452469524596296</v>
      </c>
      <c r="AU121" s="4">
        <f t="shared" si="264"/>
        <v>-2.399966933049825</v>
      </c>
      <c r="AV121" s="4">
        <f t="shared" si="366"/>
        <v>-8.1430874907466944</v>
      </c>
      <c r="AW121" s="4">
        <f t="shared" si="366"/>
        <v>-3.1951587073738779</v>
      </c>
      <c r="AY121" s="2">
        <f t="shared" si="316"/>
        <v>88.688433810257706</v>
      </c>
      <c r="AZ121" s="2">
        <f t="shared" si="367"/>
        <v>85.797140639520521</v>
      </c>
      <c r="BA121" s="2">
        <f t="shared" si="368"/>
        <v>83.149837308730369</v>
      </c>
      <c r="BB121" s="2">
        <f t="shared" si="369"/>
        <v>83.458000477974821</v>
      </c>
      <c r="BC121" s="2">
        <f t="shared" si="370"/>
        <v>80.561655564118055</v>
      </c>
      <c r="BD121" s="2">
        <f t="shared" si="371"/>
        <v>78.512438434289223</v>
      </c>
      <c r="BE121" s="2">
        <f t="shared" si="372"/>
        <v>78.971585647533786</v>
      </c>
      <c r="BF121" s="2">
        <f t="shared" si="373"/>
        <v>77.636307422496273</v>
      </c>
      <c r="BG121" s="2">
        <f t="shared" si="374"/>
        <v>78.104244597188824</v>
      </c>
      <c r="BH121" s="2">
        <f t="shared" si="375"/>
        <v>78.453135650675847</v>
      </c>
      <c r="BI121" s="2">
        <f t="shared" si="376"/>
        <v>78.407152003017117</v>
      </c>
      <c r="BJ121" s="2">
        <f t="shared" si="377"/>
        <v>81.312101008179326</v>
      </c>
      <c r="BK121" s="2">
        <f t="shared" si="378"/>
        <v>86.178454825532853</v>
      </c>
      <c r="BL121" s="2">
        <f t="shared" si="379"/>
        <v>94.405933795141124</v>
      </c>
      <c r="BM121" s="2">
        <f t="shared" si="380"/>
        <v>97.127634546005297</v>
      </c>
      <c r="BO121" s="2" t="str">
        <f t="shared" si="266"/>
        <v/>
      </c>
      <c r="BP121" s="2" t="str">
        <f t="shared" si="267"/>
        <v/>
      </c>
      <c r="BQ121" s="2" t="str">
        <f t="shared" si="268"/>
        <v/>
      </c>
      <c r="BR121" s="2" t="str">
        <f t="shared" si="269"/>
        <v/>
      </c>
      <c r="BS121" s="2" t="str">
        <f t="shared" si="270"/>
        <v/>
      </c>
      <c r="BT121" s="2" t="str">
        <f t="shared" si="271"/>
        <v/>
      </c>
      <c r="BU121" s="2" t="str">
        <f t="shared" si="272"/>
        <v/>
      </c>
      <c r="BV121" s="2" t="str">
        <f t="shared" si="273"/>
        <v/>
      </c>
      <c r="BW121" s="2" t="str">
        <f t="shared" si="274"/>
        <v/>
      </c>
      <c r="BX121" s="2" t="str">
        <f t="shared" si="275"/>
        <v/>
      </c>
      <c r="BY121" s="2" t="str">
        <f t="shared" si="276"/>
        <v/>
      </c>
      <c r="BZ121" s="2" t="str">
        <f t="shared" si="277"/>
        <v/>
      </c>
      <c r="CA121" s="2" t="str">
        <f t="shared" si="278"/>
        <v/>
      </c>
      <c r="CB121" s="2" t="str">
        <f t="shared" si="279"/>
        <v/>
      </c>
      <c r="CC121" s="2" t="str">
        <f t="shared" si="280"/>
        <v/>
      </c>
      <c r="CE121" s="2" t="str">
        <f t="shared" si="317"/>
        <v/>
      </c>
      <c r="CF121" s="2" t="str">
        <f t="shared" si="318"/>
        <v/>
      </c>
      <c r="CG121" s="2">
        <f t="shared" si="319"/>
        <v>82.066999999999993</v>
      </c>
      <c r="CH121" s="2">
        <f t="shared" si="320"/>
        <v>81.888999999999996</v>
      </c>
      <c r="CI121" s="2">
        <f t="shared" si="321"/>
        <v>79.575999999999993</v>
      </c>
      <c r="CJ121" s="2">
        <f t="shared" si="322"/>
        <v>77.542000000000002</v>
      </c>
      <c r="CK121" s="2">
        <f t="shared" si="323"/>
        <v>77.2</v>
      </c>
      <c r="CL121" s="2">
        <f t="shared" si="324"/>
        <v>76.933000000000007</v>
      </c>
      <c r="CM121" s="2">
        <f t="shared" si="325"/>
        <v>76.016000000000005</v>
      </c>
      <c r="CN121" s="2">
        <f t="shared" si="326"/>
        <v>76.933999999999997</v>
      </c>
      <c r="CO121" s="2">
        <f t="shared" si="327"/>
        <v>76.867000000000004</v>
      </c>
      <c r="CP121" s="2">
        <f t="shared" si="328"/>
        <v>79.667000000000002</v>
      </c>
      <c r="CQ121" s="2">
        <f t="shared" si="329"/>
        <v>83.78</v>
      </c>
      <c r="CR121" s="2" t="str">
        <f t="shared" si="330"/>
        <v/>
      </c>
      <c r="CS121" s="2" t="str">
        <f t="shared" si="331"/>
        <v/>
      </c>
      <c r="CU121" s="2" t="str">
        <f t="shared" si="281"/>
        <v/>
      </c>
      <c r="CV121" s="2" t="str">
        <f t="shared" si="282"/>
        <v/>
      </c>
      <c r="CW121" s="2">
        <f t="shared" si="283"/>
        <v>82.066999999999993</v>
      </c>
      <c r="CX121" s="2">
        <f t="shared" si="284"/>
        <v>81.888999999999996</v>
      </c>
      <c r="CY121" s="2">
        <f t="shared" si="285"/>
        <v>79.575999999999993</v>
      </c>
      <c r="CZ121" s="2">
        <f t="shared" si="286"/>
        <v>77.542000000000002</v>
      </c>
      <c r="DA121" s="2">
        <f t="shared" si="287"/>
        <v>77.2</v>
      </c>
      <c r="DB121" s="2">
        <f t="shared" si="288"/>
        <v>76.933000000000007</v>
      </c>
      <c r="DC121" s="2">
        <f t="shared" si="289"/>
        <v>76.016000000000005</v>
      </c>
      <c r="DD121" s="2">
        <f t="shared" si="290"/>
        <v>76.933999999999997</v>
      </c>
      <c r="DE121" s="2">
        <f t="shared" si="291"/>
        <v>76.867000000000004</v>
      </c>
      <c r="DF121" s="2">
        <f t="shared" si="292"/>
        <v>79.667000000000002</v>
      </c>
      <c r="DG121" s="2">
        <f t="shared" si="293"/>
        <v>83.78</v>
      </c>
      <c r="DH121" s="2" t="str">
        <f t="shared" si="294"/>
        <v/>
      </c>
      <c r="DI121" s="2" t="str">
        <f t="shared" si="295"/>
        <v/>
      </c>
      <c r="DK121" s="2">
        <f t="shared" si="296"/>
        <v>115.44676622639982</v>
      </c>
      <c r="DL121" s="2">
        <f t="shared" si="381"/>
        <v>112.85925296167244</v>
      </c>
      <c r="DM121" s="2">
        <f t="shared" si="381"/>
        <v>111.11802006860597</v>
      </c>
      <c r="DN121" s="2">
        <f t="shared" si="381"/>
        <v>113.05599372822299</v>
      </c>
      <c r="DO121" s="2">
        <f t="shared" si="381"/>
        <v>110.84298178137649</v>
      </c>
      <c r="DP121" s="2">
        <f t="shared" si="381"/>
        <v>107.00369381195473</v>
      </c>
      <c r="DQ121" s="2">
        <f t="shared" si="381"/>
        <v>108.80867139345811</v>
      </c>
      <c r="DR121" s="2">
        <f t="shared" si="381"/>
        <v>107.39815961945033</v>
      </c>
      <c r="DS121" s="2">
        <f t="shared" si="381"/>
        <v>105.41821111446693</v>
      </c>
      <c r="DT121" s="2">
        <f t="shared" si="381"/>
        <v>106.58112015503878</v>
      </c>
      <c r="DU121" s="2">
        <f t="shared" si="381"/>
        <v>105.98709795630727</v>
      </c>
      <c r="DV121" s="2">
        <f t="shared" si="381"/>
        <v>100.0313867411658</v>
      </c>
      <c r="DW121" s="2">
        <f t="shared" si="381"/>
        <v>104.53681637630662</v>
      </c>
      <c r="DX121" s="2">
        <f t="shared" si="381"/>
        <v>107.82685729386891</v>
      </c>
      <c r="DY121" s="2">
        <f t="shared" si="381"/>
        <v>103.70187897916034</v>
      </c>
      <c r="EA121" s="2">
        <f t="shared" si="236"/>
        <v>88.451644320987668</v>
      </c>
      <c r="EB121" s="2">
        <f t="shared" si="298"/>
        <v>85.5860364090925</v>
      </c>
      <c r="EC121" s="2">
        <f t="shared" si="299"/>
        <v>82.923353276353311</v>
      </c>
      <c r="ED121" s="2">
        <f t="shared" si="300"/>
        <v>83.23844670547696</v>
      </c>
      <c r="EE121" s="2">
        <f t="shared" si="301"/>
        <v>80.366307240811864</v>
      </c>
      <c r="EF121" s="2">
        <f t="shared" si="302"/>
        <v>78.282540164563926</v>
      </c>
      <c r="EG121" s="2">
        <f t="shared" si="303"/>
        <v>78.718861017484485</v>
      </c>
      <c r="EH121" s="2">
        <f t="shared" si="304"/>
        <v>77.34791181739817</v>
      </c>
      <c r="EI121" s="2">
        <f t="shared" si="305"/>
        <v>77.862264571329433</v>
      </c>
      <c r="EJ121" s="2">
        <f t="shared" si="306"/>
        <v>78.174935387101769</v>
      </c>
      <c r="EK121" s="2">
        <f t="shared" si="307"/>
        <v>78.134253654342217</v>
      </c>
      <c r="EL121" s="2">
        <f t="shared" si="308"/>
        <v>81.141212763531897</v>
      </c>
      <c r="EM121" s="2">
        <f t="shared" si="309"/>
        <v>86.040608064188532</v>
      </c>
      <c r="EN121" s="2">
        <f t="shared" si="310"/>
        <v>94.264993046033297</v>
      </c>
      <c r="EO121" s="2">
        <f t="shared" si="311"/>
        <v>97.052533114580569</v>
      </c>
      <c r="EQ121" s="2">
        <f t="shared" si="312"/>
        <v>88.709682673809823</v>
      </c>
      <c r="ER121" s="2">
        <f t="shared" si="382"/>
        <v>85.379299778734378</v>
      </c>
      <c r="ES121" s="2">
        <f t="shared" si="382"/>
        <v>82.948667134131853</v>
      </c>
      <c r="ET121" s="2">
        <f t="shared" si="382"/>
        <v>83.341969757566886</v>
      </c>
      <c r="EU121" s="2">
        <f t="shared" si="382"/>
        <v>80.113440775662269</v>
      </c>
      <c r="EV121" s="2">
        <f t="shared" si="382"/>
        <v>78.038659769194354</v>
      </c>
      <c r="EW121" s="2">
        <f t="shared" si="382"/>
        <v>78.53678694667191</v>
      </c>
      <c r="EX121" s="2">
        <f t="shared" si="382"/>
        <v>77.362527483203294</v>
      </c>
      <c r="EY121" s="2">
        <f t="shared" si="382"/>
        <v>77.943008558593021</v>
      </c>
      <c r="EZ121" s="2">
        <f t="shared" si="382"/>
        <v>78.186252189585275</v>
      </c>
      <c r="FA121" s="2">
        <f t="shared" si="382"/>
        <v>78.086360760019986</v>
      </c>
      <c r="FB121" s="2">
        <f t="shared" si="382"/>
        <v>80.928801796401558</v>
      </c>
      <c r="FC121" s="2">
        <f t="shared" si="382"/>
        <v>85.893965672825971</v>
      </c>
      <c r="FD121" s="2">
        <f t="shared" si="382"/>
        <v>93.649371294175396</v>
      </c>
      <c r="FE121" s="2">
        <f t="shared" si="382"/>
        <v>97.20167714179783</v>
      </c>
      <c r="FG121" s="2">
        <f t="shared" si="314"/>
        <v>0.99125837975171049</v>
      </c>
      <c r="FH121" s="2">
        <f t="shared" si="383"/>
        <v>0.99222336791536114</v>
      </c>
      <c r="FI121" s="2">
        <f t="shared" si="383"/>
        <v>0.9919704374038073</v>
      </c>
      <c r="FJ121" s="2">
        <f t="shared" si="383"/>
        <v>0.99265333660774613</v>
      </c>
      <c r="FK121" s="2">
        <f t="shared" si="383"/>
        <v>0.9935513482618864</v>
      </c>
      <c r="FL121" s="2">
        <f t="shared" si="383"/>
        <v>0.99195999372640842</v>
      </c>
      <c r="FM121" s="2">
        <f t="shared" si="383"/>
        <v>0.9915723290086097</v>
      </c>
      <c r="FN121" s="2">
        <f t="shared" si="383"/>
        <v>0.9904053104192464</v>
      </c>
      <c r="FO121" s="2">
        <f t="shared" si="383"/>
        <v>0.9912353837006378</v>
      </c>
      <c r="FP121" s="2">
        <f t="shared" si="383"/>
        <v>0.9902089046412067</v>
      </c>
      <c r="FQ121" s="2">
        <f t="shared" si="383"/>
        <v>0.9901929549544729</v>
      </c>
      <c r="FR121" s="2">
        <f t="shared" si="383"/>
        <v>0.99090526794406619</v>
      </c>
      <c r="FS121" s="2">
        <f t="shared" si="383"/>
        <v>0.99251981807689937</v>
      </c>
      <c r="FT121" s="2">
        <f t="shared" si="383"/>
        <v>0.98950105971478008</v>
      </c>
      <c r="FU121" s="2">
        <f t="shared" si="383"/>
        <v>0.98875400493448129</v>
      </c>
      <c r="FW121" s="2">
        <f t="shared" si="332"/>
        <v>3.1328095525069645E-3</v>
      </c>
      <c r="FX121" s="2">
        <f t="shared" si="384"/>
        <v>4.78647864368127E-3</v>
      </c>
      <c r="FY121" s="2">
        <f t="shared" si="385"/>
        <v>3.6814021271715635E-3</v>
      </c>
      <c r="FZ121" s="2">
        <f t="shared" si="386"/>
        <v>4.7746982827673303E-3</v>
      </c>
      <c r="GA121" s="2">
        <f t="shared" si="387"/>
        <v>4.6868094629888271E-3</v>
      </c>
      <c r="GB121" s="2">
        <f t="shared" si="388"/>
        <v>4.1823197102677945E-3</v>
      </c>
      <c r="GC121" s="2">
        <f t="shared" si="389"/>
        <v>4.7364898739505551E-3</v>
      </c>
      <c r="GD121" s="2">
        <f t="shared" si="390"/>
        <v>4.9813408207549587E-3</v>
      </c>
      <c r="GE121" s="2">
        <f t="shared" si="391"/>
        <v>5.7308000104077817E-3</v>
      </c>
      <c r="GF121" s="2">
        <f t="shared" si="392"/>
        <v>6.415215942883975E-3</v>
      </c>
      <c r="GG121" s="2">
        <f t="shared" si="393"/>
        <v>5.3400414432931394E-3</v>
      </c>
      <c r="GH121" s="2">
        <f t="shared" si="394"/>
        <v>4.297453099788474E-3</v>
      </c>
      <c r="GI121" s="2">
        <f t="shared" si="395"/>
        <v>3.4658580861912261E-3</v>
      </c>
      <c r="GJ121" s="2">
        <f t="shared" si="396"/>
        <v>2.3463332510652974E-3</v>
      </c>
      <c r="GK121" s="2">
        <f t="shared" si="397"/>
        <v>2.1651597369860445E-3</v>
      </c>
      <c r="GM121" s="86">
        <f t="shared" si="333"/>
        <v>1.4715158452737311E-14</v>
      </c>
      <c r="GN121" s="86">
        <f t="shared" si="398"/>
        <v>3.2733650178019448E-30</v>
      </c>
      <c r="GO121" s="86">
        <f t="shared" si="399"/>
        <v>1.4273079887864401E-44</v>
      </c>
      <c r="GP121" s="86">
        <f t="shared" si="400"/>
        <v>4.1966055888565937E-40</v>
      </c>
      <c r="GQ121" s="86">
        <f t="shared" si="401"/>
        <v>1.5669094925368516E-32</v>
      </c>
      <c r="GR121" s="86">
        <f t="shared" si="402"/>
        <v>2.0871914498007279E-23</v>
      </c>
      <c r="GS121" s="86">
        <f t="shared" si="403"/>
        <v>1.6672584668983717E-28</v>
      </c>
      <c r="GT121" s="86">
        <f t="shared" si="404"/>
        <v>4.212473613062348E-33</v>
      </c>
      <c r="GU121" s="86">
        <f t="shared" si="405"/>
        <v>7.8183278448953359E-30</v>
      </c>
      <c r="GV121" s="86">
        <f t="shared" si="406"/>
        <v>3.6851575394536023E-34</v>
      </c>
      <c r="GW121" s="86">
        <f t="shared" si="407"/>
        <v>1.2184158936335698E-38</v>
      </c>
      <c r="GX121" s="86">
        <f t="shared" si="408"/>
        <v>5.0262945894420503E-50</v>
      </c>
      <c r="GY121" s="86">
        <f t="shared" si="409"/>
        <v>1.8866338318890096E-61</v>
      </c>
      <c r="GZ121" s="86">
        <f t="shared" si="410"/>
        <v>5.4258922393269084E-42</v>
      </c>
      <c r="HA121" s="86">
        <f t="shared" si="411"/>
        <v>1.1763649555822174E-47</v>
      </c>
      <c r="HC121" s="86">
        <f t="shared" si="334"/>
        <v>6.7371223871832878E-2</v>
      </c>
      <c r="HD121" s="86">
        <f t="shared" si="412"/>
        <v>2.6200187439304468E-2</v>
      </c>
      <c r="HE121" s="86">
        <f t="shared" si="413"/>
        <v>1.649071916412022E-3</v>
      </c>
      <c r="HF121" s="86">
        <f t="shared" si="414"/>
        <v>1.8177217245275731E-3</v>
      </c>
      <c r="HG121" s="86">
        <f t="shared" si="415"/>
        <v>4.832457264392076E-4</v>
      </c>
      <c r="HH121" s="86">
        <f t="shared" si="416"/>
        <v>4.0632411011856514E-3</v>
      </c>
      <c r="HI121" s="86">
        <f t="shared" si="417"/>
        <v>3.6625786172257512E-4</v>
      </c>
      <c r="HJ121" s="86">
        <f t="shared" si="418"/>
        <v>8.7725025923978057E-5</v>
      </c>
      <c r="HK121" s="86">
        <f t="shared" si="419"/>
        <v>3.5157204837861546E-5</v>
      </c>
      <c r="HL121" s="86">
        <f t="shared" si="420"/>
        <v>8.506472755971724E-6</v>
      </c>
      <c r="HM121" s="86">
        <f t="shared" si="421"/>
        <v>2.2202317095225974E-6</v>
      </c>
      <c r="HN121" s="86">
        <f t="shared" si="422"/>
        <v>3.0150633097708342E-6</v>
      </c>
      <c r="HO121" s="86">
        <f t="shared" si="423"/>
        <v>2.66221628483882E-5</v>
      </c>
      <c r="HP121" s="86">
        <f t="shared" si="424"/>
        <v>0.10147405474617315</v>
      </c>
      <c r="HQ121" s="86">
        <f t="shared" si="425"/>
        <v>1.1504177097261415E-2</v>
      </c>
      <c r="HS121" s="86">
        <f t="shared" si="335"/>
        <v>2.8138112777260558E-9</v>
      </c>
      <c r="HT121" s="86">
        <f t="shared" si="426"/>
        <v>1.8008690819724178E-9</v>
      </c>
      <c r="HU121" s="86">
        <f t="shared" si="427"/>
        <v>7.3038234857825785E-8</v>
      </c>
      <c r="HV121" s="86">
        <f t="shared" si="428"/>
        <v>1.6749337760203877E-7</v>
      </c>
      <c r="HW121" s="86">
        <f t="shared" si="429"/>
        <v>6.6838671132161386E-7</v>
      </c>
      <c r="HX121" s="86">
        <f t="shared" si="430"/>
        <v>1.5381073515930918E-7</v>
      </c>
      <c r="HY121" s="86">
        <f t="shared" si="431"/>
        <v>1.1023006693849888E-7</v>
      </c>
      <c r="HZ121" s="86">
        <f t="shared" si="432"/>
        <v>4.7896408593075812E-8</v>
      </c>
      <c r="IA121" s="86">
        <f t="shared" si="433"/>
        <v>1.3006538900266956E-7</v>
      </c>
      <c r="IB121" s="86">
        <f t="shared" si="434"/>
        <v>2.3547792873664159E-7</v>
      </c>
      <c r="IC121" s="86">
        <f t="shared" si="435"/>
        <v>2.3104172929652531E-7</v>
      </c>
      <c r="ID121" s="86">
        <f t="shared" si="436"/>
        <v>4.1712709843728739E-8</v>
      </c>
      <c r="IE121" s="86">
        <f t="shared" si="437"/>
        <v>1.2672947429251218E-7</v>
      </c>
      <c r="IF121" s="86">
        <f t="shared" si="438"/>
        <v>2.5130440049975688E-5</v>
      </c>
      <c r="IG121" s="86">
        <f t="shared" si="439"/>
        <v>3.6275203794673448E-6</v>
      </c>
      <c r="II121" s="86">
        <f t="shared" si="336"/>
        <v>5.2751197078054988E-60</v>
      </c>
      <c r="IJ121" s="86">
        <f t="shared" si="337"/>
        <v>2.0561613810919743E-62</v>
      </c>
      <c r="IK121" s="86">
        <f t="shared" si="338"/>
        <v>6.7652995171939328E-53</v>
      </c>
      <c r="IL121" s="86">
        <f t="shared" si="339"/>
        <v>3.0564870978478596E-48</v>
      </c>
      <c r="IM121" s="86">
        <f t="shared" si="340"/>
        <v>1.0644066611556266E-46</v>
      </c>
      <c r="IN121" s="86">
        <f t="shared" si="341"/>
        <v>3.2594335774262351E-48</v>
      </c>
      <c r="IO121" s="86">
        <f t="shared" si="342"/>
        <v>6.0366658490136099E-52</v>
      </c>
      <c r="IP121" s="86">
        <f t="shared" si="343"/>
        <v>6.4996588341454117E-55</v>
      </c>
      <c r="IQ121" s="86">
        <f t="shared" si="344"/>
        <v>3.9919520798245084E-52</v>
      </c>
      <c r="IR121" s="86">
        <f t="shared" si="345"/>
        <v>7.8888074059073609E-50</v>
      </c>
      <c r="IS121" s="86">
        <f t="shared" si="346"/>
        <v>3.2856712603995166E-49</v>
      </c>
      <c r="IT121" s="86">
        <f t="shared" si="347"/>
        <v>2.0353537205122666E-54</v>
      </c>
      <c r="IU121" s="86">
        <f t="shared" si="348"/>
        <v>3.2934229871465266E-49</v>
      </c>
      <c r="IV121" s="86">
        <f t="shared" si="349"/>
        <v>2.2035709641535254E-20</v>
      </c>
      <c r="IW121" s="86">
        <f t="shared" si="350"/>
        <v>2.0959530353703236E-30</v>
      </c>
      <c r="IY121" s="86">
        <f t="shared" si="351"/>
        <v>6.7371226685658869E-2</v>
      </c>
      <c r="IZ121" s="86">
        <f t="shared" si="352"/>
        <v>2.620018924017355E-2</v>
      </c>
      <c r="JA121" s="86">
        <f t="shared" si="353"/>
        <v>1.6491449546468797E-3</v>
      </c>
      <c r="JB121" s="86">
        <f t="shared" si="354"/>
        <v>1.8178892179051753E-3</v>
      </c>
      <c r="JC121" s="86">
        <f t="shared" si="355"/>
        <v>4.839141131505292E-4</v>
      </c>
      <c r="JD121" s="86">
        <f t="shared" si="356"/>
        <v>4.0633949119208111E-3</v>
      </c>
      <c r="JE121" s="86">
        <f t="shared" si="357"/>
        <v>3.663680917895136E-4</v>
      </c>
      <c r="JF121" s="86">
        <f t="shared" si="358"/>
        <v>8.777292233257113E-5</v>
      </c>
      <c r="JG121" s="86">
        <f t="shared" si="359"/>
        <v>3.5287270226864217E-5</v>
      </c>
      <c r="JH121" s="86">
        <f t="shared" si="360"/>
        <v>8.7419506847083649E-6</v>
      </c>
      <c r="JI121" s="86">
        <f t="shared" si="361"/>
        <v>2.4512734388191225E-6</v>
      </c>
      <c r="JJ121" s="86">
        <f t="shared" si="362"/>
        <v>3.0567760196145631E-6</v>
      </c>
      <c r="JK121" s="86">
        <f t="shared" si="363"/>
        <v>2.6748892322680713E-5</v>
      </c>
      <c r="JL121" s="86">
        <f t="shared" si="364"/>
        <v>0.10149918518622313</v>
      </c>
      <c r="JM121" s="86">
        <f t="shared" si="365"/>
        <v>1.1507804617640883E-2</v>
      </c>
    </row>
    <row r="122" spans="2:273" x14ac:dyDescent="0.25">
      <c r="B122" s="2">
        <v>95</v>
      </c>
      <c r="C122" s="37">
        <v>85</v>
      </c>
      <c r="D122" s="37">
        <v>83.076999999999998</v>
      </c>
      <c r="E122" s="37">
        <v>81.533000000000001</v>
      </c>
      <c r="F122" s="37">
        <v>82.6</v>
      </c>
      <c r="G122" s="37">
        <v>79.305000000000007</v>
      </c>
      <c r="H122" s="37">
        <v>76.932000000000002</v>
      </c>
      <c r="I122" s="37">
        <v>77.400000000000006</v>
      </c>
      <c r="J122" s="37">
        <v>74.8</v>
      </c>
      <c r="K122" s="37">
        <v>76.869</v>
      </c>
      <c r="L122" s="37">
        <v>78.180000000000007</v>
      </c>
      <c r="M122" s="37">
        <v>77.066999999999993</v>
      </c>
      <c r="N122" s="37">
        <v>79.933000000000007</v>
      </c>
      <c r="O122" s="37">
        <v>82.626999999999995</v>
      </c>
      <c r="P122" s="37">
        <v>89.881</v>
      </c>
      <c r="Q122" s="37">
        <v>95.666700000000006</v>
      </c>
      <c r="S122" s="4">
        <f t="shared" si="237"/>
        <v>90.41757681744825</v>
      </c>
      <c r="T122" s="4">
        <f t="shared" si="238"/>
        <v>86.207008992193124</v>
      </c>
      <c r="U122" s="4">
        <f t="shared" si="239"/>
        <v>83.092879263745971</v>
      </c>
      <c r="V122" s="4">
        <f t="shared" si="240"/>
        <v>83.399159995858511</v>
      </c>
      <c r="W122" s="4">
        <f t="shared" si="241"/>
        <v>80.457931554954101</v>
      </c>
      <c r="X122" s="4">
        <f t="shared" si="242"/>
        <v>78.47631296330178</v>
      </c>
      <c r="Y122" s="4">
        <f t="shared" si="243"/>
        <v>78.879497255461786</v>
      </c>
      <c r="Z122" s="4">
        <f t="shared" si="244"/>
        <v>77.539650103657507</v>
      </c>
      <c r="AA122" s="4">
        <f t="shared" si="245"/>
        <v>78.017524988350999</v>
      </c>
      <c r="AB122" s="4">
        <f t="shared" si="246"/>
        <v>78.330628213387499</v>
      </c>
      <c r="AC122" s="4">
        <f t="shared" si="247"/>
        <v>78.290357741004485</v>
      </c>
      <c r="AD122" s="4">
        <f t="shared" si="248"/>
        <v>81.190202717794662</v>
      </c>
      <c r="AE122" s="4">
        <f t="shared" si="249"/>
        <v>86.099074374446957</v>
      </c>
      <c r="AF122" s="4">
        <f t="shared" si="250"/>
        <v>96.109456317662918</v>
      </c>
      <c r="AG122" s="4">
        <f t="shared" si="251"/>
        <v>97.16113775743986</v>
      </c>
      <c r="AI122" s="4">
        <f t="shared" si="252"/>
        <v>-5.4175768174482499</v>
      </c>
      <c r="AJ122" s="4">
        <f t="shared" si="253"/>
        <v>-3.130008992193126</v>
      </c>
      <c r="AK122" s="4">
        <f t="shared" si="254"/>
        <v>-1.5598792637459695</v>
      </c>
      <c r="AL122" s="4">
        <f t="shared" si="255"/>
        <v>-0.79915999585851694</v>
      </c>
      <c r="AM122" s="4">
        <f t="shared" si="256"/>
        <v>-1.1529315549540939</v>
      </c>
      <c r="AN122" s="4">
        <f t="shared" si="257"/>
        <v>-1.5443129633017776</v>
      </c>
      <c r="AO122" s="4">
        <f t="shared" si="258"/>
        <v>-1.47949725546178</v>
      </c>
      <c r="AP122" s="4">
        <f t="shared" si="259"/>
        <v>-2.7396501036575103</v>
      </c>
      <c r="AQ122" s="4">
        <f t="shared" si="260"/>
        <v>-1.1485249883509994</v>
      </c>
      <c r="AR122" s="4">
        <f t="shared" si="261"/>
        <v>-0.15062821338749188</v>
      </c>
      <c r="AS122" s="4">
        <f t="shared" si="262"/>
        <v>-1.2233577410044916</v>
      </c>
      <c r="AT122" s="4">
        <f t="shared" si="263"/>
        <v>-1.2572027177946552</v>
      </c>
      <c r="AU122" s="4">
        <f t="shared" si="264"/>
        <v>-3.4720743744469615</v>
      </c>
      <c r="AV122" s="4">
        <f t="shared" si="366"/>
        <v>-6.2284563176629177</v>
      </c>
      <c r="AW122" s="4">
        <f t="shared" si="366"/>
        <v>-1.4944377574398544</v>
      </c>
      <c r="AY122" s="2">
        <f t="shared" si="316"/>
        <v>88.658553066353932</v>
      </c>
      <c r="AZ122" s="2">
        <f t="shared" si="367"/>
        <v>85.709389918511405</v>
      </c>
      <c r="BA122" s="2">
        <f t="shared" si="368"/>
        <v>83.076494488103577</v>
      </c>
      <c r="BB122" s="2">
        <f t="shared" si="369"/>
        <v>83.380726373590448</v>
      </c>
      <c r="BC122" s="2">
        <f t="shared" si="370"/>
        <v>80.454299053359918</v>
      </c>
      <c r="BD122" s="2">
        <f t="shared" si="371"/>
        <v>78.424539903901319</v>
      </c>
      <c r="BE122" s="2">
        <f t="shared" si="372"/>
        <v>78.877162661600451</v>
      </c>
      <c r="BF122" s="2">
        <f t="shared" si="373"/>
        <v>77.539269722895227</v>
      </c>
      <c r="BG122" s="2">
        <f t="shared" si="374"/>
        <v>78.017361423948614</v>
      </c>
      <c r="BH122" s="2">
        <f t="shared" si="375"/>
        <v>78.330519950741689</v>
      </c>
      <c r="BI122" s="2">
        <f t="shared" si="376"/>
        <v>78.290262264880653</v>
      </c>
      <c r="BJ122" s="2">
        <f t="shared" si="377"/>
        <v>81.190176393810049</v>
      </c>
      <c r="BK122" s="2">
        <f t="shared" si="378"/>
        <v>86.098943781322987</v>
      </c>
      <c r="BL122" s="2">
        <f t="shared" si="379"/>
        <v>94.208321085959611</v>
      </c>
      <c r="BM122" s="2">
        <f t="shared" si="380"/>
        <v>97.067563240115092</v>
      </c>
      <c r="BO122" s="2" t="str">
        <f t="shared" si="266"/>
        <v/>
      </c>
      <c r="BP122" s="2" t="str">
        <f t="shared" si="267"/>
        <v/>
      </c>
      <c r="BQ122" s="2" t="str">
        <f t="shared" si="268"/>
        <v/>
      </c>
      <c r="BR122" s="2" t="str">
        <f t="shared" si="269"/>
        <v/>
      </c>
      <c r="BS122" s="2" t="str">
        <f t="shared" si="270"/>
        <v/>
      </c>
      <c r="BT122" s="2" t="str">
        <f t="shared" si="271"/>
        <v/>
      </c>
      <c r="BU122" s="2" t="str">
        <f t="shared" si="272"/>
        <v/>
      </c>
      <c r="BV122" s="2" t="str">
        <f t="shared" si="273"/>
        <v/>
      </c>
      <c r="BW122" s="2" t="str">
        <f t="shared" si="274"/>
        <v/>
      </c>
      <c r="BX122" s="2" t="str">
        <f t="shared" si="275"/>
        <v/>
      </c>
      <c r="BY122" s="2" t="str">
        <f t="shared" si="276"/>
        <v/>
      </c>
      <c r="BZ122" s="2" t="str">
        <f t="shared" si="277"/>
        <v/>
      </c>
      <c r="CA122" s="2" t="str">
        <f t="shared" si="278"/>
        <v/>
      </c>
      <c r="CB122" s="2" t="str">
        <f t="shared" si="279"/>
        <v/>
      </c>
      <c r="CC122" s="2" t="str">
        <f t="shared" si="280"/>
        <v/>
      </c>
      <c r="CE122" s="2" t="str">
        <f t="shared" si="317"/>
        <v/>
      </c>
      <c r="CF122" s="2" t="str">
        <f t="shared" si="318"/>
        <v/>
      </c>
      <c r="CG122" s="2">
        <f t="shared" si="319"/>
        <v>81.533000000000001</v>
      </c>
      <c r="CH122" s="2">
        <f t="shared" si="320"/>
        <v>82.6</v>
      </c>
      <c r="CI122" s="2">
        <f t="shared" si="321"/>
        <v>79.305000000000007</v>
      </c>
      <c r="CJ122" s="2">
        <f t="shared" si="322"/>
        <v>76.932000000000002</v>
      </c>
      <c r="CK122" s="2">
        <f t="shared" si="323"/>
        <v>77.400000000000006</v>
      </c>
      <c r="CL122" s="2">
        <f t="shared" si="324"/>
        <v>74.8</v>
      </c>
      <c r="CM122" s="2">
        <f t="shared" si="325"/>
        <v>76.869</v>
      </c>
      <c r="CN122" s="2">
        <f t="shared" si="326"/>
        <v>78.180000000000007</v>
      </c>
      <c r="CO122" s="2">
        <f t="shared" si="327"/>
        <v>77.066999999999993</v>
      </c>
      <c r="CP122" s="2">
        <f t="shared" si="328"/>
        <v>79.933000000000007</v>
      </c>
      <c r="CQ122" s="2">
        <f t="shared" si="329"/>
        <v>82.626999999999995</v>
      </c>
      <c r="CR122" s="2" t="str">
        <f t="shared" si="330"/>
        <v/>
      </c>
      <c r="CS122" s="2">
        <f t="shared" si="331"/>
        <v>95.666700000000006</v>
      </c>
      <c r="CU122" s="2" t="str">
        <f t="shared" si="281"/>
        <v/>
      </c>
      <c r="CV122" s="2" t="str">
        <f t="shared" si="282"/>
        <v/>
      </c>
      <c r="CW122" s="2">
        <f t="shared" si="283"/>
        <v>81.533000000000001</v>
      </c>
      <c r="CX122" s="2">
        <f t="shared" si="284"/>
        <v>82.6</v>
      </c>
      <c r="CY122" s="2">
        <f t="shared" si="285"/>
        <v>79.305000000000007</v>
      </c>
      <c r="CZ122" s="2">
        <f t="shared" si="286"/>
        <v>76.932000000000002</v>
      </c>
      <c r="DA122" s="2">
        <f t="shared" si="287"/>
        <v>77.400000000000006</v>
      </c>
      <c r="DB122" s="2">
        <f t="shared" si="288"/>
        <v>74.8</v>
      </c>
      <c r="DC122" s="2">
        <f t="shared" si="289"/>
        <v>76.869</v>
      </c>
      <c r="DD122" s="2">
        <f t="shared" si="290"/>
        <v>78.180000000000007</v>
      </c>
      <c r="DE122" s="2">
        <f t="shared" si="291"/>
        <v>77.066999999999993</v>
      </c>
      <c r="DF122" s="2">
        <f t="shared" si="292"/>
        <v>79.933000000000007</v>
      </c>
      <c r="DG122" s="2">
        <f t="shared" si="293"/>
        <v>82.626999999999995</v>
      </c>
      <c r="DH122" s="2" t="str">
        <f t="shared" si="294"/>
        <v/>
      </c>
      <c r="DI122" s="2">
        <f t="shared" si="295"/>
        <v>95.666700000000006</v>
      </c>
      <c r="DK122" s="2">
        <f t="shared" si="296"/>
        <v>115.71072708856659</v>
      </c>
      <c r="DL122" s="2">
        <f t="shared" si="381"/>
        <v>113.08766376306617</v>
      </c>
      <c r="DM122" s="2">
        <f t="shared" si="381"/>
        <v>111.35050171515002</v>
      </c>
      <c r="DN122" s="2">
        <f t="shared" si="381"/>
        <v>113.33103484320557</v>
      </c>
      <c r="DO122" s="2">
        <f t="shared" si="381"/>
        <v>111.10103076923076</v>
      </c>
      <c r="DP122" s="2">
        <f t="shared" si="381"/>
        <v>107.24905958458255</v>
      </c>
      <c r="DQ122" s="2">
        <f t="shared" si="381"/>
        <v>109.06992769359587</v>
      </c>
      <c r="DR122" s="2">
        <f t="shared" si="381"/>
        <v>107.63924207188163</v>
      </c>
      <c r="DS122" s="2">
        <f t="shared" si="381"/>
        <v>105.63829205678041</v>
      </c>
      <c r="DT122" s="2">
        <f t="shared" si="381"/>
        <v>106.78700676532772</v>
      </c>
      <c r="DU122" s="2">
        <f t="shared" si="381"/>
        <v>106.13993974630021</v>
      </c>
      <c r="DV122" s="2">
        <f t="shared" si="381"/>
        <v>100.05324645122319</v>
      </c>
      <c r="DW122" s="2">
        <f t="shared" si="381"/>
        <v>104.59623083623694</v>
      </c>
      <c r="DX122" s="2">
        <f t="shared" si="381"/>
        <v>107.94729513742071</v>
      </c>
      <c r="DY122" s="2">
        <f t="shared" si="381"/>
        <v>103.74217550588943</v>
      </c>
      <c r="EA122" s="2">
        <f t="shared" si="236"/>
        <v>88.440134567901254</v>
      </c>
      <c r="EB122" s="2">
        <f t="shared" si="298"/>
        <v>85.514719980159626</v>
      </c>
      <c r="EC122" s="2">
        <f t="shared" si="299"/>
        <v>82.867670465337156</v>
      </c>
      <c r="ED122" s="2">
        <f t="shared" si="300"/>
        <v>83.178065166031445</v>
      </c>
      <c r="EE122" s="2">
        <f t="shared" si="301"/>
        <v>80.274091695008238</v>
      </c>
      <c r="EF122" s="2">
        <f t="shared" si="302"/>
        <v>78.212518409215605</v>
      </c>
      <c r="EG122" s="2">
        <f t="shared" si="303"/>
        <v>78.644006077834177</v>
      </c>
      <c r="EH122" s="2">
        <f t="shared" si="304"/>
        <v>77.273254859199398</v>
      </c>
      <c r="EI122" s="2">
        <f t="shared" si="305"/>
        <v>77.794154123254771</v>
      </c>
      <c r="EJ122" s="2">
        <f t="shared" si="306"/>
        <v>78.073830082578752</v>
      </c>
      <c r="EK122" s="2">
        <f t="shared" si="307"/>
        <v>78.03896393861227</v>
      </c>
      <c r="EL122" s="2">
        <f t="shared" si="308"/>
        <v>81.033210825517955</v>
      </c>
      <c r="EM122" s="2">
        <f t="shared" si="309"/>
        <v>85.972324598821885</v>
      </c>
      <c r="EN122" s="2">
        <f t="shared" si="310"/>
        <v>94.076645053868759</v>
      </c>
      <c r="EO122" s="2">
        <f t="shared" si="311"/>
        <v>96.998047240010578</v>
      </c>
      <c r="EQ122" s="2">
        <f t="shared" si="312"/>
        <v>88.684058906611469</v>
      </c>
      <c r="ER122" s="2">
        <f t="shared" si="382"/>
        <v>85.319982954353705</v>
      </c>
      <c r="ES122" s="2">
        <f t="shared" si="382"/>
        <v>82.891314989110029</v>
      </c>
      <c r="ET122" s="2">
        <f t="shared" si="382"/>
        <v>83.273325486569178</v>
      </c>
      <c r="EU122" s="2">
        <f t="shared" si="382"/>
        <v>80.041215149198493</v>
      </c>
      <c r="EV122" s="2">
        <f t="shared" si="382"/>
        <v>77.985251032072512</v>
      </c>
      <c r="EW122" s="2">
        <f t="shared" si="382"/>
        <v>78.475550550578916</v>
      </c>
      <c r="EX122" s="2">
        <f t="shared" si="382"/>
        <v>77.286803285438012</v>
      </c>
      <c r="EY122" s="2">
        <f t="shared" si="382"/>
        <v>77.868274719359022</v>
      </c>
      <c r="EZ122" s="2">
        <f t="shared" si="382"/>
        <v>78.084077138915831</v>
      </c>
      <c r="FA122" s="2">
        <f t="shared" si="382"/>
        <v>77.994952571511746</v>
      </c>
      <c r="FB122" s="2">
        <f t="shared" si="382"/>
        <v>80.837386325447937</v>
      </c>
      <c r="FC122" s="2">
        <f t="shared" si="382"/>
        <v>85.836257654809089</v>
      </c>
      <c r="FD122" s="2">
        <f t="shared" si="382"/>
        <v>93.586663507580724</v>
      </c>
      <c r="FE122" s="2">
        <f t="shared" si="382"/>
        <v>97.11455633414873</v>
      </c>
      <c r="FG122" s="2">
        <f t="shared" si="314"/>
        <v>0.99202141070582639</v>
      </c>
      <c r="FH122" s="2">
        <f t="shared" si="383"/>
        <v>0.9929027708998992</v>
      </c>
      <c r="FI122" s="2">
        <f t="shared" si="383"/>
        <v>0.99267177437952192</v>
      </c>
      <c r="FJ122" s="2">
        <f t="shared" si="383"/>
        <v>0.99329542933937365</v>
      </c>
      <c r="FK122" s="2">
        <f t="shared" si="383"/>
        <v>0.99411542073793546</v>
      </c>
      <c r="FL122" s="2">
        <f t="shared" si="383"/>
        <v>0.99266223615074034</v>
      </c>
      <c r="FM122" s="2">
        <f t="shared" si="383"/>
        <v>0.9923081688764408</v>
      </c>
      <c r="FN122" s="2">
        <f t="shared" si="383"/>
        <v>0.99124214547010314</v>
      </c>
      <c r="FO122" s="2">
        <f t="shared" si="383"/>
        <v>0.99200040571521786</v>
      </c>
      <c r="FP122" s="2">
        <f t="shared" si="383"/>
        <v>0.99106271534116153</v>
      </c>
      <c r="FQ122" s="2">
        <f t="shared" si="383"/>
        <v>0.99104814393753149</v>
      </c>
      <c r="FR122" s="2">
        <f t="shared" si="383"/>
        <v>0.99169886289992915</v>
      </c>
      <c r="FS122" s="2">
        <f t="shared" si="383"/>
        <v>0.99317349997460946</v>
      </c>
      <c r="FT122" s="2">
        <f t="shared" si="383"/>
        <v>0.99041599902565991</v>
      </c>
      <c r="FU122" s="2">
        <f t="shared" si="383"/>
        <v>0.98973337150850393</v>
      </c>
      <c r="FW122" s="2">
        <f t="shared" si="332"/>
        <v>3.4340194421216934E-3</v>
      </c>
      <c r="FX122" s="2">
        <f t="shared" si="384"/>
        <v>5.2458469850922441E-3</v>
      </c>
      <c r="FY122" s="2">
        <f t="shared" si="385"/>
        <v>4.0351439812679035E-3</v>
      </c>
      <c r="FZ122" s="2">
        <f t="shared" si="386"/>
        <v>5.2329419831085248E-3</v>
      </c>
      <c r="GA122" s="2">
        <f t="shared" si="387"/>
        <v>5.1366617160306417E-3</v>
      </c>
      <c r="GB122" s="2">
        <f t="shared" si="388"/>
        <v>4.5839727264138956E-3</v>
      </c>
      <c r="GC122" s="2">
        <f t="shared" si="389"/>
        <v>5.1910857129884051E-3</v>
      </c>
      <c r="GD122" s="2">
        <f t="shared" si="390"/>
        <v>5.459307904489414E-3</v>
      </c>
      <c r="GE122" s="2">
        <f t="shared" si="391"/>
        <v>6.2802249387871722E-3</v>
      </c>
      <c r="GF122" s="2">
        <f t="shared" si="392"/>
        <v>7.0297934656642748E-3</v>
      </c>
      <c r="GG122" s="2">
        <f t="shared" si="393"/>
        <v>5.8522239575346021E-3</v>
      </c>
      <c r="GH122" s="2">
        <f t="shared" si="394"/>
        <v>4.7101107613794733E-3</v>
      </c>
      <c r="GI122" s="2">
        <f t="shared" si="395"/>
        <v>3.7989675246763244E-3</v>
      </c>
      <c r="GJ122" s="2">
        <f t="shared" si="396"/>
        <v>2.5721209996491549E-3</v>
      </c>
      <c r="GK122" s="2">
        <f t="shared" si="397"/>
        <v>2.3735546292705809E-3</v>
      </c>
      <c r="GM122" s="86">
        <f t="shared" si="333"/>
        <v>1.7545036284923294E-15</v>
      </c>
      <c r="GN122" s="86">
        <f t="shared" si="398"/>
        <v>3.3851489778200783E-32</v>
      </c>
      <c r="GO122" s="86">
        <f t="shared" si="399"/>
        <v>1.5586778000841176E-47</v>
      </c>
      <c r="GP122" s="86">
        <f t="shared" si="400"/>
        <v>8.9641945976972967E-43</v>
      </c>
      <c r="GQ122" s="86">
        <f t="shared" si="401"/>
        <v>1.2260835136545628E-34</v>
      </c>
      <c r="GR122" s="86">
        <f t="shared" si="402"/>
        <v>5.8651877605103869E-25</v>
      </c>
      <c r="GS122" s="86">
        <f t="shared" si="403"/>
        <v>2.3987310976115904E-30</v>
      </c>
      <c r="GT122" s="86">
        <f t="shared" si="404"/>
        <v>2.8454950226163091E-35</v>
      </c>
      <c r="GU122" s="86">
        <f t="shared" si="405"/>
        <v>8.8787542053513296E-32</v>
      </c>
      <c r="GV122" s="86">
        <f t="shared" si="406"/>
        <v>2.054211782553746E-36</v>
      </c>
      <c r="GW122" s="86">
        <f t="shared" si="407"/>
        <v>3.308857778592746E-41</v>
      </c>
      <c r="GX122" s="86">
        <f t="shared" si="408"/>
        <v>2.1742796151216313E-53</v>
      </c>
      <c r="GY122" s="86">
        <f t="shared" si="409"/>
        <v>1.2162117137375544E-65</v>
      </c>
      <c r="GZ122" s="86">
        <f t="shared" si="410"/>
        <v>6.6809143263624843E-45</v>
      </c>
      <c r="HA122" s="86">
        <f t="shared" si="411"/>
        <v>6.539930479271313E-51</v>
      </c>
      <c r="HC122" s="86">
        <f t="shared" si="334"/>
        <v>3.5516214008337391E-2</v>
      </c>
      <c r="HD122" s="86">
        <f t="shared" si="412"/>
        <v>1.1824944206351388E-2</v>
      </c>
      <c r="HE122" s="86">
        <f t="shared" si="413"/>
        <v>3.0015152200565422E-4</v>
      </c>
      <c r="HF122" s="86">
        <f t="shared" si="414"/>
        <v>3.3555362738715182E-4</v>
      </c>
      <c r="HG122" s="86">
        <f t="shared" si="415"/>
        <v>8.7655068203229048E-5</v>
      </c>
      <c r="HH122" s="86">
        <f t="shared" si="416"/>
        <v>1.0276092391351146E-3</v>
      </c>
      <c r="HI122" s="86">
        <f t="shared" si="417"/>
        <v>6.4103351547822393E-5</v>
      </c>
      <c r="HJ122" s="86">
        <f t="shared" si="418"/>
        <v>1.1510512235912979E-5</v>
      </c>
      <c r="HK122" s="86">
        <f t="shared" si="419"/>
        <v>4.1644612157961848E-6</v>
      </c>
      <c r="HL122" s="86">
        <f t="shared" si="420"/>
        <v>7.4338178506642458E-7</v>
      </c>
      <c r="HM122" s="86">
        <f t="shared" si="421"/>
        <v>1.151047519688815E-7</v>
      </c>
      <c r="HN122" s="86">
        <f t="shared" si="422"/>
        <v>1.374958377077992E-7</v>
      </c>
      <c r="HO122" s="86">
        <f t="shared" si="423"/>
        <v>1.5717243056524397E-6</v>
      </c>
      <c r="HP122" s="86">
        <f t="shared" si="424"/>
        <v>6.193323300275777E-2</v>
      </c>
      <c r="HQ122" s="86">
        <f t="shared" si="425"/>
        <v>3.1170375837188671E-3</v>
      </c>
      <c r="HS122" s="86">
        <f t="shared" si="335"/>
        <v>7.9879324582266645E-9</v>
      </c>
      <c r="HT122" s="86">
        <f t="shared" si="426"/>
        <v>5.7536974566187817E-9</v>
      </c>
      <c r="HU122" s="86">
        <f t="shared" si="427"/>
        <v>1.8245851319603171E-7</v>
      </c>
      <c r="HV122" s="86">
        <f t="shared" si="428"/>
        <v>4.0828209231154583E-7</v>
      </c>
      <c r="HW122" s="86">
        <f t="shared" si="429"/>
        <v>1.5356223509605027E-6</v>
      </c>
      <c r="HX122" s="86">
        <f t="shared" si="430"/>
        <v>3.6783034853615679E-7</v>
      </c>
      <c r="HY122" s="86">
        <f t="shared" si="431"/>
        <v>2.8129640080273029E-7</v>
      </c>
      <c r="HZ122" s="86">
        <f t="shared" si="432"/>
        <v>1.3006695453666982E-7</v>
      </c>
      <c r="IA122" s="86">
        <f t="shared" si="433"/>
        <v>3.4225154024764206E-7</v>
      </c>
      <c r="IB122" s="86">
        <f t="shared" si="434"/>
        <v>6.0725100906913869E-7</v>
      </c>
      <c r="IC122" s="86">
        <f t="shared" si="435"/>
        <v>5.735176308664787E-7</v>
      </c>
      <c r="ID122" s="86">
        <f t="shared" si="436"/>
        <v>1.1024280550502924E-7</v>
      </c>
      <c r="IE122" s="86">
        <f t="shared" si="437"/>
        <v>2.9876944104312388E-7</v>
      </c>
      <c r="IF122" s="86">
        <f t="shared" si="438"/>
        <v>4.1971750216803219E-5</v>
      </c>
      <c r="IG122" s="86">
        <f t="shared" si="439"/>
        <v>6.7020563774893989E-6</v>
      </c>
      <c r="II122" s="86">
        <f t="shared" si="336"/>
        <v>3.6918433583296302E-58</v>
      </c>
      <c r="IJ122" s="86">
        <f t="shared" si="337"/>
        <v>2.4323959921882148E-60</v>
      </c>
      <c r="IK122" s="86">
        <f t="shared" si="338"/>
        <v>3.1422939263959857E-51</v>
      </c>
      <c r="IL122" s="86">
        <f t="shared" si="339"/>
        <v>1.1871288305343391E-46</v>
      </c>
      <c r="IM122" s="86">
        <f t="shared" si="340"/>
        <v>3.6189930417683788E-45</v>
      </c>
      <c r="IN122" s="86">
        <f t="shared" si="341"/>
        <v>1.1565758352234122E-46</v>
      </c>
      <c r="IO122" s="86">
        <f t="shared" si="342"/>
        <v>3.1162954177172198E-50</v>
      </c>
      <c r="IP122" s="86">
        <f t="shared" si="343"/>
        <v>4.4040937912652648E-53</v>
      </c>
      <c r="IQ122" s="86">
        <f t="shared" si="344"/>
        <v>2.4178279737926647E-50</v>
      </c>
      <c r="IR122" s="86">
        <f t="shared" si="345"/>
        <v>4.3277502204080019E-48</v>
      </c>
      <c r="IS122" s="86">
        <f t="shared" si="346"/>
        <v>1.49098566159158E-47</v>
      </c>
      <c r="IT122" s="86">
        <f t="shared" si="347"/>
        <v>1.184625867245899E-52</v>
      </c>
      <c r="IU122" s="86">
        <f t="shared" si="348"/>
        <v>1.1179868313448529E-47</v>
      </c>
      <c r="IV122" s="86">
        <f t="shared" si="349"/>
        <v>8.1477911927754105E-20</v>
      </c>
      <c r="IW122" s="86">
        <f t="shared" si="350"/>
        <v>1.5064771369355819E-29</v>
      </c>
      <c r="IY122" s="86">
        <f t="shared" si="351"/>
        <v>3.5516221996271607E-2</v>
      </c>
      <c r="IZ122" s="86">
        <f t="shared" si="352"/>
        <v>1.1824949960048844E-2</v>
      </c>
      <c r="JA122" s="86">
        <f t="shared" si="353"/>
        <v>3.0033398051885026E-4</v>
      </c>
      <c r="JB122" s="86">
        <f t="shared" si="354"/>
        <v>3.3596190947946338E-4</v>
      </c>
      <c r="JC122" s="86">
        <f t="shared" si="355"/>
        <v>8.9190690554189546E-5</v>
      </c>
      <c r="JD122" s="86">
        <f t="shared" si="356"/>
        <v>1.0279770694836506E-3</v>
      </c>
      <c r="JE122" s="86">
        <f t="shared" si="357"/>
        <v>6.4384647948625119E-5</v>
      </c>
      <c r="JF122" s="86">
        <f t="shared" si="358"/>
        <v>1.1640579190449648E-5</v>
      </c>
      <c r="JG122" s="86">
        <f t="shared" si="359"/>
        <v>4.5067127560438268E-6</v>
      </c>
      <c r="JH122" s="86">
        <f t="shared" si="360"/>
        <v>1.3506327941355634E-6</v>
      </c>
      <c r="JI122" s="86">
        <f t="shared" si="361"/>
        <v>6.8862238283536024E-7</v>
      </c>
      <c r="JJ122" s="86">
        <f t="shared" si="362"/>
        <v>2.4773864321282843E-7</v>
      </c>
      <c r="JK122" s="86">
        <f t="shared" si="363"/>
        <v>1.8704937466955637E-6</v>
      </c>
      <c r="JL122" s="86">
        <f t="shared" si="364"/>
        <v>6.1975204752974571E-2</v>
      </c>
      <c r="JM122" s="86">
        <f t="shared" si="365"/>
        <v>3.1237396400963565E-3</v>
      </c>
    </row>
    <row r="123" spans="2:273" x14ac:dyDescent="0.25">
      <c r="B123" s="2">
        <v>96</v>
      </c>
      <c r="C123" s="37">
        <v>86.959000000000003</v>
      </c>
      <c r="D123" s="37">
        <v>83.923000000000002</v>
      </c>
      <c r="E123" s="37">
        <v>81.533000000000001</v>
      </c>
      <c r="F123" s="37">
        <v>82.156000000000006</v>
      </c>
      <c r="G123" s="37">
        <v>78.424000000000007</v>
      </c>
      <c r="H123" s="37">
        <v>77.271000000000001</v>
      </c>
      <c r="I123" s="37">
        <v>77.667000000000002</v>
      </c>
      <c r="J123" s="37">
        <v>75.933000000000007</v>
      </c>
      <c r="K123" s="37">
        <v>78.573999999999998</v>
      </c>
      <c r="L123" s="37">
        <v>77.59</v>
      </c>
      <c r="M123" s="37">
        <v>77.332999999999998</v>
      </c>
      <c r="N123" s="37">
        <v>79.867000000000004</v>
      </c>
      <c r="O123" s="37">
        <v>84.932000000000002</v>
      </c>
      <c r="P123" s="37">
        <v>89.135999999999996</v>
      </c>
      <c r="Q123" s="37">
        <v>97.088899999999995</v>
      </c>
      <c r="S123" s="4">
        <f t="shared" si="237"/>
        <v>89.334946625916274</v>
      </c>
      <c r="T123" s="4">
        <f t="shared" si="238"/>
        <v>85.784101113976774</v>
      </c>
      <c r="U123" s="4">
        <f t="shared" si="239"/>
        <v>83.006492318158195</v>
      </c>
      <c r="V123" s="4">
        <f t="shared" si="240"/>
        <v>83.307030929991583</v>
      </c>
      <c r="W123" s="4">
        <f t="shared" si="241"/>
        <v>80.348754570088687</v>
      </c>
      <c r="X123" s="4">
        <f t="shared" si="242"/>
        <v>78.34723277182232</v>
      </c>
      <c r="Y123" s="4">
        <f t="shared" si="243"/>
        <v>78.784560929968919</v>
      </c>
      <c r="Z123" s="4">
        <f t="shared" si="244"/>
        <v>77.443999017858062</v>
      </c>
      <c r="AA123" s="4">
        <f t="shared" si="245"/>
        <v>77.932022300620062</v>
      </c>
      <c r="AB123" s="4">
        <f t="shared" si="246"/>
        <v>78.209736098665232</v>
      </c>
      <c r="AC123" s="4">
        <f t="shared" si="247"/>
        <v>78.175260650399977</v>
      </c>
      <c r="AD123" s="4">
        <f t="shared" si="248"/>
        <v>81.069421043459471</v>
      </c>
      <c r="AE123" s="4">
        <f t="shared" si="249"/>
        <v>86.020460964668302</v>
      </c>
      <c r="AF123" s="4">
        <f t="shared" si="250"/>
        <v>94.874412640984048</v>
      </c>
      <c r="AG123" s="4">
        <f t="shared" si="251"/>
        <v>97.031347329956574</v>
      </c>
      <c r="AI123" s="4">
        <f t="shared" si="252"/>
        <v>-2.3759466259162707</v>
      </c>
      <c r="AJ123" s="4">
        <f t="shared" si="253"/>
        <v>-1.8611011139767726</v>
      </c>
      <c r="AK123" s="4">
        <f t="shared" si="254"/>
        <v>-1.4734923181581934</v>
      </c>
      <c r="AL123" s="4">
        <f t="shared" si="255"/>
        <v>-1.1510309299915775</v>
      </c>
      <c r="AM123" s="4">
        <f t="shared" si="256"/>
        <v>-1.9247545700886803</v>
      </c>
      <c r="AN123" s="4">
        <f t="shared" si="257"/>
        <v>-1.076232771822319</v>
      </c>
      <c r="AO123" s="4">
        <f t="shared" si="258"/>
        <v>-1.1175609299689171</v>
      </c>
      <c r="AP123" s="4">
        <f t="shared" si="259"/>
        <v>-1.5109990178580546</v>
      </c>
      <c r="AQ123" s="4">
        <f t="shared" si="260"/>
        <v>0.64197769937993598</v>
      </c>
      <c r="AR123" s="4">
        <f t="shared" si="261"/>
        <v>-0.6197360986652285</v>
      </c>
      <c r="AS123" s="4">
        <f t="shared" si="262"/>
        <v>-0.84226065039997877</v>
      </c>
      <c r="AT123" s="4">
        <f t="shared" si="263"/>
        <v>-1.2024210434594664</v>
      </c>
      <c r="AU123" s="4">
        <f t="shared" si="264"/>
        <v>-1.0884609646683003</v>
      </c>
      <c r="AV123" s="4">
        <f t="shared" ref="AV123:AW138" si="440">IF(OR($B123 &lt; P$230, $B123 &gt; P$233), 0, P123-AF123)</f>
        <v>-5.7384126409840519</v>
      </c>
      <c r="AW123" s="4">
        <f t="shared" si="440"/>
        <v>5.7552670043421017E-2</v>
      </c>
      <c r="AY123" s="2">
        <f t="shared" si="316"/>
        <v>88.630071232319835</v>
      </c>
      <c r="AZ123" s="2">
        <f t="shared" si="367"/>
        <v>85.622878547273629</v>
      </c>
      <c r="BA123" s="2">
        <f t="shared" si="368"/>
        <v>83.00449759577883</v>
      </c>
      <c r="BB123" s="2">
        <f t="shared" si="369"/>
        <v>83.304718170230004</v>
      </c>
      <c r="BC123" s="2">
        <f t="shared" si="370"/>
        <v>80.3480862142696</v>
      </c>
      <c r="BD123" s="2">
        <f t="shared" si="371"/>
        <v>78.337991863040386</v>
      </c>
      <c r="BE123" s="2">
        <f t="shared" si="372"/>
        <v>78.784213097125644</v>
      </c>
      <c r="BF123" s="2">
        <f t="shared" si="373"/>
        <v>77.443924438802711</v>
      </c>
      <c r="BG123" s="2">
        <f t="shared" si="374"/>
        <v>77.931898262514608</v>
      </c>
      <c r="BH123" s="2">
        <f t="shared" si="375"/>
        <v>78.209522133307843</v>
      </c>
      <c r="BI123" s="2">
        <f t="shared" si="376"/>
        <v>78.17504680035961</v>
      </c>
      <c r="BJ123" s="2">
        <f t="shared" si="377"/>
        <v>81.069368242969915</v>
      </c>
      <c r="BK123" s="2">
        <f t="shared" si="378"/>
        <v>86.020333282802383</v>
      </c>
      <c r="BL123" s="2">
        <f t="shared" si="379"/>
        <v>94.011312754638041</v>
      </c>
      <c r="BM123" s="2">
        <f t="shared" si="380"/>
        <v>97.007872111652418</v>
      </c>
      <c r="BO123" s="2" t="str">
        <f t="shared" si="266"/>
        <v/>
      </c>
      <c r="BP123" s="2" t="str">
        <f t="shared" si="267"/>
        <v/>
      </c>
      <c r="BQ123" s="2" t="str">
        <f t="shared" si="268"/>
        <v/>
      </c>
      <c r="BR123" s="2" t="str">
        <f t="shared" si="269"/>
        <v/>
      </c>
      <c r="BS123" s="2" t="str">
        <f t="shared" si="270"/>
        <v/>
      </c>
      <c r="BT123" s="2" t="str">
        <f t="shared" si="271"/>
        <v/>
      </c>
      <c r="BU123" s="2" t="str">
        <f t="shared" si="272"/>
        <v/>
      </c>
      <c r="BV123" s="2" t="str">
        <f t="shared" si="273"/>
        <v/>
      </c>
      <c r="BW123" s="2" t="str">
        <f t="shared" si="274"/>
        <v/>
      </c>
      <c r="BX123" s="2" t="str">
        <f t="shared" si="275"/>
        <v/>
      </c>
      <c r="BY123" s="2" t="str">
        <f t="shared" si="276"/>
        <v/>
      </c>
      <c r="BZ123" s="2" t="str">
        <f t="shared" si="277"/>
        <v/>
      </c>
      <c r="CA123" s="2" t="str">
        <f t="shared" si="278"/>
        <v/>
      </c>
      <c r="CB123" s="2" t="str">
        <f t="shared" si="279"/>
        <v/>
      </c>
      <c r="CC123" s="2" t="str">
        <f t="shared" si="280"/>
        <v/>
      </c>
      <c r="CE123" s="2" t="str">
        <f t="shared" si="317"/>
        <v/>
      </c>
      <c r="CF123" s="2">
        <f t="shared" si="318"/>
        <v>83.923000000000002</v>
      </c>
      <c r="CG123" s="2">
        <f t="shared" si="319"/>
        <v>81.533000000000001</v>
      </c>
      <c r="CH123" s="2">
        <f t="shared" si="320"/>
        <v>82.156000000000006</v>
      </c>
      <c r="CI123" s="2">
        <f t="shared" si="321"/>
        <v>78.424000000000007</v>
      </c>
      <c r="CJ123" s="2">
        <f t="shared" si="322"/>
        <v>77.271000000000001</v>
      </c>
      <c r="CK123" s="2">
        <f t="shared" si="323"/>
        <v>77.667000000000002</v>
      </c>
      <c r="CL123" s="2">
        <f t="shared" si="324"/>
        <v>75.933000000000007</v>
      </c>
      <c r="CM123" s="2">
        <f t="shared" si="325"/>
        <v>78.573999999999998</v>
      </c>
      <c r="CN123" s="2">
        <f t="shared" si="326"/>
        <v>77.59</v>
      </c>
      <c r="CO123" s="2">
        <f t="shared" si="327"/>
        <v>77.332999999999998</v>
      </c>
      <c r="CP123" s="2">
        <f t="shared" si="328"/>
        <v>79.867000000000004</v>
      </c>
      <c r="CQ123" s="2">
        <f t="shared" si="329"/>
        <v>84.932000000000002</v>
      </c>
      <c r="CR123" s="2" t="str">
        <f t="shared" si="330"/>
        <v/>
      </c>
      <c r="CS123" s="2">
        <f t="shared" si="331"/>
        <v>97.088899999999995</v>
      </c>
      <c r="CU123" s="2" t="str">
        <f t="shared" si="281"/>
        <v/>
      </c>
      <c r="CV123" s="2">
        <f t="shared" si="282"/>
        <v>83.923000000000002</v>
      </c>
      <c r="CW123" s="2">
        <f t="shared" si="283"/>
        <v>81.533000000000001</v>
      </c>
      <c r="CX123" s="2">
        <f t="shared" si="284"/>
        <v>82.156000000000006</v>
      </c>
      <c r="CY123" s="2">
        <f t="shared" si="285"/>
        <v>78.424000000000007</v>
      </c>
      <c r="CZ123" s="2">
        <f t="shared" si="286"/>
        <v>77.271000000000001</v>
      </c>
      <c r="DA123" s="2">
        <f t="shared" si="287"/>
        <v>77.667000000000002</v>
      </c>
      <c r="DB123" s="2">
        <f t="shared" si="288"/>
        <v>75.933000000000007</v>
      </c>
      <c r="DC123" s="2">
        <f t="shared" si="289"/>
        <v>78.573999999999998</v>
      </c>
      <c r="DD123" s="2">
        <f t="shared" si="290"/>
        <v>77.59</v>
      </c>
      <c r="DE123" s="2">
        <f t="shared" si="291"/>
        <v>77.332999999999998</v>
      </c>
      <c r="DF123" s="2">
        <f t="shared" si="292"/>
        <v>79.867000000000004</v>
      </c>
      <c r="DG123" s="2">
        <f t="shared" si="293"/>
        <v>84.932000000000002</v>
      </c>
      <c r="DH123" s="2" t="str">
        <f t="shared" si="294"/>
        <v/>
      </c>
      <c r="DI123" s="2">
        <f t="shared" si="295"/>
        <v>97.088899999999995</v>
      </c>
      <c r="DK123" s="2">
        <f t="shared" si="296"/>
        <v>115.97468795073334</v>
      </c>
      <c r="DL123" s="2">
        <f t="shared" ref="DL123:DY138" si="441">BP$228*$B123+BP$229</f>
        <v>113.31607456445991</v>
      </c>
      <c r="DM123" s="2">
        <f t="shared" si="441"/>
        <v>111.58298336169406</v>
      </c>
      <c r="DN123" s="2">
        <f t="shared" si="441"/>
        <v>113.60607595818814</v>
      </c>
      <c r="DO123" s="2">
        <f t="shared" si="441"/>
        <v>111.359079757085</v>
      </c>
      <c r="DP123" s="2">
        <f t="shared" si="441"/>
        <v>107.49442535721039</v>
      </c>
      <c r="DQ123" s="2">
        <f t="shared" si="441"/>
        <v>109.33118399373362</v>
      </c>
      <c r="DR123" s="2">
        <f t="shared" si="441"/>
        <v>107.88032452431291</v>
      </c>
      <c r="DS123" s="2">
        <f t="shared" si="441"/>
        <v>105.85837299909392</v>
      </c>
      <c r="DT123" s="2">
        <f t="shared" si="441"/>
        <v>106.99289337561666</v>
      </c>
      <c r="DU123" s="2">
        <f t="shared" si="441"/>
        <v>106.29278153629318</v>
      </c>
      <c r="DV123" s="2">
        <f t="shared" si="441"/>
        <v>100.07510616128057</v>
      </c>
      <c r="DW123" s="2">
        <f t="shared" si="441"/>
        <v>104.65564529616725</v>
      </c>
      <c r="DX123" s="2">
        <f t="shared" si="441"/>
        <v>108.06773298097251</v>
      </c>
      <c r="DY123" s="2">
        <f t="shared" si="441"/>
        <v>103.78247203261851</v>
      </c>
      <c r="EA123" s="2">
        <f t="shared" si="236"/>
        <v>88.428624814814839</v>
      </c>
      <c r="EB123" s="2">
        <f t="shared" si="298"/>
        <v>85.443403551226737</v>
      </c>
      <c r="EC123" s="2">
        <f t="shared" si="299"/>
        <v>82.811987654321015</v>
      </c>
      <c r="ED123" s="2">
        <f t="shared" si="300"/>
        <v>83.117683626585929</v>
      </c>
      <c r="EE123" s="2">
        <f t="shared" si="301"/>
        <v>80.181876149204612</v>
      </c>
      <c r="EF123" s="2">
        <f t="shared" si="302"/>
        <v>78.142496653867269</v>
      </c>
      <c r="EG123" s="2">
        <f t="shared" si="303"/>
        <v>78.569151138183869</v>
      </c>
      <c r="EH123" s="2">
        <f t="shared" si="304"/>
        <v>77.198597901000625</v>
      </c>
      <c r="EI123" s="2">
        <f t="shared" si="305"/>
        <v>77.726043675180108</v>
      </c>
      <c r="EJ123" s="2">
        <f t="shared" si="306"/>
        <v>77.972724778055749</v>
      </c>
      <c r="EK123" s="2">
        <f t="shared" si="307"/>
        <v>77.943674222882308</v>
      </c>
      <c r="EL123" s="2">
        <f t="shared" si="308"/>
        <v>80.925208887503999</v>
      </c>
      <c r="EM123" s="2">
        <f t="shared" si="309"/>
        <v>85.904041133455237</v>
      </c>
      <c r="EN123" s="2">
        <f t="shared" si="310"/>
        <v>93.888297061704208</v>
      </c>
      <c r="EO123" s="2">
        <f t="shared" si="311"/>
        <v>96.943561365440587</v>
      </c>
      <c r="EQ123" s="2">
        <f t="shared" si="312"/>
        <v>88.658435139413129</v>
      </c>
      <c r="ER123" s="2">
        <f t="shared" ref="ER123:FE138" si="442">CV$228*$B123+CV$229</f>
        <v>85.260666129973032</v>
      </c>
      <c r="ES123" s="2">
        <f t="shared" si="442"/>
        <v>82.833962844088219</v>
      </c>
      <c r="ET123" s="2">
        <f t="shared" si="442"/>
        <v>83.204681215571483</v>
      </c>
      <c r="EU123" s="2">
        <f t="shared" si="442"/>
        <v>79.968989522734731</v>
      </c>
      <c r="EV123" s="2">
        <f t="shared" si="442"/>
        <v>77.931842294950656</v>
      </c>
      <c r="EW123" s="2">
        <f t="shared" si="442"/>
        <v>78.414314154485922</v>
      </c>
      <c r="EX123" s="2">
        <f t="shared" si="442"/>
        <v>77.211079087672715</v>
      </c>
      <c r="EY123" s="2">
        <f t="shared" si="442"/>
        <v>77.793540880125036</v>
      </c>
      <c r="EZ123" s="2">
        <f t="shared" si="442"/>
        <v>77.9819020882464</v>
      </c>
      <c r="FA123" s="2">
        <f t="shared" si="442"/>
        <v>77.903544383003521</v>
      </c>
      <c r="FB123" s="2">
        <f t="shared" si="442"/>
        <v>80.745970854494331</v>
      </c>
      <c r="FC123" s="2">
        <f t="shared" si="442"/>
        <v>85.778549636792206</v>
      </c>
      <c r="FD123" s="2">
        <f t="shared" si="442"/>
        <v>93.523955720986038</v>
      </c>
      <c r="FE123" s="2">
        <f t="shared" si="442"/>
        <v>97.02743552649963</v>
      </c>
      <c r="FG123" s="2">
        <f t="shared" si="314"/>
        <v>0.99271832813339433</v>
      </c>
      <c r="FH123" s="2">
        <f t="shared" ref="FH123:FU138" si="443">POWER(10,($B123-D$231)/D$229)/(1+POWER(10,($B123-D$231)/D$229))</f>
        <v>0.99352320550766937</v>
      </c>
      <c r="FI123" s="2">
        <f t="shared" si="443"/>
        <v>0.99331226652076199</v>
      </c>
      <c r="FJ123" s="2">
        <f t="shared" si="443"/>
        <v>0.99388174954757613</v>
      </c>
      <c r="FK123" s="2">
        <f t="shared" si="443"/>
        <v>0.99463041967099464</v>
      </c>
      <c r="FL123" s="2">
        <f t="shared" si="443"/>
        <v>0.99330355631628431</v>
      </c>
      <c r="FM123" s="2">
        <f t="shared" si="443"/>
        <v>0.99298021566647554</v>
      </c>
      <c r="FN123" s="2">
        <f t="shared" si="443"/>
        <v>0.99200658204117509</v>
      </c>
      <c r="FO123" s="2">
        <f t="shared" si="443"/>
        <v>0.99269914439320439</v>
      </c>
      <c r="FP123" s="2">
        <f t="shared" si="443"/>
        <v>0.99184268473308901</v>
      </c>
      <c r="FQ123" s="2">
        <f t="shared" si="443"/>
        <v>0.9918293745123189</v>
      </c>
      <c r="FR123" s="2">
        <f t="shared" si="443"/>
        <v>0.99242373920846083</v>
      </c>
      <c r="FS123" s="2">
        <f t="shared" si="443"/>
        <v>0.9937704161325478</v>
      </c>
      <c r="FT123" s="2">
        <f t="shared" si="443"/>
        <v>0.99125191006597857</v>
      </c>
      <c r="FU123" s="2">
        <f t="shared" si="443"/>
        <v>0.99062825754960804</v>
      </c>
      <c r="FW123" s="2">
        <f t="shared" si="332"/>
        <v>3.7640803734729647E-3</v>
      </c>
      <c r="FX123" s="2">
        <f t="shared" si="384"/>
        <v>5.7490471900210303E-3</v>
      </c>
      <c r="FY123" s="2">
        <f t="shared" si="385"/>
        <v>4.4227256115855571E-3</v>
      </c>
      <c r="FZ123" s="2">
        <f t="shared" si="386"/>
        <v>5.734911431230524E-3</v>
      </c>
      <c r="GA123" s="2">
        <f t="shared" si="387"/>
        <v>5.6294477541982881E-3</v>
      </c>
      <c r="GB123" s="2">
        <f t="shared" si="388"/>
        <v>5.0240042631613229E-3</v>
      </c>
      <c r="GC123" s="2">
        <f t="shared" si="389"/>
        <v>5.6890630645722176E-3</v>
      </c>
      <c r="GD123" s="2">
        <f t="shared" si="390"/>
        <v>5.9828608854751251E-3</v>
      </c>
      <c r="GE123" s="2">
        <f t="shared" si="391"/>
        <v>6.8819598999006444E-3</v>
      </c>
      <c r="GF123" s="2">
        <f t="shared" si="392"/>
        <v>7.7027910577297711E-3</v>
      </c>
      <c r="GG123" s="2">
        <f t="shared" si="393"/>
        <v>6.4132149901718616E-3</v>
      </c>
      <c r="GH123" s="2">
        <f t="shared" si="394"/>
        <v>5.1621879343964365E-3</v>
      </c>
      <c r="GI123" s="2">
        <f t="shared" si="395"/>
        <v>4.1639588947179227E-3</v>
      </c>
      <c r="GJ123" s="2">
        <f t="shared" si="396"/>
        <v>2.8195749063098883E-3</v>
      </c>
      <c r="GK123" s="2">
        <f t="shared" si="397"/>
        <v>2.6019550603487806E-3</v>
      </c>
      <c r="GM123" s="86">
        <f t="shared" si="333"/>
        <v>1.9492076293214792E-16</v>
      </c>
      <c r="GN123" s="86">
        <f t="shared" si="398"/>
        <v>3.0080503953594065E-34</v>
      </c>
      <c r="GO123" s="86">
        <f t="shared" si="399"/>
        <v>1.3578023826471685E-50</v>
      </c>
      <c r="GP123" s="86">
        <f t="shared" si="400"/>
        <v>1.5601826890604445E-45</v>
      </c>
      <c r="GQ123" s="86">
        <f t="shared" si="401"/>
        <v>8.1894149306969865E-37</v>
      </c>
      <c r="GR123" s="86">
        <f t="shared" si="402"/>
        <v>1.4607263148348527E-26</v>
      </c>
      <c r="GS123" s="86">
        <f t="shared" si="403"/>
        <v>3.0041385598117114E-32</v>
      </c>
      <c r="GT123" s="86">
        <f t="shared" si="404"/>
        <v>1.6299626775302936E-37</v>
      </c>
      <c r="GU123" s="86">
        <f t="shared" si="405"/>
        <v>8.7007815261468133E-34</v>
      </c>
      <c r="GV123" s="86">
        <f t="shared" si="406"/>
        <v>9.640616151295943E-39</v>
      </c>
      <c r="GW123" s="86">
        <f t="shared" si="407"/>
        <v>7.3833466673475554E-44</v>
      </c>
      <c r="GX123" s="86">
        <f t="shared" si="408"/>
        <v>7.2599174672310144E-57</v>
      </c>
      <c r="GY123" s="86">
        <f t="shared" si="409"/>
        <v>5.6612072730001445E-70</v>
      </c>
      <c r="GZ123" s="86">
        <f t="shared" si="410"/>
        <v>6.5258697363702659E-48</v>
      </c>
      <c r="HA123" s="86">
        <f t="shared" si="411"/>
        <v>2.8185707118045778E-54</v>
      </c>
      <c r="HC123" s="86">
        <f t="shared" si="334"/>
        <v>1.711268795428092E-2</v>
      </c>
      <c r="HD123" s="86">
        <f t="shared" si="412"/>
        <v>4.8469221732750437E-3</v>
      </c>
      <c r="HE123" s="86">
        <f t="shared" si="413"/>
        <v>4.3383356206922663E-5</v>
      </c>
      <c r="HF123" s="86">
        <f t="shared" si="414"/>
        <v>4.9195857230558956E-5</v>
      </c>
      <c r="HG123" s="86">
        <f t="shared" si="415"/>
        <v>1.3093888776760811E-5</v>
      </c>
      <c r="HH123" s="86">
        <f t="shared" si="416"/>
        <v>2.1734269705159825E-4</v>
      </c>
      <c r="HI123" s="86">
        <f t="shared" si="417"/>
        <v>9.2361904991145647E-6</v>
      </c>
      <c r="HJ123" s="86">
        <f t="shared" si="418"/>
        <v>1.2111036846514532E-6</v>
      </c>
      <c r="HK123" s="86">
        <f t="shared" si="419"/>
        <v>3.9545542198316171E-7</v>
      </c>
      <c r="HL123" s="86">
        <f t="shared" si="420"/>
        <v>5.0521748354245272E-8</v>
      </c>
      <c r="HM123" s="86">
        <f t="shared" si="421"/>
        <v>4.2956241481288233E-9</v>
      </c>
      <c r="HN123" s="86">
        <f t="shared" si="422"/>
        <v>4.353628885389592E-9</v>
      </c>
      <c r="HO123" s="86">
        <f t="shared" si="423"/>
        <v>6.4030137093852011E-8</v>
      </c>
      <c r="HP123" s="86">
        <f t="shared" si="424"/>
        <v>3.5386409654531971E-2</v>
      </c>
      <c r="HQ123" s="86">
        <f t="shared" si="425"/>
        <v>6.9121499528179958E-4</v>
      </c>
      <c r="HS123" s="86">
        <f t="shared" si="335"/>
        <v>2.2021749875888865E-8</v>
      </c>
      <c r="HT123" s="86">
        <f t="shared" si="426"/>
        <v>1.774024673373313E-8</v>
      </c>
      <c r="HU123" s="86">
        <f t="shared" si="427"/>
        <v>4.4362195373261027E-7</v>
      </c>
      <c r="HV123" s="86">
        <f t="shared" si="428"/>
        <v>9.6867187976653188E-7</v>
      </c>
      <c r="HW123" s="86">
        <f t="shared" si="429"/>
        <v>3.4379305839337435E-6</v>
      </c>
      <c r="HX123" s="86">
        <f t="shared" si="430"/>
        <v>8.5729580390966696E-7</v>
      </c>
      <c r="HY123" s="86">
        <f t="shared" si="431"/>
        <v>6.9722680546025738E-7</v>
      </c>
      <c r="HZ123" s="86">
        <f t="shared" si="432"/>
        <v>3.4225552790321238E-7</v>
      </c>
      <c r="IA123" s="86">
        <f t="shared" si="433"/>
        <v>8.727177008196207E-7</v>
      </c>
      <c r="IB123" s="86">
        <f t="shared" si="434"/>
        <v>1.5176682962387899E-6</v>
      </c>
      <c r="IC123" s="86">
        <f t="shared" si="435"/>
        <v>1.3832457411695162E-6</v>
      </c>
      <c r="ID123" s="86">
        <f t="shared" si="436"/>
        <v>2.8288110815650532E-7</v>
      </c>
      <c r="IE123" s="86">
        <f t="shared" si="437"/>
        <v>6.8725985687416567E-7</v>
      </c>
      <c r="IF123" s="86">
        <f t="shared" si="438"/>
        <v>6.9182703824030838E-5</v>
      </c>
      <c r="IG123" s="86">
        <f t="shared" si="439"/>
        <v>1.218671612728169E-5</v>
      </c>
      <c r="II123" s="86">
        <f t="shared" si="336"/>
        <v>2.4140834403400475E-56</v>
      </c>
      <c r="IJ123" s="86">
        <f t="shared" si="337"/>
        <v>2.6496488730090233E-58</v>
      </c>
      <c r="IK123" s="86">
        <f t="shared" si="338"/>
        <v>1.3702608990176935E-49</v>
      </c>
      <c r="IL123" s="86">
        <f t="shared" si="339"/>
        <v>4.3289398583356121E-45</v>
      </c>
      <c r="IM123" s="86">
        <f t="shared" si="340"/>
        <v>1.1581732810363389E-43</v>
      </c>
      <c r="IN123" s="86">
        <f t="shared" si="341"/>
        <v>3.8649681206945312E-45</v>
      </c>
      <c r="IO123" s="86">
        <f t="shared" si="342"/>
        <v>1.5030849495704754E-48</v>
      </c>
      <c r="IP123" s="86">
        <f t="shared" si="343"/>
        <v>2.7731435842964811E-51</v>
      </c>
      <c r="IQ123" s="86">
        <f t="shared" si="344"/>
        <v>1.3608885761891894E-48</v>
      </c>
      <c r="IR123" s="86">
        <f t="shared" si="345"/>
        <v>2.2067111827685542E-46</v>
      </c>
      <c r="IS123" s="86">
        <f t="shared" si="346"/>
        <v>6.3261765216086074E-46</v>
      </c>
      <c r="IT123" s="86">
        <f t="shared" si="347"/>
        <v>6.4367490956707158E-51</v>
      </c>
      <c r="IU123" s="86">
        <f t="shared" si="348"/>
        <v>3.5838407200885144E-46</v>
      </c>
      <c r="IV123" s="86">
        <f t="shared" si="349"/>
        <v>2.954208224062391E-19</v>
      </c>
      <c r="IW123" s="86">
        <f t="shared" si="350"/>
        <v>1.0514218853774368E-28</v>
      </c>
      <c r="IY123" s="86">
        <f t="shared" si="351"/>
        <v>1.7112709976030989E-2</v>
      </c>
      <c r="IZ123" s="86">
        <f t="shared" si="352"/>
        <v>4.8469399135217771E-3</v>
      </c>
      <c r="JA123" s="86">
        <f t="shared" si="353"/>
        <v>4.3826978160655274E-5</v>
      </c>
      <c r="JB123" s="86">
        <f t="shared" si="354"/>
        <v>5.0164529110325489E-5</v>
      </c>
      <c r="JC123" s="86">
        <f t="shared" si="355"/>
        <v>1.6531819360694556E-5</v>
      </c>
      <c r="JD123" s="86">
        <f t="shared" si="356"/>
        <v>2.1819999285550791E-4</v>
      </c>
      <c r="JE123" s="86">
        <f t="shared" si="357"/>
        <v>9.9334173045748217E-6</v>
      </c>
      <c r="JF123" s="86">
        <f t="shared" si="358"/>
        <v>1.5533592125546656E-6</v>
      </c>
      <c r="JG123" s="86">
        <f t="shared" si="359"/>
        <v>1.2681731228027824E-6</v>
      </c>
      <c r="JH123" s="86">
        <f t="shared" si="360"/>
        <v>1.5681900445930353E-6</v>
      </c>
      <c r="JI123" s="86">
        <f t="shared" si="361"/>
        <v>1.3875413653176451E-6</v>
      </c>
      <c r="JJ123" s="86">
        <f t="shared" si="362"/>
        <v>2.8723473704189493E-7</v>
      </c>
      <c r="JK123" s="86">
        <f t="shared" si="363"/>
        <v>7.5128999396801765E-7</v>
      </c>
      <c r="JL123" s="86">
        <f t="shared" si="364"/>
        <v>3.5455592358355999E-2</v>
      </c>
      <c r="JM123" s="86">
        <f t="shared" si="365"/>
        <v>7.0340171140908126E-4</v>
      </c>
    </row>
    <row r="124" spans="2:273" x14ac:dyDescent="0.25">
      <c r="B124" s="2">
        <v>97</v>
      </c>
      <c r="C124" s="37">
        <v>86.632999999999996</v>
      </c>
      <c r="D124" s="37">
        <v>83.846000000000004</v>
      </c>
      <c r="E124" s="37">
        <v>81.444000000000003</v>
      </c>
      <c r="F124" s="37">
        <v>81.977999999999994</v>
      </c>
      <c r="G124" s="37">
        <v>80.728999999999999</v>
      </c>
      <c r="H124" s="37">
        <v>76.254000000000005</v>
      </c>
      <c r="I124" s="37">
        <v>77.849999999999994</v>
      </c>
      <c r="J124" s="37">
        <v>76</v>
      </c>
      <c r="K124" s="37">
        <v>77.262</v>
      </c>
      <c r="L124" s="37">
        <v>76.738</v>
      </c>
      <c r="M124" s="37">
        <v>76.599999999999994</v>
      </c>
      <c r="N124" s="37">
        <v>81.266999999999996</v>
      </c>
      <c r="O124" s="37">
        <v>85.542000000000002</v>
      </c>
      <c r="P124" s="37">
        <v>89.881</v>
      </c>
      <c r="Q124" s="37">
        <v>96.2</v>
      </c>
      <c r="S124" s="4">
        <f t="shared" si="237"/>
        <v>88.857491245184221</v>
      </c>
      <c r="T124" s="4">
        <f t="shared" si="238"/>
        <v>85.584094632735344</v>
      </c>
      <c r="U124" s="4">
        <f t="shared" si="239"/>
        <v>82.933986806270866</v>
      </c>
      <c r="V124" s="4">
        <f t="shared" si="240"/>
        <v>83.230240347548232</v>
      </c>
      <c r="W124" s="4">
        <f t="shared" si="241"/>
        <v>80.243476184819485</v>
      </c>
      <c r="X124" s="4">
        <f t="shared" si="242"/>
        <v>78.254224284156138</v>
      </c>
      <c r="Y124" s="4">
        <f t="shared" si="243"/>
        <v>78.692845758770048</v>
      </c>
      <c r="Z124" s="4">
        <f t="shared" si="244"/>
        <v>77.35026034943273</v>
      </c>
      <c r="AA124" s="4">
        <f t="shared" si="245"/>
        <v>77.848026612523455</v>
      </c>
      <c r="AB124" s="4">
        <f t="shared" si="246"/>
        <v>78.09052362527332</v>
      </c>
      <c r="AC124" s="4">
        <f t="shared" si="247"/>
        <v>78.061865390482254</v>
      </c>
      <c r="AD124" s="4">
        <f t="shared" si="248"/>
        <v>80.949718722064119</v>
      </c>
      <c r="AE124" s="4">
        <f t="shared" si="249"/>
        <v>85.942826340498598</v>
      </c>
      <c r="AF124" s="4">
        <f t="shared" si="250"/>
        <v>94.190729690509599</v>
      </c>
      <c r="AG124" s="4">
        <f t="shared" si="251"/>
        <v>96.963566445352072</v>
      </c>
      <c r="AI124" s="4">
        <f t="shared" si="252"/>
        <v>-2.2244912451842254</v>
      </c>
      <c r="AJ124" s="4">
        <f t="shared" si="253"/>
        <v>-1.7380946327353399</v>
      </c>
      <c r="AK124" s="4">
        <f t="shared" si="254"/>
        <v>-1.4899868062708634</v>
      </c>
      <c r="AL124" s="4">
        <f t="shared" si="255"/>
        <v>-1.2522403475482378</v>
      </c>
      <c r="AM124" s="4">
        <f t="shared" si="256"/>
        <v>0.48552381518051391</v>
      </c>
      <c r="AN124" s="4">
        <f t="shared" si="257"/>
        <v>-2.0002242841561326</v>
      </c>
      <c r="AO124" s="4">
        <f t="shared" si="258"/>
        <v>-0.84284575877005352</v>
      </c>
      <c r="AP124" s="4">
        <f t="shared" si="259"/>
        <v>-1.3502603494327303</v>
      </c>
      <c r="AQ124" s="4">
        <f t="shared" si="260"/>
        <v>-0.58602661252345456</v>
      </c>
      <c r="AR124" s="4">
        <f t="shared" si="261"/>
        <v>-1.3525236252733208</v>
      </c>
      <c r="AS124" s="4">
        <f t="shared" si="262"/>
        <v>-1.4618653904822594</v>
      </c>
      <c r="AT124" s="4">
        <f t="shared" si="263"/>
        <v>0.31728127793587646</v>
      </c>
      <c r="AU124" s="4">
        <f t="shared" si="264"/>
        <v>-0.40082634049859678</v>
      </c>
      <c r="AV124" s="4">
        <f t="shared" si="440"/>
        <v>-4.3097296905095988</v>
      </c>
      <c r="AW124" s="4">
        <f t="shared" si="440"/>
        <v>-0.76356644535206897</v>
      </c>
      <c r="AY124" s="2">
        <f t="shared" si="316"/>
        <v>88.602885216488431</v>
      </c>
      <c r="AZ124" s="2">
        <f t="shared" si="367"/>
        <v>85.537518058426599</v>
      </c>
      <c r="BA124" s="2">
        <f t="shared" si="368"/>
        <v>82.933747743003053</v>
      </c>
      <c r="BB124" s="2">
        <f t="shared" si="369"/>
        <v>83.229883691449999</v>
      </c>
      <c r="BC124" s="2">
        <f t="shared" si="370"/>
        <v>80.242937213726449</v>
      </c>
      <c r="BD124" s="2">
        <f t="shared" si="371"/>
        <v>78.252698419212948</v>
      </c>
      <c r="BE124" s="2">
        <f t="shared" si="372"/>
        <v>78.692632851608167</v>
      </c>
      <c r="BF124" s="2">
        <f t="shared" si="373"/>
        <v>77.350148948808723</v>
      </c>
      <c r="BG124" s="2">
        <f t="shared" si="374"/>
        <v>77.847750799099416</v>
      </c>
      <c r="BH124" s="2">
        <f t="shared" si="375"/>
        <v>78.090025780482165</v>
      </c>
      <c r="BI124" s="2">
        <f t="shared" si="376"/>
        <v>78.061381096628878</v>
      </c>
      <c r="BJ124" s="2">
        <f t="shared" si="377"/>
        <v>80.949591666461941</v>
      </c>
      <c r="BK124" s="2">
        <f t="shared" si="378"/>
        <v>85.942553807288334</v>
      </c>
      <c r="BL124" s="2">
        <f t="shared" si="379"/>
        <v>93.814892490566976</v>
      </c>
      <c r="BM124" s="2">
        <f t="shared" si="380"/>
        <v>96.948533729359241</v>
      </c>
      <c r="BO124" s="2" t="str">
        <f t="shared" si="266"/>
        <v/>
      </c>
      <c r="BP124" s="2" t="str">
        <f t="shared" si="267"/>
        <v/>
      </c>
      <c r="BQ124" s="2" t="str">
        <f t="shared" si="268"/>
        <v/>
      </c>
      <c r="BR124" s="2" t="str">
        <f t="shared" si="269"/>
        <v/>
      </c>
      <c r="BS124" s="2" t="str">
        <f t="shared" si="270"/>
        <v/>
      </c>
      <c r="BT124" s="2" t="str">
        <f t="shared" si="271"/>
        <v/>
      </c>
      <c r="BU124" s="2" t="str">
        <f t="shared" si="272"/>
        <v/>
      </c>
      <c r="BV124" s="2" t="str">
        <f t="shared" si="273"/>
        <v/>
      </c>
      <c r="BW124" s="2" t="str">
        <f t="shared" si="274"/>
        <v/>
      </c>
      <c r="BX124" s="2" t="str">
        <f t="shared" si="275"/>
        <v/>
      </c>
      <c r="BY124" s="2" t="str">
        <f t="shared" si="276"/>
        <v/>
      </c>
      <c r="BZ124" s="2" t="str">
        <f t="shared" si="277"/>
        <v/>
      </c>
      <c r="CA124" s="2" t="str">
        <f t="shared" si="278"/>
        <v/>
      </c>
      <c r="CB124" s="2" t="str">
        <f t="shared" si="279"/>
        <v/>
      </c>
      <c r="CC124" s="2" t="str">
        <f t="shared" si="280"/>
        <v/>
      </c>
      <c r="CE124" s="2">
        <f t="shared" si="317"/>
        <v>86.632999999999996</v>
      </c>
      <c r="CF124" s="2">
        <f t="shared" si="318"/>
        <v>83.846000000000004</v>
      </c>
      <c r="CG124" s="2">
        <f t="shared" si="319"/>
        <v>81.444000000000003</v>
      </c>
      <c r="CH124" s="2">
        <f t="shared" si="320"/>
        <v>81.977999999999994</v>
      </c>
      <c r="CI124" s="2">
        <f t="shared" si="321"/>
        <v>80.728999999999999</v>
      </c>
      <c r="CJ124" s="2">
        <f t="shared" si="322"/>
        <v>76.254000000000005</v>
      </c>
      <c r="CK124" s="2">
        <f t="shared" si="323"/>
        <v>77.849999999999994</v>
      </c>
      <c r="CL124" s="2">
        <f t="shared" si="324"/>
        <v>76</v>
      </c>
      <c r="CM124" s="2">
        <f t="shared" si="325"/>
        <v>77.262</v>
      </c>
      <c r="CN124" s="2">
        <f t="shared" si="326"/>
        <v>76.738</v>
      </c>
      <c r="CO124" s="2">
        <f t="shared" si="327"/>
        <v>76.599999999999994</v>
      </c>
      <c r="CP124" s="2">
        <f t="shared" si="328"/>
        <v>81.266999999999996</v>
      </c>
      <c r="CQ124" s="2">
        <f t="shared" si="329"/>
        <v>85.542000000000002</v>
      </c>
      <c r="CR124" s="2" t="str">
        <f t="shared" si="330"/>
        <v/>
      </c>
      <c r="CS124" s="2">
        <f t="shared" si="331"/>
        <v>96.2</v>
      </c>
      <c r="CU124" s="2">
        <f t="shared" si="281"/>
        <v>86.632999999999996</v>
      </c>
      <c r="CV124" s="2">
        <f t="shared" si="282"/>
        <v>83.846000000000004</v>
      </c>
      <c r="CW124" s="2">
        <f t="shared" si="283"/>
        <v>81.444000000000003</v>
      </c>
      <c r="CX124" s="2">
        <f t="shared" si="284"/>
        <v>81.977999999999994</v>
      </c>
      <c r="CY124" s="2">
        <f t="shared" si="285"/>
        <v>80.728999999999999</v>
      </c>
      <c r="CZ124" s="2">
        <f t="shared" si="286"/>
        <v>76.254000000000005</v>
      </c>
      <c r="DA124" s="2">
        <f t="shared" si="287"/>
        <v>77.849999999999994</v>
      </c>
      <c r="DB124" s="2">
        <f t="shared" si="288"/>
        <v>76</v>
      </c>
      <c r="DC124" s="2">
        <f t="shared" si="289"/>
        <v>77.262</v>
      </c>
      <c r="DD124" s="2">
        <f t="shared" si="290"/>
        <v>76.738</v>
      </c>
      <c r="DE124" s="2">
        <f t="shared" si="291"/>
        <v>76.599999999999994</v>
      </c>
      <c r="DF124" s="2">
        <f t="shared" si="292"/>
        <v>81.266999999999996</v>
      </c>
      <c r="DG124" s="2">
        <f t="shared" si="293"/>
        <v>85.542000000000002</v>
      </c>
      <c r="DH124" s="2" t="str">
        <f t="shared" si="294"/>
        <v/>
      </c>
      <c r="DI124" s="2">
        <f t="shared" si="295"/>
        <v>96.2</v>
      </c>
      <c r="DK124" s="2">
        <f t="shared" si="296"/>
        <v>116.2386488129001</v>
      </c>
      <c r="DL124" s="2">
        <f t="shared" si="441"/>
        <v>113.54448536585363</v>
      </c>
      <c r="DM124" s="2">
        <f t="shared" si="441"/>
        <v>111.81546500823809</v>
      </c>
      <c r="DN124" s="2">
        <f t="shared" si="441"/>
        <v>113.88111707317071</v>
      </c>
      <c r="DO124" s="2">
        <f t="shared" si="441"/>
        <v>111.61712874493925</v>
      </c>
      <c r="DP124" s="2">
        <f t="shared" si="441"/>
        <v>107.73979112983821</v>
      </c>
      <c r="DQ124" s="2">
        <f t="shared" si="441"/>
        <v>109.59244029387138</v>
      </c>
      <c r="DR124" s="2">
        <f t="shared" si="441"/>
        <v>108.1214069767442</v>
      </c>
      <c r="DS124" s="2">
        <f t="shared" si="441"/>
        <v>106.07845394140742</v>
      </c>
      <c r="DT124" s="2">
        <f t="shared" si="441"/>
        <v>107.19877998590559</v>
      </c>
      <c r="DU124" s="2">
        <f t="shared" si="441"/>
        <v>106.44562332628612</v>
      </c>
      <c r="DV124" s="2">
        <f t="shared" si="441"/>
        <v>100.09696587133796</v>
      </c>
      <c r="DW124" s="2">
        <f t="shared" si="441"/>
        <v>104.71505975609756</v>
      </c>
      <c r="DX124" s="2">
        <f t="shared" si="441"/>
        <v>108.18817082452431</v>
      </c>
      <c r="DY124" s="2">
        <f t="shared" si="441"/>
        <v>103.82276855934759</v>
      </c>
      <c r="EA124" s="2">
        <f t="shared" si="236"/>
        <v>88.41711506172841</v>
      </c>
      <c r="EB124" s="2">
        <f t="shared" si="298"/>
        <v>85.372087122293863</v>
      </c>
      <c r="EC124" s="2">
        <f t="shared" si="299"/>
        <v>82.756304843304875</v>
      </c>
      <c r="ED124" s="2">
        <f t="shared" si="300"/>
        <v>83.057302087140414</v>
      </c>
      <c r="EE124" s="2">
        <f t="shared" si="301"/>
        <v>80.089660603401001</v>
      </c>
      <c r="EF124" s="2">
        <f t="shared" si="302"/>
        <v>78.072474898518948</v>
      </c>
      <c r="EG124" s="2">
        <f t="shared" si="303"/>
        <v>78.494296198533561</v>
      </c>
      <c r="EH124" s="2">
        <f t="shared" si="304"/>
        <v>77.123940942801852</v>
      </c>
      <c r="EI124" s="2">
        <f t="shared" si="305"/>
        <v>77.65793322710546</v>
      </c>
      <c r="EJ124" s="2">
        <f t="shared" si="306"/>
        <v>77.871619473532732</v>
      </c>
      <c r="EK124" s="2">
        <f t="shared" si="307"/>
        <v>77.84838450715236</v>
      </c>
      <c r="EL124" s="2">
        <f t="shared" si="308"/>
        <v>80.817206949490043</v>
      </c>
      <c r="EM124" s="2">
        <f t="shared" si="309"/>
        <v>85.83575766808859</v>
      </c>
      <c r="EN124" s="2">
        <f t="shared" si="310"/>
        <v>93.699949069539656</v>
      </c>
      <c r="EO124" s="2">
        <f t="shared" si="311"/>
        <v>96.889075490870596</v>
      </c>
      <c r="EQ124" s="2">
        <f t="shared" si="312"/>
        <v>88.632811372214789</v>
      </c>
      <c r="ER124" s="2">
        <f t="shared" si="442"/>
        <v>85.201349305592359</v>
      </c>
      <c r="ES124" s="2">
        <f t="shared" si="442"/>
        <v>82.77661069906641</v>
      </c>
      <c r="ET124" s="2">
        <f t="shared" si="442"/>
        <v>83.136036944573789</v>
      </c>
      <c r="EU124" s="2">
        <f t="shared" si="442"/>
        <v>79.896763896270954</v>
      </c>
      <c r="EV124" s="2">
        <f t="shared" si="442"/>
        <v>77.878433557828814</v>
      </c>
      <c r="EW124" s="2">
        <f t="shared" si="442"/>
        <v>78.353077758392942</v>
      </c>
      <c r="EX124" s="2">
        <f t="shared" si="442"/>
        <v>77.135354889907433</v>
      </c>
      <c r="EY124" s="2">
        <f t="shared" si="442"/>
        <v>77.718807040891051</v>
      </c>
      <c r="EZ124" s="2">
        <f t="shared" si="442"/>
        <v>77.879727037576956</v>
      </c>
      <c r="FA124" s="2">
        <f t="shared" si="442"/>
        <v>77.812136194495281</v>
      </c>
      <c r="FB124" s="2">
        <f t="shared" si="442"/>
        <v>80.654555383540711</v>
      </c>
      <c r="FC124" s="2">
        <f t="shared" si="442"/>
        <v>85.72084161877531</v>
      </c>
      <c r="FD124" s="2">
        <f t="shared" si="442"/>
        <v>93.461247934391366</v>
      </c>
      <c r="FE124" s="2">
        <f t="shared" si="442"/>
        <v>96.94031471885053</v>
      </c>
      <c r="FG124" s="2">
        <f t="shared" si="314"/>
        <v>0.99335477868126199</v>
      </c>
      <c r="FH124" s="2">
        <f t="shared" si="443"/>
        <v>0.99408972502563697</v>
      </c>
      <c r="FI124" s="2">
        <f t="shared" si="443"/>
        <v>0.99389712335031444</v>
      </c>
      <c r="FJ124" s="2">
        <f t="shared" si="443"/>
        <v>0.99441708376392113</v>
      </c>
      <c r="FK124" s="2">
        <f t="shared" si="443"/>
        <v>0.99510056972848737</v>
      </c>
      <c r="FL124" s="2">
        <f t="shared" si="443"/>
        <v>0.99388917018603185</v>
      </c>
      <c r="FM124" s="2">
        <f t="shared" si="443"/>
        <v>0.99359392378926159</v>
      </c>
      <c r="FN124" s="2">
        <f t="shared" si="443"/>
        <v>0.99270478520444794</v>
      </c>
      <c r="FO124" s="2">
        <f t="shared" si="443"/>
        <v>0.99333726043173742</v>
      </c>
      <c r="FP124" s="2">
        <f t="shared" si="443"/>
        <v>0.99255509643736917</v>
      </c>
      <c r="FQ124" s="2">
        <f t="shared" si="443"/>
        <v>0.99254293991296805</v>
      </c>
      <c r="FR124" s="2">
        <f t="shared" si="443"/>
        <v>0.99308575880382488</v>
      </c>
      <c r="FS124" s="2">
        <f t="shared" si="443"/>
        <v>0.99431543607489581</v>
      </c>
      <c r="FT124" s="2">
        <f t="shared" si="443"/>
        <v>0.99201550119162996</v>
      </c>
      <c r="FU124" s="2">
        <f t="shared" si="443"/>
        <v>0.99144581542045773</v>
      </c>
      <c r="FW124" s="2">
        <f t="shared" si="332"/>
        <v>4.1257337908673607E-3</v>
      </c>
      <c r="FX124" s="2">
        <f t="shared" si="384"/>
        <v>6.3002104322131183E-3</v>
      </c>
      <c r="FY124" s="2">
        <f t="shared" si="385"/>
        <v>4.8473538512733812E-3</v>
      </c>
      <c r="FZ124" s="2">
        <f t="shared" si="386"/>
        <v>6.2847280394068335E-3</v>
      </c>
      <c r="GA124" s="2">
        <f t="shared" si="387"/>
        <v>6.1692161005446741E-3</v>
      </c>
      <c r="GB124" s="2">
        <f t="shared" si="388"/>
        <v>5.5060423153570539E-3</v>
      </c>
      <c r="GC124" s="2">
        <f t="shared" si="389"/>
        <v>6.234511666987858E-3</v>
      </c>
      <c r="GD124" s="2">
        <f t="shared" si="390"/>
        <v>6.5562921172226639E-3</v>
      </c>
      <c r="GE124" s="2">
        <f t="shared" si="391"/>
        <v>7.5409121199213587E-3</v>
      </c>
      <c r="GF124" s="2">
        <f t="shared" si="392"/>
        <v>8.4396704914199479E-3</v>
      </c>
      <c r="GG124" s="2">
        <f t="shared" si="393"/>
        <v>7.0276021775612157E-3</v>
      </c>
      <c r="GH124" s="2">
        <f t="shared" si="394"/>
        <v>5.6574089065604596E-3</v>
      </c>
      <c r="GI124" s="2">
        <f t="shared" si="395"/>
        <v>4.5638566938722798E-3</v>
      </c>
      <c r="GJ124" s="2">
        <f t="shared" si="396"/>
        <v>3.0907616349979592E-3</v>
      </c>
      <c r="GK124" s="2">
        <f t="shared" si="397"/>
        <v>2.8522709799259824E-3</v>
      </c>
      <c r="GM124" s="86">
        <f t="shared" si="333"/>
        <v>2.0177106840473357E-17</v>
      </c>
      <c r="GN124" s="86">
        <f t="shared" si="398"/>
        <v>2.2966683465050727E-36</v>
      </c>
      <c r="GO124" s="86">
        <f t="shared" si="399"/>
        <v>9.4349238467978022E-54</v>
      </c>
      <c r="GP124" s="86">
        <f t="shared" si="400"/>
        <v>2.2124499764575424E-48</v>
      </c>
      <c r="GQ124" s="86">
        <f t="shared" si="401"/>
        <v>4.6690376645016202E-39</v>
      </c>
      <c r="GR124" s="86">
        <f t="shared" si="402"/>
        <v>3.2240844766793082E-28</v>
      </c>
      <c r="GS124" s="86">
        <f t="shared" si="403"/>
        <v>3.2748963827560588E-34</v>
      </c>
      <c r="GT124" s="86">
        <f t="shared" si="404"/>
        <v>7.9172333759475384E-40</v>
      </c>
      <c r="GU124" s="86">
        <f t="shared" si="405"/>
        <v>7.3571789723762846E-36</v>
      </c>
      <c r="GV124" s="86">
        <f t="shared" si="406"/>
        <v>3.8090018759989224E-41</v>
      </c>
      <c r="GW124" s="86">
        <f t="shared" si="407"/>
        <v>1.3536213378006384E-46</v>
      </c>
      <c r="GX124" s="86">
        <f t="shared" si="408"/>
        <v>1.871001707497337E-60</v>
      </c>
      <c r="GY124" s="86">
        <f t="shared" si="409"/>
        <v>1.9026969639212125E-74</v>
      </c>
      <c r="GZ124" s="86">
        <f t="shared" si="410"/>
        <v>5.0565499666320376E-51</v>
      </c>
      <c r="HA124" s="86">
        <f t="shared" si="411"/>
        <v>9.4163580422822037E-58</v>
      </c>
      <c r="HC124" s="86">
        <f t="shared" si="334"/>
        <v>7.5312312714718201E-3</v>
      </c>
      <c r="HD124" s="86">
        <f t="shared" si="412"/>
        <v>1.804054473699157E-3</v>
      </c>
      <c r="HE124" s="86">
        <f t="shared" si="413"/>
        <v>4.9718415249885847E-6</v>
      </c>
      <c r="HF124" s="86">
        <f t="shared" si="414"/>
        <v>5.7192712047658759E-6</v>
      </c>
      <c r="HG124" s="86">
        <f t="shared" si="415"/>
        <v>1.6095189568434989E-6</v>
      </c>
      <c r="HH124" s="86">
        <f t="shared" si="416"/>
        <v>3.8396517899355843E-5</v>
      </c>
      <c r="HI124" s="86">
        <f t="shared" si="417"/>
        <v>1.0948420444386453E-6</v>
      </c>
      <c r="HJ124" s="86">
        <f t="shared" si="418"/>
        <v>1.0213028086641743E-7</v>
      </c>
      <c r="HK124" s="86">
        <f t="shared" si="419"/>
        <v>3.0092111107247104E-8</v>
      </c>
      <c r="HL124" s="86">
        <f t="shared" si="420"/>
        <v>2.6690471414985577E-9</v>
      </c>
      <c r="HM124" s="86">
        <f t="shared" si="421"/>
        <v>1.1530153209334804E-10</v>
      </c>
      <c r="HN124" s="86">
        <f t="shared" si="422"/>
        <v>9.5611357379890575E-11</v>
      </c>
      <c r="HO124" s="86">
        <f t="shared" si="423"/>
        <v>1.7967273958082001E-9</v>
      </c>
      <c r="HP124" s="86">
        <f t="shared" si="424"/>
        <v>1.8933264882580382E-2</v>
      </c>
      <c r="HQ124" s="86">
        <f t="shared" si="425"/>
        <v>1.2523503476196852E-4</v>
      </c>
      <c r="HS124" s="86">
        <f t="shared" si="335"/>
        <v>5.8961066015633239E-8</v>
      </c>
      <c r="HT124" s="86">
        <f t="shared" si="426"/>
        <v>5.2789032154738547E-8</v>
      </c>
      <c r="HU124" s="86">
        <f t="shared" si="427"/>
        <v>1.0498267270407528E-6</v>
      </c>
      <c r="HV124" s="86">
        <f t="shared" si="428"/>
        <v>2.2370149981188784E-6</v>
      </c>
      <c r="HW124" s="86">
        <f t="shared" si="429"/>
        <v>7.5004864548125399E-6</v>
      </c>
      <c r="HX124" s="86">
        <f t="shared" si="430"/>
        <v>1.9474056710598108E-6</v>
      </c>
      <c r="HY124" s="86">
        <f t="shared" si="431"/>
        <v>1.678625311614369E-6</v>
      </c>
      <c r="HZ124" s="86">
        <f t="shared" si="432"/>
        <v>8.7272753347735829E-7</v>
      </c>
      <c r="IA124" s="86">
        <f t="shared" si="433"/>
        <v>2.1566233117728898E-6</v>
      </c>
      <c r="IB124" s="86">
        <f t="shared" si="434"/>
        <v>3.6762484452345332E-6</v>
      </c>
      <c r="IC124" s="86">
        <f t="shared" si="435"/>
        <v>3.2417036244914263E-6</v>
      </c>
      <c r="ID124" s="86">
        <f t="shared" si="436"/>
        <v>7.0477748103492365E-7</v>
      </c>
      <c r="IE124" s="86">
        <f t="shared" si="437"/>
        <v>1.5425905554195829E-6</v>
      </c>
      <c r="IF124" s="86">
        <f t="shared" si="438"/>
        <v>1.1254583904373759E-4</v>
      </c>
      <c r="IG124" s="86">
        <f t="shared" si="439"/>
        <v>2.1810087514775703E-5</v>
      </c>
      <c r="II124" s="86">
        <f t="shared" si="336"/>
        <v>1.4749014278365324E-54</v>
      </c>
      <c r="IJ124" s="86">
        <f t="shared" si="337"/>
        <v>2.6578101720530522E-56</v>
      </c>
      <c r="IK124" s="86">
        <f t="shared" si="338"/>
        <v>5.6099676648386046E-48</v>
      </c>
      <c r="IL124" s="86">
        <f t="shared" si="339"/>
        <v>1.4821024272696828E-43</v>
      </c>
      <c r="IM124" s="86">
        <f t="shared" si="340"/>
        <v>3.4887468535184875E-42</v>
      </c>
      <c r="IN124" s="86">
        <f t="shared" si="341"/>
        <v>1.2163589662371877E-43</v>
      </c>
      <c r="IO124" s="86">
        <f t="shared" si="342"/>
        <v>6.7738629153315877E-47</v>
      </c>
      <c r="IP124" s="86">
        <f t="shared" si="343"/>
        <v>1.6227165053300639E-49</v>
      </c>
      <c r="IQ124" s="86">
        <f t="shared" si="344"/>
        <v>7.1183923880255657E-47</v>
      </c>
      <c r="IR124" s="86">
        <f t="shared" si="345"/>
        <v>1.0458435443512262E-44</v>
      </c>
      <c r="IS124" s="86">
        <f t="shared" si="346"/>
        <v>2.5097617297319015E-44</v>
      </c>
      <c r="IT124" s="86">
        <f t="shared" si="347"/>
        <v>3.2651288048870789E-49</v>
      </c>
      <c r="IU124" s="86">
        <f t="shared" si="348"/>
        <v>1.0848941181660974E-44</v>
      </c>
      <c r="IV124" s="86">
        <f t="shared" si="349"/>
        <v>1.0503487924165495E-18</v>
      </c>
      <c r="IW124" s="86">
        <f t="shared" si="350"/>
        <v>7.1257047980939366E-28</v>
      </c>
      <c r="IY124" s="86">
        <f t="shared" si="351"/>
        <v>7.5312902325378557E-3</v>
      </c>
      <c r="IZ124" s="86">
        <f t="shared" si="352"/>
        <v>1.8041072627313116E-3</v>
      </c>
      <c r="JA124" s="86">
        <f t="shared" si="353"/>
        <v>6.0216682520293377E-6</v>
      </c>
      <c r="JB124" s="86">
        <f t="shared" si="354"/>
        <v>7.956286202884754E-6</v>
      </c>
      <c r="JC124" s="86">
        <f t="shared" si="355"/>
        <v>9.1100054116560383E-6</v>
      </c>
      <c r="JD124" s="86">
        <f t="shared" si="356"/>
        <v>4.0343923570415651E-5</v>
      </c>
      <c r="JE124" s="86">
        <f t="shared" si="357"/>
        <v>2.7734673560530145E-6</v>
      </c>
      <c r="JF124" s="86">
        <f t="shared" si="358"/>
        <v>9.7485781434377578E-7</v>
      </c>
      <c r="JG124" s="86">
        <f t="shared" si="359"/>
        <v>2.1867154228801371E-6</v>
      </c>
      <c r="JH124" s="86">
        <f t="shared" si="360"/>
        <v>3.6789174923760318E-6</v>
      </c>
      <c r="JI124" s="86">
        <f t="shared" si="361"/>
        <v>3.2418189260235199E-6</v>
      </c>
      <c r="JJ124" s="86">
        <f t="shared" si="362"/>
        <v>7.0487309239230355E-7</v>
      </c>
      <c r="JK124" s="86">
        <f t="shared" si="363"/>
        <v>1.544387282815391E-6</v>
      </c>
      <c r="JL124" s="86">
        <f t="shared" si="364"/>
        <v>1.9045810721624118E-2</v>
      </c>
      <c r="JM124" s="86">
        <f t="shared" si="365"/>
        <v>1.4704512227674423E-4</v>
      </c>
    </row>
    <row r="125" spans="2:273" x14ac:dyDescent="0.25">
      <c r="B125" s="2">
        <v>98</v>
      </c>
      <c r="C125" s="37">
        <v>87.122</v>
      </c>
      <c r="D125" s="37">
        <v>84</v>
      </c>
      <c r="E125" s="37">
        <v>81.888999999999996</v>
      </c>
      <c r="F125" s="37">
        <v>81.8</v>
      </c>
      <c r="G125" s="37">
        <v>80.661000000000001</v>
      </c>
      <c r="H125" s="37">
        <v>77.338999999999999</v>
      </c>
      <c r="I125" s="37">
        <v>77.2</v>
      </c>
      <c r="J125" s="37">
        <v>76</v>
      </c>
      <c r="K125" s="37">
        <v>77.131</v>
      </c>
      <c r="L125" s="37">
        <v>77.131</v>
      </c>
      <c r="M125" s="37">
        <v>78.2</v>
      </c>
      <c r="N125" s="37">
        <v>80.266999999999996</v>
      </c>
      <c r="O125" s="37">
        <v>85.542000000000002</v>
      </c>
      <c r="P125" s="37">
        <v>91.712000000000003</v>
      </c>
      <c r="Q125" s="37">
        <v>97.444400000000002</v>
      </c>
      <c r="S125" s="4">
        <f t="shared" si="237"/>
        <v>88.659694229485339</v>
      </c>
      <c r="T125" s="4">
        <f t="shared" si="238"/>
        <v>85.465215428186838</v>
      </c>
      <c r="U125" s="4">
        <f t="shared" si="239"/>
        <v>82.864285135438607</v>
      </c>
      <c r="V125" s="4">
        <f t="shared" si="240"/>
        <v>83.156460233639379</v>
      </c>
      <c r="W125" s="4">
        <f t="shared" si="241"/>
        <v>80.139799899107103</v>
      </c>
      <c r="X125" s="4">
        <f t="shared" si="242"/>
        <v>78.169135834920979</v>
      </c>
      <c r="Y125" s="4">
        <f t="shared" si="243"/>
        <v>78.602751217696209</v>
      </c>
      <c r="Z125" s="4">
        <f t="shared" si="244"/>
        <v>77.258090040958379</v>
      </c>
      <c r="AA125" s="4">
        <f t="shared" si="245"/>
        <v>77.765457746045669</v>
      </c>
      <c r="AB125" s="4">
        <f t="shared" si="246"/>
        <v>77.973048958006473</v>
      </c>
      <c r="AC125" s="4">
        <f t="shared" si="247"/>
        <v>77.950214566483268</v>
      </c>
      <c r="AD125" s="4">
        <f t="shared" si="248"/>
        <v>80.831065647495862</v>
      </c>
      <c r="AE125" s="4">
        <f t="shared" si="249"/>
        <v>85.866119644363351</v>
      </c>
      <c r="AF125" s="4">
        <f t="shared" si="250"/>
        <v>93.795470017920309</v>
      </c>
      <c r="AG125" s="4">
        <f t="shared" si="251"/>
        <v>96.911506188590465</v>
      </c>
      <c r="AI125" s="4">
        <f t="shared" si="252"/>
        <v>-1.5376942294853393</v>
      </c>
      <c r="AJ125" s="4">
        <f t="shared" si="253"/>
        <v>-1.4652154281868377</v>
      </c>
      <c r="AK125" s="4">
        <f t="shared" si="254"/>
        <v>-0.97528513543861095</v>
      </c>
      <c r="AL125" s="4">
        <f t="shared" si="255"/>
        <v>-1.3564602336393818</v>
      </c>
      <c r="AM125" s="4">
        <f t="shared" si="256"/>
        <v>0.52120010089289792</v>
      </c>
      <c r="AN125" s="4">
        <f t="shared" si="257"/>
        <v>-0.83013583492098064</v>
      </c>
      <c r="AO125" s="4">
        <f t="shared" si="258"/>
        <v>-1.4027512176962063</v>
      </c>
      <c r="AP125" s="4">
        <f t="shared" si="259"/>
        <v>-1.2580900409583791</v>
      </c>
      <c r="AQ125" s="4">
        <f t="shared" si="260"/>
        <v>-0.63445774604566907</v>
      </c>
      <c r="AR125" s="4">
        <f t="shared" si="261"/>
        <v>-0.8420489580064725</v>
      </c>
      <c r="AS125" s="4">
        <f t="shared" si="262"/>
        <v>0.24978543351673466</v>
      </c>
      <c r="AT125" s="4">
        <f t="shared" si="263"/>
        <v>-0.56406564749586607</v>
      </c>
      <c r="AU125" s="4">
        <f t="shared" si="264"/>
        <v>-0.32411964436334983</v>
      </c>
      <c r="AV125" s="4">
        <f t="shared" si="440"/>
        <v>-2.0834700179203054</v>
      </c>
      <c r="AW125" s="4">
        <f t="shared" si="440"/>
        <v>0.53289381140953651</v>
      </c>
      <c r="AY125" s="2">
        <f t="shared" si="316"/>
        <v>88.576898767502414</v>
      </c>
      <c r="AZ125" s="2">
        <f t="shared" si="367"/>
        <v>85.453226084573743</v>
      </c>
      <c r="BA125" s="2">
        <f t="shared" si="368"/>
        <v>82.864152770686459</v>
      </c>
      <c r="BB125" s="2">
        <f t="shared" si="369"/>
        <v>83.156136726827924</v>
      </c>
      <c r="BC125" s="2">
        <f t="shared" si="370"/>
        <v>80.13877791408791</v>
      </c>
      <c r="BD125" s="2">
        <f t="shared" si="371"/>
        <v>78.168570322881749</v>
      </c>
      <c r="BE125" s="2">
        <f t="shared" si="372"/>
        <v>78.602324923429606</v>
      </c>
      <c r="BF125" s="2">
        <f t="shared" si="373"/>
        <v>77.257828753967061</v>
      </c>
      <c r="BG125" s="2">
        <f t="shared" si="374"/>
        <v>77.764821571945262</v>
      </c>
      <c r="BH125" s="2">
        <f t="shared" si="375"/>
        <v>77.971922075785059</v>
      </c>
      <c r="BI125" s="2">
        <f t="shared" si="376"/>
        <v>77.949149402647109</v>
      </c>
      <c r="BJ125" s="2">
        <f t="shared" si="377"/>
        <v>80.83076834501783</v>
      </c>
      <c r="BK125" s="2">
        <f t="shared" si="378"/>
        <v>85.86554119185125</v>
      </c>
      <c r="BL125" s="2">
        <f t="shared" si="379"/>
        <v>93.61904484854233</v>
      </c>
      <c r="BM125" s="2">
        <f t="shared" si="380"/>
        <v>96.889521801724356</v>
      </c>
      <c r="BO125" s="2" t="str">
        <f t="shared" si="266"/>
        <v/>
      </c>
      <c r="BP125" s="2" t="str">
        <f t="shared" si="267"/>
        <v/>
      </c>
      <c r="BQ125" s="2" t="str">
        <f t="shared" si="268"/>
        <v/>
      </c>
      <c r="BR125" s="2" t="str">
        <f t="shared" si="269"/>
        <v/>
      </c>
      <c r="BS125" s="2" t="str">
        <f t="shared" si="270"/>
        <v/>
      </c>
      <c r="BT125" s="2" t="str">
        <f t="shared" si="271"/>
        <v/>
      </c>
      <c r="BU125" s="2" t="str">
        <f t="shared" si="272"/>
        <v/>
      </c>
      <c r="BV125" s="2" t="str">
        <f t="shared" si="273"/>
        <v/>
      </c>
      <c r="BW125" s="2" t="str">
        <f t="shared" si="274"/>
        <v/>
      </c>
      <c r="BX125" s="2" t="str">
        <f t="shared" si="275"/>
        <v/>
      </c>
      <c r="BY125" s="2" t="str">
        <f t="shared" si="276"/>
        <v/>
      </c>
      <c r="BZ125" s="2" t="str">
        <f t="shared" si="277"/>
        <v/>
      </c>
      <c r="CA125" s="2" t="str">
        <f t="shared" si="278"/>
        <v/>
      </c>
      <c r="CB125" s="2" t="str">
        <f t="shared" si="279"/>
        <v/>
      </c>
      <c r="CC125" s="2" t="str">
        <f t="shared" si="280"/>
        <v/>
      </c>
      <c r="CE125" s="2">
        <f t="shared" si="317"/>
        <v>87.122</v>
      </c>
      <c r="CF125" s="2">
        <f t="shared" si="318"/>
        <v>84</v>
      </c>
      <c r="CG125" s="2">
        <f t="shared" si="319"/>
        <v>81.888999999999996</v>
      </c>
      <c r="CH125" s="2">
        <f t="shared" si="320"/>
        <v>81.8</v>
      </c>
      <c r="CI125" s="2">
        <f t="shared" si="321"/>
        <v>80.661000000000001</v>
      </c>
      <c r="CJ125" s="2">
        <f t="shared" si="322"/>
        <v>77.338999999999999</v>
      </c>
      <c r="CK125" s="2">
        <f t="shared" si="323"/>
        <v>77.2</v>
      </c>
      <c r="CL125" s="2">
        <f t="shared" si="324"/>
        <v>76</v>
      </c>
      <c r="CM125" s="2">
        <f t="shared" si="325"/>
        <v>77.131</v>
      </c>
      <c r="CN125" s="2">
        <f t="shared" si="326"/>
        <v>77.131</v>
      </c>
      <c r="CO125" s="2">
        <f t="shared" si="327"/>
        <v>78.2</v>
      </c>
      <c r="CP125" s="2">
        <f t="shared" si="328"/>
        <v>80.266999999999996</v>
      </c>
      <c r="CQ125" s="2">
        <f t="shared" si="329"/>
        <v>85.542000000000002</v>
      </c>
      <c r="CR125" s="2">
        <f t="shared" si="330"/>
        <v>91.712000000000003</v>
      </c>
      <c r="CS125" s="2">
        <f t="shared" si="331"/>
        <v>97.444400000000002</v>
      </c>
      <c r="CU125" s="2">
        <f t="shared" si="281"/>
        <v>87.122</v>
      </c>
      <c r="CV125" s="2">
        <f t="shared" si="282"/>
        <v>84</v>
      </c>
      <c r="CW125" s="2">
        <f t="shared" si="283"/>
        <v>81.888999999999996</v>
      </c>
      <c r="CX125" s="2">
        <f t="shared" si="284"/>
        <v>81.8</v>
      </c>
      <c r="CY125" s="2">
        <f t="shared" si="285"/>
        <v>80.661000000000001</v>
      </c>
      <c r="CZ125" s="2">
        <f t="shared" si="286"/>
        <v>77.338999999999999</v>
      </c>
      <c r="DA125" s="2">
        <f t="shared" si="287"/>
        <v>77.2</v>
      </c>
      <c r="DB125" s="2">
        <f t="shared" si="288"/>
        <v>76</v>
      </c>
      <c r="DC125" s="2">
        <f t="shared" si="289"/>
        <v>77.131</v>
      </c>
      <c r="DD125" s="2">
        <f t="shared" si="290"/>
        <v>77.131</v>
      </c>
      <c r="DE125" s="2">
        <f t="shared" si="291"/>
        <v>78.2</v>
      </c>
      <c r="DF125" s="2">
        <f t="shared" si="292"/>
        <v>80.266999999999996</v>
      </c>
      <c r="DG125" s="2">
        <f t="shared" si="293"/>
        <v>85.542000000000002</v>
      </c>
      <c r="DH125" s="2">
        <f t="shared" si="294"/>
        <v>91.712000000000003</v>
      </c>
      <c r="DI125" s="2">
        <f t="shared" si="295"/>
        <v>97.444400000000002</v>
      </c>
      <c r="DK125" s="2">
        <f t="shared" si="296"/>
        <v>116.50260967506686</v>
      </c>
      <c r="DL125" s="2">
        <f t="shared" si="441"/>
        <v>113.77289616724735</v>
      </c>
      <c r="DM125" s="2">
        <f t="shared" si="441"/>
        <v>112.04794665478214</v>
      </c>
      <c r="DN125" s="2">
        <f t="shared" si="441"/>
        <v>114.1561581881533</v>
      </c>
      <c r="DO125" s="2">
        <f t="shared" si="441"/>
        <v>111.8751777327935</v>
      </c>
      <c r="DP125" s="2">
        <f t="shared" si="441"/>
        <v>107.98515690246603</v>
      </c>
      <c r="DQ125" s="2">
        <f t="shared" si="441"/>
        <v>109.85369659400912</v>
      </c>
      <c r="DR125" s="2">
        <f t="shared" si="441"/>
        <v>108.3624894291755</v>
      </c>
      <c r="DS125" s="2">
        <f t="shared" si="441"/>
        <v>106.29853488372092</v>
      </c>
      <c r="DT125" s="2">
        <f t="shared" si="441"/>
        <v>107.40466659619452</v>
      </c>
      <c r="DU125" s="2">
        <f t="shared" si="441"/>
        <v>106.59846511627907</v>
      </c>
      <c r="DV125" s="2">
        <f t="shared" si="441"/>
        <v>100.11882558139534</v>
      </c>
      <c r="DW125" s="2">
        <f t="shared" si="441"/>
        <v>104.77447421602787</v>
      </c>
      <c r="DX125" s="2">
        <f t="shared" si="441"/>
        <v>108.3086086680761</v>
      </c>
      <c r="DY125" s="2">
        <f t="shared" si="441"/>
        <v>103.86306508607669</v>
      </c>
      <c r="EA125" s="2">
        <f t="shared" si="236"/>
        <v>88.405605308641995</v>
      </c>
      <c r="EB125" s="2">
        <f t="shared" si="298"/>
        <v>85.300770693360988</v>
      </c>
      <c r="EC125" s="2">
        <f t="shared" si="299"/>
        <v>82.700622032288734</v>
      </c>
      <c r="ED125" s="2">
        <f t="shared" si="300"/>
        <v>82.996920547694899</v>
      </c>
      <c r="EE125" s="2">
        <f t="shared" si="301"/>
        <v>79.997445057597375</v>
      </c>
      <c r="EF125" s="2">
        <f t="shared" si="302"/>
        <v>78.002453143170612</v>
      </c>
      <c r="EG125" s="2">
        <f t="shared" si="303"/>
        <v>78.419441258883253</v>
      </c>
      <c r="EH125" s="2">
        <f t="shared" si="304"/>
        <v>77.049283984603093</v>
      </c>
      <c r="EI125" s="2">
        <f t="shared" si="305"/>
        <v>77.589822779030797</v>
      </c>
      <c r="EJ125" s="2">
        <f t="shared" si="306"/>
        <v>77.770514169009715</v>
      </c>
      <c r="EK125" s="2">
        <f t="shared" si="307"/>
        <v>77.753094791422399</v>
      </c>
      <c r="EL125" s="2">
        <f t="shared" si="308"/>
        <v>80.709205011476087</v>
      </c>
      <c r="EM125" s="2">
        <f t="shared" si="309"/>
        <v>85.767474202721942</v>
      </c>
      <c r="EN125" s="2">
        <f t="shared" si="310"/>
        <v>93.511601077375119</v>
      </c>
      <c r="EO125" s="2">
        <f t="shared" si="311"/>
        <v>96.834589616300605</v>
      </c>
      <c r="EQ125" s="2">
        <f t="shared" si="312"/>
        <v>88.607187605016449</v>
      </c>
      <c r="ER125" s="2">
        <f t="shared" si="442"/>
        <v>85.142032481211686</v>
      </c>
      <c r="ES125" s="2">
        <f t="shared" si="442"/>
        <v>82.7192585540446</v>
      </c>
      <c r="ET125" s="2">
        <f t="shared" si="442"/>
        <v>83.067392673576094</v>
      </c>
      <c r="EU125" s="2">
        <f t="shared" si="442"/>
        <v>79.824538269807192</v>
      </c>
      <c r="EV125" s="2">
        <f t="shared" si="442"/>
        <v>77.825024820706972</v>
      </c>
      <c r="EW125" s="2">
        <f t="shared" si="442"/>
        <v>78.291841362299948</v>
      </c>
      <c r="EX125" s="2">
        <f t="shared" si="442"/>
        <v>77.059630692142136</v>
      </c>
      <c r="EY125" s="2">
        <f t="shared" si="442"/>
        <v>77.644073201657051</v>
      </c>
      <c r="EZ125" s="2">
        <f t="shared" si="442"/>
        <v>77.777551986907525</v>
      </c>
      <c r="FA125" s="2">
        <f t="shared" si="442"/>
        <v>77.720728005987056</v>
      </c>
      <c r="FB125" s="2">
        <f t="shared" si="442"/>
        <v>80.563139912587104</v>
      </c>
      <c r="FC125" s="2">
        <f t="shared" si="442"/>
        <v>85.663133600758428</v>
      </c>
      <c r="FD125" s="2">
        <f t="shared" si="442"/>
        <v>93.398540147796695</v>
      </c>
      <c r="FE125" s="2">
        <f t="shared" si="442"/>
        <v>96.85319391120143</v>
      </c>
      <c r="FG125" s="2">
        <f t="shared" si="314"/>
        <v>0.9939359404266056</v>
      </c>
      <c r="FH125" s="2">
        <f t="shared" si="443"/>
        <v>0.99460696056285447</v>
      </c>
      <c r="FI125" s="2">
        <f t="shared" si="443"/>
        <v>0.99443111992806532</v>
      </c>
      <c r="FJ125" s="2">
        <f t="shared" si="443"/>
        <v>0.99490581743103312</v>
      </c>
      <c r="FK125" s="2">
        <f t="shared" si="443"/>
        <v>0.99552973937085087</v>
      </c>
      <c r="FL125" s="2">
        <f t="shared" si="443"/>
        <v>0.99442385875473638</v>
      </c>
      <c r="FM125" s="2">
        <f t="shared" si="443"/>
        <v>0.99415429403664335</v>
      </c>
      <c r="FN125" s="2">
        <f t="shared" si="443"/>
        <v>0.99334241152614011</v>
      </c>
      <c r="FO125" s="2">
        <f t="shared" si="443"/>
        <v>0.99391994486853608</v>
      </c>
      <c r="FP125" s="2">
        <f t="shared" si="443"/>
        <v>0.99320571651609835</v>
      </c>
      <c r="FQ125" s="2">
        <f t="shared" si="443"/>
        <v>0.99319461508252238</v>
      </c>
      <c r="FR125" s="2">
        <f t="shared" si="443"/>
        <v>0.99369029839776324</v>
      </c>
      <c r="FS125" s="2">
        <f t="shared" si="443"/>
        <v>0.99481302166042396</v>
      </c>
      <c r="FT125" s="2">
        <f t="shared" si="443"/>
        <v>0.99271293101437519</v>
      </c>
      <c r="FU125" s="2">
        <f t="shared" si="443"/>
        <v>0.99219261451366647</v>
      </c>
      <c r="FW125" s="2">
        <f t="shared" si="332"/>
        <v>4.5219772018055167E-3</v>
      </c>
      <c r="FX125" s="2">
        <f t="shared" si="384"/>
        <v>6.9038469844406852E-3</v>
      </c>
      <c r="FY125" s="2">
        <f t="shared" si="385"/>
        <v>5.312533326561994E-3</v>
      </c>
      <c r="FZ125" s="2">
        <f t="shared" si="386"/>
        <v>6.8868914714653277E-3</v>
      </c>
      <c r="GA125" s="2">
        <f t="shared" si="387"/>
        <v>6.7603871939617274E-3</v>
      </c>
      <c r="GB125" s="2">
        <f t="shared" si="388"/>
        <v>6.0340499798549182E-3</v>
      </c>
      <c r="GC125" s="2">
        <f t="shared" si="389"/>
        <v>6.8318967585412321E-3</v>
      </c>
      <c r="GD125" s="2">
        <f t="shared" si="390"/>
        <v>7.1842870106570075E-3</v>
      </c>
      <c r="GE125" s="2">
        <f t="shared" si="391"/>
        <v>8.2624345198062301E-3</v>
      </c>
      <c r="GF125" s="2">
        <f t="shared" si="392"/>
        <v>9.2463858605552774E-3</v>
      </c>
      <c r="GG125" s="2">
        <f t="shared" si="393"/>
        <v>7.7003916134102453E-3</v>
      </c>
      <c r="GH125" s="2">
        <f t="shared" si="394"/>
        <v>6.1998415362438291E-3</v>
      </c>
      <c r="GI125" s="2">
        <f t="shared" si="395"/>
        <v>5.0019669257843494E-3</v>
      </c>
      <c r="GJ125" s="2">
        <f t="shared" si="396"/>
        <v>3.387942487929339E-3</v>
      </c>
      <c r="GK125" s="2">
        <f t="shared" si="397"/>
        <v>3.1265925571157612E-3</v>
      </c>
      <c r="GM125" s="86">
        <f t="shared" si="333"/>
        <v>1.9459826637116835E-18</v>
      </c>
      <c r="GN125" s="86">
        <f t="shared" si="398"/>
        <v>1.5066044451075876E-38</v>
      </c>
      <c r="GO125" s="86">
        <f t="shared" si="399"/>
        <v>5.2292844984754056E-57</v>
      </c>
      <c r="GP125" s="86">
        <f t="shared" si="400"/>
        <v>2.5561596550816641E-51</v>
      </c>
      <c r="GQ125" s="86">
        <f t="shared" si="401"/>
        <v>2.2721045145523545E-41</v>
      </c>
      <c r="GR125" s="86">
        <f t="shared" si="402"/>
        <v>6.3063431600603343E-30</v>
      </c>
      <c r="GS125" s="86">
        <f t="shared" si="403"/>
        <v>3.1073803767040719E-36</v>
      </c>
      <c r="GT125" s="86">
        <f t="shared" si="404"/>
        <v>3.2607915975383226E-42</v>
      </c>
      <c r="GU125" s="86">
        <f t="shared" si="405"/>
        <v>5.3677295407581224E-38</v>
      </c>
      <c r="GV125" s="86">
        <f t="shared" si="406"/>
        <v>1.2668987770560763E-43</v>
      </c>
      <c r="GW125" s="86">
        <f t="shared" si="407"/>
        <v>2.0388589828223767E-49</v>
      </c>
      <c r="GX125" s="86">
        <f t="shared" si="408"/>
        <v>3.7215260901107586E-64</v>
      </c>
      <c r="GY125" s="86">
        <f t="shared" si="409"/>
        <v>4.6171415401711371E-79</v>
      </c>
      <c r="GZ125" s="86">
        <f t="shared" si="410"/>
        <v>3.1078499684866695E-54</v>
      </c>
      <c r="HA125" s="86">
        <f t="shared" si="411"/>
        <v>2.4384295355376568E-61</v>
      </c>
      <c r="HC125" s="86">
        <f t="shared" si="334"/>
        <v>3.0262117247413611E-3</v>
      </c>
      <c r="HD125" s="86">
        <f t="shared" si="412"/>
        <v>6.0976382341806825E-4</v>
      </c>
      <c r="HE125" s="86">
        <f t="shared" si="413"/>
        <v>4.5131006982076775E-7</v>
      </c>
      <c r="HF125" s="86">
        <f t="shared" si="414"/>
        <v>5.2667045393047897E-7</v>
      </c>
      <c r="HG125" s="86">
        <f t="shared" si="415"/>
        <v>1.6271756693460901E-7</v>
      </c>
      <c r="HH125" s="86">
        <f t="shared" si="416"/>
        <v>5.6612152588572941E-6</v>
      </c>
      <c r="HI125" s="86">
        <f t="shared" si="417"/>
        <v>1.0673151866070192E-7</v>
      </c>
      <c r="HJ125" s="86">
        <f t="shared" si="418"/>
        <v>6.9005594397727946E-9</v>
      </c>
      <c r="HK125" s="86">
        <f t="shared" si="419"/>
        <v>1.834540114199905E-9</v>
      </c>
      <c r="HL125" s="86">
        <f t="shared" si="420"/>
        <v>1.0958156958348198E-10</v>
      </c>
      <c r="HM125" s="86">
        <f t="shared" si="421"/>
        <v>2.2248089330404479E-12</v>
      </c>
      <c r="HN125" s="86">
        <f t="shared" si="422"/>
        <v>1.4553415836773292E-12</v>
      </c>
      <c r="HO125" s="86">
        <f t="shared" si="423"/>
        <v>3.4684811032404906E-11</v>
      </c>
      <c r="HP125" s="86">
        <f t="shared" si="424"/>
        <v>9.489951171756968E-3</v>
      </c>
      <c r="HQ125" s="86">
        <f t="shared" si="425"/>
        <v>1.8518607011182656E-5</v>
      </c>
      <c r="HS125" s="86">
        <f t="shared" si="335"/>
        <v>1.5331842386840658E-7</v>
      </c>
      <c r="HT125" s="86">
        <f t="shared" si="426"/>
        <v>1.5160895787104905E-7</v>
      </c>
      <c r="HU125" s="86">
        <f t="shared" si="427"/>
        <v>2.4182447617625008E-6</v>
      </c>
      <c r="HV125" s="86">
        <f t="shared" si="428"/>
        <v>5.0287604936432137E-6</v>
      </c>
      <c r="HW125" s="86">
        <f t="shared" si="429"/>
        <v>1.5947292955937929E-5</v>
      </c>
      <c r="HX125" s="86">
        <f t="shared" si="430"/>
        <v>4.3116823582107938E-6</v>
      </c>
      <c r="HY125" s="86">
        <f t="shared" si="431"/>
        <v>3.9258101691393256E-6</v>
      </c>
      <c r="HZ125" s="86">
        <f t="shared" si="432"/>
        <v>2.1566467822734319E-6</v>
      </c>
      <c r="IA125" s="86">
        <f t="shared" si="433"/>
        <v>5.1650773075207023E-6</v>
      </c>
      <c r="IB125" s="86">
        <f t="shared" si="434"/>
        <v>8.6314473231064372E-6</v>
      </c>
      <c r="IC125" s="86">
        <f t="shared" si="435"/>
        <v>7.3823735689373865E-6</v>
      </c>
      <c r="ID125" s="86">
        <f t="shared" si="436"/>
        <v>1.7049785775987317E-6</v>
      </c>
      <c r="IE125" s="86">
        <f t="shared" si="437"/>
        <v>3.3786665205277465E-6</v>
      </c>
      <c r="IF125" s="86">
        <f t="shared" si="438"/>
        <v>1.8070083342761452E-4</v>
      </c>
      <c r="IG125" s="86">
        <f t="shared" si="439"/>
        <v>3.8417764996978316E-5</v>
      </c>
      <c r="II125" s="86">
        <f t="shared" si="336"/>
        <v>8.4193632276550345E-53</v>
      </c>
      <c r="IJ125" s="86">
        <f t="shared" si="337"/>
        <v>2.4549692002084494E-54</v>
      </c>
      <c r="IK125" s="86">
        <f t="shared" si="338"/>
        <v>2.1563648098852707E-46</v>
      </c>
      <c r="IL125" s="86">
        <f t="shared" si="339"/>
        <v>4.7642291597041653E-42</v>
      </c>
      <c r="IM125" s="86">
        <f t="shared" si="340"/>
        <v>9.8919115686665458E-41</v>
      </c>
      <c r="IN125" s="86">
        <f t="shared" si="341"/>
        <v>3.6051727916003294E-42</v>
      </c>
      <c r="IO125" s="86">
        <f t="shared" si="342"/>
        <v>2.8523449411459534E-45</v>
      </c>
      <c r="IP125" s="86">
        <f t="shared" si="343"/>
        <v>8.8241402700941683E-48</v>
      </c>
      <c r="IQ125" s="86">
        <f t="shared" si="344"/>
        <v>3.4602608396385792E-45</v>
      </c>
      <c r="IR125" s="86">
        <f t="shared" si="345"/>
        <v>4.6071420742969561E-43</v>
      </c>
      <c r="IS125" s="86">
        <f t="shared" si="346"/>
        <v>9.3100530529910221E-43</v>
      </c>
      <c r="IT125" s="86">
        <f t="shared" si="347"/>
        <v>1.5462758192980519E-47</v>
      </c>
      <c r="IU125" s="86">
        <f t="shared" si="348"/>
        <v>3.1013919062263787E-43</v>
      </c>
      <c r="IV125" s="86">
        <f t="shared" si="349"/>
        <v>3.6620156177265404E-18</v>
      </c>
      <c r="IW125" s="86">
        <f t="shared" si="350"/>
        <v>4.6894076963275245E-27</v>
      </c>
      <c r="IY125" s="86">
        <f t="shared" si="351"/>
        <v>3.0263650431652314E-3</v>
      </c>
      <c r="IZ125" s="86">
        <f t="shared" si="352"/>
        <v>6.0991543237593935E-4</v>
      </c>
      <c r="JA125" s="86">
        <f t="shared" si="353"/>
        <v>2.8695548315832683E-6</v>
      </c>
      <c r="JB125" s="86">
        <f t="shared" si="354"/>
        <v>5.5554309475736928E-6</v>
      </c>
      <c r="JC125" s="86">
        <f t="shared" si="355"/>
        <v>1.6110010522872538E-5</v>
      </c>
      <c r="JD125" s="86">
        <f t="shared" si="356"/>
        <v>9.9728976170680887E-6</v>
      </c>
      <c r="JE125" s="86">
        <f t="shared" si="357"/>
        <v>4.0325416878000278E-6</v>
      </c>
      <c r="JF125" s="86">
        <f t="shared" si="358"/>
        <v>2.1635473417132045E-6</v>
      </c>
      <c r="JG125" s="86">
        <f t="shared" si="359"/>
        <v>5.1669118476349019E-6</v>
      </c>
      <c r="JH125" s="86">
        <f t="shared" si="360"/>
        <v>8.6315569046760213E-6</v>
      </c>
      <c r="JI125" s="86">
        <f t="shared" si="361"/>
        <v>7.3823757937463195E-6</v>
      </c>
      <c r="JJ125" s="86">
        <f t="shared" si="362"/>
        <v>1.7049800329403154E-6</v>
      </c>
      <c r="JK125" s="86">
        <f t="shared" si="363"/>
        <v>3.3787012053387788E-6</v>
      </c>
      <c r="JL125" s="86">
        <f t="shared" si="364"/>
        <v>9.6706520051845855E-3</v>
      </c>
      <c r="JM125" s="86">
        <f t="shared" si="365"/>
        <v>5.6936372008160969E-5</v>
      </c>
    </row>
    <row r="126" spans="2:273" x14ac:dyDescent="0.25">
      <c r="B126" s="2">
        <v>99</v>
      </c>
      <c r="C126" s="37">
        <v>86.632999999999996</v>
      </c>
      <c r="D126" s="37">
        <v>84.691999999999993</v>
      </c>
      <c r="E126" s="37">
        <v>81.977999999999994</v>
      </c>
      <c r="F126" s="37">
        <v>81.977999999999994</v>
      </c>
      <c r="G126" s="37">
        <v>79.507999999999996</v>
      </c>
      <c r="H126" s="37">
        <v>79.236999999999995</v>
      </c>
      <c r="I126" s="37">
        <v>78.667000000000002</v>
      </c>
      <c r="J126" s="37">
        <v>76.466999999999999</v>
      </c>
      <c r="K126" s="37">
        <v>77.393000000000001</v>
      </c>
      <c r="L126" s="37">
        <v>77.656000000000006</v>
      </c>
      <c r="M126" s="37">
        <v>78.266999999999996</v>
      </c>
      <c r="N126" s="37">
        <v>80.132999999999996</v>
      </c>
      <c r="O126" s="37">
        <v>84.051000000000002</v>
      </c>
      <c r="P126" s="37">
        <v>90.897999999999996</v>
      </c>
      <c r="Q126" s="37">
        <v>97.444400000000002</v>
      </c>
      <c r="S126" s="4">
        <f t="shared" si="237"/>
        <v>88.576237073734802</v>
      </c>
      <c r="T126" s="4">
        <f t="shared" si="238"/>
        <v>85.372681733774343</v>
      </c>
      <c r="U126" s="4">
        <f t="shared" si="239"/>
        <v>82.795885015212761</v>
      </c>
      <c r="V126" s="4">
        <f t="shared" si="240"/>
        <v>83.084047654322532</v>
      </c>
      <c r="W126" s="4">
        <f t="shared" si="241"/>
        <v>80.037577213420732</v>
      </c>
      <c r="X126" s="4">
        <f t="shared" si="242"/>
        <v>78.086385166307466</v>
      </c>
      <c r="Y126" s="4">
        <f t="shared" si="243"/>
        <v>78.514129959973914</v>
      </c>
      <c r="Z126" s="4">
        <f t="shared" si="244"/>
        <v>77.167460571963559</v>
      </c>
      <c r="AA126" s="4">
        <f t="shared" si="245"/>
        <v>77.684442582433704</v>
      </c>
      <c r="AB126" s="4">
        <f t="shared" si="246"/>
        <v>77.857579018266478</v>
      </c>
      <c r="AC126" s="4">
        <f t="shared" si="247"/>
        <v>77.840518268986926</v>
      </c>
      <c r="AD126" s="4">
        <f t="shared" si="248"/>
        <v>80.71350095874962</v>
      </c>
      <c r="AE126" s="4">
        <f t="shared" si="249"/>
        <v>85.79043354852358</v>
      </c>
      <c r="AF126" s="4">
        <f t="shared" si="250"/>
        <v>93.539913888789926</v>
      </c>
      <c r="AG126" s="4">
        <f t="shared" si="251"/>
        <v>96.867408823497598</v>
      </c>
      <c r="AI126" s="4">
        <f t="shared" si="252"/>
        <v>-1.9432370737348066</v>
      </c>
      <c r="AJ126" s="4">
        <f t="shared" si="253"/>
        <v>-0.6806817337743496</v>
      </c>
      <c r="AK126" s="4">
        <f t="shared" si="254"/>
        <v>-0.81788501521276658</v>
      </c>
      <c r="AL126" s="4">
        <f t="shared" si="255"/>
        <v>-1.1060476543225377</v>
      </c>
      <c r="AM126" s="4">
        <f t="shared" si="256"/>
        <v>-0.52957721342073683</v>
      </c>
      <c r="AN126" s="4">
        <f t="shared" si="257"/>
        <v>1.1506148336925293</v>
      </c>
      <c r="AO126" s="4">
        <f t="shared" si="258"/>
        <v>0.15287004002608739</v>
      </c>
      <c r="AP126" s="4">
        <f t="shared" si="259"/>
        <v>-0.7004605719635606</v>
      </c>
      <c r="AQ126" s="4">
        <f t="shared" si="260"/>
        <v>-0.29144258243370302</v>
      </c>
      <c r="AR126" s="4">
        <f t="shared" si="261"/>
        <v>-0.20157901826647162</v>
      </c>
      <c r="AS126" s="4">
        <f t="shared" si="262"/>
        <v>0.42648173101306952</v>
      </c>
      <c r="AT126" s="4">
        <f t="shared" si="263"/>
        <v>-0.58050095874962437</v>
      </c>
      <c r="AU126" s="4">
        <f t="shared" si="264"/>
        <v>-1.7394335485235786</v>
      </c>
      <c r="AV126" s="4">
        <f t="shared" si="440"/>
        <v>-2.6419138887899294</v>
      </c>
      <c r="AW126" s="4">
        <f t="shared" si="440"/>
        <v>0.57699117650240339</v>
      </c>
      <c r="AY126" s="2">
        <f t="shared" si="316"/>
        <v>88.552022068211627</v>
      </c>
      <c r="AZ126" s="2">
        <f t="shared" si="367"/>
        <v>85.369926046753406</v>
      </c>
      <c r="BA126" s="2">
        <f t="shared" si="368"/>
        <v>82.795626857323853</v>
      </c>
      <c r="BB126" s="2">
        <f t="shared" si="369"/>
        <v>83.083396683974016</v>
      </c>
      <c r="BC126" s="2">
        <f t="shared" si="370"/>
        <v>80.035539601968111</v>
      </c>
      <c r="BD126" s="2">
        <f t="shared" si="371"/>
        <v>78.085524636709707</v>
      </c>
      <c r="BE126" s="2">
        <f t="shared" si="372"/>
        <v>78.513199065678052</v>
      </c>
      <c r="BF126" s="2">
        <f t="shared" si="373"/>
        <v>77.166857039986212</v>
      </c>
      <c r="BG126" s="2">
        <f t="shared" si="374"/>
        <v>77.683019572448487</v>
      </c>
      <c r="BH126" s="2">
        <f t="shared" si="375"/>
        <v>77.855109406336155</v>
      </c>
      <c r="BI126" s="2">
        <f t="shared" si="376"/>
        <v>77.83824422177392</v>
      </c>
      <c r="BJ126" s="2">
        <f t="shared" si="377"/>
        <v>80.712826132944187</v>
      </c>
      <c r="BK126" s="2">
        <f t="shared" si="378"/>
        <v>85.789236285489324</v>
      </c>
      <c r="BL126" s="2">
        <f t="shared" si="379"/>
        <v>93.423755589624406</v>
      </c>
      <c r="BM126" s="2">
        <f t="shared" si="380"/>
        <v>96.830811112237569</v>
      </c>
      <c r="BO126" s="2" t="str">
        <f t="shared" si="266"/>
        <v/>
      </c>
      <c r="BP126" s="2" t="str">
        <f t="shared" si="267"/>
        <v/>
      </c>
      <c r="BQ126" s="2" t="str">
        <f t="shared" si="268"/>
        <v/>
      </c>
      <c r="BR126" s="2" t="str">
        <f t="shared" si="269"/>
        <v/>
      </c>
      <c r="BS126" s="2" t="str">
        <f t="shared" si="270"/>
        <v/>
      </c>
      <c r="BT126" s="2" t="str">
        <f t="shared" si="271"/>
        <v/>
      </c>
      <c r="BU126" s="2" t="str">
        <f t="shared" si="272"/>
        <v/>
      </c>
      <c r="BV126" s="2" t="str">
        <f t="shared" si="273"/>
        <v/>
      </c>
      <c r="BW126" s="2" t="str">
        <f t="shared" si="274"/>
        <v/>
      </c>
      <c r="BX126" s="2" t="str">
        <f t="shared" si="275"/>
        <v/>
      </c>
      <c r="BY126" s="2" t="str">
        <f t="shared" si="276"/>
        <v/>
      </c>
      <c r="BZ126" s="2" t="str">
        <f t="shared" si="277"/>
        <v/>
      </c>
      <c r="CA126" s="2" t="str">
        <f t="shared" si="278"/>
        <v/>
      </c>
      <c r="CB126" s="2" t="str">
        <f t="shared" si="279"/>
        <v/>
      </c>
      <c r="CC126" s="2" t="str">
        <f t="shared" si="280"/>
        <v/>
      </c>
      <c r="CE126" s="2">
        <f t="shared" si="317"/>
        <v>86.632999999999996</v>
      </c>
      <c r="CF126" s="2">
        <f t="shared" si="318"/>
        <v>84.691999999999993</v>
      </c>
      <c r="CG126" s="2">
        <f t="shared" si="319"/>
        <v>81.977999999999994</v>
      </c>
      <c r="CH126" s="2">
        <f t="shared" si="320"/>
        <v>81.977999999999994</v>
      </c>
      <c r="CI126" s="2">
        <f t="shared" si="321"/>
        <v>79.507999999999996</v>
      </c>
      <c r="CJ126" s="2">
        <f t="shared" si="322"/>
        <v>79.236999999999995</v>
      </c>
      <c r="CK126" s="2">
        <f t="shared" si="323"/>
        <v>78.667000000000002</v>
      </c>
      <c r="CL126" s="2">
        <f t="shared" si="324"/>
        <v>76.466999999999999</v>
      </c>
      <c r="CM126" s="2">
        <f t="shared" si="325"/>
        <v>77.393000000000001</v>
      </c>
      <c r="CN126" s="2">
        <f t="shared" si="326"/>
        <v>77.656000000000006</v>
      </c>
      <c r="CO126" s="2">
        <f t="shared" si="327"/>
        <v>78.266999999999996</v>
      </c>
      <c r="CP126" s="2">
        <f t="shared" si="328"/>
        <v>80.132999999999996</v>
      </c>
      <c r="CQ126" s="2">
        <f t="shared" si="329"/>
        <v>84.051000000000002</v>
      </c>
      <c r="CR126" s="2">
        <f t="shared" si="330"/>
        <v>90.897999999999996</v>
      </c>
      <c r="CS126" s="2">
        <f t="shared" si="331"/>
        <v>97.444400000000002</v>
      </c>
      <c r="CU126" s="2">
        <f t="shared" si="281"/>
        <v>86.632999999999996</v>
      </c>
      <c r="CV126" s="2">
        <f t="shared" si="282"/>
        <v>84.691999999999993</v>
      </c>
      <c r="CW126" s="2">
        <f t="shared" si="283"/>
        <v>81.977999999999994</v>
      </c>
      <c r="CX126" s="2">
        <f t="shared" si="284"/>
        <v>81.977999999999994</v>
      </c>
      <c r="CY126" s="2">
        <f t="shared" si="285"/>
        <v>79.507999999999996</v>
      </c>
      <c r="CZ126" s="2">
        <f t="shared" si="286"/>
        <v>79.236999999999995</v>
      </c>
      <c r="DA126" s="2">
        <f t="shared" si="287"/>
        <v>78.667000000000002</v>
      </c>
      <c r="DB126" s="2">
        <f t="shared" si="288"/>
        <v>76.466999999999999</v>
      </c>
      <c r="DC126" s="2">
        <f t="shared" si="289"/>
        <v>77.393000000000001</v>
      </c>
      <c r="DD126" s="2">
        <f t="shared" si="290"/>
        <v>77.656000000000006</v>
      </c>
      <c r="DE126" s="2">
        <f t="shared" si="291"/>
        <v>78.266999999999996</v>
      </c>
      <c r="DF126" s="2">
        <f t="shared" si="292"/>
        <v>80.132999999999996</v>
      </c>
      <c r="DG126" s="2">
        <f t="shared" si="293"/>
        <v>84.051000000000002</v>
      </c>
      <c r="DH126" s="2">
        <f t="shared" si="294"/>
        <v>90.897999999999996</v>
      </c>
      <c r="DI126" s="2">
        <f t="shared" si="295"/>
        <v>97.444400000000002</v>
      </c>
      <c r="DK126" s="2">
        <f t="shared" si="296"/>
        <v>116.76657053723363</v>
      </c>
      <c r="DL126" s="2">
        <f t="shared" si="441"/>
        <v>114.00130696864109</v>
      </c>
      <c r="DM126" s="2">
        <f t="shared" si="441"/>
        <v>112.28042830132617</v>
      </c>
      <c r="DN126" s="2">
        <f t="shared" si="441"/>
        <v>114.43119930313588</v>
      </c>
      <c r="DO126" s="2">
        <f t="shared" si="441"/>
        <v>112.13322672064776</v>
      </c>
      <c r="DP126" s="2">
        <f t="shared" si="441"/>
        <v>108.23052267509387</v>
      </c>
      <c r="DQ126" s="2">
        <f t="shared" si="441"/>
        <v>110.11495289414688</v>
      </c>
      <c r="DR126" s="2">
        <f t="shared" si="441"/>
        <v>108.60357188160678</v>
      </c>
      <c r="DS126" s="2">
        <f t="shared" si="441"/>
        <v>106.51861582603442</v>
      </c>
      <c r="DT126" s="2">
        <f t="shared" si="441"/>
        <v>107.61055320648346</v>
      </c>
      <c r="DU126" s="2">
        <f t="shared" si="441"/>
        <v>106.75130690627203</v>
      </c>
      <c r="DV126" s="2">
        <f t="shared" si="441"/>
        <v>100.14068529145273</v>
      </c>
      <c r="DW126" s="2">
        <f t="shared" si="441"/>
        <v>104.83388867595819</v>
      </c>
      <c r="DX126" s="2">
        <f t="shared" si="441"/>
        <v>108.4290465116279</v>
      </c>
      <c r="DY126" s="2">
        <f t="shared" si="441"/>
        <v>103.90336161280577</v>
      </c>
      <c r="EA126" s="2">
        <f t="shared" si="236"/>
        <v>88.39409555555558</v>
      </c>
      <c r="EB126" s="2">
        <f t="shared" si="298"/>
        <v>85.229454264428099</v>
      </c>
      <c r="EC126" s="2">
        <f t="shared" si="299"/>
        <v>82.64493922127258</v>
      </c>
      <c r="ED126" s="2">
        <f t="shared" si="300"/>
        <v>82.936539008249383</v>
      </c>
      <c r="EE126" s="2">
        <f t="shared" si="301"/>
        <v>79.905229511793763</v>
      </c>
      <c r="EF126" s="2">
        <f t="shared" si="302"/>
        <v>77.932431387822291</v>
      </c>
      <c r="EG126" s="2">
        <f t="shared" si="303"/>
        <v>78.344586319232931</v>
      </c>
      <c r="EH126" s="2">
        <f t="shared" si="304"/>
        <v>76.97462702640432</v>
      </c>
      <c r="EI126" s="2">
        <f t="shared" si="305"/>
        <v>77.521712330956134</v>
      </c>
      <c r="EJ126" s="2">
        <f t="shared" si="306"/>
        <v>77.669408864486698</v>
      </c>
      <c r="EK126" s="2">
        <f t="shared" si="307"/>
        <v>77.657805075692437</v>
      </c>
      <c r="EL126" s="2">
        <f t="shared" si="308"/>
        <v>80.601203073462131</v>
      </c>
      <c r="EM126" s="2">
        <f t="shared" si="309"/>
        <v>85.699190737355295</v>
      </c>
      <c r="EN126" s="2">
        <f t="shared" si="310"/>
        <v>93.323253085210567</v>
      </c>
      <c r="EO126" s="2">
        <f t="shared" si="311"/>
        <v>96.780103741730613</v>
      </c>
      <c r="EQ126" s="2">
        <f t="shared" si="312"/>
        <v>88.581563837818095</v>
      </c>
      <c r="ER126" s="2">
        <f t="shared" si="442"/>
        <v>85.082715656831013</v>
      </c>
      <c r="ES126" s="2">
        <f t="shared" si="442"/>
        <v>82.661906409022791</v>
      </c>
      <c r="ET126" s="2">
        <f t="shared" si="442"/>
        <v>82.9987484025784</v>
      </c>
      <c r="EU126" s="2">
        <f t="shared" si="442"/>
        <v>79.752312643343416</v>
      </c>
      <c r="EV126" s="2">
        <f t="shared" si="442"/>
        <v>77.771616083585116</v>
      </c>
      <c r="EW126" s="2">
        <f t="shared" si="442"/>
        <v>78.230604966206968</v>
      </c>
      <c r="EX126" s="2">
        <f t="shared" si="442"/>
        <v>76.983906494376853</v>
      </c>
      <c r="EY126" s="2">
        <f t="shared" si="442"/>
        <v>77.569339362423065</v>
      </c>
      <c r="EZ126" s="2">
        <f t="shared" si="442"/>
        <v>77.675376936238081</v>
      </c>
      <c r="FA126" s="2">
        <f t="shared" si="442"/>
        <v>77.629319817478816</v>
      </c>
      <c r="FB126" s="2">
        <f t="shared" si="442"/>
        <v>80.471724441633484</v>
      </c>
      <c r="FC126" s="2">
        <f t="shared" si="442"/>
        <v>85.605425582741546</v>
      </c>
      <c r="FD126" s="2">
        <f t="shared" si="442"/>
        <v>93.335832361202009</v>
      </c>
      <c r="FE126" s="2">
        <f t="shared" si="442"/>
        <v>96.766073103552344</v>
      </c>
      <c r="FG126" s="2">
        <f t="shared" si="314"/>
        <v>0.99446655945232498</v>
      </c>
      <c r="FH126" s="2">
        <f t="shared" si="443"/>
        <v>0.99507915449228557</v>
      </c>
      <c r="FI126" s="2">
        <f t="shared" si="443"/>
        <v>0.99491863113507417</v>
      </c>
      <c r="FJ126" s="2">
        <f t="shared" si="443"/>
        <v>0.99535196687831862</v>
      </c>
      <c r="FK126" s="2">
        <f t="shared" si="443"/>
        <v>0.99592146962484318</v>
      </c>
      <c r="FL126" s="2">
        <f t="shared" si="443"/>
        <v>0.99491200236744359</v>
      </c>
      <c r="FM126" s="2">
        <f t="shared" si="443"/>
        <v>0.99466590916137598</v>
      </c>
      <c r="FN126" s="2">
        <f t="shared" si="443"/>
        <v>0.99392464823340354</v>
      </c>
      <c r="FO126" s="2">
        <f t="shared" si="443"/>
        <v>0.99445195572933776</v>
      </c>
      <c r="FP126" s="2">
        <f t="shared" si="443"/>
        <v>0.99379983321284993</v>
      </c>
      <c r="FQ126" s="2">
        <f t="shared" si="443"/>
        <v>0.99378969645884785</v>
      </c>
      <c r="FR126" s="2">
        <f t="shared" si="443"/>
        <v>0.99424228714784579</v>
      </c>
      <c r="FS126" s="2">
        <f t="shared" si="443"/>
        <v>0.99526725951812534</v>
      </c>
      <c r="FT126" s="2">
        <f t="shared" si="443"/>
        <v>0.99334985013437871</v>
      </c>
      <c r="FU126" s="2">
        <f t="shared" si="443"/>
        <v>0.99287468496528364</v>
      </c>
      <c r="FW126" s="2">
        <f t="shared" si="332"/>
        <v>4.9560872021522425E-3</v>
      </c>
      <c r="FX126" s="2">
        <f t="shared" si="384"/>
        <v>7.5648789437081088E-3</v>
      </c>
      <c r="FY126" s="2">
        <f t="shared" si="385"/>
        <v>5.8220928822258246E-3</v>
      </c>
      <c r="FZ126" s="2">
        <f t="shared" si="386"/>
        <v>7.5463123046597344E-3</v>
      </c>
      <c r="GA126" s="2">
        <f t="shared" si="387"/>
        <v>7.4077855759621261E-3</v>
      </c>
      <c r="GB126" s="2">
        <f t="shared" si="388"/>
        <v>6.6123548268346407E-3</v>
      </c>
      <c r="GC126" s="2">
        <f t="shared" si="389"/>
        <v>7.4860915334502001E-3</v>
      </c>
      <c r="GD126" s="2">
        <f t="shared" si="390"/>
        <v>7.8719577951251174E-3</v>
      </c>
      <c r="GE126" s="2">
        <f t="shared" si="391"/>
        <v>9.0523632539298744E-3</v>
      </c>
      <c r="GF126" s="2">
        <f t="shared" si="392"/>
        <v>1.0129424286816202E-2</v>
      </c>
      <c r="GG126" s="2">
        <f t="shared" si="393"/>
        <v>8.437043458449367E-3</v>
      </c>
      <c r="GH126" s="2">
        <f t="shared" si="394"/>
        <v>6.7939272796400637E-3</v>
      </c>
      <c r="GI126" s="2">
        <f t="shared" si="395"/>
        <v>5.4819022114922537E-3</v>
      </c>
      <c r="GJ126" s="2">
        <f t="shared" si="396"/>
        <v>3.7135912337903478E-3</v>
      </c>
      <c r="GK126" s="2">
        <f t="shared" si="397"/>
        <v>3.427206757002942E-3</v>
      </c>
      <c r="GM126" s="86">
        <f t="shared" si="333"/>
        <v>1.7485611419091841E-19</v>
      </c>
      <c r="GN126" s="86">
        <f t="shared" si="398"/>
        <v>8.4912221476434638E-41</v>
      </c>
      <c r="GO126" s="86">
        <f t="shared" si="399"/>
        <v>2.3116877920177424E-60</v>
      </c>
      <c r="GP126" s="86">
        <f t="shared" si="400"/>
        <v>2.4060344433738771E-54</v>
      </c>
      <c r="GQ126" s="86">
        <f t="shared" si="401"/>
        <v>9.4371395966512843E-44</v>
      </c>
      <c r="GR126" s="86">
        <f t="shared" si="402"/>
        <v>1.0931138120596168E-31</v>
      </c>
      <c r="GS126" s="86">
        <f t="shared" si="403"/>
        <v>2.5662049747090488E-38</v>
      </c>
      <c r="GT126" s="86">
        <f t="shared" si="404"/>
        <v>1.1386899871631675E-44</v>
      </c>
      <c r="GU126" s="86">
        <f t="shared" si="405"/>
        <v>3.378908601202888E-40</v>
      </c>
      <c r="GV126" s="86">
        <f t="shared" si="406"/>
        <v>3.5471187164075619E-46</v>
      </c>
      <c r="GW126" s="86">
        <f t="shared" si="407"/>
        <v>2.522910188912452E-52</v>
      </c>
      <c r="GX126" s="86">
        <f t="shared" si="408"/>
        <v>5.7128322740483121E-68</v>
      </c>
      <c r="GY126" s="86">
        <f t="shared" si="409"/>
        <v>8.0891369390730202E-84</v>
      </c>
      <c r="GZ126" s="86">
        <f t="shared" si="410"/>
        <v>1.5150712826866461E-57</v>
      </c>
      <c r="HA126" s="86">
        <f t="shared" si="411"/>
        <v>4.8942623448948668E-65</v>
      </c>
      <c r="HC126" s="86">
        <f t="shared" si="334"/>
        <v>1.1100196390713536E-3</v>
      </c>
      <c r="HD126" s="86">
        <f t="shared" si="412"/>
        <v>1.8717744699444489E-4</v>
      </c>
      <c r="HE126" s="86">
        <f t="shared" si="413"/>
        <v>3.2426833567799946E-8</v>
      </c>
      <c r="HF126" s="86">
        <f t="shared" si="414"/>
        <v>3.8390468326493533E-8</v>
      </c>
      <c r="HG126" s="86">
        <f t="shared" si="415"/>
        <v>1.3525209036516499E-8</v>
      </c>
      <c r="HH126" s="86">
        <f t="shared" si="416"/>
        <v>6.9624834240326034E-7</v>
      </c>
      <c r="HI126" s="86">
        <f t="shared" si="417"/>
        <v>8.5550995673396353E-9</v>
      </c>
      <c r="HJ126" s="86">
        <f t="shared" si="418"/>
        <v>3.7351111182206751E-10</v>
      </c>
      <c r="HK126" s="86">
        <f t="shared" si="419"/>
        <v>8.9592936502396067E-11</v>
      </c>
      <c r="HL126" s="86">
        <f t="shared" si="420"/>
        <v>3.495957324558345E-12</v>
      </c>
      <c r="HM126" s="86">
        <f t="shared" si="421"/>
        <v>3.0850482261095766E-14</v>
      </c>
      <c r="HN126" s="86">
        <f t="shared" si="422"/>
        <v>1.5347386546087036E-14</v>
      </c>
      <c r="HO126" s="86">
        <f t="shared" si="423"/>
        <v>4.6025813075454813E-13</v>
      </c>
      <c r="HP126" s="86">
        <f t="shared" si="424"/>
        <v>4.4580091086178887E-3</v>
      </c>
      <c r="HQ126" s="86">
        <f t="shared" si="425"/>
        <v>2.233449804766015E-6</v>
      </c>
      <c r="HS126" s="86">
        <f t="shared" si="335"/>
        <v>3.8722189636188391E-7</v>
      </c>
      <c r="HT126" s="86">
        <f t="shared" si="426"/>
        <v>4.2027265964064178E-7</v>
      </c>
      <c r="HU126" s="86">
        <f t="shared" si="427"/>
        <v>5.4223196491187593E-6</v>
      </c>
      <c r="HV126" s="86">
        <f t="shared" si="428"/>
        <v>1.1004717618227837E-5</v>
      </c>
      <c r="HW126" s="86">
        <f t="shared" si="429"/>
        <v>3.3045892170285924E-5</v>
      </c>
      <c r="HX126" s="86">
        <f t="shared" si="430"/>
        <v>9.3051953505716258E-6</v>
      </c>
      <c r="HY126" s="86">
        <f t="shared" si="431"/>
        <v>8.9192631787188696E-6</v>
      </c>
      <c r="HZ126" s="86">
        <f t="shared" si="432"/>
        <v>5.1651315415570629E-6</v>
      </c>
      <c r="IA126" s="86">
        <f t="shared" si="433"/>
        <v>1.1989856708726949E-5</v>
      </c>
      <c r="IB126" s="86">
        <f t="shared" si="434"/>
        <v>1.9644794374278905E-5</v>
      </c>
      <c r="IC126" s="86">
        <f t="shared" si="435"/>
        <v>1.6337937952403513E-5</v>
      </c>
      <c r="ID126" s="86">
        <f t="shared" si="436"/>
        <v>4.0052646212236699E-6</v>
      </c>
      <c r="IE126" s="86">
        <f t="shared" si="437"/>
        <v>7.22148712291657E-6</v>
      </c>
      <c r="IF126" s="86">
        <f t="shared" si="438"/>
        <v>2.8634923270985429E-4</v>
      </c>
      <c r="IG126" s="86">
        <f t="shared" si="439"/>
        <v>6.6607420549137663E-5</v>
      </c>
      <c r="II126" s="86">
        <f t="shared" si="336"/>
        <v>4.4906069222888704E-51</v>
      </c>
      <c r="IJ126" s="86">
        <f t="shared" si="337"/>
        <v>2.0881405384580672E-52</v>
      </c>
      <c r="IK126" s="86">
        <f t="shared" si="338"/>
        <v>7.7820364791350837E-45</v>
      </c>
      <c r="IL126" s="86">
        <f t="shared" si="339"/>
        <v>1.4379039373544743E-40</v>
      </c>
      <c r="IM126" s="86">
        <f t="shared" si="340"/>
        <v>2.6400419188424402E-39</v>
      </c>
      <c r="IN126" s="86">
        <f t="shared" si="341"/>
        <v>1.0063372649318822E-40</v>
      </c>
      <c r="IO126" s="86">
        <f t="shared" si="342"/>
        <v>1.1222393668294258E-43</v>
      </c>
      <c r="IP126" s="86">
        <f t="shared" si="343"/>
        <v>4.4593014065490088E-46</v>
      </c>
      <c r="IQ126" s="86">
        <f t="shared" si="344"/>
        <v>1.5631799765860862E-43</v>
      </c>
      <c r="IR126" s="86">
        <f t="shared" si="345"/>
        <v>1.8864540208161735E-41</v>
      </c>
      <c r="IS126" s="86">
        <f t="shared" si="346"/>
        <v>3.2292800185378104E-41</v>
      </c>
      <c r="IT126" s="86">
        <f t="shared" si="347"/>
        <v>6.8364603471943157E-46</v>
      </c>
      <c r="IU126" s="86">
        <f t="shared" si="348"/>
        <v>8.3726084254296575E-42</v>
      </c>
      <c r="IV126" s="86">
        <f t="shared" si="349"/>
        <v>1.2519995698215005E-17</v>
      </c>
      <c r="IW126" s="86">
        <f t="shared" si="350"/>
        <v>2.996750938301285E-26</v>
      </c>
      <c r="IY126" s="86">
        <f t="shared" si="351"/>
        <v>1.1104068609677157E-3</v>
      </c>
      <c r="IZ126" s="86">
        <f t="shared" si="352"/>
        <v>1.8759771965408552E-4</v>
      </c>
      <c r="JA126" s="86">
        <f t="shared" si="353"/>
        <v>5.4547464826865595E-6</v>
      </c>
      <c r="JB126" s="86">
        <f t="shared" si="354"/>
        <v>1.1043108086554331E-5</v>
      </c>
      <c r="JC126" s="86">
        <f t="shared" si="355"/>
        <v>3.3059417379322439E-5</v>
      </c>
      <c r="JD126" s="86">
        <f t="shared" si="356"/>
        <v>1.0001443692974886E-5</v>
      </c>
      <c r="JE126" s="86">
        <f t="shared" si="357"/>
        <v>8.927818278286209E-6</v>
      </c>
      <c r="JF126" s="86">
        <f t="shared" si="358"/>
        <v>5.165505052668885E-6</v>
      </c>
      <c r="JG126" s="86">
        <f t="shared" si="359"/>
        <v>1.1989946301663452E-5</v>
      </c>
      <c r="JH126" s="86">
        <f t="shared" si="360"/>
        <v>1.9644797870236229E-5</v>
      </c>
      <c r="JI126" s="86">
        <f t="shared" si="361"/>
        <v>1.6337937983253995E-5</v>
      </c>
      <c r="JJ126" s="86">
        <f t="shared" si="362"/>
        <v>4.0052646365710565E-6</v>
      </c>
      <c r="JK126" s="86">
        <f t="shared" si="363"/>
        <v>7.2214875831747012E-6</v>
      </c>
      <c r="JL126" s="86">
        <f t="shared" si="364"/>
        <v>4.7443583413277549E-3</v>
      </c>
      <c r="JM126" s="86">
        <f t="shared" si="365"/>
        <v>6.8840870353903679E-5</v>
      </c>
    </row>
    <row r="127" spans="2:273" x14ac:dyDescent="0.25">
      <c r="B127" s="2">
        <v>100</v>
      </c>
      <c r="C127" s="37">
        <v>87.938999999999993</v>
      </c>
      <c r="D127" s="37">
        <v>84.308000000000007</v>
      </c>
      <c r="E127" s="37">
        <v>84.022000000000006</v>
      </c>
      <c r="F127" s="37">
        <v>82.244</v>
      </c>
      <c r="G127" s="37">
        <v>79.168999999999997</v>
      </c>
      <c r="H127" s="37">
        <v>77.067999999999998</v>
      </c>
      <c r="I127" s="37">
        <v>79.2</v>
      </c>
      <c r="J127" s="37">
        <v>77.667000000000002</v>
      </c>
      <c r="K127" s="37">
        <v>77.656000000000006</v>
      </c>
      <c r="L127" s="37">
        <v>78.442999999999998</v>
      </c>
      <c r="M127" s="37">
        <v>77.466999999999999</v>
      </c>
      <c r="N127" s="37">
        <v>80.400000000000006</v>
      </c>
      <c r="O127" s="37">
        <v>83.102000000000004</v>
      </c>
      <c r="P127" s="37">
        <v>91.575999999999993</v>
      </c>
      <c r="Q127" s="37">
        <v>98.155600000000007</v>
      </c>
      <c r="S127" s="4">
        <f t="shared" si="237"/>
        <v>88.534535421637045</v>
      </c>
      <c r="T127" s="4">
        <f t="shared" si="238"/>
        <v>85.28813339445982</v>
      </c>
      <c r="U127" s="4">
        <f t="shared" si="239"/>
        <v>82.728632969566618</v>
      </c>
      <c r="V127" s="4">
        <f t="shared" si="240"/>
        <v>83.012924965619732</v>
      </c>
      <c r="W127" s="4">
        <f t="shared" si="241"/>
        <v>79.937126490684008</v>
      </c>
      <c r="X127" s="4">
        <f t="shared" si="242"/>
        <v>78.005202624420178</v>
      </c>
      <c r="Y127" s="4">
        <f t="shared" si="243"/>
        <v>78.427152408564496</v>
      </c>
      <c r="Z127" s="4">
        <f t="shared" si="244"/>
        <v>77.078484281024302</v>
      </c>
      <c r="AA127" s="4">
        <f t="shared" si="245"/>
        <v>77.605341293144562</v>
      </c>
      <c r="AB127" s="4">
        <f t="shared" si="246"/>
        <v>77.744732688122653</v>
      </c>
      <c r="AC127" s="4">
        <f t="shared" si="247"/>
        <v>77.733278370707964</v>
      </c>
      <c r="AD127" s="4">
        <f t="shared" si="248"/>
        <v>80.597184501975846</v>
      </c>
      <c r="AE127" s="4">
        <f t="shared" si="249"/>
        <v>85.716000596692524</v>
      </c>
      <c r="AF127" s="4">
        <f t="shared" si="250"/>
        <v>93.351569379677983</v>
      </c>
      <c r="AG127" s="4">
        <f t="shared" si="251"/>
        <v>96.832976297165644</v>
      </c>
      <c r="AI127" s="4">
        <f t="shared" si="252"/>
        <v>-0.59553542163705231</v>
      </c>
      <c r="AJ127" s="4">
        <f t="shared" si="253"/>
        <v>-0.98013339445981273</v>
      </c>
      <c r="AK127" s="4">
        <f t="shared" si="254"/>
        <v>1.2933670304333873</v>
      </c>
      <c r="AL127" s="4">
        <f t="shared" si="255"/>
        <v>-0.76892496561973189</v>
      </c>
      <c r="AM127" s="4">
        <f t="shared" si="256"/>
        <v>-0.76812649068401129</v>
      </c>
      <c r="AN127" s="4">
        <f t="shared" si="257"/>
        <v>-0.93720262442018054</v>
      </c>
      <c r="AO127" s="4">
        <f t="shared" si="258"/>
        <v>0.7728475914355073</v>
      </c>
      <c r="AP127" s="4">
        <f t="shared" si="259"/>
        <v>0.58851571897569954</v>
      </c>
      <c r="AQ127" s="4">
        <f t="shared" si="260"/>
        <v>5.0658706855443825E-2</v>
      </c>
      <c r="AR127" s="4">
        <f t="shared" si="261"/>
        <v>0.69826731187734481</v>
      </c>
      <c r="AS127" s="4">
        <f t="shared" si="262"/>
        <v>-0.26627837070796545</v>
      </c>
      <c r="AT127" s="4">
        <f t="shared" si="263"/>
        <v>-0.19718450197584048</v>
      </c>
      <c r="AU127" s="4">
        <f t="shared" si="264"/>
        <v>-2.6140005966925202</v>
      </c>
      <c r="AV127" s="4">
        <f t="shared" si="440"/>
        <v>-1.7755693796779894</v>
      </c>
      <c r="AW127" s="4">
        <f t="shared" si="440"/>
        <v>1.3226237028343633</v>
      </c>
      <c r="AY127" s="2">
        <f t="shared" si="316"/>
        <v>88.528171337965503</v>
      </c>
      <c r="AZ127" s="2">
        <f t="shared" si="367"/>
        <v>85.287546852707237</v>
      </c>
      <c r="BA127" s="2">
        <f t="shared" si="368"/>
        <v>82.728090138391124</v>
      </c>
      <c r="BB127" s="2">
        <f t="shared" si="369"/>
        <v>83.011588246966411</v>
      </c>
      <c r="BC127" s="2">
        <f t="shared" si="370"/>
        <v>79.93315872881297</v>
      </c>
      <c r="BD127" s="2">
        <f t="shared" si="371"/>
        <v>78.003484415128725</v>
      </c>
      <c r="BE127" s="2">
        <f t="shared" si="372"/>
        <v>78.425171448441802</v>
      </c>
      <c r="BF127" s="2">
        <f t="shared" si="373"/>
        <v>77.077134246178801</v>
      </c>
      <c r="BG127" s="2">
        <f t="shared" si="374"/>
        <v>77.602259853639737</v>
      </c>
      <c r="BH127" s="2">
        <f t="shared" si="375"/>
        <v>77.73949296888577</v>
      </c>
      <c r="BI127" s="2">
        <f t="shared" si="376"/>
        <v>77.728565820930726</v>
      </c>
      <c r="BJ127" s="2">
        <f t="shared" si="377"/>
        <v>80.595698684251701</v>
      </c>
      <c r="BK127" s="2">
        <f t="shared" si="378"/>
        <v>85.713584622019482</v>
      </c>
      <c r="BL127" s="2">
        <f t="shared" si="379"/>
        <v>93.229011998365962</v>
      </c>
      <c r="BM127" s="2">
        <f t="shared" si="380"/>
        <v>96.772377445400735</v>
      </c>
      <c r="BO127" s="2" t="str">
        <f t="shared" si="266"/>
        <v/>
      </c>
      <c r="BP127" s="2" t="str">
        <f t="shared" si="267"/>
        <v/>
      </c>
      <c r="BQ127" s="2" t="str">
        <f t="shared" si="268"/>
        <v/>
      </c>
      <c r="BR127" s="2" t="str">
        <f t="shared" si="269"/>
        <v/>
      </c>
      <c r="BS127" s="2" t="str">
        <f t="shared" si="270"/>
        <v/>
      </c>
      <c r="BT127" s="2" t="str">
        <f t="shared" si="271"/>
        <v/>
      </c>
      <c r="BU127" s="2" t="str">
        <f t="shared" si="272"/>
        <v/>
      </c>
      <c r="BV127" s="2" t="str">
        <f t="shared" si="273"/>
        <v/>
      </c>
      <c r="BW127" s="2" t="str">
        <f t="shared" si="274"/>
        <v/>
      </c>
      <c r="BX127" s="2" t="str">
        <f t="shared" si="275"/>
        <v/>
      </c>
      <c r="BY127" s="2" t="str">
        <f t="shared" si="276"/>
        <v/>
      </c>
      <c r="BZ127" s="2" t="str">
        <f t="shared" si="277"/>
        <v/>
      </c>
      <c r="CA127" s="2" t="str">
        <f t="shared" si="278"/>
        <v/>
      </c>
      <c r="CB127" s="2" t="str">
        <f t="shared" si="279"/>
        <v/>
      </c>
      <c r="CC127" s="2" t="str">
        <f t="shared" si="280"/>
        <v/>
      </c>
      <c r="CE127" s="2">
        <f t="shared" si="317"/>
        <v>87.938999999999993</v>
      </c>
      <c r="CF127" s="2">
        <f t="shared" si="318"/>
        <v>84.308000000000007</v>
      </c>
      <c r="CG127" s="2">
        <f t="shared" si="319"/>
        <v>84.022000000000006</v>
      </c>
      <c r="CH127" s="2">
        <f t="shared" si="320"/>
        <v>82.244</v>
      </c>
      <c r="CI127" s="2">
        <f t="shared" si="321"/>
        <v>79.168999999999997</v>
      </c>
      <c r="CJ127" s="2">
        <f t="shared" si="322"/>
        <v>77.067999999999998</v>
      </c>
      <c r="CK127" s="2">
        <f t="shared" si="323"/>
        <v>79.2</v>
      </c>
      <c r="CL127" s="2">
        <f t="shared" si="324"/>
        <v>77.667000000000002</v>
      </c>
      <c r="CM127" s="2">
        <f t="shared" si="325"/>
        <v>77.656000000000006</v>
      </c>
      <c r="CN127" s="2">
        <f t="shared" si="326"/>
        <v>78.442999999999998</v>
      </c>
      <c r="CO127" s="2">
        <f t="shared" si="327"/>
        <v>77.466999999999999</v>
      </c>
      <c r="CP127" s="2">
        <f t="shared" si="328"/>
        <v>80.400000000000006</v>
      </c>
      <c r="CQ127" s="2">
        <f t="shared" si="329"/>
        <v>83.102000000000004</v>
      </c>
      <c r="CR127" s="2">
        <f t="shared" si="330"/>
        <v>91.575999999999993</v>
      </c>
      <c r="CS127" s="2">
        <f t="shared" si="331"/>
        <v>98.155600000000007</v>
      </c>
      <c r="CU127" s="2">
        <f t="shared" si="281"/>
        <v>87.938999999999993</v>
      </c>
      <c r="CV127" s="2">
        <f t="shared" si="282"/>
        <v>84.308000000000007</v>
      </c>
      <c r="CW127" s="2">
        <f t="shared" si="283"/>
        <v>84.022000000000006</v>
      </c>
      <c r="CX127" s="2">
        <f t="shared" si="284"/>
        <v>82.244</v>
      </c>
      <c r="CY127" s="2">
        <f t="shared" si="285"/>
        <v>79.168999999999997</v>
      </c>
      <c r="CZ127" s="2">
        <f t="shared" si="286"/>
        <v>77.067999999999998</v>
      </c>
      <c r="DA127" s="2">
        <f t="shared" si="287"/>
        <v>79.2</v>
      </c>
      <c r="DB127" s="2">
        <f t="shared" si="288"/>
        <v>77.667000000000002</v>
      </c>
      <c r="DC127" s="2">
        <f t="shared" si="289"/>
        <v>77.656000000000006</v>
      </c>
      <c r="DD127" s="2">
        <f t="shared" si="290"/>
        <v>78.442999999999998</v>
      </c>
      <c r="DE127" s="2">
        <f t="shared" si="291"/>
        <v>77.466999999999999</v>
      </c>
      <c r="DF127" s="2">
        <f t="shared" si="292"/>
        <v>80.400000000000006</v>
      </c>
      <c r="DG127" s="2">
        <f t="shared" si="293"/>
        <v>83.102000000000004</v>
      </c>
      <c r="DH127" s="2">
        <f t="shared" si="294"/>
        <v>91.575999999999993</v>
      </c>
      <c r="DI127" s="2">
        <f t="shared" si="295"/>
        <v>98.155600000000007</v>
      </c>
      <c r="DK127" s="2">
        <f t="shared" si="296"/>
        <v>117.03053139940039</v>
      </c>
      <c r="DL127" s="2">
        <f t="shared" si="441"/>
        <v>114.22971777003482</v>
      </c>
      <c r="DM127" s="2">
        <f t="shared" si="441"/>
        <v>112.51290994787021</v>
      </c>
      <c r="DN127" s="2">
        <f t="shared" si="441"/>
        <v>114.70624041811845</v>
      </c>
      <c r="DO127" s="2">
        <f t="shared" si="441"/>
        <v>112.39127570850201</v>
      </c>
      <c r="DP127" s="2">
        <f t="shared" si="441"/>
        <v>108.47588844772169</v>
      </c>
      <c r="DQ127" s="2">
        <f t="shared" si="441"/>
        <v>110.37620919428463</v>
      </c>
      <c r="DR127" s="2">
        <f t="shared" si="441"/>
        <v>108.84465433403807</v>
      </c>
      <c r="DS127" s="2">
        <f t="shared" si="441"/>
        <v>106.73869676834792</v>
      </c>
      <c r="DT127" s="2">
        <f t="shared" si="441"/>
        <v>107.8164398167724</v>
      </c>
      <c r="DU127" s="2">
        <f t="shared" si="441"/>
        <v>106.90414869626498</v>
      </c>
      <c r="DV127" s="2">
        <f t="shared" si="441"/>
        <v>100.16254500151011</v>
      </c>
      <c r="DW127" s="2">
        <f t="shared" si="441"/>
        <v>104.8933031358885</v>
      </c>
      <c r="DX127" s="2">
        <f t="shared" si="441"/>
        <v>108.5494843551797</v>
      </c>
      <c r="DY127" s="2">
        <f t="shared" si="441"/>
        <v>103.94365813953486</v>
      </c>
      <c r="EA127" s="2">
        <f t="shared" si="236"/>
        <v>88.382585802469151</v>
      </c>
      <c r="EB127" s="2">
        <f t="shared" si="298"/>
        <v>85.158137835495225</v>
      </c>
      <c r="EC127" s="2">
        <f t="shared" si="299"/>
        <v>82.589256410256439</v>
      </c>
      <c r="ED127" s="2">
        <f t="shared" si="300"/>
        <v>82.876157468803854</v>
      </c>
      <c r="EE127" s="2">
        <f t="shared" si="301"/>
        <v>79.813013965990137</v>
      </c>
      <c r="EF127" s="2">
        <f t="shared" si="302"/>
        <v>77.86240963247397</v>
      </c>
      <c r="EG127" s="2">
        <f t="shared" si="303"/>
        <v>78.269731379582623</v>
      </c>
      <c r="EH127" s="2">
        <f t="shared" si="304"/>
        <v>76.899970068205548</v>
      </c>
      <c r="EI127" s="2">
        <f t="shared" si="305"/>
        <v>77.453601882881486</v>
      </c>
      <c r="EJ127" s="2">
        <f t="shared" si="306"/>
        <v>77.568303559963681</v>
      </c>
      <c r="EK127" s="2">
        <f t="shared" si="307"/>
        <v>77.562515359962489</v>
      </c>
      <c r="EL127" s="2">
        <f t="shared" si="308"/>
        <v>80.493201135448174</v>
      </c>
      <c r="EM127" s="2">
        <f t="shared" si="309"/>
        <v>85.630907271988647</v>
      </c>
      <c r="EN127" s="2">
        <f t="shared" si="310"/>
        <v>93.134905093046029</v>
      </c>
      <c r="EO127" s="2">
        <f t="shared" si="311"/>
        <v>96.725617867160622</v>
      </c>
      <c r="EQ127" s="2">
        <f t="shared" si="312"/>
        <v>88.555940070619755</v>
      </c>
      <c r="ER127" s="2">
        <f t="shared" si="442"/>
        <v>85.02339883245034</v>
      </c>
      <c r="ES127" s="2">
        <f t="shared" si="442"/>
        <v>82.604554264000981</v>
      </c>
      <c r="ET127" s="2">
        <f t="shared" si="442"/>
        <v>82.930104131580691</v>
      </c>
      <c r="EU127" s="2">
        <f t="shared" si="442"/>
        <v>79.680087016879639</v>
      </c>
      <c r="EV127" s="2">
        <f t="shared" si="442"/>
        <v>77.718207346463274</v>
      </c>
      <c r="EW127" s="2">
        <f t="shared" si="442"/>
        <v>78.169368570113974</v>
      </c>
      <c r="EX127" s="2">
        <f t="shared" si="442"/>
        <v>76.908182296611557</v>
      </c>
      <c r="EY127" s="2">
        <f t="shared" si="442"/>
        <v>77.49460552318908</v>
      </c>
      <c r="EZ127" s="2">
        <f t="shared" si="442"/>
        <v>77.57320188556865</v>
      </c>
      <c r="FA127" s="2">
        <f t="shared" si="442"/>
        <v>77.537911628970591</v>
      </c>
      <c r="FB127" s="2">
        <f t="shared" si="442"/>
        <v>80.380308970679877</v>
      </c>
      <c r="FC127" s="2">
        <f t="shared" si="442"/>
        <v>85.547717564724664</v>
      </c>
      <c r="FD127" s="2">
        <f t="shared" si="442"/>
        <v>93.273124574607337</v>
      </c>
      <c r="FE127" s="2">
        <f t="shared" si="442"/>
        <v>96.678952295903244</v>
      </c>
      <c r="FG127" s="2">
        <f t="shared" si="314"/>
        <v>0.99495098396257753</v>
      </c>
      <c r="FH127" s="2">
        <f t="shared" si="443"/>
        <v>0.99551019155612297</v>
      </c>
      <c r="FI127" s="2">
        <f t="shared" si="443"/>
        <v>0.99536366358546136</v>
      </c>
      <c r="FJ127" s="2">
        <f t="shared" si="443"/>
        <v>0.99575920902735204</v>
      </c>
      <c r="FK127" s="2">
        <f t="shared" si="443"/>
        <v>0.99627900074736897</v>
      </c>
      <c r="FL127" s="2">
        <f t="shared" si="443"/>
        <v>0.99535761266441392</v>
      </c>
      <c r="FM127" s="2">
        <f t="shared" si="443"/>
        <v>0.99513296703322407</v>
      </c>
      <c r="FN127" s="2">
        <f t="shared" si="443"/>
        <v>0.99445624984059133</v>
      </c>
      <c r="FO127" s="2">
        <f t="shared" si="443"/>
        <v>0.99493765221295716</v>
      </c>
      <c r="FP127" s="2">
        <f t="shared" si="443"/>
        <v>0.9943422941371769</v>
      </c>
      <c r="FQ127" s="2">
        <f t="shared" si="443"/>
        <v>0.99433303920414484</v>
      </c>
      <c r="FR127" s="2">
        <f t="shared" si="443"/>
        <v>0.99474624182930016</v>
      </c>
      <c r="FS127" s="2">
        <f t="shared" si="443"/>
        <v>0.99568189119121409</v>
      </c>
      <c r="FT127" s="2">
        <f t="shared" si="443"/>
        <v>0.9939314402754702</v>
      </c>
      <c r="FU127" s="2">
        <f t="shared" si="443"/>
        <v>0.99349755874578749</v>
      </c>
      <c r="FW127" s="2">
        <f t="shared" si="332"/>
        <v>5.4316443909336988E-3</v>
      </c>
      <c r="FX127" s="2">
        <f t="shared" si="384"/>
        <v>8.2886753627198235E-3</v>
      </c>
      <c r="FY127" s="2">
        <f t="shared" si="385"/>
        <v>6.3802141029967461E-3</v>
      </c>
      <c r="FZ127" s="2">
        <f t="shared" si="386"/>
        <v>8.268347095220209E-3</v>
      </c>
      <c r="GA127" s="2">
        <f t="shared" si="387"/>
        <v>8.1166744613819092E-3</v>
      </c>
      <c r="GB127" s="2">
        <f t="shared" si="388"/>
        <v>7.2456805249089574E-3</v>
      </c>
      <c r="GC127" s="2">
        <f t="shared" si="389"/>
        <v>8.2024119929314122E-3</v>
      </c>
      <c r="GD127" s="2">
        <f t="shared" si="390"/>
        <v>8.6248797261730872E-3</v>
      </c>
      <c r="GE127" s="2">
        <f t="shared" si="391"/>
        <v>9.9170578127563067E-3</v>
      </c>
      <c r="GF127" s="2">
        <f t="shared" si="392"/>
        <v>1.1095849245106459E-2</v>
      </c>
      <c r="GG127" s="2">
        <f t="shared" si="393"/>
        <v>9.2435100605664892E-3</v>
      </c>
      <c r="GH127" s="2">
        <f t="shared" si="394"/>
        <v>7.444513503945936E-3</v>
      </c>
      <c r="GI127" s="2">
        <f t="shared" si="395"/>
        <v>6.0076089198333399E-3</v>
      </c>
      <c r="GJ127" s="2">
        <f t="shared" si="396"/>
        <v>4.0704134671277047E-3</v>
      </c>
      <c r="GK127" s="2">
        <f t="shared" si="397"/>
        <v>3.7566153551348729E-3</v>
      </c>
      <c r="GM127" s="86">
        <f t="shared" si="333"/>
        <v>1.463751578223162E-20</v>
      </c>
      <c r="GN127" s="86">
        <f t="shared" si="398"/>
        <v>4.1114390720761953E-43</v>
      </c>
      <c r="GO127" s="86">
        <f t="shared" si="399"/>
        <v>8.1504363090754865E-64</v>
      </c>
      <c r="GP127" s="86">
        <f t="shared" si="400"/>
        <v>1.8450079408985741E-57</v>
      </c>
      <c r="GQ127" s="86">
        <f t="shared" si="401"/>
        <v>3.3454033564184997E-46</v>
      </c>
      <c r="GR127" s="86">
        <f t="shared" si="402"/>
        <v>1.6790086740079585E-33</v>
      </c>
      <c r="GS127" s="86">
        <f t="shared" si="403"/>
        <v>1.8444634192493162E-40</v>
      </c>
      <c r="GT127" s="86">
        <f t="shared" si="404"/>
        <v>3.3713288928292027E-47</v>
      </c>
      <c r="GU127" s="86">
        <f t="shared" si="405"/>
        <v>1.835058892716106E-42</v>
      </c>
      <c r="GV127" s="86">
        <f t="shared" si="406"/>
        <v>8.359737160728838E-49</v>
      </c>
      <c r="GW127" s="86">
        <f t="shared" si="407"/>
        <v>2.5646070303297183E-55</v>
      </c>
      <c r="GX127" s="86">
        <f t="shared" si="408"/>
        <v>6.7677702629645614E-72</v>
      </c>
      <c r="GY127" s="86">
        <f t="shared" si="409"/>
        <v>1.0231502284932497E-88</v>
      </c>
      <c r="GZ127" s="86">
        <f t="shared" si="410"/>
        <v>5.8580348429528813E-61</v>
      </c>
      <c r="HA127" s="86">
        <f t="shared" si="411"/>
        <v>7.6136378544218088E-69</v>
      </c>
      <c r="HC127" s="86">
        <f t="shared" si="334"/>
        <v>3.7164730385194812E-4</v>
      </c>
      <c r="HD127" s="86">
        <f t="shared" si="412"/>
        <v>5.2190864811504601E-5</v>
      </c>
      <c r="HE127" s="86">
        <f t="shared" si="413"/>
        <v>1.8434115051315024E-9</v>
      </c>
      <c r="HF127" s="86">
        <f t="shared" si="414"/>
        <v>2.2141394499282013E-9</v>
      </c>
      <c r="HG127" s="86">
        <f t="shared" si="415"/>
        <v>9.2415087182011189E-10</v>
      </c>
      <c r="HH127" s="86">
        <f t="shared" si="416"/>
        <v>7.1401740126471035E-8</v>
      </c>
      <c r="HI127" s="86">
        <f t="shared" si="417"/>
        <v>5.6377110330596861E-10</v>
      </c>
      <c r="HJ127" s="86">
        <f t="shared" si="418"/>
        <v>1.6195023600036547E-11</v>
      </c>
      <c r="HK127" s="86">
        <f t="shared" si="419"/>
        <v>3.5048700190130523E-12</v>
      </c>
      <c r="HL127" s="86">
        <f t="shared" si="420"/>
        <v>8.6659194297957358E-14</v>
      </c>
      <c r="HM127" s="86">
        <f t="shared" si="421"/>
        <v>3.0737086935165277E-16</v>
      </c>
      <c r="HN127" s="86">
        <f t="shared" si="422"/>
        <v>1.1210093246089773E-16</v>
      </c>
      <c r="HO127" s="86">
        <f t="shared" si="423"/>
        <v>4.1960018344917322E-15</v>
      </c>
      <c r="HP127" s="86">
        <f t="shared" si="424"/>
        <v>1.9635440450538966E-3</v>
      </c>
      <c r="HQ127" s="86">
        <f t="shared" si="425"/>
        <v>2.1961952150813365E-7</v>
      </c>
      <c r="HS127" s="86">
        <f t="shared" si="335"/>
        <v>9.499150462833925E-7</v>
      </c>
      <c r="HT127" s="86">
        <f t="shared" si="426"/>
        <v>1.1245870291085791E-6</v>
      </c>
      <c r="HU127" s="86">
        <f t="shared" si="427"/>
        <v>1.1835822728125042E-5</v>
      </c>
      <c r="HV127" s="86">
        <f t="shared" si="428"/>
        <v>2.344504360274846E-5</v>
      </c>
      <c r="HW127" s="86">
        <f t="shared" si="429"/>
        <v>6.6743832358016355E-5</v>
      </c>
      <c r="HX127" s="86">
        <f t="shared" si="430"/>
        <v>1.9575751756870179E-5</v>
      </c>
      <c r="HY127" s="86">
        <f t="shared" si="431"/>
        <v>1.9687186891886285E-5</v>
      </c>
      <c r="HZ127" s="86">
        <f t="shared" si="432"/>
        <v>1.1989978025165158E-5</v>
      </c>
      <c r="IA127" s="86">
        <f t="shared" si="433"/>
        <v>2.6978727746140383E-5</v>
      </c>
      <c r="IB127" s="86">
        <f t="shared" si="434"/>
        <v>4.3344501417188793E-5</v>
      </c>
      <c r="IC127" s="86">
        <f t="shared" si="435"/>
        <v>3.5140621333481924E-5</v>
      </c>
      <c r="ID127" s="86">
        <f t="shared" si="436"/>
        <v>9.137297457867522E-6</v>
      </c>
      <c r="IE127" s="86">
        <f t="shared" si="437"/>
        <v>1.5063228152416699E-5</v>
      </c>
      <c r="IF127" s="86">
        <f t="shared" si="438"/>
        <v>4.478597383302279E-4</v>
      </c>
      <c r="IG127" s="86">
        <f t="shared" si="439"/>
        <v>1.1366860127231156E-4</v>
      </c>
      <c r="II127" s="86">
        <f t="shared" si="336"/>
        <v>2.2379202172181767E-49</v>
      </c>
      <c r="IJ127" s="86">
        <f t="shared" si="337"/>
        <v>1.6355747852742497E-50</v>
      </c>
      <c r="IK127" s="86">
        <f t="shared" si="338"/>
        <v>2.6368050857736852E-43</v>
      </c>
      <c r="IL127" s="86">
        <f t="shared" si="339"/>
        <v>4.0746961553221362E-39</v>
      </c>
      <c r="IM127" s="86">
        <f t="shared" si="340"/>
        <v>6.6323356397500198E-38</v>
      </c>
      <c r="IN127" s="86">
        <f t="shared" si="341"/>
        <v>2.6455689503461373E-39</v>
      </c>
      <c r="IO127" s="86">
        <f t="shared" si="342"/>
        <v>4.1256472455709236E-42</v>
      </c>
      <c r="IP127" s="86">
        <f t="shared" si="343"/>
        <v>2.0942640542481612E-44</v>
      </c>
      <c r="IQ127" s="86">
        <f t="shared" si="344"/>
        <v>6.5627877149182602E-42</v>
      </c>
      <c r="IR127" s="86">
        <f t="shared" si="345"/>
        <v>7.1798769716451994E-40</v>
      </c>
      <c r="IS127" s="86">
        <f t="shared" si="346"/>
        <v>1.0473669172132952E-39</v>
      </c>
      <c r="IT127" s="86">
        <f t="shared" si="347"/>
        <v>2.8218788155224524E-44</v>
      </c>
      <c r="IU127" s="86">
        <f t="shared" si="348"/>
        <v>2.134539320568946E-40</v>
      </c>
      <c r="IV127" s="86">
        <f t="shared" si="349"/>
        <v>4.1974812600850527E-17</v>
      </c>
      <c r="IW127" s="86">
        <f t="shared" si="350"/>
        <v>1.8596408890728708E-25</v>
      </c>
      <c r="IY127" s="86">
        <f t="shared" si="351"/>
        <v>3.7259721889823153E-4</v>
      </c>
      <c r="IZ127" s="86">
        <f t="shared" si="352"/>
        <v>5.3315451840613184E-5</v>
      </c>
      <c r="JA127" s="86">
        <f t="shared" si="353"/>
        <v>1.1837666139630173E-5</v>
      </c>
      <c r="JB127" s="86">
        <f t="shared" si="354"/>
        <v>2.3447257742198387E-5</v>
      </c>
      <c r="JC127" s="86">
        <f t="shared" si="355"/>
        <v>6.6744756508888177E-5</v>
      </c>
      <c r="JD127" s="86">
        <f t="shared" si="356"/>
        <v>1.9647153496996648E-5</v>
      </c>
      <c r="JE127" s="86">
        <f t="shared" si="357"/>
        <v>1.9687750662989589E-5</v>
      </c>
      <c r="JF127" s="86">
        <f t="shared" si="358"/>
        <v>1.1989994220188758E-5</v>
      </c>
      <c r="JG127" s="86">
        <f t="shared" si="359"/>
        <v>2.6978731251010402E-5</v>
      </c>
      <c r="JH127" s="86">
        <f t="shared" si="360"/>
        <v>4.3344501503847988E-5</v>
      </c>
      <c r="JI127" s="86">
        <f t="shared" si="361"/>
        <v>3.5140621333789295E-5</v>
      </c>
      <c r="JJ127" s="86">
        <f t="shared" si="362"/>
        <v>9.1372974579796234E-6</v>
      </c>
      <c r="JK127" s="86">
        <f t="shared" si="363"/>
        <v>1.5063228156612701E-5</v>
      </c>
      <c r="JL127" s="86">
        <f t="shared" si="364"/>
        <v>2.4114037833841665E-3</v>
      </c>
      <c r="JM127" s="86">
        <f t="shared" si="365"/>
        <v>1.1388822079381969E-4</v>
      </c>
    </row>
    <row r="128" spans="2:273" x14ac:dyDescent="0.25">
      <c r="B128" s="2">
        <v>101</v>
      </c>
      <c r="C128" s="37">
        <v>88.754999999999995</v>
      </c>
      <c r="D128" s="37">
        <v>85.385000000000005</v>
      </c>
      <c r="E128" s="37">
        <v>82.867000000000004</v>
      </c>
      <c r="F128" s="37">
        <v>84.2</v>
      </c>
      <c r="G128" s="37">
        <v>79.915000000000006</v>
      </c>
      <c r="H128" s="37">
        <v>78.153000000000006</v>
      </c>
      <c r="I128" s="37">
        <v>78.332999999999998</v>
      </c>
      <c r="J128" s="37">
        <v>77.400000000000006</v>
      </c>
      <c r="K128" s="37">
        <v>77.721000000000004</v>
      </c>
      <c r="L128" s="37">
        <v>77.983999999999995</v>
      </c>
      <c r="M128" s="37">
        <v>77.8</v>
      </c>
      <c r="N128" s="37">
        <v>80.533000000000001</v>
      </c>
      <c r="O128" s="37">
        <v>85</v>
      </c>
      <c r="P128" s="37">
        <v>92.864000000000004</v>
      </c>
      <c r="Q128" s="37">
        <v>97.355599999999995</v>
      </c>
      <c r="S128" s="4">
        <f t="shared" si="237"/>
        <v>88.506770388074671</v>
      </c>
      <c r="T128" s="4">
        <f t="shared" si="238"/>
        <v>85.206191912316257</v>
      </c>
      <c r="U128" s="4">
        <f t="shared" si="239"/>
        <v>82.662581556426957</v>
      </c>
      <c r="V128" s="4">
        <f t="shared" si="240"/>
        <v>82.943313952436654</v>
      </c>
      <c r="W128" s="4">
        <f t="shared" si="241"/>
        <v>79.839099227067663</v>
      </c>
      <c r="X128" s="4">
        <f t="shared" si="242"/>
        <v>77.925777135528079</v>
      </c>
      <c r="Y128" s="4">
        <f t="shared" si="243"/>
        <v>78.342255438190605</v>
      </c>
      <c r="Z128" s="4">
        <f t="shared" si="244"/>
        <v>76.991491060900429</v>
      </c>
      <c r="AA128" s="4">
        <f t="shared" si="245"/>
        <v>77.528922630875186</v>
      </c>
      <c r="AB128" s="4">
        <f t="shared" si="246"/>
        <v>77.635746951343108</v>
      </c>
      <c r="AC128" s="4">
        <f t="shared" si="247"/>
        <v>77.629501267061883</v>
      </c>
      <c r="AD128" s="4">
        <f t="shared" si="248"/>
        <v>80.482498467191363</v>
      </c>
      <c r="AE128" s="4">
        <f t="shared" si="249"/>
        <v>85.643289197028793</v>
      </c>
      <c r="AF128" s="4">
        <f t="shared" si="250"/>
        <v>93.20136493314422</v>
      </c>
      <c r="AG128" s="4">
        <f t="shared" si="251"/>
        <v>96.812947613544651</v>
      </c>
      <c r="AI128" s="4">
        <f t="shared" si="252"/>
        <v>0.24822961192532489</v>
      </c>
      <c r="AJ128" s="4">
        <f t="shared" si="253"/>
        <v>0.17880808768374834</v>
      </c>
      <c r="AK128" s="4">
        <f t="shared" si="254"/>
        <v>0.20441844357304717</v>
      </c>
      <c r="AL128" s="4">
        <f t="shared" si="255"/>
        <v>1.256686047563349</v>
      </c>
      <c r="AM128" s="4">
        <f t="shared" si="256"/>
        <v>7.5900772932342875E-2</v>
      </c>
      <c r="AN128" s="4">
        <f t="shared" si="257"/>
        <v>0.2272228644719263</v>
      </c>
      <c r="AO128" s="4">
        <f t="shared" si="258"/>
        <v>-9.2554381906069239E-3</v>
      </c>
      <c r="AP128" s="4">
        <f t="shared" si="259"/>
        <v>0.4085089390995762</v>
      </c>
      <c r="AQ128" s="4">
        <f t="shared" si="260"/>
        <v>0.19207736912481721</v>
      </c>
      <c r="AR128" s="4">
        <f t="shared" si="261"/>
        <v>0.34825304865688622</v>
      </c>
      <c r="AS128" s="4">
        <f t="shared" si="262"/>
        <v>0.17049873293811402</v>
      </c>
      <c r="AT128" s="4">
        <f t="shared" si="263"/>
        <v>5.0501532808638672E-2</v>
      </c>
      <c r="AU128" s="4">
        <f t="shared" si="264"/>
        <v>-0.64328919702879261</v>
      </c>
      <c r="AV128" s="4">
        <f t="shared" si="440"/>
        <v>-0.33736493314421523</v>
      </c>
      <c r="AW128" s="4">
        <f t="shared" si="440"/>
        <v>0.54265238645534453</v>
      </c>
      <c r="AY128" s="2">
        <f t="shared" si="316"/>
        <v>88.505268445137759</v>
      </c>
      <c r="AZ128" s="2">
        <f t="shared" si="367"/>
        <v>85.206022606894194</v>
      </c>
      <c r="BA128" s="2">
        <f t="shared" si="368"/>
        <v>82.661468338811616</v>
      </c>
      <c r="BB128" s="2">
        <f t="shared" si="369"/>
        <v>82.940641042807073</v>
      </c>
      <c r="BC128" s="2">
        <f t="shared" si="370"/>
        <v>79.831576664917648</v>
      </c>
      <c r="BD128" s="2">
        <f t="shared" si="371"/>
        <v>77.922378396484248</v>
      </c>
      <c r="BE128" s="2">
        <f t="shared" si="372"/>
        <v>78.338164332267269</v>
      </c>
      <c r="BF128" s="2">
        <f t="shared" si="373"/>
        <v>76.988567644224716</v>
      </c>
      <c r="BG128" s="2">
        <f t="shared" si="374"/>
        <v>77.522463148080888</v>
      </c>
      <c r="BH128" s="2">
        <f t="shared" si="375"/>
        <v>77.624984382883738</v>
      </c>
      <c r="BI128" s="2">
        <f t="shared" si="376"/>
        <v>77.620021758615962</v>
      </c>
      <c r="BJ128" s="2">
        <f t="shared" si="377"/>
        <v>80.479325102038516</v>
      </c>
      <c r="BK128" s="2">
        <f t="shared" si="378"/>
        <v>85.638536113726886</v>
      </c>
      <c r="BL128" s="2">
        <f t="shared" si="379"/>
        <v>93.034803182491217</v>
      </c>
      <c r="BM128" s="2">
        <f t="shared" si="380"/>
        <v>96.714197504627322</v>
      </c>
      <c r="BO128" s="2" t="str">
        <f t="shared" si="266"/>
        <v/>
      </c>
      <c r="BP128" s="2" t="str">
        <f t="shared" si="267"/>
        <v/>
      </c>
      <c r="BQ128" s="2" t="str">
        <f t="shared" si="268"/>
        <v/>
      </c>
      <c r="BR128" s="2" t="str">
        <f t="shared" si="269"/>
        <v/>
      </c>
      <c r="BS128" s="2" t="str">
        <f t="shared" si="270"/>
        <v/>
      </c>
      <c r="BT128" s="2" t="str">
        <f t="shared" si="271"/>
        <v/>
      </c>
      <c r="BU128" s="2" t="str">
        <f t="shared" si="272"/>
        <v/>
      </c>
      <c r="BV128" s="2" t="str">
        <f t="shared" si="273"/>
        <v/>
      </c>
      <c r="BW128" s="2" t="str">
        <f t="shared" si="274"/>
        <v/>
      </c>
      <c r="BX128" s="2" t="str">
        <f t="shared" si="275"/>
        <v/>
      </c>
      <c r="BY128" s="2" t="str">
        <f t="shared" si="276"/>
        <v/>
      </c>
      <c r="BZ128" s="2" t="str">
        <f t="shared" si="277"/>
        <v/>
      </c>
      <c r="CA128" s="2" t="str">
        <f t="shared" si="278"/>
        <v/>
      </c>
      <c r="CB128" s="2" t="str">
        <f t="shared" si="279"/>
        <v/>
      </c>
      <c r="CC128" s="2" t="str">
        <f t="shared" si="280"/>
        <v/>
      </c>
      <c r="CE128" s="2">
        <f t="shared" si="317"/>
        <v>88.754999999999995</v>
      </c>
      <c r="CF128" s="2">
        <f t="shared" si="318"/>
        <v>85.385000000000005</v>
      </c>
      <c r="CG128" s="2">
        <f t="shared" si="319"/>
        <v>82.867000000000004</v>
      </c>
      <c r="CH128" s="2">
        <f t="shared" si="320"/>
        <v>84.2</v>
      </c>
      <c r="CI128" s="2">
        <f t="shared" si="321"/>
        <v>79.915000000000006</v>
      </c>
      <c r="CJ128" s="2">
        <f t="shared" si="322"/>
        <v>78.153000000000006</v>
      </c>
      <c r="CK128" s="2">
        <f t="shared" si="323"/>
        <v>78.332999999999998</v>
      </c>
      <c r="CL128" s="2">
        <f t="shared" si="324"/>
        <v>77.400000000000006</v>
      </c>
      <c r="CM128" s="2">
        <f t="shared" si="325"/>
        <v>77.721000000000004</v>
      </c>
      <c r="CN128" s="2">
        <f t="shared" si="326"/>
        <v>77.983999999999995</v>
      </c>
      <c r="CO128" s="2">
        <f t="shared" si="327"/>
        <v>77.8</v>
      </c>
      <c r="CP128" s="2">
        <f t="shared" si="328"/>
        <v>80.533000000000001</v>
      </c>
      <c r="CQ128" s="2">
        <f t="shared" si="329"/>
        <v>85</v>
      </c>
      <c r="CR128" s="2">
        <f t="shared" si="330"/>
        <v>92.864000000000004</v>
      </c>
      <c r="CS128" s="2">
        <f t="shared" si="331"/>
        <v>97.355599999999995</v>
      </c>
      <c r="CU128" s="2">
        <f t="shared" si="281"/>
        <v>88.754999999999995</v>
      </c>
      <c r="CV128" s="2">
        <f t="shared" si="282"/>
        <v>85.385000000000005</v>
      </c>
      <c r="CW128" s="2">
        <f t="shared" si="283"/>
        <v>82.867000000000004</v>
      </c>
      <c r="CX128" s="2">
        <f t="shared" si="284"/>
        <v>84.2</v>
      </c>
      <c r="CY128" s="2">
        <f t="shared" si="285"/>
        <v>79.915000000000006</v>
      </c>
      <c r="CZ128" s="2">
        <f t="shared" si="286"/>
        <v>78.153000000000006</v>
      </c>
      <c r="DA128" s="2">
        <f t="shared" si="287"/>
        <v>78.332999999999998</v>
      </c>
      <c r="DB128" s="2">
        <f t="shared" si="288"/>
        <v>77.400000000000006</v>
      </c>
      <c r="DC128" s="2">
        <f t="shared" si="289"/>
        <v>77.721000000000004</v>
      </c>
      <c r="DD128" s="2">
        <f t="shared" si="290"/>
        <v>77.983999999999995</v>
      </c>
      <c r="DE128" s="2">
        <f t="shared" si="291"/>
        <v>77.8</v>
      </c>
      <c r="DF128" s="2">
        <f t="shared" si="292"/>
        <v>80.533000000000001</v>
      </c>
      <c r="DG128" s="2">
        <f t="shared" si="293"/>
        <v>85</v>
      </c>
      <c r="DH128" s="2">
        <f t="shared" si="294"/>
        <v>92.864000000000004</v>
      </c>
      <c r="DI128" s="2">
        <f t="shared" si="295"/>
        <v>97.355599999999995</v>
      </c>
      <c r="DK128" s="2">
        <f t="shared" si="296"/>
        <v>117.29449226156714</v>
      </c>
      <c r="DL128" s="2">
        <f t="shared" si="441"/>
        <v>114.45812857142855</v>
      </c>
      <c r="DM128" s="2">
        <f t="shared" si="441"/>
        <v>112.74539159441426</v>
      </c>
      <c r="DN128" s="2">
        <f t="shared" si="441"/>
        <v>114.98128153310104</v>
      </c>
      <c r="DO128" s="2">
        <f t="shared" si="441"/>
        <v>112.64932469635626</v>
      </c>
      <c r="DP128" s="2">
        <f t="shared" si="441"/>
        <v>108.72125422034952</v>
      </c>
      <c r="DQ128" s="2">
        <f t="shared" si="441"/>
        <v>110.63746549442239</v>
      </c>
      <c r="DR128" s="2">
        <f t="shared" si="441"/>
        <v>109.08573678646937</v>
      </c>
      <c r="DS128" s="2">
        <f t="shared" si="441"/>
        <v>106.95877771066142</v>
      </c>
      <c r="DT128" s="2">
        <f t="shared" si="441"/>
        <v>108.02232642706133</v>
      </c>
      <c r="DU128" s="2">
        <f t="shared" si="441"/>
        <v>107.05699048625793</v>
      </c>
      <c r="DV128" s="2">
        <f t="shared" si="441"/>
        <v>100.1844047115675</v>
      </c>
      <c r="DW128" s="2">
        <f t="shared" si="441"/>
        <v>104.95271759581881</v>
      </c>
      <c r="DX128" s="2">
        <f t="shared" si="441"/>
        <v>108.6699221987315</v>
      </c>
      <c r="DY128" s="2">
        <f t="shared" si="441"/>
        <v>103.98395466626394</v>
      </c>
      <c r="EA128" s="2">
        <f t="shared" si="236"/>
        <v>88.371076049382737</v>
      </c>
      <c r="EB128" s="2">
        <f t="shared" si="298"/>
        <v>85.08682140656235</v>
      </c>
      <c r="EC128" s="2">
        <f t="shared" si="299"/>
        <v>82.533573599240299</v>
      </c>
      <c r="ED128" s="2">
        <f t="shared" si="300"/>
        <v>82.815775929358338</v>
      </c>
      <c r="EE128" s="2">
        <f t="shared" si="301"/>
        <v>79.720798420186526</v>
      </c>
      <c r="EF128" s="2">
        <f t="shared" si="302"/>
        <v>77.792387877125634</v>
      </c>
      <c r="EG128" s="2">
        <f t="shared" si="303"/>
        <v>78.194876439932315</v>
      </c>
      <c r="EH128" s="2">
        <f t="shared" si="304"/>
        <v>76.825313110006775</v>
      </c>
      <c r="EI128" s="2">
        <f t="shared" si="305"/>
        <v>77.385491434806823</v>
      </c>
      <c r="EJ128" s="2">
        <f t="shared" si="306"/>
        <v>77.467198255440678</v>
      </c>
      <c r="EK128" s="2">
        <f t="shared" si="307"/>
        <v>77.467225644232528</v>
      </c>
      <c r="EL128" s="2">
        <f t="shared" si="308"/>
        <v>80.385199197434233</v>
      </c>
      <c r="EM128" s="2">
        <f t="shared" si="309"/>
        <v>85.562623806622</v>
      </c>
      <c r="EN128" s="2">
        <f t="shared" si="310"/>
        <v>92.946557100881478</v>
      </c>
      <c r="EO128" s="2">
        <f t="shared" si="311"/>
        <v>96.671131992590631</v>
      </c>
      <c r="EQ128" s="2">
        <f t="shared" si="312"/>
        <v>88.530316303421415</v>
      </c>
      <c r="ER128" s="2">
        <f t="shared" si="442"/>
        <v>84.964082008069667</v>
      </c>
      <c r="ES128" s="2">
        <f t="shared" si="442"/>
        <v>82.547202118979158</v>
      </c>
      <c r="ET128" s="2">
        <f t="shared" si="442"/>
        <v>82.861459860582997</v>
      </c>
      <c r="EU128" s="2">
        <f t="shared" si="442"/>
        <v>79.607861390415877</v>
      </c>
      <c r="EV128" s="2">
        <f t="shared" si="442"/>
        <v>77.664798609341432</v>
      </c>
      <c r="EW128" s="2">
        <f t="shared" si="442"/>
        <v>78.108132174020994</v>
      </c>
      <c r="EX128" s="2">
        <f t="shared" si="442"/>
        <v>76.832458098846274</v>
      </c>
      <c r="EY128" s="2">
        <f t="shared" si="442"/>
        <v>77.41987168395508</v>
      </c>
      <c r="EZ128" s="2">
        <f t="shared" si="442"/>
        <v>77.47102683489922</v>
      </c>
      <c r="FA128" s="2">
        <f t="shared" si="442"/>
        <v>77.446503440462351</v>
      </c>
      <c r="FB128" s="2">
        <f t="shared" si="442"/>
        <v>80.288893499726271</v>
      </c>
      <c r="FC128" s="2">
        <f t="shared" si="442"/>
        <v>85.490009546707768</v>
      </c>
      <c r="FD128" s="2">
        <f t="shared" si="442"/>
        <v>93.210416788012651</v>
      </c>
      <c r="FE128" s="2">
        <f t="shared" si="442"/>
        <v>96.591831488254144</v>
      </c>
      <c r="FG128" s="2">
        <f t="shared" si="314"/>
        <v>0.99539319603312482</v>
      </c>
      <c r="FH128" s="2">
        <f t="shared" si="443"/>
        <v>0.99590362774235497</v>
      </c>
      <c r="FI128" s="2">
        <f t="shared" si="443"/>
        <v>0.99576988527094812</v>
      </c>
      <c r="FJ128" s="2">
        <f t="shared" si="443"/>
        <v>0.99613090893878742</v>
      </c>
      <c r="FK128" s="2">
        <f t="shared" si="443"/>
        <v>0.99660529689676614</v>
      </c>
      <c r="FL128" s="2">
        <f t="shared" si="443"/>
        <v>0.99576436225714693</v>
      </c>
      <c r="FM128" s="2">
        <f t="shared" si="443"/>
        <v>0.99555931147105159</v>
      </c>
      <c r="FN128" s="2">
        <f t="shared" si="443"/>
        <v>0.99494157231388503</v>
      </c>
      <c r="FO128" s="2">
        <f t="shared" si="443"/>
        <v>0.99538102650826188</v>
      </c>
      <c r="FP128" s="2">
        <f t="shared" si="443"/>
        <v>0.99483754096843402</v>
      </c>
      <c r="FQ128" s="2">
        <f t="shared" si="443"/>
        <v>0.99482909195228397</v>
      </c>
      <c r="FR128" s="2">
        <f t="shared" si="443"/>
        <v>0.99520629959900253</v>
      </c>
      <c r="FS128" s="2">
        <f t="shared" si="443"/>
        <v>0.99606034110019648</v>
      </c>
      <c r="FT128" s="2">
        <f t="shared" si="443"/>
        <v>0.99446245088082108</v>
      </c>
      <c r="FU128" s="2">
        <f t="shared" si="443"/>
        <v>0.99406630816563679</v>
      </c>
      <c r="FW128" s="2">
        <f t="shared" si="332"/>
        <v>5.9525602924238212E-3</v>
      </c>
      <c r="FX128" s="2">
        <f t="shared" si="384"/>
        <v>9.0810898764404797E-3</v>
      </c>
      <c r="FY128" s="2">
        <f t="shared" si="385"/>
        <v>6.9914620453787142E-3</v>
      </c>
      <c r="FZ128" s="2">
        <f t="shared" si="386"/>
        <v>9.0588359368154511E-3</v>
      </c>
      <c r="GA128" s="2">
        <f t="shared" si="387"/>
        <v>8.8927927851531353E-3</v>
      </c>
      <c r="GB128" s="2">
        <f t="shared" si="388"/>
        <v>7.9391808259419907E-3</v>
      </c>
      <c r="GC128" s="2">
        <f t="shared" si="389"/>
        <v>8.9866542820009158E-3</v>
      </c>
      <c r="GD128" s="2">
        <f t="shared" si="390"/>
        <v>9.4491298218741127E-3</v>
      </c>
      <c r="GE128" s="2">
        <f t="shared" si="391"/>
        <v>1.0863443737521832E-2</v>
      </c>
      <c r="GF128" s="2">
        <f t="shared" si="392"/>
        <v>1.2153346516114282E-2</v>
      </c>
      <c r="GG128" s="2">
        <f t="shared" si="393"/>
        <v>1.0126276652312563E-2</v>
      </c>
      <c r="GH128" s="2">
        <f t="shared" si="394"/>
        <v>8.1568881897860924E-3</v>
      </c>
      <c r="GI128" s="2">
        <f t="shared" si="395"/>
        <v>6.5833964334407209E-3</v>
      </c>
      <c r="GJ128" s="2">
        <f t="shared" si="396"/>
        <v>4.4613676095005125E-3</v>
      </c>
      <c r="GK128" s="2">
        <f t="shared" si="397"/>
        <v>4.1175544968603461E-3</v>
      </c>
      <c r="GM128" s="86">
        <f t="shared" si="333"/>
        <v>1.1415163271498897E-21</v>
      </c>
      <c r="GN128" s="86">
        <f t="shared" si="398"/>
        <v>1.710226116706699E-45</v>
      </c>
      <c r="GO128" s="86">
        <f t="shared" si="399"/>
        <v>2.2918166544088954E-67</v>
      </c>
      <c r="GP128" s="86">
        <f t="shared" si="400"/>
        <v>1.1525528909831794E-60</v>
      </c>
      <c r="GQ128" s="86">
        <f t="shared" si="401"/>
        <v>1.0121335959754912E-48</v>
      </c>
      <c r="GR128" s="86">
        <f t="shared" si="402"/>
        <v>2.2851981042263824E-35</v>
      </c>
      <c r="GS128" s="86">
        <f t="shared" si="403"/>
        <v>1.1537539608122755E-42</v>
      </c>
      <c r="GT128" s="86">
        <f t="shared" si="404"/>
        <v>8.4623591871550838E-50</v>
      </c>
      <c r="GU128" s="86">
        <f t="shared" si="405"/>
        <v>8.5979232339674121E-45</v>
      </c>
      <c r="GV128" s="86">
        <f t="shared" si="406"/>
        <v>1.6583412553645617E-51</v>
      </c>
      <c r="GW128" s="86">
        <f t="shared" si="407"/>
        <v>2.1415362299427638E-58</v>
      </c>
      <c r="GX128" s="86">
        <f t="shared" si="408"/>
        <v>6.1870667346703821E-76</v>
      </c>
      <c r="GY128" s="86">
        <f t="shared" si="409"/>
        <v>9.3426078825197578E-94</v>
      </c>
      <c r="GZ128" s="86">
        <f t="shared" si="410"/>
        <v>1.7963729079466694E-64</v>
      </c>
      <c r="HA128" s="86">
        <f t="shared" si="411"/>
        <v>9.1791993444722234E-73</v>
      </c>
      <c r="HC128" s="86">
        <f t="shared" si="334"/>
        <v>1.1358198681687321E-4</v>
      </c>
      <c r="HD128" s="86">
        <f t="shared" si="412"/>
        <v>1.3220723599360825E-5</v>
      </c>
      <c r="HE128" s="86">
        <f t="shared" si="413"/>
        <v>8.289304140878762E-11</v>
      </c>
      <c r="HF128" s="86">
        <f t="shared" si="414"/>
        <v>1.0101124927736096E-10</v>
      </c>
      <c r="HG128" s="86">
        <f t="shared" si="415"/>
        <v>5.1902300191279429E-11</v>
      </c>
      <c r="HH128" s="86">
        <f t="shared" si="416"/>
        <v>6.1046002818281091E-9</v>
      </c>
      <c r="HI128" s="86">
        <f t="shared" si="417"/>
        <v>3.0542617046376589E-11</v>
      </c>
      <c r="HJ128" s="86">
        <f t="shared" si="418"/>
        <v>5.6247823599051396E-13</v>
      </c>
      <c r="HK128" s="86">
        <f t="shared" si="419"/>
        <v>1.0982787764843148E-13</v>
      </c>
      <c r="HL128" s="86">
        <f t="shared" si="420"/>
        <v>1.6690457650888253E-15</v>
      </c>
      <c r="HM128" s="86">
        <f t="shared" si="421"/>
        <v>2.2001327506646644E-18</v>
      </c>
      <c r="HN128" s="86">
        <f t="shared" si="422"/>
        <v>5.6705641038300618E-19</v>
      </c>
      <c r="HO128" s="86">
        <f t="shared" si="423"/>
        <v>2.6271936141932517E-17</v>
      </c>
      <c r="HP128" s="86">
        <f t="shared" si="424"/>
        <v>8.1119810274935639E-4</v>
      </c>
      <c r="HQ128" s="86">
        <f t="shared" si="425"/>
        <v>1.760412429903363E-8</v>
      </c>
      <c r="HS128" s="86">
        <f t="shared" si="335"/>
        <v>2.2635682500690582E-6</v>
      </c>
      <c r="HT128" s="86">
        <f t="shared" si="426"/>
        <v>2.9049860409358171E-6</v>
      </c>
      <c r="HU128" s="86">
        <f t="shared" si="427"/>
        <v>2.5151783424288275E-5</v>
      </c>
      <c r="HV128" s="86">
        <f t="shared" si="428"/>
        <v>4.8630437211173E-5</v>
      </c>
      <c r="HW128" s="86">
        <f t="shared" si="429"/>
        <v>1.3140165207982163E-4</v>
      </c>
      <c r="HX128" s="86">
        <f t="shared" si="430"/>
        <v>4.0147050465606202E-5</v>
      </c>
      <c r="HY128" s="86">
        <f t="shared" si="431"/>
        <v>4.222085429765398E-5</v>
      </c>
      <c r="HZ128" s="86">
        <f t="shared" si="432"/>
        <v>2.6978990449436119E-5</v>
      </c>
      <c r="IA128" s="86">
        <f t="shared" si="433"/>
        <v>5.8848897861790433E-5</v>
      </c>
      <c r="IB128" s="86">
        <f t="shared" si="434"/>
        <v>9.2722346947181811E-5</v>
      </c>
      <c r="IC128" s="86">
        <f t="shared" si="435"/>
        <v>7.3462897706668979E-5</v>
      </c>
      <c r="ID128" s="86">
        <f t="shared" si="436"/>
        <v>2.0244639610414218E-5</v>
      </c>
      <c r="IE128" s="86">
        <f t="shared" si="437"/>
        <v>3.0665140802998484E-5</v>
      </c>
      <c r="IF128" s="86">
        <f t="shared" si="438"/>
        <v>6.913552749920125E-4</v>
      </c>
      <c r="IG128" s="86">
        <f t="shared" si="439"/>
        <v>1.9093988074989329E-4</v>
      </c>
      <c r="II128" s="86">
        <f t="shared" si="336"/>
        <v>1.042083108543464E-47</v>
      </c>
      <c r="IJ128" s="86">
        <f t="shared" si="337"/>
        <v>1.1797332386294375E-48</v>
      </c>
      <c r="IK128" s="86">
        <f t="shared" si="338"/>
        <v>8.3884431334803731E-42</v>
      </c>
      <c r="IL128" s="86">
        <f t="shared" si="339"/>
        <v>1.0841623604135927E-37</v>
      </c>
      <c r="IM128" s="86">
        <f t="shared" si="340"/>
        <v>1.5683853485060007E-36</v>
      </c>
      <c r="IN128" s="86">
        <f t="shared" si="341"/>
        <v>6.5502496087293606E-38</v>
      </c>
      <c r="IO128" s="86">
        <f t="shared" si="342"/>
        <v>1.4171879223831262E-40</v>
      </c>
      <c r="IP128" s="86">
        <f t="shared" si="343"/>
        <v>9.1405443134781385E-43</v>
      </c>
      <c r="IQ128" s="86">
        <f t="shared" si="344"/>
        <v>2.5606681452213552E-40</v>
      </c>
      <c r="IR128" s="86">
        <f t="shared" si="345"/>
        <v>2.540099574518529E-38</v>
      </c>
      <c r="IS128" s="86">
        <f t="shared" si="346"/>
        <v>3.1764178492018058E-38</v>
      </c>
      <c r="IT128" s="86">
        <f t="shared" si="347"/>
        <v>1.0874604131682624E-42</v>
      </c>
      <c r="IU128" s="86">
        <f t="shared" si="348"/>
        <v>5.1391515539340643E-39</v>
      </c>
      <c r="IV128" s="86">
        <f t="shared" si="349"/>
        <v>1.3799945243997587E-16</v>
      </c>
      <c r="IW128" s="86">
        <f t="shared" si="350"/>
        <v>1.1206157994130904E-24</v>
      </c>
      <c r="IY128" s="86">
        <f t="shared" si="351"/>
        <v>1.1584555506694227E-4</v>
      </c>
      <c r="IZ128" s="86">
        <f t="shared" si="352"/>
        <v>1.6125709640296642E-5</v>
      </c>
      <c r="JA128" s="86">
        <f t="shared" si="353"/>
        <v>2.5151866317329685E-5</v>
      </c>
      <c r="JB128" s="86">
        <f t="shared" si="354"/>
        <v>4.8630538222422279E-5</v>
      </c>
      <c r="JC128" s="86">
        <f t="shared" si="355"/>
        <v>1.3140170398212182E-4</v>
      </c>
      <c r="JD128" s="86">
        <f t="shared" si="356"/>
        <v>4.0153155065888027E-5</v>
      </c>
      <c r="JE128" s="86">
        <f t="shared" si="357"/>
        <v>4.2220884840271026E-5</v>
      </c>
      <c r="JF128" s="86">
        <f t="shared" si="358"/>
        <v>2.6978991011914354E-5</v>
      </c>
      <c r="JG128" s="86">
        <f t="shared" si="359"/>
        <v>5.8848897971618311E-5</v>
      </c>
      <c r="JH128" s="86">
        <f t="shared" si="360"/>
        <v>9.2722346948850859E-5</v>
      </c>
      <c r="JI128" s="86">
        <f t="shared" si="361"/>
        <v>7.3462897706671175E-5</v>
      </c>
      <c r="JJ128" s="86">
        <f t="shared" si="362"/>
        <v>2.0244639610414784E-5</v>
      </c>
      <c r="JK128" s="86">
        <f t="shared" si="363"/>
        <v>3.0665140803024756E-5</v>
      </c>
      <c r="JL128" s="86">
        <f t="shared" si="364"/>
        <v>1.5025533777415067E-3</v>
      </c>
      <c r="JM128" s="86">
        <f t="shared" si="365"/>
        <v>1.9095748487419232E-4</v>
      </c>
    </row>
    <row r="129" spans="2:273" x14ac:dyDescent="0.25">
      <c r="B129" s="2">
        <v>102</v>
      </c>
      <c r="C129" s="37">
        <v>89.081999999999994</v>
      </c>
      <c r="D129" s="37">
        <v>84.691999999999993</v>
      </c>
      <c r="E129" s="37">
        <v>81.888999999999996</v>
      </c>
      <c r="F129" s="37">
        <v>82.778000000000006</v>
      </c>
      <c r="G129" s="37">
        <v>80.728999999999999</v>
      </c>
      <c r="H129" s="37">
        <v>78.084999999999994</v>
      </c>
      <c r="I129" s="37">
        <v>79.867000000000004</v>
      </c>
      <c r="J129" s="37">
        <v>77.8</v>
      </c>
      <c r="K129" s="37">
        <v>78.245999999999995</v>
      </c>
      <c r="L129" s="37">
        <v>77.852000000000004</v>
      </c>
      <c r="M129" s="37">
        <v>78.533000000000001</v>
      </c>
      <c r="N129" s="37">
        <v>80.400000000000006</v>
      </c>
      <c r="O129" s="37">
        <v>85.203000000000003</v>
      </c>
      <c r="P129" s="37">
        <v>93.948999999999998</v>
      </c>
      <c r="Q129" s="37">
        <v>96.644400000000005</v>
      </c>
      <c r="S129" s="4">
        <f t="shared" si="237"/>
        <v>88.483558642157277</v>
      </c>
      <c r="T129" s="4">
        <f t="shared" si="238"/>
        <v>85.12547192367559</v>
      </c>
      <c r="U129" s="4">
        <f t="shared" si="239"/>
        <v>82.5979125978116</v>
      </c>
      <c r="V129" s="4">
        <f t="shared" si="240"/>
        <v>82.875686968417526</v>
      </c>
      <c r="W129" s="4">
        <f t="shared" si="241"/>
        <v>79.744624173717611</v>
      </c>
      <c r="X129" s="4">
        <f t="shared" si="242"/>
        <v>77.84869191356276</v>
      </c>
      <c r="Y129" s="4">
        <f t="shared" si="243"/>
        <v>78.260304437282372</v>
      </c>
      <c r="Z129" s="4">
        <f t="shared" si="244"/>
        <v>76.907199153357311</v>
      </c>
      <c r="AA129" s="4">
        <f t="shared" si="245"/>
        <v>77.456663604187767</v>
      </c>
      <c r="AB129" s="4">
        <f t="shared" si="246"/>
        <v>77.532903218326055</v>
      </c>
      <c r="AC129" s="4">
        <f t="shared" si="247"/>
        <v>77.531035694334889</v>
      </c>
      <c r="AD129" s="4">
        <f t="shared" si="248"/>
        <v>80.370223997922054</v>
      </c>
      <c r="AE129" s="4">
        <f t="shared" si="249"/>
        <v>85.573161487698073</v>
      </c>
      <c r="AF129" s="4">
        <f t="shared" si="250"/>
        <v>93.082301998419027</v>
      </c>
      <c r="AG129" s="4">
        <f t="shared" si="251"/>
        <v>96.81451870999777</v>
      </c>
      <c r="AI129" s="4">
        <f t="shared" si="252"/>
        <v>0.59844135784271657</v>
      </c>
      <c r="AJ129" s="4">
        <f t="shared" si="253"/>
        <v>-0.43347192367559728</v>
      </c>
      <c r="AK129" s="4">
        <f t="shared" si="254"/>
        <v>-0.70891259781160443</v>
      </c>
      <c r="AL129" s="4">
        <f t="shared" si="255"/>
        <v>-9.7686968417519893E-2</v>
      </c>
      <c r="AM129" s="4">
        <f t="shared" si="256"/>
        <v>0.98437582628238829</v>
      </c>
      <c r="AN129" s="4">
        <f t="shared" si="257"/>
        <v>0.23630808643723356</v>
      </c>
      <c r="AO129" s="4">
        <f t="shared" si="258"/>
        <v>1.6066955627176327</v>
      </c>
      <c r="AP129" s="4">
        <f t="shared" si="259"/>
        <v>0.892800846642686</v>
      </c>
      <c r="AQ129" s="4">
        <f t="shared" si="260"/>
        <v>0.78933639581222792</v>
      </c>
      <c r="AR129" s="4">
        <f t="shared" si="261"/>
        <v>0.31909678167394873</v>
      </c>
      <c r="AS129" s="4">
        <f t="shared" si="262"/>
        <v>1.001964305665112</v>
      </c>
      <c r="AT129" s="4">
        <f t="shared" si="263"/>
        <v>2.9776002077952057E-2</v>
      </c>
      <c r="AU129" s="4">
        <f t="shared" si="264"/>
        <v>-0.37016148769806989</v>
      </c>
      <c r="AV129" s="4">
        <f t="shared" si="440"/>
        <v>0.86669800158097132</v>
      </c>
      <c r="AW129" s="4">
        <f t="shared" si="440"/>
        <v>-0.1701187099977659</v>
      </c>
      <c r="AY129" s="2">
        <f t="shared" si="316"/>
        <v>88.483240531183128</v>
      </c>
      <c r="AZ129" s="2">
        <f t="shared" si="367"/>
        <v>85.125292333753009</v>
      </c>
      <c r="BA129" s="2">
        <f t="shared" si="368"/>
        <v>82.595692419624811</v>
      </c>
      <c r="BB129" s="2">
        <f t="shared" si="369"/>
        <v>82.870489317054933</v>
      </c>
      <c r="BC129" s="2">
        <f t="shared" si="370"/>
        <v>79.730739468195154</v>
      </c>
      <c r="BD129" s="2">
        <f t="shared" si="371"/>
        <v>77.842140709530824</v>
      </c>
      <c r="BE129" s="2">
        <f t="shared" si="372"/>
        <v>78.252105754918944</v>
      </c>
      <c r="BF129" s="2">
        <f t="shared" si="373"/>
        <v>76.901070929094431</v>
      </c>
      <c r="BG129" s="2">
        <f t="shared" si="374"/>
        <v>77.443555496694543</v>
      </c>
      <c r="BH129" s="2">
        <f t="shared" si="375"/>
        <v>77.511501313076579</v>
      </c>
      <c r="BI129" s="2">
        <f t="shared" si="376"/>
        <v>77.512526433436648</v>
      </c>
      <c r="BJ129" s="2">
        <f t="shared" si="377"/>
        <v>80.363649611567865</v>
      </c>
      <c r="BK129" s="2">
        <f t="shared" si="378"/>
        <v>85.564044765621972</v>
      </c>
      <c r="BL129" s="2">
        <f t="shared" si="379"/>
        <v>92.841120360737747</v>
      </c>
      <c r="BM129" s="2">
        <f t="shared" si="380"/>
        <v>96.65624882291047</v>
      </c>
      <c r="BO129" s="2" t="str">
        <f t="shared" si="266"/>
        <v/>
      </c>
      <c r="BP129" s="2" t="str">
        <f t="shared" si="267"/>
        <v/>
      </c>
      <c r="BQ129" s="2" t="str">
        <f t="shared" si="268"/>
        <v/>
      </c>
      <c r="BR129" s="2" t="str">
        <f t="shared" si="269"/>
        <v/>
      </c>
      <c r="BS129" s="2" t="str">
        <f t="shared" si="270"/>
        <v/>
      </c>
      <c r="BT129" s="2" t="str">
        <f t="shared" si="271"/>
        <v/>
      </c>
      <c r="BU129" s="2" t="str">
        <f t="shared" si="272"/>
        <v/>
      </c>
      <c r="BV129" s="2" t="str">
        <f t="shared" si="273"/>
        <v/>
      </c>
      <c r="BW129" s="2" t="str">
        <f t="shared" si="274"/>
        <v/>
      </c>
      <c r="BX129" s="2" t="str">
        <f t="shared" si="275"/>
        <v/>
      </c>
      <c r="BY129" s="2" t="str">
        <f t="shared" si="276"/>
        <v/>
      </c>
      <c r="BZ129" s="2" t="str">
        <f t="shared" si="277"/>
        <v/>
      </c>
      <c r="CA129" s="2" t="str">
        <f t="shared" si="278"/>
        <v/>
      </c>
      <c r="CB129" s="2" t="str">
        <f t="shared" si="279"/>
        <v/>
      </c>
      <c r="CC129" s="2" t="str">
        <f t="shared" si="280"/>
        <v/>
      </c>
      <c r="CE129" s="2">
        <f t="shared" si="317"/>
        <v>89.081999999999994</v>
      </c>
      <c r="CF129" s="2">
        <f t="shared" si="318"/>
        <v>84.691999999999993</v>
      </c>
      <c r="CG129" s="2">
        <f t="shared" si="319"/>
        <v>81.888999999999996</v>
      </c>
      <c r="CH129" s="2">
        <f t="shared" si="320"/>
        <v>82.778000000000006</v>
      </c>
      <c r="CI129" s="2">
        <f t="shared" si="321"/>
        <v>80.728999999999999</v>
      </c>
      <c r="CJ129" s="2">
        <f t="shared" si="322"/>
        <v>78.084999999999994</v>
      </c>
      <c r="CK129" s="2">
        <f t="shared" si="323"/>
        <v>79.867000000000004</v>
      </c>
      <c r="CL129" s="2">
        <f t="shared" si="324"/>
        <v>77.8</v>
      </c>
      <c r="CM129" s="2">
        <f t="shared" si="325"/>
        <v>78.245999999999995</v>
      </c>
      <c r="CN129" s="2">
        <f t="shared" si="326"/>
        <v>77.852000000000004</v>
      </c>
      <c r="CO129" s="2">
        <f t="shared" si="327"/>
        <v>78.533000000000001</v>
      </c>
      <c r="CP129" s="2">
        <f t="shared" si="328"/>
        <v>80.400000000000006</v>
      </c>
      <c r="CQ129" s="2">
        <f t="shared" si="329"/>
        <v>85.203000000000003</v>
      </c>
      <c r="CR129" s="2">
        <f t="shared" si="330"/>
        <v>93.948999999999998</v>
      </c>
      <c r="CS129" s="2">
        <f t="shared" si="331"/>
        <v>96.644400000000005</v>
      </c>
      <c r="CU129" s="2">
        <f t="shared" si="281"/>
        <v>89.081999999999994</v>
      </c>
      <c r="CV129" s="2">
        <f t="shared" si="282"/>
        <v>84.691999999999993</v>
      </c>
      <c r="CW129" s="2">
        <f t="shared" si="283"/>
        <v>81.888999999999996</v>
      </c>
      <c r="CX129" s="2">
        <f t="shared" si="284"/>
        <v>82.778000000000006</v>
      </c>
      <c r="CY129" s="2">
        <f t="shared" si="285"/>
        <v>80.728999999999999</v>
      </c>
      <c r="CZ129" s="2">
        <f t="shared" si="286"/>
        <v>78.084999999999994</v>
      </c>
      <c r="DA129" s="2">
        <f t="shared" si="287"/>
        <v>79.867000000000004</v>
      </c>
      <c r="DB129" s="2">
        <f t="shared" si="288"/>
        <v>77.8</v>
      </c>
      <c r="DC129" s="2">
        <f t="shared" si="289"/>
        <v>78.245999999999995</v>
      </c>
      <c r="DD129" s="2">
        <f t="shared" si="290"/>
        <v>77.852000000000004</v>
      </c>
      <c r="DE129" s="2">
        <f t="shared" si="291"/>
        <v>78.533000000000001</v>
      </c>
      <c r="DF129" s="2">
        <f t="shared" si="292"/>
        <v>80.400000000000006</v>
      </c>
      <c r="DG129" s="2">
        <f t="shared" si="293"/>
        <v>85.203000000000003</v>
      </c>
      <c r="DH129" s="2">
        <f t="shared" si="294"/>
        <v>93.948999999999998</v>
      </c>
      <c r="DI129" s="2">
        <f t="shared" si="295"/>
        <v>96.644400000000005</v>
      </c>
      <c r="DK129" s="2">
        <f t="shared" si="296"/>
        <v>117.55845312373391</v>
      </c>
      <c r="DL129" s="2">
        <f t="shared" si="441"/>
        <v>114.68653937282227</v>
      </c>
      <c r="DM129" s="2">
        <f t="shared" si="441"/>
        <v>112.97787324095829</v>
      </c>
      <c r="DN129" s="2">
        <f t="shared" si="441"/>
        <v>115.25632264808361</v>
      </c>
      <c r="DO129" s="2">
        <f t="shared" si="441"/>
        <v>112.90737368421051</v>
      </c>
      <c r="DP129" s="2">
        <f t="shared" si="441"/>
        <v>108.96661999297734</v>
      </c>
      <c r="DQ129" s="2">
        <f t="shared" si="441"/>
        <v>110.89872179456013</v>
      </c>
      <c r="DR129" s="2">
        <f t="shared" si="441"/>
        <v>109.32681923890065</v>
      </c>
      <c r="DS129" s="2">
        <f t="shared" si="441"/>
        <v>107.17885865297492</v>
      </c>
      <c r="DT129" s="2">
        <f t="shared" si="441"/>
        <v>108.22821303735026</v>
      </c>
      <c r="DU129" s="2">
        <f t="shared" si="441"/>
        <v>107.20983227625089</v>
      </c>
      <c r="DV129" s="2">
        <f t="shared" si="441"/>
        <v>100.20626442162488</v>
      </c>
      <c r="DW129" s="2">
        <f t="shared" si="441"/>
        <v>105.01213205574913</v>
      </c>
      <c r="DX129" s="2">
        <f t="shared" si="441"/>
        <v>108.7903600422833</v>
      </c>
      <c r="DY129" s="2">
        <f t="shared" si="441"/>
        <v>104.02425119299302</v>
      </c>
      <c r="EA129" s="2">
        <f t="shared" si="236"/>
        <v>88.359566296296322</v>
      </c>
      <c r="EB129" s="2">
        <f t="shared" si="298"/>
        <v>85.015504977629476</v>
      </c>
      <c r="EC129" s="2">
        <f t="shared" si="299"/>
        <v>82.477890788224144</v>
      </c>
      <c r="ED129" s="2">
        <f t="shared" si="300"/>
        <v>82.755394389912823</v>
      </c>
      <c r="EE129" s="2">
        <f t="shared" si="301"/>
        <v>79.6285828743829</v>
      </c>
      <c r="EF129" s="2">
        <f t="shared" si="302"/>
        <v>77.722366121777313</v>
      </c>
      <c r="EG129" s="2">
        <f t="shared" si="303"/>
        <v>78.120021500282007</v>
      </c>
      <c r="EH129" s="2">
        <f t="shared" si="304"/>
        <v>76.750656151808016</v>
      </c>
      <c r="EI129" s="2">
        <f t="shared" si="305"/>
        <v>77.317380986732161</v>
      </c>
      <c r="EJ129" s="2">
        <f t="shared" si="306"/>
        <v>77.366092950917661</v>
      </c>
      <c r="EK129" s="2">
        <f t="shared" si="307"/>
        <v>77.37193592850258</v>
      </c>
      <c r="EL129" s="2">
        <f t="shared" si="308"/>
        <v>80.277197259420277</v>
      </c>
      <c r="EM129" s="2">
        <f t="shared" si="309"/>
        <v>85.494340341255352</v>
      </c>
      <c r="EN129" s="2">
        <f t="shared" si="310"/>
        <v>92.75820910871694</v>
      </c>
      <c r="EO129" s="2">
        <f t="shared" si="311"/>
        <v>96.61664611802064</v>
      </c>
      <c r="EQ129" s="2">
        <f t="shared" si="312"/>
        <v>88.504692536223061</v>
      </c>
      <c r="ER129" s="2">
        <f t="shared" si="442"/>
        <v>84.904765183688994</v>
      </c>
      <c r="ES129" s="2">
        <f t="shared" si="442"/>
        <v>82.489849973957348</v>
      </c>
      <c r="ET129" s="2">
        <f t="shared" si="442"/>
        <v>82.792815589585302</v>
      </c>
      <c r="EU129" s="2">
        <f t="shared" si="442"/>
        <v>79.535635763952101</v>
      </c>
      <c r="EV129" s="2">
        <f t="shared" si="442"/>
        <v>77.611389872219576</v>
      </c>
      <c r="EW129" s="2">
        <f t="shared" si="442"/>
        <v>78.046895777928</v>
      </c>
      <c r="EX129" s="2">
        <f t="shared" si="442"/>
        <v>76.756733901080977</v>
      </c>
      <c r="EY129" s="2">
        <f t="shared" si="442"/>
        <v>77.345137844721094</v>
      </c>
      <c r="EZ129" s="2">
        <f t="shared" si="442"/>
        <v>77.368851784229776</v>
      </c>
      <c r="FA129" s="2">
        <f t="shared" si="442"/>
        <v>77.355095251954126</v>
      </c>
      <c r="FB129" s="2">
        <f t="shared" si="442"/>
        <v>80.19747802877265</v>
      </c>
      <c r="FC129" s="2">
        <f t="shared" si="442"/>
        <v>85.432301528690886</v>
      </c>
      <c r="FD129" s="2">
        <f t="shared" si="442"/>
        <v>93.147709001417979</v>
      </c>
      <c r="FE129" s="2">
        <f t="shared" si="442"/>
        <v>96.504710680605044</v>
      </c>
      <c r="FG129" s="2">
        <f t="shared" si="314"/>
        <v>0.99579684110194633</v>
      </c>
      <c r="FH129" s="2">
        <f t="shared" si="443"/>
        <v>0.99626271704633929</v>
      </c>
      <c r="FI129" s="2">
        <f t="shared" si="443"/>
        <v>0.99614065305007005</v>
      </c>
      <c r="FJ129" s="2">
        <f t="shared" si="443"/>
        <v>0.9964701453167859</v>
      </c>
      <c r="FK129" s="2">
        <f t="shared" si="443"/>
        <v>0.996903068929198</v>
      </c>
      <c r="FL129" s="2">
        <f t="shared" si="443"/>
        <v>0.99613561224745073</v>
      </c>
      <c r="FM129" s="2">
        <f t="shared" si="443"/>
        <v>0.99594846085955524</v>
      </c>
      <c r="FN129" s="2">
        <f t="shared" si="443"/>
        <v>0.99538460486868641</v>
      </c>
      <c r="FO129" s="2">
        <f t="shared" si="443"/>
        <v>0.99578573334826792</v>
      </c>
      <c r="FP129" s="2">
        <f t="shared" si="443"/>
        <v>0.9952896417703001</v>
      </c>
      <c r="FQ129" s="2">
        <f t="shared" si="443"/>
        <v>0.99528192916509539</v>
      </c>
      <c r="FR129" s="2">
        <f t="shared" si="443"/>
        <v>0.99562624845292846</v>
      </c>
      <c r="FS129" s="2">
        <f t="shared" si="443"/>
        <v>0.99640574244040825</v>
      </c>
      <c r="FT129" s="2">
        <f t="shared" si="443"/>
        <v>0.99494723324804879</v>
      </c>
      <c r="FU129" s="2">
        <f t="shared" si="443"/>
        <v>0.99458558185889778</v>
      </c>
      <c r="FW129" s="2">
        <f t="shared" si="332"/>
        <v>6.5231064022256112E-3</v>
      </c>
      <c r="FX129" s="2">
        <f t="shared" si="384"/>
        <v>9.9485008947959759E-3</v>
      </c>
      <c r="FY129" s="2">
        <f t="shared" si="385"/>
        <v>7.6608182888327171E-3</v>
      </c>
      <c r="FZ129" s="2">
        <f t="shared" si="386"/>
        <v>9.9241425835293034E-3</v>
      </c>
      <c r="GA129" s="2">
        <f t="shared" si="387"/>
        <v>9.7423948007869451E-3</v>
      </c>
      <c r="GB129" s="2">
        <f t="shared" si="388"/>
        <v>8.6984760049484064E-3</v>
      </c>
      <c r="GC129" s="2">
        <f t="shared" si="389"/>
        <v>9.8451345853683512E-3</v>
      </c>
      <c r="GD129" s="2">
        <f t="shared" si="390"/>
        <v>1.0351328189134115E-2</v>
      </c>
      <c r="GE129" s="2">
        <f t="shared" si="391"/>
        <v>1.189905796363272E-2</v>
      </c>
      <c r="GF129" s="2">
        <f t="shared" si="392"/>
        <v>1.3310272731754183E-2</v>
      </c>
      <c r="GG129" s="2">
        <f t="shared" si="393"/>
        <v>1.1092404667301835E-2</v>
      </c>
      <c r="GH129" s="2">
        <f t="shared" si="394"/>
        <v>8.9368171142712692E-3</v>
      </c>
      <c r="GI129" s="2">
        <f t="shared" si="395"/>
        <v>7.213968663250022E-3</v>
      </c>
      <c r="GJ129" s="2">
        <f t="shared" si="396"/>
        <v>4.8896876664532712E-3</v>
      </c>
      <c r="GK129" s="2">
        <f t="shared" si="397"/>
        <v>4.5130159125756544E-3</v>
      </c>
      <c r="GM129" s="86">
        <f t="shared" si="333"/>
        <v>8.2929543978868236E-23</v>
      </c>
      <c r="GN129" s="86">
        <f t="shared" si="398"/>
        <v>6.1112953655487646E-48</v>
      </c>
      <c r="GO129" s="86">
        <f t="shared" si="399"/>
        <v>5.1393675622781885E-71</v>
      </c>
      <c r="GP129" s="86">
        <f t="shared" si="400"/>
        <v>5.8650810800247426E-64</v>
      </c>
      <c r="GQ129" s="86">
        <f t="shared" si="401"/>
        <v>2.6133290126967678E-51</v>
      </c>
      <c r="GR129" s="86">
        <f t="shared" si="402"/>
        <v>2.7558924009358507E-37</v>
      </c>
      <c r="GS129" s="86">
        <f t="shared" si="403"/>
        <v>6.2806484175599536E-45</v>
      </c>
      <c r="GT129" s="86">
        <f t="shared" si="404"/>
        <v>1.8007742317187912E-52</v>
      </c>
      <c r="GU129" s="86">
        <f t="shared" si="405"/>
        <v>3.4752848541358126E-47</v>
      </c>
      <c r="GV129" s="86">
        <f t="shared" si="406"/>
        <v>2.7688670515987488E-54</v>
      </c>
      <c r="GW129" s="86">
        <f t="shared" si="407"/>
        <v>1.4689193971593567E-61</v>
      </c>
      <c r="GX129" s="86">
        <f t="shared" si="408"/>
        <v>4.3646710188614204E-80</v>
      </c>
      <c r="GY129" s="86">
        <f t="shared" si="409"/>
        <v>6.1584614818492643E-99</v>
      </c>
      <c r="GZ129" s="86">
        <f t="shared" si="410"/>
        <v>4.3686549399770981E-68</v>
      </c>
      <c r="HA129" s="86">
        <f t="shared" si="411"/>
        <v>8.5764219588322654E-77</v>
      </c>
      <c r="HC129" s="86">
        <f t="shared" si="334"/>
        <v>3.1688171240444126E-5</v>
      </c>
      <c r="HD129" s="86">
        <f t="shared" si="412"/>
        <v>3.0429618082957313E-6</v>
      </c>
      <c r="HE129" s="86">
        <f t="shared" si="413"/>
        <v>2.9480122539716433E-12</v>
      </c>
      <c r="HF129" s="86">
        <f t="shared" si="414"/>
        <v>3.6446246022958993E-12</v>
      </c>
      <c r="HG129" s="86">
        <f t="shared" si="415"/>
        <v>2.395812396958363E-12</v>
      </c>
      <c r="HH129" s="86">
        <f t="shared" si="416"/>
        <v>4.3507353033524848E-10</v>
      </c>
      <c r="HI129" s="86">
        <f t="shared" si="417"/>
        <v>1.3602786184877807E-12</v>
      </c>
      <c r="HJ129" s="86">
        <f t="shared" si="418"/>
        <v>1.5648347172068634E-14</v>
      </c>
      <c r="HK129" s="86">
        <f t="shared" si="419"/>
        <v>2.7566897405306721E-15</v>
      </c>
      <c r="HL129" s="86">
        <f t="shared" si="420"/>
        <v>2.4975500461407552E-17</v>
      </c>
      <c r="HM129" s="86">
        <f t="shared" si="421"/>
        <v>1.1313377372183848E-20</v>
      </c>
      <c r="HN129" s="86">
        <f t="shared" si="422"/>
        <v>1.9863142081376333E-21</v>
      </c>
      <c r="HO129" s="86">
        <f t="shared" si="423"/>
        <v>1.1294744710164751E-19</v>
      </c>
      <c r="HP129" s="86">
        <f t="shared" si="424"/>
        <v>3.1443672070852977E-4</v>
      </c>
      <c r="HQ129" s="86">
        <f t="shared" si="425"/>
        <v>1.150206160911097E-9</v>
      </c>
      <c r="HS129" s="86">
        <f t="shared" si="335"/>
        <v>5.2397815388699807E-6</v>
      </c>
      <c r="HT129" s="86">
        <f t="shared" si="426"/>
        <v>7.2447042815789428E-6</v>
      </c>
      <c r="HU129" s="86">
        <f t="shared" si="427"/>
        <v>5.2038786746978152E-5</v>
      </c>
      <c r="HV129" s="86">
        <f t="shared" si="428"/>
        <v>9.821636810360185E-5</v>
      </c>
      <c r="HW129" s="86">
        <f t="shared" si="429"/>
        <v>2.5218683747197984E-4</v>
      </c>
      <c r="HX129" s="86">
        <f t="shared" si="430"/>
        <v>8.0271532939441877E-5</v>
      </c>
      <c r="HY129" s="86">
        <f t="shared" si="431"/>
        <v>8.7982408431177333E-5</v>
      </c>
      <c r="HZ129" s="86">
        <f t="shared" si="432"/>
        <v>5.8849448554766618E-5</v>
      </c>
      <c r="IA129" s="86">
        <f t="shared" si="433"/>
        <v>1.2445361707985445E-4</v>
      </c>
      <c r="IB129" s="86">
        <f t="shared" si="434"/>
        <v>1.9232866414782451E-4</v>
      </c>
      <c r="IC129" s="86">
        <f t="shared" si="435"/>
        <v>1.4928353304161353E-4</v>
      </c>
      <c r="ID129" s="86">
        <f t="shared" si="436"/>
        <v>4.356547429596945E-5</v>
      </c>
      <c r="IE129" s="86">
        <f t="shared" si="437"/>
        <v>6.0930524772828302E-5</v>
      </c>
      <c r="IF129" s="86">
        <f t="shared" si="438"/>
        <v>1.0533545112092909E-3</v>
      </c>
      <c r="IG129" s="86">
        <f t="shared" si="439"/>
        <v>3.1571895509216892E-4</v>
      </c>
      <c r="II129" s="86">
        <f t="shared" si="336"/>
        <v>4.5340152814573193E-46</v>
      </c>
      <c r="IJ129" s="86">
        <f t="shared" si="337"/>
        <v>7.8362088405381849E-47</v>
      </c>
      <c r="IK129" s="86">
        <f t="shared" si="338"/>
        <v>2.5055805253498536E-40</v>
      </c>
      <c r="IL129" s="86">
        <f t="shared" si="339"/>
        <v>2.7085264758331297E-36</v>
      </c>
      <c r="IM129" s="86">
        <f t="shared" si="340"/>
        <v>3.4912061771485007E-35</v>
      </c>
      <c r="IN129" s="86">
        <f t="shared" si="341"/>
        <v>1.5274440293864135E-36</v>
      </c>
      <c r="IO129" s="86">
        <f t="shared" si="342"/>
        <v>4.5488067525107074E-39</v>
      </c>
      <c r="IP129" s="86">
        <f t="shared" si="343"/>
        <v>3.7076168094712104E-41</v>
      </c>
      <c r="IQ129" s="86">
        <f t="shared" si="344"/>
        <v>9.2856118117250039E-39</v>
      </c>
      <c r="IR129" s="86">
        <f t="shared" si="345"/>
        <v>8.353234028586561E-37</v>
      </c>
      <c r="IS129" s="86">
        <f t="shared" si="346"/>
        <v>9.0080006670356404E-37</v>
      </c>
      <c r="IT129" s="86">
        <f t="shared" si="347"/>
        <v>3.9125706834854395E-41</v>
      </c>
      <c r="IU129" s="86">
        <f t="shared" si="348"/>
        <v>1.1684966172702597E-37</v>
      </c>
      <c r="IV129" s="86">
        <f t="shared" si="349"/>
        <v>4.4491140883864953E-16</v>
      </c>
      <c r="IW129" s="86">
        <f t="shared" si="350"/>
        <v>6.557483636464521E-24</v>
      </c>
      <c r="IY129" s="86">
        <f t="shared" si="351"/>
        <v>3.6927952779314105E-5</v>
      </c>
      <c r="IZ129" s="86">
        <f t="shared" si="352"/>
        <v>1.0287666089874675E-5</v>
      </c>
      <c r="JA129" s="86">
        <f t="shared" si="353"/>
        <v>5.2038789694990408E-5</v>
      </c>
      <c r="JB129" s="86">
        <f t="shared" si="354"/>
        <v>9.821637174822645E-5</v>
      </c>
      <c r="JC129" s="86">
        <f t="shared" si="355"/>
        <v>2.5218683986779223E-4</v>
      </c>
      <c r="JD129" s="86">
        <f t="shared" si="356"/>
        <v>8.0271968012972207E-5</v>
      </c>
      <c r="JE129" s="86">
        <f t="shared" si="357"/>
        <v>8.7982409791455949E-5</v>
      </c>
      <c r="JF129" s="86">
        <f t="shared" si="358"/>
        <v>5.8849448570414962E-5</v>
      </c>
      <c r="JG129" s="86">
        <f t="shared" si="359"/>
        <v>1.2445361708261115E-4</v>
      </c>
      <c r="JH129" s="86">
        <f t="shared" si="360"/>
        <v>1.9232866414784947E-4</v>
      </c>
      <c r="JI129" s="86">
        <f t="shared" si="361"/>
        <v>1.4928353304161353E-4</v>
      </c>
      <c r="JJ129" s="86">
        <f t="shared" si="362"/>
        <v>4.356547429596945E-5</v>
      </c>
      <c r="JK129" s="86">
        <f t="shared" si="363"/>
        <v>6.0930524772828417E-5</v>
      </c>
      <c r="JL129" s="86">
        <f t="shared" si="364"/>
        <v>1.3677912319182656E-3</v>
      </c>
      <c r="JM129" s="86">
        <f t="shared" si="365"/>
        <v>3.1572010529832981E-4</v>
      </c>
    </row>
    <row r="130" spans="2:273" x14ac:dyDescent="0.25">
      <c r="B130" s="2">
        <v>103</v>
      </c>
      <c r="C130" s="37">
        <v>88.51</v>
      </c>
      <c r="D130" s="37">
        <v>85</v>
      </c>
      <c r="E130" s="37">
        <v>82.066999999999993</v>
      </c>
      <c r="F130" s="37">
        <v>84.466999999999999</v>
      </c>
      <c r="G130" s="37">
        <v>80.051000000000002</v>
      </c>
      <c r="H130" s="37">
        <v>78.287999999999997</v>
      </c>
      <c r="I130" s="37">
        <v>78.8</v>
      </c>
      <c r="J130" s="37">
        <v>77.400000000000006</v>
      </c>
      <c r="K130" s="37">
        <v>78.311000000000007</v>
      </c>
      <c r="L130" s="37">
        <v>78.704999999999998</v>
      </c>
      <c r="M130" s="37">
        <v>78.599999999999994</v>
      </c>
      <c r="N130" s="37">
        <v>81.2</v>
      </c>
      <c r="O130" s="37">
        <v>88.39</v>
      </c>
      <c r="P130" s="37">
        <v>94.287999999999997</v>
      </c>
      <c r="Q130" s="37">
        <v>94.422200000000004</v>
      </c>
      <c r="S130" s="4">
        <f t="shared" si="237"/>
        <v>88.462080082611664</v>
      </c>
      <c r="T130" s="4">
        <f t="shared" si="238"/>
        <v>85.045679887191781</v>
      </c>
      <c r="U130" s="4">
        <f t="shared" si="239"/>
        <v>82.535004112868478</v>
      </c>
      <c r="V130" s="4">
        <f t="shared" si="240"/>
        <v>82.810900304822098</v>
      </c>
      <c r="W130" s="4">
        <f t="shared" si="241"/>
        <v>79.65554688995455</v>
      </c>
      <c r="X130" s="4">
        <f t="shared" si="242"/>
        <v>77.775007334177602</v>
      </c>
      <c r="Y130" s="4">
        <f t="shared" si="243"/>
        <v>78.182872764736416</v>
      </c>
      <c r="Z130" s="4">
        <f t="shared" si="244"/>
        <v>76.826999709698299</v>
      </c>
      <c r="AA130" s="4">
        <f t="shared" si="245"/>
        <v>77.391218076275052</v>
      </c>
      <c r="AB130" s="4">
        <f t="shared" si="246"/>
        <v>77.44016903098165</v>
      </c>
      <c r="AC130" s="4">
        <f t="shared" si="247"/>
        <v>77.441081149933865</v>
      </c>
      <c r="AD130" s="4">
        <f t="shared" si="248"/>
        <v>80.261833333008738</v>
      </c>
      <c r="AE130" s="4">
        <f t="shared" si="249"/>
        <v>85.507116755790463</v>
      </c>
      <c r="AF130" s="4">
        <f t="shared" si="250"/>
        <v>92.998093149982964</v>
      </c>
      <c r="AG130" s="4">
        <f t="shared" si="251"/>
        <v>96.847981841152574</v>
      </c>
      <c r="AI130" s="4">
        <f t="shared" si="252"/>
        <v>4.791991738834156E-2</v>
      </c>
      <c r="AJ130" s="4">
        <f t="shared" si="253"/>
        <v>-4.5679887191781177E-2</v>
      </c>
      <c r="AK130" s="4">
        <f t="shared" si="254"/>
        <v>-0.46800411286848487</v>
      </c>
      <c r="AL130" s="4">
        <f t="shared" si="255"/>
        <v>1.6560996951779003</v>
      </c>
      <c r="AM130" s="4">
        <f t="shared" si="256"/>
        <v>0.39545311004545169</v>
      </c>
      <c r="AN130" s="4">
        <f t="shared" si="257"/>
        <v>0.51299266582239511</v>
      </c>
      <c r="AO130" s="4">
        <f t="shared" si="258"/>
        <v>0.61712723526358104</v>
      </c>
      <c r="AP130" s="4">
        <f t="shared" si="259"/>
        <v>0.57300029030170663</v>
      </c>
      <c r="AQ130" s="4">
        <f t="shared" si="260"/>
        <v>0.91978192372495471</v>
      </c>
      <c r="AR130" s="4">
        <f t="shared" si="261"/>
        <v>1.2648309690183481</v>
      </c>
      <c r="AS130" s="4">
        <f t="shared" si="262"/>
        <v>1.1589188500661294</v>
      </c>
      <c r="AT130" s="4">
        <f t="shared" si="263"/>
        <v>0.93816666699126472</v>
      </c>
      <c r="AU130" s="4">
        <f t="shared" si="264"/>
        <v>2.8828832442095376</v>
      </c>
      <c r="AV130" s="4">
        <f t="shared" si="440"/>
        <v>1.289906850017033</v>
      </c>
      <c r="AW130" s="4">
        <f t="shared" si="440"/>
        <v>-2.4257818411525705</v>
      </c>
      <c r="AY130" s="2">
        <f t="shared" si="316"/>
        <v>88.462019647076303</v>
      </c>
      <c r="AZ130" s="2">
        <f t="shared" si="367"/>
        <v>85.04529971535888</v>
      </c>
      <c r="BA130" s="2">
        <f t="shared" si="368"/>
        <v>82.530698239605712</v>
      </c>
      <c r="BB130" s="2">
        <f t="shared" si="369"/>
        <v>82.801071619424206</v>
      </c>
      <c r="BC130" s="2">
        <f t="shared" si="370"/>
        <v>79.63059766872712</v>
      </c>
      <c r="BD130" s="2">
        <f t="shared" si="371"/>
        <v>77.762710595656173</v>
      </c>
      <c r="BE130" s="2">
        <f t="shared" si="372"/>
        <v>78.166929233110665</v>
      </c>
      <c r="BF130" s="2">
        <f t="shared" si="373"/>
        <v>76.814563823882935</v>
      </c>
      <c r="BG130" s="2">
        <f t="shared" si="374"/>
        <v>77.365467889583954</v>
      </c>
      <c r="BH130" s="2">
        <f t="shared" si="375"/>
        <v>77.398967103530396</v>
      </c>
      <c r="BI130" s="2">
        <f t="shared" si="376"/>
        <v>77.40600065427941</v>
      </c>
      <c r="BJ130" s="2">
        <f t="shared" si="377"/>
        <v>80.248621257217422</v>
      </c>
      <c r="BK130" s="2">
        <f t="shared" si="378"/>
        <v>85.490068410004369</v>
      </c>
      <c r="BL130" s="2">
        <f t="shared" si="379"/>
        <v>92.64795714423758</v>
      </c>
      <c r="BM130" s="2">
        <f t="shared" si="380"/>
        <v>96.598509666912378</v>
      </c>
      <c r="BO130" s="2" t="str">
        <f t="shared" si="266"/>
        <v/>
      </c>
      <c r="BP130" s="2" t="str">
        <f t="shared" si="267"/>
        <v/>
      </c>
      <c r="BQ130" s="2" t="str">
        <f t="shared" si="268"/>
        <v/>
      </c>
      <c r="BR130" s="2" t="str">
        <f t="shared" si="269"/>
        <v/>
      </c>
      <c r="BS130" s="2" t="str">
        <f t="shared" si="270"/>
        <v/>
      </c>
      <c r="BT130" s="2" t="str">
        <f t="shared" si="271"/>
        <v/>
      </c>
      <c r="BU130" s="2" t="str">
        <f t="shared" si="272"/>
        <v/>
      </c>
      <c r="BV130" s="2" t="str">
        <f t="shared" si="273"/>
        <v/>
      </c>
      <c r="BW130" s="2" t="str">
        <f t="shared" si="274"/>
        <v/>
      </c>
      <c r="BX130" s="2" t="str">
        <f t="shared" si="275"/>
        <v/>
      </c>
      <c r="BY130" s="2" t="str">
        <f t="shared" si="276"/>
        <v/>
      </c>
      <c r="BZ130" s="2" t="str">
        <f t="shared" si="277"/>
        <v/>
      </c>
      <c r="CA130" s="2" t="str">
        <f t="shared" si="278"/>
        <v/>
      </c>
      <c r="CB130" s="2" t="str">
        <f t="shared" si="279"/>
        <v/>
      </c>
      <c r="CC130" s="2" t="str">
        <f t="shared" si="280"/>
        <v/>
      </c>
      <c r="CE130" s="2">
        <f t="shared" si="317"/>
        <v>88.51</v>
      </c>
      <c r="CF130" s="2">
        <f t="shared" si="318"/>
        <v>85</v>
      </c>
      <c r="CG130" s="2">
        <f t="shared" si="319"/>
        <v>82.066999999999993</v>
      </c>
      <c r="CH130" s="2">
        <f t="shared" si="320"/>
        <v>84.466999999999999</v>
      </c>
      <c r="CI130" s="2">
        <f t="shared" si="321"/>
        <v>80.051000000000002</v>
      </c>
      <c r="CJ130" s="2">
        <f t="shared" si="322"/>
        <v>78.287999999999997</v>
      </c>
      <c r="CK130" s="2">
        <f t="shared" si="323"/>
        <v>78.8</v>
      </c>
      <c r="CL130" s="2">
        <f t="shared" si="324"/>
        <v>77.400000000000006</v>
      </c>
      <c r="CM130" s="2">
        <f t="shared" si="325"/>
        <v>78.311000000000007</v>
      </c>
      <c r="CN130" s="2">
        <f t="shared" si="326"/>
        <v>78.704999999999998</v>
      </c>
      <c r="CO130" s="2">
        <f t="shared" si="327"/>
        <v>78.599999999999994</v>
      </c>
      <c r="CP130" s="2">
        <f t="shared" si="328"/>
        <v>81.2</v>
      </c>
      <c r="CQ130" s="2">
        <f t="shared" si="329"/>
        <v>88.39</v>
      </c>
      <c r="CR130" s="2">
        <f t="shared" si="330"/>
        <v>94.287999999999997</v>
      </c>
      <c r="CS130" s="2">
        <f t="shared" si="331"/>
        <v>94.422200000000004</v>
      </c>
      <c r="CU130" s="2">
        <f t="shared" si="281"/>
        <v>88.51</v>
      </c>
      <c r="CV130" s="2">
        <f t="shared" si="282"/>
        <v>85</v>
      </c>
      <c r="CW130" s="2">
        <f t="shared" si="283"/>
        <v>82.066999999999993</v>
      </c>
      <c r="CX130" s="2">
        <f t="shared" si="284"/>
        <v>84.466999999999999</v>
      </c>
      <c r="CY130" s="2">
        <f t="shared" si="285"/>
        <v>80.051000000000002</v>
      </c>
      <c r="CZ130" s="2">
        <f t="shared" si="286"/>
        <v>78.287999999999997</v>
      </c>
      <c r="DA130" s="2">
        <f t="shared" si="287"/>
        <v>78.8</v>
      </c>
      <c r="DB130" s="2">
        <f t="shared" si="288"/>
        <v>77.400000000000006</v>
      </c>
      <c r="DC130" s="2">
        <f t="shared" si="289"/>
        <v>78.311000000000007</v>
      </c>
      <c r="DD130" s="2">
        <f t="shared" si="290"/>
        <v>78.704999999999998</v>
      </c>
      <c r="DE130" s="2">
        <f t="shared" si="291"/>
        <v>78.599999999999994</v>
      </c>
      <c r="DF130" s="2">
        <f t="shared" si="292"/>
        <v>81.2</v>
      </c>
      <c r="DG130" s="2">
        <f t="shared" si="293"/>
        <v>88.39</v>
      </c>
      <c r="DH130" s="2">
        <f t="shared" si="294"/>
        <v>94.287999999999997</v>
      </c>
      <c r="DI130" s="2">
        <f t="shared" si="295"/>
        <v>94.422200000000004</v>
      </c>
      <c r="DK130" s="2">
        <f t="shared" si="296"/>
        <v>117.82241398590067</v>
      </c>
      <c r="DL130" s="2">
        <f t="shared" si="441"/>
        <v>114.914950174216</v>
      </c>
      <c r="DM130" s="2">
        <f t="shared" si="441"/>
        <v>113.21035488750233</v>
      </c>
      <c r="DN130" s="2">
        <f t="shared" si="441"/>
        <v>115.5313637630662</v>
      </c>
      <c r="DO130" s="2">
        <f t="shared" si="441"/>
        <v>113.16542267206476</v>
      </c>
      <c r="DP130" s="2">
        <f t="shared" si="441"/>
        <v>109.21198576560516</v>
      </c>
      <c r="DQ130" s="2">
        <f t="shared" si="441"/>
        <v>111.15997809469789</v>
      </c>
      <c r="DR130" s="2">
        <f t="shared" si="441"/>
        <v>109.56790169133194</v>
      </c>
      <c r="DS130" s="2">
        <f t="shared" si="441"/>
        <v>107.39893959528843</v>
      </c>
      <c r="DT130" s="2">
        <f t="shared" si="441"/>
        <v>108.4340996476392</v>
      </c>
      <c r="DU130" s="2">
        <f t="shared" si="441"/>
        <v>107.36267406624384</v>
      </c>
      <c r="DV130" s="2">
        <f t="shared" si="441"/>
        <v>100.22812413168226</v>
      </c>
      <c r="DW130" s="2">
        <f t="shared" si="441"/>
        <v>105.07154651567944</v>
      </c>
      <c r="DX130" s="2">
        <f t="shared" si="441"/>
        <v>108.91079788583509</v>
      </c>
      <c r="DY130" s="2">
        <f t="shared" si="441"/>
        <v>104.06454771972211</v>
      </c>
      <c r="EA130" s="2">
        <f t="shared" si="236"/>
        <v>88.348056543209893</v>
      </c>
      <c r="EB130" s="2">
        <f t="shared" si="298"/>
        <v>84.944188548696587</v>
      </c>
      <c r="EC130" s="2">
        <f t="shared" si="299"/>
        <v>82.422207977208004</v>
      </c>
      <c r="ED130" s="2">
        <f t="shared" si="300"/>
        <v>82.695012850467307</v>
      </c>
      <c r="EE130" s="2">
        <f t="shared" si="301"/>
        <v>79.536367328579274</v>
      </c>
      <c r="EF130" s="2">
        <f t="shared" si="302"/>
        <v>77.652344366428977</v>
      </c>
      <c r="EG130" s="2">
        <f t="shared" si="303"/>
        <v>78.045166560631699</v>
      </c>
      <c r="EH130" s="2">
        <f t="shared" si="304"/>
        <v>76.675999193609243</v>
      </c>
      <c r="EI130" s="2">
        <f t="shared" si="305"/>
        <v>77.249270538657512</v>
      </c>
      <c r="EJ130" s="2">
        <f t="shared" si="306"/>
        <v>77.264987646394644</v>
      </c>
      <c r="EK130" s="2">
        <f t="shared" si="307"/>
        <v>77.276646212772619</v>
      </c>
      <c r="EL130" s="2">
        <f t="shared" si="308"/>
        <v>80.16919532140632</v>
      </c>
      <c r="EM130" s="2">
        <f t="shared" si="309"/>
        <v>85.426056875888705</v>
      </c>
      <c r="EN130" s="2">
        <f t="shared" si="310"/>
        <v>92.569861116552389</v>
      </c>
      <c r="EO130" s="2">
        <f t="shared" si="311"/>
        <v>96.562160243450649</v>
      </c>
      <c r="EQ130" s="2">
        <f t="shared" si="312"/>
        <v>88.479068769024721</v>
      </c>
      <c r="ER130" s="2">
        <f t="shared" si="442"/>
        <v>84.845448359308321</v>
      </c>
      <c r="ES130" s="2">
        <f t="shared" si="442"/>
        <v>82.432497828935539</v>
      </c>
      <c r="ET130" s="2">
        <f t="shared" si="442"/>
        <v>82.724171318587608</v>
      </c>
      <c r="EU130" s="2">
        <f t="shared" si="442"/>
        <v>79.463410137488324</v>
      </c>
      <c r="EV130" s="2">
        <f t="shared" si="442"/>
        <v>77.557981135097734</v>
      </c>
      <c r="EW130" s="2">
        <f t="shared" si="442"/>
        <v>77.985659381835006</v>
      </c>
      <c r="EX130" s="2">
        <f t="shared" si="442"/>
        <v>76.681009703315695</v>
      </c>
      <c r="EY130" s="2">
        <f t="shared" si="442"/>
        <v>77.270404005487109</v>
      </c>
      <c r="EZ130" s="2">
        <f t="shared" si="442"/>
        <v>77.266676733560331</v>
      </c>
      <c r="FA130" s="2">
        <f t="shared" si="442"/>
        <v>77.2636870634459</v>
      </c>
      <c r="FB130" s="2">
        <f t="shared" si="442"/>
        <v>80.106062557819044</v>
      </c>
      <c r="FC130" s="2">
        <f t="shared" si="442"/>
        <v>85.374593510674003</v>
      </c>
      <c r="FD130" s="2">
        <f t="shared" si="442"/>
        <v>93.085001214823308</v>
      </c>
      <c r="FE130" s="2">
        <f t="shared" si="442"/>
        <v>96.417589872955944</v>
      </c>
      <c r="FG130" s="2">
        <f t="shared" si="314"/>
        <v>0.99616525531251854</v>
      </c>
      <c r="FH130" s="2">
        <f t="shared" si="443"/>
        <v>0.99659043623424226</v>
      </c>
      <c r="FI130" s="2">
        <f t="shared" si="443"/>
        <v>0.99647903809812577</v>
      </c>
      <c r="FJ130" s="2">
        <f t="shared" si="443"/>
        <v>0.99677973408854692</v>
      </c>
      <c r="FK130" s="2">
        <f t="shared" si="443"/>
        <v>0.99717479543671517</v>
      </c>
      <c r="FL130" s="2">
        <f t="shared" si="443"/>
        <v>0.99647443770557964</v>
      </c>
      <c r="FM130" s="2">
        <f t="shared" si="443"/>
        <v>0.99630363466491223</v>
      </c>
      <c r="FN130" s="2">
        <f t="shared" si="443"/>
        <v>0.99578899950505506</v>
      </c>
      <c r="FO130" s="2">
        <f t="shared" si="443"/>
        <v>0.99615511741359741</v>
      </c>
      <c r="FP130" s="2">
        <f t="shared" si="443"/>
        <v>0.99570232101922718</v>
      </c>
      <c r="FQ130" s="2">
        <f t="shared" si="443"/>
        <v>0.99569528120066164</v>
      </c>
      <c r="FR130" s="2">
        <f t="shared" si="443"/>
        <v>0.99600955548687065</v>
      </c>
      <c r="FS130" s="2">
        <f t="shared" si="443"/>
        <v>0.99672096113146369</v>
      </c>
      <c r="FT130" s="2">
        <f t="shared" si="443"/>
        <v>0.99538977229831771</v>
      </c>
      <c r="FU130" s="2">
        <f t="shared" si="443"/>
        <v>0.99505963832827382</v>
      </c>
      <c r="FW130" s="2">
        <f t="shared" si="332"/>
        <v>7.147945470751386E-3</v>
      </c>
      <c r="FX130" s="2">
        <f t="shared" si="384"/>
        <v>1.089785440853705E-2</v>
      </c>
      <c r="FY130" s="2">
        <f t="shared" si="385"/>
        <v>8.3937164063285375E-3</v>
      </c>
      <c r="FZ130" s="2">
        <f t="shared" si="386"/>
        <v>1.08711971851118E-2</v>
      </c>
      <c r="GA130" s="2">
        <f t="shared" si="387"/>
        <v>1.0672292283720219E-2</v>
      </c>
      <c r="GB130" s="2">
        <f t="shared" si="388"/>
        <v>9.5296918352139205E-3</v>
      </c>
      <c r="GC130" s="2">
        <f t="shared" si="389"/>
        <v>1.0784731632554011E-2</v>
      </c>
      <c r="GD130" s="2">
        <f t="shared" si="390"/>
        <v>1.1338681974265101E-2</v>
      </c>
      <c r="GE130" s="2">
        <f t="shared" si="391"/>
        <v>1.3032096769261634E-2</v>
      </c>
      <c r="GF130" s="2">
        <f t="shared" si="392"/>
        <v>1.4575706425599345E-2</v>
      </c>
      <c r="GG130" s="2">
        <f t="shared" si="393"/>
        <v>1.2149577683848351E-2</v>
      </c>
      <c r="GH130" s="2">
        <f t="shared" si="394"/>
        <v>9.7905835892767318E-3</v>
      </c>
      <c r="GI130" s="2">
        <f t="shared" si="395"/>
        <v>7.9044579178436051E-3</v>
      </c>
      <c r="GJ130" s="2">
        <f t="shared" si="396"/>
        <v>5.3589078568355925E-3</v>
      </c>
      <c r="GK130" s="2">
        <f t="shared" si="397"/>
        <v>4.9462699033086897E-3</v>
      </c>
      <c r="GM130" s="86">
        <f t="shared" si="333"/>
        <v>5.6122084689439971E-24</v>
      </c>
      <c r="GN130" s="86">
        <f t="shared" si="398"/>
        <v>1.8759355118855432E-50</v>
      </c>
      <c r="GO130" s="86">
        <f t="shared" si="399"/>
        <v>9.1908285209168087E-75</v>
      </c>
      <c r="GP130" s="86">
        <f t="shared" si="400"/>
        <v>2.4312113012167453E-67</v>
      </c>
      <c r="GQ130" s="86">
        <f t="shared" si="401"/>
        <v>5.758421128966266E-54</v>
      </c>
      <c r="GR130" s="86">
        <f t="shared" si="402"/>
        <v>2.9447804680471862E-39</v>
      </c>
      <c r="GS130" s="86">
        <f t="shared" si="403"/>
        <v>2.9752847145342622E-47</v>
      </c>
      <c r="GT130" s="86">
        <f t="shared" si="404"/>
        <v>3.24854205002093E-55</v>
      </c>
      <c r="GU130" s="86">
        <f t="shared" si="405"/>
        <v>1.2117830277097007E-49</v>
      </c>
      <c r="GV130" s="86">
        <f t="shared" si="406"/>
        <v>3.8909973860385268E-57</v>
      </c>
      <c r="GW130" s="86">
        <f t="shared" si="407"/>
        <v>8.276029537152738E-65</v>
      </c>
      <c r="GX130" s="86">
        <f t="shared" si="408"/>
        <v>2.3759064139395127E-84</v>
      </c>
      <c r="GY130" s="86">
        <f t="shared" si="409"/>
        <v>2.9304635271683274E-104</v>
      </c>
      <c r="GZ130" s="86">
        <f t="shared" si="410"/>
        <v>8.4253500158969078E-72</v>
      </c>
      <c r="HA130" s="86">
        <f t="shared" si="411"/>
        <v>6.2098160598656985E-81</v>
      </c>
      <c r="HC130" s="86">
        <f t="shared" si="334"/>
        <v>8.0711313419013995E-6</v>
      </c>
      <c r="HD130" s="86">
        <f t="shared" si="412"/>
        <v>6.3644749624671061E-7</v>
      </c>
      <c r="HE130" s="86">
        <f t="shared" si="413"/>
        <v>8.2912897559310989E-14</v>
      </c>
      <c r="HF130" s="86">
        <f t="shared" si="414"/>
        <v>1.0399656313556056E-13</v>
      </c>
      <c r="HG130" s="86">
        <f t="shared" si="415"/>
        <v>9.0892971320181368E-14</v>
      </c>
      <c r="HH130" s="86">
        <f t="shared" si="416"/>
        <v>2.5846527540333219E-11</v>
      </c>
      <c r="HI130" s="86">
        <f t="shared" si="417"/>
        <v>4.9803850219124867E-14</v>
      </c>
      <c r="HJ130" s="86">
        <f t="shared" si="418"/>
        <v>3.4870635804306227E-16</v>
      </c>
      <c r="HK130" s="86">
        <f t="shared" si="419"/>
        <v>5.5422371150909013E-17</v>
      </c>
      <c r="HL130" s="86">
        <f t="shared" si="420"/>
        <v>2.903593574709839E-19</v>
      </c>
      <c r="HM130" s="86">
        <f t="shared" si="421"/>
        <v>4.1789932491592214E-23</v>
      </c>
      <c r="HN130" s="86">
        <f t="shared" si="422"/>
        <v>4.8177960249762438E-24</v>
      </c>
      <c r="HO130" s="86">
        <f t="shared" si="423"/>
        <v>3.3337277746873151E-22</v>
      </c>
      <c r="HP130" s="86">
        <f t="shared" si="424"/>
        <v>1.1438207196158395E-4</v>
      </c>
      <c r="HQ130" s="86">
        <f t="shared" si="425"/>
        <v>6.1255791370697047E-11</v>
      </c>
      <c r="HS130" s="86">
        <f t="shared" si="335"/>
        <v>1.1783455777839432E-5</v>
      </c>
      <c r="HT130" s="86">
        <f t="shared" si="426"/>
        <v>1.7444682940838516E-5</v>
      </c>
      <c r="HU130" s="86">
        <f t="shared" si="427"/>
        <v>1.0483527641266979E-4</v>
      </c>
      <c r="HV130" s="86">
        <f t="shared" si="428"/>
        <v>1.9315893985339159E-4</v>
      </c>
      <c r="HW130" s="86">
        <f t="shared" si="429"/>
        <v>4.7186212665336426E-4</v>
      </c>
      <c r="HX130" s="86">
        <f t="shared" si="430"/>
        <v>1.5648596415188628E-4</v>
      </c>
      <c r="HY130" s="86">
        <f t="shared" si="431"/>
        <v>1.781683178000763E-4</v>
      </c>
      <c r="HZ130" s="86">
        <f t="shared" si="432"/>
        <v>1.2445473459056638E-4</v>
      </c>
      <c r="IA130" s="86">
        <f t="shared" si="433"/>
        <v>2.5519741511638818E-4</v>
      </c>
      <c r="IB130" s="86">
        <f t="shared" si="434"/>
        <v>3.8686793109923899E-4</v>
      </c>
      <c r="IC130" s="86">
        <f t="shared" si="435"/>
        <v>2.9490595314566215E-4</v>
      </c>
      <c r="ID130" s="86">
        <f t="shared" si="436"/>
        <v>9.1065223701748094E-5</v>
      </c>
      <c r="IE130" s="86">
        <f t="shared" si="437"/>
        <v>1.1817288991343779E-4</v>
      </c>
      <c r="IF130" s="86">
        <f t="shared" si="438"/>
        <v>1.5840163665930991E-3</v>
      </c>
      <c r="IG130" s="86">
        <f t="shared" si="439"/>
        <v>5.138783961237208E-4</v>
      </c>
      <c r="II130" s="86">
        <f t="shared" si="336"/>
        <v>1.8432803193834211E-44</v>
      </c>
      <c r="IJ130" s="86">
        <f t="shared" si="337"/>
        <v>4.7933966453755711E-45</v>
      </c>
      <c r="IK130" s="86">
        <f t="shared" si="338"/>
        <v>7.0269100732935202E-39</v>
      </c>
      <c r="IL130" s="86">
        <f t="shared" si="339"/>
        <v>6.3535692027042458E-35</v>
      </c>
      <c r="IM130" s="86">
        <f t="shared" si="340"/>
        <v>7.3154460886497779E-34</v>
      </c>
      <c r="IN130" s="86">
        <f t="shared" si="341"/>
        <v>3.3546499060293372E-35</v>
      </c>
      <c r="IO130" s="86">
        <f t="shared" si="342"/>
        <v>1.3642956655937236E-37</v>
      </c>
      <c r="IP130" s="86">
        <f t="shared" si="343"/>
        <v>1.3976753434590384E-39</v>
      </c>
      <c r="IQ130" s="86">
        <f t="shared" si="344"/>
        <v>3.1294437039529932E-37</v>
      </c>
      <c r="IR130" s="86">
        <f t="shared" si="345"/>
        <v>2.5535029585992425E-35</v>
      </c>
      <c r="IS130" s="86">
        <f t="shared" si="346"/>
        <v>2.3887898327379479E-35</v>
      </c>
      <c r="IT130" s="86">
        <f t="shared" si="347"/>
        <v>1.3142878748917439E-39</v>
      </c>
      <c r="IU130" s="86">
        <f t="shared" si="348"/>
        <v>2.5090967136183908E-36</v>
      </c>
      <c r="IV130" s="86">
        <f t="shared" si="349"/>
        <v>1.4066337804933917E-15</v>
      </c>
      <c r="IW130" s="86">
        <f t="shared" si="350"/>
        <v>3.7262696966580722E-23</v>
      </c>
      <c r="IY130" s="86">
        <f t="shared" si="351"/>
        <v>1.9854587119740832E-5</v>
      </c>
      <c r="IZ130" s="86">
        <f t="shared" si="352"/>
        <v>1.8081130437085227E-5</v>
      </c>
      <c r="JA130" s="86">
        <f t="shared" si="353"/>
        <v>1.0483527649558269E-4</v>
      </c>
      <c r="JB130" s="86">
        <f t="shared" si="354"/>
        <v>1.9315893995738815E-4</v>
      </c>
      <c r="JC130" s="86">
        <f t="shared" si="355"/>
        <v>4.7186212674425721E-4</v>
      </c>
      <c r="JD130" s="86">
        <f t="shared" si="356"/>
        <v>1.564859899984138E-4</v>
      </c>
      <c r="JE130" s="86">
        <f t="shared" si="357"/>
        <v>1.7816831784988016E-4</v>
      </c>
      <c r="JF130" s="86">
        <f t="shared" si="358"/>
        <v>1.2445473459091509E-4</v>
      </c>
      <c r="JG130" s="86">
        <f t="shared" si="359"/>
        <v>2.5519741511644358E-4</v>
      </c>
      <c r="JH130" s="86">
        <f t="shared" si="360"/>
        <v>3.8686793109923926E-4</v>
      </c>
      <c r="JI130" s="86">
        <f t="shared" si="361"/>
        <v>2.9490595314566215E-4</v>
      </c>
      <c r="JJ130" s="86">
        <f t="shared" si="362"/>
        <v>9.1065223701748094E-5</v>
      </c>
      <c r="JK130" s="86">
        <f t="shared" si="363"/>
        <v>1.1817288991343779E-4</v>
      </c>
      <c r="JL130" s="86">
        <f t="shared" si="364"/>
        <v>1.6983984385560897E-3</v>
      </c>
      <c r="JM130" s="86">
        <f t="shared" si="365"/>
        <v>5.1387845737951214E-4</v>
      </c>
    </row>
    <row r="131" spans="2:273" x14ac:dyDescent="0.25">
      <c r="B131" s="2">
        <v>104</v>
      </c>
      <c r="C131" s="37">
        <v>87.122</v>
      </c>
      <c r="D131" s="37">
        <v>84.537999999999997</v>
      </c>
      <c r="E131" s="37">
        <v>84.289000000000001</v>
      </c>
      <c r="F131" s="37">
        <v>83.578000000000003</v>
      </c>
      <c r="G131" s="37">
        <v>80.593000000000004</v>
      </c>
      <c r="H131" s="37">
        <v>77.881</v>
      </c>
      <c r="I131" s="37">
        <v>78.400000000000006</v>
      </c>
      <c r="J131" s="37">
        <v>77.400000000000006</v>
      </c>
      <c r="K131" s="37">
        <v>78.966999999999999</v>
      </c>
      <c r="L131" s="37">
        <v>78.885000000000005</v>
      </c>
      <c r="M131" s="37">
        <v>77.599999999999994</v>
      </c>
      <c r="N131" s="37">
        <v>81.2</v>
      </c>
      <c r="O131" s="37">
        <v>88.932000000000002</v>
      </c>
      <c r="P131" s="37">
        <v>93.677999999999997</v>
      </c>
      <c r="Q131" s="37">
        <v>96.111099999999993</v>
      </c>
      <c r="S131" s="4">
        <f t="shared" si="237"/>
        <v>88.441552697164326</v>
      </c>
      <c r="T131" s="4">
        <f t="shared" si="238"/>
        <v>84.966836064139386</v>
      </c>
      <c r="U131" s="4">
        <f t="shared" si="239"/>
        <v>82.474547051423656</v>
      </c>
      <c r="V131" s="4">
        <f t="shared" si="240"/>
        <v>82.750404275778635</v>
      </c>
      <c r="W131" s="4">
        <f t="shared" si="241"/>
        <v>79.574750282028063</v>
      </c>
      <c r="X131" s="4">
        <f t="shared" si="242"/>
        <v>77.706507891584664</v>
      </c>
      <c r="Y131" s="4">
        <f t="shared" si="243"/>
        <v>78.112659316838332</v>
      </c>
      <c r="Z131" s="4">
        <f t="shared" si="244"/>
        <v>76.753401332709032</v>
      </c>
      <c r="AA131" s="4">
        <f t="shared" si="245"/>
        <v>77.337104654603067</v>
      </c>
      <c r="AB131" s="4">
        <f t="shared" si="246"/>
        <v>77.364101572885474</v>
      </c>
      <c r="AC131" s="4">
        <f t="shared" si="247"/>
        <v>77.364909265328535</v>
      </c>
      <c r="AD131" s="4">
        <f t="shared" si="248"/>
        <v>80.159948978670883</v>
      </c>
      <c r="AE131" s="4">
        <f t="shared" si="249"/>
        <v>85.447650250207573</v>
      </c>
      <c r="AF131" s="4">
        <f t="shared" si="250"/>
        <v>92.958097348952194</v>
      </c>
      <c r="AG131" s="4">
        <f t="shared" si="251"/>
        <v>96.927675221972393</v>
      </c>
      <c r="AI131" s="4">
        <f t="shared" si="252"/>
        <v>-1.3195526971643261</v>
      </c>
      <c r="AJ131" s="4">
        <f t="shared" si="253"/>
        <v>-0.42883606413938935</v>
      </c>
      <c r="AK131" s="4">
        <f t="shared" si="254"/>
        <v>1.8144529485763456</v>
      </c>
      <c r="AL131" s="4">
        <f t="shared" si="255"/>
        <v>0.82759572422136785</v>
      </c>
      <c r="AM131" s="4">
        <f t="shared" si="256"/>
        <v>1.0182497179719405</v>
      </c>
      <c r="AN131" s="4">
        <f t="shared" si="257"/>
        <v>0.17449210841533613</v>
      </c>
      <c r="AO131" s="4">
        <f t="shared" si="258"/>
        <v>0.28734068316167338</v>
      </c>
      <c r="AP131" s="4">
        <f t="shared" si="259"/>
        <v>0.64659866729097359</v>
      </c>
      <c r="AQ131" s="4">
        <f t="shared" si="260"/>
        <v>1.6298953453969318</v>
      </c>
      <c r="AR131" s="4">
        <f t="shared" si="261"/>
        <v>1.5208984271145312</v>
      </c>
      <c r="AS131" s="4">
        <f t="shared" si="262"/>
        <v>0.23509073467145924</v>
      </c>
      <c r="AT131" s="4">
        <f t="shared" si="263"/>
        <v>1.0400510213291199</v>
      </c>
      <c r="AU131" s="4">
        <f t="shared" si="264"/>
        <v>3.484349749792429</v>
      </c>
      <c r="AV131" s="4">
        <f t="shared" si="440"/>
        <v>0.71990265104780349</v>
      </c>
      <c r="AW131" s="4">
        <f t="shared" si="440"/>
        <v>-0.81657522197239985</v>
      </c>
      <c r="AY131" s="2">
        <f t="shared" si="316"/>
        <v>88.441542402606714</v>
      </c>
      <c r="AZ131" s="2">
        <f t="shared" si="367"/>
        <v>84.965992844323722</v>
      </c>
      <c r="BA131" s="2">
        <f t="shared" si="368"/>
        <v>82.466426232265903</v>
      </c>
      <c r="BB131" s="2">
        <f t="shared" si="369"/>
        <v>82.732330499828421</v>
      </c>
      <c r="BC131" s="2">
        <f t="shared" si="370"/>
        <v>79.531106069892374</v>
      </c>
      <c r="BD131" s="2">
        <f t="shared" si="371"/>
        <v>77.684032147882746</v>
      </c>
      <c r="BE131" s="2">
        <f t="shared" si="372"/>
        <v>78.082573480483518</v>
      </c>
      <c r="BF131" s="2">
        <f t="shared" si="373"/>
        <v>76.728971699804816</v>
      </c>
      <c r="BG131" s="2">
        <f t="shared" si="374"/>
        <v>77.288135919524237</v>
      </c>
      <c r="BH131" s="2">
        <f t="shared" si="375"/>
        <v>77.287310424478719</v>
      </c>
      <c r="BI131" s="2">
        <f t="shared" si="376"/>
        <v>77.300371232802661</v>
      </c>
      <c r="BJ131" s="2">
        <f t="shared" si="377"/>
        <v>80.134193623271443</v>
      </c>
      <c r="BK131" s="2">
        <f t="shared" si="378"/>
        <v>85.416568460924438</v>
      </c>
      <c r="BL131" s="2">
        <f t="shared" si="379"/>
        <v>92.455309816520042</v>
      </c>
      <c r="BM131" s="2">
        <f t="shared" si="380"/>
        <v>96.540958934926593</v>
      </c>
      <c r="BO131" s="2" t="str">
        <f t="shared" si="266"/>
        <v/>
      </c>
      <c r="BP131" s="2" t="str">
        <f t="shared" si="267"/>
        <v/>
      </c>
      <c r="BQ131" s="2" t="str">
        <f t="shared" si="268"/>
        <v/>
      </c>
      <c r="BR131" s="2" t="str">
        <f t="shared" si="269"/>
        <v/>
      </c>
      <c r="BS131" s="2" t="str">
        <f t="shared" si="270"/>
        <v/>
      </c>
      <c r="BT131" s="2" t="str">
        <f t="shared" si="271"/>
        <v/>
      </c>
      <c r="BU131" s="2" t="str">
        <f t="shared" si="272"/>
        <v/>
      </c>
      <c r="BV131" s="2" t="str">
        <f t="shared" si="273"/>
        <v/>
      </c>
      <c r="BW131" s="2" t="str">
        <f t="shared" si="274"/>
        <v/>
      </c>
      <c r="BX131" s="2" t="str">
        <f t="shared" si="275"/>
        <v/>
      </c>
      <c r="BY131" s="2" t="str">
        <f t="shared" si="276"/>
        <v/>
      </c>
      <c r="BZ131" s="2" t="str">
        <f t="shared" si="277"/>
        <v/>
      </c>
      <c r="CA131" s="2" t="str">
        <f t="shared" si="278"/>
        <v/>
      </c>
      <c r="CB131" s="2" t="str">
        <f t="shared" si="279"/>
        <v/>
      </c>
      <c r="CC131" s="2" t="str">
        <f t="shared" si="280"/>
        <v/>
      </c>
      <c r="CE131" s="2">
        <f t="shared" si="317"/>
        <v>87.122</v>
      </c>
      <c r="CF131" s="2">
        <f t="shared" si="318"/>
        <v>84.537999999999997</v>
      </c>
      <c r="CG131" s="2">
        <f t="shared" si="319"/>
        <v>84.289000000000001</v>
      </c>
      <c r="CH131" s="2">
        <f t="shared" si="320"/>
        <v>83.578000000000003</v>
      </c>
      <c r="CI131" s="2">
        <f t="shared" si="321"/>
        <v>80.593000000000004</v>
      </c>
      <c r="CJ131" s="2">
        <f t="shared" si="322"/>
        <v>77.881</v>
      </c>
      <c r="CK131" s="2">
        <f t="shared" si="323"/>
        <v>78.400000000000006</v>
      </c>
      <c r="CL131" s="2">
        <f t="shared" si="324"/>
        <v>77.400000000000006</v>
      </c>
      <c r="CM131" s="2">
        <f t="shared" si="325"/>
        <v>78.966999999999999</v>
      </c>
      <c r="CN131" s="2">
        <f t="shared" si="326"/>
        <v>78.885000000000005</v>
      </c>
      <c r="CO131" s="2">
        <f t="shared" si="327"/>
        <v>77.599999999999994</v>
      </c>
      <c r="CP131" s="2">
        <f t="shared" si="328"/>
        <v>81.2</v>
      </c>
      <c r="CQ131" s="2">
        <f t="shared" si="329"/>
        <v>88.932000000000002</v>
      </c>
      <c r="CR131" s="2">
        <f t="shared" si="330"/>
        <v>93.677999999999997</v>
      </c>
      <c r="CS131" s="2">
        <f t="shared" si="331"/>
        <v>96.111099999999993</v>
      </c>
      <c r="CU131" s="2">
        <f t="shared" si="281"/>
        <v>87.122</v>
      </c>
      <c r="CV131" s="2">
        <f t="shared" si="282"/>
        <v>84.537999999999997</v>
      </c>
      <c r="CW131" s="2">
        <f t="shared" si="283"/>
        <v>84.289000000000001</v>
      </c>
      <c r="CX131" s="2">
        <f t="shared" si="284"/>
        <v>83.578000000000003</v>
      </c>
      <c r="CY131" s="2">
        <f t="shared" si="285"/>
        <v>80.593000000000004</v>
      </c>
      <c r="CZ131" s="2">
        <f t="shared" si="286"/>
        <v>77.881</v>
      </c>
      <c r="DA131" s="2">
        <f t="shared" si="287"/>
        <v>78.400000000000006</v>
      </c>
      <c r="DB131" s="2">
        <f t="shared" si="288"/>
        <v>77.400000000000006</v>
      </c>
      <c r="DC131" s="2">
        <f t="shared" si="289"/>
        <v>78.966999999999999</v>
      </c>
      <c r="DD131" s="2">
        <f t="shared" si="290"/>
        <v>78.885000000000005</v>
      </c>
      <c r="DE131" s="2">
        <f t="shared" si="291"/>
        <v>77.599999999999994</v>
      </c>
      <c r="DF131" s="2">
        <f t="shared" si="292"/>
        <v>81.2</v>
      </c>
      <c r="DG131" s="2">
        <f t="shared" si="293"/>
        <v>88.932000000000002</v>
      </c>
      <c r="DH131" s="2">
        <f t="shared" si="294"/>
        <v>93.677999999999997</v>
      </c>
      <c r="DI131" s="2">
        <f t="shared" si="295"/>
        <v>96.111099999999993</v>
      </c>
      <c r="DK131" s="2">
        <f t="shared" si="296"/>
        <v>118.08637484806744</v>
      </c>
      <c r="DL131" s="2">
        <f t="shared" si="441"/>
        <v>115.14336097560972</v>
      </c>
      <c r="DM131" s="2">
        <f t="shared" si="441"/>
        <v>113.44283653404638</v>
      </c>
      <c r="DN131" s="2">
        <f t="shared" si="441"/>
        <v>115.80640487804877</v>
      </c>
      <c r="DO131" s="2">
        <f t="shared" si="441"/>
        <v>113.42347165991902</v>
      </c>
      <c r="DP131" s="2">
        <f t="shared" si="441"/>
        <v>109.45735153823298</v>
      </c>
      <c r="DQ131" s="2">
        <f t="shared" si="441"/>
        <v>111.42123439483564</v>
      </c>
      <c r="DR131" s="2">
        <f t="shared" si="441"/>
        <v>109.80898414376323</v>
      </c>
      <c r="DS131" s="2">
        <f t="shared" si="441"/>
        <v>107.61902053760193</v>
      </c>
      <c r="DT131" s="2">
        <f t="shared" si="441"/>
        <v>108.63998625792814</v>
      </c>
      <c r="DU131" s="2">
        <f t="shared" si="441"/>
        <v>107.51551585623679</v>
      </c>
      <c r="DV131" s="2">
        <f t="shared" si="441"/>
        <v>100.24998384173965</v>
      </c>
      <c r="DW131" s="2">
        <f t="shared" si="441"/>
        <v>105.13096097560975</v>
      </c>
      <c r="DX131" s="2">
        <f t="shared" si="441"/>
        <v>109.03123572938689</v>
      </c>
      <c r="DY131" s="2">
        <f t="shared" si="441"/>
        <v>104.10484424645119</v>
      </c>
      <c r="EA131" s="2">
        <f t="shared" si="236"/>
        <v>88.336546790123478</v>
      </c>
      <c r="EB131" s="2">
        <f t="shared" si="298"/>
        <v>84.872872119763713</v>
      </c>
      <c r="EC131" s="2">
        <f t="shared" si="299"/>
        <v>82.366525166191863</v>
      </c>
      <c r="ED131" s="2">
        <f t="shared" si="300"/>
        <v>82.634631311021792</v>
      </c>
      <c r="EE131" s="2">
        <f t="shared" si="301"/>
        <v>79.444151782775663</v>
      </c>
      <c r="EF131" s="2">
        <f t="shared" si="302"/>
        <v>77.582322611080656</v>
      </c>
      <c r="EG131" s="2">
        <f t="shared" si="303"/>
        <v>77.970311620981391</v>
      </c>
      <c r="EH131" s="2">
        <f t="shared" si="304"/>
        <v>76.60134223541047</v>
      </c>
      <c r="EI131" s="2">
        <f t="shared" si="305"/>
        <v>77.18116009058285</v>
      </c>
      <c r="EJ131" s="2">
        <f t="shared" si="306"/>
        <v>77.163882341871641</v>
      </c>
      <c r="EK131" s="2">
        <f t="shared" si="307"/>
        <v>77.181356497042657</v>
      </c>
      <c r="EL131" s="2">
        <f t="shared" si="308"/>
        <v>80.061193383392364</v>
      </c>
      <c r="EM131" s="2">
        <f t="shared" si="309"/>
        <v>85.357773410522057</v>
      </c>
      <c r="EN131" s="2">
        <f t="shared" si="310"/>
        <v>92.381513124387851</v>
      </c>
      <c r="EO131" s="2">
        <f t="shared" si="311"/>
        <v>96.507674368880657</v>
      </c>
      <c r="EQ131" s="2">
        <f t="shared" si="312"/>
        <v>88.453445001826381</v>
      </c>
      <c r="ER131" s="2">
        <f t="shared" si="442"/>
        <v>84.786131534927648</v>
      </c>
      <c r="ES131" s="2">
        <f t="shared" si="442"/>
        <v>82.375145683913729</v>
      </c>
      <c r="ET131" s="2">
        <f t="shared" si="442"/>
        <v>82.655527047589914</v>
      </c>
      <c r="EU131" s="2">
        <f t="shared" si="442"/>
        <v>79.391184511024562</v>
      </c>
      <c r="EV131" s="2">
        <f t="shared" si="442"/>
        <v>77.504572397975892</v>
      </c>
      <c r="EW131" s="2">
        <f t="shared" si="442"/>
        <v>77.924422985742027</v>
      </c>
      <c r="EX131" s="2">
        <f t="shared" si="442"/>
        <v>76.605285505550398</v>
      </c>
      <c r="EY131" s="2">
        <f t="shared" si="442"/>
        <v>77.195670166253123</v>
      </c>
      <c r="EZ131" s="2">
        <f t="shared" si="442"/>
        <v>77.164501682890901</v>
      </c>
      <c r="FA131" s="2">
        <f t="shared" si="442"/>
        <v>77.17227887493766</v>
      </c>
      <c r="FB131" s="2">
        <f t="shared" si="442"/>
        <v>80.014647086865423</v>
      </c>
      <c r="FC131" s="2">
        <f t="shared" si="442"/>
        <v>85.316885492657107</v>
      </c>
      <c r="FD131" s="2">
        <f t="shared" si="442"/>
        <v>93.022293428228622</v>
      </c>
      <c r="FE131" s="2">
        <f t="shared" si="442"/>
        <v>96.330469065306843</v>
      </c>
      <c r="FG131" s="2">
        <f t="shared" si="314"/>
        <v>0.99650149082600081</v>
      </c>
      <c r="FH131" s="2">
        <f t="shared" si="443"/>
        <v>0.99688950772599572</v>
      </c>
      <c r="FI131" s="2">
        <f t="shared" si="443"/>
        <v>0.99678784943546417</v>
      </c>
      <c r="FJ131" s="2">
        <f t="shared" si="443"/>
        <v>0.99706225017615635</v>
      </c>
      <c r="FK131" s="2">
        <f t="shared" si="443"/>
        <v>0.99742274214111248</v>
      </c>
      <c r="FL131" s="2">
        <f t="shared" si="443"/>
        <v>0.99678365122503532</v>
      </c>
      <c r="FM131" s="2">
        <f t="shared" si="443"/>
        <v>0.99662777796640556</v>
      </c>
      <c r="FN131" s="2">
        <f t="shared" si="443"/>
        <v>0.99615809839347702</v>
      </c>
      <c r="FO131" s="2">
        <f t="shared" si="443"/>
        <v>0.9964922387014703</v>
      </c>
      <c r="FP131" s="2">
        <f t="shared" si="443"/>
        <v>0.99607898745783952</v>
      </c>
      <c r="FQ131" s="2">
        <f t="shared" si="443"/>
        <v>0.99607256220453255</v>
      </c>
      <c r="FR131" s="2">
        <f t="shared" si="443"/>
        <v>0.99635939307533439</v>
      </c>
      <c r="FS131" s="2">
        <f t="shared" si="443"/>
        <v>0.99700861793603812</v>
      </c>
      <c r="FT131" s="2">
        <f t="shared" si="443"/>
        <v>0.9957937160848197</v>
      </c>
      <c r="FU131" s="2">
        <f t="shared" si="443"/>
        <v>0.99549237714916161</v>
      </c>
      <c r="FW131" s="2">
        <f t="shared" si="332"/>
        <v>7.8321651312488905E-3</v>
      </c>
      <c r="FX131" s="2">
        <f t="shared" si="384"/>
        <v>1.1936709423731321E-2</v>
      </c>
      <c r="FY131" s="2">
        <f t="shared" si="385"/>
        <v>9.1960799409700478E-3</v>
      </c>
      <c r="FZ131" s="2">
        <f t="shared" si="386"/>
        <v>1.1907541650929559E-2</v>
      </c>
      <c r="GA131" s="2">
        <f t="shared" si="387"/>
        <v>1.1689899362975235E-2</v>
      </c>
      <c r="GB131" s="2">
        <f t="shared" si="388"/>
        <v>1.0439501157844037E-2</v>
      </c>
      <c r="GC131" s="2">
        <f t="shared" si="389"/>
        <v>1.1812931831735965E-2</v>
      </c>
      <c r="GD131" s="2">
        <f t="shared" si="390"/>
        <v>1.2419031936834898E-2</v>
      </c>
      <c r="GE131" s="2">
        <f t="shared" si="391"/>
        <v>1.4271466254785462E-2</v>
      </c>
      <c r="GF131" s="2">
        <f t="shared" si="392"/>
        <v>1.5959501433855664E-2</v>
      </c>
      <c r="GG131" s="2">
        <f t="shared" si="393"/>
        <v>1.3306149961684459E-2</v>
      </c>
      <c r="GH131" s="2">
        <f t="shared" si="394"/>
        <v>1.0725030806684266E-2</v>
      </c>
      <c r="GI131" s="2">
        <f t="shared" si="395"/>
        <v>8.6604612236075851E-3</v>
      </c>
      <c r="GJ131" s="2">
        <f t="shared" si="396"/>
        <v>5.8728892321055961E-3</v>
      </c>
      <c r="GK131" s="2">
        <f t="shared" si="397"/>
        <v>5.420890213388335E-3</v>
      </c>
      <c r="GM131" s="86">
        <f t="shared" si="333"/>
        <v>3.5378665817922044E-25</v>
      </c>
      <c r="GN131" s="86">
        <f t="shared" si="398"/>
        <v>4.9464436011270641E-53</v>
      </c>
      <c r="GO131" s="86">
        <f t="shared" si="399"/>
        <v>1.3106904183105719E-78</v>
      </c>
      <c r="GP131" s="86">
        <f t="shared" si="400"/>
        <v>8.2090454019620053E-71</v>
      </c>
      <c r="GQ131" s="86">
        <f t="shared" si="401"/>
        <v>1.0828109031456215E-56</v>
      </c>
      <c r="GR131" s="86">
        <f t="shared" si="402"/>
        <v>2.7879266559695367E-41</v>
      </c>
      <c r="GS131" s="86">
        <f t="shared" si="403"/>
        <v>1.2265096267378072E-49</v>
      </c>
      <c r="GT131" s="86">
        <f t="shared" si="404"/>
        <v>4.9678006881070759E-58</v>
      </c>
      <c r="GU131" s="86">
        <f t="shared" si="405"/>
        <v>3.6448718372989242E-52</v>
      </c>
      <c r="GV131" s="86">
        <f t="shared" si="406"/>
        <v>4.6018796049922548E-60</v>
      </c>
      <c r="GW131" s="86">
        <f t="shared" si="407"/>
        <v>3.8298550928585654E-68</v>
      </c>
      <c r="GX131" s="86">
        <f t="shared" si="408"/>
        <v>9.9793648043273493E-89</v>
      </c>
      <c r="GY131" s="86">
        <f t="shared" si="409"/>
        <v>1.006574056778977E-109</v>
      </c>
      <c r="GZ131" s="86">
        <f t="shared" si="410"/>
        <v>1.2885478977481759E-75</v>
      </c>
      <c r="HA131" s="86">
        <f t="shared" si="411"/>
        <v>3.4842263766642771E-85</v>
      </c>
      <c r="HC131" s="86">
        <f t="shared" si="334"/>
        <v>1.8769869914119809E-6</v>
      </c>
      <c r="HD131" s="86">
        <f t="shared" si="412"/>
        <v>1.2097020238058521E-7</v>
      </c>
      <c r="HE131" s="86">
        <f t="shared" si="413"/>
        <v>1.8440722580330696E-15</v>
      </c>
      <c r="HF131" s="86">
        <f t="shared" si="414"/>
        <v>2.3466542070576597E-15</v>
      </c>
      <c r="HG131" s="86">
        <f t="shared" si="415"/>
        <v>2.834075994723948E-15</v>
      </c>
      <c r="HH131" s="86">
        <f t="shared" si="416"/>
        <v>1.2798691116110122E-12</v>
      </c>
      <c r="HI131" s="86">
        <f t="shared" si="417"/>
        <v>1.4990064894906772E-15</v>
      </c>
      <c r="HJ131" s="86">
        <f t="shared" si="418"/>
        <v>6.2239101682448475E-18</v>
      </c>
      <c r="HK131" s="86">
        <f t="shared" si="419"/>
        <v>8.9245012689911036E-19</v>
      </c>
      <c r="HL131" s="86">
        <f t="shared" si="420"/>
        <v>2.6224645519043642E-21</v>
      </c>
      <c r="HM131" s="86">
        <f t="shared" si="421"/>
        <v>1.1088330011295522E-25</v>
      </c>
      <c r="HN131" s="86">
        <f t="shared" si="422"/>
        <v>8.0910467499943195E-27</v>
      </c>
      <c r="HO131" s="86">
        <f t="shared" si="423"/>
        <v>6.754856932067581E-25</v>
      </c>
      <c r="HP131" s="86">
        <f t="shared" si="424"/>
        <v>3.9053858411676485E-5</v>
      </c>
      <c r="HQ131" s="86">
        <f t="shared" si="425"/>
        <v>2.6590618505299381E-12</v>
      </c>
      <c r="HS131" s="86">
        <f t="shared" si="335"/>
        <v>2.5745649558205168E-5</v>
      </c>
      <c r="HT131" s="86">
        <f t="shared" si="426"/>
        <v>4.0561640463005079E-5</v>
      </c>
      <c r="HU131" s="86">
        <f t="shared" si="427"/>
        <v>2.0565847974284455E-4</v>
      </c>
      <c r="HV131" s="86">
        <f t="shared" si="428"/>
        <v>3.6994838529309885E-4</v>
      </c>
      <c r="HW131" s="86">
        <f t="shared" si="429"/>
        <v>8.6083883105411544E-4</v>
      </c>
      <c r="HX131" s="86">
        <f t="shared" si="430"/>
        <v>2.9746191958891012E-4</v>
      </c>
      <c r="HY131" s="86">
        <f t="shared" si="431"/>
        <v>3.5065107871541678E-4</v>
      </c>
      <c r="HZ131" s="86">
        <f t="shared" si="432"/>
        <v>2.5519961040677694E-4</v>
      </c>
      <c r="IA131" s="86">
        <f t="shared" si="433"/>
        <v>5.0745397478029744E-4</v>
      </c>
      <c r="IB131" s="86">
        <f t="shared" si="434"/>
        <v>7.5473701951315336E-4</v>
      </c>
      <c r="IC131" s="86">
        <f t="shared" si="435"/>
        <v>5.6640842180012436E-4</v>
      </c>
      <c r="ID131" s="86">
        <f t="shared" si="436"/>
        <v>1.8491903183886523E-4</v>
      </c>
      <c r="IE131" s="86">
        <f t="shared" si="437"/>
        <v>2.2373109973068157E-4</v>
      </c>
      <c r="IF131" s="86">
        <f t="shared" si="438"/>
        <v>2.3509902420423101E-3</v>
      </c>
      <c r="IG131" s="86">
        <f t="shared" si="439"/>
        <v>8.2334332899074831E-4</v>
      </c>
      <c r="II131" s="86">
        <f t="shared" si="336"/>
        <v>7.0021717550438984E-43</v>
      </c>
      <c r="IJ131" s="86">
        <f t="shared" si="337"/>
        <v>2.7002420515766761E-43</v>
      </c>
      <c r="IK131" s="86">
        <f t="shared" si="338"/>
        <v>1.8503552645738227E-37</v>
      </c>
      <c r="IL131" s="86">
        <f t="shared" si="339"/>
        <v>1.3994422221554255E-33</v>
      </c>
      <c r="IM131" s="86">
        <f t="shared" si="340"/>
        <v>1.4429630943464136E-32</v>
      </c>
      <c r="IN131" s="86">
        <f t="shared" si="341"/>
        <v>6.9392033332463725E-34</v>
      </c>
      <c r="IO131" s="86">
        <f t="shared" si="342"/>
        <v>3.8235530056199525E-36</v>
      </c>
      <c r="IP131" s="86">
        <f t="shared" si="343"/>
        <v>4.8968109720195975E-38</v>
      </c>
      <c r="IQ131" s="86">
        <f t="shared" si="344"/>
        <v>9.8023610914774096E-36</v>
      </c>
      <c r="IR131" s="86">
        <f t="shared" si="345"/>
        <v>7.2561123072748113E-34</v>
      </c>
      <c r="IS131" s="86">
        <f t="shared" si="346"/>
        <v>5.9237041614111593E-34</v>
      </c>
      <c r="IT131" s="86">
        <f t="shared" si="347"/>
        <v>4.1219681341170348E-38</v>
      </c>
      <c r="IU131" s="86">
        <f t="shared" si="348"/>
        <v>5.0882291915636987E-35</v>
      </c>
      <c r="IV131" s="86">
        <f t="shared" si="349"/>
        <v>4.3611776925203783E-15</v>
      </c>
      <c r="IW131" s="86">
        <f t="shared" si="350"/>
        <v>2.0562310265726969E-22</v>
      </c>
      <c r="IY131" s="86">
        <f t="shared" si="351"/>
        <v>2.7622636549617149E-5</v>
      </c>
      <c r="IZ131" s="86">
        <f t="shared" si="352"/>
        <v>4.0682610665385664E-5</v>
      </c>
      <c r="JA131" s="86">
        <f t="shared" si="353"/>
        <v>2.0565847974468861E-4</v>
      </c>
      <c r="JB131" s="86">
        <f t="shared" si="354"/>
        <v>3.6994838529544549E-4</v>
      </c>
      <c r="JC131" s="86">
        <f t="shared" si="355"/>
        <v>8.6083883105694955E-4</v>
      </c>
      <c r="JD131" s="86">
        <f t="shared" si="356"/>
        <v>2.9746192086877924E-4</v>
      </c>
      <c r="JE131" s="86">
        <f t="shared" si="357"/>
        <v>3.506510787169158E-4</v>
      </c>
      <c r="JF131" s="86">
        <f t="shared" si="358"/>
        <v>2.5519961040678318E-4</v>
      </c>
      <c r="JG131" s="86">
        <f t="shared" si="359"/>
        <v>5.074539747802983E-4</v>
      </c>
      <c r="JH131" s="86">
        <f t="shared" si="360"/>
        <v>7.5473701951315336E-4</v>
      </c>
      <c r="JI131" s="86">
        <f t="shared" si="361"/>
        <v>5.6640842180012436E-4</v>
      </c>
      <c r="JJ131" s="86">
        <f t="shared" si="362"/>
        <v>1.8491903183886523E-4</v>
      </c>
      <c r="JK131" s="86">
        <f t="shared" si="363"/>
        <v>2.2373109973068157E-4</v>
      </c>
      <c r="JL131" s="86">
        <f t="shared" si="364"/>
        <v>2.3900441004583478E-3</v>
      </c>
      <c r="JM131" s="86">
        <f t="shared" si="365"/>
        <v>8.2334333164981019E-4</v>
      </c>
    </row>
    <row r="132" spans="2:273" x14ac:dyDescent="0.25">
      <c r="B132" s="2">
        <v>105</v>
      </c>
      <c r="C132" s="37">
        <v>87.286000000000001</v>
      </c>
      <c r="D132" s="37">
        <v>84.846000000000004</v>
      </c>
      <c r="E132" s="37">
        <v>82.867000000000004</v>
      </c>
      <c r="F132" s="37">
        <v>84.111000000000004</v>
      </c>
      <c r="G132" s="37">
        <v>80.932000000000002</v>
      </c>
      <c r="H132" s="37">
        <v>77.271000000000001</v>
      </c>
      <c r="I132" s="37">
        <v>78.533000000000001</v>
      </c>
      <c r="J132" s="37">
        <v>77.667000000000002</v>
      </c>
      <c r="K132" s="37">
        <v>79.164000000000001</v>
      </c>
      <c r="L132" s="37">
        <v>78.507999999999996</v>
      </c>
      <c r="M132" s="37">
        <v>78.867000000000004</v>
      </c>
      <c r="N132" s="37">
        <v>81.066999999999993</v>
      </c>
      <c r="O132" s="37">
        <v>87.305000000000007</v>
      </c>
      <c r="P132" s="37">
        <v>93.542000000000002</v>
      </c>
      <c r="Q132" s="37">
        <v>97.622200000000007</v>
      </c>
      <c r="S132" s="4">
        <f t="shared" si="237"/>
        <v>88.42175120037227</v>
      </c>
      <c r="T132" s="4">
        <f t="shared" si="238"/>
        <v>84.889137084000168</v>
      </c>
      <c r="U132" s="4">
        <f t="shared" si="239"/>
        <v>82.417714832707418</v>
      </c>
      <c r="V132" s="4">
        <f t="shared" si="240"/>
        <v>82.696531927166859</v>
      </c>
      <c r="W132" s="4">
        <f t="shared" si="241"/>
        <v>79.506550373862424</v>
      </c>
      <c r="X132" s="4">
        <f t="shared" si="242"/>
        <v>77.646057126648955</v>
      </c>
      <c r="Y132" s="4">
        <f t="shared" si="243"/>
        <v>78.054072641688435</v>
      </c>
      <c r="Z132" s="4">
        <f t="shared" si="244"/>
        <v>76.690682651917328</v>
      </c>
      <c r="AA132" s="4">
        <f t="shared" si="245"/>
        <v>77.3016473074495</v>
      </c>
      <c r="AB132" s="4">
        <f t="shared" si="246"/>
        <v>77.315023421187803</v>
      </c>
      <c r="AC132" s="4">
        <f t="shared" si="247"/>
        <v>77.310820080471061</v>
      </c>
      <c r="AD132" s="4">
        <f t="shared" si="248"/>
        <v>80.069026341396707</v>
      </c>
      <c r="AE132" s="4">
        <f t="shared" si="249"/>
        <v>85.398756853624292</v>
      </c>
      <c r="AF132" s="4">
        <f t="shared" si="250"/>
        <v>92.97544542491444</v>
      </c>
      <c r="AG132" s="4">
        <f t="shared" si="251"/>
        <v>97.07308187078111</v>
      </c>
      <c r="AI132" s="4">
        <f t="shared" si="252"/>
        <v>-1.135751200372269</v>
      </c>
      <c r="AJ132" s="4">
        <f t="shared" si="253"/>
        <v>-4.3137084000164805E-2</v>
      </c>
      <c r="AK132" s="4">
        <f t="shared" si="254"/>
        <v>0.44928516729258661</v>
      </c>
      <c r="AL132" s="4">
        <f t="shared" si="255"/>
        <v>1.4144680728331451</v>
      </c>
      <c r="AM132" s="4">
        <f t="shared" si="256"/>
        <v>1.4254496261375778</v>
      </c>
      <c r="AN132" s="4">
        <f t="shared" si="257"/>
        <v>-0.37505712664895441</v>
      </c>
      <c r="AO132" s="4">
        <f t="shared" si="258"/>
        <v>0.47892735831156585</v>
      </c>
      <c r="AP132" s="4">
        <f t="shared" si="259"/>
        <v>0.97631734808267367</v>
      </c>
      <c r="AQ132" s="4">
        <f t="shared" si="260"/>
        <v>1.8623526925505018</v>
      </c>
      <c r="AR132" s="4">
        <f t="shared" si="261"/>
        <v>1.1929765788121927</v>
      </c>
      <c r="AS132" s="4">
        <f t="shared" si="262"/>
        <v>1.5561799195289439</v>
      </c>
      <c r="AT132" s="4">
        <f t="shared" si="263"/>
        <v>0.99797365860328568</v>
      </c>
      <c r="AU132" s="4">
        <f t="shared" si="264"/>
        <v>1.906243146375715</v>
      </c>
      <c r="AV132" s="4">
        <f t="shared" si="440"/>
        <v>0.5665545750855614</v>
      </c>
      <c r="AW132" s="4">
        <f t="shared" si="440"/>
        <v>0.54911812921889691</v>
      </c>
      <c r="AY132" s="2">
        <f t="shared" si="316"/>
        <v>88.42174962869187</v>
      </c>
      <c r="AZ132" s="2">
        <f t="shared" si="367"/>
        <v>84.887323992541411</v>
      </c>
      <c r="BA132" s="2">
        <f t="shared" si="368"/>
        <v>82.402821098408737</v>
      </c>
      <c r="BB132" s="2">
        <f t="shared" si="369"/>
        <v>82.664212215098331</v>
      </c>
      <c r="BC132" s="2">
        <f t="shared" si="370"/>
        <v>79.43222356667485</v>
      </c>
      <c r="BD132" s="2">
        <f t="shared" si="371"/>
        <v>77.606054067418611</v>
      </c>
      <c r="BE132" s="2">
        <f t="shared" si="372"/>
        <v>77.998982142775759</v>
      </c>
      <c r="BF132" s="2">
        <f t="shared" si="373"/>
        <v>76.644225212187067</v>
      </c>
      <c r="BG132" s="2">
        <f t="shared" si="374"/>
        <v>77.211499448497108</v>
      </c>
      <c r="BH132" s="2">
        <f t="shared" si="375"/>
        <v>77.176464932978973</v>
      </c>
      <c r="BI132" s="2">
        <f t="shared" si="376"/>
        <v>77.195570598569702</v>
      </c>
      <c r="BJ132" s="2">
        <f t="shared" si="377"/>
        <v>80.020324578367365</v>
      </c>
      <c r="BK132" s="2">
        <f t="shared" si="378"/>
        <v>85.343509688053018</v>
      </c>
      <c r="BL132" s="2">
        <f t="shared" si="379"/>
        <v>92.263177616956597</v>
      </c>
      <c r="BM132" s="2">
        <f t="shared" si="380"/>
        <v>96.48357604898392</v>
      </c>
      <c r="BO132" s="2" t="str">
        <f t="shared" si="266"/>
        <v/>
      </c>
      <c r="BP132" s="2" t="str">
        <f t="shared" si="267"/>
        <v/>
      </c>
      <c r="BQ132" s="2" t="str">
        <f t="shared" si="268"/>
        <v/>
      </c>
      <c r="BR132" s="2" t="str">
        <f t="shared" si="269"/>
        <v/>
      </c>
      <c r="BS132" s="2" t="str">
        <f t="shared" si="270"/>
        <v/>
      </c>
      <c r="BT132" s="2" t="str">
        <f t="shared" si="271"/>
        <v/>
      </c>
      <c r="BU132" s="2" t="str">
        <f t="shared" si="272"/>
        <v/>
      </c>
      <c r="BV132" s="2" t="str">
        <f t="shared" si="273"/>
        <v/>
      </c>
      <c r="BW132" s="2" t="str">
        <f t="shared" si="274"/>
        <v/>
      </c>
      <c r="BX132" s="2" t="str">
        <f t="shared" si="275"/>
        <v/>
      </c>
      <c r="BY132" s="2" t="str">
        <f t="shared" si="276"/>
        <v/>
      </c>
      <c r="BZ132" s="2" t="str">
        <f t="shared" si="277"/>
        <v/>
      </c>
      <c r="CA132" s="2" t="str">
        <f t="shared" si="278"/>
        <v/>
      </c>
      <c r="CB132" s="2" t="str">
        <f t="shared" si="279"/>
        <v/>
      </c>
      <c r="CC132" s="2" t="str">
        <f t="shared" si="280"/>
        <v/>
      </c>
      <c r="CE132" s="2">
        <f t="shared" si="317"/>
        <v>87.286000000000001</v>
      </c>
      <c r="CF132" s="2">
        <f t="shared" si="318"/>
        <v>84.846000000000004</v>
      </c>
      <c r="CG132" s="2">
        <f t="shared" si="319"/>
        <v>82.867000000000004</v>
      </c>
      <c r="CH132" s="2">
        <f t="shared" si="320"/>
        <v>84.111000000000004</v>
      </c>
      <c r="CI132" s="2">
        <f t="shared" si="321"/>
        <v>80.932000000000002</v>
      </c>
      <c r="CJ132" s="2">
        <f t="shared" si="322"/>
        <v>77.271000000000001</v>
      </c>
      <c r="CK132" s="2">
        <f t="shared" si="323"/>
        <v>78.533000000000001</v>
      </c>
      <c r="CL132" s="2">
        <f t="shared" si="324"/>
        <v>77.667000000000002</v>
      </c>
      <c r="CM132" s="2">
        <f t="shared" si="325"/>
        <v>79.164000000000001</v>
      </c>
      <c r="CN132" s="2">
        <f t="shared" si="326"/>
        <v>78.507999999999996</v>
      </c>
      <c r="CO132" s="2">
        <f t="shared" si="327"/>
        <v>78.867000000000004</v>
      </c>
      <c r="CP132" s="2">
        <f t="shared" si="328"/>
        <v>81.066999999999993</v>
      </c>
      <c r="CQ132" s="2">
        <f t="shared" si="329"/>
        <v>87.305000000000007</v>
      </c>
      <c r="CR132" s="2">
        <f t="shared" si="330"/>
        <v>93.542000000000002</v>
      </c>
      <c r="CS132" s="2">
        <f t="shared" si="331"/>
        <v>97.622200000000007</v>
      </c>
      <c r="CU132" s="2">
        <f t="shared" si="281"/>
        <v>87.286000000000001</v>
      </c>
      <c r="CV132" s="2">
        <f t="shared" si="282"/>
        <v>84.846000000000004</v>
      </c>
      <c r="CW132" s="2">
        <f t="shared" si="283"/>
        <v>82.867000000000004</v>
      </c>
      <c r="CX132" s="2">
        <f t="shared" si="284"/>
        <v>84.111000000000004</v>
      </c>
      <c r="CY132" s="2">
        <f t="shared" si="285"/>
        <v>80.932000000000002</v>
      </c>
      <c r="CZ132" s="2">
        <f t="shared" si="286"/>
        <v>77.271000000000001</v>
      </c>
      <c r="DA132" s="2">
        <f t="shared" si="287"/>
        <v>78.533000000000001</v>
      </c>
      <c r="DB132" s="2">
        <f t="shared" si="288"/>
        <v>77.667000000000002</v>
      </c>
      <c r="DC132" s="2">
        <f t="shared" si="289"/>
        <v>79.164000000000001</v>
      </c>
      <c r="DD132" s="2">
        <f t="shared" si="290"/>
        <v>78.507999999999996</v>
      </c>
      <c r="DE132" s="2">
        <f t="shared" si="291"/>
        <v>78.867000000000004</v>
      </c>
      <c r="DF132" s="2">
        <f t="shared" si="292"/>
        <v>81.066999999999993</v>
      </c>
      <c r="DG132" s="2">
        <f t="shared" si="293"/>
        <v>87.305000000000007</v>
      </c>
      <c r="DH132" s="2">
        <f t="shared" si="294"/>
        <v>93.542000000000002</v>
      </c>
      <c r="DI132" s="2">
        <f t="shared" si="295"/>
        <v>97.622200000000007</v>
      </c>
      <c r="DK132" s="2">
        <f t="shared" si="296"/>
        <v>118.35033571023419</v>
      </c>
      <c r="DL132" s="2">
        <f t="shared" si="441"/>
        <v>115.37177177700346</v>
      </c>
      <c r="DM132" s="2">
        <f t="shared" si="441"/>
        <v>113.67531818059041</v>
      </c>
      <c r="DN132" s="2">
        <f t="shared" si="441"/>
        <v>116.08144599303135</v>
      </c>
      <c r="DO132" s="2">
        <f t="shared" si="441"/>
        <v>113.68152064777325</v>
      </c>
      <c r="DP132" s="2">
        <f t="shared" si="441"/>
        <v>109.70271731086082</v>
      </c>
      <c r="DQ132" s="2">
        <f t="shared" si="441"/>
        <v>111.6824906949734</v>
      </c>
      <c r="DR132" s="2">
        <f t="shared" si="441"/>
        <v>110.05006659619451</v>
      </c>
      <c r="DS132" s="2">
        <f t="shared" si="441"/>
        <v>107.83910147991543</v>
      </c>
      <c r="DT132" s="2">
        <f t="shared" si="441"/>
        <v>108.84587286821707</v>
      </c>
      <c r="DU132" s="2">
        <f t="shared" si="441"/>
        <v>107.66835764622975</v>
      </c>
      <c r="DV132" s="2">
        <f t="shared" si="441"/>
        <v>100.27184355179703</v>
      </c>
      <c r="DW132" s="2">
        <f t="shared" si="441"/>
        <v>105.19037543554006</v>
      </c>
      <c r="DX132" s="2">
        <f t="shared" si="441"/>
        <v>109.15167357293869</v>
      </c>
      <c r="DY132" s="2">
        <f t="shared" si="441"/>
        <v>104.14514077318027</v>
      </c>
      <c r="EA132" s="2">
        <f t="shared" si="236"/>
        <v>88.325037037037063</v>
      </c>
      <c r="EB132" s="2">
        <f t="shared" si="298"/>
        <v>84.801555690830838</v>
      </c>
      <c r="EC132" s="2">
        <f t="shared" si="299"/>
        <v>82.310842355175723</v>
      </c>
      <c r="ED132" s="2">
        <f t="shared" si="300"/>
        <v>82.574249771576277</v>
      </c>
      <c r="EE132" s="2">
        <f t="shared" si="301"/>
        <v>79.351936236972037</v>
      </c>
      <c r="EF132" s="2">
        <f t="shared" si="302"/>
        <v>77.512300855732335</v>
      </c>
      <c r="EG132" s="2">
        <f t="shared" si="303"/>
        <v>77.895456681331069</v>
      </c>
      <c r="EH132" s="2">
        <f t="shared" si="304"/>
        <v>76.526685277211698</v>
      </c>
      <c r="EI132" s="2">
        <f t="shared" si="305"/>
        <v>77.113049642508201</v>
      </c>
      <c r="EJ132" s="2">
        <f t="shared" si="306"/>
        <v>77.062777037348624</v>
      </c>
      <c r="EK132" s="2">
        <f t="shared" si="307"/>
        <v>77.086066781312695</v>
      </c>
      <c r="EL132" s="2">
        <f t="shared" si="308"/>
        <v>79.953191445378408</v>
      </c>
      <c r="EM132" s="2">
        <f t="shared" si="309"/>
        <v>85.289489945155424</v>
      </c>
      <c r="EN132" s="2">
        <f t="shared" si="310"/>
        <v>92.193165132223299</v>
      </c>
      <c r="EO132" s="2">
        <f t="shared" si="311"/>
        <v>96.453188494310666</v>
      </c>
      <c r="EQ132" s="2">
        <f t="shared" si="312"/>
        <v>88.427821234628041</v>
      </c>
      <c r="ER132" s="2">
        <f t="shared" si="442"/>
        <v>84.726814710546975</v>
      </c>
      <c r="ES132" s="2">
        <f t="shared" si="442"/>
        <v>82.31779353889192</v>
      </c>
      <c r="ET132" s="2">
        <f t="shared" si="442"/>
        <v>82.586882776592205</v>
      </c>
      <c r="EU132" s="2">
        <f t="shared" si="442"/>
        <v>79.318958884560786</v>
      </c>
      <c r="EV132" s="2">
        <f t="shared" si="442"/>
        <v>77.451163660854036</v>
      </c>
      <c r="EW132" s="2">
        <f t="shared" si="442"/>
        <v>77.863186589649032</v>
      </c>
      <c r="EX132" s="2">
        <f t="shared" si="442"/>
        <v>76.529561307785116</v>
      </c>
      <c r="EY132" s="2">
        <f t="shared" si="442"/>
        <v>77.120936327019123</v>
      </c>
      <c r="EZ132" s="2">
        <f t="shared" si="442"/>
        <v>77.06232663222147</v>
      </c>
      <c r="FA132" s="2">
        <f t="shared" si="442"/>
        <v>77.080870686429435</v>
      </c>
      <c r="FB132" s="2">
        <f t="shared" si="442"/>
        <v>79.923231615911817</v>
      </c>
      <c r="FC132" s="2">
        <f t="shared" si="442"/>
        <v>85.259177474640225</v>
      </c>
      <c r="FD132" s="2">
        <f t="shared" si="442"/>
        <v>92.95958564163395</v>
      </c>
      <c r="FE132" s="2">
        <f t="shared" si="442"/>
        <v>96.243348257657743</v>
      </c>
      <c r="FG132" s="2">
        <f t="shared" si="314"/>
        <v>0.99680833921996181</v>
      </c>
      <c r="FH132" s="2">
        <f t="shared" si="443"/>
        <v>0.99716242071442318</v>
      </c>
      <c r="FI132" s="2">
        <f t="shared" si="443"/>
        <v>0.99706965565128947</v>
      </c>
      <c r="FJ132" s="2">
        <f t="shared" si="443"/>
        <v>0.99732004757605819</v>
      </c>
      <c r="FK132" s="2">
        <f t="shared" si="443"/>
        <v>0.99764897975424138</v>
      </c>
      <c r="FL132" s="2">
        <f t="shared" si="443"/>
        <v>0.99706582467122995</v>
      </c>
      <c r="FM132" s="2">
        <f t="shared" si="443"/>
        <v>0.99692358412164639</v>
      </c>
      <c r="FN132" s="2">
        <f t="shared" si="443"/>
        <v>0.99649495922715881</v>
      </c>
      <c r="FO132" s="2">
        <f t="shared" si="443"/>
        <v>0.99679989597785013</v>
      </c>
      <c r="FP132" s="2">
        <f t="shared" si="443"/>
        <v>0.99642275988884221</v>
      </c>
      <c r="FQ132" s="2">
        <f t="shared" si="443"/>
        <v>0.996416895939362</v>
      </c>
      <c r="FR132" s="2">
        <f t="shared" si="443"/>
        <v>0.99667866308590602</v>
      </c>
      <c r="FS132" s="2">
        <f t="shared" si="443"/>
        <v>0.99727110886376724</v>
      </c>
      <c r="FT132" s="2">
        <f t="shared" si="443"/>
        <v>0.99616240315298987</v>
      </c>
      <c r="FU132" s="2">
        <f t="shared" si="443"/>
        <v>0.99588736794015509</v>
      </c>
      <c r="FW132" s="2">
        <f t="shared" si="332"/>
        <v>8.5813139695832992E-3</v>
      </c>
      <c r="FX132" s="2">
        <f t="shared" si="384"/>
        <v>1.3073285999791488E-2</v>
      </c>
      <c r="FY132" s="2">
        <f t="shared" si="385"/>
        <v>1.0074362956828316E-2</v>
      </c>
      <c r="FZ132" s="2">
        <f t="shared" si="386"/>
        <v>1.3041377618745359E-2</v>
      </c>
      <c r="GA132" s="2">
        <f t="shared" si="387"/>
        <v>1.280327996623108E-2</v>
      </c>
      <c r="GB132" s="2">
        <f t="shared" si="388"/>
        <v>1.1435168077114569E-2</v>
      </c>
      <c r="GC132" s="2">
        <f t="shared" si="389"/>
        <v>1.293787701238827E-2</v>
      </c>
      <c r="GD132" s="2">
        <f t="shared" si="390"/>
        <v>1.3600901600810173E-2</v>
      </c>
      <c r="GE132" s="2">
        <f t="shared" si="391"/>
        <v>1.5626835215350351E-2</v>
      </c>
      <c r="GF132" s="2">
        <f t="shared" si="392"/>
        <v>1.7472342410723821E-2</v>
      </c>
      <c r="GG132" s="2">
        <f t="shared" si="393"/>
        <v>1.4571197484074327E-2</v>
      </c>
      <c r="GH132" s="2">
        <f t="shared" si="394"/>
        <v>1.1747606812197109E-2</v>
      </c>
      <c r="GI132" s="2">
        <f t="shared" si="395"/>
        <v>9.4880791766937117E-3</v>
      </c>
      <c r="GJ132" s="2">
        <f t="shared" si="396"/>
        <v>6.4358484025972265E-3</v>
      </c>
      <c r="GK132" s="2">
        <f t="shared" si="397"/>
        <v>5.9407809078601574E-3</v>
      </c>
      <c r="GM132" s="86">
        <f t="shared" si="333"/>
        <v>2.0773937600561881E-26</v>
      </c>
      <c r="GN132" s="86">
        <f t="shared" si="398"/>
        <v>1.1203280078295899E-55</v>
      </c>
      <c r="GO132" s="86">
        <f t="shared" si="399"/>
        <v>1.4905009688658182E-82</v>
      </c>
      <c r="GP132" s="86">
        <f t="shared" si="400"/>
        <v>2.257721504166025E-74</v>
      </c>
      <c r="GQ132" s="86">
        <f t="shared" si="401"/>
        <v>1.7375171182700001E-59</v>
      </c>
      <c r="GR132" s="86">
        <f t="shared" si="402"/>
        <v>2.3384804999452756E-43</v>
      </c>
      <c r="GS132" s="86">
        <f t="shared" si="403"/>
        <v>4.3996517848163842E-52</v>
      </c>
      <c r="GT132" s="86">
        <f t="shared" si="404"/>
        <v>6.4397993782873353E-61</v>
      </c>
      <c r="GU132" s="86">
        <f t="shared" si="405"/>
        <v>9.4569017343098407E-55</v>
      </c>
      <c r="GV132" s="86">
        <f t="shared" si="406"/>
        <v>4.5804793415527701E-63</v>
      </c>
      <c r="GW132" s="86">
        <f t="shared" si="407"/>
        <v>1.4556758296299399E-71</v>
      </c>
      <c r="GX132" s="86">
        <f t="shared" si="408"/>
        <v>3.2341331522754703E-93</v>
      </c>
      <c r="GY132" s="86">
        <f t="shared" si="409"/>
        <v>2.4956666517943005E-115</v>
      </c>
      <c r="GZ132" s="86">
        <f t="shared" si="410"/>
        <v>1.5626803636881597E-79</v>
      </c>
      <c r="HA132" s="86">
        <f t="shared" si="411"/>
        <v>1.5148651298414943E-89</v>
      </c>
      <c r="HC132" s="86">
        <f t="shared" si="334"/>
        <v>3.9857607500979669E-7</v>
      </c>
      <c r="HD132" s="86">
        <f t="shared" si="412"/>
        <v>2.089535527106795E-8</v>
      </c>
      <c r="HE132" s="86">
        <f t="shared" si="413"/>
        <v>3.2432781673084089E-17</v>
      </c>
      <c r="HF132" s="86">
        <f t="shared" si="414"/>
        <v>4.1872641885039909E-17</v>
      </c>
      <c r="HG132" s="86">
        <f t="shared" si="415"/>
        <v>7.2625227273382133E-17</v>
      </c>
      <c r="HH132" s="86">
        <f t="shared" si="416"/>
        <v>5.2825913435114892E-14</v>
      </c>
      <c r="HI132" s="86">
        <f t="shared" si="417"/>
        <v>3.7088188302479629E-17</v>
      </c>
      <c r="HJ132" s="86">
        <f t="shared" si="418"/>
        <v>8.8972168597491518E-20</v>
      </c>
      <c r="HK132" s="86">
        <f t="shared" si="419"/>
        <v>1.1509490755746283E-20</v>
      </c>
      <c r="HL132" s="86">
        <f t="shared" si="420"/>
        <v>1.8399443748807917E-23</v>
      </c>
      <c r="HM132" s="86">
        <f t="shared" si="421"/>
        <v>2.1132522128211897E-28</v>
      </c>
      <c r="HN132" s="86">
        <f t="shared" si="422"/>
        <v>9.4078800564554202E-30</v>
      </c>
      <c r="HO132" s="86">
        <f t="shared" si="423"/>
        <v>9.3952618935107379E-28</v>
      </c>
      <c r="HP132" s="86">
        <f t="shared" si="424"/>
        <v>1.2516471147040146E-5</v>
      </c>
      <c r="HQ132" s="86">
        <f t="shared" si="425"/>
        <v>9.4084093689466239E-14</v>
      </c>
      <c r="HS132" s="86">
        <f t="shared" si="335"/>
        <v>5.4656448494369721E-5</v>
      </c>
      <c r="HT132" s="86">
        <f t="shared" si="426"/>
        <v>9.1080775292828989E-5</v>
      </c>
      <c r="HU132" s="86">
        <f t="shared" si="427"/>
        <v>3.9290284500987288E-4</v>
      </c>
      <c r="HV132" s="86">
        <f t="shared" si="428"/>
        <v>6.9009172437025355E-4</v>
      </c>
      <c r="HW132" s="86">
        <f t="shared" si="429"/>
        <v>1.5314032437190725E-3</v>
      </c>
      <c r="HX132" s="86">
        <f t="shared" si="430"/>
        <v>5.5140298664359928E-4</v>
      </c>
      <c r="HY132" s="86">
        <f t="shared" si="431"/>
        <v>6.7077768736169122E-4</v>
      </c>
      <c r="HZ132" s="86">
        <f t="shared" si="432"/>
        <v>5.0745814952869728E-4</v>
      </c>
      <c r="IA132" s="86">
        <f t="shared" si="433"/>
        <v>9.7864727915988837E-4</v>
      </c>
      <c r="IB132" s="86">
        <f t="shared" si="434"/>
        <v>1.4282479818884758E-3</v>
      </c>
      <c r="IC132" s="86">
        <f t="shared" si="435"/>
        <v>1.057795700322246E-3</v>
      </c>
      <c r="ID132" s="86">
        <f t="shared" si="436"/>
        <v>3.6481684240112912E-4</v>
      </c>
      <c r="IE132" s="86">
        <f t="shared" si="437"/>
        <v>4.1351944468661598E-4</v>
      </c>
      <c r="IF132" s="86">
        <f t="shared" si="438"/>
        <v>3.4438010854229584E-3</v>
      </c>
      <c r="IG132" s="86">
        <f t="shared" si="439"/>
        <v>1.2985665275895852E-3</v>
      </c>
      <c r="II132" s="86">
        <f t="shared" si="336"/>
        <v>2.4854931293459844E-41</v>
      </c>
      <c r="IJ132" s="86">
        <f t="shared" si="337"/>
        <v>1.4008485368223482E-41</v>
      </c>
      <c r="IK132" s="86">
        <f t="shared" si="338"/>
        <v>4.5749517228201801E-36</v>
      </c>
      <c r="IL132" s="86">
        <f t="shared" si="339"/>
        <v>2.8943543019000369E-32</v>
      </c>
      <c r="IM132" s="86">
        <f t="shared" si="340"/>
        <v>2.6793261475538106E-31</v>
      </c>
      <c r="IN132" s="86">
        <f t="shared" si="341"/>
        <v>1.3519447326479744E-32</v>
      </c>
      <c r="IO132" s="86">
        <f t="shared" si="342"/>
        <v>1.0013372130862084E-34</v>
      </c>
      <c r="IP132" s="86">
        <f t="shared" si="343"/>
        <v>1.5944953572239221E-36</v>
      </c>
      <c r="IQ132" s="86">
        <f t="shared" si="344"/>
        <v>2.8537056851357716E-34</v>
      </c>
      <c r="IR132" s="86">
        <f t="shared" si="345"/>
        <v>1.9167529502692295E-32</v>
      </c>
      <c r="IS132" s="86">
        <f t="shared" si="346"/>
        <v>1.37366938938692E-32</v>
      </c>
      <c r="IT132" s="86">
        <f t="shared" si="347"/>
        <v>1.2070109322472755E-36</v>
      </c>
      <c r="IU132" s="86">
        <f t="shared" si="348"/>
        <v>9.7449800521339581E-34</v>
      </c>
      <c r="IV132" s="86">
        <f t="shared" si="349"/>
        <v>1.3260071549776101E-14</v>
      </c>
      <c r="IW132" s="86">
        <f t="shared" si="350"/>
        <v>1.101879848715483E-21</v>
      </c>
      <c r="IY132" s="86">
        <f t="shared" si="351"/>
        <v>5.5055024569379518E-5</v>
      </c>
      <c r="IZ132" s="86">
        <f t="shared" si="352"/>
        <v>9.1101670648100063E-5</v>
      </c>
      <c r="JA132" s="86">
        <f t="shared" si="353"/>
        <v>3.929028450099053E-4</v>
      </c>
      <c r="JB132" s="86">
        <f t="shared" si="354"/>
        <v>6.900917243702954E-4</v>
      </c>
      <c r="JC132" s="86">
        <f t="shared" si="355"/>
        <v>1.5314032437191451E-3</v>
      </c>
      <c r="JD132" s="86">
        <f t="shared" si="356"/>
        <v>5.5140298669642518E-4</v>
      </c>
      <c r="JE132" s="86">
        <f t="shared" si="357"/>
        <v>6.707776873617283E-4</v>
      </c>
      <c r="JF132" s="86">
        <f t="shared" si="358"/>
        <v>5.0745814952869739E-4</v>
      </c>
      <c r="JG132" s="86">
        <f t="shared" si="359"/>
        <v>9.7864727915988837E-4</v>
      </c>
      <c r="JH132" s="86">
        <f t="shared" si="360"/>
        <v>1.4282479818884758E-3</v>
      </c>
      <c r="JI132" s="86">
        <f t="shared" si="361"/>
        <v>1.057795700322246E-3</v>
      </c>
      <c r="JJ132" s="86">
        <f t="shared" si="362"/>
        <v>3.6481684240112912E-4</v>
      </c>
      <c r="JK132" s="86">
        <f t="shared" si="363"/>
        <v>4.1351944468661598E-4</v>
      </c>
      <c r="JL132" s="86">
        <f t="shared" si="364"/>
        <v>3.4563175565832586E-3</v>
      </c>
      <c r="JM132" s="86">
        <f t="shared" si="365"/>
        <v>1.2985665276836692E-3</v>
      </c>
    </row>
    <row r="133" spans="2:273" x14ac:dyDescent="0.25">
      <c r="B133" s="2">
        <v>106</v>
      </c>
      <c r="C133" s="37">
        <v>89.162999999999997</v>
      </c>
      <c r="D133" s="37">
        <v>84.846000000000004</v>
      </c>
      <c r="E133" s="37">
        <v>84.2</v>
      </c>
      <c r="F133" s="37">
        <v>83.843999999999994</v>
      </c>
      <c r="G133" s="37">
        <v>80.728999999999999</v>
      </c>
      <c r="H133" s="37">
        <v>77.677999999999997</v>
      </c>
      <c r="I133" s="37">
        <v>79.867000000000004</v>
      </c>
      <c r="J133" s="37">
        <v>78.332999999999998</v>
      </c>
      <c r="K133" s="37">
        <v>77.983999999999995</v>
      </c>
      <c r="L133" s="37">
        <v>77.721000000000004</v>
      </c>
      <c r="M133" s="37">
        <v>78.132999999999996</v>
      </c>
      <c r="N133" s="37">
        <v>81.933000000000007</v>
      </c>
      <c r="O133" s="37">
        <v>87.846999999999994</v>
      </c>
      <c r="P133" s="37">
        <v>92.39</v>
      </c>
      <c r="Q133" s="37">
        <v>97.8</v>
      </c>
      <c r="S133" s="4">
        <f t="shared" si="237"/>
        <v>88.402586267610673</v>
      </c>
      <c r="T133" s="4">
        <f t="shared" si="238"/>
        <v>84.813009348371764</v>
      </c>
      <c r="U133" s="4">
        <f t="shared" si="239"/>
        <v>82.366394230639258</v>
      </c>
      <c r="V133" s="4">
        <f t="shared" si="240"/>
        <v>82.652868355755402</v>
      </c>
      <c r="W133" s="4">
        <f t="shared" si="241"/>
        <v>79.457141974240145</v>
      </c>
      <c r="X133" s="4">
        <f t="shared" si="242"/>
        <v>77.598060404790843</v>
      </c>
      <c r="Y133" s="4">
        <f t="shared" si="243"/>
        <v>78.01399127709314</v>
      </c>
      <c r="Z133" s="4">
        <f t="shared" si="244"/>
        <v>76.645784666888602</v>
      </c>
      <c r="AA133" s="4">
        <f t="shared" si="245"/>
        <v>77.296155592219918</v>
      </c>
      <c r="AB133" s="4">
        <f t="shared" si="246"/>
        <v>77.308406540708987</v>
      </c>
      <c r="AC133" s="4">
        <f t="shared" si="247"/>
        <v>77.291308696656728</v>
      </c>
      <c r="AD133" s="4">
        <f t="shared" si="248"/>
        <v>79.99630708973109</v>
      </c>
      <c r="AE133" s="4">
        <f t="shared" si="249"/>
        <v>85.366600174521878</v>
      </c>
      <c r="AF133" s="4">
        <f t="shared" si="250"/>
        <v>93.066471218788678</v>
      </c>
      <c r="AG133" s="4">
        <f t="shared" si="251"/>
        <v>97.309993302841931</v>
      </c>
      <c r="AI133" s="4">
        <f t="shared" si="252"/>
        <v>0.76041373238932408</v>
      </c>
      <c r="AJ133" s="4">
        <f t="shared" si="253"/>
        <v>3.299065162823922E-2</v>
      </c>
      <c r="AK133" s="4">
        <f t="shared" si="254"/>
        <v>1.8336057693607444</v>
      </c>
      <c r="AL133" s="4">
        <f t="shared" si="255"/>
        <v>1.1911316442445923</v>
      </c>
      <c r="AM133" s="4">
        <f t="shared" si="256"/>
        <v>1.2718580257598546</v>
      </c>
      <c r="AN133" s="4">
        <f t="shared" si="257"/>
        <v>7.993959520915439E-2</v>
      </c>
      <c r="AO133" s="4">
        <f t="shared" si="258"/>
        <v>1.8530087229068641</v>
      </c>
      <c r="AP133" s="4">
        <f t="shared" si="259"/>
        <v>1.6872153331113964</v>
      </c>
      <c r="AQ133" s="4">
        <f t="shared" si="260"/>
        <v>0.68784440778007649</v>
      </c>
      <c r="AR133" s="4">
        <f t="shared" si="261"/>
        <v>0.41259345929101698</v>
      </c>
      <c r="AS133" s="4">
        <f t="shared" si="262"/>
        <v>0.8416913033432678</v>
      </c>
      <c r="AT133" s="4">
        <f t="shared" si="263"/>
        <v>1.936692910268917</v>
      </c>
      <c r="AU133" s="4">
        <f t="shared" si="264"/>
        <v>2.4803998254781163</v>
      </c>
      <c r="AV133" s="4">
        <f t="shared" si="440"/>
        <v>-0.67647121878867722</v>
      </c>
      <c r="AW133" s="4">
        <f t="shared" si="440"/>
        <v>0.49000669715806566</v>
      </c>
      <c r="AY133" s="2">
        <f t="shared" si="316"/>
        <v>88.402586052617991</v>
      </c>
      <c r="AZ133" s="2">
        <f t="shared" si="367"/>
        <v>84.809249396175673</v>
      </c>
      <c r="BA133" s="2">
        <f t="shared" si="368"/>
        <v>82.339831514201109</v>
      </c>
      <c r="BB133" s="2">
        <f t="shared" si="369"/>
        <v>82.596666446398345</v>
      </c>
      <c r="BC133" s="2">
        <f t="shared" si="370"/>
        <v>79.333912981584945</v>
      </c>
      <c r="BD133" s="2">
        <f t="shared" si="371"/>
        <v>77.528729438304936</v>
      </c>
      <c r="BE133" s="2">
        <f t="shared" si="372"/>
        <v>77.916103550852611</v>
      </c>
      <c r="BF133" s="2">
        <f t="shared" si="373"/>
        <v>76.560259952953828</v>
      </c>
      <c r="BG133" s="2">
        <f t="shared" si="374"/>
        <v>77.135502287391546</v>
      </c>
      <c r="BH133" s="2">
        <f t="shared" si="375"/>
        <v>77.066368948017782</v>
      </c>
      <c r="BI133" s="2">
        <f t="shared" si="376"/>
        <v>77.091536436850021</v>
      </c>
      <c r="BJ133" s="2">
        <f t="shared" si="377"/>
        <v>79.90697604328389</v>
      </c>
      <c r="BK133" s="2">
        <f t="shared" si="378"/>
        <v>85.27086000941712</v>
      </c>
      <c r="BL133" s="2">
        <f t="shared" si="379"/>
        <v>92.071563032239141</v>
      </c>
      <c r="BM133" s="2">
        <f t="shared" si="380"/>
        <v>96.426340841213658</v>
      </c>
      <c r="BO133" s="2" t="str">
        <f t="shared" si="266"/>
        <v/>
      </c>
      <c r="BP133" s="2" t="str">
        <f t="shared" si="267"/>
        <v/>
      </c>
      <c r="BQ133" s="2" t="str">
        <f t="shared" si="268"/>
        <v/>
      </c>
      <c r="BR133" s="2" t="str">
        <f t="shared" si="269"/>
        <v/>
      </c>
      <c r="BS133" s="2" t="str">
        <f t="shared" si="270"/>
        <v/>
      </c>
      <c r="BT133" s="2" t="str">
        <f t="shared" si="271"/>
        <v/>
      </c>
      <c r="BU133" s="2" t="str">
        <f t="shared" si="272"/>
        <v/>
      </c>
      <c r="BV133" s="2" t="str">
        <f t="shared" si="273"/>
        <v/>
      </c>
      <c r="BW133" s="2" t="str">
        <f t="shared" si="274"/>
        <v/>
      </c>
      <c r="BX133" s="2" t="str">
        <f t="shared" si="275"/>
        <v/>
      </c>
      <c r="BY133" s="2" t="str">
        <f t="shared" si="276"/>
        <v/>
      </c>
      <c r="BZ133" s="2" t="str">
        <f t="shared" si="277"/>
        <v/>
      </c>
      <c r="CA133" s="2" t="str">
        <f t="shared" si="278"/>
        <v/>
      </c>
      <c r="CB133" s="2" t="str">
        <f t="shared" si="279"/>
        <v/>
      </c>
      <c r="CC133" s="2" t="str">
        <f t="shared" si="280"/>
        <v/>
      </c>
      <c r="CE133" s="2">
        <f t="shared" si="317"/>
        <v>89.162999999999997</v>
      </c>
      <c r="CF133" s="2">
        <f t="shared" si="318"/>
        <v>84.846000000000004</v>
      </c>
      <c r="CG133" s="2">
        <f t="shared" si="319"/>
        <v>84.2</v>
      </c>
      <c r="CH133" s="2">
        <f t="shared" si="320"/>
        <v>83.843999999999994</v>
      </c>
      <c r="CI133" s="2">
        <f t="shared" si="321"/>
        <v>80.728999999999999</v>
      </c>
      <c r="CJ133" s="2">
        <f t="shared" si="322"/>
        <v>77.677999999999997</v>
      </c>
      <c r="CK133" s="2">
        <f t="shared" si="323"/>
        <v>79.867000000000004</v>
      </c>
      <c r="CL133" s="2">
        <f t="shared" si="324"/>
        <v>78.332999999999998</v>
      </c>
      <c r="CM133" s="2">
        <f t="shared" si="325"/>
        <v>77.983999999999995</v>
      </c>
      <c r="CN133" s="2">
        <f t="shared" si="326"/>
        <v>77.721000000000004</v>
      </c>
      <c r="CO133" s="2">
        <f t="shared" si="327"/>
        <v>78.132999999999996</v>
      </c>
      <c r="CP133" s="2">
        <f t="shared" si="328"/>
        <v>81.933000000000007</v>
      </c>
      <c r="CQ133" s="2">
        <f t="shared" si="329"/>
        <v>87.846999999999994</v>
      </c>
      <c r="CR133" s="2">
        <f t="shared" si="330"/>
        <v>92.39</v>
      </c>
      <c r="CS133" s="2">
        <f t="shared" si="331"/>
        <v>97.8</v>
      </c>
      <c r="CU133" s="2">
        <f t="shared" si="281"/>
        <v>89.162999999999997</v>
      </c>
      <c r="CV133" s="2">
        <f t="shared" si="282"/>
        <v>84.846000000000004</v>
      </c>
      <c r="CW133" s="2">
        <f t="shared" si="283"/>
        <v>84.2</v>
      </c>
      <c r="CX133" s="2">
        <f t="shared" si="284"/>
        <v>83.843999999999994</v>
      </c>
      <c r="CY133" s="2">
        <f t="shared" si="285"/>
        <v>80.728999999999999</v>
      </c>
      <c r="CZ133" s="2">
        <f t="shared" si="286"/>
        <v>77.677999999999997</v>
      </c>
      <c r="DA133" s="2">
        <f t="shared" si="287"/>
        <v>79.867000000000004</v>
      </c>
      <c r="DB133" s="2">
        <f t="shared" si="288"/>
        <v>78.332999999999998</v>
      </c>
      <c r="DC133" s="2">
        <f t="shared" si="289"/>
        <v>77.983999999999995</v>
      </c>
      <c r="DD133" s="2">
        <f t="shared" si="290"/>
        <v>77.721000000000004</v>
      </c>
      <c r="DE133" s="2">
        <f t="shared" si="291"/>
        <v>78.132999999999996</v>
      </c>
      <c r="DF133" s="2">
        <f t="shared" si="292"/>
        <v>81.933000000000007</v>
      </c>
      <c r="DG133" s="2">
        <f t="shared" si="293"/>
        <v>87.846999999999994</v>
      </c>
      <c r="DH133" s="2">
        <f t="shared" si="294"/>
        <v>92.39</v>
      </c>
      <c r="DI133" s="2">
        <f t="shared" si="295"/>
        <v>97.8</v>
      </c>
      <c r="DK133" s="2">
        <f t="shared" si="296"/>
        <v>118.61429657240095</v>
      </c>
      <c r="DL133" s="2">
        <f t="shared" si="441"/>
        <v>115.60018257839718</v>
      </c>
      <c r="DM133" s="2">
        <f t="shared" si="441"/>
        <v>113.90779982713445</v>
      </c>
      <c r="DN133" s="2">
        <f t="shared" si="441"/>
        <v>116.35648710801392</v>
      </c>
      <c r="DO133" s="2">
        <f t="shared" si="441"/>
        <v>113.93956963562752</v>
      </c>
      <c r="DP133" s="2">
        <f t="shared" si="441"/>
        <v>109.94808308348864</v>
      </c>
      <c r="DQ133" s="2">
        <f t="shared" si="441"/>
        <v>111.94374699511114</v>
      </c>
      <c r="DR133" s="2">
        <f t="shared" si="441"/>
        <v>110.29114904862581</v>
      </c>
      <c r="DS133" s="2">
        <f t="shared" si="441"/>
        <v>108.05918242222893</v>
      </c>
      <c r="DT133" s="2">
        <f t="shared" si="441"/>
        <v>109.05175947850601</v>
      </c>
      <c r="DU133" s="2">
        <f t="shared" si="441"/>
        <v>107.8211994362227</v>
      </c>
      <c r="DV133" s="2">
        <f t="shared" si="441"/>
        <v>100.29370326185442</v>
      </c>
      <c r="DW133" s="2">
        <f t="shared" si="441"/>
        <v>105.24978989547039</v>
      </c>
      <c r="DX133" s="2">
        <f t="shared" si="441"/>
        <v>109.27211141649047</v>
      </c>
      <c r="DY133" s="2">
        <f t="shared" si="441"/>
        <v>104.18543729990937</v>
      </c>
      <c r="EA133" s="2">
        <f t="shared" si="236"/>
        <v>88.313527283950634</v>
      </c>
      <c r="EB133" s="2">
        <f t="shared" si="298"/>
        <v>84.730239261897964</v>
      </c>
      <c r="EC133" s="2">
        <f t="shared" si="299"/>
        <v>82.255159544159568</v>
      </c>
      <c r="ED133" s="2">
        <f t="shared" si="300"/>
        <v>82.513868232130761</v>
      </c>
      <c r="EE133" s="2">
        <f t="shared" si="301"/>
        <v>79.259720691168411</v>
      </c>
      <c r="EF133" s="2">
        <f t="shared" si="302"/>
        <v>77.442279100383999</v>
      </c>
      <c r="EG133" s="2">
        <f t="shared" si="303"/>
        <v>77.820601741680761</v>
      </c>
      <c r="EH133" s="2">
        <f t="shared" si="304"/>
        <v>76.452028319012939</v>
      </c>
      <c r="EI133" s="2">
        <f t="shared" si="305"/>
        <v>77.044939194433539</v>
      </c>
      <c r="EJ133" s="2">
        <f t="shared" si="306"/>
        <v>76.961671732825607</v>
      </c>
      <c r="EK133" s="2">
        <f t="shared" si="307"/>
        <v>76.990777065582748</v>
      </c>
      <c r="EL133" s="2">
        <f t="shared" si="308"/>
        <v>79.845189507364452</v>
      </c>
      <c r="EM133" s="2">
        <f t="shared" si="309"/>
        <v>85.221206479788776</v>
      </c>
      <c r="EN133" s="2">
        <f t="shared" si="310"/>
        <v>92.004817140058762</v>
      </c>
      <c r="EO133" s="2">
        <f t="shared" si="311"/>
        <v>96.398702619740675</v>
      </c>
      <c r="EQ133" s="2">
        <f t="shared" si="312"/>
        <v>88.402197467429687</v>
      </c>
      <c r="ER133" s="2">
        <f t="shared" si="442"/>
        <v>84.667497886166302</v>
      </c>
      <c r="ES133" s="2">
        <f t="shared" si="442"/>
        <v>82.26044139387011</v>
      </c>
      <c r="ET133" s="2">
        <f t="shared" si="442"/>
        <v>82.51823850559451</v>
      </c>
      <c r="EU133" s="2">
        <f t="shared" si="442"/>
        <v>79.246733258097009</v>
      </c>
      <c r="EV133" s="2">
        <f t="shared" si="442"/>
        <v>77.397754923732194</v>
      </c>
      <c r="EW133" s="2">
        <f t="shared" si="442"/>
        <v>77.801950193556053</v>
      </c>
      <c r="EX133" s="2">
        <f t="shared" si="442"/>
        <v>76.453837110019833</v>
      </c>
      <c r="EY133" s="2">
        <f t="shared" si="442"/>
        <v>77.046202487785138</v>
      </c>
      <c r="EZ133" s="2">
        <f t="shared" si="442"/>
        <v>76.960151581552026</v>
      </c>
      <c r="FA133" s="2">
        <f t="shared" si="442"/>
        <v>76.989462497921195</v>
      </c>
      <c r="FB133" s="2">
        <f t="shared" si="442"/>
        <v>79.831816144958196</v>
      </c>
      <c r="FC133" s="2">
        <f t="shared" si="442"/>
        <v>85.201469456623343</v>
      </c>
      <c r="FD133" s="2">
        <f t="shared" si="442"/>
        <v>92.896877855039264</v>
      </c>
      <c r="FE133" s="2">
        <f t="shared" si="442"/>
        <v>96.156227450008657</v>
      </c>
      <c r="FG133" s="2">
        <f t="shared" si="314"/>
        <v>0.9970883530907344</v>
      </c>
      <c r="FH133" s="2">
        <f t="shared" si="443"/>
        <v>0.99741145063480241</v>
      </c>
      <c r="FI133" s="2">
        <f t="shared" si="443"/>
        <v>0.99732680493821979</v>
      </c>
      <c r="FJ133" s="2">
        <f t="shared" si="443"/>
        <v>0.99755527785838904</v>
      </c>
      <c r="FK133" s="2">
        <f t="shared" si="443"/>
        <v>0.99785540041123433</v>
      </c>
      <c r="FL133" s="2">
        <f t="shared" si="443"/>
        <v>0.99732330923928258</v>
      </c>
      <c r="FM133" s="2">
        <f t="shared" si="443"/>
        <v>0.99719351568182402</v>
      </c>
      <c r="FN133" s="2">
        <f t="shared" si="443"/>
        <v>0.99680237865846999</v>
      </c>
      <c r="FO133" s="2">
        <f t="shared" si="443"/>
        <v>0.99708064842987087</v>
      </c>
      <c r="FP133" s="2">
        <f t="shared" si="443"/>
        <v>0.99673649102693007</v>
      </c>
      <c r="FQ133" s="2">
        <f t="shared" si="443"/>
        <v>0.99673113967044435</v>
      </c>
      <c r="FR133" s="2">
        <f t="shared" si="443"/>
        <v>0.99697001924662676</v>
      </c>
      <c r="FS133" s="2">
        <f t="shared" si="443"/>
        <v>0.99751062397318446</v>
      </c>
      <c r="FT133" s="2">
        <f t="shared" si="443"/>
        <v>0.99649888786867968</v>
      </c>
      <c r="FU133" s="2">
        <f t="shared" si="443"/>
        <v>0.99624787721356123</v>
      </c>
      <c r="FW133" s="2">
        <f t="shared" si="332"/>
        <v>9.4014401185110816E-3</v>
      </c>
      <c r="FX133" s="2">
        <f t="shared" si="384"/>
        <v>1.4316515814703877E-2</v>
      </c>
      <c r="FY133" s="2">
        <f t="shared" si="385"/>
        <v>1.1035593207131574E-2</v>
      </c>
      <c r="FZ133" s="2">
        <f t="shared" si="386"/>
        <v>1.4281616953524307E-2</v>
      </c>
      <c r="GA133" s="2">
        <f t="shared" si="387"/>
        <v>1.4021197814774554E-2</v>
      </c>
      <c r="GB133" s="2">
        <f t="shared" si="388"/>
        <v>1.2524594776880711E-2</v>
      </c>
      <c r="GC133" s="2">
        <f t="shared" si="389"/>
        <v>1.4168414706844096E-2</v>
      </c>
      <c r="GD133" s="2">
        <f t="shared" si="390"/>
        <v>1.489354888053439E-2</v>
      </c>
      <c r="GE133" s="2">
        <f t="shared" si="391"/>
        <v>1.7108690190869313E-2</v>
      </c>
      <c r="GF133" s="2">
        <f t="shared" si="392"/>
        <v>1.9125802122772869E-2</v>
      </c>
      <c r="GG133" s="2">
        <f t="shared" si="393"/>
        <v>1.5954571351125397E-2</v>
      </c>
      <c r="GH133" s="2">
        <f t="shared" si="394"/>
        <v>1.2866412090474299E-2</v>
      </c>
      <c r="GI133" s="2">
        <f t="shared" si="395"/>
        <v>1.0393957387145082E-2</v>
      </c>
      <c r="GJ133" s="2">
        <f t="shared" si="396"/>
        <v>7.0523884848111406E-3</v>
      </c>
      <c r="GK133" s="2">
        <f t="shared" si="397"/>
        <v>6.5102053713974369E-3</v>
      </c>
      <c r="GM133" s="86">
        <f t="shared" si="333"/>
        <v>1.1361960588224803E-27</v>
      </c>
      <c r="GN133" s="86">
        <f t="shared" si="398"/>
        <v>2.179523452967813E-58</v>
      </c>
      <c r="GO133" s="86">
        <f t="shared" si="399"/>
        <v>1.3515687486197124E-86</v>
      </c>
      <c r="GP133" s="86">
        <f t="shared" si="400"/>
        <v>5.0575838577344322E-78</v>
      </c>
      <c r="GQ133" s="86">
        <f t="shared" si="401"/>
        <v>2.3791448995986421E-62</v>
      </c>
      <c r="GR133" s="86">
        <f t="shared" si="402"/>
        <v>1.7377893760052864E-45</v>
      </c>
      <c r="GS133" s="86">
        <f t="shared" si="403"/>
        <v>1.3732764258560944E-54</v>
      </c>
      <c r="GT133" s="86">
        <f t="shared" si="404"/>
        <v>7.0761988240594216E-64</v>
      </c>
      <c r="GU133" s="86">
        <f t="shared" si="405"/>
        <v>2.1164688760856213E-57</v>
      </c>
      <c r="GV133" s="86">
        <f t="shared" si="406"/>
        <v>3.8368500076607465E-66</v>
      </c>
      <c r="GW133" s="86">
        <f t="shared" si="407"/>
        <v>4.5441825758709458E-75</v>
      </c>
      <c r="GX133" s="86">
        <f t="shared" si="408"/>
        <v>8.0868791987584471E-98</v>
      </c>
      <c r="GY133" s="86">
        <f t="shared" si="409"/>
        <v>4.4662778054373784E-121</v>
      </c>
      <c r="GZ133" s="86">
        <f t="shared" si="410"/>
        <v>1.5027347836618306E-83</v>
      </c>
      <c r="HA133" s="86">
        <f t="shared" si="411"/>
        <v>5.1034935351456413E-94</v>
      </c>
      <c r="HC133" s="86">
        <f t="shared" si="334"/>
        <v>7.7287180338546629E-8</v>
      </c>
      <c r="HD133" s="86">
        <f t="shared" si="412"/>
        <v>3.2799365764821094E-9</v>
      </c>
      <c r="HE133" s="86">
        <f t="shared" si="413"/>
        <v>4.5105367039167169E-19</v>
      </c>
      <c r="HF133" s="86">
        <f t="shared" si="414"/>
        <v>5.9081327055548126E-19</v>
      </c>
      <c r="HG133" s="86">
        <f t="shared" si="415"/>
        <v>1.5294857307773202E-18</v>
      </c>
      <c r="HH133" s="86">
        <f t="shared" si="416"/>
        <v>1.817356838372095E-15</v>
      </c>
      <c r="HI133" s="86">
        <f t="shared" si="417"/>
        <v>7.5428943665516489E-19</v>
      </c>
      <c r="HJ133" s="86">
        <f t="shared" si="418"/>
        <v>1.018591619881157E-21</v>
      </c>
      <c r="HK133" s="86">
        <f t="shared" si="419"/>
        <v>1.1886830732289693E-22</v>
      </c>
      <c r="HL133" s="86">
        <f t="shared" si="420"/>
        <v>1.0027289714043363E-25</v>
      </c>
      <c r="HM133" s="86">
        <f t="shared" si="421"/>
        <v>2.8926636742559008E-31</v>
      </c>
      <c r="HN133" s="86">
        <f t="shared" si="422"/>
        <v>7.5732095389019936E-33</v>
      </c>
      <c r="HO133" s="86">
        <f t="shared" si="423"/>
        <v>8.9698968142189682E-31</v>
      </c>
      <c r="HP133" s="86">
        <f t="shared" si="424"/>
        <v>3.7654383737850671E-6</v>
      </c>
      <c r="HQ133" s="86">
        <f t="shared" si="425"/>
        <v>2.7133056827833733E-15</v>
      </c>
      <c r="HS133" s="86">
        <f t="shared" si="335"/>
        <v>1.1275175321549787E-4</v>
      </c>
      <c r="HT133" s="86">
        <f t="shared" si="426"/>
        <v>1.9753798429906526E-4</v>
      </c>
      <c r="HU133" s="86">
        <f t="shared" si="427"/>
        <v>7.3108431632309349E-4</v>
      </c>
      <c r="HV133" s="86">
        <f t="shared" si="428"/>
        <v>1.2538918881290825E-3</v>
      </c>
      <c r="HW133" s="86">
        <f t="shared" si="429"/>
        <v>2.6568653397902866E-3</v>
      </c>
      <c r="HX133" s="86">
        <f t="shared" si="430"/>
        <v>9.9685484996056323E-4</v>
      </c>
      <c r="HY133" s="86">
        <f t="shared" si="431"/>
        <v>1.2473671825149269E-3</v>
      </c>
      <c r="HZ133" s="86">
        <f t="shared" si="432"/>
        <v>9.7865496455873174E-4</v>
      </c>
      <c r="IA133" s="86">
        <f t="shared" si="433"/>
        <v>1.8307471786887125E-3</v>
      </c>
      <c r="IB133" s="86">
        <f t="shared" si="434"/>
        <v>2.6221268500311009E-3</v>
      </c>
      <c r="IC133" s="86">
        <f t="shared" si="435"/>
        <v>1.9211281509156992E-3</v>
      </c>
      <c r="ID133" s="86">
        <f t="shared" si="436"/>
        <v>6.9933002676113157E-4</v>
      </c>
      <c r="IE133" s="86">
        <f t="shared" si="437"/>
        <v>7.4621736621990062E-4</v>
      </c>
      <c r="IF133" s="86">
        <f t="shared" si="438"/>
        <v>4.9785918281134859E-3</v>
      </c>
      <c r="IG133" s="86">
        <f t="shared" si="439"/>
        <v>2.0160776385054037E-3</v>
      </c>
      <c r="II133" s="86">
        <f t="shared" si="336"/>
        <v>8.2439734104497461E-40</v>
      </c>
      <c r="IJ133" s="86">
        <f t="shared" si="337"/>
        <v>6.6929326641541085E-40</v>
      </c>
      <c r="IK133" s="86">
        <f t="shared" si="338"/>
        <v>1.0620987428874278E-34</v>
      </c>
      <c r="IL133" s="86">
        <f t="shared" si="339"/>
        <v>5.6210222203346958E-31</v>
      </c>
      <c r="IM133" s="86">
        <f t="shared" si="340"/>
        <v>4.6833770687904063E-30</v>
      </c>
      <c r="IN133" s="86">
        <f t="shared" si="341"/>
        <v>2.4808581550540882E-31</v>
      </c>
      <c r="IO133" s="86">
        <f t="shared" si="342"/>
        <v>2.4505053573768971E-33</v>
      </c>
      <c r="IP133" s="86">
        <f t="shared" si="343"/>
        <v>4.8255165851233263E-35</v>
      </c>
      <c r="IQ133" s="86">
        <f t="shared" si="344"/>
        <v>7.7216671947411098E-33</v>
      </c>
      <c r="IR133" s="86">
        <f t="shared" si="345"/>
        <v>4.7068669638474528E-31</v>
      </c>
      <c r="IS133" s="86">
        <f t="shared" si="346"/>
        <v>2.9788766178367479E-31</v>
      </c>
      <c r="IT133" s="86">
        <f t="shared" si="347"/>
        <v>3.3000249969631515E-35</v>
      </c>
      <c r="IU133" s="86">
        <f t="shared" si="348"/>
        <v>1.7626507929547161E-32</v>
      </c>
      <c r="IV133" s="86">
        <f t="shared" si="349"/>
        <v>3.9537718828923473E-14</v>
      </c>
      <c r="IW133" s="86">
        <f t="shared" si="350"/>
        <v>5.7341050807207524E-21</v>
      </c>
      <c r="IY133" s="86">
        <f t="shared" si="351"/>
        <v>1.1282904039583642E-4</v>
      </c>
      <c r="IZ133" s="86">
        <f t="shared" si="352"/>
        <v>1.9754126423564175E-4</v>
      </c>
      <c r="JA133" s="86">
        <f t="shared" si="353"/>
        <v>7.3108431632309392E-4</v>
      </c>
      <c r="JB133" s="86">
        <f t="shared" si="354"/>
        <v>1.2538918881290831E-3</v>
      </c>
      <c r="JC133" s="86">
        <f t="shared" si="355"/>
        <v>2.6568653397902884E-3</v>
      </c>
      <c r="JD133" s="86">
        <f t="shared" si="356"/>
        <v>9.9685484996238057E-4</v>
      </c>
      <c r="JE133" s="86">
        <f t="shared" si="357"/>
        <v>1.2473671825149275E-3</v>
      </c>
      <c r="JF133" s="86">
        <f t="shared" si="358"/>
        <v>9.7865496455873174E-4</v>
      </c>
      <c r="JG133" s="86">
        <f t="shared" si="359"/>
        <v>1.8307471786887125E-3</v>
      </c>
      <c r="JH133" s="86">
        <f t="shared" si="360"/>
        <v>2.6221268500311009E-3</v>
      </c>
      <c r="JI133" s="86">
        <f t="shared" si="361"/>
        <v>1.9211281509156992E-3</v>
      </c>
      <c r="JJ133" s="86">
        <f t="shared" si="362"/>
        <v>6.9933002676113157E-4</v>
      </c>
      <c r="JK133" s="86">
        <f t="shared" si="363"/>
        <v>7.4621736621990062E-4</v>
      </c>
      <c r="JL133" s="86">
        <f t="shared" si="364"/>
        <v>4.9823572665268091E-3</v>
      </c>
      <c r="JM133" s="86">
        <f t="shared" si="365"/>
        <v>2.0160776385081168E-3</v>
      </c>
    </row>
    <row r="134" spans="2:273" x14ac:dyDescent="0.25">
      <c r="B134" s="2">
        <v>107</v>
      </c>
      <c r="C134" s="37">
        <v>88.754999999999995</v>
      </c>
      <c r="D134" s="37">
        <v>85.691999999999993</v>
      </c>
      <c r="E134" s="37">
        <v>83.489000000000004</v>
      </c>
      <c r="F134" s="37">
        <v>83.843999999999994</v>
      </c>
      <c r="G134" s="37">
        <v>81</v>
      </c>
      <c r="H134" s="37">
        <v>77.406999999999996</v>
      </c>
      <c r="I134" s="37">
        <v>79.599999999999994</v>
      </c>
      <c r="J134" s="37">
        <v>77.8</v>
      </c>
      <c r="K134" s="37">
        <v>78.180000000000007</v>
      </c>
      <c r="L134" s="37">
        <v>79.033000000000001</v>
      </c>
      <c r="M134" s="37">
        <v>77.867000000000004</v>
      </c>
      <c r="N134" s="37">
        <v>80.667000000000002</v>
      </c>
      <c r="O134" s="37">
        <v>87.034000000000006</v>
      </c>
      <c r="P134" s="37">
        <v>90.965999999999994</v>
      </c>
      <c r="Q134" s="37">
        <v>95.577799999999996</v>
      </c>
      <c r="S134" s="4">
        <f t="shared" si="237"/>
        <v>88.384000012251306</v>
      </c>
      <c r="T134" s="4">
        <f t="shared" si="238"/>
        <v>84.739247004609794</v>
      </c>
      <c r="U134" s="4">
        <f t="shared" si="239"/>
        <v>82.323478595885092</v>
      </c>
      <c r="V134" s="4">
        <f t="shared" si="240"/>
        <v>82.624684457092926</v>
      </c>
      <c r="W134" s="4">
        <f t="shared" si="241"/>
        <v>79.435037530385003</v>
      </c>
      <c r="X134" s="4">
        <f t="shared" si="242"/>
        <v>77.569023633112309</v>
      </c>
      <c r="Y134" s="4">
        <f t="shared" si="243"/>
        <v>78.0026686542042</v>
      </c>
      <c r="Z134" s="4">
        <f t="shared" si="244"/>
        <v>76.629430416021577</v>
      </c>
      <c r="AA134" s="4">
        <f t="shared" si="245"/>
        <v>77.337245553623831</v>
      </c>
      <c r="AB134" s="4">
        <f t="shared" si="246"/>
        <v>77.366280732948212</v>
      </c>
      <c r="AC134" s="4">
        <f t="shared" si="247"/>
        <v>77.324338310797998</v>
      </c>
      <c r="AD134" s="4">
        <f t="shared" si="248"/>
        <v>79.953056491014465</v>
      </c>
      <c r="AE134" s="4">
        <f t="shared" si="249"/>
        <v>85.36034555445211</v>
      </c>
      <c r="AF134" s="4">
        <f t="shared" si="250"/>
        <v>93.250497115910349</v>
      </c>
      <c r="AG134" s="4">
        <f t="shared" si="251"/>
        <v>97.671612918066828</v>
      </c>
      <c r="AI134" s="4">
        <f t="shared" si="252"/>
        <v>0.37099998774868936</v>
      </c>
      <c r="AJ134" s="4">
        <f t="shared" si="253"/>
        <v>0.95275299539019898</v>
      </c>
      <c r="AK134" s="4">
        <f t="shared" si="254"/>
        <v>1.1655214041149122</v>
      </c>
      <c r="AL134" s="4">
        <f t="shared" si="255"/>
        <v>1.2193155429070686</v>
      </c>
      <c r="AM134" s="4">
        <f t="shared" si="256"/>
        <v>1.5649624696149971</v>
      </c>
      <c r="AN134" s="4">
        <f t="shared" si="257"/>
        <v>-0.16202363311231238</v>
      </c>
      <c r="AO134" s="4">
        <f t="shared" si="258"/>
        <v>1.5973313457957943</v>
      </c>
      <c r="AP134" s="4">
        <f t="shared" si="259"/>
        <v>1.1705695839784198</v>
      </c>
      <c r="AQ134" s="4">
        <f t="shared" si="260"/>
        <v>0.84275444637617625</v>
      </c>
      <c r="AR134" s="4">
        <f t="shared" si="261"/>
        <v>1.6667192670517892</v>
      </c>
      <c r="AS134" s="4">
        <f t="shared" si="262"/>
        <v>0.54266168920200641</v>
      </c>
      <c r="AT134" s="4">
        <f t="shared" si="263"/>
        <v>0.71394350898553682</v>
      </c>
      <c r="AU134" s="4">
        <f t="shared" si="264"/>
        <v>1.6736544455478963</v>
      </c>
      <c r="AV134" s="4">
        <f t="shared" si="440"/>
        <v>-2.2844971159103551</v>
      </c>
      <c r="AW134" s="4">
        <f t="shared" si="440"/>
        <v>-2.0938129180668312</v>
      </c>
      <c r="AY134" s="2">
        <f t="shared" si="316"/>
        <v>88.383999985908261</v>
      </c>
      <c r="AZ134" s="2">
        <f t="shared" si="367"/>
        <v>84.731729057115146</v>
      </c>
      <c r="BA134" s="2">
        <f t="shared" si="368"/>
        <v>82.277409854557021</v>
      </c>
      <c r="BB134" s="2">
        <f t="shared" si="369"/>
        <v>82.5296460272031</v>
      </c>
      <c r="BC134" s="2">
        <f t="shared" si="370"/>
        <v>79.236140918485901</v>
      </c>
      <c r="BD134" s="2">
        <f t="shared" si="371"/>
        <v>77.452015520516042</v>
      </c>
      <c r="BE134" s="2">
        <f t="shared" si="372"/>
        <v>77.833890492031173</v>
      </c>
      <c r="BF134" s="2">
        <f t="shared" si="373"/>
        <v>76.477016119819098</v>
      </c>
      <c r="BG134" s="2">
        <f t="shared" si="374"/>
        <v>77.060091888798311</v>
      </c>
      <c r="BH134" s="2">
        <f t="shared" si="375"/>
        <v>76.956965140423648</v>
      </c>
      <c r="BI134" s="2">
        <f t="shared" si="376"/>
        <v>76.988211348880526</v>
      </c>
      <c r="BJ134" s="2">
        <f t="shared" si="377"/>
        <v>79.794113781664606</v>
      </c>
      <c r="BK134" s="2">
        <f t="shared" si="378"/>
        <v>85.198590302425117</v>
      </c>
      <c r="BL134" s="2">
        <f t="shared" si="379"/>
        <v>91.88047210028023</v>
      </c>
      <c r="BM134" s="2">
        <f t="shared" si="380"/>
        <v>96.369233434430171</v>
      </c>
      <c r="BO134" s="2" t="str">
        <f t="shared" si="266"/>
        <v/>
      </c>
      <c r="BP134" s="2" t="str">
        <f t="shared" si="267"/>
        <v/>
      </c>
      <c r="BQ134" s="2" t="str">
        <f t="shared" si="268"/>
        <v/>
      </c>
      <c r="BR134" s="2" t="str">
        <f t="shared" si="269"/>
        <v/>
      </c>
      <c r="BS134" s="2" t="str">
        <f t="shared" si="270"/>
        <v/>
      </c>
      <c r="BT134" s="2" t="str">
        <f t="shared" si="271"/>
        <v/>
      </c>
      <c r="BU134" s="2" t="str">
        <f t="shared" si="272"/>
        <v/>
      </c>
      <c r="BV134" s="2" t="str">
        <f t="shared" si="273"/>
        <v/>
      </c>
      <c r="BW134" s="2" t="str">
        <f t="shared" si="274"/>
        <v/>
      </c>
      <c r="BX134" s="2" t="str">
        <f t="shared" si="275"/>
        <v/>
      </c>
      <c r="BY134" s="2" t="str">
        <f t="shared" si="276"/>
        <v/>
      </c>
      <c r="BZ134" s="2" t="str">
        <f t="shared" si="277"/>
        <v/>
      </c>
      <c r="CA134" s="2" t="str">
        <f t="shared" si="278"/>
        <v/>
      </c>
      <c r="CB134" s="2" t="str">
        <f t="shared" si="279"/>
        <v/>
      </c>
      <c r="CC134" s="2" t="str">
        <f t="shared" si="280"/>
        <v/>
      </c>
      <c r="CE134" s="2">
        <f t="shared" si="317"/>
        <v>88.754999999999995</v>
      </c>
      <c r="CF134" s="2">
        <f t="shared" si="318"/>
        <v>85.691999999999993</v>
      </c>
      <c r="CG134" s="2">
        <f t="shared" si="319"/>
        <v>83.489000000000004</v>
      </c>
      <c r="CH134" s="2">
        <f t="shared" si="320"/>
        <v>83.843999999999994</v>
      </c>
      <c r="CI134" s="2">
        <f t="shared" si="321"/>
        <v>81</v>
      </c>
      <c r="CJ134" s="2">
        <f t="shared" si="322"/>
        <v>77.406999999999996</v>
      </c>
      <c r="CK134" s="2">
        <f t="shared" si="323"/>
        <v>79.599999999999994</v>
      </c>
      <c r="CL134" s="2">
        <f t="shared" si="324"/>
        <v>77.8</v>
      </c>
      <c r="CM134" s="2">
        <f t="shared" si="325"/>
        <v>78.180000000000007</v>
      </c>
      <c r="CN134" s="2">
        <f t="shared" si="326"/>
        <v>79.033000000000001</v>
      </c>
      <c r="CO134" s="2">
        <f t="shared" si="327"/>
        <v>77.867000000000004</v>
      </c>
      <c r="CP134" s="2">
        <f t="shared" si="328"/>
        <v>80.667000000000002</v>
      </c>
      <c r="CQ134" s="2">
        <f t="shared" si="329"/>
        <v>87.034000000000006</v>
      </c>
      <c r="CR134" s="2">
        <f t="shared" si="330"/>
        <v>90.965999999999994</v>
      </c>
      <c r="CS134" s="2">
        <f t="shared" si="331"/>
        <v>95.577799999999996</v>
      </c>
      <c r="CU134" s="2">
        <f t="shared" si="281"/>
        <v>88.754999999999995</v>
      </c>
      <c r="CV134" s="2">
        <f t="shared" si="282"/>
        <v>85.691999999999993</v>
      </c>
      <c r="CW134" s="2">
        <f t="shared" si="283"/>
        <v>83.489000000000004</v>
      </c>
      <c r="CX134" s="2">
        <f t="shared" si="284"/>
        <v>83.843999999999994</v>
      </c>
      <c r="CY134" s="2">
        <f t="shared" si="285"/>
        <v>81</v>
      </c>
      <c r="CZ134" s="2">
        <f t="shared" si="286"/>
        <v>77.406999999999996</v>
      </c>
      <c r="DA134" s="2">
        <f t="shared" si="287"/>
        <v>79.599999999999994</v>
      </c>
      <c r="DB134" s="2">
        <f t="shared" si="288"/>
        <v>77.8</v>
      </c>
      <c r="DC134" s="2">
        <f t="shared" si="289"/>
        <v>78.180000000000007</v>
      </c>
      <c r="DD134" s="2">
        <f t="shared" si="290"/>
        <v>79.033000000000001</v>
      </c>
      <c r="DE134" s="2">
        <f t="shared" si="291"/>
        <v>77.867000000000004</v>
      </c>
      <c r="DF134" s="2">
        <f t="shared" si="292"/>
        <v>80.667000000000002</v>
      </c>
      <c r="DG134" s="2">
        <f t="shared" si="293"/>
        <v>87.034000000000006</v>
      </c>
      <c r="DH134" s="2">
        <f t="shared" si="294"/>
        <v>90.965999999999994</v>
      </c>
      <c r="DI134" s="2">
        <f t="shared" si="295"/>
        <v>95.577799999999996</v>
      </c>
      <c r="DK134" s="2">
        <f t="shared" si="296"/>
        <v>118.87825743456771</v>
      </c>
      <c r="DL134" s="2">
        <f t="shared" si="441"/>
        <v>115.82859337979092</v>
      </c>
      <c r="DM134" s="2">
        <f t="shared" si="441"/>
        <v>114.1402814736785</v>
      </c>
      <c r="DN134" s="2">
        <f t="shared" si="441"/>
        <v>116.63152822299651</v>
      </c>
      <c r="DO134" s="2">
        <f t="shared" si="441"/>
        <v>114.19761862348176</v>
      </c>
      <c r="DP134" s="2">
        <f t="shared" si="441"/>
        <v>110.19344885611648</v>
      </c>
      <c r="DQ134" s="2">
        <f t="shared" si="441"/>
        <v>112.2050032952489</v>
      </c>
      <c r="DR134" s="2">
        <f t="shared" si="441"/>
        <v>110.5322315010571</v>
      </c>
      <c r="DS134" s="2">
        <f t="shared" si="441"/>
        <v>108.27926336454243</v>
      </c>
      <c r="DT134" s="2">
        <f t="shared" si="441"/>
        <v>109.25764608879494</v>
      </c>
      <c r="DU134" s="2">
        <f t="shared" si="441"/>
        <v>107.97404122621565</v>
      </c>
      <c r="DV134" s="2">
        <f t="shared" si="441"/>
        <v>100.3155629719118</v>
      </c>
      <c r="DW134" s="2">
        <f t="shared" si="441"/>
        <v>105.30920435540069</v>
      </c>
      <c r="DX134" s="2">
        <f t="shared" si="441"/>
        <v>109.39254926004227</v>
      </c>
      <c r="DY134" s="2">
        <f t="shared" si="441"/>
        <v>104.22573382663845</v>
      </c>
      <c r="EA134" s="2">
        <f t="shared" si="236"/>
        <v>88.302017530864219</v>
      </c>
      <c r="EB134" s="2">
        <f t="shared" si="298"/>
        <v>84.658922832965075</v>
      </c>
      <c r="EC134" s="2">
        <f t="shared" si="299"/>
        <v>82.199476733143428</v>
      </c>
      <c r="ED134" s="2">
        <f t="shared" si="300"/>
        <v>82.453486692685232</v>
      </c>
      <c r="EE134" s="2">
        <f t="shared" si="301"/>
        <v>79.1675051453648</v>
      </c>
      <c r="EF134" s="2">
        <f t="shared" si="302"/>
        <v>77.372257345035678</v>
      </c>
      <c r="EG134" s="2">
        <f t="shared" si="303"/>
        <v>77.745746802030453</v>
      </c>
      <c r="EH134" s="2">
        <f t="shared" si="304"/>
        <v>76.377371360814166</v>
      </c>
      <c r="EI134" s="2">
        <f t="shared" si="305"/>
        <v>76.976828746358876</v>
      </c>
      <c r="EJ134" s="2">
        <f t="shared" si="306"/>
        <v>76.86056642830259</v>
      </c>
      <c r="EK134" s="2">
        <f t="shared" si="307"/>
        <v>76.895487349852786</v>
      </c>
      <c r="EL134" s="2">
        <f t="shared" si="308"/>
        <v>79.73718756935051</v>
      </c>
      <c r="EM134" s="2">
        <f t="shared" si="309"/>
        <v>85.152923014422129</v>
      </c>
      <c r="EN134" s="2">
        <f t="shared" si="310"/>
        <v>91.81646914789421</v>
      </c>
      <c r="EO134" s="2">
        <f t="shared" si="311"/>
        <v>96.344216745170684</v>
      </c>
      <c r="EQ134" s="2">
        <f t="shared" si="312"/>
        <v>88.376573700231347</v>
      </c>
      <c r="ER134" s="2">
        <f t="shared" si="442"/>
        <v>84.608181061785629</v>
      </c>
      <c r="ES134" s="2">
        <f t="shared" si="442"/>
        <v>82.2030892488483</v>
      </c>
      <c r="ET134" s="2">
        <f t="shared" si="442"/>
        <v>82.449594234596816</v>
      </c>
      <c r="EU134" s="2">
        <f t="shared" si="442"/>
        <v>79.174507631633247</v>
      </c>
      <c r="EV134" s="2">
        <f t="shared" si="442"/>
        <v>77.344346186610352</v>
      </c>
      <c r="EW134" s="2">
        <f t="shared" si="442"/>
        <v>77.740713797463059</v>
      </c>
      <c r="EX134" s="2">
        <f t="shared" si="442"/>
        <v>76.378112912254537</v>
      </c>
      <c r="EY134" s="2">
        <f t="shared" si="442"/>
        <v>76.971468648551152</v>
      </c>
      <c r="EZ134" s="2">
        <f t="shared" si="442"/>
        <v>76.857976530882596</v>
      </c>
      <c r="FA134" s="2">
        <f t="shared" si="442"/>
        <v>76.89805430941297</v>
      </c>
      <c r="FB134" s="2">
        <f t="shared" si="442"/>
        <v>79.74040067400459</v>
      </c>
      <c r="FC134" s="2">
        <f t="shared" si="442"/>
        <v>85.143761438606447</v>
      </c>
      <c r="FD134" s="2">
        <f t="shared" si="442"/>
        <v>92.834170068444593</v>
      </c>
      <c r="FE134" s="2">
        <f t="shared" si="442"/>
        <v>96.069106642359557</v>
      </c>
      <c r="FG134" s="2">
        <f t="shared" si="314"/>
        <v>0.99734386597445168</v>
      </c>
      <c r="FH134" s="2">
        <f t="shared" si="443"/>
        <v>0.99763867709570675</v>
      </c>
      <c r="FI134" s="2">
        <f t="shared" si="443"/>
        <v>0.9975614435497413</v>
      </c>
      <c r="FJ134" s="2">
        <f t="shared" si="443"/>
        <v>0.99776990719449421</v>
      </c>
      <c r="FK134" s="2">
        <f t="shared" si="443"/>
        <v>0.99804373277837366</v>
      </c>
      <c r="FL134" s="2">
        <f t="shared" si="443"/>
        <v>0.99755825393314168</v>
      </c>
      <c r="FM134" s="2">
        <f t="shared" si="443"/>
        <v>0.99743982367088768</v>
      </c>
      <c r="FN134" s="2">
        <f t="shared" si="443"/>
        <v>0.99708291393665027</v>
      </c>
      <c r="FO134" s="2">
        <f t="shared" si="443"/>
        <v>0.99733683563367392</v>
      </c>
      <c r="FP134" s="2">
        <f t="shared" si="443"/>
        <v>0.99702278952606938</v>
      </c>
      <c r="FQ134" s="2">
        <f t="shared" si="443"/>
        <v>0.99701790622453967</v>
      </c>
      <c r="FR134" s="2">
        <f t="shared" si="443"/>
        <v>0.99723588778246564</v>
      </c>
      <c r="FS134" s="2">
        <f t="shared" si="443"/>
        <v>0.99772916468084161</v>
      </c>
      <c r="FT134" s="2">
        <f t="shared" si="443"/>
        <v>0.99680596383191611</v>
      </c>
      <c r="FU134" s="2">
        <f t="shared" si="443"/>
        <v>0.9965768932227026</v>
      </c>
      <c r="FW134" s="2">
        <f t="shared" si="332"/>
        <v>1.029913243916741E-2</v>
      </c>
      <c r="FX134" s="2">
        <f t="shared" si="384"/>
        <v>1.5676095117294311E-2</v>
      </c>
      <c r="FY134" s="2">
        <f t="shared" si="385"/>
        <v>1.208741793025683E-2</v>
      </c>
      <c r="FZ134" s="2">
        <f t="shared" si="386"/>
        <v>1.5637934638001585E-2</v>
      </c>
      <c r="GA134" s="2">
        <f t="shared" si="387"/>
        <v>1.5353168844039511E-2</v>
      </c>
      <c r="GB134" s="2">
        <f t="shared" si="388"/>
        <v>1.3716370907320034E-2</v>
      </c>
      <c r="GC134" s="2">
        <f t="shared" si="389"/>
        <v>1.5514150838634413E-2</v>
      </c>
      <c r="GD134" s="2">
        <f t="shared" si="390"/>
        <v>1.6307020009126746E-2</v>
      </c>
      <c r="GE134" s="2">
        <f t="shared" si="391"/>
        <v>1.872839238282652E-2</v>
      </c>
      <c r="GF134" s="2">
        <f t="shared" si="392"/>
        <v>2.0932400067651406E-2</v>
      </c>
      <c r="GG134" s="2">
        <f t="shared" si="393"/>
        <v>1.7466953288450632E-2</v>
      </c>
      <c r="GH134" s="2">
        <f t="shared" si="394"/>
        <v>1.4090249695093378E-2</v>
      </c>
      <c r="GI134" s="2">
        <f t="shared" si="395"/>
        <v>1.1385330548071164E-2</v>
      </c>
      <c r="GJ134" s="2">
        <f t="shared" si="396"/>
        <v>7.7275323780090777E-3</v>
      </c>
      <c r="GK134" s="2">
        <f t="shared" si="397"/>
        <v>7.1338175422120155E-3</v>
      </c>
      <c r="GM134" s="86">
        <f t="shared" si="333"/>
        <v>5.7880590030656561E-29</v>
      </c>
      <c r="GN134" s="86">
        <f t="shared" si="398"/>
        <v>3.6419178013927712E-61</v>
      </c>
      <c r="GO134" s="86">
        <f t="shared" si="399"/>
        <v>9.7724992297538555E-91</v>
      </c>
      <c r="GP134" s="86">
        <f t="shared" si="400"/>
        <v>9.2278137066740018E-82</v>
      </c>
      <c r="GQ134" s="86">
        <f t="shared" si="401"/>
        <v>2.7798203015017513E-65</v>
      </c>
      <c r="GR134" s="86">
        <f t="shared" si="402"/>
        <v>1.1440874799421857E-47</v>
      </c>
      <c r="GS134" s="86">
        <f t="shared" si="403"/>
        <v>3.7297365719133716E-57</v>
      </c>
      <c r="GT134" s="86">
        <f t="shared" si="404"/>
        <v>6.5907542817237502E-67</v>
      </c>
      <c r="GU134" s="86">
        <f t="shared" si="405"/>
        <v>4.0856326034609984E-60</v>
      </c>
      <c r="GV134" s="86">
        <f t="shared" si="406"/>
        <v>2.7046724597696718E-69</v>
      </c>
      <c r="GW134" s="86">
        <f t="shared" si="407"/>
        <v>1.1650466171001956E-78</v>
      </c>
      <c r="GX134" s="86">
        <f t="shared" si="408"/>
        <v>1.5601257521661848E-102</v>
      </c>
      <c r="GY134" s="86">
        <f t="shared" si="409"/>
        <v>5.7691369499420749E-127</v>
      </c>
      <c r="GZ134" s="86">
        <f t="shared" si="410"/>
        <v>1.1458393292999622E-87</v>
      </c>
      <c r="HA134" s="86">
        <f t="shared" si="411"/>
        <v>1.3322145309274705E-98</v>
      </c>
      <c r="HC134" s="86">
        <f t="shared" si="334"/>
        <v>1.3685516018572066E-8</v>
      </c>
      <c r="HD134" s="86">
        <f t="shared" si="412"/>
        <v>4.6784349665916008E-10</v>
      </c>
      <c r="HE134" s="86">
        <f t="shared" si="413"/>
        <v>4.96013889048497E-21</v>
      </c>
      <c r="HF134" s="86">
        <f t="shared" si="414"/>
        <v>6.5916303785582982E-21</v>
      </c>
      <c r="HG134" s="86">
        <f t="shared" si="415"/>
        <v>2.6470805761588646E-20</v>
      </c>
      <c r="HH134" s="86">
        <f t="shared" si="416"/>
        <v>5.2111674029779774E-17</v>
      </c>
      <c r="HI134" s="86">
        <f t="shared" si="417"/>
        <v>1.2609060184396081E-20</v>
      </c>
      <c r="HJ134" s="86">
        <f t="shared" si="418"/>
        <v>9.3381843183934365E-24</v>
      </c>
      <c r="HK134" s="86">
        <f t="shared" si="419"/>
        <v>9.8304394464586036E-25</v>
      </c>
      <c r="HL134" s="86">
        <f t="shared" si="420"/>
        <v>4.2442779180387453E-28</v>
      </c>
      <c r="HM134" s="86">
        <f t="shared" si="421"/>
        <v>2.8436209881069231E-34</v>
      </c>
      <c r="HN134" s="86">
        <f t="shared" si="422"/>
        <v>4.2202153965652517E-36</v>
      </c>
      <c r="HO134" s="86">
        <f t="shared" si="423"/>
        <v>5.8780239072466874E-34</v>
      </c>
      <c r="HP134" s="86">
        <f t="shared" si="424"/>
        <v>1.0632804242267664E-6</v>
      </c>
      <c r="HQ134" s="86">
        <f t="shared" si="425"/>
        <v>6.3775504424470373E-17</v>
      </c>
      <c r="HS134" s="86">
        <f t="shared" si="335"/>
        <v>2.2604304830998651E-4</v>
      </c>
      <c r="HT134" s="86">
        <f t="shared" si="426"/>
        <v>4.1385380615598089E-4</v>
      </c>
      <c r="HU134" s="86">
        <f t="shared" si="427"/>
        <v>1.3250801700755172E-3</v>
      </c>
      <c r="HV134" s="86">
        <f t="shared" si="428"/>
        <v>2.2194930333518542E-3</v>
      </c>
      <c r="HW134" s="86">
        <f t="shared" si="429"/>
        <v>4.4959073264959053E-3</v>
      </c>
      <c r="HX134" s="86">
        <f t="shared" si="430"/>
        <v>1.7577908388112867E-3</v>
      </c>
      <c r="HY134" s="86">
        <f t="shared" si="431"/>
        <v>2.255179721803537E-3</v>
      </c>
      <c r="HZ134" s="86">
        <f t="shared" si="432"/>
        <v>1.8307608748645973E-3</v>
      </c>
      <c r="IA134" s="86">
        <f t="shared" si="433"/>
        <v>3.3225616745815867E-3</v>
      </c>
      <c r="IB134" s="86">
        <f t="shared" si="434"/>
        <v>4.6711005052584688E-3</v>
      </c>
      <c r="IC134" s="86">
        <f t="shared" si="435"/>
        <v>3.3935572732163152E-3</v>
      </c>
      <c r="ID134" s="86">
        <f t="shared" si="436"/>
        <v>1.3027417758974165E-3</v>
      </c>
      <c r="IE134" s="86">
        <f t="shared" si="437"/>
        <v>1.3148521690243935E-3</v>
      </c>
      <c r="IF134" s="86">
        <f t="shared" si="438"/>
        <v>7.1029038114622297E-3</v>
      </c>
      <c r="IG134" s="86">
        <f t="shared" si="439"/>
        <v>3.0810707959812748E-3</v>
      </c>
      <c r="II134" s="86">
        <f t="shared" si="336"/>
        <v>2.5551176705617036E-38</v>
      </c>
      <c r="IJ134" s="86">
        <f t="shared" si="337"/>
        <v>2.9450090383750911E-38</v>
      </c>
      <c r="IK134" s="86">
        <f t="shared" si="338"/>
        <v>2.3152448510567342E-33</v>
      </c>
      <c r="IL134" s="86">
        <f t="shared" si="339"/>
        <v>1.0250701652006175E-29</v>
      </c>
      <c r="IM134" s="86">
        <f t="shared" si="340"/>
        <v>7.7066117613486182E-29</v>
      </c>
      <c r="IN134" s="86">
        <f t="shared" si="341"/>
        <v>4.2879106596183405E-30</v>
      </c>
      <c r="IO134" s="86">
        <f t="shared" si="342"/>
        <v>5.6040356014437632E-32</v>
      </c>
      <c r="IP134" s="86">
        <f t="shared" si="343"/>
        <v>1.3573230448291731E-33</v>
      </c>
      <c r="IQ134" s="86">
        <f t="shared" si="344"/>
        <v>1.9419828825045817E-31</v>
      </c>
      <c r="IR134" s="86">
        <f t="shared" si="345"/>
        <v>1.074511390519037E-29</v>
      </c>
      <c r="IS134" s="86">
        <f t="shared" si="346"/>
        <v>6.0410538330941833E-30</v>
      </c>
      <c r="IT134" s="86">
        <f t="shared" si="347"/>
        <v>8.4242282958792801E-34</v>
      </c>
      <c r="IU134" s="86">
        <f t="shared" si="348"/>
        <v>3.0111263472779581E-31</v>
      </c>
      <c r="IV134" s="86">
        <f t="shared" si="349"/>
        <v>1.1561269618953353E-13</v>
      </c>
      <c r="IW134" s="86">
        <f t="shared" si="350"/>
        <v>2.8978153949870948E-20</v>
      </c>
      <c r="IY134" s="86">
        <f t="shared" si="351"/>
        <v>2.2605673382600509E-4</v>
      </c>
      <c r="IZ134" s="86">
        <f t="shared" si="352"/>
        <v>4.1385427399947752E-4</v>
      </c>
      <c r="JA134" s="86">
        <f t="shared" si="353"/>
        <v>1.3250801700755172E-3</v>
      </c>
      <c r="JB134" s="86">
        <f t="shared" si="354"/>
        <v>2.2194930333518542E-3</v>
      </c>
      <c r="JC134" s="86">
        <f t="shared" si="355"/>
        <v>4.4959073264959053E-3</v>
      </c>
      <c r="JD134" s="86">
        <f t="shared" si="356"/>
        <v>1.7577908388113387E-3</v>
      </c>
      <c r="JE134" s="86">
        <f t="shared" si="357"/>
        <v>2.255179721803537E-3</v>
      </c>
      <c r="JF134" s="86">
        <f t="shared" si="358"/>
        <v>1.8307608748645973E-3</v>
      </c>
      <c r="JG134" s="86">
        <f t="shared" si="359"/>
        <v>3.3225616745815867E-3</v>
      </c>
      <c r="JH134" s="86">
        <f t="shared" si="360"/>
        <v>4.6711005052584688E-3</v>
      </c>
      <c r="JI134" s="86">
        <f t="shared" si="361"/>
        <v>3.3935572732163152E-3</v>
      </c>
      <c r="JJ134" s="86">
        <f t="shared" si="362"/>
        <v>1.3027417758974165E-3</v>
      </c>
      <c r="JK134" s="86">
        <f t="shared" si="363"/>
        <v>1.3148521690243935E-3</v>
      </c>
      <c r="JL134" s="86">
        <f t="shared" si="364"/>
        <v>7.1039670920020693E-3</v>
      </c>
      <c r="JM134" s="86">
        <f t="shared" si="365"/>
        <v>3.0810707959813386E-3</v>
      </c>
    </row>
    <row r="135" spans="2:273" x14ac:dyDescent="0.25">
      <c r="B135" s="2">
        <v>108</v>
      </c>
      <c r="C135" s="37">
        <v>89.49</v>
      </c>
      <c r="D135" s="37">
        <v>87</v>
      </c>
      <c r="E135" s="37">
        <v>83.843999999999994</v>
      </c>
      <c r="F135" s="37">
        <v>83.933000000000007</v>
      </c>
      <c r="G135" s="37">
        <v>80.457999999999998</v>
      </c>
      <c r="H135" s="37">
        <v>79.034000000000006</v>
      </c>
      <c r="I135" s="37">
        <v>79</v>
      </c>
      <c r="J135" s="37">
        <v>77.533000000000001</v>
      </c>
      <c r="K135" s="37">
        <v>78.311000000000007</v>
      </c>
      <c r="L135" s="37">
        <v>78.704999999999998</v>
      </c>
      <c r="M135" s="37">
        <v>77.733000000000004</v>
      </c>
      <c r="N135" s="37">
        <v>81.466999999999999</v>
      </c>
      <c r="O135" s="37">
        <v>87.034000000000006</v>
      </c>
      <c r="P135" s="37">
        <v>91.78</v>
      </c>
      <c r="Q135" s="37">
        <v>95.844399999999993</v>
      </c>
      <c r="S135" s="4">
        <f t="shared" si="237"/>
        <v>88.365943027246445</v>
      </c>
      <c r="T135" s="4">
        <f t="shared" si="238"/>
        <v>84.669219740624328</v>
      </c>
      <c r="U135" s="4">
        <f t="shared" si="239"/>
        <v>82.293209018566898</v>
      </c>
      <c r="V135" s="4">
        <f t="shared" si="240"/>
        <v>82.619389366909417</v>
      </c>
      <c r="W135" s="4">
        <f t="shared" si="241"/>
        <v>79.451402768456518</v>
      </c>
      <c r="X135" s="4">
        <f t="shared" si="242"/>
        <v>77.568164428346961</v>
      </c>
      <c r="Y135" s="4">
        <f t="shared" si="243"/>
        <v>78.034683564428846</v>
      </c>
      <c r="Z135" s="4">
        <f t="shared" si="244"/>
        <v>76.657378102578406</v>
      </c>
      <c r="AA135" s="4">
        <f t="shared" si="245"/>
        <v>77.448074420689196</v>
      </c>
      <c r="AB135" s="4">
        <f t="shared" si="246"/>
        <v>77.518322432256738</v>
      </c>
      <c r="AC135" s="4">
        <f t="shared" si="247"/>
        <v>77.434502557921434</v>
      </c>
      <c r="AD135" s="4">
        <f t="shared" si="248"/>
        <v>79.956028031502086</v>
      </c>
      <c r="AE135" s="4">
        <f t="shared" si="249"/>
        <v>85.393115978832142</v>
      </c>
      <c r="AF135" s="4">
        <f t="shared" si="250"/>
        <v>93.549530678293408</v>
      </c>
      <c r="AG135" s="4">
        <f t="shared" si="251"/>
        <v>98.199409441181785</v>
      </c>
      <c r="AI135" s="4">
        <f t="shared" si="252"/>
        <v>1.1240569727535501</v>
      </c>
      <c r="AJ135" s="4">
        <f t="shared" si="253"/>
        <v>2.3307802593756719</v>
      </c>
      <c r="AK135" s="4">
        <f t="shared" si="254"/>
        <v>1.5507909814330958</v>
      </c>
      <c r="AL135" s="4">
        <f t="shared" si="255"/>
        <v>1.3136106330905903</v>
      </c>
      <c r="AM135" s="4">
        <f t="shared" si="256"/>
        <v>1.0065972315434806</v>
      </c>
      <c r="AN135" s="4">
        <f t="shared" si="257"/>
        <v>1.4658355716530451</v>
      </c>
      <c r="AO135" s="4">
        <f t="shared" si="258"/>
        <v>0.96531643557115387</v>
      </c>
      <c r="AP135" s="4">
        <f t="shared" si="259"/>
        <v>0.87562189742159546</v>
      </c>
      <c r="AQ135" s="4">
        <f t="shared" si="260"/>
        <v>0.86292557931081149</v>
      </c>
      <c r="AR135" s="4">
        <f t="shared" si="261"/>
        <v>1.1866775677432599</v>
      </c>
      <c r="AS135" s="4">
        <f t="shared" si="262"/>
        <v>0.29849744207857043</v>
      </c>
      <c r="AT135" s="4">
        <f t="shared" si="263"/>
        <v>1.5109719684979126</v>
      </c>
      <c r="AU135" s="4">
        <f t="shared" si="264"/>
        <v>1.6408840211678637</v>
      </c>
      <c r="AV135" s="4">
        <f t="shared" si="440"/>
        <v>-1.7695306782934068</v>
      </c>
      <c r="AW135" s="4">
        <f t="shared" si="440"/>
        <v>-2.3550094411817923</v>
      </c>
      <c r="AY135" s="2">
        <f t="shared" si="316"/>
        <v>88.365943024355857</v>
      </c>
      <c r="AZ135" s="2">
        <f t="shared" si="367"/>
        <v>84.654726560976627</v>
      </c>
      <c r="BA135" s="2">
        <f t="shared" si="368"/>
        <v>82.215511931495669</v>
      </c>
      <c r="BB135" s="2">
        <f t="shared" si="369"/>
        <v>82.463106681572597</v>
      </c>
      <c r="BC135" s="2">
        <f t="shared" si="370"/>
        <v>79.138877634487599</v>
      </c>
      <c r="BD135" s="2">
        <f t="shared" si="371"/>
        <v>77.375873561710463</v>
      </c>
      <c r="BE135" s="2">
        <f t="shared" si="372"/>
        <v>77.75229999993681</v>
      </c>
      <c r="BF135" s="2">
        <f t="shared" si="373"/>
        <v>76.394438202177852</v>
      </c>
      <c r="BG135" s="2">
        <f t="shared" si="374"/>
        <v>76.98521905267738</v>
      </c>
      <c r="BH135" s="2">
        <f t="shared" si="375"/>
        <v>76.848200237717549</v>
      </c>
      <c r="BI135" s="2">
        <f t="shared" si="376"/>
        <v>76.885542534190265</v>
      </c>
      <c r="BJ135" s="2">
        <f t="shared" si="377"/>
        <v>79.6817072131945</v>
      </c>
      <c r="BK135" s="2">
        <f t="shared" si="378"/>
        <v>85.126674232586055</v>
      </c>
      <c r="BL135" s="2">
        <f t="shared" si="379"/>
        <v>91.689914730740682</v>
      </c>
      <c r="BM135" s="2">
        <f t="shared" si="380"/>
        <v>96.312234116792013</v>
      </c>
      <c r="BO135" s="2" t="str">
        <f t="shared" si="266"/>
        <v/>
      </c>
      <c r="BP135" s="2" t="str">
        <f t="shared" si="267"/>
        <v/>
      </c>
      <c r="BQ135" s="2" t="str">
        <f t="shared" si="268"/>
        <v/>
      </c>
      <c r="BR135" s="2" t="str">
        <f t="shared" si="269"/>
        <v/>
      </c>
      <c r="BS135" s="2" t="str">
        <f t="shared" si="270"/>
        <v/>
      </c>
      <c r="BT135" s="2" t="str">
        <f t="shared" si="271"/>
        <v/>
      </c>
      <c r="BU135" s="2" t="str">
        <f t="shared" si="272"/>
        <v/>
      </c>
      <c r="BV135" s="2" t="str">
        <f t="shared" si="273"/>
        <v/>
      </c>
      <c r="BW135" s="2" t="str">
        <f t="shared" si="274"/>
        <v/>
      </c>
      <c r="BX135" s="2" t="str">
        <f t="shared" si="275"/>
        <v/>
      </c>
      <c r="BY135" s="2" t="str">
        <f t="shared" si="276"/>
        <v/>
      </c>
      <c r="BZ135" s="2" t="str">
        <f t="shared" si="277"/>
        <v/>
      </c>
      <c r="CA135" s="2" t="str">
        <f t="shared" si="278"/>
        <v/>
      </c>
      <c r="CB135" s="2" t="str">
        <f t="shared" si="279"/>
        <v/>
      </c>
      <c r="CC135" s="2" t="str">
        <f t="shared" si="280"/>
        <v/>
      </c>
      <c r="CE135" s="2">
        <f t="shared" si="317"/>
        <v>89.49</v>
      </c>
      <c r="CF135" s="2">
        <f t="shared" si="318"/>
        <v>87</v>
      </c>
      <c r="CG135" s="2">
        <f t="shared" si="319"/>
        <v>83.843999999999994</v>
      </c>
      <c r="CH135" s="2">
        <f t="shared" si="320"/>
        <v>83.933000000000007</v>
      </c>
      <c r="CI135" s="2">
        <f t="shared" si="321"/>
        <v>80.457999999999998</v>
      </c>
      <c r="CJ135" s="2">
        <f t="shared" si="322"/>
        <v>79.034000000000006</v>
      </c>
      <c r="CK135" s="2">
        <f t="shared" si="323"/>
        <v>79</v>
      </c>
      <c r="CL135" s="2">
        <f t="shared" si="324"/>
        <v>77.533000000000001</v>
      </c>
      <c r="CM135" s="2">
        <f t="shared" si="325"/>
        <v>78.311000000000007</v>
      </c>
      <c r="CN135" s="2">
        <f t="shared" si="326"/>
        <v>78.704999999999998</v>
      </c>
      <c r="CO135" s="2">
        <f t="shared" si="327"/>
        <v>77.733000000000004</v>
      </c>
      <c r="CP135" s="2">
        <f t="shared" si="328"/>
        <v>81.466999999999999</v>
      </c>
      <c r="CQ135" s="2">
        <f t="shared" si="329"/>
        <v>87.034000000000006</v>
      </c>
      <c r="CR135" s="2" t="str">
        <f t="shared" si="330"/>
        <v/>
      </c>
      <c r="CS135" s="2">
        <f t="shared" si="331"/>
        <v>95.844399999999993</v>
      </c>
      <c r="CU135" s="2">
        <f t="shared" si="281"/>
        <v>89.49</v>
      </c>
      <c r="CV135" s="2">
        <f t="shared" si="282"/>
        <v>87</v>
      </c>
      <c r="CW135" s="2">
        <f t="shared" si="283"/>
        <v>83.843999999999994</v>
      </c>
      <c r="CX135" s="2">
        <f t="shared" si="284"/>
        <v>83.933000000000007</v>
      </c>
      <c r="CY135" s="2">
        <f t="shared" si="285"/>
        <v>80.457999999999998</v>
      </c>
      <c r="CZ135" s="2">
        <f t="shared" si="286"/>
        <v>79.034000000000006</v>
      </c>
      <c r="DA135" s="2">
        <f t="shared" si="287"/>
        <v>79</v>
      </c>
      <c r="DB135" s="2">
        <f t="shared" si="288"/>
        <v>77.533000000000001</v>
      </c>
      <c r="DC135" s="2">
        <f t="shared" si="289"/>
        <v>78.311000000000007</v>
      </c>
      <c r="DD135" s="2">
        <f t="shared" si="290"/>
        <v>78.704999999999998</v>
      </c>
      <c r="DE135" s="2">
        <f t="shared" si="291"/>
        <v>77.733000000000004</v>
      </c>
      <c r="DF135" s="2">
        <f t="shared" si="292"/>
        <v>81.466999999999999</v>
      </c>
      <c r="DG135" s="2">
        <f t="shared" si="293"/>
        <v>87.034000000000006</v>
      </c>
      <c r="DH135" s="2" t="str">
        <f t="shared" si="294"/>
        <v/>
      </c>
      <c r="DI135" s="2">
        <f t="shared" si="295"/>
        <v>95.844399999999993</v>
      </c>
      <c r="DK135" s="2">
        <f t="shared" si="296"/>
        <v>119.14221829673448</v>
      </c>
      <c r="DL135" s="2">
        <f t="shared" si="441"/>
        <v>116.05700418118464</v>
      </c>
      <c r="DM135" s="2">
        <f t="shared" si="441"/>
        <v>114.37276312022253</v>
      </c>
      <c r="DN135" s="2">
        <f t="shared" si="441"/>
        <v>116.90656933797908</v>
      </c>
      <c r="DO135" s="2">
        <f t="shared" si="441"/>
        <v>114.45566761133601</v>
      </c>
      <c r="DP135" s="2">
        <f t="shared" si="441"/>
        <v>110.4388146287443</v>
      </c>
      <c r="DQ135" s="2">
        <f t="shared" si="441"/>
        <v>112.46625959538665</v>
      </c>
      <c r="DR135" s="2">
        <f t="shared" si="441"/>
        <v>110.77331395348838</v>
      </c>
      <c r="DS135" s="2">
        <f t="shared" si="441"/>
        <v>108.49934430685593</v>
      </c>
      <c r="DT135" s="2">
        <f t="shared" si="441"/>
        <v>109.46353269908388</v>
      </c>
      <c r="DU135" s="2">
        <f t="shared" si="441"/>
        <v>108.12688301620861</v>
      </c>
      <c r="DV135" s="2">
        <f t="shared" si="441"/>
        <v>100.33742268196919</v>
      </c>
      <c r="DW135" s="2">
        <f t="shared" si="441"/>
        <v>105.368618815331</v>
      </c>
      <c r="DX135" s="2">
        <f t="shared" si="441"/>
        <v>109.51298710359407</v>
      </c>
      <c r="DY135" s="2">
        <f t="shared" si="441"/>
        <v>104.26603035336754</v>
      </c>
      <c r="EA135" s="2">
        <f t="shared" si="236"/>
        <v>88.290507777777805</v>
      </c>
      <c r="EB135" s="2">
        <f t="shared" si="298"/>
        <v>84.587606404032201</v>
      </c>
      <c r="EC135" s="2">
        <f t="shared" si="299"/>
        <v>82.143793922127287</v>
      </c>
      <c r="ED135" s="2">
        <f t="shared" si="300"/>
        <v>82.393105153239716</v>
      </c>
      <c r="EE135" s="2">
        <f t="shared" si="301"/>
        <v>79.075289599561174</v>
      </c>
      <c r="EF135" s="2">
        <f t="shared" si="302"/>
        <v>77.302235589687342</v>
      </c>
      <c r="EG135" s="2">
        <f t="shared" si="303"/>
        <v>77.670891862380145</v>
      </c>
      <c r="EH135" s="2">
        <f t="shared" si="304"/>
        <v>76.302714402615393</v>
      </c>
      <c r="EI135" s="2">
        <f t="shared" si="305"/>
        <v>76.908718298284214</v>
      </c>
      <c r="EJ135" s="2">
        <f t="shared" si="306"/>
        <v>76.759461123779573</v>
      </c>
      <c r="EK135" s="2">
        <f t="shared" si="307"/>
        <v>76.800197634122839</v>
      </c>
      <c r="EL135" s="2">
        <f t="shared" si="308"/>
        <v>79.629185631336554</v>
      </c>
      <c r="EM135" s="2">
        <f t="shared" si="309"/>
        <v>85.084639549055481</v>
      </c>
      <c r="EN135" s="2">
        <f t="shared" si="310"/>
        <v>91.628121155729673</v>
      </c>
      <c r="EO135" s="2">
        <f t="shared" si="311"/>
        <v>96.289730870600692</v>
      </c>
      <c r="EQ135" s="2">
        <f t="shared" si="312"/>
        <v>88.350949933033007</v>
      </c>
      <c r="ER135" s="2">
        <f t="shared" si="442"/>
        <v>84.548864237404956</v>
      </c>
      <c r="ES135" s="2">
        <f t="shared" si="442"/>
        <v>82.145737103826491</v>
      </c>
      <c r="ET135" s="2">
        <f t="shared" si="442"/>
        <v>82.380949963599122</v>
      </c>
      <c r="EU135" s="2">
        <f t="shared" si="442"/>
        <v>79.102282005169471</v>
      </c>
      <c r="EV135" s="2">
        <f t="shared" si="442"/>
        <v>77.290937449488496</v>
      </c>
      <c r="EW135" s="2">
        <f t="shared" si="442"/>
        <v>77.679477401370079</v>
      </c>
      <c r="EX135" s="2">
        <f t="shared" si="442"/>
        <v>76.302388714489254</v>
      </c>
      <c r="EY135" s="2">
        <f t="shared" si="442"/>
        <v>76.896734809317167</v>
      </c>
      <c r="EZ135" s="2">
        <f t="shared" si="442"/>
        <v>76.755801480213151</v>
      </c>
      <c r="FA135" s="2">
        <f t="shared" si="442"/>
        <v>76.80664612090473</v>
      </c>
      <c r="FB135" s="2">
        <f t="shared" si="442"/>
        <v>79.64898520305097</v>
      </c>
      <c r="FC135" s="2">
        <f t="shared" si="442"/>
        <v>85.086053420589565</v>
      </c>
      <c r="FD135" s="2">
        <f t="shared" si="442"/>
        <v>92.771462281849921</v>
      </c>
      <c r="FE135" s="2">
        <f t="shared" si="442"/>
        <v>95.981985834710457</v>
      </c>
      <c r="FG135" s="2">
        <f t="shared" si="314"/>
        <v>0.9975770106986569</v>
      </c>
      <c r="FH135" s="2">
        <f t="shared" si="443"/>
        <v>0.99784600037779669</v>
      </c>
      <c r="FI135" s="2">
        <f t="shared" si="443"/>
        <v>0.99777553278876052</v>
      </c>
      <c r="FJ135" s="2">
        <f t="shared" si="443"/>
        <v>0.99796573201642025</v>
      </c>
      <c r="FK135" s="2">
        <f t="shared" si="443"/>
        <v>0.99821555593228817</v>
      </c>
      <c r="FL135" s="2">
        <f t="shared" si="443"/>
        <v>0.99777262257429644</v>
      </c>
      <c r="FM135" s="2">
        <f t="shared" si="443"/>
        <v>0.99766456533903769</v>
      </c>
      <c r="FN135" s="2">
        <f t="shared" si="443"/>
        <v>0.99733890286188809</v>
      </c>
      <c r="FO135" s="2">
        <f t="shared" si="443"/>
        <v>0.99757059594965147</v>
      </c>
      <c r="FP135" s="2">
        <f t="shared" si="443"/>
        <v>0.99728404029781503</v>
      </c>
      <c r="FQ135" s="2">
        <f t="shared" si="443"/>
        <v>0.99727958433769304</v>
      </c>
      <c r="FR135" s="2">
        <f t="shared" si="443"/>
        <v>0.99747848643427217</v>
      </c>
      <c r="FS135" s="2">
        <f t="shared" si="443"/>
        <v>0.99792855968233707</v>
      </c>
      <c r="FT135" s="2">
        <f t="shared" si="443"/>
        <v>0.99708618549334771</v>
      </c>
      <c r="FU135" s="2">
        <f t="shared" si="443"/>
        <v>0.99687714892366708</v>
      </c>
      <c r="FW135" s="2">
        <f t="shared" si="332"/>
        <v>1.1281564325761953E-2</v>
      </c>
      <c r="FX135" s="2">
        <f t="shared" si="384"/>
        <v>1.7162539847838523E-2</v>
      </c>
      <c r="FY135" s="2">
        <f t="shared" si="385"/>
        <v>1.3238152242040988E-2</v>
      </c>
      <c r="FZ135" s="2">
        <f t="shared" si="386"/>
        <v>1.7120823838642614E-2</v>
      </c>
      <c r="GA135" s="2">
        <f t="shared" si="387"/>
        <v>1.6809515850487795E-2</v>
      </c>
      <c r="GB135" s="2">
        <f t="shared" si="388"/>
        <v>1.5019825433642171E-2</v>
      </c>
      <c r="GC135" s="2">
        <f t="shared" si="389"/>
        <v>1.698550460872229E-2</v>
      </c>
      <c r="GD135" s="2">
        <f t="shared" si="390"/>
        <v>1.7852205511241424E-2</v>
      </c>
      <c r="GE135" s="2">
        <f t="shared" si="391"/>
        <v>2.0498236012867117E-2</v>
      </c>
      <c r="GF135" s="2">
        <f t="shared" si="392"/>
        <v>2.2905661820397261E-2</v>
      </c>
      <c r="GG135" s="2">
        <f t="shared" si="393"/>
        <v>1.9119912936176049E-2</v>
      </c>
      <c r="GH135" s="2">
        <f t="shared" si="394"/>
        <v>1.5428677795377925E-2</v>
      </c>
      <c r="GI135" s="2">
        <f t="shared" si="395"/>
        <v>1.2470069127073765E-2</v>
      </c>
      <c r="GJ135" s="2">
        <f t="shared" si="396"/>
        <v>8.4667584690467559E-3</v>
      </c>
      <c r="GK135" s="2">
        <f t="shared" si="397"/>
        <v>7.8166954882833185E-3</v>
      </c>
      <c r="GM135" s="86">
        <f t="shared" si="333"/>
        <v>2.7462918894824674E-30</v>
      </c>
      <c r="GN135" s="86">
        <f t="shared" si="398"/>
        <v>5.2268462457539209E-64</v>
      </c>
      <c r="GO135" s="86">
        <f t="shared" si="399"/>
        <v>5.6340854549565383E-95</v>
      </c>
      <c r="GP135" s="86">
        <f t="shared" si="400"/>
        <v>1.3712803561993417E-85</v>
      </c>
      <c r="GQ135" s="86">
        <f t="shared" si="401"/>
        <v>2.7714427377987137E-68</v>
      </c>
      <c r="GR135" s="86">
        <f t="shared" si="402"/>
        <v>6.6728059469588306E-50</v>
      </c>
      <c r="GS135" s="86">
        <f t="shared" si="403"/>
        <v>8.8138948888169364E-60</v>
      </c>
      <c r="GT135" s="86">
        <f t="shared" si="404"/>
        <v>5.2031496441691441E-70</v>
      </c>
      <c r="GU135" s="86">
        <f t="shared" si="405"/>
        <v>6.8026785450753221E-63</v>
      </c>
      <c r="GV135" s="86">
        <f t="shared" si="406"/>
        <v>1.6044237017222919E-72</v>
      </c>
      <c r="GW135" s="86">
        <f t="shared" si="407"/>
        <v>2.4531028242632579E-82</v>
      </c>
      <c r="GX135" s="86">
        <f t="shared" si="408"/>
        <v>2.3221068715996191E-107</v>
      </c>
      <c r="GY135" s="86">
        <f t="shared" si="409"/>
        <v>5.3786130691973245E-133</v>
      </c>
      <c r="GZ135" s="86">
        <f t="shared" si="410"/>
        <v>6.9275844276369183E-92</v>
      </c>
      <c r="HA135" s="86">
        <f t="shared" si="411"/>
        <v>2.6945215493598339E-103</v>
      </c>
      <c r="HC135" s="86">
        <f t="shared" si="334"/>
        <v>2.2129503055531517E-9</v>
      </c>
      <c r="HD135" s="86">
        <f t="shared" si="412"/>
        <v>6.0634576478157679E-11</v>
      </c>
      <c r="HE135" s="86">
        <f t="shared" si="413"/>
        <v>4.3128051767931431E-23</v>
      </c>
      <c r="HF135" s="86">
        <f t="shared" si="414"/>
        <v>5.8148336857628068E-23</v>
      </c>
      <c r="HG135" s="86">
        <f t="shared" si="415"/>
        <v>3.764691193596125E-22</v>
      </c>
      <c r="HH135" s="86">
        <f t="shared" si="416"/>
        <v>1.2454209312038257E-18</v>
      </c>
      <c r="HI135" s="86">
        <f t="shared" si="417"/>
        <v>1.7323517257886548E-22</v>
      </c>
      <c r="HJ135" s="86">
        <f t="shared" si="418"/>
        <v>6.8548530739668235E-26</v>
      </c>
      <c r="HK135" s="86">
        <f t="shared" si="419"/>
        <v>6.509269230514114E-27</v>
      </c>
      <c r="HL135" s="86">
        <f t="shared" si="420"/>
        <v>1.3951468808271624E-30</v>
      </c>
      <c r="HM135" s="86">
        <f t="shared" si="421"/>
        <v>2.0074016123901535E-37</v>
      </c>
      <c r="HN135" s="86">
        <f t="shared" si="422"/>
        <v>1.6278580893217202E-39</v>
      </c>
      <c r="HO135" s="86">
        <f t="shared" si="423"/>
        <v>2.6437362281939105E-37</v>
      </c>
      <c r="HP135" s="86">
        <f t="shared" si="424"/>
        <v>2.8180391392247865E-7</v>
      </c>
      <c r="HQ135" s="86">
        <f t="shared" si="425"/>
        <v>1.2216580533617821E-18</v>
      </c>
      <c r="HS135" s="86">
        <f t="shared" si="335"/>
        <v>4.4044397021527785E-4</v>
      </c>
      <c r="HT135" s="86">
        <f t="shared" si="426"/>
        <v>8.3768754716010351E-4</v>
      </c>
      <c r="HU135" s="86">
        <f t="shared" si="427"/>
        <v>2.3397125993638679E-3</v>
      </c>
      <c r="HV135" s="86">
        <f t="shared" si="428"/>
        <v>3.8277665617417744E-3</v>
      </c>
      <c r="HW135" s="86">
        <f t="shared" si="429"/>
        <v>7.4215053104863165E-3</v>
      </c>
      <c r="HX135" s="86">
        <f t="shared" si="430"/>
        <v>3.0236156391707978E-3</v>
      </c>
      <c r="HY135" s="86">
        <f t="shared" si="431"/>
        <v>3.9646372422720488E-3</v>
      </c>
      <c r="HZ135" s="86">
        <f t="shared" si="432"/>
        <v>3.3225853025264096E-3</v>
      </c>
      <c r="IA135" s="86">
        <f t="shared" si="433"/>
        <v>5.8510806373852659E-3</v>
      </c>
      <c r="IB135" s="86">
        <f t="shared" si="434"/>
        <v>8.0756688134678307E-3</v>
      </c>
      <c r="IC135" s="86">
        <f t="shared" si="435"/>
        <v>5.8312975435580198E-3</v>
      </c>
      <c r="ID135" s="86">
        <f t="shared" si="436"/>
        <v>2.3586509615243574E-3</v>
      </c>
      <c r="IE135" s="86">
        <f t="shared" si="437"/>
        <v>2.2624386319936188E-3</v>
      </c>
      <c r="IF135" s="86">
        <f t="shared" si="438"/>
        <v>1.0000001179361192E-2</v>
      </c>
      <c r="IG135" s="86">
        <f t="shared" si="439"/>
        <v>4.6348133366498224E-3</v>
      </c>
      <c r="II135" s="86">
        <f t="shared" si="336"/>
        <v>7.4001749258172804E-37</v>
      </c>
      <c r="IJ135" s="86">
        <f t="shared" si="337"/>
        <v>1.1934667775164535E-36</v>
      </c>
      <c r="IK135" s="86">
        <f t="shared" si="338"/>
        <v>4.7390321922954866E-32</v>
      </c>
      <c r="IL135" s="86">
        <f t="shared" si="339"/>
        <v>1.7553947333962603E-28</v>
      </c>
      <c r="IM135" s="86">
        <f t="shared" si="340"/>
        <v>1.1938415404112859E-27</v>
      </c>
      <c r="IN135" s="86">
        <f t="shared" si="341"/>
        <v>6.9806816824795625E-29</v>
      </c>
      <c r="IO135" s="86">
        <f t="shared" si="342"/>
        <v>1.1976347161854198E-30</v>
      </c>
      <c r="IP135" s="86">
        <f t="shared" si="343"/>
        <v>3.5485441593356614E-32</v>
      </c>
      <c r="IQ135" s="86">
        <f t="shared" si="344"/>
        <v>4.5396428471695937E-30</v>
      </c>
      <c r="IR135" s="86">
        <f t="shared" si="345"/>
        <v>2.2804140007925631E-28</v>
      </c>
      <c r="IS135" s="86">
        <f t="shared" si="346"/>
        <v>1.1457021749462028E-28</v>
      </c>
      <c r="IT135" s="86">
        <f t="shared" si="347"/>
        <v>2.0079724804883809E-32</v>
      </c>
      <c r="IU135" s="86">
        <f t="shared" si="348"/>
        <v>4.8582037345325748E-30</v>
      </c>
      <c r="IV135" s="86">
        <f t="shared" si="349"/>
        <v>3.3153728939856092E-13</v>
      </c>
      <c r="IW135" s="86">
        <f t="shared" si="350"/>
        <v>1.4221790282222892E-19</v>
      </c>
      <c r="IY135" s="86">
        <f t="shared" si="351"/>
        <v>4.4044618316558339E-4</v>
      </c>
      <c r="IZ135" s="86">
        <f t="shared" si="352"/>
        <v>8.3768760779467997E-4</v>
      </c>
      <c r="JA135" s="86">
        <f t="shared" si="353"/>
        <v>2.3397125993638679E-3</v>
      </c>
      <c r="JB135" s="86">
        <f t="shared" si="354"/>
        <v>3.8277665617417744E-3</v>
      </c>
      <c r="JC135" s="86">
        <f t="shared" si="355"/>
        <v>7.4215053104863165E-3</v>
      </c>
      <c r="JD135" s="86">
        <f t="shared" si="356"/>
        <v>3.0236156391707991E-3</v>
      </c>
      <c r="JE135" s="86">
        <f t="shared" si="357"/>
        <v>3.9646372422720488E-3</v>
      </c>
      <c r="JF135" s="86">
        <f t="shared" si="358"/>
        <v>3.3225853025264096E-3</v>
      </c>
      <c r="JG135" s="86">
        <f t="shared" si="359"/>
        <v>5.8510806373852659E-3</v>
      </c>
      <c r="JH135" s="86">
        <f t="shared" si="360"/>
        <v>8.0756688134678307E-3</v>
      </c>
      <c r="JI135" s="86">
        <f t="shared" si="361"/>
        <v>5.8312975435580198E-3</v>
      </c>
      <c r="JJ135" s="86">
        <f t="shared" si="362"/>
        <v>2.3586509615243574E-3</v>
      </c>
      <c r="JK135" s="86">
        <f t="shared" si="363"/>
        <v>2.2624386319936188E-3</v>
      </c>
      <c r="JL135" s="86">
        <f t="shared" si="364"/>
        <v>1.0000282983606652E-2</v>
      </c>
      <c r="JM135" s="86">
        <f t="shared" si="365"/>
        <v>4.6348133366498232E-3</v>
      </c>
    </row>
    <row r="136" spans="2:273" x14ac:dyDescent="0.25">
      <c r="B136" s="2">
        <v>109</v>
      </c>
      <c r="C136" s="37">
        <v>88.673000000000002</v>
      </c>
      <c r="D136" s="37">
        <v>86.462000000000003</v>
      </c>
      <c r="E136" s="37">
        <v>81.622</v>
      </c>
      <c r="F136" s="37">
        <v>84.466999999999999</v>
      </c>
      <c r="G136" s="37">
        <v>80.186000000000007</v>
      </c>
      <c r="H136" s="37">
        <v>78.763000000000005</v>
      </c>
      <c r="I136" s="37">
        <v>79.332999999999998</v>
      </c>
      <c r="J136" s="37">
        <v>77.8</v>
      </c>
      <c r="K136" s="37">
        <v>78.638999999999996</v>
      </c>
      <c r="L136" s="37">
        <v>77.328000000000003</v>
      </c>
      <c r="M136" s="37">
        <v>78.867000000000004</v>
      </c>
      <c r="N136" s="37">
        <v>81.332999999999998</v>
      </c>
      <c r="O136" s="37">
        <v>86.084999999999994</v>
      </c>
      <c r="P136" s="37">
        <v>93.406999999999996</v>
      </c>
      <c r="Q136" s="37">
        <v>95.844399999999993</v>
      </c>
      <c r="S136" s="4">
        <f t="shared" si="237"/>
        <v>88.348369759914476</v>
      </c>
      <c r="T136" s="4">
        <f t="shared" si="238"/>
        <v>84.605147502767167</v>
      </c>
      <c r="U136" s="4">
        <f t="shared" si="239"/>
        <v>82.281525188609535</v>
      </c>
      <c r="V136" s="4">
        <f t="shared" si="240"/>
        <v>82.646916263951937</v>
      </c>
      <c r="W136" s="4">
        <f t="shared" si="241"/>
        <v>79.520149758462367</v>
      </c>
      <c r="X136" s="4">
        <f t="shared" si="242"/>
        <v>77.607986968255133</v>
      </c>
      <c r="Y136" s="4">
        <f t="shared" si="243"/>
        <v>78.129745308870028</v>
      </c>
      <c r="Z136" s="4">
        <f t="shared" si="244"/>
        <v>76.751592441667825</v>
      </c>
      <c r="AA136" s="4">
        <f t="shared" si="245"/>
        <v>77.659102623176437</v>
      </c>
      <c r="AB136" s="4">
        <f t="shared" si="246"/>
        <v>77.80210029455273</v>
      </c>
      <c r="AC136" s="4">
        <f t="shared" si="247"/>
        <v>77.653723374239092</v>
      </c>
      <c r="AD136" s="4">
        <f t="shared" si="248"/>
        <v>80.028985866449901</v>
      </c>
      <c r="AE136" s="4">
        <f t="shared" si="249"/>
        <v>85.482970826443889</v>
      </c>
      <c r="AF136" s="4">
        <f t="shared" si="250"/>
        <v>93.987653036992057</v>
      </c>
      <c r="AG136" s="4">
        <f t="shared" si="251"/>
        <v>98.943459732983868</v>
      </c>
      <c r="AI136" s="4">
        <f t="shared" si="252"/>
        <v>0.32463024008552566</v>
      </c>
      <c r="AJ136" s="4">
        <f t="shared" si="253"/>
        <v>1.8568524972328362</v>
      </c>
      <c r="AK136" s="4">
        <f t="shared" si="254"/>
        <v>-0.65952518860953546</v>
      </c>
      <c r="AL136" s="4">
        <f t="shared" si="255"/>
        <v>1.820083736048062</v>
      </c>
      <c r="AM136" s="4">
        <f t="shared" si="256"/>
        <v>0.66585024153764039</v>
      </c>
      <c r="AN136" s="4">
        <f t="shared" si="257"/>
        <v>1.1550130317448719</v>
      </c>
      <c r="AO136" s="4">
        <f t="shared" si="258"/>
        <v>1.2032546911299704</v>
      </c>
      <c r="AP136" s="4">
        <f t="shared" si="259"/>
        <v>1.0484075583321726</v>
      </c>
      <c r="AQ136" s="4">
        <f t="shared" si="260"/>
        <v>0.97989737682355837</v>
      </c>
      <c r="AR136" s="4">
        <f t="shared" si="261"/>
        <v>-0.47410029455272706</v>
      </c>
      <c r="AS136" s="4">
        <f t="shared" si="262"/>
        <v>1.213276625760912</v>
      </c>
      <c r="AT136" s="4">
        <f t="shared" si="263"/>
        <v>1.3040141335500977</v>
      </c>
      <c r="AU136" s="4">
        <f t="shared" si="264"/>
        <v>0.60202917355610452</v>
      </c>
      <c r="AV136" s="4">
        <f t="shared" si="440"/>
        <v>-0.58065303699206083</v>
      </c>
      <c r="AW136" s="4">
        <f t="shared" si="440"/>
        <v>-3.0990597329838749</v>
      </c>
      <c r="AY136" s="2">
        <f t="shared" si="316"/>
        <v>88.348369759630486</v>
      </c>
      <c r="AZ136" s="2">
        <f t="shared" si="367"/>
        <v>84.578208911611981</v>
      </c>
      <c r="BA136" s="2">
        <f t="shared" si="368"/>
        <v>82.154096747036562</v>
      </c>
      <c r="BB136" s="2">
        <f t="shared" si="369"/>
        <v>82.39700677237262</v>
      </c>
      <c r="BC136" s="2">
        <f t="shared" si="370"/>
        <v>79.042096929951697</v>
      </c>
      <c r="BD136" s="2">
        <f t="shared" si="371"/>
        <v>77.300268627694422</v>
      </c>
      <c r="BE136" s="2">
        <f t="shared" si="372"/>
        <v>77.671293162954683</v>
      </c>
      <c r="BF136" s="2">
        <f t="shared" si="373"/>
        <v>76.312474683507048</v>
      </c>
      <c r="BG136" s="2">
        <f t="shared" si="374"/>
        <v>76.910837644570023</v>
      </c>
      <c r="BH136" s="2">
        <f t="shared" si="375"/>
        <v>76.740024743850469</v>
      </c>
      <c r="BI136" s="2">
        <f t="shared" si="376"/>
        <v>76.783481494442199</v>
      </c>
      <c r="BJ136" s="2">
        <f t="shared" si="377"/>
        <v>79.569729248687423</v>
      </c>
      <c r="BK136" s="2">
        <f t="shared" si="378"/>
        <v>85.055088099319008</v>
      </c>
      <c r="BL136" s="2">
        <f t="shared" si="379"/>
        <v>91.499905046219141</v>
      </c>
      <c r="BM136" s="2">
        <f t="shared" si="380"/>
        <v>96.255323210274298</v>
      </c>
      <c r="BO136" s="2" t="str">
        <f t="shared" si="266"/>
        <v/>
      </c>
      <c r="BP136" s="2" t="str">
        <f t="shared" si="267"/>
        <v/>
      </c>
      <c r="BQ136" s="2" t="str">
        <f t="shared" si="268"/>
        <v/>
      </c>
      <c r="BR136" s="2" t="str">
        <f t="shared" si="269"/>
        <v/>
      </c>
      <c r="BS136" s="2" t="str">
        <f t="shared" si="270"/>
        <v/>
      </c>
      <c r="BT136" s="2" t="str">
        <f t="shared" si="271"/>
        <v/>
      </c>
      <c r="BU136" s="2" t="str">
        <f t="shared" si="272"/>
        <v/>
      </c>
      <c r="BV136" s="2" t="str">
        <f t="shared" si="273"/>
        <v/>
      </c>
      <c r="BW136" s="2" t="str">
        <f t="shared" si="274"/>
        <v/>
      </c>
      <c r="BX136" s="2" t="str">
        <f t="shared" si="275"/>
        <v/>
      </c>
      <c r="BY136" s="2" t="str">
        <f t="shared" si="276"/>
        <v/>
      </c>
      <c r="BZ136" s="2" t="str">
        <f t="shared" si="277"/>
        <v/>
      </c>
      <c r="CA136" s="2" t="str">
        <f t="shared" si="278"/>
        <v/>
      </c>
      <c r="CB136" s="2" t="str">
        <f t="shared" si="279"/>
        <v/>
      </c>
      <c r="CC136" s="2" t="str">
        <f t="shared" si="280"/>
        <v/>
      </c>
      <c r="CE136" s="2">
        <f t="shared" si="317"/>
        <v>88.673000000000002</v>
      </c>
      <c r="CF136" s="2">
        <f t="shared" si="318"/>
        <v>86.462000000000003</v>
      </c>
      <c r="CG136" s="2">
        <f t="shared" si="319"/>
        <v>81.622</v>
      </c>
      <c r="CH136" s="2">
        <f t="shared" si="320"/>
        <v>84.466999999999999</v>
      </c>
      <c r="CI136" s="2" t="str">
        <f t="shared" si="321"/>
        <v/>
      </c>
      <c r="CJ136" s="2">
        <f t="shared" si="322"/>
        <v>78.763000000000005</v>
      </c>
      <c r="CK136" s="2">
        <f t="shared" si="323"/>
        <v>79.332999999999998</v>
      </c>
      <c r="CL136" s="2">
        <f t="shared" si="324"/>
        <v>77.8</v>
      </c>
      <c r="CM136" s="2">
        <f t="shared" si="325"/>
        <v>78.638999999999996</v>
      </c>
      <c r="CN136" s="2" t="str">
        <f t="shared" si="326"/>
        <v/>
      </c>
      <c r="CO136" s="2">
        <f t="shared" si="327"/>
        <v>78.867000000000004</v>
      </c>
      <c r="CP136" s="2">
        <f t="shared" si="328"/>
        <v>81.332999999999998</v>
      </c>
      <c r="CQ136" s="2">
        <f t="shared" si="329"/>
        <v>86.084999999999994</v>
      </c>
      <c r="CR136" s="2" t="str">
        <f t="shared" si="330"/>
        <v/>
      </c>
      <c r="CS136" s="2">
        <f t="shared" si="331"/>
        <v>95.844399999999993</v>
      </c>
      <c r="CU136" s="2">
        <f t="shared" si="281"/>
        <v>88.673000000000002</v>
      </c>
      <c r="CV136" s="2">
        <f t="shared" si="282"/>
        <v>86.462000000000003</v>
      </c>
      <c r="CW136" s="2">
        <f t="shared" si="283"/>
        <v>81.622</v>
      </c>
      <c r="CX136" s="2">
        <f t="shared" si="284"/>
        <v>84.466999999999999</v>
      </c>
      <c r="CY136" s="2" t="str">
        <f t="shared" si="285"/>
        <v/>
      </c>
      <c r="CZ136" s="2">
        <f t="shared" si="286"/>
        <v>78.763000000000005</v>
      </c>
      <c r="DA136" s="2">
        <f t="shared" si="287"/>
        <v>79.332999999999998</v>
      </c>
      <c r="DB136" s="2">
        <f t="shared" si="288"/>
        <v>77.8</v>
      </c>
      <c r="DC136" s="2">
        <f t="shared" si="289"/>
        <v>78.638999999999996</v>
      </c>
      <c r="DD136" s="2" t="str">
        <f t="shared" si="290"/>
        <v/>
      </c>
      <c r="DE136" s="2">
        <f t="shared" si="291"/>
        <v>78.867000000000004</v>
      </c>
      <c r="DF136" s="2">
        <f t="shared" si="292"/>
        <v>81.332999999999998</v>
      </c>
      <c r="DG136" s="2">
        <f t="shared" si="293"/>
        <v>86.084999999999994</v>
      </c>
      <c r="DH136" s="2" t="str">
        <f t="shared" si="294"/>
        <v/>
      </c>
      <c r="DI136" s="2">
        <f t="shared" si="295"/>
        <v>95.844399999999993</v>
      </c>
      <c r="DK136" s="2">
        <f t="shared" si="296"/>
        <v>119.40617915890124</v>
      </c>
      <c r="DL136" s="2">
        <f t="shared" si="441"/>
        <v>116.28541498257837</v>
      </c>
      <c r="DM136" s="2">
        <f t="shared" si="441"/>
        <v>114.60524476676657</v>
      </c>
      <c r="DN136" s="2">
        <f t="shared" si="441"/>
        <v>117.18161045296166</v>
      </c>
      <c r="DO136" s="2">
        <f t="shared" si="441"/>
        <v>114.71371659919026</v>
      </c>
      <c r="DP136" s="2">
        <f t="shared" si="441"/>
        <v>110.68418040137212</v>
      </c>
      <c r="DQ136" s="2">
        <f t="shared" si="441"/>
        <v>112.72751589552441</v>
      </c>
      <c r="DR136" s="2">
        <f t="shared" si="441"/>
        <v>111.01439640591968</v>
      </c>
      <c r="DS136" s="2">
        <f t="shared" si="441"/>
        <v>108.71942524916943</v>
      </c>
      <c r="DT136" s="2">
        <f t="shared" si="441"/>
        <v>109.66941930937281</v>
      </c>
      <c r="DU136" s="2">
        <f t="shared" si="441"/>
        <v>108.27972480620156</v>
      </c>
      <c r="DV136" s="2">
        <f t="shared" si="441"/>
        <v>100.35928239202657</v>
      </c>
      <c r="DW136" s="2">
        <f t="shared" si="441"/>
        <v>105.42803327526133</v>
      </c>
      <c r="DX136" s="2">
        <f t="shared" si="441"/>
        <v>109.63342494714587</v>
      </c>
      <c r="DY136" s="2">
        <f t="shared" si="441"/>
        <v>104.30632688009662</v>
      </c>
      <c r="EA136" s="2">
        <f t="shared" si="236"/>
        <v>88.278998024691376</v>
      </c>
      <c r="EB136" s="2">
        <f t="shared" si="298"/>
        <v>84.516289975099326</v>
      </c>
      <c r="EC136" s="2">
        <f t="shared" si="299"/>
        <v>82.088111111111147</v>
      </c>
      <c r="ED136" s="2">
        <f t="shared" si="300"/>
        <v>82.332723613794201</v>
      </c>
      <c r="EE136" s="2">
        <f t="shared" si="301"/>
        <v>78.983074053757548</v>
      </c>
      <c r="EF136" s="2">
        <f t="shared" si="302"/>
        <v>77.232213834339021</v>
      </c>
      <c r="EG136" s="2">
        <f t="shared" si="303"/>
        <v>77.596036922729837</v>
      </c>
      <c r="EH136" s="2">
        <f t="shared" si="304"/>
        <v>76.228057444416621</v>
      </c>
      <c r="EI136" s="2">
        <f t="shared" si="305"/>
        <v>76.840607850209565</v>
      </c>
      <c r="EJ136" s="2">
        <f t="shared" si="306"/>
        <v>76.65835581925657</v>
      </c>
      <c r="EK136" s="2">
        <f t="shared" si="307"/>
        <v>76.704907918392877</v>
      </c>
      <c r="EL136" s="2">
        <f t="shared" si="308"/>
        <v>79.521183693322598</v>
      </c>
      <c r="EM136" s="2">
        <f t="shared" si="309"/>
        <v>85.016356083688834</v>
      </c>
      <c r="EN136" s="2">
        <f t="shared" si="310"/>
        <v>91.439773163565121</v>
      </c>
      <c r="EO136" s="2">
        <f t="shared" si="311"/>
        <v>96.235244996030687</v>
      </c>
      <c r="EQ136" s="2">
        <f t="shared" si="312"/>
        <v>88.325326165834653</v>
      </c>
      <c r="ER136" s="2">
        <f t="shared" si="442"/>
        <v>84.489547413024283</v>
      </c>
      <c r="ES136" s="2">
        <f t="shared" si="442"/>
        <v>82.088384958804667</v>
      </c>
      <c r="ET136" s="2">
        <f t="shared" si="442"/>
        <v>82.312305692601427</v>
      </c>
      <c r="EU136" s="2">
        <f t="shared" si="442"/>
        <v>79.030056378705694</v>
      </c>
      <c r="EV136" s="2">
        <f t="shared" si="442"/>
        <v>77.237528712366654</v>
      </c>
      <c r="EW136" s="2">
        <f t="shared" si="442"/>
        <v>77.618241005277085</v>
      </c>
      <c r="EX136" s="2">
        <f t="shared" si="442"/>
        <v>76.226664516723957</v>
      </c>
      <c r="EY136" s="2">
        <f t="shared" si="442"/>
        <v>76.822000970083167</v>
      </c>
      <c r="EZ136" s="2">
        <f t="shared" si="442"/>
        <v>76.653626429543721</v>
      </c>
      <c r="FA136" s="2">
        <f t="shared" si="442"/>
        <v>76.715237932396505</v>
      </c>
      <c r="FB136" s="2">
        <f t="shared" si="442"/>
        <v>79.557569732097363</v>
      </c>
      <c r="FC136" s="2">
        <f t="shared" si="442"/>
        <v>85.028345402572683</v>
      </c>
      <c r="FD136" s="2">
        <f t="shared" si="442"/>
        <v>92.708754495255235</v>
      </c>
      <c r="FE136" s="2">
        <f t="shared" si="442"/>
        <v>95.894865027061357</v>
      </c>
      <c r="FG136" s="2">
        <f t="shared" si="314"/>
        <v>0.9977897362723892</v>
      </c>
      <c r="FH136" s="2">
        <f t="shared" si="443"/>
        <v>0.99803515660252673</v>
      </c>
      <c r="FI136" s="2">
        <f t="shared" si="443"/>
        <v>0.99797086463091544</v>
      </c>
      <c r="FJ136" s="2">
        <f t="shared" si="443"/>
        <v>0.99814439340724181</v>
      </c>
      <c r="FK136" s="2">
        <f t="shared" si="443"/>
        <v>0.99837231210192035</v>
      </c>
      <c r="FL136" s="2">
        <f t="shared" si="443"/>
        <v>0.99796820944380704</v>
      </c>
      <c r="FM136" s="2">
        <f t="shared" si="443"/>
        <v>0.99786962049665684</v>
      </c>
      <c r="FN136" s="2">
        <f t="shared" si="443"/>
        <v>0.9975724821677372</v>
      </c>
      <c r="FO136" s="2">
        <f t="shared" si="443"/>
        <v>0.99778388345312308</v>
      </c>
      <c r="FP136" s="2">
        <f t="shared" si="443"/>
        <v>0.99752242323340967</v>
      </c>
      <c r="FQ136" s="2">
        <f t="shared" si="443"/>
        <v>0.99751835740485428</v>
      </c>
      <c r="FR136" s="2">
        <f t="shared" si="443"/>
        <v>0.99769984196992867</v>
      </c>
      <c r="FS136" s="2">
        <f t="shared" si="443"/>
        <v>0.99811047958510646</v>
      </c>
      <c r="FT136" s="2">
        <f t="shared" si="443"/>
        <v>0.99734188808844981</v>
      </c>
      <c r="FU136" s="2">
        <f t="shared" si="443"/>
        <v>0.99715114316822817</v>
      </c>
      <c r="FW136" s="2">
        <f t="shared" si="332"/>
        <v>1.2356540134687415E-2</v>
      </c>
      <c r="FX136" s="2">
        <f t="shared" si="384"/>
        <v>1.8787242612761972E-2</v>
      </c>
      <c r="FY136" s="2">
        <f t="shared" si="385"/>
        <v>1.4496830040068324E-2</v>
      </c>
      <c r="FZ136" s="2">
        <f t="shared" si="386"/>
        <v>1.8741652835552944E-2</v>
      </c>
      <c r="GA136" s="2">
        <f t="shared" si="387"/>
        <v>1.8401425074148384E-2</v>
      </c>
      <c r="GB136" s="2">
        <f t="shared" si="388"/>
        <v>1.6445080767078925E-2</v>
      </c>
      <c r="GC136" s="2">
        <f t="shared" si="389"/>
        <v>1.8593765277264734E-2</v>
      </c>
      <c r="GD136" s="2">
        <f t="shared" si="390"/>
        <v>1.954089785836936E-2</v>
      </c>
      <c r="GE136" s="2">
        <f t="shared" si="391"/>
        <v>2.2431507561621499E-2</v>
      </c>
      <c r="GF136" s="2">
        <f t="shared" si="392"/>
        <v>2.5060178343011861E-2</v>
      </c>
      <c r="GG136" s="2">
        <f t="shared" si="393"/>
        <v>2.0925966464063431E-2</v>
      </c>
      <c r="GH136" s="2">
        <f t="shared" si="394"/>
        <v>1.6892064436339446E-2</v>
      </c>
      <c r="GI136" s="2">
        <f t="shared" si="395"/>
        <v>1.3656728631655764E-2</v>
      </c>
      <c r="GJ136" s="2">
        <f t="shared" si="396"/>
        <v>9.2760388506332534E-3</v>
      </c>
      <c r="GK136" s="2">
        <f t="shared" si="397"/>
        <v>8.5643774233752582E-3</v>
      </c>
      <c r="GM136" s="86">
        <f t="shared" si="333"/>
        <v>1.2136237194143576E-31</v>
      </c>
      <c r="GN136" s="86">
        <f t="shared" si="398"/>
        <v>6.4428756723981581E-67</v>
      </c>
      <c r="GO136" s="86">
        <f t="shared" si="399"/>
        <v>2.5898873521600801E-99</v>
      </c>
      <c r="GP136" s="86">
        <f t="shared" si="400"/>
        <v>1.6596434299906616E-89</v>
      </c>
      <c r="GQ136" s="86">
        <f t="shared" si="401"/>
        <v>2.3576449139170743E-71</v>
      </c>
      <c r="GR136" s="86">
        <f t="shared" si="402"/>
        <v>3.4477365590405629E-52</v>
      </c>
      <c r="GS136" s="86">
        <f t="shared" si="403"/>
        <v>1.812244430684314E-62</v>
      </c>
      <c r="GT136" s="86">
        <f t="shared" si="404"/>
        <v>3.4816335369135054E-73</v>
      </c>
      <c r="GU136" s="86">
        <f t="shared" si="405"/>
        <v>9.7692972969813365E-66</v>
      </c>
      <c r="GV136" s="86">
        <f t="shared" si="406"/>
        <v>8.0089819858889188E-76</v>
      </c>
      <c r="GW136" s="86">
        <f t="shared" si="407"/>
        <v>4.2419190008401996E-86</v>
      </c>
      <c r="GX136" s="86">
        <f t="shared" si="408"/>
        <v>2.666477196071067E-112</v>
      </c>
      <c r="GY136" s="86">
        <f t="shared" si="409"/>
        <v>3.619204970079547E-139</v>
      </c>
      <c r="GZ136" s="86">
        <f t="shared" si="410"/>
        <v>3.3208174447626035E-96</v>
      </c>
      <c r="HA136" s="86">
        <f t="shared" si="411"/>
        <v>4.2225886373815322E-108</v>
      </c>
      <c r="HC136" s="86">
        <f t="shared" si="334"/>
        <v>3.2675894641396385E-10</v>
      </c>
      <c r="HD136" s="86">
        <f t="shared" si="412"/>
        <v>7.1397558870964408E-12</v>
      </c>
      <c r="HE136" s="86">
        <f t="shared" si="413"/>
        <v>2.964829841228164E-25</v>
      </c>
      <c r="HF136" s="86">
        <f t="shared" si="414"/>
        <v>4.0556218110502424E-25</v>
      </c>
      <c r="HG136" s="86">
        <f t="shared" si="415"/>
        <v>4.3995080622374722E-24</v>
      </c>
      <c r="HH136" s="86">
        <f t="shared" si="416"/>
        <v>2.480635112716124E-20</v>
      </c>
      <c r="HI136" s="86">
        <f t="shared" si="417"/>
        <v>1.9559621148713775E-24</v>
      </c>
      <c r="HJ136" s="86">
        <f t="shared" si="418"/>
        <v>4.0286700011029997E-28</v>
      </c>
      <c r="HK136" s="86">
        <f t="shared" si="419"/>
        <v>3.4506261818278738E-29</v>
      </c>
      <c r="HL136" s="86">
        <f t="shared" si="420"/>
        <v>3.5611075669708382E-33</v>
      </c>
      <c r="HM136" s="86">
        <f t="shared" si="421"/>
        <v>1.0175234102242742E-40</v>
      </c>
      <c r="HN136" s="86">
        <f t="shared" si="422"/>
        <v>4.3459360807402782E-43</v>
      </c>
      <c r="HO136" s="86">
        <f t="shared" si="423"/>
        <v>8.1606030870456612E-41</v>
      </c>
      <c r="HP136" s="86">
        <f t="shared" si="424"/>
        <v>7.0092606009274658E-8</v>
      </c>
      <c r="HQ136" s="86">
        <f t="shared" si="425"/>
        <v>1.9069781142350218E-20</v>
      </c>
      <c r="HS136" s="86">
        <f t="shared" si="335"/>
        <v>8.3420370327185497E-4</v>
      </c>
      <c r="HT136" s="86">
        <f t="shared" si="426"/>
        <v>1.6384365720124841E-3</v>
      </c>
      <c r="HU136" s="86">
        <f t="shared" si="427"/>
        <v>4.0251912803212289E-3</v>
      </c>
      <c r="HV136" s="86">
        <f t="shared" si="428"/>
        <v>6.432751737822328E-3</v>
      </c>
      <c r="HW136" s="86">
        <f t="shared" si="429"/>
        <v>1.195235424096365E-2</v>
      </c>
      <c r="HX136" s="86">
        <f t="shared" si="430"/>
        <v>5.0741796916880929E-3</v>
      </c>
      <c r="HY136" s="86">
        <f t="shared" si="431"/>
        <v>6.7784486391363761E-3</v>
      </c>
      <c r="HZ136" s="86">
        <f t="shared" si="432"/>
        <v>5.8511200955652003E-3</v>
      </c>
      <c r="IA136" s="86">
        <f t="shared" si="433"/>
        <v>9.9999342609098148E-3</v>
      </c>
      <c r="IB136" s="86">
        <f t="shared" si="434"/>
        <v>1.3552227066226954E-2</v>
      </c>
      <c r="IC136" s="86">
        <f t="shared" si="435"/>
        <v>9.7489174498193321E-3</v>
      </c>
      <c r="ID136" s="86">
        <f t="shared" si="436"/>
        <v>4.1511083219457345E-3</v>
      </c>
      <c r="IE136" s="86">
        <f t="shared" si="437"/>
        <v>3.8020255202535548E-3</v>
      </c>
      <c r="IF136" s="86">
        <f t="shared" si="438"/>
        <v>1.3892048092740191E-2</v>
      </c>
      <c r="IG136" s="86">
        <f t="shared" si="439"/>
        <v>6.8623963139541411E-3</v>
      </c>
      <c r="II136" s="86">
        <f t="shared" si="336"/>
        <v>2.0027956820735337E-35</v>
      </c>
      <c r="IJ136" s="86">
        <f t="shared" si="337"/>
        <v>4.4544771822915316E-35</v>
      </c>
      <c r="IK136" s="86">
        <f t="shared" si="338"/>
        <v>9.1085770243538026E-31</v>
      </c>
      <c r="IL136" s="86">
        <f t="shared" si="339"/>
        <v>2.8228484601374715E-27</v>
      </c>
      <c r="IM136" s="86">
        <f t="shared" si="340"/>
        <v>1.7410738586879909E-26</v>
      </c>
      <c r="IN136" s="86">
        <f t="shared" si="341"/>
        <v>1.0704494611001891E-27</v>
      </c>
      <c r="IO136" s="86">
        <f t="shared" si="342"/>
        <v>2.3918555410799159E-29</v>
      </c>
      <c r="IP136" s="86">
        <f t="shared" si="343"/>
        <v>8.6229138028477847E-31</v>
      </c>
      <c r="IQ136" s="86">
        <f t="shared" si="344"/>
        <v>9.8639320819216664E-29</v>
      </c>
      <c r="IR136" s="86">
        <f t="shared" si="345"/>
        <v>4.4993606477719164E-27</v>
      </c>
      <c r="IS136" s="86">
        <f t="shared" si="346"/>
        <v>2.0320718502125667E-27</v>
      </c>
      <c r="IT136" s="86">
        <f t="shared" si="347"/>
        <v>4.4689802868020738E-31</v>
      </c>
      <c r="IU136" s="86">
        <f t="shared" si="348"/>
        <v>7.4030987414272861E-29</v>
      </c>
      <c r="IV136" s="86">
        <f t="shared" si="349"/>
        <v>9.3238904729767474E-13</v>
      </c>
      <c r="IW136" s="86">
        <f t="shared" si="350"/>
        <v>6.778309452079726E-19</v>
      </c>
      <c r="IY136" s="86">
        <f t="shared" si="351"/>
        <v>8.3420403003080137E-4</v>
      </c>
      <c r="IZ136" s="86">
        <f t="shared" si="352"/>
        <v>1.6384365791522399E-3</v>
      </c>
      <c r="JA136" s="86">
        <f t="shared" si="353"/>
        <v>4.0251912803212289E-3</v>
      </c>
      <c r="JB136" s="86">
        <f t="shared" si="354"/>
        <v>6.432751737822328E-3</v>
      </c>
      <c r="JC136" s="86">
        <f t="shared" si="355"/>
        <v>1.195235424096365E-2</v>
      </c>
      <c r="JD136" s="86">
        <f t="shared" si="356"/>
        <v>5.0741796916880929E-3</v>
      </c>
      <c r="JE136" s="86">
        <f t="shared" si="357"/>
        <v>6.7784486391363761E-3</v>
      </c>
      <c r="JF136" s="86">
        <f t="shared" si="358"/>
        <v>5.8511200955652003E-3</v>
      </c>
      <c r="JG136" s="86">
        <f t="shared" si="359"/>
        <v>9.9999342609098148E-3</v>
      </c>
      <c r="JH136" s="86">
        <f t="shared" si="360"/>
        <v>1.3552227066226954E-2</v>
      </c>
      <c r="JI136" s="86">
        <f t="shared" si="361"/>
        <v>9.7489174498193321E-3</v>
      </c>
      <c r="JJ136" s="86">
        <f t="shared" si="362"/>
        <v>4.1511083219457345E-3</v>
      </c>
      <c r="JK136" s="86">
        <f t="shared" si="363"/>
        <v>3.8020255202535548E-3</v>
      </c>
      <c r="JL136" s="86">
        <f t="shared" si="364"/>
        <v>1.389211818627859E-2</v>
      </c>
      <c r="JM136" s="86">
        <f t="shared" si="365"/>
        <v>6.862396313954142E-3</v>
      </c>
    </row>
    <row r="137" spans="2:273" x14ac:dyDescent="0.25">
      <c r="B137" s="2">
        <v>110</v>
      </c>
      <c r="C137" s="37">
        <v>89.49</v>
      </c>
      <c r="D137" s="37">
        <v>85</v>
      </c>
      <c r="E137" s="37">
        <v>83.933000000000007</v>
      </c>
      <c r="F137" s="37">
        <v>84.733000000000004</v>
      </c>
      <c r="G137" s="37">
        <v>80.728999999999999</v>
      </c>
      <c r="H137" s="37">
        <v>78.831000000000003</v>
      </c>
      <c r="I137" s="37">
        <v>79.132999999999996</v>
      </c>
      <c r="J137" s="37">
        <v>78.466999999999999</v>
      </c>
      <c r="K137" s="37">
        <v>78.966999999999999</v>
      </c>
      <c r="L137" s="37">
        <v>78.77</v>
      </c>
      <c r="M137" s="37">
        <v>78.533000000000001</v>
      </c>
      <c r="N137" s="37">
        <v>82.066999999999993</v>
      </c>
      <c r="O137" s="37">
        <v>88.322000000000003</v>
      </c>
      <c r="P137" s="37">
        <v>95.168999999999997</v>
      </c>
      <c r="Q137" s="37">
        <v>97.622200000000007</v>
      </c>
      <c r="S137" s="4">
        <f t="shared" si="237"/>
        <v>88.331237501795343</v>
      </c>
      <c r="T137" s="4">
        <f t="shared" si="238"/>
        <v>84.550422454059714</v>
      </c>
      <c r="U137" s="4">
        <f t="shared" si="239"/>
        <v>82.296356250024203</v>
      </c>
      <c r="V137" s="4">
        <f t="shared" si="240"/>
        <v>82.71991076101618</v>
      </c>
      <c r="W137" s="4">
        <f t="shared" si="241"/>
        <v>79.657609089436932</v>
      </c>
      <c r="X137" s="4">
        <f t="shared" si="242"/>
        <v>77.704676789547861</v>
      </c>
      <c r="Y137" s="4">
        <f t="shared" si="243"/>
        <v>78.313056363637926</v>
      </c>
      <c r="Z137" s="4">
        <f t="shared" si="244"/>
        <v>76.940967569662277</v>
      </c>
      <c r="AA137" s="4">
        <f t="shared" si="245"/>
        <v>78.007831368074875</v>
      </c>
      <c r="AB137" s="4">
        <f t="shared" si="246"/>
        <v>78.261790612704829</v>
      </c>
      <c r="AC137" s="4">
        <f t="shared" si="247"/>
        <v>78.020991754468994</v>
      </c>
      <c r="AD137" s="4">
        <f t="shared" si="248"/>
        <v>80.203963176288809</v>
      </c>
      <c r="AE137" s="4">
        <f t="shared" si="249"/>
        <v>85.653730954194828</v>
      </c>
      <c r="AF137" s="4">
        <f t="shared" si="250"/>
        <v>94.589970292533536</v>
      </c>
      <c r="AG137" s="4">
        <f t="shared" si="251"/>
        <v>99.961955034200045</v>
      </c>
      <c r="AI137" s="4">
        <f t="shared" si="252"/>
        <v>1.158762498204652</v>
      </c>
      <c r="AJ137" s="4">
        <f t="shared" si="253"/>
        <v>0.44957754594028643</v>
      </c>
      <c r="AK137" s="4">
        <f t="shared" si="254"/>
        <v>1.6366437499758035</v>
      </c>
      <c r="AL137" s="4">
        <f t="shared" si="255"/>
        <v>2.0130892389838237</v>
      </c>
      <c r="AM137" s="4">
        <f t="shared" si="256"/>
        <v>1.0713909105630677</v>
      </c>
      <c r="AN137" s="4">
        <f t="shared" si="257"/>
        <v>1.1263232104521421</v>
      </c>
      <c r="AO137" s="4">
        <f t="shared" si="258"/>
        <v>0.81994363636206913</v>
      </c>
      <c r="AP137" s="4">
        <f t="shared" si="259"/>
        <v>1.5260324303377217</v>
      </c>
      <c r="AQ137" s="4">
        <f t="shared" si="260"/>
        <v>0.9591686319251238</v>
      </c>
      <c r="AR137" s="4">
        <f t="shared" si="261"/>
        <v>0.5082093872951674</v>
      </c>
      <c r="AS137" s="4">
        <f t="shared" si="262"/>
        <v>0.51200824553100688</v>
      </c>
      <c r="AT137" s="4">
        <f t="shared" si="263"/>
        <v>1.8630368237111838</v>
      </c>
      <c r="AU137" s="4">
        <f t="shared" si="264"/>
        <v>2.6682690458051752</v>
      </c>
      <c r="AV137" s="4">
        <f t="shared" si="440"/>
        <v>0.57902970746646076</v>
      </c>
      <c r="AW137" s="4">
        <f t="shared" si="440"/>
        <v>-2.3397550342000386</v>
      </c>
      <c r="AY137" s="2">
        <f t="shared" si="316"/>
        <v>88.331237501770374</v>
      </c>
      <c r="AZ137" s="2">
        <f t="shared" si="367"/>
        <v>84.5021463819632</v>
      </c>
      <c r="BA137" s="2">
        <f t="shared" si="368"/>
        <v>82.093126260117344</v>
      </c>
      <c r="BB137" s="2">
        <f t="shared" si="369"/>
        <v>82.331307059029086</v>
      </c>
      <c r="BC137" s="2">
        <f t="shared" si="370"/>
        <v>78.945776056531571</v>
      </c>
      <c r="BD137" s="2">
        <f t="shared" si="371"/>
        <v>77.225169451538591</v>
      </c>
      <c r="BE137" s="2">
        <f t="shared" si="372"/>
        <v>77.59083495118675</v>
      </c>
      <c r="BF137" s="2">
        <f t="shared" si="373"/>
        <v>76.231077759948064</v>
      </c>
      <c r="BG137" s="2">
        <f t="shared" si="374"/>
        <v>76.836904325959893</v>
      </c>
      <c r="BH137" s="2">
        <f t="shared" si="375"/>
        <v>76.632392673634072</v>
      </c>
      <c r="BI137" s="2">
        <f t="shared" si="376"/>
        <v>76.681983758126947</v>
      </c>
      <c r="BJ137" s="2">
        <f t="shared" si="377"/>
        <v>79.458156146486488</v>
      </c>
      <c r="BK137" s="2">
        <f t="shared" si="378"/>
        <v>84.98381069824687</v>
      </c>
      <c r="BL137" s="2">
        <f t="shared" si="379"/>
        <v>91.310461747972198</v>
      </c>
      <c r="BM137" s="2">
        <f t="shared" si="380"/>
        <v>96.198480932605051</v>
      </c>
      <c r="BO137" s="2" t="str">
        <f t="shared" si="266"/>
        <v/>
      </c>
      <c r="BP137" s="2" t="str">
        <f t="shared" si="267"/>
        <v/>
      </c>
      <c r="BQ137" s="2" t="str">
        <f t="shared" si="268"/>
        <v/>
      </c>
      <c r="BR137" s="2" t="str">
        <f t="shared" si="269"/>
        <v/>
      </c>
      <c r="BS137" s="2" t="str">
        <f t="shared" si="270"/>
        <v/>
      </c>
      <c r="BT137" s="2" t="str">
        <f t="shared" si="271"/>
        <v/>
      </c>
      <c r="BU137" s="2" t="str">
        <f t="shared" si="272"/>
        <v/>
      </c>
      <c r="BV137" s="2" t="str">
        <f t="shared" si="273"/>
        <v/>
      </c>
      <c r="BW137" s="2" t="str">
        <f t="shared" si="274"/>
        <v/>
      </c>
      <c r="BX137" s="2" t="str">
        <f t="shared" si="275"/>
        <v/>
      </c>
      <c r="BY137" s="2" t="str">
        <f t="shared" si="276"/>
        <v/>
      </c>
      <c r="BZ137" s="2" t="str">
        <f t="shared" si="277"/>
        <v/>
      </c>
      <c r="CA137" s="2" t="str">
        <f t="shared" si="278"/>
        <v/>
      </c>
      <c r="CB137" s="2" t="str">
        <f t="shared" si="279"/>
        <v/>
      </c>
      <c r="CC137" s="2" t="str">
        <f t="shared" si="280"/>
        <v/>
      </c>
      <c r="CE137" s="2">
        <f t="shared" si="317"/>
        <v>89.49</v>
      </c>
      <c r="CF137" s="2">
        <f t="shared" si="318"/>
        <v>85</v>
      </c>
      <c r="CG137" s="2">
        <f t="shared" si="319"/>
        <v>83.933000000000007</v>
      </c>
      <c r="CH137" s="2" t="str">
        <f t="shared" si="320"/>
        <v/>
      </c>
      <c r="CI137" s="2" t="str">
        <f t="shared" si="321"/>
        <v/>
      </c>
      <c r="CJ137" s="2">
        <f t="shared" si="322"/>
        <v>78.831000000000003</v>
      </c>
      <c r="CK137" s="2" t="str">
        <f t="shared" si="323"/>
        <v/>
      </c>
      <c r="CL137" s="2">
        <f t="shared" si="324"/>
        <v>78.466999999999999</v>
      </c>
      <c r="CM137" s="2" t="str">
        <f t="shared" si="325"/>
        <v/>
      </c>
      <c r="CN137" s="2" t="str">
        <f t="shared" si="326"/>
        <v/>
      </c>
      <c r="CO137" s="2" t="str">
        <f t="shared" si="327"/>
        <v/>
      </c>
      <c r="CP137" s="2">
        <f t="shared" si="328"/>
        <v>82.066999999999993</v>
      </c>
      <c r="CQ137" s="2">
        <f t="shared" si="329"/>
        <v>88.322000000000003</v>
      </c>
      <c r="CR137" s="2" t="str">
        <f t="shared" si="330"/>
        <v/>
      </c>
      <c r="CS137" s="2" t="str">
        <f t="shared" si="331"/>
        <v/>
      </c>
      <c r="CU137" s="2">
        <f t="shared" si="281"/>
        <v>89.49</v>
      </c>
      <c r="CV137" s="2">
        <f t="shared" si="282"/>
        <v>85</v>
      </c>
      <c r="CW137" s="2">
        <f t="shared" si="283"/>
        <v>83.933000000000007</v>
      </c>
      <c r="CX137" s="2" t="str">
        <f t="shared" si="284"/>
        <v/>
      </c>
      <c r="CY137" s="2" t="str">
        <f t="shared" si="285"/>
        <v/>
      </c>
      <c r="CZ137" s="2">
        <f t="shared" si="286"/>
        <v>78.831000000000003</v>
      </c>
      <c r="DA137" s="2" t="str">
        <f t="shared" si="287"/>
        <v/>
      </c>
      <c r="DB137" s="2">
        <f t="shared" si="288"/>
        <v>78.466999999999999</v>
      </c>
      <c r="DC137" s="2" t="str">
        <f t="shared" si="289"/>
        <v/>
      </c>
      <c r="DD137" s="2" t="str">
        <f t="shared" si="290"/>
        <v/>
      </c>
      <c r="DE137" s="2" t="str">
        <f t="shared" si="291"/>
        <v/>
      </c>
      <c r="DF137" s="2">
        <f t="shared" si="292"/>
        <v>82.066999999999993</v>
      </c>
      <c r="DG137" s="2">
        <f t="shared" si="293"/>
        <v>88.322000000000003</v>
      </c>
      <c r="DH137" s="2" t="str">
        <f t="shared" si="294"/>
        <v/>
      </c>
      <c r="DI137" s="2" t="str">
        <f t="shared" si="295"/>
        <v/>
      </c>
      <c r="DK137" s="2">
        <f t="shared" si="296"/>
        <v>119.67014002106799</v>
      </c>
      <c r="DL137" s="2">
        <f t="shared" si="441"/>
        <v>116.51382578397209</v>
      </c>
      <c r="DM137" s="2">
        <f t="shared" si="441"/>
        <v>114.83772641331061</v>
      </c>
      <c r="DN137" s="2">
        <f t="shared" si="441"/>
        <v>117.45665156794425</v>
      </c>
      <c r="DO137" s="2">
        <f t="shared" si="441"/>
        <v>114.97176558704452</v>
      </c>
      <c r="DP137" s="2">
        <f t="shared" si="441"/>
        <v>110.92954617399995</v>
      </c>
      <c r="DQ137" s="2">
        <f t="shared" si="441"/>
        <v>112.98877219566215</v>
      </c>
      <c r="DR137" s="2">
        <f t="shared" si="441"/>
        <v>111.25547885835097</v>
      </c>
      <c r="DS137" s="2">
        <f t="shared" si="441"/>
        <v>108.93950619148293</v>
      </c>
      <c r="DT137" s="2">
        <f t="shared" si="441"/>
        <v>109.87530591966176</v>
      </c>
      <c r="DU137" s="2">
        <f t="shared" si="441"/>
        <v>108.4325665961945</v>
      </c>
      <c r="DV137" s="2">
        <f t="shared" si="441"/>
        <v>100.38114210208396</v>
      </c>
      <c r="DW137" s="2">
        <f t="shared" si="441"/>
        <v>105.48744773519164</v>
      </c>
      <c r="DX137" s="2">
        <f t="shared" si="441"/>
        <v>109.75386279069767</v>
      </c>
      <c r="DY137" s="2">
        <f t="shared" si="441"/>
        <v>104.3466234068257</v>
      </c>
      <c r="EA137" s="2">
        <f t="shared" si="236"/>
        <v>88.267488271604961</v>
      </c>
      <c r="EB137" s="2">
        <f t="shared" si="298"/>
        <v>84.444973546166437</v>
      </c>
      <c r="EC137" s="2">
        <f t="shared" si="299"/>
        <v>82.032428300094992</v>
      </c>
      <c r="ED137" s="2">
        <f t="shared" si="300"/>
        <v>82.272342074348686</v>
      </c>
      <c r="EE137" s="2">
        <f t="shared" si="301"/>
        <v>78.890858507953936</v>
      </c>
      <c r="EF137" s="2">
        <f t="shared" si="302"/>
        <v>77.162192078990699</v>
      </c>
      <c r="EG137" s="2">
        <f t="shared" si="303"/>
        <v>77.521181983079529</v>
      </c>
      <c r="EH137" s="2">
        <f t="shared" si="304"/>
        <v>76.153400486217862</v>
      </c>
      <c r="EI137" s="2">
        <f t="shared" si="305"/>
        <v>76.772497402134903</v>
      </c>
      <c r="EJ137" s="2">
        <f t="shared" si="306"/>
        <v>76.557250514733553</v>
      </c>
      <c r="EK137" s="2">
        <f t="shared" si="307"/>
        <v>76.609618202662915</v>
      </c>
      <c r="EL137" s="2">
        <f t="shared" si="308"/>
        <v>79.413181755308642</v>
      </c>
      <c r="EM137" s="2">
        <f t="shared" si="309"/>
        <v>84.948072618322186</v>
      </c>
      <c r="EN137" s="2">
        <f t="shared" si="310"/>
        <v>91.251425171400584</v>
      </c>
      <c r="EO137" s="2">
        <f t="shared" si="311"/>
        <v>96.180759121460696</v>
      </c>
      <c r="EQ137" s="2">
        <f t="shared" si="312"/>
        <v>88.299702398636313</v>
      </c>
      <c r="ER137" s="2">
        <f t="shared" si="442"/>
        <v>84.43023058864361</v>
      </c>
      <c r="ES137" s="2">
        <f t="shared" si="442"/>
        <v>82.031032813782858</v>
      </c>
      <c r="ET137" s="2">
        <f t="shared" si="442"/>
        <v>82.243661421603719</v>
      </c>
      <c r="EU137" s="2">
        <f t="shared" si="442"/>
        <v>78.957830752241932</v>
      </c>
      <c r="EV137" s="2">
        <f t="shared" si="442"/>
        <v>77.184119975244812</v>
      </c>
      <c r="EW137" s="2">
        <f t="shared" si="442"/>
        <v>77.557004609184105</v>
      </c>
      <c r="EX137" s="2">
        <f t="shared" si="442"/>
        <v>76.150940318958675</v>
      </c>
      <c r="EY137" s="2">
        <f t="shared" si="442"/>
        <v>76.747267130849181</v>
      </c>
      <c r="EZ137" s="2">
        <f t="shared" si="442"/>
        <v>76.551451378874276</v>
      </c>
      <c r="FA137" s="2">
        <f t="shared" si="442"/>
        <v>76.623829743888265</v>
      </c>
      <c r="FB137" s="2">
        <f t="shared" si="442"/>
        <v>79.466154261143743</v>
      </c>
      <c r="FC137" s="2">
        <f t="shared" si="442"/>
        <v>84.970637384555801</v>
      </c>
      <c r="FD137" s="2">
        <f t="shared" si="442"/>
        <v>92.646046708660563</v>
      </c>
      <c r="FE137" s="2">
        <f t="shared" si="442"/>
        <v>95.807744219412257</v>
      </c>
      <c r="FG137" s="2">
        <f t="shared" si="314"/>
        <v>0.99798382341807379</v>
      </c>
      <c r="FH137" s="2">
        <f t="shared" si="443"/>
        <v>0.99820773166769783</v>
      </c>
      <c r="FI137" s="2">
        <f t="shared" si="443"/>
        <v>0.99814907608136805</v>
      </c>
      <c r="FJ137" s="2">
        <f t="shared" si="443"/>
        <v>0.99830739031591209</v>
      </c>
      <c r="FK137" s="2">
        <f t="shared" si="443"/>
        <v>0.99851531835940344</v>
      </c>
      <c r="FL137" s="2">
        <f t="shared" si="443"/>
        <v>0.99814665365644728</v>
      </c>
      <c r="FM137" s="2">
        <f t="shared" si="443"/>
        <v>0.99805670653005707</v>
      </c>
      <c r="FN137" s="2">
        <f t="shared" si="443"/>
        <v>0.99778560443985886</v>
      </c>
      <c r="FO137" s="2">
        <f t="shared" si="443"/>
        <v>0.99797848350390994</v>
      </c>
      <c r="FP137" s="2">
        <f t="shared" si="443"/>
        <v>0.99773993043859455</v>
      </c>
      <c r="FQ137" s="2">
        <f t="shared" si="443"/>
        <v>0.99773622074030277</v>
      </c>
      <c r="FR137" s="2">
        <f t="shared" si="443"/>
        <v>0.99790180629307101</v>
      </c>
      <c r="FS137" s="2">
        <f t="shared" si="443"/>
        <v>0.99827645034769474</v>
      </c>
      <c r="FT137" s="2">
        <f t="shared" si="443"/>
        <v>0.99757520600141347</v>
      </c>
      <c r="FU137" s="2">
        <f t="shared" si="443"/>
        <v>0.9974011602423315</v>
      </c>
      <c r="FW137" s="2">
        <f t="shared" si="332"/>
        <v>1.353254419483646E-2</v>
      </c>
      <c r="FX137" s="2">
        <f t="shared" si="384"/>
        <v>2.0562531084054508E-2</v>
      </c>
      <c r="FY137" s="2">
        <f t="shared" si="385"/>
        <v>1.5873257269868171E-2</v>
      </c>
      <c r="FZ137" s="2">
        <f t="shared" si="386"/>
        <v>2.051272339033703E-2</v>
      </c>
      <c r="GA137" s="2">
        <f t="shared" si="387"/>
        <v>2.0141004315733992E-2</v>
      </c>
      <c r="GB137" s="2">
        <f t="shared" si="388"/>
        <v>1.8003108911241766E-2</v>
      </c>
      <c r="GC137" s="2">
        <f t="shared" si="389"/>
        <v>2.0351150425788413E-2</v>
      </c>
      <c r="GD137" s="2">
        <f t="shared" si="390"/>
        <v>2.1385850320402848E-2</v>
      </c>
      <c r="GE137" s="2">
        <f t="shared" si="391"/>
        <v>2.4542545164796807E-2</v>
      </c>
      <c r="GF137" s="2">
        <f t="shared" si="392"/>
        <v>2.7411664297129028E-2</v>
      </c>
      <c r="GG137" s="2">
        <f t="shared" si="393"/>
        <v>2.2898635916535043E-2</v>
      </c>
      <c r="GH137" s="2">
        <f t="shared" si="394"/>
        <v>1.8491644215586578E-2</v>
      </c>
      <c r="GI137" s="2">
        <f t="shared" si="395"/>
        <v>1.4954601343306092E-2</v>
      </c>
      <c r="GJ137" s="2">
        <f t="shared" si="396"/>
        <v>1.0161880119075225E-2</v>
      </c>
      <c r="GK137" s="2">
        <f t="shared" si="397"/>
        <v>9.3829002459448752E-3</v>
      </c>
      <c r="GM137" s="86">
        <f t="shared" si="333"/>
        <v>4.9949968586911613E-33</v>
      </c>
      <c r="GN137" s="86">
        <f t="shared" si="398"/>
        <v>6.8208785503159508E-70</v>
      </c>
      <c r="GO137" s="86">
        <f t="shared" si="399"/>
        <v>9.4922251225785675E-104</v>
      </c>
      <c r="GP137" s="86">
        <f t="shared" si="400"/>
        <v>1.6358913702624754E-93</v>
      </c>
      <c r="GQ137" s="86">
        <f t="shared" si="401"/>
        <v>1.7112943095541898E-74</v>
      </c>
      <c r="GR137" s="86">
        <f t="shared" si="402"/>
        <v>1.5780682272239798E-54</v>
      </c>
      <c r="GS137" s="86">
        <f t="shared" si="403"/>
        <v>3.2420164758346155E-65</v>
      </c>
      <c r="GT137" s="86">
        <f t="shared" si="404"/>
        <v>1.9745833321849936E-76</v>
      </c>
      <c r="GU137" s="86">
        <f t="shared" si="405"/>
        <v>1.2100397400567201E-68</v>
      </c>
      <c r="GV137" s="86">
        <f t="shared" si="406"/>
        <v>3.364181666289279E-79</v>
      </c>
      <c r="GW137" s="86">
        <f t="shared" si="407"/>
        <v>6.0238356138219939E-90</v>
      </c>
      <c r="GX137" s="86">
        <f t="shared" si="408"/>
        <v>2.3621988123312447E-117</v>
      </c>
      <c r="GY137" s="86">
        <f t="shared" si="409"/>
        <v>1.7576371730594426E-145</v>
      </c>
      <c r="GZ137" s="86">
        <f t="shared" si="410"/>
        <v>1.2621250176773575E-100</v>
      </c>
      <c r="HA137" s="86">
        <f t="shared" si="411"/>
        <v>5.1269015574458509E-113</v>
      </c>
      <c r="HC137" s="86">
        <f t="shared" si="334"/>
        <v>4.4056334960055369E-11</v>
      </c>
      <c r="HD137" s="86">
        <f t="shared" si="412"/>
        <v>7.6373880986775443E-13</v>
      </c>
      <c r="HE137" s="86">
        <f t="shared" si="413"/>
        <v>1.611322887251173E-27</v>
      </c>
      <c r="HF137" s="86">
        <f t="shared" si="414"/>
        <v>2.2362610388222667E-27</v>
      </c>
      <c r="HG137" s="86">
        <f t="shared" si="415"/>
        <v>4.2243513845647811E-26</v>
      </c>
      <c r="HH137" s="86">
        <f t="shared" si="416"/>
        <v>4.1176514705876422E-22</v>
      </c>
      <c r="HI137" s="86">
        <f t="shared" si="417"/>
        <v>1.8147456452565557E-26</v>
      </c>
      <c r="HJ137" s="86">
        <f t="shared" si="418"/>
        <v>1.8954258462122925E-30</v>
      </c>
      <c r="HK137" s="86">
        <f t="shared" si="419"/>
        <v>1.4642790270074896E-31</v>
      </c>
      <c r="HL137" s="86">
        <f t="shared" si="420"/>
        <v>7.0575288781071837E-36</v>
      </c>
      <c r="HM137" s="86">
        <f t="shared" si="421"/>
        <v>3.7030491070878294E-44</v>
      </c>
      <c r="HN137" s="86">
        <f t="shared" si="422"/>
        <v>8.0295416534327983E-47</v>
      </c>
      <c r="HO137" s="86">
        <f t="shared" si="423"/>
        <v>1.7286818454473493E-44</v>
      </c>
      <c r="HP137" s="86">
        <f t="shared" si="424"/>
        <v>1.6359783713291559E-8</v>
      </c>
      <c r="HQ137" s="86">
        <f t="shared" si="425"/>
        <v>2.4254700416127648E-22</v>
      </c>
      <c r="HS137" s="86">
        <f t="shared" si="335"/>
        <v>1.5359985380034448E-3</v>
      </c>
      <c r="HT137" s="86">
        <f t="shared" si="426"/>
        <v>3.0972148083461787E-3</v>
      </c>
      <c r="HU137" s="86">
        <f t="shared" si="427"/>
        <v>6.7480179738384485E-3</v>
      </c>
      <c r="HV137" s="86">
        <f t="shared" si="428"/>
        <v>1.0535901058460707E-2</v>
      </c>
      <c r="HW137" s="86">
        <f t="shared" si="429"/>
        <v>1.8782646698686518E-2</v>
      </c>
      <c r="HX137" s="86">
        <f t="shared" si="430"/>
        <v>8.3089038776401544E-3</v>
      </c>
      <c r="HY137" s="86">
        <f t="shared" si="431"/>
        <v>1.127283080072982E-2</v>
      </c>
      <c r="HZ137" s="86">
        <f t="shared" si="432"/>
        <v>9.9999980442468574E-3</v>
      </c>
      <c r="IA137" s="86">
        <f t="shared" si="433"/>
        <v>1.6589505182638426E-2</v>
      </c>
      <c r="IB137" s="86">
        <f t="shared" si="434"/>
        <v>2.2079294580940358E-2</v>
      </c>
      <c r="IC137" s="86">
        <f t="shared" si="435"/>
        <v>1.5859767409967619E-2</v>
      </c>
      <c r="ID137" s="86">
        <f t="shared" si="436"/>
        <v>7.1028094279180307E-3</v>
      </c>
      <c r="IE137" s="86">
        <f t="shared" si="437"/>
        <v>6.2408688029738247E-3</v>
      </c>
      <c r="IF137" s="86">
        <f t="shared" si="438"/>
        <v>1.904124851366553E-2</v>
      </c>
      <c r="IG137" s="86">
        <f t="shared" si="439"/>
        <v>1.0000003618728669E-2</v>
      </c>
      <c r="II137" s="86">
        <f t="shared" si="336"/>
        <v>5.0652642766001093E-34</v>
      </c>
      <c r="IJ137" s="86">
        <f t="shared" si="337"/>
        <v>1.5312835438852451E-33</v>
      </c>
      <c r="IK137" s="86">
        <f t="shared" si="338"/>
        <v>1.6439455097998612E-29</v>
      </c>
      <c r="IL137" s="86">
        <f t="shared" si="339"/>
        <v>4.2628596788789361E-26</v>
      </c>
      <c r="IM137" s="86">
        <f t="shared" si="340"/>
        <v>2.3904732028990237E-25</v>
      </c>
      <c r="IN137" s="86">
        <f t="shared" si="341"/>
        <v>1.5461764370096151E-26</v>
      </c>
      <c r="IO137" s="86">
        <f t="shared" si="342"/>
        <v>4.4641822609563534E-28</v>
      </c>
      <c r="IP137" s="86">
        <f t="shared" si="343"/>
        <v>1.9476213824931253E-29</v>
      </c>
      <c r="IQ137" s="86">
        <f t="shared" si="344"/>
        <v>1.9922382863150713E-27</v>
      </c>
      <c r="IR137" s="86">
        <f t="shared" si="345"/>
        <v>8.2534174455968871E-26</v>
      </c>
      <c r="IS137" s="86">
        <f t="shared" si="346"/>
        <v>3.370735192694543E-26</v>
      </c>
      <c r="IT137" s="86">
        <f t="shared" si="347"/>
        <v>9.287332352571667E-30</v>
      </c>
      <c r="IU137" s="86">
        <f t="shared" si="348"/>
        <v>1.0654911011710825E-27</v>
      </c>
      <c r="IV137" s="86">
        <f t="shared" si="349"/>
        <v>2.5716101215487976E-12</v>
      </c>
      <c r="IW137" s="86">
        <f t="shared" si="350"/>
        <v>3.13745447726204E-18</v>
      </c>
      <c r="IY137" s="86">
        <f t="shared" si="351"/>
        <v>1.5359985820597797E-3</v>
      </c>
      <c r="IZ137" s="86">
        <f t="shared" si="352"/>
        <v>3.0972148091099176E-3</v>
      </c>
      <c r="JA137" s="86">
        <f t="shared" si="353"/>
        <v>6.7480179738384485E-3</v>
      </c>
      <c r="JB137" s="86">
        <f t="shared" si="354"/>
        <v>1.0535901058460707E-2</v>
      </c>
      <c r="JC137" s="86">
        <f t="shared" si="355"/>
        <v>1.8782646698686518E-2</v>
      </c>
      <c r="JD137" s="86">
        <f t="shared" si="356"/>
        <v>8.3089038776401544E-3</v>
      </c>
      <c r="JE137" s="86">
        <f t="shared" si="357"/>
        <v>1.127283080072982E-2</v>
      </c>
      <c r="JF137" s="86">
        <f t="shared" si="358"/>
        <v>9.9999980442468574E-3</v>
      </c>
      <c r="JG137" s="86">
        <f t="shared" si="359"/>
        <v>1.6589505182638426E-2</v>
      </c>
      <c r="JH137" s="86">
        <f t="shared" si="360"/>
        <v>2.2079294580940358E-2</v>
      </c>
      <c r="JI137" s="86">
        <f t="shared" si="361"/>
        <v>1.5859767409967619E-2</v>
      </c>
      <c r="JJ137" s="86">
        <f t="shared" si="362"/>
        <v>7.1028094279180307E-3</v>
      </c>
      <c r="JK137" s="86">
        <f t="shared" si="363"/>
        <v>6.2408688029738247E-3</v>
      </c>
      <c r="JL137" s="86">
        <f t="shared" si="364"/>
        <v>1.9041264876020852E-2</v>
      </c>
      <c r="JM137" s="86">
        <f t="shared" si="365"/>
        <v>1.0000003618728673E-2</v>
      </c>
    </row>
    <row r="138" spans="2:273" x14ac:dyDescent="0.25">
      <c r="B138" s="2">
        <v>111</v>
      </c>
      <c r="C138" s="37">
        <v>89.98</v>
      </c>
      <c r="D138" s="37">
        <v>84.923000000000002</v>
      </c>
      <c r="E138" s="37">
        <v>84.378</v>
      </c>
      <c r="F138" s="37">
        <v>83.578000000000003</v>
      </c>
      <c r="G138" s="37">
        <v>80.525000000000006</v>
      </c>
      <c r="H138" s="37">
        <v>78.965999999999994</v>
      </c>
      <c r="I138" s="37">
        <v>79.066999999999993</v>
      </c>
      <c r="J138" s="37">
        <v>76.867000000000004</v>
      </c>
      <c r="K138" s="37">
        <v>78.902000000000001</v>
      </c>
      <c r="L138" s="37">
        <v>78.835999999999999</v>
      </c>
      <c r="M138" s="37">
        <v>78.933000000000007</v>
      </c>
      <c r="N138" s="37">
        <v>81.533000000000001</v>
      </c>
      <c r="O138" s="37">
        <v>87.575999999999993</v>
      </c>
      <c r="P138" s="37">
        <v>95.712000000000003</v>
      </c>
      <c r="Q138" s="37">
        <v>99.4</v>
      </c>
      <c r="S138" s="4">
        <f t="shared" si="237"/>
        <v>88.314506011808518</v>
      </c>
      <c r="T138" s="4">
        <f t="shared" si="238"/>
        <v>84.509924993868935</v>
      </c>
      <c r="U138" s="4">
        <f t="shared" si="239"/>
        <v>82.347746384786504</v>
      </c>
      <c r="V138" s="4">
        <f t="shared" si="240"/>
        <v>82.853547198317457</v>
      </c>
      <c r="W138" s="4">
        <f t="shared" si="241"/>
        <v>79.88157502483142</v>
      </c>
      <c r="X138" s="4">
        <f t="shared" si="242"/>
        <v>77.878114672204276</v>
      </c>
      <c r="Y138" s="4">
        <f t="shared" si="243"/>
        <v>78.614833111408387</v>
      </c>
      <c r="Z138" s="4">
        <f t="shared" si="244"/>
        <v>77.261078055100242</v>
      </c>
      <c r="AA138" s="4">
        <f t="shared" si="245"/>
        <v>78.536827862595302</v>
      </c>
      <c r="AB138" s="4">
        <f t="shared" si="246"/>
        <v>78.944563558296309</v>
      </c>
      <c r="AC138" s="4">
        <f t="shared" si="247"/>
        <v>78.580545146564091</v>
      </c>
      <c r="AD138" s="4">
        <f t="shared" si="248"/>
        <v>80.521760093175359</v>
      </c>
      <c r="AE138" s="4">
        <f t="shared" si="249"/>
        <v>85.935387687818533</v>
      </c>
      <c r="AF138" s="4">
        <f t="shared" si="250"/>
        <v>95.381047643775389</v>
      </c>
      <c r="AG138" s="4">
        <f t="shared" si="251"/>
        <v>101.31950264992146</v>
      </c>
      <c r="AI138" s="4">
        <f t="shared" si="252"/>
        <v>1.6654939881914856</v>
      </c>
      <c r="AJ138" s="4">
        <f t="shared" si="253"/>
        <v>0.4130750061310664</v>
      </c>
      <c r="AK138" s="4">
        <f t="shared" si="254"/>
        <v>2.0302536152134962</v>
      </c>
      <c r="AL138" s="4">
        <f t="shared" si="255"/>
        <v>0.72445280168254556</v>
      </c>
      <c r="AM138" s="4">
        <f t="shared" si="256"/>
        <v>0.64342497516858543</v>
      </c>
      <c r="AN138" s="4">
        <f t="shared" si="257"/>
        <v>1.0878853277957177</v>
      </c>
      <c r="AO138" s="4">
        <f t="shared" si="258"/>
        <v>0.4521668885916057</v>
      </c>
      <c r="AP138" s="4">
        <f t="shared" si="259"/>
        <v>-0.39407805510023763</v>
      </c>
      <c r="AQ138" s="4">
        <f t="shared" si="260"/>
        <v>0.36517213740469856</v>
      </c>
      <c r="AR138" s="4">
        <f t="shared" si="261"/>
        <v>-0.1085635582963107</v>
      </c>
      <c r="AS138" s="4">
        <f t="shared" si="262"/>
        <v>0.35245485343591554</v>
      </c>
      <c r="AT138" s="4">
        <f t="shared" si="263"/>
        <v>1.0112399068246418</v>
      </c>
      <c r="AU138" s="4">
        <f t="shared" si="264"/>
        <v>1.6406123121814602</v>
      </c>
      <c r="AV138" s="4">
        <f t="shared" si="440"/>
        <v>0.33095235622461416</v>
      </c>
      <c r="AW138" s="4">
        <f t="shared" si="440"/>
        <v>-1.9195026499214549</v>
      </c>
      <c r="AY138" s="2">
        <f t="shared" si="316"/>
        <v>88.314506011806557</v>
      </c>
      <c r="AZ138" s="2">
        <f t="shared" si="367"/>
        <v>84.426512381005963</v>
      </c>
      <c r="BA138" s="2">
        <f t="shared" si="368"/>
        <v>82.032565166966904</v>
      </c>
      <c r="BB138" s="2">
        <f t="shared" si="369"/>
        <v>82.265970464373694</v>
      </c>
      <c r="BC138" s="2">
        <f t="shared" si="370"/>
        <v>78.849895643047574</v>
      </c>
      <c r="BD138" s="2">
        <f t="shared" si="371"/>
        <v>77.150548301176528</v>
      </c>
      <c r="BE138" s="2">
        <f t="shared" si="372"/>
        <v>77.510894061681469</v>
      </c>
      <c r="BF138" s="2">
        <f t="shared" si="373"/>
        <v>76.150203074635996</v>
      </c>
      <c r="BG138" s="2">
        <f t="shared" si="374"/>
        <v>76.763378296353252</v>
      </c>
      <c r="BH138" s="2">
        <f t="shared" si="375"/>
        <v>76.525261301563759</v>
      </c>
      <c r="BI138" s="2">
        <f t="shared" si="376"/>
        <v>76.581008625347238</v>
      </c>
      <c r="BJ138" s="2">
        <f t="shared" si="377"/>
        <v>79.34696738952546</v>
      </c>
      <c r="BK138" s="2">
        <f t="shared" si="378"/>
        <v>84.912823199369782</v>
      </c>
      <c r="BL138" s="2">
        <f t="shared" si="379"/>
        <v>91.12160850985822</v>
      </c>
      <c r="BM138" s="2">
        <f t="shared" si="380"/>
        <v>96.141687252244779</v>
      </c>
      <c r="BO138" s="2" t="str">
        <f t="shared" si="266"/>
        <v/>
      </c>
      <c r="BP138" s="2" t="str">
        <f t="shared" si="267"/>
        <v/>
      </c>
      <c r="BQ138" s="2" t="str">
        <f t="shared" si="268"/>
        <v/>
      </c>
      <c r="BR138" s="2" t="str">
        <f t="shared" si="269"/>
        <v/>
      </c>
      <c r="BS138" s="2" t="str">
        <f t="shared" si="270"/>
        <v/>
      </c>
      <c r="BT138" s="2" t="str">
        <f t="shared" si="271"/>
        <v/>
      </c>
      <c r="BU138" s="2" t="str">
        <f t="shared" si="272"/>
        <v/>
      </c>
      <c r="BV138" s="2" t="str">
        <f t="shared" si="273"/>
        <v/>
      </c>
      <c r="BW138" s="2" t="str">
        <f t="shared" si="274"/>
        <v/>
      </c>
      <c r="BX138" s="2" t="str">
        <f t="shared" si="275"/>
        <v/>
      </c>
      <c r="BY138" s="2" t="str">
        <f t="shared" si="276"/>
        <v/>
      </c>
      <c r="BZ138" s="2" t="str">
        <f t="shared" si="277"/>
        <v/>
      </c>
      <c r="CA138" s="2" t="str">
        <f t="shared" si="278"/>
        <v/>
      </c>
      <c r="CB138" s="2" t="str">
        <f t="shared" si="279"/>
        <v/>
      </c>
      <c r="CC138" s="2" t="str">
        <f t="shared" si="280"/>
        <v/>
      </c>
      <c r="CE138" s="2">
        <f t="shared" si="317"/>
        <v>89.98</v>
      </c>
      <c r="CF138" s="2">
        <f t="shared" si="318"/>
        <v>84.923000000000002</v>
      </c>
      <c r="CG138" s="2" t="str">
        <f t="shared" si="319"/>
        <v/>
      </c>
      <c r="CH138" s="2" t="str">
        <f t="shared" si="320"/>
        <v/>
      </c>
      <c r="CI138" s="2" t="str">
        <f t="shared" si="321"/>
        <v/>
      </c>
      <c r="CJ138" s="2" t="str">
        <f t="shared" si="322"/>
        <v/>
      </c>
      <c r="CK138" s="2" t="str">
        <f t="shared" si="323"/>
        <v/>
      </c>
      <c r="CL138" s="2" t="str">
        <f t="shared" si="324"/>
        <v/>
      </c>
      <c r="CM138" s="2" t="str">
        <f t="shared" si="325"/>
        <v/>
      </c>
      <c r="CN138" s="2" t="str">
        <f t="shared" si="326"/>
        <v/>
      </c>
      <c r="CO138" s="2" t="str">
        <f t="shared" si="327"/>
        <v/>
      </c>
      <c r="CP138" s="2" t="str">
        <f t="shared" si="328"/>
        <v/>
      </c>
      <c r="CQ138" s="2" t="str">
        <f t="shared" si="329"/>
        <v/>
      </c>
      <c r="CR138" s="2" t="str">
        <f t="shared" si="330"/>
        <v/>
      </c>
      <c r="CS138" s="2" t="str">
        <f t="shared" si="331"/>
        <v/>
      </c>
      <c r="CU138" s="2">
        <f t="shared" si="281"/>
        <v>89.98</v>
      </c>
      <c r="CV138" s="2">
        <f t="shared" si="282"/>
        <v>84.923000000000002</v>
      </c>
      <c r="CW138" s="2" t="str">
        <f t="shared" si="283"/>
        <v/>
      </c>
      <c r="CX138" s="2" t="str">
        <f t="shared" si="284"/>
        <v/>
      </c>
      <c r="CY138" s="2" t="str">
        <f t="shared" si="285"/>
        <v/>
      </c>
      <c r="CZ138" s="2" t="str">
        <f t="shared" si="286"/>
        <v/>
      </c>
      <c r="DA138" s="2" t="str">
        <f t="shared" si="287"/>
        <v/>
      </c>
      <c r="DB138" s="2" t="str">
        <f t="shared" si="288"/>
        <v/>
      </c>
      <c r="DC138" s="2" t="str">
        <f t="shared" si="289"/>
        <v/>
      </c>
      <c r="DD138" s="2" t="str">
        <f t="shared" si="290"/>
        <v/>
      </c>
      <c r="DE138" s="2" t="str">
        <f t="shared" si="291"/>
        <v/>
      </c>
      <c r="DF138" s="2" t="str">
        <f t="shared" si="292"/>
        <v/>
      </c>
      <c r="DG138" s="2" t="str">
        <f t="shared" si="293"/>
        <v/>
      </c>
      <c r="DH138" s="2" t="str">
        <f t="shared" si="294"/>
        <v/>
      </c>
      <c r="DI138" s="2" t="str">
        <f t="shared" si="295"/>
        <v/>
      </c>
      <c r="DK138" s="2">
        <f t="shared" si="296"/>
        <v>119.93410088323476</v>
      </c>
      <c r="DL138" s="2">
        <f t="shared" si="441"/>
        <v>116.74223658536583</v>
      </c>
      <c r="DM138" s="2">
        <f t="shared" si="441"/>
        <v>115.07020805985465</v>
      </c>
      <c r="DN138" s="2">
        <f t="shared" si="441"/>
        <v>117.73169268292682</v>
      </c>
      <c r="DO138" s="2">
        <f t="shared" si="441"/>
        <v>115.22981457489877</v>
      </c>
      <c r="DP138" s="2">
        <f t="shared" si="441"/>
        <v>111.17491194662777</v>
      </c>
      <c r="DQ138" s="2">
        <f t="shared" si="441"/>
        <v>113.25002849579991</v>
      </c>
      <c r="DR138" s="2">
        <f t="shared" si="441"/>
        <v>111.49656131078225</v>
      </c>
      <c r="DS138" s="2">
        <f t="shared" si="441"/>
        <v>109.15958713379644</v>
      </c>
      <c r="DT138" s="2">
        <f t="shared" si="441"/>
        <v>110.0811925299507</v>
      </c>
      <c r="DU138" s="2">
        <f t="shared" si="441"/>
        <v>108.58540838618747</v>
      </c>
      <c r="DV138" s="2">
        <f t="shared" si="441"/>
        <v>100.40300181214134</v>
      </c>
      <c r="DW138" s="2">
        <f t="shared" si="441"/>
        <v>105.54686219512195</v>
      </c>
      <c r="DX138" s="2">
        <f t="shared" si="441"/>
        <v>109.87430063424947</v>
      </c>
      <c r="DY138" s="2">
        <f t="shared" si="441"/>
        <v>104.38691993355479</v>
      </c>
      <c r="EA138" s="2">
        <f t="shared" si="236"/>
        <v>88.255978518518532</v>
      </c>
      <c r="EB138" s="2">
        <f t="shared" si="298"/>
        <v>84.373657117233563</v>
      </c>
      <c r="EC138" s="2">
        <f t="shared" si="299"/>
        <v>81.976745489078851</v>
      </c>
      <c r="ED138" s="2">
        <f t="shared" si="300"/>
        <v>82.21196053490317</v>
      </c>
      <c r="EE138" s="2">
        <f t="shared" si="301"/>
        <v>78.798642962150311</v>
      </c>
      <c r="EF138" s="2">
        <f t="shared" si="302"/>
        <v>77.092170323642364</v>
      </c>
      <c r="EG138" s="2">
        <f t="shared" si="303"/>
        <v>77.446327043429221</v>
      </c>
      <c r="EH138" s="2">
        <f t="shared" si="304"/>
        <v>76.078743528019089</v>
      </c>
      <c r="EI138" s="2">
        <f t="shared" si="305"/>
        <v>76.704386954060254</v>
      </c>
      <c r="EJ138" s="2">
        <f t="shared" si="306"/>
        <v>76.456145210210536</v>
      </c>
      <c r="EK138" s="2">
        <f t="shared" si="307"/>
        <v>76.514328486932968</v>
      </c>
      <c r="EL138" s="2">
        <f t="shared" si="308"/>
        <v>79.305179817294686</v>
      </c>
      <c r="EM138" s="2">
        <f t="shared" si="309"/>
        <v>84.879789152955539</v>
      </c>
      <c r="EN138" s="2">
        <f t="shared" si="310"/>
        <v>91.063077179236032</v>
      </c>
      <c r="EO138" s="2">
        <f t="shared" si="311"/>
        <v>96.126273246890705</v>
      </c>
      <c r="EQ138" s="2">
        <f t="shared" si="312"/>
        <v>88.274078631437973</v>
      </c>
      <c r="ER138" s="2">
        <f t="shared" si="442"/>
        <v>84.370913764262937</v>
      </c>
      <c r="ES138" s="2">
        <f t="shared" si="442"/>
        <v>81.973680668761048</v>
      </c>
      <c r="ET138" s="2">
        <f t="shared" si="442"/>
        <v>82.175017150606024</v>
      </c>
      <c r="EU138" s="2">
        <f t="shared" si="442"/>
        <v>78.885605125778156</v>
      </c>
      <c r="EV138" s="2">
        <f t="shared" si="442"/>
        <v>77.130711238122956</v>
      </c>
      <c r="EW138" s="2">
        <f t="shared" si="442"/>
        <v>77.495768213091111</v>
      </c>
      <c r="EX138" s="2">
        <f t="shared" si="442"/>
        <v>76.075216121193378</v>
      </c>
      <c r="EY138" s="2">
        <f t="shared" si="442"/>
        <v>76.672533291615196</v>
      </c>
      <c r="EZ138" s="2">
        <f t="shared" si="442"/>
        <v>76.449276328204846</v>
      </c>
      <c r="FA138" s="2">
        <f t="shared" si="442"/>
        <v>76.53242155538004</v>
      </c>
      <c r="FB138" s="2">
        <f t="shared" si="442"/>
        <v>79.374738790190136</v>
      </c>
      <c r="FC138" s="2">
        <f t="shared" si="442"/>
        <v>84.912929366538904</v>
      </c>
      <c r="FD138" s="2">
        <f t="shared" si="442"/>
        <v>92.583338922065892</v>
      </c>
      <c r="FE138" s="2">
        <f t="shared" si="442"/>
        <v>95.720623411763157</v>
      </c>
      <c r="FG138" s="2">
        <f t="shared" si="314"/>
        <v>0.99816089884358339</v>
      </c>
      <c r="FH138" s="2">
        <f t="shared" si="443"/>
        <v>0.99836517404154801</v>
      </c>
      <c r="FI138" s="2">
        <f t="shared" si="443"/>
        <v>0.99831166235861923</v>
      </c>
      <c r="FJ138" s="2">
        <f t="shared" si="443"/>
        <v>0.99845609168503224</v>
      </c>
      <c r="FK138" s="2">
        <f t="shared" si="443"/>
        <v>0.99864577734069904</v>
      </c>
      <c r="FL138" s="2">
        <f t="shared" si="443"/>
        <v>0.99830945236057556</v>
      </c>
      <c r="FM138" s="2">
        <f t="shared" si="443"/>
        <v>0.99822739219534962</v>
      </c>
      <c r="FN138" s="2">
        <f t="shared" si="443"/>
        <v>0.99798005367451825</v>
      </c>
      <c r="FO138" s="2">
        <f t="shared" si="443"/>
        <v>0.99815602705332185</v>
      </c>
      <c r="FP138" s="2">
        <f t="shared" si="443"/>
        <v>0.99793838208561392</v>
      </c>
      <c r="FQ138" s="2">
        <f t="shared" si="443"/>
        <v>0.9979349974534435</v>
      </c>
      <c r="FR138" s="2">
        <f t="shared" si="443"/>
        <v>0.9980860712499342</v>
      </c>
      <c r="FS138" s="2">
        <f t="shared" si="443"/>
        <v>0.99842786561495322</v>
      </c>
      <c r="FT138" s="2">
        <f t="shared" si="443"/>
        <v>0.99778808966665267</v>
      </c>
      <c r="FU138" s="2">
        <f t="shared" si="443"/>
        <v>0.99762928786115501</v>
      </c>
      <c r="FW138" s="2">
        <f t="shared" si="332"/>
        <v>1.4818792300134057E-2</v>
      </c>
      <c r="FX138" s="2">
        <f t="shared" si="384"/>
        <v>2.250172725667807E-2</v>
      </c>
      <c r="FY138" s="2">
        <f t="shared" si="385"/>
        <v>1.7378067322221313E-2</v>
      </c>
      <c r="FZ138" s="2">
        <f t="shared" si="386"/>
        <v>2.2447329989190981E-2</v>
      </c>
      <c r="GA138" s="2">
        <f t="shared" si="387"/>
        <v>2.204134205525134E-2</v>
      </c>
      <c r="GB138" s="2">
        <f t="shared" si="388"/>
        <v>1.970578925136102E-2</v>
      </c>
      <c r="GC138" s="2">
        <f t="shared" si="389"/>
        <v>2.2270865150003316E-2</v>
      </c>
      <c r="GD138" s="2">
        <f t="shared" si="390"/>
        <v>2.340083637930012E-2</v>
      </c>
      <c r="GE138" s="2">
        <f t="shared" si="391"/>
        <v>2.6846797254529247E-2</v>
      </c>
      <c r="GF138" s="2">
        <f t="shared" si="392"/>
        <v>2.9977014173018412E-2</v>
      </c>
      <c r="GG138" s="2">
        <f t="shared" si="393"/>
        <v>2.505250852388451E-2</v>
      </c>
      <c r="GH138" s="2">
        <f t="shared" si="394"/>
        <v>2.0239576469555928E-2</v>
      </c>
      <c r="GI138" s="2">
        <f t="shared" si="395"/>
        <v>1.637377034434034E-2</v>
      </c>
      <c r="GJ138" s="2">
        <f t="shared" si="396"/>
        <v>1.1131366791905644E-2</v>
      </c>
      <c r="GK138" s="2">
        <f t="shared" si="397"/>
        <v>1.0278840664163902E-2</v>
      </c>
      <c r="GM138" s="86">
        <f t="shared" si="333"/>
        <v>1.9146569342930182E-34</v>
      </c>
      <c r="GN138" s="86">
        <f t="shared" si="398"/>
        <v>6.2017196567934516E-73</v>
      </c>
      <c r="GO138" s="86">
        <f t="shared" si="399"/>
        <v>2.7738027062174958E-108</v>
      </c>
      <c r="GP138" s="86">
        <f t="shared" si="400"/>
        <v>1.3132152138372498E-97</v>
      </c>
      <c r="GQ138" s="86">
        <f t="shared" si="401"/>
        <v>1.0598292882744442E-77</v>
      </c>
      <c r="GR138" s="86">
        <f t="shared" si="402"/>
        <v>6.3984388707433817E-57</v>
      </c>
      <c r="GS138" s="86">
        <f t="shared" si="403"/>
        <v>5.0460800964628891E-68</v>
      </c>
      <c r="GT138" s="86">
        <f t="shared" si="404"/>
        <v>9.4914878792888461E-80</v>
      </c>
      <c r="GU138" s="86">
        <f t="shared" si="405"/>
        <v>1.2926462200601816E-71</v>
      </c>
      <c r="GV138" s="86">
        <f t="shared" si="406"/>
        <v>1.1890937375542366E-82</v>
      </c>
      <c r="GW138" s="86">
        <f t="shared" si="407"/>
        <v>7.0248744693197035E-94</v>
      </c>
      <c r="GX138" s="86">
        <f t="shared" si="408"/>
        <v>1.6143897931459661E-122</v>
      </c>
      <c r="GY138" s="86">
        <f t="shared" si="409"/>
        <v>6.1603988004824345E-152</v>
      </c>
      <c r="GZ138" s="86">
        <f t="shared" si="410"/>
        <v>3.8031528910801696E-105</v>
      </c>
      <c r="HA138" s="86">
        <f t="shared" si="411"/>
        <v>4.8228130903463058E-118</v>
      </c>
      <c r="HC138" s="86">
        <f t="shared" si="334"/>
        <v>5.423595440833154E-12</v>
      </c>
      <c r="HD138" s="86">
        <f t="shared" si="412"/>
        <v>7.4209414178879169E-14</v>
      </c>
      <c r="HE138" s="86">
        <f t="shared" si="413"/>
        <v>6.9226708541879808E-30</v>
      </c>
      <c r="HF138" s="86">
        <f t="shared" si="414"/>
        <v>9.7476079716120247E-30</v>
      </c>
      <c r="HG138" s="86">
        <f t="shared" si="415"/>
        <v>3.332448114586305E-28</v>
      </c>
      <c r="HH138" s="86">
        <f t="shared" si="416"/>
        <v>5.695695089013164E-24</v>
      </c>
      <c r="HI138" s="86">
        <f t="shared" si="417"/>
        <v>1.3834423847407224E-28</v>
      </c>
      <c r="HJ138" s="86">
        <f t="shared" si="418"/>
        <v>7.1381855668973552E-33</v>
      </c>
      <c r="HK138" s="86">
        <f t="shared" si="419"/>
        <v>4.9735336505368926E-34</v>
      </c>
      <c r="HL138" s="86">
        <f t="shared" si="420"/>
        <v>1.0858688345815069E-38</v>
      </c>
      <c r="HM138" s="86">
        <f t="shared" si="421"/>
        <v>9.6746796823897464E-48</v>
      </c>
      <c r="HN138" s="86">
        <f t="shared" si="422"/>
        <v>1.0265830724613664E-50</v>
      </c>
      <c r="HO138" s="86">
        <f t="shared" si="423"/>
        <v>2.5128420749872138E-48</v>
      </c>
      <c r="HP138" s="86">
        <f t="shared" si="424"/>
        <v>3.5827427083932755E-9</v>
      </c>
      <c r="HQ138" s="86">
        <f t="shared" si="425"/>
        <v>2.5133373218819235E-24</v>
      </c>
      <c r="HS138" s="86">
        <f t="shared" si="335"/>
        <v>2.749840195162371E-3</v>
      </c>
      <c r="HT138" s="86">
        <f t="shared" si="426"/>
        <v>5.6597407451567921E-3</v>
      </c>
      <c r="HU138" s="86">
        <f t="shared" si="427"/>
        <v>1.1025428975442645E-2</v>
      </c>
      <c r="HV138" s="86">
        <f t="shared" si="428"/>
        <v>1.6820193568972443E-2</v>
      </c>
      <c r="HW138" s="86">
        <f t="shared" si="429"/>
        <v>2.8803195338860187E-2</v>
      </c>
      <c r="HX138" s="86">
        <f t="shared" si="430"/>
        <v>1.3277581009459728E-2</v>
      </c>
      <c r="HY138" s="86">
        <f t="shared" si="431"/>
        <v>1.8238045099148493E-2</v>
      </c>
      <c r="HZ138" s="86">
        <f t="shared" si="432"/>
        <v>1.6589604969207424E-2</v>
      </c>
      <c r="IA138" s="86">
        <f t="shared" si="433"/>
        <v>2.6718089223391375E-2</v>
      </c>
      <c r="IB138" s="86">
        <f t="shared" si="434"/>
        <v>3.4925330252962669E-2</v>
      </c>
      <c r="IC138" s="86">
        <f t="shared" si="435"/>
        <v>2.5109693279320441E-2</v>
      </c>
      <c r="ID138" s="86">
        <f t="shared" si="436"/>
        <v>1.1817740891980706E-2</v>
      </c>
      <c r="IE138" s="86">
        <f t="shared" si="437"/>
        <v>1.0007421240462692E-2</v>
      </c>
      <c r="IF138" s="86">
        <f t="shared" si="438"/>
        <v>2.5747889792576476E-2</v>
      </c>
      <c r="IG138" s="86">
        <f t="shared" si="439"/>
        <v>1.4340466857755738E-2</v>
      </c>
      <c r="II138" s="86">
        <f t="shared" si="336"/>
        <v>1.1971429719343991E-32</v>
      </c>
      <c r="IJ138" s="86">
        <f t="shared" si="337"/>
        <v>4.8483880052174972E-32</v>
      </c>
      <c r="IK138" s="86">
        <f t="shared" si="338"/>
        <v>2.7861763731541407E-28</v>
      </c>
      <c r="IL138" s="86">
        <f t="shared" si="339"/>
        <v>6.0453964597220966E-25</v>
      </c>
      <c r="IM138" s="86">
        <f t="shared" si="340"/>
        <v>3.0899825603362788E-24</v>
      </c>
      <c r="IN138" s="86">
        <f t="shared" si="341"/>
        <v>2.1037068351294199E-25</v>
      </c>
      <c r="IO138" s="86">
        <f t="shared" si="342"/>
        <v>7.7867302794827104E-27</v>
      </c>
      <c r="IP138" s="86">
        <f t="shared" si="343"/>
        <v>4.0889527006111218E-28</v>
      </c>
      <c r="IQ138" s="86">
        <f t="shared" si="344"/>
        <v>3.7403018118586278E-26</v>
      </c>
      <c r="IR138" s="86">
        <f t="shared" si="345"/>
        <v>1.4075855312886729E-24</v>
      </c>
      <c r="IS138" s="86">
        <f t="shared" si="346"/>
        <v>5.2292444444027254E-25</v>
      </c>
      <c r="IT138" s="86">
        <f t="shared" si="347"/>
        <v>1.8022487154615776E-28</v>
      </c>
      <c r="IU138" s="86">
        <f t="shared" si="348"/>
        <v>1.4484127649628579E-26</v>
      </c>
      <c r="IV138" s="86">
        <f t="shared" si="349"/>
        <v>6.9560356920684206E-12</v>
      </c>
      <c r="IW138" s="86">
        <f t="shared" si="350"/>
        <v>1.4103536866321256E-17</v>
      </c>
      <c r="IY138" s="86">
        <f t="shared" si="351"/>
        <v>2.7498402005859666E-3</v>
      </c>
      <c r="IZ138" s="86">
        <f t="shared" si="352"/>
        <v>5.6597407452310018E-3</v>
      </c>
      <c r="JA138" s="86">
        <f t="shared" si="353"/>
        <v>1.1025428975442645E-2</v>
      </c>
      <c r="JB138" s="86">
        <f t="shared" si="354"/>
        <v>1.6820193568972443E-2</v>
      </c>
      <c r="JC138" s="86">
        <f t="shared" si="355"/>
        <v>2.8803195338860187E-2</v>
      </c>
      <c r="JD138" s="86">
        <f t="shared" si="356"/>
        <v>1.3277581009459728E-2</v>
      </c>
      <c r="JE138" s="86">
        <f t="shared" si="357"/>
        <v>1.8238045099148493E-2</v>
      </c>
      <c r="JF138" s="86">
        <f t="shared" si="358"/>
        <v>1.6589604969207424E-2</v>
      </c>
      <c r="JG138" s="86">
        <f t="shared" si="359"/>
        <v>2.6718089223391375E-2</v>
      </c>
      <c r="JH138" s="86">
        <f t="shared" si="360"/>
        <v>3.4925330252962669E-2</v>
      </c>
      <c r="JI138" s="86">
        <f t="shared" si="361"/>
        <v>2.5109693279320441E-2</v>
      </c>
      <c r="JJ138" s="86">
        <f t="shared" si="362"/>
        <v>1.1817740891980706E-2</v>
      </c>
      <c r="JK138" s="86">
        <f t="shared" si="363"/>
        <v>1.0007421240462692E-2</v>
      </c>
      <c r="JL138" s="86">
        <f t="shared" si="364"/>
        <v>2.5747893382275219E-2</v>
      </c>
      <c r="JM138" s="86">
        <f t="shared" si="365"/>
        <v>1.4340466857755751E-2</v>
      </c>
    </row>
    <row r="139" spans="2:273" x14ac:dyDescent="0.25">
      <c r="B139" s="2">
        <v>112</v>
      </c>
      <c r="C139" s="37">
        <v>90.224000000000004</v>
      </c>
      <c r="D139" s="37">
        <v>85.846000000000004</v>
      </c>
      <c r="E139" s="37">
        <v>83.043999999999997</v>
      </c>
      <c r="F139" s="37">
        <v>82.6</v>
      </c>
      <c r="G139" s="37">
        <v>79.915000000000006</v>
      </c>
      <c r="H139" s="37">
        <v>79.102000000000004</v>
      </c>
      <c r="I139" s="37">
        <v>80.400000000000006</v>
      </c>
      <c r="J139" s="37">
        <v>77.400000000000006</v>
      </c>
      <c r="K139" s="37">
        <v>79.885000000000005</v>
      </c>
      <c r="L139" s="37">
        <v>79.950999999999993</v>
      </c>
      <c r="M139" s="37">
        <v>79.066999999999993</v>
      </c>
      <c r="N139" s="37">
        <v>80.733000000000004</v>
      </c>
      <c r="O139" s="37">
        <v>87.305000000000007</v>
      </c>
      <c r="P139" s="37">
        <v>94.831000000000003</v>
      </c>
      <c r="Q139" s="37">
        <v>102.6889</v>
      </c>
      <c r="S139" s="4">
        <f t="shared" si="237"/>
        <v>88.298137243725719</v>
      </c>
      <c r="T139" s="4">
        <f t="shared" si="238"/>
        <v>84.490235436636027</v>
      </c>
      <c r="U139" s="4">
        <f t="shared" si="239"/>
        <v>82.447676115187306</v>
      </c>
      <c r="V139" s="4">
        <f t="shared" si="240"/>
        <v>83.064764094721724</v>
      </c>
      <c r="W139" s="4">
        <f t="shared" si="241"/>
        <v>80.209505319769534</v>
      </c>
      <c r="X139" s="4">
        <f t="shared" si="242"/>
        <v>78.15125946457367</v>
      </c>
      <c r="Y139" s="4">
        <f t="shared" si="243"/>
        <v>79.068507613310913</v>
      </c>
      <c r="Z139" s="4">
        <f t="shared" si="244"/>
        <v>77.752305379817344</v>
      </c>
      <c r="AA139" s="4">
        <f t="shared" si="245"/>
        <v>79.289272026233533</v>
      </c>
      <c r="AB139" s="4">
        <f t="shared" si="246"/>
        <v>79.893804162151525</v>
      </c>
      <c r="AC139" s="4">
        <f t="shared" si="247"/>
        <v>79.377808788226474</v>
      </c>
      <c r="AD139" s="4">
        <f t="shared" si="248"/>
        <v>81.031019650247217</v>
      </c>
      <c r="AE139" s="4">
        <f t="shared" si="249"/>
        <v>86.363750904791075</v>
      </c>
      <c r="AF139" s="4">
        <f t="shared" si="250"/>
        <v>96.382795167030466</v>
      </c>
      <c r="AG139" s="4">
        <f t="shared" si="251"/>
        <v>103.0838591455589</v>
      </c>
      <c r="AI139" s="4">
        <f t="shared" si="252"/>
        <v>1.9258627562742845</v>
      </c>
      <c r="AJ139" s="4">
        <f t="shared" si="253"/>
        <v>1.3557645633639765</v>
      </c>
      <c r="AK139" s="4">
        <f t="shared" si="254"/>
        <v>0.59632388481269061</v>
      </c>
      <c r="AL139" s="4">
        <f t="shared" si="255"/>
        <v>-0.46476409472172975</v>
      </c>
      <c r="AM139" s="4">
        <f t="shared" si="256"/>
        <v>-0.29450531976952732</v>
      </c>
      <c r="AN139" s="4">
        <f t="shared" si="257"/>
        <v>0.95074053542633408</v>
      </c>
      <c r="AO139" s="4">
        <f t="shared" si="258"/>
        <v>1.3314923866890922</v>
      </c>
      <c r="AP139" s="4">
        <f t="shared" si="259"/>
        <v>-0.35230537981733789</v>
      </c>
      <c r="AQ139" s="4">
        <f t="shared" si="260"/>
        <v>0.59572797376647202</v>
      </c>
      <c r="AR139" s="4">
        <f t="shared" si="261"/>
        <v>5.7195837848468045E-2</v>
      </c>
      <c r="AS139" s="4">
        <f t="shared" si="262"/>
        <v>-0.31080878822648117</v>
      </c>
      <c r="AT139" s="4">
        <f t="shared" si="263"/>
        <v>-0.29801965024721255</v>
      </c>
      <c r="AU139" s="4">
        <f t="shared" si="264"/>
        <v>0.94124909520893141</v>
      </c>
      <c r="AV139" s="4">
        <f t="shared" ref="AV139:AW154" si="444">IF(OR($B139 &lt; P$230, $B139 &gt; P$233), 0, P139-AF139)</f>
        <v>-1.5517951670304626</v>
      </c>
      <c r="AW139" s="4">
        <f t="shared" si="444"/>
        <v>-0.3949591455589001</v>
      </c>
      <c r="AY139" s="2">
        <f t="shared" si="316"/>
        <v>88.298137243725577</v>
      </c>
      <c r="AZ139" s="2">
        <f t="shared" si="367"/>
        <v>84.351283336419684</v>
      </c>
      <c r="BA139" s="2">
        <f t="shared" si="368"/>
        <v>81.972380694330127</v>
      </c>
      <c r="BB139" s="2">
        <f t="shared" si="369"/>
        <v>82.200961850136423</v>
      </c>
      <c r="BC139" s="2">
        <f t="shared" si="370"/>
        <v>78.754439638860006</v>
      </c>
      <c r="BD139" s="2">
        <f t="shared" si="371"/>
        <v>77.076380865202637</v>
      </c>
      <c r="BE139" s="2">
        <f t="shared" si="372"/>
        <v>77.431442781563831</v>
      </c>
      <c r="BF139" s="2">
        <f t="shared" si="373"/>
        <v>76.069809467262601</v>
      </c>
      <c r="BG139" s="2">
        <f t="shared" si="374"/>
        <v>76.690221046647594</v>
      </c>
      <c r="BH139" s="2">
        <f t="shared" si="375"/>
        <v>76.418590924653344</v>
      </c>
      <c r="BI139" s="2">
        <f t="shared" si="376"/>
        <v>76.480518931854718</v>
      </c>
      <c r="BJ139" s="2">
        <f t="shared" si="377"/>
        <v>79.236145582336377</v>
      </c>
      <c r="BK139" s="2">
        <f t="shared" si="378"/>
        <v>84.842109040513861</v>
      </c>
      <c r="BL139" s="2">
        <f t="shared" si="379"/>
        <v>90.93337440400559</v>
      </c>
      <c r="BM139" s="2">
        <f t="shared" si="380"/>
        <v>96.084921735932923</v>
      </c>
      <c r="BO139" s="2" t="str">
        <f t="shared" si="266"/>
        <v/>
      </c>
      <c r="BP139" s="2" t="str">
        <f t="shared" si="267"/>
        <v/>
      </c>
      <c r="BQ139" s="2" t="str">
        <f t="shared" si="268"/>
        <v/>
      </c>
      <c r="BR139" s="2" t="str">
        <f t="shared" si="269"/>
        <v/>
      </c>
      <c r="BS139" s="2" t="str">
        <f t="shared" si="270"/>
        <v/>
      </c>
      <c r="BT139" s="2" t="str">
        <f t="shared" si="271"/>
        <v/>
      </c>
      <c r="BU139" s="2" t="str">
        <f t="shared" si="272"/>
        <v/>
      </c>
      <c r="BV139" s="2" t="str">
        <f t="shared" si="273"/>
        <v/>
      </c>
      <c r="BW139" s="2" t="str">
        <f t="shared" si="274"/>
        <v/>
      </c>
      <c r="BX139" s="2" t="str">
        <f t="shared" si="275"/>
        <v/>
      </c>
      <c r="BY139" s="2" t="str">
        <f t="shared" si="276"/>
        <v/>
      </c>
      <c r="BZ139" s="2" t="str">
        <f t="shared" si="277"/>
        <v/>
      </c>
      <c r="CA139" s="2" t="str">
        <f t="shared" si="278"/>
        <v/>
      </c>
      <c r="CB139" s="2" t="str">
        <f t="shared" si="279"/>
        <v/>
      </c>
      <c r="CC139" s="2" t="str">
        <f t="shared" si="280"/>
        <v/>
      </c>
      <c r="CE139" s="2">
        <f t="shared" si="317"/>
        <v>90.224000000000004</v>
      </c>
      <c r="CF139" s="2">
        <f t="shared" si="318"/>
        <v>85.846000000000004</v>
      </c>
      <c r="CG139" s="2" t="str">
        <f t="shared" si="319"/>
        <v/>
      </c>
      <c r="CH139" s="2" t="str">
        <f t="shared" si="320"/>
        <v/>
      </c>
      <c r="CI139" s="2" t="str">
        <f t="shared" si="321"/>
        <v/>
      </c>
      <c r="CJ139" s="2" t="str">
        <f t="shared" si="322"/>
        <v/>
      </c>
      <c r="CK139" s="2" t="str">
        <f t="shared" si="323"/>
        <v/>
      </c>
      <c r="CL139" s="2" t="str">
        <f t="shared" si="324"/>
        <v/>
      </c>
      <c r="CM139" s="2" t="str">
        <f t="shared" si="325"/>
        <v/>
      </c>
      <c r="CN139" s="2" t="str">
        <f t="shared" si="326"/>
        <v/>
      </c>
      <c r="CO139" s="2" t="str">
        <f t="shared" si="327"/>
        <v/>
      </c>
      <c r="CP139" s="2" t="str">
        <f t="shared" si="328"/>
        <v/>
      </c>
      <c r="CQ139" s="2" t="str">
        <f t="shared" si="329"/>
        <v/>
      </c>
      <c r="CR139" s="2" t="str">
        <f t="shared" si="330"/>
        <v/>
      </c>
      <c r="CS139" s="2" t="str">
        <f t="shared" si="331"/>
        <v/>
      </c>
      <c r="CU139" s="2">
        <f t="shared" si="281"/>
        <v>90.224000000000004</v>
      </c>
      <c r="CV139" s="2">
        <f t="shared" si="282"/>
        <v>85.846000000000004</v>
      </c>
      <c r="CW139" s="2" t="str">
        <f t="shared" si="283"/>
        <v/>
      </c>
      <c r="CX139" s="2" t="str">
        <f t="shared" si="284"/>
        <v/>
      </c>
      <c r="CY139" s="2" t="str">
        <f t="shared" si="285"/>
        <v/>
      </c>
      <c r="CZ139" s="2" t="str">
        <f t="shared" si="286"/>
        <v/>
      </c>
      <c r="DA139" s="2" t="str">
        <f t="shared" si="287"/>
        <v/>
      </c>
      <c r="DB139" s="2" t="str">
        <f t="shared" si="288"/>
        <v/>
      </c>
      <c r="DC139" s="2" t="str">
        <f t="shared" si="289"/>
        <v/>
      </c>
      <c r="DD139" s="2" t="str">
        <f t="shared" si="290"/>
        <v/>
      </c>
      <c r="DE139" s="2" t="str">
        <f t="shared" si="291"/>
        <v/>
      </c>
      <c r="DF139" s="2" t="str">
        <f t="shared" si="292"/>
        <v/>
      </c>
      <c r="DG139" s="2" t="str">
        <f t="shared" si="293"/>
        <v/>
      </c>
      <c r="DH139" s="2" t="str">
        <f t="shared" si="294"/>
        <v/>
      </c>
      <c r="DI139" s="2" t="str">
        <f t="shared" si="295"/>
        <v/>
      </c>
      <c r="DK139" s="2">
        <f t="shared" si="296"/>
        <v>120.19806174540152</v>
      </c>
      <c r="DL139" s="2">
        <f t="shared" ref="DL139:DY154" si="445">BP$228*$B139+BP$229</f>
        <v>116.97064738675955</v>
      </c>
      <c r="DM139" s="2">
        <f t="shared" si="445"/>
        <v>115.3026897063987</v>
      </c>
      <c r="DN139" s="2">
        <f t="shared" si="445"/>
        <v>118.00673379790939</v>
      </c>
      <c r="DO139" s="2">
        <f t="shared" si="445"/>
        <v>115.48786356275302</v>
      </c>
      <c r="DP139" s="2">
        <f t="shared" si="445"/>
        <v>111.42027771925561</v>
      </c>
      <c r="DQ139" s="2">
        <f t="shared" si="445"/>
        <v>113.51128479593766</v>
      </c>
      <c r="DR139" s="2">
        <f t="shared" si="445"/>
        <v>111.73764376321355</v>
      </c>
      <c r="DS139" s="2">
        <f t="shared" si="445"/>
        <v>109.37966807610994</v>
      </c>
      <c r="DT139" s="2">
        <f t="shared" si="445"/>
        <v>110.28707914023963</v>
      </c>
      <c r="DU139" s="2">
        <f t="shared" si="445"/>
        <v>108.73825017618041</v>
      </c>
      <c r="DV139" s="2">
        <f t="shared" si="445"/>
        <v>100.42486152219873</v>
      </c>
      <c r="DW139" s="2">
        <f t="shared" si="445"/>
        <v>105.60627665505227</v>
      </c>
      <c r="DX139" s="2">
        <f t="shared" si="445"/>
        <v>109.99473847780126</v>
      </c>
      <c r="DY139" s="2">
        <f t="shared" si="445"/>
        <v>104.42721646028387</v>
      </c>
      <c r="EA139" s="2">
        <f t="shared" si="236"/>
        <v>88.244468765432117</v>
      </c>
      <c r="EB139" s="2">
        <f t="shared" si="298"/>
        <v>84.302340688300688</v>
      </c>
      <c r="EC139" s="2">
        <f t="shared" si="299"/>
        <v>81.921062678062711</v>
      </c>
      <c r="ED139" s="2">
        <f t="shared" si="300"/>
        <v>82.151578995457655</v>
      </c>
      <c r="EE139" s="2">
        <f t="shared" si="301"/>
        <v>78.706427416346699</v>
      </c>
      <c r="EF139" s="2">
        <f t="shared" si="302"/>
        <v>77.022148568294043</v>
      </c>
      <c r="EG139" s="2">
        <f t="shared" si="303"/>
        <v>77.371472103778899</v>
      </c>
      <c r="EH139" s="2">
        <f t="shared" si="304"/>
        <v>76.004086569820316</v>
      </c>
      <c r="EI139" s="2">
        <f t="shared" si="305"/>
        <v>76.636276505985592</v>
      </c>
      <c r="EJ139" s="2">
        <f t="shared" si="306"/>
        <v>76.355039905687534</v>
      </c>
      <c r="EK139" s="2">
        <f t="shared" si="307"/>
        <v>76.419038771203006</v>
      </c>
      <c r="EL139" s="2">
        <f t="shared" si="308"/>
        <v>79.19717787928073</v>
      </c>
      <c r="EM139" s="2">
        <f t="shared" si="309"/>
        <v>84.811505687588891</v>
      </c>
      <c r="EN139" s="2">
        <f t="shared" si="310"/>
        <v>90.874729187071495</v>
      </c>
      <c r="EO139" s="2">
        <f t="shared" si="311"/>
        <v>96.071787372320713</v>
      </c>
      <c r="EQ139" s="2">
        <f t="shared" si="312"/>
        <v>88.248454864239619</v>
      </c>
      <c r="ER139" s="2">
        <f t="shared" ref="ER139:FE154" si="446">CV$228*$B139+CV$229</f>
        <v>84.311596939882264</v>
      </c>
      <c r="ES139" s="2">
        <f t="shared" si="446"/>
        <v>81.916328523739239</v>
      </c>
      <c r="ET139" s="2">
        <f t="shared" si="446"/>
        <v>82.10637287960833</v>
      </c>
      <c r="EU139" s="2">
        <f t="shared" si="446"/>
        <v>78.813379499314394</v>
      </c>
      <c r="EV139" s="2">
        <f t="shared" si="446"/>
        <v>77.077302501001114</v>
      </c>
      <c r="EW139" s="2">
        <f t="shared" si="446"/>
        <v>77.434531816998117</v>
      </c>
      <c r="EX139" s="2">
        <f t="shared" si="446"/>
        <v>75.999491923428096</v>
      </c>
      <c r="EY139" s="2">
        <f t="shared" si="446"/>
        <v>76.597799452381196</v>
      </c>
      <c r="EZ139" s="2">
        <f t="shared" si="446"/>
        <v>76.347101277535401</v>
      </c>
      <c r="FA139" s="2">
        <f t="shared" si="446"/>
        <v>76.4410133668718</v>
      </c>
      <c r="FB139" s="2">
        <f t="shared" si="446"/>
        <v>79.28332331923653</v>
      </c>
      <c r="FC139" s="2">
        <f t="shared" si="446"/>
        <v>84.855221348522022</v>
      </c>
      <c r="FD139" s="2">
        <f t="shared" si="446"/>
        <v>92.520631135471206</v>
      </c>
      <c r="FE139" s="2">
        <f t="shared" si="446"/>
        <v>95.633502604114057</v>
      </c>
      <c r="FG139" s="2">
        <f t="shared" si="314"/>
        <v>0.99832244834764539</v>
      </c>
      <c r="FH139" s="2">
        <f t="shared" ref="FH139:FU154" si="447">POWER(10,($B139-D$231)/D$229)/(1+POWER(10,($B139-D$231)/D$229))</f>
        <v>0.99850880650177409</v>
      </c>
      <c r="FI139" s="2">
        <f t="shared" si="447"/>
        <v>0.99845998899359878</v>
      </c>
      <c r="FJ139" s="2">
        <f t="shared" si="447"/>
        <v>0.99859174757463343</v>
      </c>
      <c r="FK139" s="2">
        <f t="shared" si="447"/>
        <v>0.99876478707165406</v>
      </c>
      <c r="FL139" s="2">
        <f t="shared" si="447"/>
        <v>0.99845797285206295</v>
      </c>
      <c r="FM139" s="2">
        <f t="shared" si="447"/>
        <v>0.9983831102815014</v>
      </c>
      <c r="FN139" s="2">
        <f t="shared" si="447"/>
        <v>0.99815745957530289</v>
      </c>
      <c r="FO139" s="2">
        <f t="shared" si="447"/>
        <v>0.99831800378188329</v>
      </c>
      <c r="FP139" s="2">
        <f t="shared" si="447"/>
        <v>0.99811944098200756</v>
      </c>
      <c r="FQ139" s="2">
        <f t="shared" si="447"/>
        <v>0.9981163530396574</v>
      </c>
      <c r="FR139" s="2">
        <f t="shared" si="447"/>
        <v>0.99825418222977103</v>
      </c>
      <c r="FS139" s="2">
        <f t="shared" si="447"/>
        <v>0.99856599803329549</v>
      </c>
      <c r="FT139" s="2">
        <f t="shared" si="447"/>
        <v>0.99798232111129825</v>
      </c>
      <c r="FU139" s="2">
        <f t="shared" si="447"/>
        <v>0.99783743372760625</v>
      </c>
      <c r="FW139" s="2">
        <f t="shared" si="332"/>
        <v>1.6225285516140865E-2</v>
      </c>
      <c r="FX139" s="2">
        <f t="shared" si="384"/>
        <v>2.4619206834916505E-2</v>
      </c>
      <c r="FY139" s="2">
        <f t="shared" si="385"/>
        <v>1.9022778232668312E-2</v>
      </c>
      <c r="FZ139" s="2">
        <f t="shared" si="386"/>
        <v>2.4559819236892377E-2</v>
      </c>
      <c r="GA139" s="2">
        <f t="shared" si="387"/>
        <v>2.411656688267132E-2</v>
      </c>
      <c r="GB139" s="2">
        <f t="shared" si="388"/>
        <v>2.1565967487396538E-2</v>
      </c>
      <c r="GC139" s="2">
        <f t="shared" si="389"/>
        <v>2.4367161474149655E-2</v>
      </c>
      <c r="GD139" s="2">
        <f t="shared" si="390"/>
        <v>2.560070889661966E-2</v>
      </c>
      <c r="GE139" s="2">
        <f t="shared" si="391"/>
        <v>2.9360879314753497E-2</v>
      </c>
      <c r="GF139" s="2">
        <f t="shared" si="392"/>
        <v>3.2774354788725979E-2</v>
      </c>
      <c r="GG139" s="2">
        <f t="shared" si="393"/>
        <v>2.7403295020221992E-2</v>
      </c>
      <c r="GH139" s="2">
        <f t="shared" si="394"/>
        <v>2.2149004428170839E-2</v>
      </c>
      <c r="GI139" s="2">
        <f t="shared" si="395"/>
        <v>1.7925165575167122E-2</v>
      </c>
      <c r="GJ139" s="2">
        <f t="shared" si="396"/>
        <v>1.2192207352285619E-2</v>
      </c>
      <c r="GK139" s="2">
        <f t="shared" si="397"/>
        <v>1.1259358943706506E-2</v>
      </c>
      <c r="GM139" s="86">
        <f t="shared" si="333"/>
        <v>6.835064933649449E-36</v>
      </c>
      <c r="GN139" s="86">
        <f t="shared" si="398"/>
        <v>4.8426877364287531E-76</v>
      </c>
      <c r="GO139" s="86">
        <f t="shared" si="399"/>
        <v>6.4624134251276832E-113</v>
      </c>
      <c r="GP139" s="86">
        <f t="shared" si="400"/>
        <v>8.5851982605946784E-102</v>
      </c>
      <c r="GQ139" s="86">
        <f t="shared" si="401"/>
        <v>5.6002011676266651E-81</v>
      </c>
      <c r="GR139" s="86">
        <f t="shared" si="402"/>
        <v>2.2981047750192025E-59</v>
      </c>
      <c r="GS139" s="86">
        <f t="shared" si="403"/>
        <v>6.8332142600162814E-71</v>
      </c>
      <c r="GT139" s="86">
        <f t="shared" si="404"/>
        <v>3.8667925905640353E-83</v>
      </c>
      <c r="GU139" s="86">
        <f t="shared" si="405"/>
        <v>1.1909536079947264E-74</v>
      </c>
      <c r="GV139" s="86">
        <f t="shared" si="406"/>
        <v>3.5365394931109833E-86</v>
      </c>
      <c r="GW139" s="86">
        <f t="shared" si="407"/>
        <v>6.7274414279958769E-98</v>
      </c>
      <c r="GX139" s="86">
        <f t="shared" si="408"/>
        <v>8.5114748867724778E-128</v>
      </c>
      <c r="GY139" s="86">
        <f t="shared" si="409"/>
        <v>1.5582708181887726E-158</v>
      </c>
      <c r="GZ139" s="86">
        <f t="shared" si="410"/>
        <v>9.0857277525579252E-110</v>
      </c>
      <c r="HA139" s="86">
        <f t="shared" si="411"/>
        <v>3.5148429081540899E-123</v>
      </c>
      <c r="HC139" s="86">
        <f t="shared" si="334"/>
        <v>6.0958271115263271E-13</v>
      </c>
      <c r="HD139" s="86">
        <f t="shared" si="412"/>
        <v>6.5490851237457563E-15</v>
      </c>
      <c r="HE139" s="86">
        <f t="shared" si="413"/>
        <v>2.3509115430488888E-32</v>
      </c>
      <c r="HF139" s="86">
        <f t="shared" si="414"/>
        <v>3.3585159579349499E-32</v>
      </c>
      <c r="HG139" s="86">
        <f t="shared" si="415"/>
        <v>2.15962984441673E-30</v>
      </c>
      <c r="HH139" s="86">
        <f t="shared" si="416"/>
        <v>6.5648088283710811E-26</v>
      </c>
      <c r="HI139" s="86">
        <f t="shared" si="417"/>
        <v>8.6647435373685009E-31</v>
      </c>
      <c r="HJ139" s="86">
        <f t="shared" si="418"/>
        <v>2.1515965390650521E-35</v>
      </c>
      <c r="HK139" s="86">
        <f t="shared" si="419"/>
        <v>1.3520060102592168E-36</v>
      </c>
      <c r="HL139" s="86">
        <f t="shared" si="420"/>
        <v>1.296928617892594E-41</v>
      </c>
      <c r="HM139" s="86">
        <f t="shared" si="421"/>
        <v>1.8144030424735201E-51</v>
      </c>
      <c r="HN139" s="86">
        <f t="shared" si="422"/>
        <v>9.0813276297617069E-55</v>
      </c>
      <c r="HO139" s="86">
        <f t="shared" si="423"/>
        <v>2.5063361687023632E-52</v>
      </c>
      <c r="HP139" s="86">
        <f t="shared" si="424"/>
        <v>7.3610460477530053E-10</v>
      </c>
      <c r="HQ139" s="86">
        <f t="shared" si="425"/>
        <v>2.1215810163774452E-26</v>
      </c>
      <c r="HS139" s="86">
        <f t="shared" si="335"/>
        <v>4.787272479609913E-3</v>
      </c>
      <c r="HT139" s="86">
        <f t="shared" si="426"/>
        <v>9.9999983592373304E-3</v>
      </c>
      <c r="HU139" s="86">
        <f t="shared" si="427"/>
        <v>1.7559189263047913E-2</v>
      </c>
      <c r="HV139" s="86">
        <f t="shared" si="428"/>
        <v>2.6177120859784422E-2</v>
      </c>
      <c r="HW139" s="86">
        <f t="shared" si="429"/>
        <v>4.3102960556804314E-2</v>
      </c>
      <c r="HX139" s="86">
        <f t="shared" si="430"/>
        <v>2.0708250421974276E-2</v>
      </c>
      <c r="HY139" s="86">
        <f t="shared" si="431"/>
        <v>2.8708763875828019E-2</v>
      </c>
      <c r="HZ139" s="86">
        <f t="shared" si="432"/>
        <v>2.671824025958023E-2</v>
      </c>
      <c r="IA139" s="86">
        <f t="shared" si="433"/>
        <v>4.1776213127312861E-2</v>
      </c>
      <c r="IB139" s="86">
        <f t="shared" si="434"/>
        <v>5.3634708923663628E-2</v>
      </c>
      <c r="IC139" s="86">
        <f t="shared" si="435"/>
        <v>3.8691069854294005E-2</v>
      </c>
      <c r="ID139" s="86">
        <f t="shared" si="436"/>
        <v>1.9122468208460523E-2</v>
      </c>
      <c r="IE139" s="86">
        <f t="shared" si="437"/>
        <v>1.567832514665831E-2</v>
      </c>
      <c r="IF139" s="86">
        <f t="shared" si="438"/>
        <v>3.4344138125533767E-2</v>
      </c>
      <c r="IG139" s="86">
        <f t="shared" si="439"/>
        <v>2.0235439901362891E-2</v>
      </c>
      <c r="II139" s="86">
        <f t="shared" si="336"/>
        <v>2.6440914660798725E-31</v>
      </c>
      <c r="IJ139" s="86">
        <f t="shared" si="337"/>
        <v>1.4139468205916058E-30</v>
      </c>
      <c r="IK139" s="86">
        <f t="shared" si="338"/>
        <v>4.4342772087123772E-27</v>
      </c>
      <c r="IL139" s="86">
        <f t="shared" si="339"/>
        <v>8.0513524464715352E-24</v>
      </c>
      <c r="IM139" s="86">
        <f t="shared" si="340"/>
        <v>3.760480379652242E-23</v>
      </c>
      <c r="IN139" s="86">
        <f t="shared" si="341"/>
        <v>2.6962106073181528E-24</v>
      </c>
      <c r="IO139" s="86">
        <f t="shared" si="342"/>
        <v>1.2693604372630001E-25</v>
      </c>
      <c r="IP139" s="86">
        <f t="shared" si="343"/>
        <v>7.9797211188213245E-27</v>
      </c>
      <c r="IQ139" s="86">
        <f t="shared" si="344"/>
        <v>6.5276689216235363E-25</v>
      </c>
      <c r="IR139" s="86">
        <f t="shared" si="345"/>
        <v>2.2319600780646806E-23</v>
      </c>
      <c r="IS139" s="86">
        <f t="shared" si="346"/>
        <v>7.5873998243898867E-24</v>
      </c>
      <c r="IT139" s="86">
        <f t="shared" si="347"/>
        <v>3.2657993801375815E-27</v>
      </c>
      <c r="IU139" s="86">
        <f t="shared" si="348"/>
        <v>1.8597271575044154E-25</v>
      </c>
      <c r="IV139" s="86">
        <f t="shared" si="349"/>
        <v>1.8453256207443243E-11</v>
      </c>
      <c r="IW139" s="86">
        <f t="shared" si="350"/>
        <v>6.1571419173067778E-17</v>
      </c>
      <c r="IY139" s="86">
        <f t="shared" si="351"/>
        <v>4.7872724802194956E-3</v>
      </c>
      <c r="IZ139" s="86">
        <f t="shared" si="352"/>
        <v>9.999998359243879E-3</v>
      </c>
      <c r="JA139" s="86">
        <f t="shared" si="353"/>
        <v>1.7559189263047913E-2</v>
      </c>
      <c r="JB139" s="86">
        <f t="shared" si="354"/>
        <v>2.6177120859784422E-2</v>
      </c>
      <c r="JC139" s="86">
        <f t="shared" si="355"/>
        <v>4.3102960556804314E-2</v>
      </c>
      <c r="JD139" s="86">
        <f t="shared" si="356"/>
        <v>2.0708250421974276E-2</v>
      </c>
      <c r="JE139" s="86">
        <f t="shared" si="357"/>
        <v>2.8708763875828019E-2</v>
      </c>
      <c r="JF139" s="86">
        <f t="shared" si="358"/>
        <v>2.671824025958023E-2</v>
      </c>
      <c r="JG139" s="86">
        <f t="shared" si="359"/>
        <v>4.1776213127312861E-2</v>
      </c>
      <c r="JH139" s="86">
        <f t="shared" si="360"/>
        <v>5.3634708923663628E-2</v>
      </c>
      <c r="JI139" s="86">
        <f t="shared" si="361"/>
        <v>3.8691069854294005E-2</v>
      </c>
      <c r="JJ139" s="86">
        <f t="shared" si="362"/>
        <v>1.9122468208460523E-2</v>
      </c>
      <c r="JK139" s="86">
        <f t="shared" si="363"/>
        <v>1.567832514665831E-2</v>
      </c>
      <c r="JL139" s="86">
        <f t="shared" si="364"/>
        <v>3.4344138880091628E-2</v>
      </c>
      <c r="JM139" s="86">
        <f t="shared" si="365"/>
        <v>2.0235439901362954E-2</v>
      </c>
    </row>
    <row r="140" spans="2:273" x14ac:dyDescent="0.25">
      <c r="B140" s="2">
        <v>113</v>
      </c>
      <c r="C140" s="37">
        <v>88.51</v>
      </c>
      <c r="D140" s="37">
        <v>84.923000000000002</v>
      </c>
      <c r="E140" s="37">
        <v>82.332999999999998</v>
      </c>
      <c r="F140" s="37">
        <v>83.933000000000007</v>
      </c>
      <c r="G140" s="37">
        <v>80.457999999999998</v>
      </c>
      <c r="H140" s="37">
        <v>78.831000000000003</v>
      </c>
      <c r="I140" s="37">
        <v>80.132999999999996</v>
      </c>
      <c r="J140" s="37">
        <v>77.733000000000004</v>
      </c>
      <c r="K140" s="37">
        <v>80.933999999999997</v>
      </c>
      <c r="L140" s="37">
        <v>81.197000000000003</v>
      </c>
      <c r="M140" s="37">
        <v>80.2</v>
      </c>
      <c r="N140" s="37">
        <v>81.2</v>
      </c>
      <c r="O140" s="37">
        <v>87.575999999999993</v>
      </c>
      <c r="P140" s="37">
        <v>94.626999999999995</v>
      </c>
      <c r="Q140" s="37">
        <v>104.5556</v>
      </c>
      <c r="S140" s="4">
        <f t="shared" si="237"/>
        <v>88.282095094961321</v>
      </c>
      <c r="T140" s="4">
        <f t="shared" si="238"/>
        <v>84.499593943346014</v>
      </c>
      <c r="U140" s="4">
        <f t="shared" si="239"/>
        <v>82.609414795729379</v>
      </c>
      <c r="V140" s="4">
        <f t="shared" si="240"/>
        <v>83.370691807290598</v>
      </c>
      <c r="W140" s="4">
        <f t="shared" si="241"/>
        <v>80.655666035904275</v>
      </c>
      <c r="X140" s="4">
        <f t="shared" si="242"/>
        <v>78.548617045823221</v>
      </c>
      <c r="Y140" s="4">
        <f t="shared" si="243"/>
        <v>79.707095212771137</v>
      </c>
      <c r="Z140" s="4">
        <f t="shared" si="244"/>
        <v>78.455613029147813</v>
      </c>
      <c r="AA140" s="4">
        <f t="shared" si="245"/>
        <v>80.301259887239979</v>
      </c>
      <c r="AB140" s="4">
        <f t="shared" si="246"/>
        <v>81.138412642653606</v>
      </c>
      <c r="AC140" s="4">
        <f t="shared" si="247"/>
        <v>80.452424253739764</v>
      </c>
      <c r="AD140" s="4">
        <f t="shared" si="248"/>
        <v>81.785098049167615</v>
      </c>
      <c r="AE140" s="4">
        <f t="shared" si="249"/>
        <v>86.978926919999495</v>
      </c>
      <c r="AF140" s="4">
        <f t="shared" si="250"/>
        <v>97.611840530223631</v>
      </c>
      <c r="AG140" s="4">
        <f t="shared" si="251"/>
        <v>105.3208073162499</v>
      </c>
      <c r="AI140" s="4">
        <f t="shared" si="252"/>
        <v>0.22790490503868455</v>
      </c>
      <c r="AJ140" s="4">
        <f t="shared" si="253"/>
        <v>0.42340605665398812</v>
      </c>
      <c r="AK140" s="4">
        <f t="shared" si="254"/>
        <v>-0.2764147957293801</v>
      </c>
      <c r="AL140" s="4">
        <f t="shared" si="255"/>
        <v>0.56230819270940913</v>
      </c>
      <c r="AM140" s="4">
        <f t="shared" si="256"/>
        <v>-0.19766603590427678</v>
      </c>
      <c r="AN140" s="4">
        <f t="shared" si="257"/>
        <v>0.28238295417678216</v>
      </c>
      <c r="AO140" s="4">
        <f t="shared" si="258"/>
        <v>0.42590478722885905</v>
      </c>
      <c r="AP140" s="4">
        <f t="shared" si="259"/>
        <v>-0.72261302914780856</v>
      </c>
      <c r="AQ140" s="4">
        <f t="shared" si="260"/>
        <v>0.63274011276001829</v>
      </c>
      <c r="AR140" s="4">
        <f t="shared" si="261"/>
        <v>5.8587357346397084E-2</v>
      </c>
      <c r="AS140" s="4">
        <f t="shared" si="262"/>
        <v>-0.25242425373976118</v>
      </c>
      <c r="AT140" s="4">
        <f t="shared" si="263"/>
        <v>-0.58509804916761254</v>
      </c>
      <c r="AU140" s="4">
        <f t="shared" si="264"/>
        <v>0.59707308000049863</v>
      </c>
      <c r="AV140" s="4">
        <f t="shared" si="444"/>
        <v>-2.9848405302236358</v>
      </c>
      <c r="AW140" s="4">
        <f t="shared" si="444"/>
        <v>-0.76520731624989935</v>
      </c>
      <c r="AY140" s="2">
        <f t="shared" si="316"/>
        <v>88.282095094961306</v>
      </c>
      <c r="AZ140" s="2">
        <f t="shared" si="367"/>
        <v>84.27643859251522</v>
      </c>
      <c r="BA140" s="2">
        <f t="shared" si="368"/>
        <v>81.912542404921766</v>
      </c>
      <c r="BB140" s="2">
        <f t="shared" si="369"/>
        <v>82.136247800664506</v>
      </c>
      <c r="BC140" s="2">
        <f t="shared" si="370"/>
        <v>78.659395274244105</v>
      </c>
      <c r="BD140" s="2">
        <f t="shared" si="371"/>
        <v>77.002646156471243</v>
      </c>
      <c r="BE140" s="2">
        <f t="shared" si="372"/>
        <v>77.352456868551229</v>
      </c>
      <c r="BF140" s="2">
        <f t="shared" si="373"/>
        <v>75.989858738306893</v>
      </c>
      <c r="BG140" s="2">
        <f t="shared" si="374"/>
        <v>76.617396123390392</v>
      </c>
      <c r="BH140" s="2">
        <f t="shared" si="375"/>
        <v>76.312344638848302</v>
      </c>
      <c r="BI140" s="2">
        <f t="shared" si="376"/>
        <v>76.38048083143407</v>
      </c>
      <c r="BJ140" s="2">
        <f t="shared" si="377"/>
        <v>79.125676367215576</v>
      </c>
      <c r="BK140" s="2">
        <f t="shared" si="378"/>
        <v>84.771653835446926</v>
      </c>
      <c r="BL140" s="2">
        <f t="shared" si="379"/>
        <v>90.745794361476726</v>
      </c>
      <c r="BM140" s="2">
        <f t="shared" si="380"/>
        <v>96.028163388291503</v>
      </c>
      <c r="BO140" s="2" t="str">
        <f t="shared" si="266"/>
        <v/>
      </c>
      <c r="BP140" s="2" t="str">
        <f t="shared" si="267"/>
        <v/>
      </c>
      <c r="BQ140" s="2" t="str">
        <f t="shared" si="268"/>
        <v/>
      </c>
      <c r="BR140" s="2" t="str">
        <f t="shared" si="269"/>
        <v/>
      </c>
      <c r="BS140" s="2" t="str">
        <f t="shared" si="270"/>
        <v/>
      </c>
      <c r="BT140" s="2" t="str">
        <f t="shared" si="271"/>
        <v/>
      </c>
      <c r="BU140" s="2" t="str">
        <f t="shared" si="272"/>
        <v/>
      </c>
      <c r="BV140" s="2" t="str">
        <f t="shared" si="273"/>
        <v/>
      </c>
      <c r="BW140" s="2" t="str">
        <f t="shared" si="274"/>
        <v/>
      </c>
      <c r="BX140" s="2" t="str">
        <f t="shared" si="275"/>
        <v/>
      </c>
      <c r="BY140" s="2" t="str">
        <f t="shared" si="276"/>
        <v/>
      </c>
      <c r="BZ140" s="2" t="str">
        <f t="shared" si="277"/>
        <v/>
      </c>
      <c r="CA140" s="2" t="str">
        <f t="shared" si="278"/>
        <v/>
      </c>
      <c r="CB140" s="2" t="str">
        <f t="shared" si="279"/>
        <v/>
      </c>
      <c r="CC140" s="2" t="str">
        <f t="shared" si="280"/>
        <v/>
      </c>
      <c r="CE140" s="2">
        <f t="shared" si="317"/>
        <v>88.51</v>
      </c>
      <c r="CF140" s="2" t="str">
        <f t="shared" si="318"/>
        <v/>
      </c>
      <c r="CG140" s="2" t="str">
        <f t="shared" si="319"/>
        <v/>
      </c>
      <c r="CH140" s="2" t="str">
        <f t="shared" si="320"/>
        <v/>
      </c>
      <c r="CI140" s="2" t="str">
        <f t="shared" si="321"/>
        <v/>
      </c>
      <c r="CJ140" s="2" t="str">
        <f t="shared" si="322"/>
        <v/>
      </c>
      <c r="CK140" s="2" t="str">
        <f t="shared" si="323"/>
        <v/>
      </c>
      <c r="CL140" s="2" t="str">
        <f t="shared" si="324"/>
        <v/>
      </c>
      <c r="CM140" s="2" t="str">
        <f t="shared" si="325"/>
        <v/>
      </c>
      <c r="CN140" s="2" t="str">
        <f t="shared" si="326"/>
        <v/>
      </c>
      <c r="CO140" s="2" t="str">
        <f t="shared" si="327"/>
        <v/>
      </c>
      <c r="CP140" s="2" t="str">
        <f t="shared" si="328"/>
        <v/>
      </c>
      <c r="CQ140" s="2" t="str">
        <f t="shared" si="329"/>
        <v/>
      </c>
      <c r="CR140" s="2" t="str">
        <f t="shared" si="330"/>
        <v/>
      </c>
      <c r="CS140" s="2" t="str">
        <f t="shared" si="331"/>
        <v/>
      </c>
      <c r="CU140" s="2">
        <f t="shared" si="281"/>
        <v>88.51</v>
      </c>
      <c r="CV140" s="2" t="str">
        <f t="shared" si="282"/>
        <v/>
      </c>
      <c r="CW140" s="2" t="str">
        <f t="shared" si="283"/>
        <v/>
      </c>
      <c r="CX140" s="2" t="str">
        <f t="shared" si="284"/>
        <v/>
      </c>
      <c r="CY140" s="2" t="str">
        <f t="shared" si="285"/>
        <v/>
      </c>
      <c r="CZ140" s="2" t="str">
        <f t="shared" si="286"/>
        <v/>
      </c>
      <c r="DA140" s="2" t="str">
        <f t="shared" si="287"/>
        <v/>
      </c>
      <c r="DB140" s="2" t="str">
        <f t="shared" si="288"/>
        <v/>
      </c>
      <c r="DC140" s="2" t="str">
        <f t="shared" si="289"/>
        <v/>
      </c>
      <c r="DD140" s="2" t="str">
        <f t="shared" si="290"/>
        <v/>
      </c>
      <c r="DE140" s="2" t="str">
        <f t="shared" si="291"/>
        <v/>
      </c>
      <c r="DF140" s="2" t="str">
        <f t="shared" si="292"/>
        <v/>
      </c>
      <c r="DG140" s="2" t="str">
        <f t="shared" si="293"/>
        <v/>
      </c>
      <c r="DH140" s="2" t="str">
        <f t="shared" si="294"/>
        <v/>
      </c>
      <c r="DI140" s="2" t="str">
        <f t="shared" si="295"/>
        <v/>
      </c>
      <c r="DK140" s="2">
        <f t="shared" si="296"/>
        <v>120.46202260756829</v>
      </c>
      <c r="DL140" s="2">
        <f t="shared" si="445"/>
        <v>117.19905818815329</v>
      </c>
      <c r="DM140" s="2">
        <f t="shared" si="445"/>
        <v>115.53517135294274</v>
      </c>
      <c r="DN140" s="2">
        <f t="shared" si="445"/>
        <v>118.28177491289198</v>
      </c>
      <c r="DO140" s="2">
        <f t="shared" si="445"/>
        <v>115.74591255060727</v>
      </c>
      <c r="DP140" s="2">
        <f t="shared" si="445"/>
        <v>111.66564349188343</v>
      </c>
      <c r="DQ140" s="2">
        <f t="shared" si="445"/>
        <v>113.7725410960754</v>
      </c>
      <c r="DR140" s="2">
        <f t="shared" si="445"/>
        <v>111.97872621564484</v>
      </c>
      <c r="DS140" s="2">
        <f t="shared" si="445"/>
        <v>109.59974901842344</v>
      </c>
      <c r="DT140" s="2">
        <f t="shared" si="445"/>
        <v>110.49296575052855</v>
      </c>
      <c r="DU140" s="2">
        <f t="shared" si="445"/>
        <v>108.89109196617338</v>
      </c>
      <c r="DV140" s="2">
        <f t="shared" si="445"/>
        <v>100.44672123225611</v>
      </c>
      <c r="DW140" s="2">
        <f t="shared" si="445"/>
        <v>105.66569111498258</v>
      </c>
      <c r="DX140" s="2">
        <f t="shared" si="445"/>
        <v>110.11517632135306</v>
      </c>
      <c r="DY140" s="2">
        <f t="shared" si="445"/>
        <v>104.46751298701295</v>
      </c>
      <c r="EA140" s="2">
        <f t="shared" si="236"/>
        <v>88.232959012345702</v>
      </c>
      <c r="EB140" s="2">
        <f t="shared" si="298"/>
        <v>84.231024259367814</v>
      </c>
      <c r="EC140" s="2">
        <f t="shared" si="299"/>
        <v>81.865379867046556</v>
      </c>
      <c r="ED140" s="2">
        <f t="shared" si="300"/>
        <v>82.091197456012125</v>
      </c>
      <c r="EE140" s="2">
        <f t="shared" si="301"/>
        <v>78.614211870543073</v>
      </c>
      <c r="EF140" s="2">
        <f t="shared" si="302"/>
        <v>76.952126812945721</v>
      </c>
      <c r="EG140" s="2">
        <f t="shared" si="303"/>
        <v>77.296617164128591</v>
      </c>
      <c r="EH140" s="2">
        <f t="shared" si="304"/>
        <v>75.929429611621543</v>
      </c>
      <c r="EI140" s="2">
        <f t="shared" si="305"/>
        <v>76.568166057910929</v>
      </c>
      <c r="EJ140" s="2">
        <f t="shared" si="306"/>
        <v>76.253934601164516</v>
      </c>
      <c r="EK140" s="2">
        <f t="shared" si="307"/>
        <v>76.323749055473058</v>
      </c>
      <c r="EL140" s="2">
        <f t="shared" si="308"/>
        <v>79.089175941266774</v>
      </c>
      <c r="EM140" s="2">
        <f t="shared" si="309"/>
        <v>84.743222222222244</v>
      </c>
      <c r="EN140" s="2">
        <f t="shared" si="310"/>
        <v>90.686381194906943</v>
      </c>
      <c r="EO140" s="2">
        <f t="shared" si="311"/>
        <v>96.017301497750722</v>
      </c>
      <c r="EQ140" s="2">
        <f t="shared" si="312"/>
        <v>88.222831097041279</v>
      </c>
      <c r="ER140" s="2">
        <f t="shared" si="446"/>
        <v>84.252280115501591</v>
      </c>
      <c r="ES140" s="2">
        <f t="shared" si="446"/>
        <v>81.858976378717429</v>
      </c>
      <c r="ET140" s="2">
        <f t="shared" si="446"/>
        <v>82.037728608610635</v>
      </c>
      <c r="EU140" s="2">
        <f t="shared" si="446"/>
        <v>78.741153872850617</v>
      </c>
      <c r="EV140" s="2">
        <f t="shared" si="446"/>
        <v>77.023893763879272</v>
      </c>
      <c r="EW140" s="2">
        <f t="shared" si="446"/>
        <v>77.373295420905137</v>
      </c>
      <c r="EX140" s="2">
        <f t="shared" si="446"/>
        <v>75.923767725662799</v>
      </c>
      <c r="EY140" s="2">
        <f t="shared" si="446"/>
        <v>76.52306561314721</v>
      </c>
      <c r="EZ140" s="2">
        <f t="shared" si="446"/>
        <v>76.244926226865971</v>
      </c>
      <c r="FA140" s="2">
        <f t="shared" si="446"/>
        <v>76.349605178363575</v>
      </c>
      <c r="FB140" s="2">
        <f t="shared" si="446"/>
        <v>79.191907848282909</v>
      </c>
      <c r="FC140" s="2">
        <f t="shared" si="446"/>
        <v>84.79751333050514</v>
      </c>
      <c r="FD140" s="2">
        <f t="shared" si="446"/>
        <v>92.457923348876534</v>
      </c>
      <c r="FE140" s="2">
        <f t="shared" si="446"/>
        <v>95.546381796464971</v>
      </c>
      <c r="FG140" s="2">
        <f t="shared" si="314"/>
        <v>0.99846982884647617</v>
      </c>
      <c r="FH140" s="2">
        <f t="shared" si="447"/>
        <v>0.99863983690058544</v>
      </c>
      <c r="FI140" s="2">
        <f t="shared" si="447"/>
        <v>0.99859530292697496</v>
      </c>
      <c r="FJ140" s="2">
        <f t="shared" si="447"/>
        <v>0.99871549935982329</v>
      </c>
      <c r="FK140" s="2">
        <f t="shared" si="447"/>
        <v>0.99887334997008448</v>
      </c>
      <c r="FL140" s="2">
        <f t="shared" si="447"/>
        <v>0.998593463685298</v>
      </c>
      <c r="FM140" s="2">
        <f t="shared" si="447"/>
        <v>0.99852516922832746</v>
      </c>
      <c r="FN140" s="2">
        <f t="shared" si="447"/>
        <v>0.99831931068134649</v>
      </c>
      <c r="FO140" s="2">
        <f t="shared" si="447"/>
        <v>0.9984657741558316</v>
      </c>
      <c r="FP140" s="2">
        <f t="shared" si="447"/>
        <v>0.9982846259506406</v>
      </c>
      <c r="FQ140" s="2">
        <f t="shared" si="447"/>
        <v>0.99828180878075023</v>
      </c>
      <c r="FR140" s="2">
        <f t="shared" si="447"/>
        <v>0.99840755064902476</v>
      </c>
      <c r="FS140" s="2">
        <f t="shared" si="447"/>
        <v>0.99869200962489102</v>
      </c>
      <c r="FT140" s="2">
        <f t="shared" si="447"/>
        <v>0.99815952823708631</v>
      </c>
      <c r="FU140" s="2">
        <f t="shared" si="447"/>
        <v>0.99802734075643362</v>
      </c>
      <c r="FW140" s="2">
        <f t="shared" si="332"/>
        <v>1.776286604786801E-2</v>
      </c>
      <c r="FX140" s="2">
        <f t="shared" si="384"/>
        <v>2.6930457828570252E-2</v>
      </c>
      <c r="FY140" s="2">
        <f t="shared" si="385"/>
        <v>2.0819851236290956E-2</v>
      </c>
      <c r="FZ140" s="2">
        <f t="shared" si="386"/>
        <v>2.6865648488084485E-2</v>
      </c>
      <c r="GA140" s="2">
        <f t="shared" si="387"/>
        <v>2.6381906367777642E-2</v>
      </c>
      <c r="GB140" s="2">
        <f t="shared" si="388"/>
        <v>2.3597515061805064E-2</v>
      </c>
      <c r="GC140" s="2">
        <f t="shared" si="389"/>
        <v>2.6655397091037425E-2</v>
      </c>
      <c r="GD140" s="2">
        <f t="shared" si="390"/>
        <v>2.8001458023763214E-2</v>
      </c>
      <c r="GE140" s="2">
        <f t="shared" si="391"/>
        <v>3.2102627367696236E-2</v>
      </c>
      <c r="GF140" s="2">
        <f t="shared" si="392"/>
        <v>3.582309241947728E-2</v>
      </c>
      <c r="GG140" s="2">
        <f t="shared" si="393"/>
        <v>2.9967885782221027E-2</v>
      </c>
      <c r="GH140" s="2">
        <f t="shared" si="394"/>
        <v>2.4234114639287097E-2</v>
      </c>
      <c r="GI140" s="2">
        <f t="shared" si="395"/>
        <v>1.9620621555015694E-2</v>
      </c>
      <c r="GJ140" s="2">
        <f t="shared" si="396"/>
        <v>1.3352782884179857E-2</v>
      </c>
      <c r="GK140" s="2">
        <f t="shared" si="397"/>
        <v>1.2332245280356058E-2</v>
      </c>
      <c r="GM140" s="86">
        <f t="shared" si="333"/>
        <v>2.2723859926532776E-37</v>
      </c>
      <c r="GN140" s="86">
        <f t="shared" si="398"/>
        <v>3.2475445901748715E-79</v>
      </c>
      <c r="GO140" s="86">
        <f t="shared" si="399"/>
        <v>1.2003760554757051E-117</v>
      </c>
      <c r="GP140" s="86">
        <f t="shared" si="400"/>
        <v>4.5707710150124279E-106</v>
      </c>
      <c r="GQ140" s="86">
        <f t="shared" si="401"/>
        <v>2.5247589854498924E-84</v>
      </c>
      <c r="GR140" s="86">
        <f t="shared" si="402"/>
        <v>7.3114702720981482E-62</v>
      </c>
      <c r="GS140" s="86">
        <f t="shared" si="403"/>
        <v>8.0504457144295672E-74</v>
      </c>
      <c r="GT140" s="86">
        <f t="shared" si="404"/>
        <v>1.3351100542601594E-86</v>
      </c>
      <c r="GU140" s="86">
        <f t="shared" si="405"/>
        <v>9.4631783898441432E-78</v>
      </c>
      <c r="GV140" s="86">
        <f t="shared" si="406"/>
        <v>8.8503098948742868E-90</v>
      </c>
      <c r="GW140" s="86">
        <f t="shared" si="407"/>
        <v>5.2905267119129856E-102</v>
      </c>
      <c r="GX140" s="86">
        <f t="shared" si="408"/>
        <v>3.4617630183744422E-133</v>
      </c>
      <c r="GY140" s="86">
        <f t="shared" si="409"/>
        <v>2.8446121976419804E-165</v>
      </c>
      <c r="GZ140" s="86">
        <f t="shared" si="410"/>
        <v>1.7208430681568886E-114</v>
      </c>
      <c r="HA140" s="86">
        <f t="shared" si="411"/>
        <v>1.9845534872296291E-128</v>
      </c>
      <c r="HC140" s="86">
        <f t="shared" si="334"/>
        <v>6.2547523359646919E-14</v>
      </c>
      <c r="HD140" s="86">
        <f t="shared" si="412"/>
        <v>5.2488773785231351E-16</v>
      </c>
      <c r="HE140" s="86">
        <f t="shared" si="413"/>
        <v>6.3100465760169753E-35</v>
      </c>
      <c r="HF140" s="86">
        <f t="shared" si="414"/>
        <v>9.1460334616219332E-35</v>
      </c>
      <c r="HG140" s="86">
        <f t="shared" si="415"/>
        <v>1.1496688601216811E-32</v>
      </c>
      <c r="HH140" s="86">
        <f t="shared" si="416"/>
        <v>6.3043720655879813E-28</v>
      </c>
      <c r="HI140" s="86">
        <f t="shared" si="417"/>
        <v>4.4582068832038081E-33</v>
      </c>
      <c r="HJ140" s="86">
        <f t="shared" si="418"/>
        <v>5.1902009555243649E-38</v>
      </c>
      <c r="HK140" s="86">
        <f t="shared" si="419"/>
        <v>2.9411969928657282E-39</v>
      </c>
      <c r="HL140" s="86">
        <f t="shared" si="420"/>
        <v>1.2023426983421823E-44</v>
      </c>
      <c r="HM140" s="86">
        <f t="shared" si="421"/>
        <v>2.4423650914420779E-55</v>
      </c>
      <c r="HN140" s="86">
        <f t="shared" si="422"/>
        <v>5.5579422815417153E-59</v>
      </c>
      <c r="HO140" s="86">
        <f t="shared" si="423"/>
        <v>1.7151538403694012E-56</v>
      </c>
      <c r="HP140" s="86">
        <f t="shared" si="424"/>
        <v>1.4187452183346557E-10</v>
      </c>
      <c r="HQ140" s="86">
        <f t="shared" si="425"/>
        <v>1.4587212547094667E-28</v>
      </c>
      <c r="HS140" s="86">
        <f t="shared" si="335"/>
        <v>8.1059351940119383E-3</v>
      </c>
      <c r="HT140" s="86">
        <f t="shared" si="426"/>
        <v>1.7087303682967764E-2</v>
      </c>
      <c r="HU140" s="86">
        <f t="shared" si="427"/>
        <v>2.7261399455085308E-2</v>
      </c>
      <c r="HV140" s="86">
        <f t="shared" si="428"/>
        <v>3.9715332542318973E-2</v>
      </c>
      <c r="HW140" s="86">
        <f t="shared" si="429"/>
        <v>6.2934640502751882E-2</v>
      </c>
      <c r="HX140" s="86">
        <f t="shared" si="430"/>
        <v>3.1524572169476406E-2</v>
      </c>
      <c r="HY140" s="86">
        <f t="shared" si="431"/>
        <v>4.3968904221954243E-2</v>
      </c>
      <c r="HZ140" s="86">
        <f t="shared" si="432"/>
        <v>4.1776434136388894E-2</v>
      </c>
      <c r="IA140" s="86">
        <f t="shared" si="433"/>
        <v>6.3405864264865122E-2</v>
      </c>
      <c r="IB140" s="86">
        <f t="shared" si="434"/>
        <v>7.9936010741479185E-2</v>
      </c>
      <c r="IC140" s="86">
        <f t="shared" si="435"/>
        <v>5.8017018205963986E-2</v>
      </c>
      <c r="ID140" s="86">
        <f t="shared" si="436"/>
        <v>3.0095716895040793E-2</v>
      </c>
      <c r="IE140" s="86">
        <f t="shared" si="437"/>
        <v>2.4000529277507784E-2</v>
      </c>
      <c r="IF140" s="86">
        <f t="shared" si="438"/>
        <v>4.5182470175302025E-2</v>
      </c>
      <c r="IG140" s="86">
        <f t="shared" si="439"/>
        <v>2.8092145671415755E-2</v>
      </c>
      <c r="II140" s="86">
        <f t="shared" si="336"/>
        <v>5.4576042526927893E-30</v>
      </c>
      <c r="IJ140" s="86">
        <f t="shared" si="337"/>
        <v>3.7981711386518681E-29</v>
      </c>
      <c r="IK140" s="86">
        <f t="shared" si="338"/>
        <v>6.6273410483673017E-26</v>
      </c>
      <c r="IL140" s="86">
        <f t="shared" si="339"/>
        <v>1.0070328453353071E-22</v>
      </c>
      <c r="IM140" s="86">
        <f t="shared" si="340"/>
        <v>4.3087949949241907E-22</v>
      </c>
      <c r="IN140" s="86">
        <f t="shared" si="341"/>
        <v>3.255175217838079E-23</v>
      </c>
      <c r="IO140" s="86">
        <f t="shared" si="342"/>
        <v>1.9339368589238853E-24</v>
      </c>
      <c r="IP140" s="86">
        <f t="shared" si="343"/>
        <v>1.4475815467688632E-25</v>
      </c>
      <c r="IQ140" s="86">
        <f t="shared" si="344"/>
        <v>1.0590299623968283E-23</v>
      </c>
      <c r="IR140" s="86">
        <f t="shared" si="345"/>
        <v>3.2906517226785642E-22</v>
      </c>
      <c r="IS140" s="86">
        <f t="shared" si="346"/>
        <v>1.0296702899549264E-22</v>
      </c>
      <c r="IT140" s="86">
        <f t="shared" si="347"/>
        <v>5.5261886928554183E-26</v>
      </c>
      <c r="IU140" s="86">
        <f t="shared" si="348"/>
        <v>2.2554282080353928E-24</v>
      </c>
      <c r="IV140" s="86">
        <f t="shared" si="349"/>
        <v>4.8011457331112475E-11</v>
      </c>
      <c r="IW140" s="86">
        <f t="shared" si="350"/>
        <v>2.6105805817529181E-16</v>
      </c>
      <c r="IY140" s="86">
        <f t="shared" si="351"/>
        <v>8.1059351940744855E-3</v>
      </c>
      <c r="IZ140" s="86">
        <f t="shared" si="352"/>
        <v>1.7087303682968288E-2</v>
      </c>
      <c r="JA140" s="86">
        <f t="shared" si="353"/>
        <v>2.7261399455085308E-2</v>
      </c>
      <c r="JB140" s="86">
        <f t="shared" si="354"/>
        <v>3.9715332542318973E-2</v>
      </c>
      <c r="JC140" s="86">
        <f t="shared" si="355"/>
        <v>6.2934640502751882E-2</v>
      </c>
      <c r="JD140" s="86">
        <f t="shared" si="356"/>
        <v>3.1524572169476406E-2</v>
      </c>
      <c r="JE140" s="86">
        <f t="shared" si="357"/>
        <v>4.3968904221954243E-2</v>
      </c>
      <c r="JF140" s="86">
        <f t="shared" si="358"/>
        <v>4.1776434136388894E-2</v>
      </c>
      <c r="JG140" s="86">
        <f t="shared" si="359"/>
        <v>6.3405864264865122E-2</v>
      </c>
      <c r="JH140" s="86">
        <f t="shared" si="360"/>
        <v>7.9936010741479185E-2</v>
      </c>
      <c r="JI140" s="86">
        <f t="shared" si="361"/>
        <v>5.8017018205963986E-2</v>
      </c>
      <c r="JJ140" s="86">
        <f t="shared" si="362"/>
        <v>3.0095716895040793E-2</v>
      </c>
      <c r="JK140" s="86">
        <f t="shared" si="363"/>
        <v>2.4000529277507784E-2</v>
      </c>
      <c r="JL140" s="86">
        <f t="shared" si="364"/>
        <v>4.5182470365188E-2</v>
      </c>
      <c r="JM140" s="86">
        <f t="shared" si="365"/>
        <v>2.8092145671416015E-2</v>
      </c>
    </row>
    <row r="141" spans="2:273" x14ac:dyDescent="0.25">
      <c r="B141" s="2">
        <v>114</v>
      </c>
      <c r="C141" s="37">
        <v>87.531000000000006</v>
      </c>
      <c r="D141" s="37">
        <v>84.614999999999995</v>
      </c>
      <c r="E141" s="37">
        <v>83.311000000000007</v>
      </c>
      <c r="F141" s="37">
        <v>83.489000000000004</v>
      </c>
      <c r="G141" s="37">
        <v>80.39</v>
      </c>
      <c r="H141" s="37">
        <v>78.831000000000003</v>
      </c>
      <c r="I141" s="37">
        <v>80.332999999999998</v>
      </c>
      <c r="J141" s="37">
        <v>79.266999999999996</v>
      </c>
      <c r="K141" s="37">
        <v>81.787000000000006</v>
      </c>
      <c r="L141" s="37">
        <v>82.507999999999996</v>
      </c>
      <c r="M141" s="37">
        <v>80.8</v>
      </c>
      <c r="N141" s="37">
        <v>81.533000000000001</v>
      </c>
      <c r="O141" s="37">
        <v>85.881</v>
      </c>
      <c r="P141" s="37">
        <v>96.119</v>
      </c>
      <c r="Q141" s="37">
        <v>107.66670000000001</v>
      </c>
      <c r="S141" s="4">
        <f t="shared" si="237"/>
        <v>88.26634516461732</v>
      </c>
      <c r="T141" s="4">
        <f t="shared" si="238"/>
        <v>84.547419733950818</v>
      </c>
      <c r="U141" s="4">
        <f t="shared" si="239"/>
        <v>82.846226910952026</v>
      </c>
      <c r="V141" s="4">
        <f t="shared" si="240"/>
        <v>83.786047756575115</v>
      </c>
      <c r="W141" s="4">
        <f t="shared" si="241"/>
        <v>81.227064515220917</v>
      </c>
      <c r="X141" s="4">
        <f t="shared" si="242"/>
        <v>79.093501820379046</v>
      </c>
      <c r="Y141" s="4">
        <f t="shared" si="243"/>
        <v>80.557228038674154</v>
      </c>
      <c r="Z141" s="4">
        <f t="shared" si="244"/>
        <v>79.405244614490172</v>
      </c>
      <c r="AA141" s="4">
        <f t="shared" si="245"/>
        <v>81.590254795275783</v>
      </c>
      <c r="AB141" s="4">
        <f t="shared" si="246"/>
        <v>82.677812936184282</v>
      </c>
      <c r="AC141" s="4">
        <f t="shared" si="247"/>
        <v>81.827796237941286</v>
      </c>
      <c r="AD141" s="4">
        <f t="shared" si="248"/>
        <v>82.835889743186783</v>
      </c>
      <c r="AE141" s="4">
        <f t="shared" si="249"/>
        <v>87.822180620813441</v>
      </c>
      <c r="AF141" s="4">
        <f t="shared" si="250"/>
        <v>99.076510571904691</v>
      </c>
      <c r="AG141" s="4">
        <f t="shared" si="251"/>
        <v>108.08706146761253</v>
      </c>
      <c r="AI141" s="4">
        <f t="shared" si="252"/>
        <v>-0.73534516461731414</v>
      </c>
      <c r="AJ141" s="4">
        <f t="shared" si="253"/>
        <v>6.7580266049176885E-2</v>
      </c>
      <c r="AK141" s="4">
        <f t="shared" si="254"/>
        <v>0.46477308904798065</v>
      </c>
      <c r="AL141" s="4">
        <f t="shared" si="255"/>
        <v>-0.29704775657511107</v>
      </c>
      <c r="AM141" s="4">
        <f t="shared" si="256"/>
        <v>-0.83706451522091641</v>
      </c>
      <c r="AN141" s="4">
        <f t="shared" si="257"/>
        <v>-0.26250182037904324</v>
      </c>
      <c r="AO141" s="4">
        <f t="shared" si="258"/>
        <v>-0.22422803867415553</v>
      </c>
      <c r="AP141" s="4">
        <f t="shared" si="259"/>
        <v>-0.13824461449017633</v>
      </c>
      <c r="AQ141" s="4">
        <f t="shared" si="260"/>
        <v>0.1967452047242233</v>
      </c>
      <c r="AR141" s="4">
        <f t="shared" si="261"/>
        <v>-0.16981293618428595</v>
      </c>
      <c r="AS141" s="4">
        <f t="shared" si="262"/>
        <v>-1.0277962379412884</v>
      </c>
      <c r="AT141" s="4">
        <f t="shared" si="263"/>
        <v>-1.3028897431867819</v>
      </c>
      <c r="AU141" s="4">
        <f t="shared" si="264"/>
        <v>-1.9411806208134408</v>
      </c>
      <c r="AV141" s="4">
        <f t="shared" si="444"/>
        <v>-2.9575105719046917</v>
      </c>
      <c r="AW141" s="4">
        <f t="shared" si="444"/>
        <v>-0.42036146761252269</v>
      </c>
      <c r="AY141" s="2">
        <f t="shared" si="316"/>
        <v>88.26634516461732</v>
      </c>
      <c r="AZ141" s="2">
        <f t="shared" si="367"/>
        <v>84.201960322834367</v>
      </c>
      <c r="BA141" s="2">
        <f t="shared" si="368"/>
        <v>81.853022014479976</v>
      </c>
      <c r="BB141" s="2">
        <f t="shared" si="369"/>
        <v>82.071796414499801</v>
      </c>
      <c r="BC141" s="2">
        <f t="shared" si="370"/>
        <v>78.564753037085495</v>
      </c>
      <c r="BD141" s="2">
        <f t="shared" si="371"/>
        <v>76.929326432971138</v>
      </c>
      <c r="BE141" s="2">
        <f t="shared" si="372"/>
        <v>77.273915448186145</v>
      </c>
      <c r="BF141" s="2">
        <f t="shared" si="373"/>
        <v>75.910315427333614</v>
      </c>
      <c r="BG141" s="2">
        <f t="shared" si="374"/>
        <v>76.544868903589233</v>
      </c>
      <c r="BH141" s="2">
        <f t="shared" si="375"/>
        <v>76.206488128552721</v>
      </c>
      <c r="BI141" s="2">
        <f t="shared" si="376"/>
        <v>76.280863595670638</v>
      </c>
      <c r="BJ141" s="2">
        <f t="shared" si="377"/>
        <v>79.01554835866412</v>
      </c>
      <c r="BK141" s="2">
        <f t="shared" si="378"/>
        <v>84.701445296041626</v>
      </c>
      <c r="BL141" s="2">
        <f t="shared" si="379"/>
        <v>90.558909670921039</v>
      </c>
      <c r="BM141" s="2">
        <f t="shared" si="380"/>
        <v>95.971390482961965</v>
      </c>
      <c r="BO141" s="2" t="str">
        <f t="shared" si="266"/>
        <v/>
      </c>
      <c r="BP141" s="2" t="str">
        <f t="shared" si="267"/>
        <v/>
      </c>
      <c r="BQ141" s="2" t="str">
        <f t="shared" si="268"/>
        <v/>
      </c>
      <c r="BR141" s="2" t="str">
        <f t="shared" si="269"/>
        <v/>
      </c>
      <c r="BS141" s="2" t="str">
        <f t="shared" si="270"/>
        <v/>
      </c>
      <c r="BT141" s="2" t="str">
        <f t="shared" si="271"/>
        <v/>
      </c>
      <c r="BU141" s="2" t="str">
        <f t="shared" si="272"/>
        <v/>
      </c>
      <c r="BV141" s="2" t="str">
        <f t="shared" si="273"/>
        <v/>
      </c>
      <c r="BW141" s="2" t="str">
        <f t="shared" si="274"/>
        <v/>
      </c>
      <c r="BX141" s="2" t="str">
        <f t="shared" si="275"/>
        <v/>
      </c>
      <c r="BY141" s="2" t="str">
        <f t="shared" si="276"/>
        <v/>
      </c>
      <c r="BZ141" s="2" t="str">
        <f t="shared" si="277"/>
        <v/>
      </c>
      <c r="CA141" s="2" t="str">
        <f t="shared" si="278"/>
        <v/>
      </c>
      <c r="CB141" s="2" t="str">
        <f t="shared" si="279"/>
        <v/>
      </c>
      <c r="CC141" s="2" t="str">
        <f t="shared" si="280"/>
        <v/>
      </c>
      <c r="CE141" s="2" t="str">
        <f t="shared" si="317"/>
        <v/>
      </c>
      <c r="CF141" s="2" t="str">
        <f t="shared" si="318"/>
        <v/>
      </c>
      <c r="CG141" s="2" t="str">
        <f t="shared" si="319"/>
        <v/>
      </c>
      <c r="CH141" s="2" t="str">
        <f t="shared" si="320"/>
        <v/>
      </c>
      <c r="CI141" s="2" t="str">
        <f t="shared" si="321"/>
        <v/>
      </c>
      <c r="CJ141" s="2" t="str">
        <f t="shared" si="322"/>
        <v/>
      </c>
      <c r="CK141" s="2" t="str">
        <f t="shared" si="323"/>
        <v/>
      </c>
      <c r="CL141" s="2" t="str">
        <f t="shared" si="324"/>
        <v/>
      </c>
      <c r="CM141" s="2" t="str">
        <f t="shared" si="325"/>
        <v/>
      </c>
      <c r="CN141" s="2" t="str">
        <f t="shared" si="326"/>
        <v/>
      </c>
      <c r="CO141" s="2" t="str">
        <f t="shared" si="327"/>
        <v/>
      </c>
      <c r="CP141" s="2" t="str">
        <f t="shared" si="328"/>
        <v/>
      </c>
      <c r="CQ141" s="2" t="str">
        <f t="shared" si="329"/>
        <v/>
      </c>
      <c r="CR141" s="2" t="str">
        <f t="shared" si="330"/>
        <v/>
      </c>
      <c r="CS141" s="2" t="str">
        <f t="shared" si="331"/>
        <v/>
      </c>
      <c r="CU141" s="2" t="str">
        <f t="shared" si="281"/>
        <v/>
      </c>
      <c r="CV141" s="2" t="str">
        <f t="shared" si="282"/>
        <v/>
      </c>
      <c r="CW141" s="2" t="str">
        <f t="shared" si="283"/>
        <v/>
      </c>
      <c r="CX141" s="2" t="str">
        <f t="shared" si="284"/>
        <v/>
      </c>
      <c r="CY141" s="2" t="str">
        <f t="shared" si="285"/>
        <v/>
      </c>
      <c r="CZ141" s="2" t="str">
        <f t="shared" si="286"/>
        <v/>
      </c>
      <c r="DA141" s="2" t="str">
        <f t="shared" si="287"/>
        <v/>
      </c>
      <c r="DB141" s="2" t="str">
        <f t="shared" si="288"/>
        <v/>
      </c>
      <c r="DC141" s="2" t="str">
        <f t="shared" si="289"/>
        <v/>
      </c>
      <c r="DD141" s="2" t="str">
        <f t="shared" si="290"/>
        <v/>
      </c>
      <c r="DE141" s="2" t="str">
        <f t="shared" si="291"/>
        <v/>
      </c>
      <c r="DF141" s="2" t="str">
        <f t="shared" si="292"/>
        <v/>
      </c>
      <c r="DG141" s="2" t="str">
        <f t="shared" si="293"/>
        <v/>
      </c>
      <c r="DH141" s="2" t="str">
        <f t="shared" si="294"/>
        <v/>
      </c>
      <c r="DI141" s="2" t="str">
        <f t="shared" si="295"/>
        <v/>
      </c>
      <c r="DK141" s="2">
        <f t="shared" si="296"/>
        <v>120.72598346973504</v>
      </c>
      <c r="DL141" s="2">
        <f t="shared" si="445"/>
        <v>117.42746898954701</v>
      </c>
      <c r="DM141" s="2">
        <f t="shared" si="445"/>
        <v>115.76765299948677</v>
      </c>
      <c r="DN141" s="2">
        <f t="shared" si="445"/>
        <v>118.55681602787456</v>
      </c>
      <c r="DO141" s="2">
        <f t="shared" si="445"/>
        <v>116.00396153846152</v>
      </c>
      <c r="DP141" s="2">
        <f t="shared" si="445"/>
        <v>111.91100926451125</v>
      </c>
      <c r="DQ141" s="2">
        <f t="shared" si="445"/>
        <v>114.03379739621316</v>
      </c>
      <c r="DR141" s="2">
        <f t="shared" si="445"/>
        <v>112.21980866807613</v>
      </c>
      <c r="DS141" s="2">
        <f t="shared" si="445"/>
        <v>109.81982996073694</v>
      </c>
      <c r="DT141" s="2">
        <f t="shared" si="445"/>
        <v>110.6988523608175</v>
      </c>
      <c r="DU141" s="2">
        <f t="shared" si="445"/>
        <v>109.04393375616633</v>
      </c>
      <c r="DV141" s="2">
        <f t="shared" si="445"/>
        <v>100.46858094231349</v>
      </c>
      <c r="DW141" s="2">
        <f t="shared" si="445"/>
        <v>105.72510557491289</v>
      </c>
      <c r="DX141" s="2">
        <f t="shared" si="445"/>
        <v>110.23561416490486</v>
      </c>
      <c r="DY141" s="2">
        <f t="shared" si="445"/>
        <v>104.50780951374205</v>
      </c>
      <c r="EA141" s="2">
        <f t="shared" si="236"/>
        <v>88.221449259259273</v>
      </c>
      <c r="EB141" s="2">
        <f t="shared" si="298"/>
        <v>84.159707830434925</v>
      </c>
      <c r="EC141" s="2">
        <f t="shared" si="299"/>
        <v>81.809697056030416</v>
      </c>
      <c r="ED141" s="2">
        <f t="shared" si="300"/>
        <v>82.03081591656661</v>
      </c>
      <c r="EE141" s="2">
        <f t="shared" si="301"/>
        <v>78.521996324739447</v>
      </c>
      <c r="EF141" s="2">
        <f t="shared" si="302"/>
        <v>76.882105057597386</v>
      </c>
      <c r="EG141" s="2">
        <f t="shared" si="303"/>
        <v>77.221762224478283</v>
      </c>
      <c r="EH141" s="2">
        <f t="shared" si="304"/>
        <v>75.854772653422785</v>
      </c>
      <c r="EI141" s="2">
        <f t="shared" si="305"/>
        <v>76.500055609836267</v>
      </c>
      <c r="EJ141" s="2">
        <f t="shared" si="306"/>
        <v>76.152829296641499</v>
      </c>
      <c r="EK141" s="2">
        <f t="shared" si="307"/>
        <v>76.228459339743097</v>
      </c>
      <c r="EL141" s="2">
        <f t="shared" si="308"/>
        <v>78.981174003252832</v>
      </c>
      <c r="EM141" s="2">
        <f t="shared" si="309"/>
        <v>84.674938756855596</v>
      </c>
      <c r="EN141" s="2">
        <f t="shared" si="310"/>
        <v>90.498033202742391</v>
      </c>
      <c r="EO141" s="2">
        <f t="shared" si="311"/>
        <v>95.962815623180731</v>
      </c>
      <c r="EQ141" s="2">
        <f t="shared" si="312"/>
        <v>88.197207329842939</v>
      </c>
      <c r="ER141" s="2">
        <f t="shared" si="446"/>
        <v>84.192963291120918</v>
      </c>
      <c r="ES141" s="2">
        <f t="shared" si="446"/>
        <v>81.80162423369562</v>
      </c>
      <c r="ET141" s="2">
        <f t="shared" si="446"/>
        <v>81.969084337612941</v>
      </c>
      <c r="EU141" s="2">
        <f t="shared" si="446"/>
        <v>78.668928246386841</v>
      </c>
      <c r="EV141" s="2">
        <f t="shared" si="446"/>
        <v>76.970485026757416</v>
      </c>
      <c r="EW141" s="2">
        <f t="shared" si="446"/>
        <v>77.312059024812143</v>
      </c>
      <c r="EX141" s="2">
        <f t="shared" si="446"/>
        <v>75.848043527897516</v>
      </c>
      <c r="EY141" s="2">
        <f t="shared" si="446"/>
        <v>76.448331773913225</v>
      </c>
      <c r="EZ141" s="2">
        <f t="shared" si="446"/>
        <v>76.142751176196526</v>
      </c>
      <c r="FA141" s="2">
        <f t="shared" si="446"/>
        <v>76.258196989855335</v>
      </c>
      <c r="FB141" s="2">
        <f t="shared" si="446"/>
        <v>79.100492377329303</v>
      </c>
      <c r="FC141" s="2">
        <f t="shared" si="446"/>
        <v>84.739805312488244</v>
      </c>
      <c r="FD141" s="2">
        <f t="shared" si="446"/>
        <v>92.395215562281862</v>
      </c>
      <c r="FE141" s="2">
        <f t="shared" si="446"/>
        <v>95.459260988815871</v>
      </c>
      <c r="FG141" s="2">
        <f t="shared" si="314"/>
        <v>0.99860427940422347</v>
      </c>
      <c r="FH141" s="2">
        <f t="shared" si="447"/>
        <v>0.99875936803169252</v>
      </c>
      <c r="FI141" s="2">
        <f t="shared" si="447"/>
        <v>0.99871874268239857</v>
      </c>
      <c r="FJ141" s="2">
        <f t="shared" si="447"/>
        <v>0.99882838907503324</v>
      </c>
      <c r="FK141" s="2">
        <f t="shared" si="447"/>
        <v>0.99897238108962072</v>
      </c>
      <c r="FL141" s="2">
        <f t="shared" si="447"/>
        <v>0.99871706485905554</v>
      </c>
      <c r="FM141" s="2">
        <f t="shared" si="447"/>
        <v>0.99865476377989626</v>
      </c>
      <c r="FN141" s="2">
        <f t="shared" si="447"/>
        <v>0.9984669664150474</v>
      </c>
      <c r="FO141" s="2">
        <f t="shared" si="447"/>
        <v>0.99860058048511924</v>
      </c>
      <c r="FP141" s="2">
        <f t="shared" si="447"/>
        <v>0.99843532411013858</v>
      </c>
      <c r="FQ141" s="2">
        <f t="shared" si="447"/>
        <v>0.99843275404426146</v>
      </c>
      <c r="FR141" s="2">
        <f t="shared" si="447"/>
        <v>0.99854746540413353</v>
      </c>
      <c r="FS141" s="2">
        <f t="shared" si="447"/>
        <v>0.99880696129452529</v>
      </c>
      <c r="FT141" s="2">
        <f t="shared" si="447"/>
        <v>0.99832119793485941</v>
      </c>
      <c r="FU141" s="2">
        <f t="shared" si="447"/>
        <v>0.99820060106110364</v>
      </c>
      <c r="FW141" s="2">
        <f t="shared" si="332"/>
        <v>1.9443274813257163E-2</v>
      </c>
      <c r="FX141" s="2">
        <f t="shared" si="384"/>
        <v>2.9452137219570299E-2</v>
      </c>
      <c r="FY141" s="2">
        <f t="shared" si="385"/>
        <v>2.2782750090210309E-2</v>
      </c>
      <c r="FZ141" s="2">
        <f t="shared" si="386"/>
        <v>2.9381442582768626E-2</v>
      </c>
      <c r="GA141" s="2">
        <f t="shared" si="387"/>
        <v>2.8853744283147267E-2</v>
      </c>
      <c r="GB141" s="2">
        <f t="shared" si="388"/>
        <v>2.5815388256107852E-2</v>
      </c>
      <c r="GC141" s="2">
        <f t="shared" si="389"/>
        <v>2.9152092315197813E-2</v>
      </c>
      <c r="GD141" s="2">
        <f t="shared" si="390"/>
        <v>3.0620266609537049E-2</v>
      </c>
      <c r="GE141" s="2">
        <f t="shared" si="391"/>
        <v>3.5091146522954995E-2</v>
      </c>
      <c r="GF141" s="2">
        <f t="shared" si="392"/>
        <v>3.9143952489227599E-2</v>
      </c>
      <c r="GG141" s="2">
        <f t="shared" si="393"/>
        <v>3.2764403343411505E-2</v>
      </c>
      <c r="GH141" s="2">
        <f t="shared" si="394"/>
        <v>2.6510195779295132E-2</v>
      </c>
      <c r="GI141" s="2">
        <f t="shared" si="395"/>
        <v>2.1472936273702926E-2</v>
      </c>
      <c r="GJ141" s="2">
        <f t="shared" si="396"/>
        <v>1.4622198208311964E-2</v>
      </c>
      <c r="GK141" s="2">
        <f t="shared" si="397"/>
        <v>1.3505968755301056E-2</v>
      </c>
      <c r="GM141" s="86">
        <f t="shared" si="333"/>
        <v>7.0356087575831945E-39</v>
      </c>
      <c r="GN141" s="86">
        <f t="shared" si="398"/>
        <v>1.8702961828258568E-82</v>
      </c>
      <c r="GO141" s="86">
        <f t="shared" si="399"/>
        <v>1.777606378277614E-122</v>
      </c>
      <c r="GP141" s="86">
        <f t="shared" si="400"/>
        <v>1.9817348006521081E-110</v>
      </c>
      <c r="GQ141" s="86">
        <f t="shared" si="401"/>
        <v>9.7112997247051423E-88</v>
      </c>
      <c r="GR141" s="86">
        <f t="shared" si="402"/>
        <v>2.0604911334053775E-64</v>
      </c>
      <c r="GS141" s="86">
        <f t="shared" si="403"/>
        <v>8.2514693002525018E-77</v>
      </c>
      <c r="GT141" s="86">
        <f t="shared" si="404"/>
        <v>3.9068362716023993E-90</v>
      </c>
      <c r="GU141" s="86">
        <f t="shared" si="405"/>
        <v>6.4848302720091119E-81</v>
      </c>
      <c r="GV141" s="86">
        <f t="shared" si="406"/>
        <v>1.8635809433800069E-93</v>
      </c>
      <c r="GW141" s="86">
        <f t="shared" si="407"/>
        <v>3.41647112320368E-106</v>
      </c>
      <c r="GX141" s="86">
        <f t="shared" si="408"/>
        <v>1.0861206654308926E-138</v>
      </c>
      <c r="GY141" s="86">
        <f t="shared" si="409"/>
        <v>3.7474964911242746E-172</v>
      </c>
      <c r="GZ141" s="86">
        <f t="shared" si="410"/>
        <v>2.5839259657514759E-119</v>
      </c>
      <c r="HA141" s="86">
        <f t="shared" si="411"/>
        <v>8.6808648006298626E-134</v>
      </c>
      <c r="HC141" s="86">
        <f t="shared" si="334"/>
        <v>5.8584710107712217E-15</v>
      </c>
      <c r="HD141" s="86">
        <f t="shared" si="412"/>
        <v>3.820107227235902E-17</v>
      </c>
      <c r="HE141" s="86">
        <f t="shared" si="413"/>
        <v>1.3385195652047895E-37</v>
      </c>
      <c r="HF141" s="86">
        <f t="shared" si="414"/>
        <v>1.9684135498543796E-37</v>
      </c>
      <c r="HG141" s="86">
        <f t="shared" si="415"/>
        <v>5.0270052476825229E-35</v>
      </c>
      <c r="HH141" s="86">
        <f t="shared" si="416"/>
        <v>5.0439604940761805E-30</v>
      </c>
      <c r="HI141" s="86">
        <f t="shared" si="417"/>
        <v>1.8842433152456484E-35</v>
      </c>
      <c r="HJ141" s="86">
        <f t="shared" si="418"/>
        <v>1.0018873846526288E-40</v>
      </c>
      <c r="HK141" s="86">
        <f t="shared" si="419"/>
        <v>5.1199286870542795E-42</v>
      </c>
      <c r="HL141" s="86">
        <f t="shared" si="420"/>
        <v>8.6511990307214789E-48</v>
      </c>
      <c r="HM141" s="86">
        <f t="shared" si="421"/>
        <v>2.35954781743334E-59</v>
      </c>
      <c r="HN141" s="86">
        <f t="shared" si="422"/>
        <v>2.3531405364272841E-63</v>
      </c>
      <c r="HO141" s="86">
        <f t="shared" si="423"/>
        <v>8.0523357260138938E-61</v>
      </c>
      <c r="HP141" s="86">
        <f t="shared" si="424"/>
        <v>2.5648861472764961E-11</v>
      </c>
      <c r="HQ141" s="86">
        <f t="shared" si="425"/>
        <v>8.1684667385966915E-31</v>
      </c>
      <c r="HS141" s="86">
        <f t="shared" si="335"/>
        <v>1.3351286566498871E-2</v>
      </c>
      <c r="HT141" s="86">
        <f t="shared" si="426"/>
        <v>2.8241508534723948E-2</v>
      </c>
      <c r="HU141" s="86">
        <f t="shared" si="427"/>
        <v>4.1260626065772646E-2</v>
      </c>
      <c r="HV141" s="86">
        <f t="shared" si="428"/>
        <v>5.87338722127431E-2</v>
      </c>
      <c r="HW141" s="86">
        <f t="shared" si="429"/>
        <v>8.9621096966227012E-2</v>
      </c>
      <c r="HX141" s="86">
        <f t="shared" si="430"/>
        <v>4.684104477957534E-2</v>
      </c>
      <c r="HY141" s="86">
        <f t="shared" si="431"/>
        <v>6.5507333161210407E-2</v>
      </c>
      <c r="HZ141" s="86">
        <f t="shared" si="432"/>
        <v>6.3406176454565144E-2</v>
      </c>
      <c r="IA141" s="86">
        <f t="shared" si="433"/>
        <v>9.336250057505896E-2</v>
      </c>
      <c r="IB141" s="86">
        <f t="shared" si="434"/>
        <v>0.11552208983637073</v>
      </c>
      <c r="IC141" s="86">
        <f t="shared" si="435"/>
        <v>8.462601887910276E-2</v>
      </c>
      <c r="ID141" s="86">
        <f t="shared" si="436"/>
        <v>4.6069540567974139E-2</v>
      </c>
      <c r="IE141" s="86">
        <f t="shared" si="437"/>
        <v>3.5900848048683355E-2</v>
      </c>
      <c r="IF141" s="86">
        <f t="shared" si="438"/>
        <v>5.8617847202427631E-2</v>
      </c>
      <c r="IG141" s="86">
        <f t="shared" si="439"/>
        <v>3.8362429666487313E-2</v>
      </c>
      <c r="II141" s="86">
        <f t="shared" si="336"/>
        <v>1.0527658337733088E-28</v>
      </c>
      <c r="IJ141" s="86">
        <f t="shared" si="337"/>
        <v>9.3979745647836991E-28</v>
      </c>
      <c r="IK141" s="86">
        <f t="shared" si="338"/>
        <v>9.3018150435084388E-25</v>
      </c>
      <c r="IL141" s="86">
        <f t="shared" si="339"/>
        <v>1.1829326254973547E-21</v>
      </c>
      <c r="IM141" s="86">
        <f t="shared" si="340"/>
        <v>4.6484045903063014E-21</v>
      </c>
      <c r="IN141" s="86">
        <f t="shared" si="341"/>
        <v>3.7021736933898007E-22</v>
      </c>
      <c r="IO141" s="86">
        <f t="shared" si="342"/>
        <v>2.7538388917678839E-23</v>
      </c>
      <c r="IP141" s="86">
        <f t="shared" si="343"/>
        <v>2.441126556864916E-24</v>
      </c>
      <c r="IQ141" s="86">
        <f t="shared" si="344"/>
        <v>1.597239905995726E-22</v>
      </c>
      <c r="IR141" s="86">
        <f t="shared" si="345"/>
        <v>4.5110225391165252E-21</v>
      </c>
      <c r="IS141" s="86">
        <f t="shared" si="346"/>
        <v>1.3069725984107636E-21</v>
      </c>
      <c r="IT141" s="86">
        <f t="shared" si="347"/>
        <v>8.7324131768664305E-25</v>
      </c>
      <c r="IU141" s="86">
        <f t="shared" si="348"/>
        <v>2.5836907985477815E-23</v>
      </c>
      <c r="IV141" s="86">
        <f t="shared" si="349"/>
        <v>1.2251348500305725E-10</v>
      </c>
      <c r="IW141" s="86">
        <f t="shared" si="350"/>
        <v>1.0750001135229476E-15</v>
      </c>
      <c r="IY141" s="86">
        <f t="shared" si="351"/>
        <v>1.3351286566504729E-2</v>
      </c>
      <c r="IZ141" s="86">
        <f t="shared" si="352"/>
        <v>2.8241508534723986E-2</v>
      </c>
      <c r="JA141" s="86">
        <f t="shared" si="353"/>
        <v>4.1260626065772646E-2</v>
      </c>
      <c r="JB141" s="86">
        <f t="shared" si="354"/>
        <v>5.87338722127431E-2</v>
      </c>
      <c r="JC141" s="86">
        <f t="shared" si="355"/>
        <v>8.9621096966227012E-2</v>
      </c>
      <c r="JD141" s="86">
        <f t="shared" si="356"/>
        <v>4.684104477957534E-2</v>
      </c>
      <c r="JE141" s="86">
        <f t="shared" si="357"/>
        <v>6.5507333161210407E-2</v>
      </c>
      <c r="JF141" s="86">
        <f t="shared" si="358"/>
        <v>6.3406176454565144E-2</v>
      </c>
      <c r="JG141" s="86">
        <f t="shared" si="359"/>
        <v>9.336250057505896E-2</v>
      </c>
      <c r="JH141" s="86">
        <f t="shared" si="360"/>
        <v>0.11552208983637073</v>
      </c>
      <c r="JI141" s="86">
        <f t="shared" si="361"/>
        <v>8.462601887910276E-2</v>
      </c>
      <c r="JJ141" s="86">
        <f t="shared" si="362"/>
        <v>4.6069540567974139E-2</v>
      </c>
      <c r="JK141" s="86">
        <f t="shared" si="363"/>
        <v>3.5900848048683355E-2</v>
      </c>
      <c r="JL141" s="86">
        <f t="shared" si="364"/>
        <v>5.8617847350589974E-2</v>
      </c>
      <c r="JM141" s="86">
        <f t="shared" si="365"/>
        <v>3.8362429666488389E-2</v>
      </c>
    </row>
    <row r="142" spans="2:273" x14ac:dyDescent="0.25">
      <c r="B142" s="2">
        <v>115</v>
      </c>
      <c r="C142" s="37">
        <v>88.918000000000006</v>
      </c>
      <c r="D142" s="37">
        <v>85.153999999999996</v>
      </c>
      <c r="E142" s="37">
        <v>83.311000000000007</v>
      </c>
      <c r="F142" s="37">
        <v>84.733000000000004</v>
      </c>
      <c r="G142" s="37">
        <v>81.61</v>
      </c>
      <c r="H142" s="37">
        <v>80.051000000000002</v>
      </c>
      <c r="I142" s="37">
        <v>80.867000000000004</v>
      </c>
      <c r="J142" s="37">
        <v>79.933000000000007</v>
      </c>
      <c r="K142" s="37">
        <v>83.361000000000004</v>
      </c>
      <c r="L142" s="37">
        <v>84.147999999999996</v>
      </c>
      <c r="M142" s="37">
        <v>82.667000000000002</v>
      </c>
      <c r="N142" s="37">
        <v>82.6</v>
      </c>
      <c r="O142" s="37">
        <v>87.644000000000005</v>
      </c>
      <c r="P142" s="37">
        <v>99.441000000000003</v>
      </c>
      <c r="Q142" s="37">
        <v>111.2667</v>
      </c>
      <c r="S142" s="4">
        <f t="shared" si="237"/>
        <v>88.250854518655146</v>
      </c>
      <c r="T142" s="4">
        <f t="shared" si="238"/>
        <v>84.643176413821237</v>
      </c>
      <c r="U142" s="4">
        <f t="shared" si="239"/>
        <v>83.169258500846894</v>
      </c>
      <c r="V142" s="4">
        <f t="shared" si="240"/>
        <v>84.319315523541292</v>
      </c>
      <c r="W142" s="4">
        <f t="shared" si="241"/>
        <v>81.918183165861237</v>
      </c>
      <c r="X142" s="4">
        <f t="shared" si="242"/>
        <v>79.803817668127081</v>
      </c>
      <c r="Y142" s="4">
        <f t="shared" si="243"/>
        <v>81.630482745774003</v>
      </c>
      <c r="Z142" s="4">
        <f t="shared" si="244"/>
        <v>80.617767392619584</v>
      </c>
      <c r="AA142" s="4">
        <f t="shared" si="245"/>
        <v>83.139664669311728</v>
      </c>
      <c r="AB142" s="4">
        <f t="shared" si="246"/>
        <v>84.463482788743022</v>
      </c>
      <c r="AC142" s="4">
        <f t="shared" si="247"/>
        <v>83.496996915408431</v>
      </c>
      <c r="AD142" s="4">
        <f t="shared" si="248"/>
        <v>84.223804406010132</v>
      </c>
      <c r="AE142" s="4">
        <f t="shared" si="249"/>
        <v>88.930735089535787</v>
      </c>
      <c r="AF142" s="4">
        <f t="shared" si="250"/>
        <v>100.77364536831901</v>
      </c>
      <c r="AG142" s="4">
        <f t="shared" si="251"/>
        <v>111.42136773953909</v>
      </c>
      <c r="AI142" s="4">
        <f t="shared" si="252"/>
        <v>0.66714548134486051</v>
      </c>
      <c r="AJ142" s="4">
        <f t="shared" si="253"/>
        <v>0.51082358617875911</v>
      </c>
      <c r="AK142" s="4">
        <f t="shared" si="254"/>
        <v>0.14174149915311318</v>
      </c>
      <c r="AL142" s="4">
        <f t="shared" si="255"/>
        <v>0.41368447645871242</v>
      </c>
      <c r="AM142" s="4">
        <f t="shared" si="256"/>
        <v>-0.30818316586123728</v>
      </c>
      <c r="AN142" s="4">
        <f t="shared" si="257"/>
        <v>0.24718233187292071</v>
      </c>
      <c r="AO142" s="4">
        <f t="shared" si="258"/>
        <v>-0.76348274577399877</v>
      </c>
      <c r="AP142" s="4">
        <f t="shared" si="259"/>
        <v>-0.68476739261957675</v>
      </c>
      <c r="AQ142" s="4">
        <f t="shared" si="260"/>
        <v>0.2213353306882766</v>
      </c>
      <c r="AR142" s="4">
        <f t="shared" si="261"/>
        <v>-0.31548278874302582</v>
      </c>
      <c r="AS142" s="4">
        <f t="shared" si="262"/>
        <v>-0.82999691540842946</v>
      </c>
      <c r="AT142" s="4">
        <f t="shared" si="263"/>
        <v>-1.6238044060101373</v>
      </c>
      <c r="AU142" s="4">
        <f t="shared" si="264"/>
        <v>-1.2867350895357816</v>
      </c>
      <c r="AV142" s="4">
        <f t="shared" si="444"/>
        <v>-1.3326453683190067</v>
      </c>
      <c r="AW142" s="4">
        <f t="shared" si="444"/>
        <v>-0.15466773953909296</v>
      </c>
      <c r="AY142" s="2">
        <f t="shared" si="316"/>
        <v>88.250854518655146</v>
      </c>
      <c r="AZ142" s="2">
        <f t="shared" si="367"/>
        <v>84.12783345670222</v>
      </c>
      <c r="BA142" s="2">
        <f t="shared" si="368"/>
        <v>81.793793219795674</v>
      </c>
      <c r="BB142" s="2">
        <f t="shared" si="369"/>
        <v>82.007577103526472</v>
      </c>
      <c r="BC142" s="2">
        <f t="shared" si="370"/>
        <v>78.470506664991944</v>
      </c>
      <c r="BD142" s="2">
        <f t="shared" si="371"/>
        <v>76.856407135302476</v>
      </c>
      <c r="BE142" s="2">
        <f t="shared" si="372"/>
        <v>77.195800926947186</v>
      </c>
      <c r="BF142" s="2">
        <f t="shared" si="373"/>
        <v>75.831146604745499</v>
      </c>
      <c r="BG142" s="2">
        <f t="shared" si="374"/>
        <v>76.472606379829202</v>
      </c>
      <c r="BH142" s="2">
        <f t="shared" si="375"/>
        <v>76.100989468793031</v>
      </c>
      <c r="BI142" s="2">
        <f t="shared" si="376"/>
        <v>76.181639430081646</v>
      </c>
      <c r="BJ142" s="2">
        <f t="shared" si="377"/>
        <v>78.905753095099286</v>
      </c>
      <c r="BK142" s="2">
        <f t="shared" si="378"/>
        <v>84.631473167843865</v>
      </c>
      <c r="BL142" s="2">
        <f t="shared" si="379"/>
        <v>90.372768517859143</v>
      </c>
      <c r="BM142" s="2">
        <f t="shared" si="380"/>
        <v>95.914580384764889</v>
      </c>
      <c r="BO142" s="2" t="str">
        <f t="shared" si="266"/>
        <v/>
      </c>
      <c r="BP142" s="2" t="str">
        <f t="shared" si="267"/>
        <v/>
      </c>
      <c r="BQ142" s="2" t="str">
        <f t="shared" si="268"/>
        <v/>
      </c>
      <c r="BR142" s="2" t="str">
        <f t="shared" si="269"/>
        <v/>
      </c>
      <c r="BS142" s="2" t="str">
        <f t="shared" si="270"/>
        <v/>
      </c>
      <c r="BT142" s="2" t="str">
        <f t="shared" si="271"/>
        <v/>
      </c>
      <c r="BU142" s="2" t="str">
        <f t="shared" si="272"/>
        <v/>
      </c>
      <c r="BV142" s="2" t="str">
        <f t="shared" si="273"/>
        <v/>
      </c>
      <c r="BW142" s="2" t="str">
        <f t="shared" si="274"/>
        <v/>
      </c>
      <c r="BX142" s="2" t="str">
        <f t="shared" si="275"/>
        <v/>
      </c>
      <c r="BY142" s="2" t="str">
        <f t="shared" si="276"/>
        <v/>
      </c>
      <c r="BZ142" s="2" t="str">
        <f t="shared" si="277"/>
        <v/>
      </c>
      <c r="CA142" s="2" t="str">
        <f t="shared" si="278"/>
        <v/>
      </c>
      <c r="CB142" s="2" t="str">
        <f t="shared" si="279"/>
        <v/>
      </c>
      <c r="CC142" s="2" t="str">
        <f t="shared" si="280"/>
        <v/>
      </c>
      <c r="CE142" s="2" t="str">
        <f t="shared" si="317"/>
        <v/>
      </c>
      <c r="CF142" s="2" t="str">
        <f t="shared" si="318"/>
        <v/>
      </c>
      <c r="CG142" s="2" t="str">
        <f t="shared" si="319"/>
        <v/>
      </c>
      <c r="CH142" s="2" t="str">
        <f t="shared" si="320"/>
        <v/>
      </c>
      <c r="CI142" s="2" t="str">
        <f t="shared" si="321"/>
        <v/>
      </c>
      <c r="CJ142" s="2" t="str">
        <f t="shared" si="322"/>
        <v/>
      </c>
      <c r="CK142" s="2" t="str">
        <f t="shared" si="323"/>
        <v/>
      </c>
      <c r="CL142" s="2" t="str">
        <f t="shared" si="324"/>
        <v/>
      </c>
      <c r="CM142" s="2" t="str">
        <f t="shared" si="325"/>
        <v/>
      </c>
      <c r="CN142" s="2" t="str">
        <f t="shared" si="326"/>
        <v/>
      </c>
      <c r="CO142" s="2" t="str">
        <f t="shared" si="327"/>
        <v/>
      </c>
      <c r="CP142" s="2" t="str">
        <f t="shared" si="328"/>
        <v/>
      </c>
      <c r="CQ142" s="2" t="str">
        <f t="shared" si="329"/>
        <v/>
      </c>
      <c r="CR142" s="2" t="str">
        <f t="shared" si="330"/>
        <v/>
      </c>
      <c r="CS142" s="2" t="str">
        <f t="shared" si="331"/>
        <v/>
      </c>
      <c r="CU142" s="2" t="str">
        <f t="shared" si="281"/>
        <v/>
      </c>
      <c r="CV142" s="2" t="str">
        <f t="shared" si="282"/>
        <v/>
      </c>
      <c r="CW142" s="2" t="str">
        <f t="shared" si="283"/>
        <v/>
      </c>
      <c r="CX142" s="2" t="str">
        <f t="shared" si="284"/>
        <v/>
      </c>
      <c r="CY142" s="2" t="str">
        <f t="shared" si="285"/>
        <v/>
      </c>
      <c r="CZ142" s="2" t="str">
        <f t="shared" si="286"/>
        <v/>
      </c>
      <c r="DA142" s="2" t="str">
        <f t="shared" si="287"/>
        <v/>
      </c>
      <c r="DB142" s="2" t="str">
        <f t="shared" si="288"/>
        <v/>
      </c>
      <c r="DC142" s="2" t="str">
        <f t="shared" si="289"/>
        <v/>
      </c>
      <c r="DD142" s="2" t="str">
        <f t="shared" si="290"/>
        <v/>
      </c>
      <c r="DE142" s="2" t="str">
        <f t="shared" si="291"/>
        <v/>
      </c>
      <c r="DF142" s="2" t="str">
        <f t="shared" si="292"/>
        <v/>
      </c>
      <c r="DG142" s="2" t="str">
        <f t="shared" si="293"/>
        <v/>
      </c>
      <c r="DH142" s="2" t="str">
        <f t="shared" si="294"/>
        <v/>
      </c>
      <c r="DI142" s="2" t="str">
        <f t="shared" si="295"/>
        <v/>
      </c>
      <c r="DK142" s="2">
        <f t="shared" si="296"/>
        <v>120.98994433190181</v>
      </c>
      <c r="DL142" s="2">
        <f t="shared" si="445"/>
        <v>117.65587979094073</v>
      </c>
      <c r="DM142" s="2">
        <f t="shared" si="445"/>
        <v>116.00013464603082</v>
      </c>
      <c r="DN142" s="2">
        <f t="shared" si="445"/>
        <v>118.83185714285713</v>
      </c>
      <c r="DO142" s="2">
        <f t="shared" si="445"/>
        <v>116.26201052631578</v>
      </c>
      <c r="DP142" s="2">
        <f t="shared" si="445"/>
        <v>112.15637503713907</v>
      </c>
      <c r="DQ142" s="2">
        <f t="shared" si="445"/>
        <v>114.29505369635092</v>
      </c>
      <c r="DR142" s="2">
        <f t="shared" si="445"/>
        <v>112.46089112050741</v>
      </c>
      <c r="DS142" s="2">
        <f t="shared" si="445"/>
        <v>110.03991090305044</v>
      </c>
      <c r="DT142" s="2">
        <f t="shared" si="445"/>
        <v>110.90473897110644</v>
      </c>
      <c r="DU142" s="2">
        <f t="shared" si="445"/>
        <v>109.19677554615927</v>
      </c>
      <c r="DV142" s="2">
        <f t="shared" si="445"/>
        <v>100.49044065237088</v>
      </c>
      <c r="DW142" s="2">
        <f t="shared" si="445"/>
        <v>105.78452003484321</v>
      </c>
      <c r="DX142" s="2">
        <f t="shared" si="445"/>
        <v>110.35605200845666</v>
      </c>
      <c r="DY142" s="2">
        <f t="shared" si="445"/>
        <v>104.54810604047113</v>
      </c>
      <c r="EA142" s="2">
        <f t="shared" si="236"/>
        <v>88.209939506172859</v>
      </c>
      <c r="EB142" s="2">
        <f t="shared" si="298"/>
        <v>84.088391401502051</v>
      </c>
      <c r="EC142" s="2">
        <f t="shared" si="299"/>
        <v>81.754014245014275</v>
      </c>
      <c r="ED142" s="2">
        <f t="shared" si="300"/>
        <v>81.970434377121094</v>
      </c>
      <c r="EE142" s="2">
        <f t="shared" si="301"/>
        <v>78.429780778935836</v>
      </c>
      <c r="EF142" s="2">
        <f t="shared" si="302"/>
        <v>76.812083302249064</v>
      </c>
      <c r="EG142" s="2">
        <f t="shared" si="303"/>
        <v>77.146907284827975</v>
      </c>
      <c r="EH142" s="2">
        <f t="shared" si="304"/>
        <v>75.780115695224012</v>
      </c>
      <c r="EI142" s="2">
        <f t="shared" si="305"/>
        <v>76.431945161761618</v>
      </c>
      <c r="EJ142" s="2">
        <f t="shared" si="306"/>
        <v>76.051723992118482</v>
      </c>
      <c r="EK142" s="2">
        <f t="shared" si="307"/>
        <v>76.133169624013135</v>
      </c>
      <c r="EL142" s="2">
        <f t="shared" si="308"/>
        <v>78.873172065238876</v>
      </c>
      <c r="EM142" s="2">
        <f t="shared" si="309"/>
        <v>84.606655291488948</v>
      </c>
      <c r="EN142" s="2">
        <f t="shared" si="310"/>
        <v>90.309685210577854</v>
      </c>
      <c r="EO142" s="2">
        <f t="shared" si="311"/>
        <v>95.90832974861074</v>
      </c>
      <c r="EQ142" s="2">
        <f t="shared" si="312"/>
        <v>88.171583562644599</v>
      </c>
      <c r="ER142" s="2">
        <f t="shared" si="446"/>
        <v>84.133646466740245</v>
      </c>
      <c r="ES142" s="2">
        <f t="shared" si="446"/>
        <v>81.744272088673796</v>
      </c>
      <c r="ET142" s="2">
        <f t="shared" si="446"/>
        <v>81.900440066615246</v>
      </c>
      <c r="EU142" s="2">
        <f t="shared" si="446"/>
        <v>78.596702619923079</v>
      </c>
      <c r="EV142" s="2">
        <f t="shared" si="446"/>
        <v>76.917076289635574</v>
      </c>
      <c r="EW142" s="2">
        <f t="shared" si="446"/>
        <v>77.250822628719163</v>
      </c>
      <c r="EX142" s="2">
        <f t="shared" si="446"/>
        <v>75.77231933013222</v>
      </c>
      <c r="EY142" s="2">
        <f t="shared" si="446"/>
        <v>76.373597934679225</v>
      </c>
      <c r="EZ142" s="2">
        <f t="shared" si="446"/>
        <v>76.040576125527096</v>
      </c>
      <c r="FA142" s="2">
        <f t="shared" si="446"/>
        <v>76.16678880134711</v>
      </c>
      <c r="FB142" s="2">
        <f t="shared" si="446"/>
        <v>79.009076906375682</v>
      </c>
      <c r="FC142" s="2">
        <f t="shared" si="446"/>
        <v>84.682097294471362</v>
      </c>
      <c r="FD142" s="2">
        <f t="shared" si="446"/>
        <v>92.332507775687176</v>
      </c>
      <c r="FE142" s="2">
        <f t="shared" si="446"/>
        <v>95.37214018116677</v>
      </c>
      <c r="FG142" s="2">
        <f t="shared" si="314"/>
        <v>0.99872693134456281</v>
      </c>
      <c r="FH142" s="2">
        <f t="shared" si="447"/>
        <v>0.99886840667007371</v>
      </c>
      <c r="FI142" s="2">
        <f t="shared" si="447"/>
        <v>0.99883134768827297</v>
      </c>
      <c r="FJ142" s="2">
        <f t="shared" si="447"/>
        <v>0.99893136797264925</v>
      </c>
      <c r="FK142" s="2">
        <f t="shared" si="447"/>
        <v>0.99906271566638982</v>
      </c>
      <c r="FL142" s="2">
        <f t="shared" si="447"/>
        <v>0.99882981714989527</v>
      </c>
      <c r="FM142" s="2">
        <f t="shared" si="447"/>
        <v>0.99877298474863141</v>
      </c>
      <c r="FN142" s="2">
        <f t="shared" si="447"/>
        <v>0.99860166813196771</v>
      </c>
      <c r="FO142" s="2">
        <f t="shared" si="447"/>
        <v>0.9987235570604186</v>
      </c>
      <c r="FP142" s="2">
        <f t="shared" si="447"/>
        <v>0.99857280213958965</v>
      </c>
      <c r="FQ142" s="2">
        <f t="shared" si="447"/>
        <v>0.99857045756559004</v>
      </c>
      <c r="FR142" s="2">
        <f t="shared" si="447"/>
        <v>0.99867510337256971</v>
      </c>
      <c r="FS142" s="2">
        <f t="shared" si="447"/>
        <v>0.99891182153787395</v>
      </c>
      <c r="FT142" s="2">
        <f t="shared" si="447"/>
        <v>0.9984686881196041</v>
      </c>
      <c r="FU142" s="2">
        <f t="shared" si="447"/>
        <v>0.99835866879536683</v>
      </c>
      <c r="FW142" s="2">
        <f t="shared" si="332"/>
        <v>2.1279210243536951E-2</v>
      </c>
      <c r="FX142" s="2">
        <f t="shared" si="384"/>
        <v>3.2202124306779017E-2</v>
      </c>
      <c r="FY142" s="2">
        <f t="shared" si="385"/>
        <v>2.4926000410254685E-2</v>
      </c>
      <c r="FZ142" s="2">
        <f t="shared" si="386"/>
        <v>3.2125047301008416E-2</v>
      </c>
      <c r="GA142" s="2">
        <f t="shared" si="387"/>
        <v>3.1549674849030318E-2</v>
      </c>
      <c r="GB142" s="2">
        <f t="shared" si="388"/>
        <v>2.8235685924655265E-2</v>
      </c>
      <c r="GC142" s="2">
        <f t="shared" si="389"/>
        <v>3.1874983887572775E-2</v>
      </c>
      <c r="GD142" s="2">
        <f t="shared" si="390"/>
        <v>3.347556159215688E-2</v>
      </c>
      <c r="GE142" s="2">
        <f t="shared" si="391"/>
        <v>3.8346852600371413E-2</v>
      </c>
      <c r="GF142" s="2">
        <f t="shared" si="392"/>
        <v>4.2759009394642548E-2</v>
      </c>
      <c r="GG142" s="2">
        <f t="shared" si="393"/>
        <v>3.5812249545204573E-2</v>
      </c>
      <c r="GH142" s="2">
        <f t="shared" si="394"/>
        <v>2.8993695751405132E-2</v>
      </c>
      <c r="GI142" s="2">
        <f t="shared" si="395"/>
        <v>2.3495930613011699E-2</v>
      </c>
      <c r="GJ142" s="2">
        <f t="shared" si="396"/>
        <v>1.6010335361853582E-2</v>
      </c>
      <c r="GK142" s="2">
        <f t="shared" si="397"/>
        <v>1.4789728775468235E-2</v>
      </c>
      <c r="GM142" s="86">
        <f t="shared" si="333"/>
        <v>2.0285894180640386E-40</v>
      </c>
      <c r="GN142" s="86">
        <f t="shared" si="398"/>
        <v>9.2500695440911609E-86</v>
      </c>
      <c r="GO142" s="86">
        <f t="shared" si="399"/>
        <v>2.0986610250089866E-127</v>
      </c>
      <c r="GP142" s="86">
        <f t="shared" si="400"/>
        <v>6.9969894794297998E-115</v>
      </c>
      <c r="GQ142" s="86">
        <f t="shared" si="401"/>
        <v>3.1869033604563852E-91</v>
      </c>
      <c r="GR142" s="86">
        <f t="shared" si="402"/>
        <v>5.1435199716845063E-67</v>
      </c>
      <c r="GS142" s="86">
        <f t="shared" si="403"/>
        <v>7.3578689874946767E-80</v>
      </c>
      <c r="GT142" s="86">
        <f t="shared" si="404"/>
        <v>9.6887580327374737E-94</v>
      </c>
      <c r="GU142" s="86">
        <f t="shared" si="405"/>
        <v>3.8324141649623672E-84</v>
      </c>
      <c r="GV142" s="86">
        <f t="shared" si="406"/>
        <v>3.3017226574840426E-97</v>
      </c>
      <c r="GW142" s="86">
        <f t="shared" si="407"/>
        <v>1.8116702060947574E-110</v>
      </c>
      <c r="GX142" s="86">
        <f t="shared" si="408"/>
        <v>2.6286917175853069E-144</v>
      </c>
      <c r="GY142" s="86">
        <f t="shared" si="409"/>
        <v>3.5627875525132213E-179</v>
      </c>
      <c r="GZ142" s="86">
        <f t="shared" si="410"/>
        <v>3.0758720358998116E-124</v>
      </c>
      <c r="HA142" s="86">
        <f t="shared" si="411"/>
        <v>2.9417032073547732E-139</v>
      </c>
      <c r="HC142" s="86">
        <f t="shared" si="334"/>
        <v>5.0086398629969201E-16</v>
      </c>
      <c r="HD142" s="86">
        <f t="shared" si="412"/>
        <v>2.5244688549000656E-18</v>
      </c>
      <c r="HE142" s="86">
        <f t="shared" si="413"/>
        <v>2.2437571572080318E-40</v>
      </c>
      <c r="HF142" s="86">
        <f t="shared" si="414"/>
        <v>3.3478123630796303E-40</v>
      </c>
      <c r="HG142" s="86">
        <f t="shared" si="415"/>
        <v>1.8053269293159933E-37</v>
      </c>
      <c r="HH142" s="86">
        <f t="shared" si="416"/>
        <v>3.3618446609634092E-32</v>
      </c>
      <c r="HI142" s="86">
        <f t="shared" si="417"/>
        <v>6.5410974203220991E-38</v>
      </c>
      <c r="HJ142" s="86">
        <f t="shared" si="418"/>
        <v>1.5474939257631066E-43</v>
      </c>
      <c r="HK142" s="86">
        <f t="shared" si="419"/>
        <v>7.131210432029937E-45</v>
      </c>
      <c r="HL142" s="86">
        <f t="shared" si="420"/>
        <v>4.8308706811593975E-51</v>
      </c>
      <c r="HM142" s="86">
        <f t="shared" si="421"/>
        <v>1.6358840546168794E-63</v>
      </c>
      <c r="HN142" s="86">
        <f t="shared" si="422"/>
        <v>6.8914888546195329E-68</v>
      </c>
      <c r="HO142" s="86">
        <f t="shared" si="423"/>
        <v>2.5933527617141332E-65</v>
      </c>
      <c r="HP142" s="86">
        <f t="shared" si="424"/>
        <v>4.3490206784835548E-12</v>
      </c>
      <c r="HQ142" s="86">
        <f t="shared" si="425"/>
        <v>3.7249345399102131E-33</v>
      </c>
      <c r="HS142" s="86">
        <f t="shared" si="335"/>
        <v>2.1394915001770154E-2</v>
      </c>
      <c r="HT142" s="86">
        <f t="shared" si="426"/>
        <v>4.5149615776384509E-2</v>
      </c>
      <c r="HU142" s="86">
        <f t="shared" si="427"/>
        <v>6.0870630178770958E-2</v>
      </c>
      <c r="HV142" s="86">
        <f t="shared" si="428"/>
        <v>8.4635203491758876E-2</v>
      </c>
      <c r="HW142" s="86">
        <f t="shared" si="429"/>
        <v>0.12437297236817829</v>
      </c>
      <c r="HX142" s="86">
        <f t="shared" si="430"/>
        <v>6.7918838850734284E-2</v>
      </c>
      <c r="HY142" s="86">
        <f t="shared" si="431"/>
        <v>9.489018066736378E-2</v>
      </c>
      <c r="HZ142" s="86">
        <f t="shared" si="432"/>
        <v>9.3362925134964136E-2</v>
      </c>
      <c r="IA142" s="86">
        <f t="shared" si="433"/>
        <v>0.13322387937900615</v>
      </c>
      <c r="IB142" s="86">
        <f t="shared" si="434"/>
        <v>0.16164344283713863</v>
      </c>
      <c r="IC142" s="86">
        <f t="shared" si="435"/>
        <v>0.11997676568354146</v>
      </c>
      <c r="ID142" s="86">
        <f t="shared" si="436"/>
        <v>6.85764670357948E-2</v>
      </c>
      <c r="IE142" s="86">
        <f t="shared" si="437"/>
        <v>5.247144361340348E-2</v>
      </c>
      <c r="IF142" s="86">
        <f t="shared" si="438"/>
        <v>7.49831933208919E-2</v>
      </c>
      <c r="IG142" s="86">
        <f t="shared" si="439"/>
        <v>5.1521940505569401E-2</v>
      </c>
      <c r="II142" s="86">
        <f t="shared" si="336"/>
        <v>1.8979085204198546E-27</v>
      </c>
      <c r="IJ142" s="86">
        <f t="shared" si="337"/>
        <v>2.1420301887932006E-26</v>
      </c>
      <c r="IK142" s="86">
        <f t="shared" si="338"/>
        <v>1.2260779237045667E-23</v>
      </c>
      <c r="IL142" s="86">
        <f t="shared" si="339"/>
        <v>1.3050559066835813E-20</v>
      </c>
      <c r="IM142" s="86">
        <f t="shared" si="340"/>
        <v>4.7216983174735642E-20</v>
      </c>
      <c r="IN142" s="86">
        <f t="shared" si="341"/>
        <v>3.9665350295738525E-21</v>
      </c>
      <c r="IO142" s="86">
        <f t="shared" si="342"/>
        <v>3.6650976145056974E-22</v>
      </c>
      <c r="IP142" s="86">
        <f t="shared" si="343"/>
        <v>3.8268576586976523E-23</v>
      </c>
      <c r="IQ142" s="86">
        <f t="shared" si="344"/>
        <v>2.2395329893349632E-21</v>
      </c>
      <c r="IR142" s="86">
        <f t="shared" si="345"/>
        <v>5.7501576870589726E-20</v>
      </c>
      <c r="IS142" s="86">
        <f t="shared" si="346"/>
        <v>1.5517085190915078E-20</v>
      </c>
      <c r="IT142" s="86">
        <f t="shared" si="347"/>
        <v>1.2886253078282937E-23</v>
      </c>
      <c r="IU142" s="86">
        <f t="shared" si="348"/>
        <v>2.7957158655712108E-22</v>
      </c>
      <c r="IV142" s="86">
        <f t="shared" si="349"/>
        <v>3.0661742640126358E-10</v>
      </c>
      <c r="IW142" s="86">
        <f t="shared" si="350"/>
        <v>4.2993264864618715E-15</v>
      </c>
      <c r="IY142" s="86">
        <f t="shared" si="351"/>
        <v>2.1394915001770654E-2</v>
      </c>
      <c r="IZ142" s="86">
        <f t="shared" si="352"/>
        <v>4.5149615776384509E-2</v>
      </c>
      <c r="JA142" s="86">
        <f t="shared" si="353"/>
        <v>6.0870630178770958E-2</v>
      </c>
      <c r="JB142" s="86">
        <f t="shared" si="354"/>
        <v>8.4635203491758876E-2</v>
      </c>
      <c r="JC142" s="86">
        <f t="shared" si="355"/>
        <v>0.12437297236817829</v>
      </c>
      <c r="JD142" s="86">
        <f t="shared" si="356"/>
        <v>6.7918838850734284E-2</v>
      </c>
      <c r="JE142" s="86">
        <f t="shared" si="357"/>
        <v>9.489018066736378E-2</v>
      </c>
      <c r="JF142" s="86">
        <f t="shared" si="358"/>
        <v>9.3362925134964136E-2</v>
      </c>
      <c r="JG142" s="86">
        <f t="shared" si="359"/>
        <v>0.13322387937900615</v>
      </c>
      <c r="JH142" s="86">
        <f t="shared" si="360"/>
        <v>0.16164344283713863</v>
      </c>
      <c r="JI142" s="86">
        <f t="shared" si="361"/>
        <v>0.11997676568354146</v>
      </c>
      <c r="JJ142" s="86">
        <f t="shared" si="362"/>
        <v>6.85764670357948E-2</v>
      </c>
      <c r="JK142" s="86">
        <f t="shared" si="363"/>
        <v>5.247144361340348E-2</v>
      </c>
      <c r="JL142" s="86">
        <f t="shared" si="364"/>
        <v>7.4983193631858347E-2</v>
      </c>
      <c r="JM142" s="86">
        <f t="shared" si="365"/>
        <v>5.1521940505573703E-2</v>
      </c>
    </row>
    <row r="143" spans="2:273" x14ac:dyDescent="0.25">
      <c r="B143" s="2">
        <v>116</v>
      </c>
      <c r="C143" s="37">
        <v>87.775999999999996</v>
      </c>
      <c r="D143" s="37">
        <v>85.537999999999997</v>
      </c>
      <c r="E143" s="37">
        <v>82.778000000000006</v>
      </c>
      <c r="F143" s="37">
        <v>84.555999999999997</v>
      </c>
      <c r="G143" s="37">
        <v>83.507999999999996</v>
      </c>
      <c r="H143" s="37">
        <v>79.78</v>
      </c>
      <c r="I143" s="37">
        <v>81.867000000000004</v>
      </c>
      <c r="J143" s="37">
        <v>81.599999999999994</v>
      </c>
      <c r="K143" s="37">
        <v>85.262</v>
      </c>
      <c r="L143" s="37">
        <v>85.787000000000006</v>
      </c>
      <c r="M143" s="37">
        <v>84.733000000000004</v>
      </c>
      <c r="N143" s="37">
        <v>85.2</v>
      </c>
      <c r="O143" s="37">
        <v>88.457999999999998</v>
      </c>
      <c r="P143" s="37">
        <v>102.627</v>
      </c>
      <c r="Q143" s="37">
        <v>115.2</v>
      </c>
      <c r="S143" s="4">
        <f t="shared" si="237"/>
        <v>88.235591461343262</v>
      </c>
      <c r="T143" s="4">
        <f t="shared" si="238"/>
        <v>84.794371409961457</v>
      </c>
      <c r="U143" s="4">
        <f t="shared" si="239"/>
        <v>83.584466574095245</v>
      </c>
      <c r="V143" s="4">
        <f t="shared" si="240"/>
        <v>84.967668162170824</v>
      </c>
      <c r="W143" s="4">
        <f t="shared" si="241"/>
        <v>82.704949895920308</v>
      </c>
      <c r="X143" s="4">
        <f t="shared" si="242"/>
        <v>80.686178839310074</v>
      </c>
      <c r="Y143" s="4">
        <f t="shared" si="243"/>
        <v>82.912067934982574</v>
      </c>
      <c r="Z143" s="4">
        <f t="shared" si="244"/>
        <v>82.077440528922679</v>
      </c>
      <c r="AA143" s="4">
        <f t="shared" si="245"/>
        <v>84.881129003055833</v>
      </c>
      <c r="AB143" s="4">
        <f t="shared" si="246"/>
        <v>86.380524830563616</v>
      </c>
      <c r="AC143" s="4">
        <f t="shared" si="247"/>
        <v>85.406003493969934</v>
      </c>
      <c r="AD143" s="4">
        <f t="shared" si="248"/>
        <v>85.963335654691633</v>
      </c>
      <c r="AE143" s="4">
        <f t="shared" si="249"/>
        <v>90.330119817079776</v>
      </c>
      <c r="AF143" s="4">
        <f t="shared" si="250"/>
        <v>102.68557286354385</v>
      </c>
      <c r="AG143" s="4">
        <f t="shared" si="251"/>
        <v>115.33435184245519</v>
      </c>
      <c r="AI143" s="4">
        <f t="shared" si="252"/>
        <v>-0.45959146134326545</v>
      </c>
      <c r="AJ143" s="4">
        <f t="shared" si="253"/>
        <v>0.74362859003853998</v>
      </c>
      <c r="AK143" s="4">
        <f t="shared" si="254"/>
        <v>-0.80646657409523925</v>
      </c>
      <c r="AL143" s="4">
        <f t="shared" si="255"/>
        <v>-0.41166816217082669</v>
      </c>
      <c r="AM143" s="4">
        <f t="shared" si="256"/>
        <v>0.8030501040796878</v>
      </c>
      <c r="AN143" s="4">
        <f t="shared" si="257"/>
        <v>-0.9061788393100727</v>
      </c>
      <c r="AO143" s="4">
        <f t="shared" si="258"/>
        <v>-1.0450679349825691</v>
      </c>
      <c r="AP143" s="4">
        <f t="shared" si="259"/>
        <v>-0.47744052892268485</v>
      </c>
      <c r="AQ143" s="4">
        <f t="shared" si="260"/>
        <v>0.38087099694416793</v>
      </c>
      <c r="AR143" s="4">
        <f t="shared" si="261"/>
        <v>-0.59352483056360938</v>
      </c>
      <c r="AS143" s="4">
        <f t="shared" si="262"/>
        <v>-0.67300349396992942</v>
      </c>
      <c r="AT143" s="4">
        <f t="shared" si="263"/>
        <v>-0.76333565469163034</v>
      </c>
      <c r="AU143" s="4">
        <f t="shared" si="264"/>
        <v>-1.8721198170797777</v>
      </c>
      <c r="AV143" s="4">
        <f t="shared" si="444"/>
        <v>-5.8572863543858489E-2</v>
      </c>
      <c r="AW143" s="4">
        <f t="shared" si="444"/>
        <v>-0.13435184245518883</v>
      </c>
      <c r="AY143" s="2">
        <f t="shared" si="316"/>
        <v>88.235591461343262</v>
      </c>
      <c r="AZ143" s="2">
        <f t="shared" si="367"/>
        <v>84.054045618858808</v>
      </c>
      <c r="BA143" s="2">
        <f t="shared" si="368"/>
        <v>81.734831537109613</v>
      </c>
      <c r="BB143" s="2">
        <f t="shared" si="369"/>
        <v>81.943560399509494</v>
      </c>
      <c r="BC143" s="2">
        <f t="shared" si="370"/>
        <v>78.376653151650402</v>
      </c>
      <c r="BD143" s="2">
        <f t="shared" si="371"/>
        <v>76.783876839910562</v>
      </c>
      <c r="BE143" s="2">
        <f t="shared" si="372"/>
        <v>77.118098920204076</v>
      </c>
      <c r="BF143" s="2">
        <f t="shared" si="373"/>
        <v>75.752321676374919</v>
      </c>
      <c r="BG143" s="2">
        <f t="shared" si="374"/>
        <v>76.400576955574024</v>
      </c>
      <c r="BH143" s="2">
        <f t="shared" si="375"/>
        <v>75.995818939545345</v>
      </c>
      <c r="BI143" s="2">
        <f t="shared" si="376"/>
        <v>76.082783305532516</v>
      </c>
      <c r="BJ143" s="2">
        <f t="shared" si="377"/>
        <v>78.796285006679383</v>
      </c>
      <c r="BK143" s="2">
        <f t="shared" si="378"/>
        <v>84.561729178366392</v>
      </c>
      <c r="BL143" s="2">
        <f t="shared" si="379"/>
        <v>90.187426566796688</v>
      </c>
      <c r="BM143" s="2">
        <f t="shared" si="380"/>
        <v>95.857709362412479</v>
      </c>
      <c r="BO143" s="2" t="str">
        <f t="shared" si="266"/>
        <v/>
      </c>
      <c r="BP143" s="2" t="str">
        <f t="shared" si="267"/>
        <v/>
      </c>
      <c r="BQ143" s="2" t="str">
        <f t="shared" si="268"/>
        <v/>
      </c>
      <c r="BR143" s="2" t="str">
        <f t="shared" si="269"/>
        <v/>
      </c>
      <c r="BS143" s="2" t="str">
        <f t="shared" si="270"/>
        <v/>
      </c>
      <c r="BT143" s="2" t="str">
        <f t="shared" si="271"/>
        <v/>
      </c>
      <c r="BU143" s="2" t="str">
        <f t="shared" si="272"/>
        <v/>
      </c>
      <c r="BV143" s="2" t="str">
        <f t="shared" si="273"/>
        <v/>
      </c>
      <c r="BW143" s="2" t="str">
        <f t="shared" si="274"/>
        <v/>
      </c>
      <c r="BX143" s="2" t="str">
        <f t="shared" si="275"/>
        <v/>
      </c>
      <c r="BY143" s="2" t="str">
        <f t="shared" si="276"/>
        <v/>
      </c>
      <c r="BZ143" s="2" t="str">
        <f t="shared" si="277"/>
        <v/>
      </c>
      <c r="CA143" s="2" t="str">
        <f t="shared" si="278"/>
        <v/>
      </c>
      <c r="CB143" s="2" t="str">
        <f t="shared" si="279"/>
        <v/>
      </c>
      <c r="CC143" s="2" t="str">
        <f t="shared" si="280"/>
        <v/>
      </c>
      <c r="CE143" s="2" t="str">
        <f t="shared" si="317"/>
        <v/>
      </c>
      <c r="CF143" s="2" t="str">
        <f t="shared" si="318"/>
        <v/>
      </c>
      <c r="CG143" s="2" t="str">
        <f t="shared" si="319"/>
        <v/>
      </c>
      <c r="CH143" s="2" t="str">
        <f t="shared" si="320"/>
        <v/>
      </c>
      <c r="CI143" s="2" t="str">
        <f t="shared" si="321"/>
        <v/>
      </c>
      <c r="CJ143" s="2" t="str">
        <f t="shared" si="322"/>
        <v/>
      </c>
      <c r="CK143" s="2" t="str">
        <f t="shared" si="323"/>
        <v/>
      </c>
      <c r="CL143" s="2" t="str">
        <f t="shared" si="324"/>
        <v/>
      </c>
      <c r="CM143" s="2" t="str">
        <f t="shared" si="325"/>
        <v/>
      </c>
      <c r="CN143" s="2" t="str">
        <f t="shared" si="326"/>
        <v/>
      </c>
      <c r="CO143" s="2" t="str">
        <f t="shared" si="327"/>
        <v/>
      </c>
      <c r="CP143" s="2" t="str">
        <f t="shared" si="328"/>
        <v/>
      </c>
      <c r="CQ143" s="2" t="str">
        <f t="shared" si="329"/>
        <v/>
      </c>
      <c r="CR143" s="2" t="str">
        <f t="shared" si="330"/>
        <v/>
      </c>
      <c r="CS143" s="2" t="str">
        <f t="shared" si="331"/>
        <v/>
      </c>
      <c r="CU143" s="2" t="str">
        <f t="shared" si="281"/>
        <v/>
      </c>
      <c r="CV143" s="2" t="str">
        <f t="shared" si="282"/>
        <v/>
      </c>
      <c r="CW143" s="2" t="str">
        <f t="shared" si="283"/>
        <v/>
      </c>
      <c r="CX143" s="2" t="str">
        <f t="shared" si="284"/>
        <v/>
      </c>
      <c r="CY143" s="2" t="str">
        <f t="shared" si="285"/>
        <v/>
      </c>
      <c r="CZ143" s="2" t="str">
        <f t="shared" si="286"/>
        <v/>
      </c>
      <c r="DA143" s="2" t="str">
        <f t="shared" si="287"/>
        <v/>
      </c>
      <c r="DB143" s="2" t="str">
        <f t="shared" si="288"/>
        <v/>
      </c>
      <c r="DC143" s="2" t="str">
        <f t="shared" si="289"/>
        <v/>
      </c>
      <c r="DD143" s="2" t="str">
        <f t="shared" si="290"/>
        <v/>
      </c>
      <c r="DE143" s="2" t="str">
        <f t="shared" si="291"/>
        <v/>
      </c>
      <c r="DF143" s="2" t="str">
        <f t="shared" si="292"/>
        <v/>
      </c>
      <c r="DG143" s="2" t="str">
        <f t="shared" si="293"/>
        <v/>
      </c>
      <c r="DH143" s="2" t="str">
        <f t="shared" si="294"/>
        <v/>
      </c>
      <c r="DI143" s="2" t="str">
        <f t="shared" si="295"/>
        <v/>
      </c>
      <c r="DK143" s="2">
        <f t="shared" si="296"/>
        <v>121.25390519406857</v>
      </c>
      <c r="DL143" s="2">
        <f t="shared" si="445"/>
        <v>117.88429059233447</v>
      </c>
      <c r="DM143" s="2">
        <f t="shared" si="445"/>
        <v>116.23261629257485</v>
      </c>
      <c r="DN143" s="2">
        <f t="shared" si="445"/>
        <v>119.1068982578397</v>
      </c>
      <c r="DO143" s="2">
        <f t="shared" si="445"/>
        <v>116.52005951417001</v>
      </c>
      <c r="DP143" s="2">
        <f t="shared" si="445"/>
        <v>112.40174080976691</v>
      </c>
      <c r="DQ143" s="2">
        <f t="shared" si="445"/>
        <v>114.55630999648866</v>
      </c>
      <c r="DR143" s="2">
        <f t="shared" si="445"/>
        <v>112.7019735729387</v>
      </c>
      <c r="DS143" s="2">
        <f t="shared" si="445"/>
        <v>110.25999184536394</v>
      </c>
      <c r="DT143" s="2">
        <f t="shared" si="445"/>
        <v>111.11062558139537</v>
      </c>
      <c r="DU143" s="2">
        <f t="shared" si="445"/>
        <v>109.34961733615222</v>
      </c>
      <c r="DV143" s="2">
        <f t="shared" si="445"/>
        <v>100.51230036242826</v>
      </c>
      <c r="DW143" s="2">
        <f t="shared" si="445"/>
        <v>105.84393449477352</v>
      </c>
      <c r="DX143" s="2">
        <f t="shared" si="445"/>
        <v>110.47648985200846</v>
      </c>
      <c r="DY143" s="2">
        <f t="shared" si="445"/>
        <v>104.58840256720022</v>
      </c>
      <c r="EA143" s="2">
        <f t="shared" si="236"/>
        <v>88.198429753086444</v>
      </c>
      <c r="EB143" s="2">
        <f t="shared" si="298"/>
        <v>84.017074972569176</v>
      </c>
      <c r="EC143" s="2">
        <f t="shared" si="299"/>
        <v>81.698331433998135</v>
      </c>
      <c r="ED143" s="2">
        <f t="shared" si="300"/>
        <v>81.910052837675579</v>
      </c>
      <c r="EE143" s="2">
        <f t="shared" si="301"/>
        <v>78.33756523313221</v>
      </c>
      <c r="EF143" s="2">
        <f t="shared" si="302"/>
        <v>76.742061546900729</v>
      </c>
      <c r="EG143" s="2">
        <f t="shared" si="303"/>
        <v>77.072052345177667</v>
      </c>
      <c r="EH143" s="2">
        <f t="shared" si="304"/>
        <v>75.705458737025239</v>
      </c>
      <c r="EI143" s="2">
        <f t="shared" si="305"/>
        <v>76.363834713686956</v>
      </c>
      <c r="EJ143" s="2">
        <f t="shared" si="306"/>
        <v>75.950618687595465</v>
      </c>
      <c r="EK143" s="2">
        <f t="shared" si="307"/>
        <v>76.037879908283188</v>
      </c>
      <c r="EL143" s="2">
        <f t="shared" si="308"/>
        <v>78.76517012722492</v>
      </c>
      <c r="EM143" s="2">
        <f t="shared" si="309"/>
        <v>84.538371826122301</v>
      </c>
      <c r="EN143" s="2">
        <f t="shared" si="310"/>
        <v>90.121337218413316</v>
      </c>
      <c r="EO143" s="2">
        <f t="shared" si="311"/>
        <v>95.853843874040749</v>
      </c>
      <c r="EQ143" s="2">
        <f t="shared" si="312"/>
        <v>88.145959795446245</v>
      </c>
      <c r="ER143" s="2">
        <f t="shared" si="446"/>
        <v>84.074329642359572</v>
      </c>
      <c r="ES143" s="2">
        <f t="shared" si="446"/>
        <v>81.686919943651986</v>
      </c>
      <c r="ET143" s="2">
        <f t="shared" si="446"/>
        <v>81.831795795617538</v>
      </c>
      <c r="EU143" s="2">
        <f t="shared" si="446"/>
        <v>78.524476993459302</v>
      </c>
      <c r="EV143" s="2">
        <f t="shared" si="446"/>
        <v>76.863667552513732</v>
      </c>
      <c r="EW143" s="2">
        <f t="shared" si="446"/>
        <v>77.189586232626169</v>
      </c>
      <c r="EX143" s="2">
        <f t="shared" si="446"/>
        <v>75.696595132366937</v>
      </c>
      <c r="EY143" s="2">
        <f t="shared" si="446"/>
        <v>76.298864095445239</v>
      </c>
      <c r="EZ143" s="2">
        <f t="shared" si="446"/>
        <v>75.938401074857666</v>
      </c>
      <c r="FA143" s="2">
        <f t="shared" si="446"/>
        <v>76.07538061283887</v>
      </c>
      <c r="FB143" s="2">
        <f t="shared" si="446"/>
        <v>78.917661435422076</v>
      </c>
      <c r="FC143" s="2">
        <f t="shared" si="446"/>
        <v>84.62438927645448</v>
      </c>
      <c r="FD143" s="2">
        <f t="shared" si="446"/>
        <v>92.269799989092505</v>
      </c>
      <c r="FE143" s="2">
        <f t="shared" si="446"/>
        <v>95.28501937351767</v>
      </c>
      <c r="FG143" s="2">
        <f t="shared" si="314"/>
        <v>0.99883881751569836</v>
      </c>
      <c r="FH143" s="2">
        <f t="shared" si="447"/>
        <v>0.99896787185048319</v>
      </c>
      <c r="FI143" s="2">
        <f t="shared" si="447"/>
        <v>0.99893406681570462</v>
      </c>
      <c r="FJ143" s="2">
        <f t="shared" si="447"/>
        <v>0.99902530435905734</v>
      </c>
      <c r="FK143" s="2">
        <f t="shared" si="447"/>
        <v>0.99914511602517098</v>
      </c>
      <c r="FL143" s="2">
        <f t="shared" si="447"/>
        <v>0.99893267066081115</v>
      </c>
      <c r="FM143" s="2">
        <f t="shared" si="447"/>
        <v>0.9988808279603596</v>
      </c>
      <c r="FN143" s="2">
        <f t="shared" si="447"/>
        <v>0.99872454925036802</v>
      </c>
      <c r="FO143" s="2">
        <f t="shared" si="447"/>
        <v>0.99883573944152004</v>
      </c>
      <c r="FP143" s="2">
        <f t="shared" si="447"/>
        <v>0.9986982166061209</v>
      </c>
      <c r="FQ143" s="2">
        <f t="shared" si="447"/>
        <v>0.99869607779163627</v>
      </c>
      <c r="FR143" s="2">
        <f t="shared" si="447"/>
        <v>0.99879153903655704</v>
      </c>
      <c r="FS143" s="2">
        <f t="shared" si="447"/>
        <v>0.99900747441513749</v>
      </c>
      <c r="FT143" s="2">
        <f t="shared" si="447"/>
        <v>0.99860323876864654</v>
      </c>
      <c r="FU143" s="2">
        <f t="shared" si="447"/>
        <v>0.99850287193613207</v>
      </c>
      <c r="FW143" s="2">
        <f t="shared" si="332"/>
        <v>2.3284387685154489E-2</v>
      </c>
      <c r="FX143" s="2">
        <f t="shared" si="384"/>
        <v>3.5199569049901278E-2</v>
      </c>
      <c r="FY143" s="2">
        <f t="shared" si="385"/>
        <v>2.7265248074175748E-2</v>
      </c>
      <c r="FZ143" s="2">
        <f t="shared" si="386"/>
        <v>3.5115577865933598E-2</v>
      </c>
      <c r="GA143" s="2">
        <f t="shared" si="387"/>
        <v>3.448855238995939E-2</v>
      </c>
      <c r="GB143" s="2">
        <f t="shared" si="388"/>
        <v>3.0875704596734256E-2</v>
      </c>
      <c r="GC143" s="2">
        <f t="shared" si="389"/>
        <v>3.4843073987274154E-2</v>
      </c>
      <c r="GD143" s="2">
        <f t="shared" si="390"/>
        <v>3.6587059560909171E-2</v>
      </c>
      <c r="GE143" s="2">
        <f t="shared" si="391"/>
        <v>4.189150448385142E-2</v>
      </c>
      <c r="GF143" s="2">
        <f t="shared" si="392"/>
        <v>4.6691703640132004E-2</v>
      </c>
      <c r="GG143" s="2">
        <f t="shared" si="393"/>
        <v>3.9132145257710187E-2</v>
      </c>
      <c r="GH143" s="2">
        <f t="shared" si="394"/>
        <v>3.1702275726168315E-2</v>
      </c>
      <c r="GI143" s="2">
        <f t="shared" si="395"/>
        <v>2.5704507480942062E-2</v>
      </c>
      <c r="GJ143" s="2">
        <f t="shared" si="396"/>
        <v>1.7527909182523237E-2</v>
      </c>
      <c r="GK143" s="2">
        <f t="shared" si="397"/>
        <v>1.6193508832400821E-2</v>
      </c>
      <c r="GM143" s="86">
        <f t="shared" si="333"/>
        <v>5.4469415957312077E-42</v>
      </c>
      <c r="GN143" s="86">
        <f t="shared" si="398"/>
        <v>3.9287293388115631E-89</v>
      </c>
      <c r="GO143" s="86">
        <f t="shared" si="399"/>
        <v>1.9752886454058094E-132</v>
      </c>
      <c r="GP143" s="86">
        <f t="shared" si="400"/>
        <v>2.0117759866654941E-119</v>
      </c>
      <c r="GQ143" s="86">
        <f t="shared" si="401"/>
        <v>8.922527655480283E-95</v>
      </c>
      <c r="GR143" s="86">
        <f t="shared" si="402"/>
        <v>1.1372781709973151E-69</v>
      </c>
      <c r="GS143" s="86">
        <f t="shared" si="403"/>
        <v>5.7078893234197574E-83</v>
      </c>
      <c r="GT143" s="86">
        <f t="shared" si="404"/>
        <v>2.0362869472366029E-97</v>
      </c>
      <c r="GU143" s="86">
        <f t="shared" si="405"/>
        <v>1.953222600589379E-87</v>
      </c>
      <c r="GV143" s="86">
        <f t="shared" si="406"/>
        <v>4.9218527452330408E-101</v>
      </c>
      <c r="GW143" s="86">
        <f t="shared" si="407"/>
        <v>7.8885319467195722E-115</v>
      </c>
      <c r="GX143" s="86">
        <f t="shared" si="408"/>
        <v>4.9076672760289277E-150</v>
      </c>
      <c r="GY143" s="86">
        <f t="shared" si="409"/>
        <v>2.444342547538169E-186</v>
      </c>
      <c r="GZ143" s="86">
        <f t="shared" si="410"/>
        <v>2.9026754054574188E-129</v>
      </c>
      <c r="HA143" s="86">
        <f t="shared" si="411"/>
        <v>7.7225943952603591E-145</v>
      </c>
      <c r="HC143" s="86">
        <f t="shared" si="334"/>
        <v>3.9082497618170099E-17</v>
      </c>
      <c r="HD143" s="86">
        <f t="shared" si="412"/>
        <v>1.5146585139499826E-19</v>
      </c>
      <c r="HE143" s="86">
        <f t="shared" si="413"/>
        <v>2.9720117102339377E-43</v>
      </c>
      <c r="HF143" s="86">
        <f t="shared" si="414"/>
        <v>4.4991610449525415E-43</v>
      </c>
      <c r="HG143" s="86">
        <f t="shared" si="415"/>
        <v>5.3245239943140432E-40</v>
      </c>
      <c r="HH143" s="86">
        <f t="shared" si="416"/>
        <v>1.8664947556188763E-34</v>
      </c>
      <c r="HI143" s="86">
        <f t="shared" si="417"/>
        <v>1.8649540138137047E-40</v>
      </c>
      <c r="HJ143" s="86">
        <f t="shared" si="418"/>
        <v>1.9124102001867239E-46</v>
      </c>
      <c r="HK143" s="86">
        <f t="shared" si="419"/>
        <v>7.9467610739699655E-48</v>
      </c>
      <c r="HL143" s="86">
        <f t="shared" si="420"/>
        <v>2.0933586718741944E-54</v>
      </c>
      <c r="HM143" s="86">
        <f t="shared" si="421"/>
        <v>8.1385772848758954E-68</v>
      </c>
      <c r="HN143" s="86">
        <f t="shared" si="422"/>
        <v>1.3959648886144526E-72</v>
      </c>
      <c r="HO143" s="86">
        <f t="shared" si="423"/>
        <v>5.729136882729241E-70</v>
      </c>
      <c r="HP143" s="86">
        <f t="shared" si="424"/>
        <v>6.9157381944519929E-13</v>
      </c>
      <c r="HQ143" s="86">
        <f t="shared" si="425"/>
        <v>1.3831331906921672E-35</v>
      </c>
      <c r="HS143" s="86">
        <f t="shared" si="335"/>
        <v>3.3358161546520215E-2</v>
      </c>
      <c r="HT143" s="86">
        <f t="shared" si="426"/>
        <v>6.9800496262331091E-2</v>
      </c>
      <c r="HU143" s="86">
        <f t="shared" si="427"/>
        <v>8.749609344643422E-2</v>
      </c>
      <c r="HV143" s="86">
        <f t="shared" si="428"/>
        <v>0.1187452033178273</v>
      </c>
      <c r="HW143" s="86">
        <f t="shared" si="429"/>
        <v>0.16798823992202008</v>
      </c>
      <c r="HX143" s="86">
        <f t="shared" si="430"/>
        <v>9.6058201750192029E-2</v>
      </c>
      <c r="HY143" s="86">
        <f t="shared" si="431"/>
        <v>0.13350571175051248</v>
      </c>
      <c r="HZ143" s="86">
        <f t="shared" si="432"/>
        <v>0.13322443273280302</v>
      </c>
      <c r="IA143" s="86">
        <f t="shared" si="433"/>
        <v>0.18389039598495666</v>
      </c>
      <c r="IB143" s="86">
        <f t="shared" si="434"/>
        <v>0.21847851233121374</v>
      </c>
      <c r="IC143" s="86">
        <f t="shared" si="435"/>
        <v>0.16508998967613403</v>
      </c>
      <c r="ID143" s="86">
        <f t="shared" si="436"/>
        <v>9.9205675787072692E-2</v>
      </c>
      <c r="IE143" s="86">
        <f t="shared" si="437"/>
        <v>7.4914613019473525E-2</v>
      </c>
      <c r="IF143" s="86">
        <f t="shared" si="438"/>
        <v>9.4558451013636344E-2</v>
      </c>
      <c r="IG143" s="86">
        <f t="shared" si="439"/>
        <v>6.8037796892667618E-2</v>
      </c>
      <c r="II143" s="86">
        <f t="shared" si="336"/>
        <v>3.1977361135083704E-26</v>
      </c>
      <c r="IJ143" s="86">
        <f t="shared" si="337"/>
        <v>4.4974109756961324E-25</v>
      </c>
      <c r="IK143" s="86">
        <f t="shared" si="338"/>
        <v>1.5177524815037728E-22</v>
      </c>
      <c r="IL143" s="86">
        <f t="shared" si="339"/>
        <v>1.3522667092084971E-19</v>
      </c>
      <c r="IM143" s="86">
        <f t="shared" si="340"/>
        <v>4.5159547871875718E-19</v>
      </c>
      <c r="IN143" s="86">
        <f t="shared" si="341"/>
        <v>4.0035786199045972E-20</v>
      </c>
      <c r="IO143" s="86">
        <f t="shared" si="342"/>
        <v>4.5592733288573824E-21</v>
      </c>
      <c r="IP143" s="86">
        <f t="shared" si="343"/>
        <v>5.5771515696802387E-22</v>
      </c>
      <c r="IQ143" s="86">
        <f t="shared" si="344"/>
        <v>2.9193370255400452E-20</v>
      </c>
      <c r="IR143" s="86">
        <f t="shared" si="345"/>
        <v>6.8157012382358098E-19</v>
      </c>
      <c r="IS143" s="86">
        <f t="shared" si="346"/>
        <v>1.7232239166722252E-19</v>
      </c>
      <c r="IT143" s="86">
        <f t="shared" si="347"/>
        <v>1.7758848456687606E-22</v>
      </c>
      <c r="IU143" s="86">
        <f t="shared" si="348"/>
        <v>2.8575641455901623E-21</v>
      </c>
      <c r="IV143" s="86">
        <f t="shared" si="349"/>
        <v>7.5264620780987632E-10</v>
      </c>
      <c r="IW143" s="86">
        <f t="shared" si="350"/>
        <v>1.6700147677871142E-14</v>
      </c>
      <c r="IY143" s="86">
        <f t="shared" si="351"/>
        <v>3.3358161546520257E-2</v>
      </c>
      <c r="IZ143" s="86">
        <f t="shared" si="352"/>
        <v>6.9800496262331091E-2</v>
      </c>
      <c r="JA143" s="86">
        <f t="shared" si="353"/>
        <v>8.749609344643422E-2</v>
      </c>
      <c r="JB143" s="86">
        <f t="shared" si="354"/>
        <v>0.1187452033178273</v>
      </c>
      <c r="JC143" s="86">
        <f t="shared" si="355"/>
        <v>0.16798823992202008</v>
      </c>
      <c r="JD143" s="86">
        <f t="shared" si="356"/>
        <v>9.6058201750192029E-2</v>
      </c>
      <c r="JE143" s="86">
        <f t="shared" si="357"/>
        <v>0.13350571175051248</v>
      </c>
      <c r="JF143" s="86">
        <f t="shared" si="358"/>
        <v>0.13322443273280302</v>
      </c>
      <c r="JG143" s="86">
        <f t="shared" si="359"/>
        <v>0.18389039598495666</v>
      </c>
      <c r="JH143" s="86">
        <f t="shared" si="360"/>
        <v>0.21847851233121374</v>
      </c>
      <c r="JI143" s="86">
        <f t="shared" si="361"/>
        <v>0.16508998967613403</v>
      </c>
      <c r="JJ143" s="86">
        <f t="shared" si="362"/>
        <v>9.9205675787072692E-2</v>
      </c>
      <c r="JK143" s="86">
        <f t="shared" si="363"/>
        <v>7.4914613019473525E-2</v>
      </c>
      <c r="JL143" s="86">
        <f t="shared" si="364"/>
        <v>9.4558451766974125E-2</v>
      </c>
      <c r="JM143" s="86">
        <f t="shared" si="365"/>
        <v>6.8037796892684313E-2</v>
      </c>
    </row>
    <row r="144" spans="2:273" x14ac:dyDescent="0.25">
      <c r="B144" s="2">
        <v>117</v>
      </c>
      <c r="C144" s="37">
        <v>88.183999999999997</v>
      </c>
      <c r="D144" s="37">
        <v>85.462000000000003</v>
      </c>
      <c r="E144" s="37">
        <v>83.933000000000007</v>
      </c>
      <c r="F144" s="37">
        <v>85.977999999999994</v>
      </c>
      <c r="G144" s="37">
        <v>83.373000000000005</v>
      </c>
      <c r="H144" s="37">
        <v>81.271000000000001</v>
      </c>
      <c r="I144" s="37">
        <v>83.867000000000004</v>
      </c>
      <c r="J144" s="37">
        <v>84.2</v>
      </c>
      <c r="K144" s="37">
        <v>86.704999999999998</v>
      </c>
      <c r="L144" s="37">
        <v>88.212999999999994</v>
      </c>
      <c r="M144" s="37">
        <v>87.132999999999996</v>
      </c>
      <c r="N144" s="37">
        <v>88.6</v>
      </c>
      <c r="O144" s="37">
        <v>91.507999999999996</v>
      </c>
      <c r="P144" s="37">
        <v>104.322</v>
      </c>
      <c r="Q144" s="37">
        <v>118.5778</v>
      </c>
      <c r="S144" s="4">
        <f t="shared" si="237"/>
        <v>88.220525312349764</v>
      </c>
      <c r="T144" s="4">
        <f t="shared" si="238"/>
        <v>85.003531729183635</v>
      </c>
      <c r="U144" s="4">
        <f t="shared" si="239"/>
        <v>84.088578855199685</v>
      </c>
      <c r="V144" s="4">
        <f t="shared" si="240"/>
        <v>85.710980670540621</v>
      </c>
      <c r="W144" s="4">
        <f t="shared" si="241"/>
        <v>83.539192738660404</v>
      </c>
      <c r="X144" s="4">
        <f t="shared" si="242"/>
        <v>81.72847340587856</v>
      </c>
      <c r="Y144" s="4">
        <f t="shared" si="243"/>
        <v>84.348059277936585</v>
      </c>
      <c r="Z144" s="4">
        <f t="shared" si="244"/>
        <v>83.71941062309098</v>
      </c>
      <c r="AA144" s="4">
        <f t="shared" si="245"/>
        <v>86.679311650288184</v>
      </c>
      <c r="AB144" s="4">
        <f t="shared" si="246"/>
        <v>88.237163552854554</v>
      </c>
      <c r="AC144" s="4">
        <f t="shared" si="247"/>
        <v>87.437630110680473</v>
      </c>
      <c r="AD144" s="4">
        <f t="shared" si="248"/>
        <v>88.024466061646194</v>
      </c>
      <c r="AE144" s="4">
        <f t="shared" si="249"/>
        <v>92.023886333340116</v>
      </c>
      <c r="AF144" s="4">
        <f t="shared" si="250"/>
        <v>104.77766083039305</v>
      </c>
      <c r="AG144" s="4">
        <f t="shared" si="251"/>
        <v>119.7981188497173</v>
      </c>
      <c r="AI144" s="4">
        <f t="shared" si="252"/>
        <v>-3.6525312349766637E-2</v>
      </c>
      <c r="AJ144" s="4">
        <f t="shared" si="253"/>
        <v>0.45846827081636832</v>
      </c>
      <c r="AK144" s="4">
        <f t="shared" si="254"/>
        <v>-0.1555788551996784</v>
      </c>
      <c r="AL144" s="4">
        <f t="shared" si="255"/>
        <v>0.26701932945937301</v>
      </c>
      <c r="AM144" s="4">
        <f t="shared" si="256"/>
        <v>-0.16619273866039919</v>
      </c>
      <c r="AN144" s="4">
        <f t="shared" si="257"/>
        <v>-0.45747340587855945</v>
      </c>
      <c r="AO144" s="4">
        <f t="shared" si="258"/>
        <v>-0.48105927793658054</v>
      </c>
      <c r="AP144" s="4">
        <f t="shared" si="259"/>
        <v>0.48058937690902326</v>
      </c>
      <c r="AQ144" s="4">
        <f t="shared" si="260"/>
        <v>2.5688349711813885E-2</v>
      </c>
      <c r="AR144" s="4">
        <f t="shared" si="261"/>
        <v>-2.4163552854560066E-2</v>
      </c>
      <c r="AS144" s="4">
        <f t="shared" si="262"/>
        <v>-0.30463011068047763</v>
      </c>
      <c r="AT144" s="4">
        <f t="shared" si="263"/>
        <v>0.57553393835380007</v>
      </c>
      <c r="AU144" s="4">
        <f t="shared" si="264"/>
        <v>-0.51588633334012002</v>
      </c>
      <c r="AV144" s="4">
        <f t="shared" si="444"/>
        <v>-0.45566083039304317</v>
      </c>
      <c r="AW144" s="4">
        <f t="shared" si="444"/>
        <v>-1.2203188497173016</v>
      </c>
      <c r="AY144" s="2">
        <f t="shared" si="316"/>
        <v>88.220525312349764</v>
      </c>
      <c r="AZ144" s="2">
        <f t="shared" si="367"/>
        <v>83.980587081114393</v>
      </c>
      <c r="BA144" s="2">
        <f t="shared" si="368"/>
        <v>81.676114150294467</v>
      </c>
      <c r="BB144" s="2">
        <f t="shared" si="369"/>
        <v>81.879717767983479</v>
      </c>
      <c r="BC144" s="2">
        <f t="shared" si="370"/>
        <v>78.283192765939603</v>
      </c>
      <c r="BD144" s="2">
        <f t="shared" si="371"/>
        <v>76.711727227024994</v>
      </c>
      <c r="BE144" s="2">
        <f t="shared" si="372"/>
        <v>77.040798193755734</v>
      </c>
      <c r="BF144" s="2">
        <f t="shared" si="373"/>
        <v>75.673812200314885</v>
      </c>
      <c r="BG144" s="2">
        <f t="shared" si="374"/>
        <v>76.328750250682958</v>
      </c>
      <c r="BH144" s="2">
        <f t="shared" si="375"/>
        <v>75.890948851773189</v>
      </c>
      <c r="BI144" s="2">
        <f t="shared" si="376"/>
        <v>75.984272803797495</v>
      </c>
      <c r="BJ144" s="2">
        <f t="shared" si="377"/>
        <v>78.687141397890201</v>
      </c>
      <c r="BK144" s="2">
        <f t="shared" si="378"/>
        <v>84.492206997372321</v>
      </c>
      <c r="BL144" s="2">
        <f t="shared" si="379"/>
        <v>90.002947587803121</v>
      </c>
      <c r="BM144" s="2">
        <f t="shared" si="380"/>
        <v>95.800752391379547</v>
      </c>
      <c r="BO144" s="2" t="str">
        <f t="shared" si="266"/>
        <v/>
      </c>
      <c r="BP144" s="2" t="str">
        <f t="shared" si="267"/>
        <v/>
      </c>
      <c r="BQ144" s="2" t="str">
        <f t="shared" si="268"/>
        <v/>
      </c>
      <c r="BR144" s="2" t="str">
        <f t="shared" si="269"/>
        <v/>
      </c>
      <c r="BS144" s="2" t="str">
        <f t="shared" si="270"/>
        <v/>
      </c>
      <c r="BT144" s="2" t="str">
        <f t="shared" si="271"/>
        <v/>
      </c>
      <c r="BU144" s="2" t="str">
        <f t="shared" si="272"/>
        <v/>
      </c>
      <c r="BV144" s="2" t="str">
        <f t="shared" si="273"/>
        <v/>
      </c>
      <c r="BW144" s="2" t="str">
        <f t="shared" si="274"/>
        <v/>
      </c>
      <c r="BX144" s="2" t="str">
        <f t="shared" si="275"/>
        <v/>
      </c>
      <c r="BY144" s="2" t="str">
        <f t="shared" si="276"/>
        <v/>
      </c>
      <c r="BZ144" s="2" t="str">
        <f t="shared" si="277"/>
        <v/>
      </c>
      <c r="CA144" s="2" t="str">
        <f t="shared" si="278"/>
        <v/>
      </c>
      <c r="CB144" s="2" t="str">
        <f t="shared" si="279"/>
        <v/>
      </c>
      <c r="CC144" s="2" t="str">
        <f t="shared" si="280"/>
        <v/>
      </c>
      <c r="CE144" s="2" t="str">
        <f t="shared" si="317"/>
        <v/>
      </c>
      <c r="CF144" s="2" t="str">
        <f t="shared" si="318"/>
        <v/>
      </c>
      <c r="CG144" s="2" t="str">
        <f t="shared" si="319"/>
        <v/>
      </c>
      <c r="CH144" s="2" t="str">
        <f t="shared" si="320"/>
        <v/>
      </c>
      <c r="CI144" s="2" t="str">
        <f t="shared" si="321"/>
        <v/>
      </c>
      <c r="CJ144" s="2" t="str">
        <f t="shared" si="322"/>
        <v/>
      </c>
      <c r="CK144" s="2" t="str">
        <f t="shared" si="323"/>
        <v/>
      </c>
      <c r="CL144" s="2" t="str">
        <f t="shared" si="324"/>
        <v/>
      </c>
      <c r="CM144" s="2" t="str">
        <f t="shared" si="325"/>
        <v/>
      </c>
      <c r="CN144" s="2" t="str">
        <f t="shared" si="326"/>
        <v/>
      </c>
      <c r="CO144" s="2" t="str">
        <f t="shared" si="327"/>
        <v/>
      </c>
      <c r="CP144" s="2" t="str">
        <f t="shared" si="328"/>
        <v/>
      </c>
      <c r="CQ144" s="2" t="str">
        <f t="shared" si="329"/>
        <v/>
      </c>
      <c r="CR144" s="2" t="str">
        <f t="shared" si="330"/>
        <v/>
      </c>
      <c r="CS144" s="2" t="str">
        <f t="shared" si="331"/>
        <v/>
      </c>
      <c r="CU144" s="2" t="str">
        <f t="shared" si="281"/>
        <v/>
      </c>
      <c r="CV144" s="2" t="str">
        <f t="shared" si="282"/>
        <v/>
      </c>
      <c r="CW144" s="2" t="str">
        <f t="shared" si="283"/>
        <v/>
      </c>
      <c r="CX144" s="2" t="str">
        <f t="shared" si="284"/>
        <v/>
      </c>
      <c r="CY144" s="2" t="str">
        <f t="shared" si="285"/>
        <v/>
      </c>
      <c r="CZ144" s="2" t="str">
        <f t="shared" si="286"/>
        <v/>
      </c>
      <c r="DA144" s="2" t="str">
        <f t="shared" si="287"/>
        <v/>
      </c>
      <c r="DB144" s="2" t="str">
        <f t="shared" si="288"/>
        <v/>
      </c>
      <c r="DC144" s="2" t="str">
        <f t="shared" si="289"/>
        <v/>
      </c>
      <c r="DD144" s="2" t="str">
        <f t="shared" si="290"/>
        <v/>
      </c>
      <c r="DE144" s="2" t="str">
        <f t="shared" si="291"/>
        <v/>
      </c>
      <c r="DF144" s="2" t="str">
        <f t="shared" si="292"/>
        <v/>
      </c>
      <c r="DG144" s="2" t="str">
        <f t="shared" si="293"/>
        <v/>
      </c>
      <c r="DH144" s="2" t="str">
        <f t="shared" si="294"/>
        <v/>
      </c>
      <c r="DI144" s="2" t="str">
        <f t="shared" si="295"/>
        <v/>
      </c>
      <c r="DK144" s="2">
        <f t="shared" si="296"/>
        <v>121.51786605623533</v>
      </c>
      <c r="DL144" s="2">
        <f t="shared" si="445"/>
        <v>118.1127013937282</v>
      </c>
      <c r="DM144" s="2">
        <f t="shared" si="445"/>
        <v>116.46509793911889</v>
      </c>
      <c r="DN144" s="2">
        <f t="shared" si="445"/>
        <v>119.38193937282229</v>
      </c>
      <c r="DO144" s="2">
        <f t="shared" si="445"/>
        <v>116.77810850202428</v>
      </c>
      <c r="DP144" s="2">
        <f t="shared" si="445"/>
        <v>112.64710658239473</v>
      </c>
      <c r="DQ144" s="2">
        <f t="shared" si="445"/>
        <v>114.81756629662641</v>
      </c>
      <c r="DR144" s="2">
        <f t="shared" si="445"/>
        <v>112.94305602537</v>
      </c>
      <c r="DS144" s="2">
        <f t="shared" si="445"/>
        <v>110.48007278767743</v>
      </c>
      <c r="DT144" s="2">
        <f t="shared" si="445"/>
        <v>111.3165121916843</v>
      </c>
      <c r="DU144" s="2">
        <f t="shared" si="445"/>
        <v>109.50245912614518</v>
      </c>
      <c r="DV144" s="2">
        <f t="shared" si="445"/>
        <v>100.53416007248565</v>
      </c>
      <c r="DW144" s="2">
        <f t="shared" si="445"/>
        <v>105.90334895470383</v>
      </c>
      <c r="DX144" s="2">
        <f t="shared" si="445"/>
        <v>110.59692769556025</v>
      </c>
      <c r="DY144" s="2">
        <f t="shared" si="445"/>
        <v>104.6286990939293</v>
      </c>
      <c r="EA144" s="2">
        <f t="shared" si="236"/>
        <v>88.186920000000015</v>
      </c>
      <c r="EB144" s="2">
        <f t="shared" si="298"/>
        <v>83.945758543636288</v>
      </c>
      <c r="EC144" s="2">
        <f t="shared" si="299"/>
        <v>81.64264862298198</v>
      </c>
      <c r="ED144" s="2">
        <f t="shared" si="300"/>
        <v>81.849671298230064</v>
      </c>
      <c r="EE144" s="2">
        <f t="shared" si="301"/>
        <v>78.245349687328599</v>
      </c>
      <c r="EF144" s="2">
        <f t="shared" si="302"/>
        <v>76.672039791552407</v>
      </c>
      <c r="EG144" s="2">
        <f t="shared" si="303"/>
        <v>76.997197405527359</v>
      </c>
      <c r="EH144" s="2">
        <f t="shared" si="304"/>
        <v>75.630801778826466</v>
      </c>
      <c r="EI144" s="2">
        <f t="shared" si="305"/>
        <v>76.295724265612307</v>
      </c>
      <c r="EJ144" s="2">
        <f t="shared" si="306"/>
        <v>75.849513383072463</v>
      </c>
      <c r="EK144" s="2">
        <f t="shared" si="307"/>
        <v>75.942590192553226</v>
      </c>
      <c r="EL144" s="2">
        <f t="shared" si="308"/>
        <v>78.657168189210964</v>
      </c>
      <c r="EM144" s="2">
        <f t="shared" si="309"/>
        <v>84.470088360755653</v>
      </c>
      <c r="EN144" s="2">
        <f t="shared" si="310"/>
        <v>89.932989226248765</v>
      </c>
      <c r="EO144" s="2">
        <f t="shared" si="311"/>
        <v>95.799357999470757</v>
      </c>
      <c r="EQ144" s="2">
        <f t="shared" si="312"/>
        <v>88.120336028247905</v>
      </c>
      <c r="ER144" s="2">
        <f t="shared" si="446"/>
        <v>84.015012817978899</v>
      </c>
      <c r="ES144" s="2">
        <f t="shared" si="446"/>
        <v>81.629567798630177</v>
      </c>
      <c r="ET144" s="2">
        <f t="shared" si="446"/>
        <v>81.763151524619843</v>
      </c>
      <c r="EU144" s="2">
        <f t="shared" si="446"/>
        <v>78.452251366995526</v>
      </c>
      <c r="EV144" s="2">
        <f t="shared" si="446"/>
        <v>76.810258815391876</v>
      </c>
      <c r="EW144" s="2">
        <f t="shared" si="446"/>
        <v>77.128349836533175</v>
      </c>
      <c r="EX144" s="2">
        <f t="shared" si="446"/>
        <v>75.620870934601641</v>
      </c>
      <c r="EY144" s="2">
        <f t="shared" si="446"/>
        <v>76.224130256211254</v>
      </c>
      <c r="EZ144" s="2">
        <f t="shared" si="446"/>
        <v>75.836226024188221</v>
      </c>
      <c r="FA144" s="2">
        <f t="shared" si="446"/>
        <v>75.983972424330645</v>
      </c>
      <c r="FB144" s="2">
        <f t="shared" si="446"/>
        <v>78.826245964468455</v>
      </c>
      <c r="FC144" s="2">
        <f t="shared" si="446"/>
        <v>84.566681258437598</v>
      </c>
      <c r="FD144" s="2">
        <f t="shared" si="446"/>
        <v>92.207092202497819</v>
      </c>
      <c r="FE144" s="2">
        <f t="shared" si="446"/>
        <v>95.19789856586857</v>
      </c>
      <c r="FG144" s="2">
        <f t="shared" si="314"/>
        <v>0.99894088077607646</v>
      </c>
      <c r="FH144" s="2">
        <f t="shared" si="447"/>
        <v>0.99905860244599176</v>
      </c>
      <c r="FI144" s="2">
        <f t="shared" si="447"/>
        <v>0.99902776619553446</v>
      </c>
      <c r="FJ144" s="2">
        <f t="shared" si="447"/>
        <v>0.99911099076659837</v>
      </c>
      <c r="FK144" s="2">
        <f t="shared" si="447"/>
        <v>0.9992202778974596</v>
      </c>
      <c r="FL144" s="2">
        <f t="shared" si="447"/>
        <v>0.99902649264809951</v>
      </c>
      <c r="FM144" s="2">
        <f t="shared" si="447"/>
        <v>0.99897920244569627</v>
      </c>
      <c r="FN144" s="2">
        <f t="shared" si="447"/>
        <v>0.99883664453272536</v>
      </c>
      <c r="FO144" s="2">
        <f t="shared" si="447"/>
        <v>0.99893807296457393</v>
      </c>
      <c r="FP144" s="2">
        <f t="shared" si="447"/>
        <v>0.99881262342881816</v>
      </c>
      <c r="FQ144" s="2">
        <f t="shared" si="447"/>
        <v>0.99881067235952137</v>
      </c>
      <c r="FR144" s="2">
        <f t="shared" si="447"/>
        <v>0.99889775329889408</v>
      </c>
      <c r="FS144" s="2">
        <f t="shared" si="447"/>
        <v>0.99909472684941136</v>
      </c>
      <c r="FT144" s="2">
        <f t="shared" si="447"/>
        <v>0.99872598204039942</v>
      </c>
      <c r="FU144" s="2">
        <f t="shared" si="447"/>
        <v>0.99863442308897943</v>
      </c>
      <c r="FW144" s="2">
        <f t="shared" si="332"/>
        <v>2.5473598605437502E-2</v>
      </c>
      <c r="FX144" s="2">
        <f t="shared" si="384"/>
        <v>3.8464933411980359E-2</v>
      </c>
      <c r="FY144" s="2">
        <f t="shared" si="385"/>
        <v>2.9817315519104406E-2</v>
      </c>
      <c r="FZ144" s="2">
        <f t="shared" si="386"/>
        <v>3.8373460503608618E-2</v>
      </c>
      <c r="GA144" s="2">
        <f t="shared" si="387"/>
        <v>3.7690534479396513E-2</v>
      </c>
      <c r="GB144" s="2">
        <f t="shared" si="388"/>
        <v>3.3753989407511301E-2</v>
      </c>
      <c r="GC144" s="2">
        <f t="shared" si="389"/>
        <v>3.8076672488446116E-2</v>
      </c>
      <c r="GD144" s="2">
        <f t="shared" si="390"/>
        <v>3.9975804336332472E-2</v>
      </c>
      <c r="GE144" s="2">
        <f t="shared" si="391"/>
        <v>4.5748224478181922E-2</v>
      </c>
      <c r="GF144" s="2">
        <f t="shared" si="392"/>
        <v>5.096684304690529E-2</v>
      </c>
      <c r="GG144" s="2">
        <f t="shared" si="393"/>
        <v>4.2746160241917464E-2</v>
      </c>
      <c r="GH144" s="2">
        <f t="shared" si="394"/>
        <v>3.4654859497989632E-2</v>
      </c>
      <c r="GI144" s="2">
        <f t="shared" si="395"/>
        <v>2.8114709637803232E-2</v>
      </c>
      <c r="GJ144" s="2">
        <f t="shared" si="396"/>
        <v>1.9186524657887213E-2</v>
      </c>
      <c r="GK144" s="2">
        <f t="shared" si="397"/>
        <v>1.7728132328836538E-2</v>
      </c>
      <c r="GM144" s="86">
        <f t="shared" si="333"/>
        <v>1.3619806624810243E-43</v>
      </c>
      <c r="GN144" s="86">
        <f t="shared" si="398"/>
        <v>1.4329309653063674E-92</v>
      </c>
      <c r="GO144" s="86">
        <f t="shared" si="399"/>
        <v>1.4821561208623626E-137</v>
      </c>
      <c r="GP144" s="86">
        <f t="shared" si="400"/>
        <v>4.7102528941455988E-124</v>
      </c>
      <c r="GQ144" s="86">
        <f t="shared" si="401"/>
        <v>2.1312192084552805E-98</v>
      </c>
      <c r="GR144" s="86">
        <f t="shared" si="402"/>
        <v>2.2273215214386992E-72</v>
      </c>
      <c r="GS144" s="86">
        <f t="shared" si="403"/>
        <v>3.8520815505610879E-86</v>
      </c>
      <c r="GT144" s="86">
        <f t="shared" si="404"/>
        <v>3.62686518679623E-101</v>
      </c>
      <c r="GU144" s="86">
        <f t="shared" si="405"/>
        <v>8.5847994337236834E-91</v>
      </c>
      <c r="GV144" s="86">
        <f t="shared" si="406"/>
        <v>6.1731364904176339E-105</v>
      </c>
      <c r="GW144" s="86">
        <f t="shared" si="407"/>
        <v>2.8204759471419834E-119</v>
      </c>
      <c r="GX144" s="86">
        <f t="shared" si="408"/>
        <v>7.067696271057474E-156</v>
      </c>
      <c r="GY144" s="86">
        <f t="shared" si="409"/>
        <v>1.2101828348233559E-193</v>
      </c>
      <c r="GZ144" s="86">
        <f t="shared" si="410"/>
        <v>2.1715195283211137E-134</v>
      </c>
      <c r="HA144" s="86">
        <f t="shared" si="411"/>
        <v>1.570541274038956E-150</v>
      </c>
      <c r="HC144" s="86">
        <f t="shared" si="334"/>
        <v>2.783165115660991E-18</v>
      </c>
      <c r="HD144" s="86">
        <f t="shared" si="412"/>
        <v>8.2504462915812676E-21</v>
      </c>
      <c r="HE144" s="86">
        <f t="shared" si="413"/>
        <v>3.1103922732537102E-46</v>
      </c>
      <c r="HF144" s="86">
        <f t="shared" si="414"/>
        <v>4.7774258805242093E-46</v>
      </c>
      <c r="HG144" s="86">
        <f t="shared" si="415"/>
        <v>1.2895982487500068E-42</v>
      </c>
      <c r="HH144" s="86">
        <f t="shared" si="416"/>
        <v>8.6315256934242549E-37</v>
      </c>
      <c r="HI144" s="86">
        <f t="shared" si="417"/>
        <v>4.3667562624248569E-43</v>
      </c>
      <c r="HJ144" s="86">
        <f t="shared" si="418"/>
        <v>1.8907959505594793E-49</v>
      </c>
      <c r="HK144" s="86">
        <f t="shared" si="419"/>
        <v>7.0845992006660105E-51</v>
      </c>
      <c r="HL144" s="86">
        <f t="shared" si="420"/>
        <v>7.0388499915762118E-58</v>
      </c>
      <c r="HM144" s="86">
        <f t="shared" si="421"/>
        <v>2.9052662079727403E-72</v>
      </c>
      <c r="HN144" s="86">
        <f t="shared" si="422"/>
        <v>1.9556887551072906E-77</v>
      </c>
      <c r="HO144" s="86">
        <f t="shared" si="423"/>
        <v>8.6810668309425979E-75</v>
      </c>
      <c r="HP144" s="86">
        <f t="shared" si="424"/>
        <v>1.0312792428046141E-13</v>
      </c>
      <c r="HQ144" s="86">
        <f t="shared" si="425"/>
        <v>4.1815495096616665E-38</v>
      </c>
      <c r="HS144" s="86">
        <f t="shared" si="335"/>
        <v>5.0603173739068141E-2</v>
      </c>
      <c r="HT144" s="86">
        <f t="shared" si="426"/>
        <v>0.10427217544268289</v>
      </c>
      <c r="HU144" s="86">
        <f t="shared" si="427"/>
        <v>0.12244191698746372</v>
      </c>
      <c r="HV144" s="86">
        <f t="shared" si="428"/>
        <v>0.16200531145496694</v>
      </c>
      <c r="HW144" s="86">
        <f t="shared" si="429"/>
        <v>0.22042373184539205</v>
      </c>
      <c r="HX144" s="86">
        <f t="shared" si="430"/>
        <v>0.13239789892906084</v>
      </c>
      <c r="HY144" s="86">
        <f t="shared" si="431"/>
        <v>0.18214011893715248</v>
      </c>
      <c r="HZ144" s="86">
        <f t="shared" si="432"/>
        <v>0.18389108226682202</v>
      </c>
      <c r="IA144" s="86">
        <f t="shared" si="433"/>
        <v>0.24486642984829951</v>
      </c>
      <c r="IB144" s="86">
        <f t="shared" si="434"/>
        <v>0.2843311222340108</v>
      </c>
      <c r="IC144" s="86">
        <f t="shared" si="435"/>
        <v>0.22001583204433145</v>
      </c>
      <c r="ID144" s="86">
        <f t="shared" si="436"/>
        <v>0.1393216611810183</v>
      </c>
      <c r="IE144" s="86">
        <f t="shared" si="437"/>
        <v>0.104424539662163</v>
      </c>
      <c r="IF144" s="86">
        <f t="shared" si="438"/>
        <v>0.1175344365305715</v>
      </c>
      <c r="IG144" s="86">
        <f t="shared" si="439"/>
        <v>8.8324214728012732E-2</v>
      </c>
      <c r="II144" s="86">
        <f t="shared" si="336"/>
        <v>5.0355214199460749E-25</v>
      </c>
      <c r="IJ144" s="86">
        <f t="shared" si="337"/>
        <v>8.6988145948248184E-24</v>
      </c>
      <c r="IK144" s="86">
        <f t="shared" si="338"/>
        <v>1.7645225978998695E-21</v>
      </c>
      <c r="IL144" s="86">
        <f t="shared" si="339"/>
        <v>1.3160466004671016E-18</v>
      </c>
      <c r="IM144" s="86">
        <f t="shared" si="340"/>
        <v>4.0669501106254189E-18</v>
      </c>
      <c r="IN144" s="86">
        <f t="shared" si="341"/>
        <v>3.8069629399786912E-19</v>
      </c>
      <c r="IO144" s="86">
        <f t="shared" si="342"/>
        <v>5.3012879894933484E-20</v>
      </c>
      <c r="IP144" s="86">
        <f t="shared" si="343"/>
        <v>7.5563932844481078E-21</v>
      </c>
      <c r="IQ144" s="86">
        <f t="shared" si="344"/>
        <v>3.5380568983544184E-19</v>
      </c>
      <c r="IR144" s="86">
        <f t="shared" si="345"/>
        <v>7.5124534786564756E-18</v>
      </c>
      <c r="IS144" s="86">
        <f t="shared" si="346"/>
        <v>1.7900859377214346E-18</v>
      </c>
      <c r="IT144" s="86">
        <f t="shared" si="347"/>
        <v>2.2856572557953633E-21</v>
      </c>
      <c r="IU144" s="86">
        <f t="shared" si="348"/>
        <v>2.7590473653739271E-20</v>
      </c>
      <c r="IV144" s="86">
        <f t="shared" si="349"/>
        <v>1.8120641557233296E-9</v>
      </c>
      <c r="IW144" s="86">
        <f t="shared" si="350"/>
        <v>6.300515388665927E-14</v>
      </c>
      <c r="IY144" s="86">
        <f t="shared" si="351"/>
        <v>5.0603173739068141E-2</v>
      </c>
      <c r="IZ144" s="86">
        <f t="shared" si="352"/>
        <v>0.10427217544268289</v>
      </c>
      <c r="JA144" s="86">
        <f t="shared" si="353"/>
        <v>0.12244191698746372</v>
      </c>
      <c r="JB144" s="86">
        <f t="shared" si="354"/>
        <v>0.16200531145496694</v>
      </c>
      <c r="JC144" s="86">
        <f t="shared" si="355"/>
        <v>0.22042373184539205</v>
      </c>
      <c r="JD144" s="86">
        <f t="shared" si="356"/>
        <v>0.13239789892906084</v>
      </c>
      <c r="JE144" s="86">
        <f t="shared" si="357"/>
        <v>0.18214011893715248</v>
      </c>
      <c r="JF144" s="86">
        <f t="shared" si="358"/>
        <v>0.18389108226682202</v>
      </c>
      <c r="JG144" s="86">
        <f t="shared" si="359"/>
        <v>0.24486642984829951</v>
      </c>
      <c r="JH144" s="86">
        <f t="shared" si="360"/>
        <v>0.2843311222340108</v>
      </c>
      <c r="JI144" s="86">
        <f t="shared" si="361"/>
        <v>0.22001583204433145</v>
      </c>
      <c r="JJ144" s="86">
        <f t="shared" si="362"/>
        <v>0.1393216611810183</v>
      </c>
      <c r="JK144" s="86">
        <f t="shared" si="363"/>
        <v>0.104424539662163</v>
      </c>
      <c r="JL144" s="86">
        <f t="shared" si="364"/>
        <v>0.11753443834273877</v>
      </c>
      <c r="JM144" s="86">
        <f t="shared" si="365"/>
        <v>8.8324214728075737E-2</v>
      </c>
    </row>
    <row r="145" spans="2:273" x14ac:dyDescent="0.25">
      <c r="B145" s="2">
        <v>118</v>
      </c>
      <c r="C145" s="37">
        <v>88.02</v>
      </c>
      <c r="D145" s="37">
        <v>86.230999999999995</v>
      </c>
      <c r="E145" s="37">
        <v>84.644000000000005</v>
      </c>
      <c r="F145" s="37">
        <v>86.956000000000003</v>
      </c>
      <c r="G145" s="37">
        <v>83.305000000000007</v>
      </c>
      <c r="H145" s="37">
        <v>82.084999999999994</v>
      </c>
      <c r="I145" s="37">
        <v>86.332999999999998</v>
      </c>
      <c r="J145" s="37">
        <v>85.4</v>
      </c>
      <c r="K145" s="37">
        <v>88.738</v>
      </c>
      <c r="L145" s="37">
        <v>89.852000000000004</v>
      </c>
      <c r="M145" s="37">
        <v>88.867000000000004</v>
      </c>
      <c r="N145" s="37">
        <v>91</v>
      </c>
      <c r="O145" s="37">
        <v>94.558999999999997</v>
      </c>
      <c r="P145" s="37">
        <v>106.84699999999999</v>
      </c>
      <c r="Q145" s="37">
        <v>122.4889</v>
      </c>
      <c r="S145" s="4">
        <f t="shared" si="237"/>
        <v>88.205626188978357</v>
      </c>
      <c r="T145" s="4">
        <f t="shared" si="238"/>
        <v>85.264205788288081</v>
      </c>
      <c r="U145" s="4">
        <f t="shared" si="239"/>
        <v>84.66439563876304</v>
      </c>
      <c r="V145" s="4">
        <f t="shared" si="240"/>
        <v>86.506062563375608</v>
      </c>
      <c r="W145" s="4">
        <f t="shared" si="241"/>
        <v>84.345955245164276</v>
      </c>
      <c r="X145" s="4">
        <f t="shared" si="242"/>
        <v>82.891637240040865</v>
      </c>
      <c r="Y145" s="4">
        <f t="shared" si="243"/>
        <v>85.834515487433322</v>
      </c>
      <c r="Z145" s="4">
        <f t="shared" si="244"/>
        <v>85.415284573298081</v>
      </c>
      <c r="AA145" s="4">
        <f t="shared" si="245"/>
        <v>88.328323593079574</v>
      </c>
      <c r="AB145" s="4">
        <f t="shared" si="246"/>
        <v>89.774146055788663</v>
      </c>
      <c r="AC145" s="4">
        <f t="shared" si="247"/>
        <v>89.403094055074064</v>
      </c>
      <c r="AD145" s="4">
        <f t="shared" si="248"/>
        <v>90.312163311965207</v>
      </c>
      <c r="AE145" s="4">
        <f t="shared" si="249"/>
        <v>93.981077879390412</v>
      </c>
      <c r="AF145" s="4">
        <f t="shared" si="250"/>
        <v>106.99691312758064</v>
      </c>
      <c r="AG145" s="4">
        <f t="shared" si="251"/>
        <v>124.73705540372133</v>
      </c>
      <c r="AI145" s="4">
        <f t="shared" si="252"/>
        <v>-0.18562618897836103</v>
      </c>
      <c r="AJ145" s="4">
        <f t="shared" si="253"/>
        <v>0.96679421171191393</v>
      </c>
      <c r="AK145" s="4">
        <f t="shared" si="254"/>
        <v>-2.0395638763034185E-2</v>
      </c>
      <c r="AL145" s="4">
        <f t="shared" si="255"/>
        <v>0.44993743662439556</v>
      </c>
      <c r="AM145" s="4">
        <f t="shared" si="256"/>
        <v>-1.0409552451642696</v>
      </c>
      <c r="AN145" s="4">
        <f t="shared" si="257"/>
        <v>-0.80663724004087101</v>
      </c>
      <c r="AO145" s="4">
        <f t="shared" si="258"/>
        <v>0.49848451256667659</v>
      </c>
      <c r="AP145" s="4">
        <f t="shared" si="259"/>
        <v>-1.5284573298075088E-2</v>
      </c>
      <c r="AQ145" s="4">
        <f t="shared" si="260"/>
        <v>0.40967640692042551</v>
      </c>
      <c r="AR145" s="4">
        <f t="shared" si="261"/>
        <v>7.7853944211341286E-2</v>
      </c>
      <c r="AS145" s="4">
        <f t="shared" si="262"/>
        <v>-0.53609405507405938</v>
      </c>
      <c r="AT145" s="4">
        <f t="shared" si="263"/>
        <v>0.68783668803479259</v>
      </c>
      <c r="AU145" s="4">
        <f t="shared" si="264"/>
        <v>0.57792212060958548</v>
      </c>
      <c r="AV145" s="4">
        <f t="shared" si="444"/>
        <v>-0.14991312758064623</v>
      </c>
      <c r="AW145" s="4">
        <f t="shared" si="444"/>
        <v>-2.2481554037213272</v>
      </c>
      <c r="AY145" s="2">
        <f t="shared" si="316"/>
        <v>88.205626188978357</v>
      </c>
      <c r="AZ145" s="2">
        <f t="shared" si="367"/>
        <v>83.907450724758647</v>
      </c>
      <c r="BA145" s="2">
        <f t="shared" si="368"/>
        <v>81.617619768271709</v>
      </c>
      <c r="BB145" s="2">
        <f t="shared" si="369"/>
        <v>81.816021429623376</v>
      </c>
      <c r="BC145" s="2">
        <f t="shared" si="370"/>
        <v>78.190129081928177</v>
      </c>
      <c r="BD145" s="2">
        <f t="shared" si="371"/>
        <v>76.639953062006043</v>
      </c>
      <c r="BE145" s="2">
        <f t="shared" si="372"/>
        <v>76.963890617428817</v>
      </c>
      <c r="BF145" s="2">
        <f t="shared" si="373"/>
        <v>75.595591715414159</v>
      </c>
      <c r="BG145" s="2">
        <f t="shared" si="374"/>
        <v>76.257096917358666</v>
      </c>
      <c r="BH145" s="2">
        <f t="shared" si="375"/>
        <v>75.786353384752601</v>
      </c>
      <c r="BI145" s="2">
        <f t="shared" si="376"/>
        <v>75.886087976053147</v>
      </c>
      <c r="BJ145" s="2">
        <f t="shared" si="377"/>
        <v>78.578322443301744</v>
      </c>
      <c r="BK145" s="2">
        <f t="shared" si="378"/>
        <v>84.422902208334179</v>
      </c>
      <c r="BL145" s="2">
        <f t="shared" si="379"/>
        <v>89.819404128476577</v>
      </c>
      <c r="BM145" s="2">
        <f t="shared" si="380"/>
        <v>95.743682946653706</v>
      </c>
      <c r="BO145" s="2" t="str">
        <f t="shared" si="266"/>
        <v/>
      </c>
      <c r="BP145" s="2" t="str">
        <f t="shared" si="267"/>
        <v/>
      </c>
      <c r="BQ145" s="2" t="str">
        <f t="shared" si="268"/>
        <v/>
      </c>
      <c r="BR145" s="2" t="str">
        <f t="shared" si="269"/>
        <v/>
      </c>
      <c r="BS145" s="2" t="str">
        <f t="shared" si="270"/>
        <v/>
      </c>
      <c r="BT145" s="2" t="str">
        <f t="shared" si="271"/>
        <v/>
      </c>
      <c r="BU145" s="2" t="str">
        <f t="shared" si="272"/>
        <v/>
      </c>
      <c r="BV145" s="2" t="str">
        <f t="shared" si="273"/>
        <v/>
      </c>
      <c r="BW145" s="2" t="str">
        <f t="shared" si="274"/>
        <v/>
      </c>
      <c r="BX145" s="2" t="str">
        <f t="shared" si="275"/>
        <v/>
      </c>
      <c r="BY145" s="2" t="str">
        <f t="shared" si="276"/>
        <v/>
      </c>
      <c r="BZ145" s="2" t="str">
        <f t="shared" si="277"/>
        <v/>
      </c>
      <c r="CA145" s="2" t="str">
        <f t="shared" si="278"/>
        <v/>
      </c>
      <c r="CB145" s="2" t="str">
        <f t="shared" si="279"/>
        <v/>
      </c>
      <c r="CC145" s="2" t="str">
        <f t="shared" si="280"/>
        <v/>
      </c>
      <c r="CE145" s="2" t="str">
        <f t="shared" si="317"/>
        <v/>
      </c>
      <c r="CF145" s="2" t="str">
        <f t="shared" si="318"/>
        <v/>
      </c>
      <c r="CG145" s="2" t="str">
        <f t="shared" si="319"/>
        <v/>
      </c>
      <c r="CH145" s="2" t="str">
        <f t="shared" si="320"/>
        <v/>
      </c>
      <c r="CI145" s="2" t="str">
        <f t="shared" si="321"/>
        <v/>
      </c>
      <c r="CJ145" s="2" t="str">
        <f t="shared" si="322"/>
        <v/>
      </c>
      <c r="CK145" s="2" t="str">
        <f t="shared" si="323"/>
        <v/>
      </c>
      <c r="CL145" s="2" t="str">
        <f t="shared" si="324"/>
        <v/>
      </c>
      <c r="CM145" s="2" t="str">
        <f t="shared" si="325"/>
        <v/>
      </c>
      <c r="CN145" s="2" t="str">
        <f t="shared" si="326"/>
        <v/>
      </c>
      <c r="CO145" s="2" t="str">
        <f t="shared" si="327"/>
        <v/>
      </c>
      <c r="CP145" s="2" t="str">
        <f t="shared" si="328"/>
        <v/>
      </c>
      <c r="CQ145" s="2" t="str">
        <f t="shared" si="329"/>
        <v/>
      </c>
      <c r="CR145" s="2" t="str">
        <f t="shared" si="330"/>
        <v/>
      </c>
      <c r="CS145" s="2" t="str">
        <f t="shared" si="331"/>
        <v/>
      </c>
      <c r="CU145" s="2" t="str">
        <f t="shared" si="281"/>
        <v/>
      </c>
      <c r="CV145" s="2" t="str">
        <f t="shared" si="282"/>
        <v/>
      </c>
      <c r="CW145" s="2" t="str">
        <f t="shared" si="283"/>
        <v/>
      </c>
      <c r="CX145" s="2" t="str">
        <f t="shared" si="284"/>
        <v/>
      </c>
      <c r="CY145" s="2" t="str">
        <f t="shared" si="285"/>
        <v/>
      </c>
      <c r="CZ145" s="2" t="str">
        <f t="shared" si="286"/>
        <v/>
      </c>
      <c r="DA145" s="2" t="str">
        <f t="shared" si="287"/>
        <v/>
      </c>
      <c r="DB145" s="2" t="str">
        <f t="shared" si="288"/>
        <v/>
      </c>
      <c r="DC145" s="2" t="str">
        <f t="shared" si="289"/>
        <v/>
      </c>
      <c r="DD145" s="2" t="str">
        <f t="shared" si="290"/>
        <v/>
      </c>
      <c r="DE145" s="2" t="str">
        <f t="shared" si="291"/>
        <v/>
      </c>
      <c r="DF145" s="2" t="str">
        <f t="shared" si="292"/>
        <v/>
      </c>
      <c r="DG145" s="2" t="str">
        <f t="shared" si="293"/>
        <v/>
      </c>
      <c r="DH145" s="2" t="str">
        <f t="shared" si="294"/>
        <v/>
      </c>
      <c r="DI145" s="2" t="str">
        <f t="shared" si="295"/>
        <v/>
      </c>
      <c r="DK145" s="2">
        <f t="shared" si="296"/>
        <v>121.78182691840209</v>
      </c>
      <c r="DL145" s="2">
        <f t="shared" si="445"/>
        <v>118.34111219512192</v>
      </c>
      <c r="DM145" s="2">
        <f t="shared" si="445"/>
        <v>116.69757958566294</v>
      </c>
      <c r="DN145" s="2">
        <f t="shared" si="445"/>
        <v>119.65698048780487</v>
      </c>
      <c r="DO145" s="2">
        <f t="shared" si="445"/>
        <v>117.03615748987852</v>
      </c>
      <c r="DP145" s="2">
        <f t="shared" si="445"/>
        <v>112.89247235502256</v>
      </c>
      <c r="DQ145" s="2">
        <f t="shared" si="445"/>
        <v>115.07882259676417</v>
      </c>
      <c r="DR145" s="2">
        <f t="shared" si="445"/>
        <v>113.18413847780128</v>
      </c>
      <c r="DS145" s="2">
        <f t="shared" si="445"/>
        <v>110.70015372999093</v>
      </c>
      <c r="DT145" s="2">
        <f t="shared" si="445"/>
        <v>111.52239880197324</v>
      </c>
      <c r="DU145" s="2">
        <f t="shared" si="445"/>
        <v>109.65530091613813</v>
      </c>
      <c r="DV145" s="2">
        <f t="shared" si="445"/>
        <v>100.55601978254303</v>
      </c>
      <c r="DW145" s="2">
        <f t="shared" si="445"/>
        <v>105.96276341463414</v>
      </c>
      <c r="DX145" s="2">
        <f t="shared" si="445"/>
        <v>110.71736553911205</v>
      </c>
      <c r="DY145" s="2">
        <f t="shared" si="445"/>
        <v>104.66899562065838</v>
      </c>
      <c r="EA145" s="2">
        <f t="shared" si="236"/>
        <v>88.1754102469136</v>
      </c>
      <c r="EB145" s="2">
        <f t="shared" si="298"/>
        <v>83.874442114703413</v>
      </c>
      <c r="EC145" s="2">
        <f t="shared" si="299"/>
        <v>81.58696581196584</v>
      </c>
      <c r="ED145" s="2">
        <f t="shared" si="300"/>
        <v>81.789289758784548</v>
      </c>
      <c r="EE145" s="2">
        <f t="shared" si="301"/>
        <v>78.153134141524973</v>
      </c>
      <c r="EF145" s="2">
        <f t="shared" si="302"/>
        <v>76.602018036204072</v>
      </c>
      <c r="EG145" s="2">
        <f t="shared" si="303"/>
        <v>76.922342465877051</v>
      </c>
      <c r="EH145" s="2">
        <f t="shared" si="304"/>
        <v>75.556144820627708</v>
      </c>
      <c r="EI145" s="2">
        <f t="shared" si="305"/>
        <v>76.227613817537645</v>
      </c>
      <c r="EJ145" s="2">
        <f t="shared" si="306"/>
        <v>75.748408078549446</v>
      </c>
      <c r="EK145" s="2">
        <f t="shared" si="307"/>
        <v>75.847300476823264</v>
      </c>
      <c r="EL145" s="2">
        <f t="shared" si="308"/>
        <v>78.549166251197008</v>
      </c>
      <c r="EM145" s="2">
        <f t="shared" si="309"/>
        <v>84.40180489538902</v>
      </c>
      <c r="EN145" s="2">
        <f t="shared" si="310"/>
        <v>89.744641234084213</v>
      </c>
      <c r="EO145" s="2">
        <f t="shared" si="311"/>
        <v>95.744872124900766</v>
      </c>
      <c r="EQ145" s="2">
        <f t="shared" si="312"/>
        <v>88.094712261049565</v>
      </c>
      <c r="ER145" s="2">
        <f t="shared" si="446"/>
        <v>83.955695993598226</v>
      </c>
      <c r="ES145" s="2">
        <f t="shared" si="446"/>
        <v>81.572215653608367</v>
      </c>
      <c r="ET145" s="2">
        <f t="shared" si="446"/>
        <v>81.694507253622149</v>
      </c>
      <c r="EU145" s="2">
        <f t="shared" si="446"/>
        <v>78.380025740531764</v>
      </c>
      <c r="EV145" s="2">
        <f t="shared" si="446"/>
        <v>76.756850078270034</v>
      </c>
      <c r="EW145" s="2">
        <f t="shared" si="446"/>
        <v>77.067113440440195</v>
      </c>
      <c r="EX145" s="2">
        <f t="shared" si="446"/>
        <v>75.545146736836358</v>
      </c>
      <c r="EY145" s="2">
        <f t="shared" si="446"/>
        <v>76.149396416977268</v>
      </c>
      <c r="EZ145" s="2">
        <f t="shared" si="446"/>
        <v>75.734050973518791</v>
      </c>
      <c r="FA145" s="2">
        <f t="shared" si="446"/>
        <v>75.89256423582242</v>
      </c>
      <c r="FB145" s="2">
        <f t="shared" si="446"/>
        <v>78.734830493514849</v>
      </c>
      <c r="FC145" s="2">
        <f t="shared" si="446"/>
        <v>84.508973240420701</v>
      </c>
      <c r="FD145" s="2">
        <f t="shared" si="446"/>
        <v>92.144384415903147</v>
      </c>
      <c r="FE145" s="2">
        <f t="shared" si="446"/>
        <v>95.11077775821947</v>
      </c>
      <c r="FG145" s="2">
        <f t="shared" si="314"/>
        <v>0.99903398176339486</v>
      </c>
      <c r="FH145" s="2">
        <f t="shared" si="447"/>
        <v>0.99914136410340249</v>
      </c>
      <c r="FI145" s="2">
        <f t="shared" si="447"/>
        <v>0.99911323637282567</v>
      </c>
      <c r="FJ145" s="2">
        <f t="shared" si="447"/>
        <v>0.99918915051562818</v>
      </c>
      <c r="FK145" s="2">
        <f t="shared" si="447"/>
        <v>0.99928883619991649</v>
      </c>
      <c r="FL145" s="2">
        <f t="shared" si="447"/>
        <v>0.99911207468488328</v>
      </c>
      <c r="FM145" s="2">
        <f t="shared" si="447"/>
        <v>0.99906893793851193</v>
      </c>
      <c r="FN145" s="2">
        <f t="shared" si="447"/>
        <v>0.99893889858664664</v>
      </c>
      <c r="FO145" s="2">
        <f t="shared" si="447"/>
        <v>0.99903142053089145</v>
      </c>
      <c r="FP145" s="2">
        <f t="shared" si="447"/>
        <v>0.9989169865474814</v>
      </c>
      <c r="FQ145" s="2">
        <f t="shared" si="447"/>
        <v>0.99891520677896106</v>
      </c>
      <c r="FR145" s="2">
        <f t="shared" si="447"/>
        <v>0.99899464155549222</v>
      </c>
      <c r="FS145" s="2">
        <f t="shared" si="447"/>
        <v>0.99917431530481116</v>
      </c>
      <c r="FT145" s="2">
        <f t="shared" si="447"/>
        <v>0.99883795154594468</v>
      </c>
      <c r="FU145" s="2">
        <f t="shared" si="447"/>
        <v>0.99875442939243531</v>
      </c>
      <c r="FW145" s="2">
        <f t="shared" si="332"/>
        <v>2.7862768602879139E-2</v>
      </c>
      <c r="FX145" s="2">
        <f t="shared" si="384"/>
        <v>4.2020023344760127E-2</v>
      </c>
      <c r="FY145" s="2">
        <f t="shared" si="385"/>
        <v>3.2600254503511492E-2</v>
      </c>
      <c r="FZ145" s="2">
        <f t="shared" si="386"/>
        <v>4.1920464714018474E-2</v>
      </c>
      <c r="GA145" s="2">
        <f t="shared" si="387"/>
        <v>4.1177116301109977E-2</v>
      </c>
      <c r="GB145" s="2">
        <f t="shared" si="388"/>
        <v>3.689037901316497E-2</v>
      </c>
      <c r="GC145" s="2">
        <f t="shared" si="389"/>
        <v>4.1597430148835268E-2</v>
      </c>
      <c r="GD145" s="2">
        <f t="shared" si="390"/>
        <v>4.3664194048645737E-2</v>
      </c>
      <c r="GE145" s="2">
        <f t="shared" si="391"/>
        <v>4.9941503530100372E-2</v>
      </c>
      <c r="GF145" s="2">
        <f t="shared" si="392"/>
        <v>5.5610584368976514E-2</v>
      </c>
      <c r="GG145" s="2">
        <f t="shared" si="393"/>
        <v>4.667773033324079E-2</v>
      </c>
      <c r="GH145" s="2">
        <f t="shared" si="394"/>
        <v>3.7871676215995E-2</v>
      </c>
      <c r="GI145" s="2">
        <f t="shared" si="395"/>
        <v>3.0743774957423378E-2</v>
      </c>
      <c r="GJ145" s="2">
        <f t="shared" si="396"/>
        <v>2.0998735580605738E-2</v>
      </c>
      <c r="GK145" s="2">
        <f t="shared" si="397"/>
        <v>1.9405320119868539E-2</v>
      </c>
      <c r="GM145" s="86">
        <f t="shared" si="333"/>
        <v>3.1713395976451261E-45</v>
      </c>
      <c r="GN145" s="86">
        <f t="shared" si="398"/>
        <v>4.4880571051561172E-96</v>
      </c>
      <c r="GO145" s="86">
        <f t="shared" si="399"/>
        <v>8.8659719641012431E-143</v>
      </c>
      <c r="GP145" s="86">
        <f t="shared" si="400"/>
        <v>8.9804663910586426E-129</v>
      </c>
      <c r="GQ145" s="86">
        <f t="shared" si="401"/>
        <v>4.3429380343539618E-102</v>
      </c>
      <c r="GR145" s="86">
        <f t="shared" si="402"/>
        <v>3.8636944861763698E-75</v>
      </c>
      <c r="GS145" s="86">
        <f t="shared" si="403"/>
        <v>2.2615484301445889E-89</v>
      </c>
      <c r="GT145" s="86">
        <f t="shared" si="404"/>
        <v>5.4744358644955848E-105</v>
      </c>
      <c r="GU145" s="86">
        <f t="shared" si="405"/>
        <v>3.2538809171020063E-94</v>
      </c>
      <c r="GV145" s="86">
        <f t="shared" si="406"/>
        <v>6.5142778993000773E-109</v>
      </c>
      <c r="GW145" s="86">
        <f t="shared" si="407"/>
        <v>8.2804063168829797E-124</v>
      </c>
      <c r="GX145" s="86">
        <f t="shared" si="408"/>
        <v>7.8513034476479846E-162</v>
      </c>
      <c r="GY145" s="86">
        <f t="shared" si="409"/>
        <v>4.323648667057216E-201</v>
      </c>
      <c r="GZ145" s="86">
        <f t="shared" si="410"/>
        <v>1.2878269399013633E-139</v>
      </c>
      <c r="HA145" s="86">
        <f t="shared" si="411"/>
        <v>2.4742915457465666E-156</v>
      </c>
      <c r="HC145" s="86">
        <f t="shared" si="334"/>
        <v>1.8086679533663266E-19</v>
      </c>
      <c r="HD145" s="86">
        <f t="shared" si="412"/>
        <v>4.0797032351836239E-22</v>
      </c>
      <c r="HE145" s="86">
        <f t="shared" si="413"/>
        <v>2.5718067739629687E-49</v>
      </c>
      <c r="HF145" s="86">
        <f t="shared" si="414"/>
        <v>4.0078990502624068E-49</v>
      </c>
      <c r="HG145" s="86">
        <f t="shared" si="415"/>
        <v>2.5647738053315549E-45</v>
      </c>
      <c r="HH145" s="86">
        <f t="shared" si="416"/>
        <v>3.3245300048947885E-39</v>
      </c>
      <c r="HI145" s="86">
        <f t="shared" si="417"/>
        <v>8.3964343432874676E-46</v>
      </c>
      <c r="HJ145" s="86">
        <f t="shared" si="418"/>
        <v>1.4955185043781459E-52</v>
      </c>
      <c r="HK145" s="86">
        <f t="shared" si="419"/>
        <v>5.0525631997759499E-54</v>
      </c>
      <c r="HL145" s="86">
        <f t="shared" si="420"/>
        <v>1.8364231751470534E-61</v>
      </c>
      <c r="HM145" s="86">
        <f t="shared" si="421"/>
        <v>7.4410892025224778E-77</v>
      </c>
      <c r="HN145" s="86">
        <f t="shared" si="422"/>
        <v>1.8947806500132291E-82</v>
      </c>
      <c r="HO145" s="86">
        <f t="shared" si="423"/>
        <v>9.0215973956110729E-80</v>
      </c>
      <c r="HP145" s="86">
        <f t="shared" si="424"/>
        <v>1.4420304089299886E-14</v>
      </c>
      <c r="HQ145" s="86">
        <f t="shared" si="425"/>
        <v>1.0292057268710918E-40</v>
      </c>
      <c r="HS145" s="86">
        <f t="shared" si="335"/>
        <v>7.4664372306334797E-2</v>
      </c>
      <c r="HT145" s="86">
        <f t="shared" si="426"/>
        <v>0.15028621111772311</v>
      </c>
      <c r="HU145" s="86">
        <f t="shared" si="427"/>
        <v>0.16659183587139775</v>
      </c>
      <c r="HV145" s="86">
        <f t="shared" si="428"/>
        <v>0.21451949507469747</v>
      </c>
      <c r="HW145" s="86">
        <f t="shared" si="429"/>
        <v>0.28028078288764907</v>
      </c>
      <c r="HX145" s="86">
        <f t="shared" si="430"/>
        <v>0.17759524556923847</v>
      </c>
      <c r="HY145" s="86">
        <f t="shared" si="431"/>
        <v>0.24037874974972148</v>
      </c>
      <c r="HZ145" s="86">
        <f t="shared" si="432"/>
        <v>0.24486723104111413</v>
      </c>
      <c r="IA145" s="86">
        <f t="shared" si="433"/>
        <v>0.31343394000255131</v>
      </c>
      <c r="IB145" s="86">
        <f t="shared" si="434"/>
        <v>0.35487329372150456</v>
      </c>
      <c r="IC145" s="86">
        <f t="shared" si="435"/>
        <v>0.28317531057869083</v>
      </c>
      <c r="ID145" s="86">
        <f t="shared" si="436"/>
        <v>0.18960417130893242</v>
      </c>
      <c r="IE145" s="86">
        <f t="shared" si="437"/>
        <v>0.14198039901020398</v>
      </c>
      <c r="IF145" s="86">
        <f t="shared" si="438"/>
        <v>0.14397383100004313</v>
      </c>
      <c r="IG145" s="86">
        <f t="shared" si="439"/>
        <v>0.11268730145848864</v>
      </c>
      <c r="II145" s="86">
        <f t="shared" si="336"/>
        <v>7.4112574173548534E-24</v>
      </c>
      <c r="IJ145" s="86">
        <f t="shared" si="337"/>
        <v>1.5500069831582374E-22</v>
      </c>
      <c r="IK145" s="86">
        <f t="shared" si="338"/>
        <v>1.9266733683874233E-20</v>
      </c>
      <c r="IL145" s="86">
        <f t="shared" si="339"/>
        <v>1.2030048847698394E-17</v>
      </c>
      <c r="IM145" s="86">
        <f t="shared" si="340"/>
        <v>3.4487905074477235E-17</v>
      </c>
      <c r="IN145" s="86">
        <f t="shared" si="341"/>
        <v>3.4104593976357975E-18</v>
      </c>
      <c r="IO145" s="86">
        <f t="shared" si="342"/>
        <v>5.7617669640851981E-19</v>
      </c>
      <c r="IP145" s="86">
        <f t="shared" si="343"/>
        <v>9.5183755396937254E-20</v>
      </c>
      <c r="IQ145" s="86">
        <f t="shared" si="344"/>
        <v>3.9867010488745299E-18</v>
      </c>
      <c r="IR145" s="86">
        <f t="shared" si="345"/>
        <v>7.7003024305233035E-17</v>
      </c>
      <c r="IS145" s="86">
        <f t="shared" si="346"/>
        <v>1.7394795284652585E-17</v>
      </c>
      <c r="IT145" s="86">
        <f t="shared" si="347"/>
        <v>2.7474407473661502E-20</v>
      </c>
      <c r="IU145" s="86">
        <f t="shared" si="348"/>
        <v>2.5164740406289979E-19</v>
      </c>
      <c r="IV145" s="86">
        <f t="shared" si="349"/>
        <v>4.279103984512603E-9</v>
      </c>
      <c r="IW145" s="86">
        <f t="shared" si="350"/>
        <v>2.3087457982387365E-13</v>
      </c>
      <c r="IY145" s="86">
        <f t="shared" si="351"/>
        <v>7.4664372306334797E-2</v>
      </c>
      <c r="IZ145" s="86">
        <f t="shared" si="352"/>
        <v>0.15028621111772311</v>
      </c>
      <c r="JA145" s="86">
        <f t="shared" si="353"/>
        <v>0.16659183587139775</v>
      </c>
      <c r="JB145" s="86">
        <f t="shared" si="354"/>
        <v>0.21451949507469747</v>
      </c>
      <c r="JC145" s="86">
        <f t="shared" si="355"/>
        <v>0.28028078288764913</v>
      </c>
      <c r="JD145" s="86">
        <f t="shared" si="356"/>
        <v>0.17759524556923847</v>
      </c>
      <c r="JE145" s="86">
        <f t="shared" si="357"/>
        <v>0.24037874974972148</v>
      </c>
      <c r="JF145" s="86">
        <f t="shared" si="358"/>
        <v>0.24486723104111413</v>
      </c>
      <c r="JG145" s="86">
        <f t="shared" si="359"/>
        <v>0.31343394000255131</v>
      </c>
      <c r="JH145" s="86">
        <f t="shared" si="360"/>
        <v>0.35487329372150461</v>
      </c>
      <c r="JI145" s="86">
        <f t="shared" si="361"/>
        <v>0.28317531057869083</v>
      </c>
      <c r="JJ145" s="86">
        <f t="shared" si="362"/>
        <v>0.18960417130893242</v>
      </c>
      <c r="JK145" s="86">
        <f t="shared" si="363"/>
        <v>0.14198039901020398</v>
      </c>
      <c r="JL145" s="86">
        <f t="shared" si="364"/>
        <v>0.14397383527916155</v>
      </c>
      <c r="JM145" s="86">
        <f t="shared" si="365"/>
        <v>0.11268730145871951</v>
      </c>
    </row>
    <row r="146" spans="2:273" x14ac:dyDescent="0.25">
      <c r="B146" s="2">
        <v>119</v>
      </c>
      <c r="C146" s="37">
        <v>86.959000000000003</v>
      </c>
      <c r="D146" s="37">
        <v>85.385000000000005</v>
      </c>
      <c r="E146" s="37">
        <v>85</v>
      </c>
      <c r="F146" s="37">
        <v>87.311000000000007</v>
      </c>
      <c r="G146" s="37">
        <v>84.39</v>
      </c>
      <c r="H146" s="37">
        <v>83.78</v>
      </c>
      <c r="I146" s="37">
        <v>87.266999999999996</v>
      </c>
      <c r="J146" s="37">
        <v>86.933000000000007</v>
      </c>
      <c r="K146" s="37">
        <v>88.933999999999997</v>
      </c>
      <c r="L146" s="37">
        <v>90.507999999999996</v>
      </c>
      <c r="M146" s="37">
        <v>90.733000000000004</v>
      </c>
      <c r="N146" s="37">
        <v>92.533000000000001</v>
      </c>
      <c r="O146" s="37">
        <v>95.983000000000004</v>
      </c>
      <c r="P146" s="37">
        <v>109.441</v>
      </c>
      <c r="Q146" s="37">
        <v>128.5333</v>
      </c>
      <c r="S146" s="4">
        <f t="shared" si="237"/>
        <v>88.190864793196752</v>
      </c>
      <c r="T146" s="4">
        <f t="shared" si="238"/>
        <v>85.556601523541275</v>
      </c>
      <c r="U146" s="4">
        <f t="shared" si="239"/>
        <v>85.276390795843653</v>
      </c>
      <c r="V146" s="4">
        <f t="shared" si="240"/>
        <v>87.283410381171109</v>
      </c>
      <c r="W146" s="4">
        <f t="shared" si="241"/>
        <v>85.026953563552453</v>
      </c>
      <c r="X146" s="4">
        <f t="shared" si="242"/>
        <v>84.102605323289367</v>
      </c>
      <c r="Y146" s="4">
        <f t="shared" si="243"/>
        <v>87.214622889181143</v>
      </c>
      <c r="Z146" s="4">
        <f t="shared" si="244"/>
        <v>86.969736040539871</v>
      </c>
      <c r="AA146" s="4">
        <f t="shared" si="245"/>
        <v>89.571438664840585</v>
      </c>
      <c r="AB146" s="4">
        <f t="shared" si="246"/>
        <v>90.705157074766575</v>
      </c>
      <c r="AC146" s="4">
        <f t="shared" si="247"/>
        <v>91.05125625578016</v>
      </c>
      <c r="AD146" s="4">
        <f t="shared" si="248"/>
        <v>92.649927385785759</v>
      </c>
      <c r="AE146" s="4">
        <f t="shared" si="249"/>
        <v>96.123062508004395</v>
      </c>
      <c r="AF146" s="4">
        <f t="shared" si="250"/>
        <v>109.27206578736522</v>
      </c>
      <c r="AG146" s="4">
        <f t="shared" si="251"/>
        <v>130.02161688810077</v>
      </c>
      <c r="AI146" s="4">
        <f t="shared" si="252"/>
        <v>-1.231864793196749</v>
      </c>
      <c r="AJ146" s="4">
        <f t="shared" si="253"/>
        <v>-0.17160152354126978</v>
      </c>
      <c r="AK146" s="4">
        <f t="shared" si="254"/>
        <v>-0.27639079584365334</v>
      </c>
      <c r="AL146" s="4">
        <f t="shared" si="255"/>
        <v>2.758961882889821E-2</v>
      </c>
      <c r="AM146" s="4">
        <f t="shared" si="256"/>
        <v>-0.63695356355245281</v>
      </c>
      <c r="AN146" s="4">
        <f t="shared" si="257"/>
        <v>-0.3226053232893662</v>
      </c>
      <c r="AO146" s="4">
        <f t="shared" si="258"/>
        <v>5.2377110818852657E-2</v>
      </c>
      <c r="AP146" s="4">
        <f t="shared" si="259"/>
        <v>-3.6736040539864234E-2</v>
      </c>
      <c r="AQ146" s="4">
        <f t="shared" si="260"/>
        <v>-0.63743866484058742</v>
      </c>
      <c r="AR146" s="4">
        <f t="shared" si="261"/>
        <v>-0.1971570747665794</v>
      </c>
      <c r="AS146" s="4">
        <f t="shared" si="262"/>
        <v>-0.31825625578015604</v>
      </c>
      <c r="AT146" s="4">
        <f t="shared" si="263"/>
        <v>-0.11692738578575756</v>
      </c>
      <c r="AU146" s="4">
        <f t="shared" si="264"/>
        <v>-0.14006250800439091</v>
      </c>
      <c r="AV146" s="4">
        <f t="shared" si="444"/>
        <v>0.16893421263478103</v>
      </c>
      <c r="AW146" s="4">
        <f t="shared" si="444"/>
        <v>-1.4883168881007691</v>
      </c>
      <c r="AY146" s="2">
        <f t="shared" si="316"/>
        <v>88.190864793196752</v>
      </c>
      <c r="AZ146" s="2">
        <f t="shared" si="367"/>
        <v>83.83463201220124</v>
      </c>
      <c r="BA146" s="2">
        <f t="shared" si="368"/>
        <v>81.559328491155284</v>
      </c>
      <c r="BB146" s="2">
        <f t="shared" si="369"/>
        <v>81.752444189432126</v>
      </c>
      <c r="BC146" s="2">
        <f t="shared" si="370"/>
        <v>78.097469017442634</v>
      </c>
      <c r="BD146" s="2">
        <f t="shared" si="371"/>
        <v>76.568552188506914</v>
      </c>
      <c r="BE146" s="2">
        <f t="shared" si="372"/>
        <v>76.887371128906679</v>
      </c>
      <c r="BF146" s="2">
        <f t="shared" si="373"/>
        <v>75.517635580897306</v>
      </c>
      <c r="BG146" s="2">
        <f t="shared" si="374"/>
        <v>76.185588466957185</v>
      </c>
      <c r="BH146" s="2">
        <f t="shared" si="375"/>
        <v>75.682008434305203</v>
      </c>
      <c r="BI146" s="2">
        <f t="shared" si="376"/>
        <v>75.78821121301111</v>
      </c>
      <c r="BJ146" s="2">
        <f t="shared" si="377"/>
        <v>78.469831194609881</v>
      </c>
      <c r="BK146" s="2">
        <f t="shared" si="378"/>
        <v>84.353812290148838</v>
      </c>
      <c r="BL146" s="2">
        <f t="shared" si="379"/>
        <v>89.636878231320935</v>
      </c>
      <c r="BM146" s="2">
        <f t="shared" si="380"/>
        <v>95.686472785247233</v>
      </c>
      <c r="BO146" s="2" t="str">
        <f t="shared" si="266"/>
        <v/>
      </c>
      <c r="BP146" s="2" t="str">
        <f t="shared" si="267"/>
        <v/>
      </c>
      <c r="BQ146" s="2" t="str">
        <f t="shared" si="268"/>
        <v/>
      </c>
      <c r="BR146" s="2" t="str">
        <f t="shared" si="269"/>
        <v/>
      </c>
      <c r="BS146" s="2" t="str">
        <f t="shared" si="270"/>
        <v/>
      </c>
      <c r="BT146" s="2" t="str">
        <f t="shared" si="271"/>
        <v/>
      </c>
      <c r="BU146" s="2" t="str">
        <f t="shared" si="272"/>
        <v/>
      </c>
      <c r="BV146" s="2" t="str">
        <f t="shared" si="273"/>
        <v/>
      </c>
      <c r="BW146" s="2" t="str">
        <f t="shared" si="274"/>
        <v/>
      </c>
      <c r="BX146" s="2" t="str">
        <f t="shared" si="275"/>
        <v/>
      </c>
      <c r="BY146" s="2" t="str">
        <f t="shared" si="276"/>
        <v/>
      </c>
      <c r="BZ146" s="2" t="str">
        <f t="shared" si="277"/>
        <v/>
      </c>
      <c r="CA146" s="2" t="str">
        <f t="shared" si="278"/>
        <v/>
      </c>
      <c r="CB146" s="2" t="str">
        <f t="shared" si="279"/>
        <v/>
      </c>
      <c r="CC146" s="2" t="str">
        <f t="shared" si="280"/>
        <v/>
      </c>
      <c r="CE146" s="2" t="str">
        <f t="shared" si="317"/>
        <v/>
      </c>
      <c r="CF146" s="2" t="str">
        <f t="shared" si="318"/>
        <v/>
      </c>
      <c r="CG146" s="2" t="str">
        <f t="shared" si="319"/>
        <v/>
      </c>
      <c r="CH146" s="2" t="str">
        <f t="shared" si="320"/>
        <v/>
      </c>
      <c r="CI146" s="2" t="str">
        <f t="shared" si="321"/>
        <v/>
      </c>
      <c r="CJ146" s="2" t="str">
        <f t="shared" si="322"/>
        <v/>
      </c>
      <c r="CK146" s="2" t="str">
        <f t="shared" si="323"/>
        <v/>
      </c>
      <c r="CL146" s="2" t="str">
        <f t="shared" si="324"/>
        <v/>
      </c>
      <c r="CM146" s="2" t="str">
        <f t="shared" si="325"/>
        <v/>
      </c>
      <c r="CN146" s="2" t="str">
        <f t="shared" si="326"/>
        <v/>
      </c>
      <c r="CO146" s="2" t="str">
        <f t="shared" si="327"/>
        <v/>
      </c>
      <c r="CP146" s="2" t="str">
        <f t="shared" si="328"/>
        <v/>
      </c>
      <c r="CQ146" s="2" t="str">
        <f t="shared" si="329"/>
        <v/>
      </c>
      <c r="CR146" s="2" t="str">
        <f t="shared" si="330"/>
        <v/>
      </c>
      <c r="CS146" s="2" t="str">
        <f t="shared" si="331"/>
        <v/>
      </c>
      <c r="CU146" s="2" t="str">
        <f t="shared" si="281"/>
        <v/>
      </c>
      <c r="CV146" s="2" t="str">
        <f t="shared" si="282"/>
        <v/>
      </c>
      <c r="CW146" s="2" t="str">
        <f t="shared" si="283"/>
        <v/>
      </c>
      <c r="CX146" s="2" t="str">
        <f t="shared" si="284"/>
        <v/>
      </c>
      <c r="CY146" s="2" t="str">
        <f t="shared" si="285"/>
        <v/>
      </c>
      <c r="CZ146" s="2" t="str">
        <f t="shared" si="286"/>
        <v/>
      </c>
      <c r="DA146" s="2" t="str">
        <f t="shared" si="287"/>
        <v/>
      </c>
      <c r="DB146" s="2" t="str">
        <f t="shared" si="288"/>
        <v/>
      </c>
      <c r="DC146" s="2" t="str">
        <f t="shared" si="289"/>
        <v/>
      </c>
      <c r="DD146" s="2" t="str">
        <f t="shared" si="290"/>
        <v/>
      </c>
      <c r="DE146" s="2" t="str">
        <f t="shared" si="291"/>
        <v/>
      </c>
      <c r="DF146" s="2" t="str">
        <f t="shared" si="292"/>
        <v/>
      </c>
      <c r="DG146" s="2" t="str">
        <f t="shared" si="293"/>
        <v/>
      </c>
      <c r="DH146" s="2" t="str">
        <f t="shared" si="294"/>
        <v/>
      </c>
      <c r="DI146" s="2" t="str">
        <f t="shared" si="295"/>
        <v/>
      </c>
      <c r="DK146" s="2">
        <f t="shared" si="296"/>
        <v>122.04578778056884</v>
      </c>
      <c r="DL146" s="2">
        <f t="shared" si="445"/>
        <v>118.56952299651564</v>
      </c>
      <c r="DM146" s="2">
        <f t="shared" si="445"/>
        <v>116.93006123220698</v>
      </c>
      <c r="DN146" s="2">
        <f t="shared" si="445"/>
        <v>119.93202160278744</v>
      </c>
      <c r="DO146" s="2">
        <f t="shared" si="445"/>
        <v>117.29420647773277</v>
      </c>
      <c r="DP146" s="2">
        <f t="shared" si="445"/>
        <v>113.13783812765038</v>
      </c>
      <c r="DQ146" s="2">
        <f t="shared" si="445"/>
        <v>115.34007889690193</v>
      </c>
      <c r="DR146" s="2">
        <f t="shared" si="445"/>
        <v>113.42522093023257</v>
      </c>
      <c r="DS146" s="2">
        <f t="shared" si="445"/>
        <v>110.92023467230443</v>
      </c>
      <c r="DT146" s="2">
        <f t="shared" si="445"/>
        <v>111.72828541226218</v>
      </c>
      <c r="DU146" s="2">
        <f t="shared" si="445"/>
        <v>109.80814270613109</v>
      </c>
      <c r="DV146" s="2">
        <f t="shared" si="445"/>
        <v>100.57787949260042</v>
      </c>
      <c r="DW146" s="2">
        <f t="shared" si="445"/>
        <v>106.02217787456446</v>
      </c>
      <c r="DX146" s="2">
        <f t="shared" si="445"/>
        <v>110.83780338266385</v>
      </c>
      <c r="DY146" s="2">
        <f t="shared" si="445"/>
        <v>104.70929214738747</v>
      </c>
      <c r="EA146" s="2">
        <f t="shared" si="236"/>
        <v>88.163900493827185</v>
      </c>
      <c r="EB146" s="2">
        <f t="shared" si="298"/>
        <v>83.803125685770539</v>
      </c>
      <c r="EC146" s="2">
        <f t="shared" si="299"/>
        <v>81.531283000949699</v>
      </c>
      <c r="ED146" s="2">
        <f t="shared" si="300"/>
        <v>81.728908219339019</v>
      </c>
      <c r="EE146" s="2">
        <f t="shared" si="301"/>
        <v>78.060918595721347</v>
      </c>
      <c r="EF146" s="2">
        <f t="shared" si="302"/>
        <v>76.531996280855751</v>
      </c>
      <c r="EG146" s="2">
        <f t="shared" si="303"/>
        <v>76.847487526226729</v>
      </c>
      <c r="EH146" s="2">
        <f t="shared" si="304"/>
        <v>75.481487862428935</v>
      </c>
      <c r="EI146" s="2">
        <f t="shared" si="305"/>
        <v>76.159503369462982</v>
      </c>
      <c r="EJ146" s="2">
        <f t="shared" si="306"/>
        <v>75.647302774026429</v>
      </c>
      <c r="EK146" s="2">
        <f t="shared" si="307"/>
        <v>75.752010761093317</v>
      </c>
      <c r="EL146" s="2">
        <f t="shared" si="308"/>
        <v>78.441164313183066</v>
      </c>
      <c r="EM146" s="2">
        <f t="shared" si="309"/>
        <v>84.333521430022373</v>
      </c>
      <c r="EN146" s="2">
        <f t="shared" si="310"/>
        <v>89.556293241919676</v>
      </c>
      <c r="EO146" s="2">
        <f t="shared" si="311"/>
        <v>95.690386250330775</v>
      </c>
      <c r="EQ146" s="2">
        <f t="shared" si="312"/>
        <v>88.069088493851211</v>
      </c>
      <c r="ER146" s="2">
        <f t="shared" si="446"/>
        <v>83.896379169217553</v>
      </c>
      <c r="ES146" s="2">
        <f t="shared" si="446"/>
        <v>81.514863508586558</v>
      </c>
      <c r="ET146" s="2">
        <f t="shared" si="446"/>
        <v>81.625862982624454</v>
      </c>
      <c r="EU146" s="2">
        <f t="shared" si="446"/>
        <v>78.307800114067987</v>
      </c>
      <c r="EV146" s="2">
        <f t="shared" si="446"/>
        <v>76.703441341148192</v>
      </c>
      <c r="EW146" s="2">
        <f t="shared" si="446"/>
        <v>77.005877044347201</v>
      </c>
      <c r="EX146" s="2">
        <f t="shared" si="446"/>
        <v>75.469422539071076</v>
      </c>
      <c r="EY146" s="2">
        <f t="shared" si="446"/>
        <v>76.074662577743268</v>
      </c>
      <c r="EZ146" s="2">
        <f t="shared" si="446"/>
        <v>75.631875922849346</v>
      </c>
      <c r="FA146" s="2">
        <f t="shared" si="446"/>
        <v>75.80115604731418</v>
      </c>
      <c r="FB146" s="2">
        <f t="shared" si="446"/>
        <v>78.643415022561243</v>
      </c>
      <c r="FC146" s="2">
        <f t="shared" si="446"/>
        <v>84.451265222403819</v>
      </c>
      <c r="FD146" s="2">
        <f t="shared" si="446"/>
        <v>92.081676629308475</v>
      </c>
      <c r="FE146" s="2">
        <f t="shared" si="446"/>
        <v>95.02365695057037</v>
      </c>
      <c r="FG146" s="2">
        <f t="shared" si="314"/>
        <v>0.99911890600497422</v>
      </c>
      <c r="FH146" s="2">
        <f t="shared" si="447"/>
        <v>0.99921685558817219</v>
      </c>
      <c r="FI146" s="2">
        <f t="shared" si="447"/>
        <v>0.99919119885288599</v>
      </c>
      <c r="FJ146" s="2">
        <f t="shared" si="447"/>
        <v>0.99926044371680955</v>
      </c>
      <c r="FK146" s="2">
        <f t="shared" si="447"/>
        <v>0.99935137031795473</v>
      </c>
      <c r="FL146" s="2">
        <f t="shared" si="447"/>
        <v>0.99919013921543109</v>
      </c>
      <c r="FM146" s="2">
        <f t="shared" si="447"/>
        <v>0.99915079173780774</v>
      </c>
      <c r="FN146" s="2">
        <f t="shared" si="447"/>
        <v>0.99903217364784935</v>
      </c>
      <c r="FO146" s="2">
        <f t="shared" si="447"/>
        <v>0.99911656973549778</v>
      </c>
      <c r="FP146" s="2">
        <f t="shared" si="447"/>
        <v>0.99901218585992269</v>
      </c>
      <c r="FQ146" s="2">
        <f t="shared" si="447"/>
        <v>0.99901056238208752</v>
      </c>
      <c r="FR146" s="2">
        <f t="shared" si="447"/>
        <v>0.99908302108462399</v>
      </c>
      <c r="FS146" s="2">
        <f t="shared" si="447"/>
        <v>0.99924691189526516</v>
      </c>
      <c r="FT146" s="2">
        <f t="shared" si="447"/>
        <v>0.99894009084080493</v>
      </c>
      <c r="FU146" s="2">
        <f t="shared" si="447"/>
        <v>0.9988639015920675</v>
      </c>
      <c r="FW146" s="2">
        <f t="shared" si="332"/>
        <v>3.0469012990500768E-2</v>
      </c>
      <c r="FX146" s="2">
        <f t="shared" si="384"/>
        <v>4.5888008675093149E-2</v>
      </c>
      <c r="FY146" s="2">
        <f t="shared" si="385"/>
        <v>3.5633393612330672E-2</v>
      </c>
      <c r="FZ146" s="2">
        <f t="shared" si="386"/>
        <v>4.5779723522094751E-2</v>
      </c>
      <c r="GA146" s="2">
        <f t="shared" si="387"/>
        <v>4.4971153576589706E-2</v>
      </c>
      <c r="GB146" s="2">
        <f t="shared" si="388"/>
        <v>4.0306042306062155E-2</v>
      </c>
      <c r="GC146" s="2">
        <f t="shared" si="389"/>
        <v>4.5428360033889316E-2</v>
      </c>
      <c r="GD146" s="2">
        <f t="shared" si="390"/>
        <v>4.7675994796117546E-2</v>
      </c>
      <c r="GE146" s="2">
        <f t="shared" si="391"/>
        <v>5.4497187747103125E-2</v>
      </c>
      <c r="GF146" s="2">
        <f t="shared" si="392"/>
        <v>6.0650391218647647E-2</v>
      </c>
      <c r="GG146" s="2">
        <f t="shared" si="393"/>
        <v>5.0951658710847378E-2</v>
      </c>
      <c r="GH146" s="2">
        <f t="shared" si="394"/>
        <v>4.1374294198202113E-2</v>
      </c>
      <c r="GI146" s="2">
        <f t="shared" si="395"/>
        <v>3.3610187597736096E-2</v>
      </c>
      <c r="GJ146" s="2">
        <f t="shared" si="396"/>
        <v>2.2978103907452557E-2</v>
      </c>
      <c r="GK146" s="2">
        <f t="shared" si="397"/>
        <v>2.1237749292803598E-2</v>
      </c>
      <c r="GM146" s="86">
        <f t="shared" si="333"/>
        <v>6.8764200796308083E-47</v>
      </c>
      <c r="GN146" s="86">
        <f t="shared" si="398"/>
        <v>1.2071067156369075E-99</v>
      </c>
      <c r="GO146" s="86">
        <f t="shared" si="399"/>
        <v>4.2278737511948749E-148</v>
      </c>
      <c r="GP146" s="86">
        <f t="shared" si="400"/>
        <v>1.3942408830108389E-133</v>
      </c>
      <c r="GQ146" s="86">
        <f t="shared" si="401"/>
        <v>7.5500327847590201E-106</v>
      </c>
      <c r="GR146" s="86">
        <f t="shared" si="402"/>
        <v>5.9363617852311758E-78</v>
      </c>
      <c r="GS146" s="86">
        <f t="shared" si="403"/>
        <v>1.1550510504532999E-92</v>
      </c>
      <c r="GT146" s="86">
        <f t="shared" si="404"/>
        <v>7.002564890699797E-109</v>
      </c>
      <c r="GU146" s="86">
        <f t="shared" si="405"/>
        <v>1.0635564740241203E-97</v>
      </c>
      <c r="GV146" s="86">
        <f t="shared" si="406"/>
        <v>5.78367736868807E-113</v>
      </c>
      <c r="GW146" s="86">
        <f t="shared" si="407"/>
        <v>1.9960809004475983E-128</v>
      </c>
      <c r="GX146" s="86">
        <f t="shared" si="408"/>
        <v>6.7276116780294049E-168</v>
      </c>
      <c r="GY146" s="86">
        <f t="shared" si="409"/>
        <v>1.1146906209115615E-208</v>
      </c>
      <c r="GZ146" s="86">
        <f t="shared" si="410"/>
        <v>6.0544344999052991E-145</v>
      </c>
      <c r="HA146" s="86">
        <f t="shared" si="411"/>
        <v>3.0196858433918216E-162</v>
      </c>
      <c r="HC146" s="86">
        <f t="shared" si="334"/>
        <v>1.0725387884109444E-20</v>
      </c>
      <c r="HD146" s="86">
        <f t="shared" si="412"/>
        <v>1.8312220853179987E-23</v>
      </c>
      <c r="HE146" s="86">
        <f t="shared" si="413"/>
        <v>1.6799283014996925E-52</v>
      </c>
      <c r="HF146" s="86">
        <f t="shared" si="414"/>
        <v>2.6562599184732494E-52</v>
      </c>
      <c r="HG146" s="86">
        <f t="shared" si="415"/>
        <v>4.1883110537939824E-48</v>
      </c>
      <c r="HH146" s="86">
        <f t="shared" si="416"/>
        <v>1.066416744122016E-41</v>
      </c>
      <c r="HI146" s="86">
        <f t="shared" si="417"/>
        <v>1.325714510326575E-48</v>
      </c>
      <c r="HJ146" s="86">
        <f t="shared" si="418"/>
        <v>9.4623013507412968E-56</v>
      </c>
      <c r="HK146" s="86">
        <f t="shared" si="419"/>
        <v>2.8824044343632062E-57</v>
      </c>
      <c r="HL146" s="86">
        <f t="shared" si="420"/>
        <v>3.7173394191575183E-65</v>
      </c>
      <c r="HM146" s="86">
        <f t="shared" si="421"/>
        <v>1.3673326588748005E-81</v>
      </c>
      <c r="HN146" s="86">
        <f t="shared" si="422"/>
        <v>1.2694765819974405E-87</v>
      </c>
      <c r="HO146" s="86">
        <f t="shared" si="423"/>
        <v>6.4297225417669347E-85</v>
      </c>
      <c r="HP146" s="86">
        <f t="shared" si="424"/>
        <v>1.8906244234650604E-15</v>
      </c>
      <c r="HQ146" s="86">
        <f t="shared" si="425"/>
        <v>2.0621760642631864E-43</v>
      </c>
      <c r="HS146" s="86">
        <f t="shared" si="335"/>
        <v>0.10708229025312005</v>
      </c>
      <c r="HT146" s="86">
        <f t="shared" si="426"/>
        <v>0.208455512395604</v>
      </c>
      <c r="HU146" s="86">
        <f t="shared" si="427"/>
        <v>0.21994231799141595</v>
      </c>
      <c r="HV146" s="86">
        <f t="shared" si="428"/>
        <v>0.27499284376020394</v>
      </c>
      <c r="HW146" s="86">
        <f t="shared" si="429"/>
        <v>0.34433447007882584</v>
      </c>
      <c r="HX146" s="86">
        <f t="shared" si="430"/>
        <v>0.23138448957835395</v>
      </c>
      <c r="HY146" s="86">
        <f t="shared" si="431"/>
        <v>0.30591969436228278</v>
      </c>
      <c r="HZ146" s="86">
        <f t="shared" si="432"/>
        <v>0.31343480619042824</v>
      </c>
      <c r="IA146" s="86">
        <f t="shared" si="433"/>
        <v>0.38402330104118726</v>
      </c>
      <c r="IB146" s="86">
        <f t="shared" si="434"/>
        <v>0.42284902297467475</v>
      </c>
      <c r="IC146" s="86">
        <f t="shared" si="435"/>
        <v>0.35075050451146611</v>
      </c>
      <c r="ID146" s="86">
        <f t="shared" si="436"/>
        <v>0.24941224709678161</v>
      </c>
      <c r="IE146" s="86">
        <f t="shared" si="437"/>
        <v>0.18803159182621668</v>
      </c>
      <c r="IF146" s="86">
        <f t="shared" si="438"/>
        <v>0.17377278280877712</v>
      </c>
      <c r="IG146" s="86">
        <f t="shared" si="439"/>
        <v>0.14126248791247537</v>
      </c>
      <c r="II146" s="86">
        <f t="shared" si="336"/>
        <v>1.0195220158655196E-22</v>
      </c>
      <c r="IJ146" s="86">
        <f t="shared" si="337"/>
        <v>2.5444829090017785E-21</v>
      </c>
      <c r="IK146" s="86">
        <f t="shared" si="338"/>
        <v>1.9758546438544976E-19</v>
      </c>
      <c r="IL146" s="86">
        <f t="shared" si="339"/>
        <v>1.0329091021744023E-16</v>
      </c>
      <c r="IM146" s="86">
        <f t="shared" si="340"/>
        <v>2.7539373612766645E-16</v>
      </c>
      <c r="IN146" s="86">
        <f t="shared" si="341"/>
        <v>2.878470146107881E-17</v>
      </c>
      <c r="IO146" s="86">
        <f t="shared" si="342"/>
        <v>5.8537127917831613E-18</v>
      </c>
      <c r="IP146" s="86">
        <f t="shared" si="343"/>
        <v>1.1147352232210165E-18</v>
      </c>
      <c r="IQ146" s="86">
        <f t="shared" si="344"/>
        <v>4.1768145759151368E-17</v>
      </c>
      <c r="IR146" s="86">
        <f t="shared" si="345"/>
        <v>7.3401065356976693E-16</v>
      </c>
      <c r="IS146" s="86">
        <f t="shared" si="346"/>
        <v>1.5812134510080705E-16</v>
      </c>
      <c r="IT146" s="86">
        <f t="shared" si="347"/>
        <v>3.0844625916231496E-19</v>
      </c>
      <c r="IU146" s="86">
        <f t="shared" si="348"/>
        <v>2.1682326691237281E-18</v>
      </c>
      <c r="IV146" s="86">
        <f t="shared" si="349"/>
        <v>9.9114457715262348E-9</v>
      </c>
      <c r="IW146" s="86">
        <f t="shared" si="350"/>
        <v>8.2173040629549958E-13</v>
      </c>
      <c r="IY146" s="86">
        <f t="shared" si="351"/>
        <v>0.10708229025312005</v>
      </c>
      <c r="IZ146" s="86">
        <f t="shared" si="352"/>
        <v>0.208455512395604</v>
      </c>
      <c r="JA146" s="86">
        <f t="shared" si="353"/>
        <v>0.21994231799141595</v>
      </c>
      <c r="JB146" s="86">
        <f t="shared" si="354"/>
        <v>0.27499284376020405</v>
      </c>
      <c r="JC146" s="86">
        <f t="shared" si="355"/>
        <v>0.34433447007882612</v>
      </c>
      <c r="JD146" s="86">
        <f t="shared" si="356"/>
        <v>0.23138448957835397</v>
      </c>
      <c r="JE146" s="86">
        <f t="shared" si="357"/>
        <v>0.30591969436228278</v>
      </c>
      <c r="JF146" s="86">
        <f t="shared" si="358"/>
        <v>0.31343480619042824</v>
      </c>
      <c r="JG146" s="86">
        <f t="shared" si="359"/>
        <v>0.38402330104118731</v>
      </c>
      <c r="JH146" s="86">
        <f t="shared" si="360"/>
        <v>0.42284902297467547</v>
      </c>
      <c r="JI146" s="86">
        <f t="shared" si="361"/>
        <v>0.35075050451146628</v>
      </c>
      <c r="JJ146" s="86">
        <f t="shared" si="362"/>
        <v>0.24941224709678161</v>
      </c>
      <c r="JK146" s="86">
        <f t="shared" si="363"/>
        <v>0.18803159182621668</v>
      </c>
      <c r="JL146" s="86">
        <f t="shared" si="364"/>
        <v>0.17377279272022478</v>
      </c>
      <c r="JM146" s="86">
        <f t="shared" si="365"/>
        <v>0.1412624879132971</v>
      </c>
    </row>
    <row r="147" spans="2:273" x14ac:dyDescent="0.25">
      <c r="B147" s="2">
        <v>120</v>
      </c>
      <c r="C147" s="37">
        <v>87.938999999999993</v>
      </c>
      <c r="D147" s="37">
        <v>85.230999999999995</v>
      </c>
      <c r="E147" s="37">
        <v>85.266999999999996</v>
      </c>
      <c r="F147" s="37">
        <v>88.022000000000006</v>
      </c>
      <c r="G147" s="37">
        <v>85.271000000000001</v>
      </c>
      <c r="H147" s="37">
        <v>85.677999999999997</v>
      </c>
      <c r="I147" s="37">
        <v>88</v>
      </c>
      <c r="J147" s="37">
        <v>88.8</v>
      </c>
      <c r="K147" s="37">
        <v>89.852000000000004</v>
      </c>
      <c r="L147" s="37">
        <v>91.033000000000001</v>
      </c>
      <c r="M147" s="37">
        <v>93.2</v>
      </c>
      <c r="N147" s="37">
        <v>95.266999999999996</v>
      </c>
      <c r="O147" s="37">
        <v>98.694999999999993</v>
      </c>
      <c r="P147" s="37">
        <v>111.03400000000001</v>
      </c>
      <c r="Q147" s="37">
        <v>134.9111</v>
      </c>
      <c r="S147" s="4">
        <f t="shared" si="237"/>
        <v>88.176212203293488</v>
      </c>
      <c r="T147" s="4">
        <f t="shared" si="238"/>
        <v>85.844527945984808</v>
      </c>
      <c r="U147" s="4">
        <f t="shared" si="239"/>
        <v>85.868495050151367</v>
      </c>
      <c r="V147" s="4">
        <f t="shared" si="240"/>
        <v>87.949827586655275</v>
      </c>
      <c r="W147" s="4">
        <f t="shared" si="241"/>
        <v>85.473091790329818</v>
      </c>
      <c r="X147" s="4">
        <f t="shared" si="242"/>
        <v>85.251942178609781</v>
      </c>
      <c r="Y147" s="4">
        <f t="shared" si="243"/>
        <v>88.291706949082368</v>
      </c>
      <c r="Z147" s="4">
        <f t="shared" si="244"/>
        <v>88.13921027989926</v>
      </c>
      <c r="AA147" s="4">
        <f t="shared" si="245"/>
        <v>90.15155153008665</v>
      </c>
      <c r="AB147" s="4">
        <f t="shared" si="246"/>
        <v>90.788637832687797</v>
      </c>
      <c r="AC147" s="4">
        <f t="shared" si="247"/>
        <v>92.104600753735269</v>
      </c>
      <c r="AD147" s="4">
        <f t="shared" si="248"/>
        <v>94.777926285963161</v>
      </c>
      <c r="AE147" s="4">
        <f t="shared" si="249"/>
        <v>98.313348176109102</v>
      </c>
      <c r="AF147" s="4">
        <f t="shared" si="250"/>
        <v>111.5155473467764</v>
      </c>
      <c r="AG147" s="4">
        <f t="shared" si="251"/>
        <v>135.46697543220884</v>
      </c>
      <c r="AI147" s="4">
        <f t="shared" si="252"/>
        <v>-0.23721220329349535</v>
      </c>
      <c r="AJ147" s="4">
        <f t="shared" si="253"/>
        <v>-0.61352794598481353</v>
      </c>
      <c r="AK147" s="4">
        <f t="shared" si="254"/>
        <v>-0.60149505015137095</v>
      </c>
      <c r="AL147" s="4">
        <f t="shared" si="255"/>
        <v>7.2172413344731012E-2</v>
      </c>
      <c r="AM147" s="4">
        <f t="shared" si="256"/>
        <v>-0.20209179032981694</v>
      </c>
      <c r="AN147" s="4">
        <f t="shared" si="257"/>
        <v>0.42605782139021642</v>
      </c>
      <c r="AO147" s="4">
        <f t="shared" si="258"/>
        <v>-0.29170694908236783</v>
      </c>
      <c r="AP147" s="4">
        <f t="shared" si="259"/>
        <v>0.66078972010073755</v>
      </c>
      <c r="AQ147" s="4">
        <f t="shared" si="260"/>
        <v>-0.29955153008664581</v>
      </c>
      <c r="AR147" s="4">
        <f t="shared" si="261"/>
        <v>0.24436216731220384</v>
      </c>
      <c r="AS147" s="4">
        <f t="shared" si="262"/>
        <v>1.0953992462647335</v>
      </c>
      <c r="AT147" s="4">
        <f t="shared" si="263"/>
        <v>0.48907371403683442</v>
      </c>
      <c r="AU147" s="4">
        <f t="shared" si="264"/>
        <v>0.38165182389089125</v>
      </c>
      <c r="AV147" s="4">
        <f t="shared" si="444"/>
        <v>-0.4815473467763951</v>
      </c>
      <c r="AW147" s="4">
        <f t="shared" si="444"/>
        <v>-0.55587543220883617</v>
      </c>
      <c r="AY147" s="2">
        <f t="shared" si="316"/>
        <v>88.176212203293488</v>
      </c>
      <c r="AZ147" s="2">
        <f t="shared" si="367"/>
        <v>83.762128966028399</v>
      </c>
      <c r="BA147" s="2">
        <f t="shared" si="368"/>
        <v>81.501221684662937</v>
      </c>
      <c r="BB147" s="2">
        <f t="shared" si="369"/>
        <v>81.688959274320283</v>
      </c>
      <c r="BC147" s="2">
        <f t="shared" si="370"/>
        <v>78.005222878368741</v>
      </c>
      <c r="BD147" s="2">
        <f t="shared" si="371"/>
        <v>76.497525531513929</v>
      </c>
      <c r="BE147" s="2">
        <f t="shared" si="372"/>
        <v>76.811237705606786</v>
      </c>
      <c r="BF147" s="2">
        <f t="shared" si="373"/>
        <v>75.439920826615989</v>
      </c>
      <c r="BG147" s="2">
        <f t="shared" si="374"/>
        <v>76.114197108334892</v>
      </c>
      <c r="BH147" s="2">
        <f t="shared" si="375"/>
        <v>75.577891471610513</v>
      </c>
      <c r="BI147" s="2">
        <f t="shared" si="376"/>
        <v>75.690627125305198</v>
      </c>
      <c r="BJ147" s="2">
        <f t="shared" si="377"/>
        <v>78.361673596725836</v>
      </c>
      <c r="BK147" s="2">
        <f t="shared" si="378"/>
        <v>84.284936608054167</v>
      </c>
      <c r="BL147" s="2">
        <f t="shared" si="379"/>
        <v>89.455462195444156</v>
      </c>
      <c r="BM147" s="2">
        <f t="shared" si="380"/>
        <v>95.629091718570606</v>
      </c>
      <c r="BO147" s="2" t="str">
        <f t="shared" si="266"/>
        <v/>
      </c>
      <c r="BP147" s="2" t="str">
        <f t="shared" si="267"/>
        <v/>
      </c>
      <c r="BQ147" s="2" t="str">
        <f t="shared" si="268"/>
        <v/>
      </c>
      <c r="BR147" s="2" t="str">
        <f t="shared" si="269"/>
        <v/>
      </c>
      <c r="BS147" s="2" t="str">
        <f t="shared" si="270"/>
        <v/>
      </c>
      <c r="BT147" s="2" t="str">
        <f t="shared" si="271"/>
        <v/>
      </c>
      <c r="BU147" s="2" t="str">
        <f t="shared" si="272"/>
        <v/>
      </c>
      <c r="BV147" s="2" t="str">
        <f t="shared" si="273"/>
        <v/>
      </c>
      <c r="BW147" s="2" t="str">
        <f t="shared" si="274"/>
        <v/>
      </c>
      <c r="BX147" s="2" t="str">
        <f t="shared" si="275"/>
        <v/>
      </c>
      <c r="BY147" s="2" t="str">
        <f t="shared" si="276"/>
        <v/>
      </c>
      <c r="BZ147" s="2" t="str">
        <f t="shared" si="277"/>
        <v/>
      </c>
      <c r="CA147" s="2" t="str">
        <f t="shared" si="278"/>
        <v/>
      </c>
      <c r="CB147" s="2" t="str">
        <f t="shared" si="279"/>
        <v/>
      </c>
      <c r="CC147" s="2" t="str">
        <f t="shared" si="280"/>
        <v/>
      </c>
      <c r="CE147" s="2" t="str">
        <f t="shared" si="317"/>
        <v/>
      </c>
      <c r="CF147" s="2" t="str">
        <f t="shared" si="318"/>
        <v/>
      </c>
      <c r="CG147" s="2" t="str">
        <f t="shared" si="319"/>
        <v/>
      </c>
      <c r="CH147" s="2" t="str">
        <f t="shared" si="320"/>
        <v/>
      </c>
      <c r="CI147" s="2" t="str">
        <f t="shared" si="321"/>
        <v/>
      </c>
      <c r="CJ147" s="2" t="str">
        <f t="shared" si="322"/>
        <v/>
      </c>
      <c r="CK147" s="2" t="str">
        <f t="shared" si="323"/>
        <v/>
      </c>
      <c r="CL147" s="2" t="str">
        <f t="shared" si="324"/>
        <v/>
      </c>
      <c r="CM147" s="2" t="str">
        <f t="shared" si="325"/>
        <v/>
      </c>
      <c r="CN147" s="2" t="str">
        <f t="shared" si="326"/>
        <v/>
      </c>
      <c r="CO147" s="2" t="str">
        <f t="shared" si="327"/>
        <v/>
      </c>
      <c r="CP147" s="2" t="str">
        <f t="shared" si="328"/>
        <v/>
      </c>
      <c r="CQ147" s="2" t="str">
        <f t="shared" si="329"/>
        <v/>
      </c>
      <c r="CR147" s="2" t="str">
        <f t="shared" si="330"/>
        <v/>
      </c>
      <c r="CS147" s="2" t="str">
        <f t="shared" si="331"/>
        <v/>
      </c>
      <c r="CU147" s="2" t="str">
        <f t="shared" si="281"/>
        <v/>
      </c>
      <c r="CV147" s="2" t="str">
        <f t="shared" si="282"/>
        <v/>
      </c>
      <c r="CW147" s="2" t="str">
        <f t="shared" si="283"/>
        <v/>
      </c>
      <c r="CX147" s="2" t="str">
        <f t="shared" si="284"/>
        <v/>
      </c>
      <c r="CY147" s="2" t="str">
        <f t="shared" si="285"/>
        <v/>
      </c>
      <c r="CZ147" s="2" t="str">
        <f t="shared" si="286"/>
        <v/>
      </c>
      <c r="DA147" s="2" t="str">
        <f t="shared" si="287"/>
        <v/>
      </c>
      <c r="DB147" s="2" t="str">
        <f t="shared" si="288"/>
        <v/>
      </c>
      <c r="DC147" s="2" t="str">
        <f t="shared" si="289"/>
        <v/>
      </c>
      <c r="DD147" s="2" t="str">
        <f t="shared" si="290"/>
        <v/>
      </c>
      <c r="DE147" s="2" t="str">
        <f t="shared" si="291"/>
        <v/>
      </c>
      <c r="DF147" s="2" t="str">
        <f t="shared" si="292"/>
        <v/>
      </c>
      <c r="DG147" s="2" t="str">
        <f t="shared" si="293"/>
        <v/>
      </c>
      <c r="DH147" s="2" t="str">
        <f t="shared" si="294"/>
        <v/>
      </c>
      <c r="DI147" s="2" t="str">
        <f t="shared" si="295"/>
        <v/>
      </c>
      <c r="DK147" s="2">
        <f t="shared" si="296"/>
        <v>122.30974864273561</v>
      </c>
      <c r="DL147" s="2">
        <f t="shared" si="445"/>
        <v>118.79793379790938</v>
      </c>
      <c r="DM147" s="2">
        <f t="shared" si="445"/>
        <v>117.16254287875101</v>
      </c>
      <c r="DN147" s="2">
        <f t="shared" si="445"/>
        <v>120.20706271777003</v>
      </c>
      <c r="DO147" s="2">
        <f t="shared" si="445"/>
        <v>117.55225546558702</v>
      </c>
      <c r="DP147" s="2">
        <f t="shared" si="445"/>
        <v>113.3832039002782</v>
      </c>
      <c r="DQ147" s="2">
        <f t="shared" si="445"/>
        <v>115.60133519703967</v>
      </c>
      <c r="DR147" s="2">
        <f t="shared" si="445"/>
        <v>113.66630338266387</v>
      </c>
      <c r="DS147" s="2">
        <f t="shared" si="445"/>
        <v>111.14031561461793</v>
      </c>
      <c r="DT147" s="2">
        <f t="shared" si="445"/>
        <v>111.93417202255111</v>
      </c>
      <c r="DU147" s="2">
        <f t="shared" si="445"/>
        <v>109.96098449612404</v>
      </c>
      <c r="DV147" s="2">
        <f t="shared" si="445"/>
        <v>100.5997392026578</v>
      </c>
      <c r="DW147" s="2">
        <f t="shared" si="445"/>
        <v>106.08159233449477</v>
      </c>
      <c r="DX147" s="2">
        <f t="shared" si="445"/>
        <v>110.95824122621565</v>
      </c>
      <c r="DY147" s="2">
        <f t="shared" si="445"/>
        <v>104.74958867411655</v>
      </c>
      <c r="EA147" s="2">
        <f t="shared" si="236"/>
        <v>88.152390740740756</v>
      </c>
      <c r="EB147" s="2">
        <f t="shared" si="298"/>
        <v>83.731809256837664</v>
      </c>
      <c r="EC147" s="2">
        <f t="shared" si="299"/>
        <v>81.475600189933559</v>
      </c>
      <c r="ED147" s="2">
        <f t="shared" si="300"/>
        <v>81.668526679893503</v>
      </c>
      <c r="EE147" s="2">
        <f t="shared" si="301"/>
        <v>77.968703049917735</v>
      </c>
      <c r="EF147" s="2">
        <f t="shared" si="302"/>
        <v>76.461974525507429</v>
      </c>
      <c r="EG147" s="2">
        <f t="shared" si="303"/>
        <v>76.772632586576421</v>
      </c>
      <c r="EH147" s="2">
        <f t="shared" si="304"/>
        <v>75.406830904230162</v>
      </c>
      <c r="EI147" s="2">
        <f t="shared" si="305"/>
        <v>76.091392921388319</v>
      </c>
      <c r="EJ147" s="2">
        <f t="shared" si="306"/>
        <v>75.546197469503412</v>
      </c>
      <c r="EK147" s="2">
        <f t="shared" si="307"/>
        <v>75.656721045363355</v>
      </c>
      <c r="EL147" s="2">
        <f t="shared" si="308"/>
        <v>78.33316237516911</v>
      </c>
      <c r="EM147" s="2">
        <f t="shared" si="309"/>
        <v>84.265237964655725</v>
      </c>
      <c r="EN147" s="2">
        <f t="shared" si="310"/>
        <v>89.367945249755138</v>
      </c>
      <c r="EO147" s="2">
        <f t="shared" si="311"/>
        <v>95.635900375760784</v>
      </c>
      <c r="EQ147" s="2">
        <f t="shared" si="312"/>
        <v>88.043464726652871</v>
      </c>
      <c r="ER147" s="2">
        <f t="shared" si="446"/>
        <v>83.83706234483688</v>
      </c>
      <c r="ES147" s="2">
        <f t="shared" si="446"/>
        <v>81.457511363564748</v>
      </c>
      <c r="ET147" s="2">
        <f t="shared" si="446"/>
        <v>81.557218711626746</v>
      </c>
      <c r="EU147" s="2">
        <f t="shared" si="446"/>
        <v>78.235574487604225</v>
      </c>
      <c r="EV147" s="2">
        <f t="shared" si="446"/>
        <v>76.65003260402635</v>
      </c>
      <c r="EW147" s="2">
        <f t="shared" si="446"/>
        <v>76.944640648254222</v>
      </c>
      <c r="EX147" s="2">
        <f t="shared" si="446"/>
        <v>75.393698341305779</v>
      </c>
      <c r="EY147" s="2">
        <f t="shared" si="446"/>
        <v>75.999928738509283</v>
      </c>
      <c r="EZ147" s="2">
        <f t="shared" si="446"/>
        <v>75.529700872179916</v>
      </c>
      <c r="FA147" s="2">
        <f t="shared" si="446"/>
        <v>75.70974785880594</v>
      </c>
      <c r="FB147" s="2">
        <f t="shared" si="446"/>
        <v>78.551999551607622</v>
      </c>
      <c r="FC147" s="2">
        <f t="shared" si="446"/>
        <v>84.393557204386937</v>
      </c>
      <c r="FD147" s="2">
        <f t="shared" si="446"/>
        <v>92.01896884271379</v>
      </c>
      <c r="FE147" s="2">
        <f t="shared" si="446"/>
        <v>94.93653614292127</v>
      </c>
      <c r="FG147" s="2">
        <f t="shared" si="314"/>
        <v>0.99919637042327902</v>
      </c>
      <c r="FH147" s="2">
        <f t="shared" si="447"/>
        <v>0.99928571458749604</v>
      </c>
      <c r="FI147" s="2">
        <f t="shared" si="447"/>
        <v>0.99926231208884675</v>
      </c>
      <c r="FJ147" s="2">
        <f t="shared" si="447"/>
        <v>0.99932547275994821</v>
      </c>
      <c r="FK147" s="2">
        <f t="shared" si="447"/>
        <v>0.99940840893573601</v>
      </c>
      <c r="FL147" s="2">
        <f t="shared" si="447"/>
        <v>0.99926134555034807</v>
      </c>
      <c r="FM147" s="2">
        <f t="shared" si="447"/>
        <v>0.99922545498513737</v>
      </c>
      <c r="FN147" s="2">
        <f t="shared" si="447"/>
        <v>0.99911725670336904</v>
      </c>
      <c r="FO147" s="2">
        <f t="shared" si="447"/>
        <v>0.99919423938934349</v>
      </c>
      <c r="FP147" s="2">
        <f t="shared" si="447"/>
        <v>0.99909902448694843</v>
      </c>
      <c r="FQ147" s="2">
        <f t="shared" si="447"/>
        <v>0.99909754359993674</v>
      </c>
      <c r="FR147" s="2">
        <f t="shared" si="447"/>
        <v>0.9991636378084976</v>
      </c>
      <c r="FS147" s="2">
        <f t="shared" si="447"/>
        <v>0.99931312997101773</v>
      </c>
      <c r="FT147" s="2">
        <f t="shared" si="447"/>
        <v>0.99903326119952085</v>
      </c>
      <c r="FU147" s="2">
        <f t="shared" si="447"/>
        <v>0.99896376235057238</v>
      </c>
      <c r="FW147" s="2">
        <f t="shared" si="332"/>
        <v>3.3310688455148008E-2</v>
      </c>
      <c r="FX147" s="2">
        <f t="shared" si="384"/>
        <v>5.0093427739023234E-2</v>
      </c>
      <c r="FY147" s="2">
        <f t="shared" si="385"/>
        <v>3.8937378457709254E-2</v>
      </c>
      <c r="FZ147" s="2">
        <f t="shared" si="386"/>
        <v>4.9975738566740466E-2</v>
      </c>
      <c r="GA147" s="2">
        <f t="shared" si="387"/>
        <v>4.9096871001455773E-2</v>
      </c>
      <c r="GB147" s="2">
        <f t="shared" si="388"/>
        <v>4.4023504373802896E-2</v>
      </c>
      <c r="GC147" s="2">
        <f t="shared" si="389"/>
        <v>4.9593844071192765E-2</v>
      </c>
      <c r="GD147" s="2">
        <f t="shared" si="390"/>
        <v>5.2036337544974484E-2</v>
      </c>
      <c r="GE147" s="2">
        <f t="shared" si="391"/>
        <v>5.9442442215645694E-2</v>
      </c>
      <c r="GF147" s="2">
        <f t="shared" si="392"/>
        <v>6.611496379257753E-2</v>
      </c>
      <c r="GG147" s="2">
        <f t="shared" si="393"/>
        <v>5.559409758717155E-2</v>
      </c>
      <c r="GH147" s="2">
        <f t="shared" si="394"/>
        <v>4.5185643156953954E-2</v>
      </c>
      <c r="GI147" s="2">
        <f t="shared" si="395"/>
        <v>3.6733723251526289E-2</v>
      </c>
      <c r="GJ147" s="2">
        <f t="shared" si="396"/>
        <v>2.5139259051396096E-2</v>
      </c>
      <c r="GK147" s="2">
        <f t="shared" si="397"/>
        <v>2.3239112563851177E-2</v>
      </c>
      <c r="GM147" s="86">
        <f t="shared" si="333"/>
        <v>1.3884314776523368E-48</v>
      </c>
      <c r="GN147" s="86">
        <f t="shared" si="398"/>
        <v>2.787928878650874E-103</v>
      </c>
      <c r="GO147" s="86">
        <f t="shared" si="399"/>
        <v>1.6072205277941789E-153</v>
      </c>
      <c r="GP147" s="86">
        <f t="shared" si="400"/>
        <v>1.7626070220113697E-138</v>
      </c>
      <c r="GQ147" s="86">
        <f t="shared" si="401"/>
        <v>1.1197432035436871E-109</v>
      </c>
      <c r="GR147" s="86">
        <f t="shared" si="402"/>
        <v>8.078487284954832E-81</v>
      </c>
      <c r="GS147" s="86">
        <f t="shared" si="403"/>
        <v>5.1318743087578703E-96</v>
      </c>
      <c r="GT147" s="86">
        <f t="shared" si="404"/>
        <v>7.590656101351314E-113</v>
      </c>
      <c r="GU147" s="86">
        <f t="shared" si="405"/>
        <v>2.9977918167867332E-101</v>
      </c>
      <c r="GV147" s="86">
        <f t="shared" si="406"/>
        <v>4.3202985315819017E-117</v>
      </c>
      <c r="GW147" s="86">
        <f t="shared" si="407"/>
        <v>3.9509032482824232E-133</v>
      </c>
      <c r="GX147" s="86">
        <f t="shared" si="408"/>
        <v>4.446617811207372E-174</v>
      </c>
      <c r="GY147" s="86">
        <f t="shared" si="409"/>
        <v>2.0737539166811298E-216</v>
      </c>
      <c r="GZ147" s="86">
        <f t="shared" si="410"/>
        <v>2.2563482553749498E-150</v>
      </c>
      <c r="HA147" s="86">
        <f t="shared" si="411"/>
        <v>2.8548043199113221E-168</v>
      </c>
      <c r="HC147" s="86">
        <f t="shared" si="334"/>
        <v>5.8032944432270606E-22</v>
      </c>
      <c r="HD147" s="86">
        <f t="shared" si="412"/>
        <v>7.4608777035404183E-25</v>
      </c>
      <c r="HE147" s="86">
        <f t="shared" si="413"/>
        <v>8.6685262825639875E-56</v>
      </c>
      <c r="HF147" s="86">
        <f t="shared" si="414"/>
        <v>1.3906828066379294E-55</v>
      </c>
      <c r="HG147" s="86">
        <f t="shared" si="415"/>
        <v>5.6156515430587756E-51</v>
      </c>
      <c r="HH147" s="86">
        <f t="shared" si="416"/>
        <v>2.8487326573715224E-44</v>
      </c>
      <c r="HI147" s="86">
        <f t="shared" si="417"/>
        <v>1.7187013827051529E-51</v>
      </c>
      <c r="HJ147" s="86">
        <f t="shared" si="418"/>
        <v>4.7889035240804018E-59</v>
      </c>
      <c r="HK147" s="86">
        <f t="shared" si="419"/>
        <v>1.3152919578477603E-60</v>
      </c>
      <c r="HL147" s="86">
        <f t="shared" si="420"/>
        <v>5.8379115243346851E-69</v>
      </c>
      <c r="HM147" s="86">
        <f t="shared" si="421"/>
        <v>1.8024990404191929E-86</v>
      </c>
      <c r="HN147" s="86">
        <f t="shared" si="422"/>
        <v>5.8812798985491233E-93</v>
      </c>
      <c r="HO147" s="86">
        <f t="shared" si="423"/>
        <v>3.1424862151023287E-90</v>
      </c>
      <c r="HP147" s="86">
        <f t="shared" si="424"/>
        <v>2.324039004187056E-16</v>
      </c>
      <c r="HQ147" s="86">
        <f t="shared" si="425"/>
        <v>3.3633930014166971E-46</v>
      </c>
      <c r="HS147" s="86">
        <f t="shared" si="335"/>
        <v>0.14909435939823379</v>
      </c>
      <c r="HT147" s="86">
        <f t="shared" si="426"/>
        <v>0.27725133971390442</v>
      </c>
      <c r="HU147" s="86">
        <f t="shared" si="427"/>
        <v>0.28103603522213</v>
      </c>
      <c r="HV147" s="86">
        <f t="shared" si="428"/>
        <v>0.34019595550132309</v>
      </c>
      <c r="HW147" s="86">
        <f t="shared" si="429"/>
        <v>0.40733095250927626</v>
      </c>
      <c r="HX147" s="86">
        <f t="shared" si="430"/>
        <v>0.29206900451176004</v>
      </c>
      <c r="HY147" s="86">
        <f t="shared" si="431"/>
        <v>0.37403120749603902</v>
      </c>
      <c r="HZ147" s="86">
        <f t="shared" si="432"/>
        <v>0.38402414576718386</v>
      </c>
      <c r="IA147" s="86">
        <f t="shared" si="433"/>
        <v>0.44825771788180274</v>
      </c>
      <c r="IB147" s="86">
        <f t="shared" si="434"/>
        <v>0.47872979468504717</v>
      </c>
      <c r="IC147" s="86">
        <f t="shared" si="435"/>
        <v>0.41644008670666183</v>
      </c>
      <c r="ID147" s="86">
        <f t="shared" si="436"/>
        <v>0.31608018097992113</v>
      </c>
      <c r="IE147" s="86">
        <f t="shared" si="437"/>
        <v>0.24208269045741118</v>
      </c>
      <c r="IF147" s="86">
        <f t="shared" si="438"/>
        <v>0.20662756899526663</v>
      </c>
      <c r="IG147" s="86">
        <f t="shared" si="439"/>
        <v>0.17395059562994397</v>
      </c>
      <c r="II147" s="86">
        <f t="shared" si="336"/>
        <v>1.3109033138539165E-21</v>
      </c>
      <c r="IJ147" s="86">
        <f t="shared" si="337"/>
        <v>3.8483492539045111E-20</v>
      </c>
      <c r="IK147" s="86">
        <f t="shared" si="338"/>
        <v>1.9031782522529639E-18</v>
      </c>
      <c r="IL147" s="86">
        <f t="shared" si="339"/>
        <v>8.3304110792941576E-16</v>
      </c>
      <c r="IM147" s="86">
        <f t="shared" si="340"/>
        <v>2.0708122130455374E-15</v>
      </c>
      <c r="IN147" s="86">
        <f t="shared" si="341"/>
        <v>2.2889464596159093E-16</v>
      </c>
      <c r="IO147" s="86">
        <f t="shared" si="342"/>
        <v>5.5593159066839554E-17</v>
      </c>
      <c r="IP147" s="86">
        <f t="shared" si="343"/>
        <v>1.2138238926715203E-17</v>
      </c>
      <c r="IQ147" s="86">
        <f t="shared" si="344"/>
        <v>4.0688664199967242E-16</v>
      </c>
      <c r="IR147" s="86">
        <f t="shared" si="345"/>
        <v>6.5069679520705174E-15</v>
      </c>
      <c r="IS147" s="86">
        <f t="shared" si="346"/>
        <v>1.344619594911833E-15</v>
      </c>
      <c r="IT147" s="86">
        <f t="shared" si="347"/>
        <v>3.2342810861415438E-18</v>
      </c>
      <c r="IU147" s="86">
        <f t="shared" si="348"/>
        <v>1.7648565525090739E-17</v>
      </c>
      <c r="IV147" s="86">
        <f t="shared" si="349"/>
        <v>2.2518257490831052E-8</v>
      </c>
      <c r="IW147" s="86">
        <f t="shared" si="350"/>
        <v>2.8408302442300621E-12</v>
      </c>
      <c r="IY147" s="86">
        <f t="shared" si="351"/>
        <v>0.14909435939823379</v>
      </c>
      <c r="IZ147" s="86">
        <f t="shared" si="352"/>
        <v>0.27725133971390442</v>
      </c>
      <c r="JA147" s="86">
        <f t="shared" si="353"/>
        <v>0.28103603522213</v>
      </c>
      <c r="JB147" s="86">
        <f t="shared" si="354"/>
        <v>0.34019595550132392</v>
      </c>
      <c r="JC147" s="86">
        <f t="shared" si="355"/>
        <v>0.40733095250927831</v>
      </c>
      <c r="JD147" s="86">
        <f t="shared" si="356"/>
        <v>0.29206900451176027</v>
      </c>
      <c r="JE147" s="86">
        <f t="shared" si="357"/>
        <v>0.37403120749603908</v>
      </c>
      <c r="JF147" s="86">
        <f t="shared" si="358"/>
        <v>0.38402414576718386</v>
      </c>
      <c r="JG147" s="86">
        <f t="shared" si="359"/>
        <v>0.44825771788180313</v>
      </c>
      <c r="JH147" s="86">
        <f t="shared" si="360"/>
        <v>0.47872979468505367</v>
      </c>
      <c r="JI147" s="86">
        <f t="shared" si="361"/>
        <v>0.41644008670666316</v>
      </c>
      <c r="JJ147" s="86">
        <f t="shared" si="362"/>
        <v>0.31608018097992113</v>
      </c>
      <c r="JK147" s="86">
        <f t="shared" si="363"/>
        <v>0.24208269045741121</v>
      </c>
      <c r="JL147" s="86">
        <f t="shared" si="364"/>
        <v>0.20662759151352433</v>
      </c>
      <c r="JM147" s="86">
        <f t="shared" si="365"/>
        <v>0.17395059563278481</v>
      </c>
    </row>
    <row r="148" spans="2:273" x14ac:dyDescent="0.25">
      <c r="B148" s="2">
        <v>121</v>
      </c>
      <c r="C148" s="37">
        <v>87.938999999999993</v>
      </c>
      <c r="D148" s="37">
        <v>87</v>
      </c>
      <c r="E148" s="37">
        <v>86.778000000000006</v>
      </c>
      <c r="F148" s="37">
        <v>87.933000000000007</v>
      </c>
      <c r="G148" s="37">
        <v>86.153000000000006</v>
      </c>
      <c r="H148" s="37">
        <v>86.424000000000007</v>
      </c>
      <c r="I148" s="37">
        <v>89.667000000000002</v>
      </c>
      <c r="J148" s="37">
        <v>88.332999999999998</v>
      </c>
      <c r="K148" s="37">
        <v>89.59</v>
      </c>
      <c r="L148" s="37">
        <v>90.18</v>
      </c>
      <c r="M148" s="37">
        <v>93.2</v>
      </c>
      <c r="N148" s="37">
        <v>96.733000000000004</v>
      </c>
      <c r="O148" s="37">
        <v>101.881</v>
      </c>
      <c r="P148" s="37">
        <v>112.898</v>
      </c>
      <c r="Q148" s="37">
        <v>140.22219999999999</v>
      </c>
      <c r="S148" s="4">
        <f t="shared" si="237"/>
        <v>88.16163967022537</v>
      </c>
      <c r="T148" s="4">
        <f t="shared" si="238"/>
        <v>86.076513314168054</v>
      </c>
      <c r="U148" s="4">
        <f t="shared" si="239"/>
        <v>86.366713344162022</v>
      </c>
      <c r="V148" s="4">
        <f t="shared" si="240"/>
        <v>88.400092351365629</v>
      </c>
      <c r="W148" s="4">
        <f t="shared" si="241"/>
        <v>85.586330339730807</v>
      </c>
      <c r="X148" s="4">
        <f t="shared" si="242"/>
        <v>86.200653176820566</v>
      </c>
      <c r="Y148" s="4">
        <f t="shared" si="243"/>
        <v>88.863501159775822</v>
      </c>
      <c r="Z148" s="4">
        <f t="shared" si="244"/>
        <v>88.679794452481644</v>
      </c>
      <c r="AA148" s="4">
        <f t="shared" si="245"/>
        <v>89.885787313938266</v>
      </c>
      <c r="AB148" s="4">
        <f t="shared" si="246"/>
        <v>89.911740720046993</v>
      </c>
      <c r="AC148" s="4">
        <f t="shared" si="247"/>
        <v>92.322415183157062</v>
      </c>
      <c r="AD148" s="4">
        <f t="shared" si="248"/>
        <v>96.378410153547833</v>
      </c>
      <c r="AE148" s="4">
        <f t="shared" si="249"/>
        <v>100.35629028605706</v>
      </c>
      <c r="AF148" s="4">
        <f t="shared" si="250"/>
        <v>113.62749025200524</v>
      </c>
      <c r="AG148" s="4">
        <f t="shared" si="251"/>
        <v>140.83814449725892</v>
      </c>
      <c r="AI148" s="4">
        <f t="shared" si="252"/>
        <v>-0.22263967022537656</v>
      </c>
      <c r="AJ148" s="4">
        <f t="shared" si="253"/>
        <v>0.92348668583194637</v>
      </c>
      <c r="AK148" s="4">
        <f t="shared" si="254"/>
        <v>0.41128665583798352</v>
      </c>
      <c r="AL148" s="4">
        <f t="shared" si="255"/>
        <v>-0.46709235136562199</v>
      </c>
      <c r="AM148" s="4">
        <f t="shared" si="256"/>
        <v>0.56666966026919852</v>
      </c>
      <c r="AN148" s="4">
        <f t="shared" si="257"/>
        <v>0.22334682317944043</v>
      </c>
      <c r="AO148" s="4">
        <f t="shared" si="258"/>
        <v>0.80349884022417939</v>
      </c>
      <c r="AP148" s="4">
        <f t="shared" si="259"/>
        <v>-0.34679445248164598</v>
      </c>
      <c r="AQ148" s="4">
        <f t="shared" si="260"/>
        <v>-0.29578731393826274</v>
      </c>
      <c r="AR148" s="4">
        <f t="shared" si="261"/>
        <v>0.26825927995301413</v>
      </c>
      <c r="AS148" s="4">
        <f t="shared" si="262"/>
        <v>0.87758481684294054</v>
      </c>
      <c r="AT148" s="4">
        <f t="shared" si="263"/>
        <v>0.35458984645217129</v>
      </c>
      <c r="AU148" s="4">
        <f t="shared" si="264"/>
        <v>1.52470971394294</v>
      </c>
      <c r="AV148" s="4">
        <f t="shared" si="444"/>
        <v>-0.72949025200524886</v>
      </c>
      <c r="AW148" s="4">
        <f t="shared" si="444"/>
        <v>-0.61594449725893696</v>
      </c>
      <c r="AY148" s="2">
        <f t="shared" si="316"/>
        <v>88.16163967022537</v>
      </c>
      <c r="AZ148" s="2">
        <f t="shared" si="367"/>
        <v>83.689942153322647</v>
      </c>
      <c r="BA148" s="2">
        <f t="shared" si="368"/>
        <v>81.443281862391856</v>
      </c>
      <c r="BB148" s="2">
        <f t="shared" si="369"/>
        <v>81.62554017992565</v>
      </c>
      <c r="BC148" s="2">
        <f t="shared" si="370"/>
        <v>77.913404405253431</v>
      </c>
      <c r="BD148" s="2">
        <f t="shared" si="371"/>
        <v>76.426877107920092</v>
      </c>
      <c r="BE148" s="2">
        <f t="shared" si="372"/>
        <v>76.735491342020566</v>
      </c>
      <c r="BF148" s="2">
        <f t="shared" si="373"/>
        <v>75.362426013489554</v>
      </c>
      <c r="BG148" s="2">
        <f t="shared" si="374"/>
        <v>76.04289559867992</v>
      </c>
      <c r="BH148" s="2">
        <f t="shared" si="375"/>
        <v>75.473981412328115</v>
      </c>
      <c r="BI148" s="2">
        <f t="shared" si="376"/>
        <v>75.593322432640633</v>
      </c>
      <c r="BJ148" s="2">
        <f t="shared" si="377"/>
        <v>78.253858510260656</v>
      </c>
      <c r="BK148" s="2">
        <f t="shared" si="378"/>
        <v>84.216276412521495</v>
      </c>
      <c r="BL148" s="2">
        <f t="shared" si="379"/>
        <v>89.275259380110498</v>
      </c>
      <c r="BM148" s="2">
        <f t="shared" si="380"/>
        <v>95.571507375048213</v>
      </c>
      <c r="BO148" s="2" t="str">
        <f t="shared" si="266"/>
        <v/>
      </c>
      <c r="BP148" s="2" t="str">
        <f t="shared" si="267"/>
        <v/>
      </c>
      <c r="BQ148" s="2" t="str">
        <f t="shared" si="268"/>
        <v/>
      </c>
      <c r="BR148" s="2" t="str">
        <f t="shared" si="269"/>
        <v/>
      </c>
      <c r="BS148" s="2" t="str">
        <f t="shared" si="270"/>
        <v/>
      </c>
      <c r="BT148" s="2" t="str">
        <f t="shared" si="271"/>
        <v/>
      </c>
      <c r="BU148" s="2" t="str">
        <f t="shared" si="272"/>
        <v/>
      </c>
      <c r="BV148" s="2" t="str">
        <f t="shared" si="273"/>
        <v/>
      </c>
      <c r="BW148" s="2" t="str">
        <f t="shared" si="274"/>
        <v/>
      </c>
      <c r="BX148" s="2" t="str">
        <f t="shared" si="275"/>
        <v/>
      </c>
      <c r="BY148" s="2" t="str">
        <f t="shared" si="276"/>
        <v/>
      </c>
      <c r="BZ148" s="2" t="str">
        <f t="shared" si="277"/>
        <v/>
      </c>
      <c r="CA148" s="2" t="str">
        <f t="shared" si="278"/>
        <v/>
      </c>
      <c r="CB148" s="2" t="str">
        <f t="shared" si="279"/>
        <v/>
      </c>
      <c r="CC148" s="2" t="str">
        <f t="shared" si="280"/>
        <v/>
      </c>
      <c r="CE148" s="2" t="str">
        <f t="shared" si="317"/>
        <v/>
      </c>
      <c r="CF148" s="2" t="str">
        <f t="shared" si="318"/>
        <v/>
      </c>
      <c r="CG148" s="2" t="str">
        <f t="shared" si="319"/>
        <v/>
      </c>
      <c r="CH148" s="2" t="str">
        <f t="shared" si="320"/>
        <v/>
      </c>
      <c r="CI148" s="2" t="str">
        <f t="shared" si="321"/>
        <v/>
      </c>
      <c r="CJ148" s="2" t="str">
        <f t="shared" si="322"/>
        <v/>
      </c>
      <c r="CK148" s="2" t="str">
        <f t="shared" si="323"/>
        <v/>
      </c>
      <c r="CL148" s="2" t="str">
        <f t="shared" si="324"/>
        <v/>
      </c>
      <c r="CM148" s="2" t="str">
        <f t="shared" si="325"/>
        <v/>
      </c>
      <c r="CN148" s="2" t="str">
        <f t="shared" si="326"/>
        <v/>
      </c>
      <c r="CO148" s="2" t="str">
        <f t="shared" si="327"/>
        <v/>
      </c>
      <c r="CP148" s="2" t="str">
        <f t="shared" si="328"/>
        <v/>
      </c>
      <c r="CQ148" s="2" t="str">
        <f t="shared" si="329"/>
        <v/>
      </c>
      <c r="CR148" s="2" t="str">
        <f t="shared" si="330"/>
        <v/>
      </c>
      <c r="CS148" s="2" t="str">
        <f t="shared" si="331"/>
        <v/>
      </c>
      <c r="CU148" s="2" t="str">
        <f t="shared" si="281"/>
        <v/>
      </c>
      <c r="CV148" s="2" t="str">
        <f t="shared" si="282"/>
        <v/>
      </c>
      <c r="CW148" s="2" t="str">
        <f t="shared" si="283"/>
        <v/>
      </c>
      <c r="CX148" s="2" t="str">
        <f t="shared" si="284"/>
        <v/>
      </c>
      <c r="CY148" s="2" t="str">
        <f t="shared" si="285"/>
        <v/>
      </c>
      <c r="CZ148" s="2" t="str">
        <f t="shared" si="286"/>
        <v/>
      </c>
      <c r="DA148" s="2" t="str">
        <f t="shared" si="287"/>
        <v/>
      </c>
      <c r="DB148" s="2" t="str">
        <f t="shared" si="288"/>
        <v/>
      </c>
      <c r="DC148" s="2" t="str">
        <f t="shared" si="289"/>
        <v/>
      </c>
      <c r="DD148" s="2" t="str">
        <f t="shared" si="290"/>
        <v/>
      </c>
      <c r="DE148" s="2" t="str">
        <f t="shared" si="291"/>
        <v/>
      </c>
      <c r="DF148" s="2" t="str">
        <f t="shared" si="292"/>
        <v/>
      </c>
      <c r="DG148" s="2" t="str">
        <f t="shared" si="293"/>
        <v/>
      </c>
      <c r="DH148" s="2" t="str">
        <f t="shared" si="294"/>
        <v/>
      </c>
      <c r="DI148" s="2" t="str">
        <f t="shared" si="295"/>
        <v/>
      </c>
      <c r="DK148" s="2">
        <f t="shared" si="296"/>
        <v>122.57370950490237</v>
      </c>
      <c r="DL148" s="2">
        <f t="shared" si="445"/>
        <v>119.02634459930312</v>
      </c>
      <c r="DM148" s="2">
        <f t="shared" si="445"/>
        <v>117.39502452529506</v>
      </c>
      <c r="DN148" s="2">
        <f t="shared" si="445"/>
        <v>120.48210383275261</v>
      </c>
      <c r="DO148" s="2">
        <f t="shared" si="445"/>
        <v>117.81030445344128</v>
      </c>
      <c r="DP148" s="2">
        <f t="shared" si="445"/>
        <v>113.62856967290604</v>
      </c>
      <c r="DQ148" s="2">
        <f t="shared" si="445"/>
        <v>115.86259149717742</v>
      </c>
      <c r="DR148" s="2">
        <f t="shared" si="445"/>
        <v>113.90738583509516</v>
      </c>
      <c r="DS148" s="2">
        <f t="shared" si="445"/>
        <v>111.36039655693143</v>
      </c>
      <c r="DT148" s="2">
        <f t="shared" si="445"/>
        <v>112.14005863284005</v>
      </c>
      <c r="DU148" s="2">
        <f t="shared" si="445"/>
        <v>110.11382628611699</v>
      </c>
      <c r="DV148" s="2">
        <f t="shared" si="445"/>
        <v>100.62159891271519</v>
      </c>
      <c r="DW148" s="2">
        <f t="shared" si="445"/>
        <v>106.14100679442508</v>
      </c>
      <c r="DX148" s="2">
        <f t="shared" si="445"/>
        <v>111.07867906976745</v>
      </c>
      <c r="DY148" s="2">
        <f t="shared" si="445"/>
        <v>104.78988520084563</v>
      </c>
      <c r="EA148" s="2">
        <f t="shared" si="236"/>
        <v>88.140880987654342</v>
      </c>
      <c r="EB148" s="2">
        <f t="shared" si="298"/>
        <v>83.660492827904775</v>
      </c>
      <c r="EC148" s="2">
        <f t="shared" si="299"/>
        <v>81.419917378917404</v>
      </c>
      <c r="ED148" s="2">
        <f t="shared" si="300"/>
        <v>81.608145140447988</v>
      </c>
      <c r="EE148" s="2">
        <f t="shared" si="301"/>
        <v>77.87648750411411</v>
      </c>
      <c r="EF148" s="2">
        <f t="shared" si="302"/>
        <v>76.391952770159094</v>
      </c>
      <c r="EG148" s="2">
        <f t="shared" si="303"/>
        <v>76.697777646926113</v>
      </c>
      <c r="EH148" s="2">
        <f t="shared" si="304"/>
        <v>75.332173946031389</v>
      </c>
      <c r="EI148" s="2">
        <f t="shared" si="305"/>
        <v>76.023282473313671</v>
      </c>
      <c r="EJ148" s="2">
        <f t="shared" si="306"/>
        <v>75.445092164980409</v>
      </c>
      <c r="EK148" s="2">
        <f t="shared" si="307"/>
        <v>75.561431329633393</v>
      </c>
      <c r="EL148" s="2">
        <f t="shared" si="308"/>
        <v>78.225160437155154</v>
      </c>
      <c r="EM148" s="2">
        <f t="shared" si="309"/>
        <v>84.196954499289077</v>
      </c>
      <c r="EN148" s="2">
        <f t="shared" si="310"/>
        <v>89.179597257590586</v>
      </c>
      <c r="EO148" s="2">
        <f t="shared" si="311"/>
        <v>95.581414501190793</v>
      </c>
      <c r="EQ148" s="2">
        <f t="shared" si="312"/>
        <v>88.017840959454531</v>
      </c>
      <c r="ER148" s="2">
        <f t="shared" si="446"/>
        <v>83.777745520456193</v>
      </c>
      <c r="ES148" s="2">
        <f t="shared" si="446"/>
        <v>81.400159218542939</v>
      </c>
      <c r="ET148" s="2">
        <f t="shared" si="446"/>
        <v>81.488574440629051</v>
      </c>
      <c r="EU148" s="2">
        <f t="shared" si="446"/>
        <v>78.163348861140449</v>
      </c>
      <c r="EV148" s="2">
        <f t="shared" si="446"/>
        <v>76.596623866904494</v>
      </c>
      <c r="EW148" s="2">
        <f t="shared" si="446"/>
        <v>76.883404252161228</v>
      </c>
      <c r="EX148" s="2">
        <f t="shared" si="446"/>
        <v>75.317974143540482</v>
      </c>
      <c r="EY148" s="2">
        <f t="shared" si="446"/>
        <v>75.925194899275297</v>
      </c>
      <c r="EZ148" s="2">
        <f t="shared" si="446"/>
        <v>75.427525821510471</v>
      </c>
      <c r="FA148" s="2">
        <f t="shared" si="446"/>
        <v>75.618339670297715</v>
      </c>
      <c r="FB148" s="2">
        <f t="shared" si="446"/>
        <v>78.460584080654016</v>
      </c>
      <c r="FC148" s="2">
        <f t="shared" si="446"/>
        <v>84.335849186370041</v>
      </c>
      <c r="FD148" s="2">
        <f t="shared" si="446"/>
        <v>91.956261056119118</v>
      </c>
      <c r="FE148" s="2">
        <f t="shared" si="446"/>
        <v>94.84941533527217</v>
      </c>
      <c r="FG148" s="2">
        <f t="shared" si="314"/>
        <v>0.99926702928633715</v>
      </c>
      <c r="FH148" s="2">
        <f t="shared" si="447"/>
        <v>0.99934852301648203</v>
      </c>
      <c r="FI148" s="2">
        <f t="shared" si="447"/>
        <v>0.99932717695700501</v>
      </c>
      <c r="FJ148" s="2">
        <f t="shared" si="447"/>
        <v>0.99938478733209224</v>
      </c>
      <c r="FK148" s="2">
        <f t="shared" si="447"/>
        <v>0.99946043445059518</v>
      </c>
      <c r="FL148" s="2">
        <f t="shared" si="447"/>
        <v>0.99932629534889839</v>
      </c>
      <c r="FM148" s="2">
        <f t="shared" si="447"/>
        <v>0.99929355840577538</v>
      </c>
      <c r="FN148" s="2">
        <f t="shared" si="447"/>
        <v>0.99919486600886387</v>
      </c>
      <c r="FO148" s="2">
        <f t="shared" si="447"/>
        <v>0.99926508548503912</v>
      </c>
      <c r="FP148" s="2">
        <f t="shared" si="447"/>
        <v>0.99917823541982886</v>
      </c>
      <c r="FQ148" s="2">
        <f t="shared" si="447"/>
        <v>0.9991768846204826</v>
      </c>
      <c r="FR148" s="2">
        <f t="shared" si="447"/>
        <v>0.99923717247862931</v>
      </c>
      <c r="FS148" s="2">
        <f t="shared" si="447"/>
        <v>0.99937352922625178</v>
      </c>
      <c r="FT148" s="2">
        <f t="shared" si="447"/>
        <v>0.9991182487311383</v>
      </c>
      <c r="FU148" s="2">
        <f t="shared" si="447"/>
        <v>0.99905485385533965</v>
      </c>
      <c r="FW148" s="2">
        <f t="shared" si="332"/>
        <v>3.6407438995584428E-2</v>
      </c>
      <c r="FX148" s="2">
        <f t="shared" si="384"/>
        <v>5.4662173182017652E-2</v>
      </c>
      <c r="FY148" s="2">
        <f t="shared" si="385"/>
        <v>4.253420216817759E-2</v>
      </c>
      <c r="FZ148" s="2">
        <f t="shared" si="386"/>
        <v>5.4534366457953551E-2</v>
      </c>
      <c r="GA148" s="2">
        <f t="shared" si="387"/>
        <v>5.3579852708482506E-2</v>
      </c>
      <c r="GB148" s="2">
        <f t="shared" si="388"/>
        <v>4.8066658745532002E-2</v>
      </c>
      <c r="GC148" s="2">
        <f t="shared" si="389"/>
        <v>5.4119621203219268E-2</v>
      </c>
      <c r="GD148" s="2">
        <f t="shared" si="390"/>
        <v>5.6771694500868781E-2</v>
      </c>
      <c r="GE148" s="2">
        <f t="shared" si="391"/>
        <v>6.4805687702518447E-2</v>
      </c>
      <c r="GF148" s="2">
        <f t="shared" si="392"/>
        <v>7.203413552269794E-2</v>
      </c>
      <c r="GG148" s="2">
        <f t="shared" si="393"/>
        <v>6.0632506221590714E-2</v>
      </c>
      <c r="GH148" s="2">
        <f t="shared" si="394"/>
        <v>4.933002175595539E-2</v>
      </c>
      <c r="GI148" s="2">
        <f t="shared" si="395"/>
        <v>4.0135486310241004E-2</v>
      </c>
      <c r="GJ148" s="2">
        <f t="shared" si="396"/>
        <v>2.749795613915592E-2</v>
      </c>
      <c r="GK148" s="2">
        <f t="shared" si="397"/>
        <v>2.5424177497826713E-2</v>
      </c>
      <c r="GM148" s="86">
        <f t="shared" si="333"/>
        <v>2.610500315375899E-50</v>
      </c>
      <c r="GN148" s="86">
        <f t="shared" si="398"/>
        <v>5.5291870578723738E-107</v>
      </c>
      <c r="GO148" s="86">
        <f t="shared" si="399"/>
        <v>4.8705899984946545E-159</v>
      </c>
      <c r="GP148" s="86">
        <f t="shared" si="400"/>
        <v>1.8144572407917269E-143</v>
      </c>
      <c r="GQ148" s="86">
        <f t="shared" si="401"/>
        <v>1.4167310183301317E-113</v>
      </c>
      <c r="GR148" s="86">
        <f t="shared" si="402"/>
        <v>9.7370301996579544E-84</v>
      </c>
      <c r="GS148" s="86">
        <f t="shared" si="403"/>
        <v>1.9834686640587071E-99</v>
      </c>
      <c r="GT148" s="86">
        <f t="shared" si="404"/>
        <v>6.9726966776299492E-117</v>
      </c>
      <c r="GU148" s="86">
        <f t="shared" si="405"/>
        <v>7.286505482861556E-105</v>
      </c>
      <c r="GV148" s="86">
        <f t="shared" si="406"/>
        <v>2.7151274085092611E-121</v>
      </c>
      <c r="GW148" s="86">
        <f t="shared" si="407"/>
        <v>6.4209786552696543E-138</v>
      </c>
      <c r="GX148" s="86">
        <f t="shared" si="408"/>
        <v>2.2669565037017841E-180</v>
      </c>
      <c r="GY148" s="86">
        <f t="shared" si="409"/>
        <v>2.7839004068427418E-224</v>
      </c>
      <c r="GZ148" s="86">
        <f t="shared" si="410"/>
        <v>6.6657591343884674E-156</v>
      </c>
      <c r="HA148" s="86">
        <f t="shared" si="411"/>
        <v>2.0906880640331445E-174</v>
      </c>
      <c r="HC148" s="86">
        <f t="shared" si="334"/>
        <v>2.8649614687202186E-23</v>
      </c>
      <c r="HD148" s="86">
        <f t="shared" si="412"/>
        <v>2.7590048894498138E-26</v>
      </c>
      <c r="HE148" s="86">
        <f t="shared" si="413"/>
        <v>3.5332702357663933E-59</v>
      </c>
      <c r="HF148" s="86">
        <f t="shared" si="414"/>
        <v>5.7512751688854501E-59</v>
      </c>
      <c r="HG148" s="86">
        <f t="shared" si="415"/>
        <v>6.1817393327857426E-54</v>
      </c>
      <c r="HH148" s="86">
        <f t="shared" si="416"/>
        <v>6.3369515497536587E-47</v>
      </c>
      <c r="HI148" s="86">
        <f t="shared" si="417"/>
        <v>1.8294653822186477E-54</v>
      </c>
      <c r="HJ148" s="86">
        <f t="shared" si="418"/>
        <v>1.9385996510407849E-62</v>
      </c>
      <c r="HK148" s="86">
        <f t="shared" si="419"/>
        <v>4.8005691172463001E-64</v>
      </c>
      <c r="HL148" s="86">
        <f t="shared" si="420"/>
        <v>7.1125923823394741E-73</v>
      </c>
      <c r="HM148" s="86">
        <f t="shared" si="421"/>
        <v>1.7045788546695953E-91</v>
      </c>
      <c r="HN148" s="86">
        <f t="shared" si="422"/>
        <v>1.8839844940580955E-98</v>
      </c>
      <c r="HO148" s="86">
        <f t="shared" si="423"/>
        <v>1.0531801704151215E-95</v>
      </c>
      <c r="HP148" s="86">
        <f t="shared" si="424"/>
        <v>2.6783390042079826E-17</v>
      </c>
      <c r="HQ148" s="86">
        <f t="shared" si="425"/>
        <v>4.4650893272359303E-49</v>
      </c>
      <c r="HS148" s="86">
        <f t="shared" si="335"/>
        <v>0.20114838801142143</v>
      </c>
      <c r="HT148" s="86">
        <f t="shared" si="426"/>
        <v>0.35194877983064154</v>
      </c>
      <c r="HU148" s="86">
        <f t="shared" si="427"/>
        <v>0.34643992379758426</v>
      </c>
      <c r="HV148" s="86">
        <f t="shared" si="428"/>
        <v>0.40470233855116455</v>
      </c>
      <c r="HW148" s="86">
        <f t="shared" si="429"/>
        <v>0.46231507219608559</v>
      </c>
      <c r="HX148" s="86">
        <f t="shared" si="430"/>
        <v>0.35609189104371863</v>
      </c>
      <c r="HY148" s="86">
        <f t="shared" si="431"/>
        <v>0.43751644775672005</v>
      </c>
      <c r="HZ148" s="86">
        <f t="shared" si="432"/>
        <v>0.44825842486117407</v>
      </c>
      <c r="IA148" s="86">
        <f t="shared" si="433"/>
        <v>0.49611415331789915</v>
      </c>
      <c r="IB148" s="86">
        <f t="shared" si="434"/>
        <v>0.51258124130713612</v>
      </c>
      <c r="IC148" s="86">
        <f t="shared" si="435"/>
        <v>0.47195041163170198</v>
      </c>
      <c r="ID148" s="86">
        <f t="shared" si="436"/>
        <v>0.3844082929076465</v>
      </c>
      <c r="IE148" s="86">
        <f t="shared" si="437"/>
        <v>0.30224122928354608</v>
      </c>
      <c r="IF148" s="86">
        <f t="shared" si="438"/>
        <v>0.24201134024147669</v>
      </c>
      <c r="IG148" s="86">
        <f t="shared" si="439"/>
        <v>0.21036088039683343</v>
      </c>
      <c r="II148" s="86">
        <f t="shared" si="336"/>
        <v>1.5755294125755421E-20</v>
      </c>
      <c r="IJ148" s="86">
        <f t="shared" si="337"/>
        <v>5.3626023635450886E-19</v>
      </c>
      <c r="IK148" s="86">
        <f t="shared" si="338"/>
        <v>1.7218409937139988E-17</v>
      </c>
      <c r="IL148" s="86">
        <f t="shared" si="339"/>
        <v>6.3108931593958372E-15</v>
      </c>
      <c r="IM148" s="86">
        <f t="shared" si="340"/>
        <v>1.4663454919436302E-14</v>
      </c>
      <c r="IN148" s="86">
        <f t="shared" si="341"/>
        <v>1.7149230875234981E-15</v>
      </c>
      <c r="IO148" s="86">
        <f t="shared" si="342"/>
        <v>4.9355775092832016E-16</v>
      </c>
      <c r="IP148" s="86">
        <f t="shared" si="343"/>
        <v>1.2289351592358168E-16</v>
      </c>
      <c r="IQ148" s="86">
        <f t="shared" si="344"/>
        <v>3.6856303711993161E-15</v>
      </c>
      <c r="IR148" s="86">
        <f t="shared" si="345"/>
        <v>5.3647409579435068E-14</v>
      </c>
      <c r="IS148" s="86">
        <f t="shared" si="346"/>
        <v>1.0696887965307986E-14</v>
      </c>
      <c r="IT148" s="86">
        <f t="shared" si="347"/>
        <v>3.1676425559960816E-17</v>
      </c>
      <c r="IU148" s="86">
        <f t="shared" si="348"/>
        <v>1.3571030931871404E-16</v>
      </c>
      <c r="IV148" s="86">
        <f t="shared" si="349"/>
        <v>5.0182838938380092E-8</v>
      </c>
      <c r="IW148" s="86">
        <f t="shared" si="350"/>
        <v>9.5396841359554138E-12</v>
      </c>
      <c r="IY148" s="86">
        <f t="shared" si="351"/>
        <v>0.20114838801142143</v>
      </c>
      <c r="IZ148" s="86">
        <f t="shared" si="352"/>
        <v>0.35194877983064154</v>
      </c>
      <c r="JA148" s="86">
        <f t="shared" si="353"/>
        <v>0.34643992379758426</v>
      </c>
      <c r="JB148" s="86">
        <f t="shared" si="354"/>
        <v>0.40470233855117088</v>
      </c>
      <c r="JC148" s="86">
        <f t="shared" si="355"/>
        <v>0.46231507219610024</v>
      </c>
      <c r="JD148" s="86">
        <f t="shared" si="356"/>
        <v>0.35609189104372035</v>
      </c>
      <c r="JE148" s="86">
        <f t="shared" si="357"/>
        <v>0.43751644775672055</v>
      </c>
      <c r="JF148" s="86">
        <f t="shared" si="358"/>
        <v>0.44825842486117418</v>
      </c>
      <c r="JG148" s="86">
        <f t="shared" si="359"/>
        <v>0.49611415331790282</v>
      </c>
      <c r="JH148" s="86">
        <f t="shared" si="360"/>
        <v>0.51258124130718974</v>
      </c>
      <c r="JI148" s="86">
        <f t="shared" si="361"/>
        <v>0.4719504116317127</v>
      </c>
      <c r="JJ148" s="86">
        <f t="shared" si="362"/>
        <v>0.38440829290764655</v>
      </c>
      <c r="JK148" s="86">
        <f t="shared" si="363"/>
        <v>0.30224122928354619</v>
      </c>
      <c r="JL148" s="86">
        <f t="shared" si="364"/>
        <v>0.24201139042431566</v>
      </c>
      <c r="JM148" s="86">
        <f t="shared" si="365"/>
        <v>0.2103608804063731</v>
      </c>
    </row>
    <row r="149" spans="2:273" x14ac:dyDescent="0.25">
      <c r="B149" s="2">
        <v>122</v>
      </c>
      <c r="C149" s="37">
        <v>88.591999999999999</v>
      </c>
      <c r="D149" s="37">
        <v>86.537999999999997</v>
      </c>
      <c r="E149" s="37">
        <v>85.8</v>
      </c>
      <c r="F149" s="37">
        <v>88.555999999999997</v>
      </c>
      <c r="G149" s="37">
        <v>86.287999999999997</v>
      </c>
      <c r="H149" s="37">
        <v>86.831000000000003</v>
      </c>
      <c r="I149" s="37">
        <v>87.8</v>
      </c>
      <c r="J149" s="37">
        <v>88.266999999999996</v>
      </c>
      <c r="K149" s="37">
        <v>88.869</v>
      </c>
      <c r="L149" s="37">
        <v>88.738</v>
      </c>
      <c r="M149" s="37">
        <v>91.733000000000004</v>
      </c>
      <c r="N149" s="37">
        <v>97</v>
      </c>
      <c r="O149" s="37">
        <v>102.017</v>
      </c>
      <c r="P149" s="37">
        <v>115.068</v>
      </c>
      <c r="Q149" s="37">
        <v>145.64439999999999</v>
      </c>
      <c r="S149" s="4">
        <f t="shared" si="237"/>
        <v>88.1471184189881</v>
      </c>
      <c r="T149" s="4">
        <f t="shared" si="238"/>
        <v>86.194112989057345</v>
      </c>
      <c r="U149" s="4">
        <f t="shared" si="239"/>
        <v>86.688956081202662</v>
      </c>
      <c r="V149" s="4">
        <f t="shared" si="240"/>
        <v>88.538324193013139</v>
      </c>
      <c r="W149" s="4">
        <f t="shared" si="241"/>
        <v>85.30648153202938</v>
      </c>
      <c r="X149" s="4">
        <f t="shared" si="242"/>
        <v>86.799682394228583</v>
      </c>
      <c r="Y149" s="4">
        <f t="shared" si="243"/>
        <v>88.774447148623892</v>
      </c>
      <c r="Z149" s="4">
        <f t="shared" si="244"/>
        <v>88.418000636020196</v>
      </c>
      <c r="AA149" s="4">
        <f t="shared" si="245"/>
        <v>88.738452833310262</v>
      </c>
      <c r="AB149" s="4">
        <f t="shared" si="246"/>
        <v>88.149608614709322</v>
      </c>
      <c r="AC149" s="4">
        <f t="shared" si="247"/>
        <v>91.576094698388914</v>
      </c>
      <c r="AD149" s="4">
        <f t="shared" si="248"/>
        <v>97.135781966099216</v>
      </c>
      <c r="AE149" s="4">
        <f t="shared" si="249"/>
        <v>102.01165939186357</v>
      </c>
      <c r="AF149" s="4">
        <f t="shared" si="250"/>
        <v>115.50172603369623</v>
      </c>
      <c r="AG149" s="4">
        <f t="shared" si="251"/>
        <v>145.86251760084363</v>
      </c>
      <c r="AI149" s="4">
        <f t="shared" si="252"/>
        <v>0.44488158101189867</v>
      </c>
      <c r="AJ149" s="4">
        <f t="shared" si="253"/>
        <v>0.34388701094265173</v>
      </c>
      <c r="AK149" s="4">
        <f t="shared" si="254"/>
        <v>-0.88895608120266445</v>
      </c>
      <c r="AL149" s="4">
        <f t="shared" si="255"/>
        <v>1.7675806986858333E-2</v>
      </c>
      <c r="AM149" s="4">
        <f t="shared" si="256"/>
        <v>0.98151846797061637</v>
      </c>
      <c r="AN149" s="4">
        <f t="shared" si="257"/>
        <v>3.1317605771420176E-2</v>
      </c>
      <c r="AO149" s="4">
        <f t="shared" si="258"/>
        <v>-0.97444714862389503</v>
      </c>
      <c r="AP149" s="4">
        <f t="shared" si="259"/>
        <v>-0.15100063602019986</v>
      </c>
      <c r="AQ149" s="4">
        <f t="shared" si="260"/>
        <v>0.13054716668973754</v>
      </c>
      <c r="AR149" s="4">
        <f t="shared" si="261"/>
        <v>0.58839138529067725</v>
      </c>
      <c r="AS149" s="4">
        <f t="shared" si="262"/>
        <v>0.15690530161108995</v>
      </c>
      <c r="AT149" s="4">
        <f t="shared" si="263"/>
        <v>-0.13578196609921633</v>
      </c>
      <c r="AU149" s="4">
        <f t="shared" si="264"/>
        <v>5.3406081364215652E-3</v>
      </c>
      <c r="AV149" s="4">
        <f t="shared" si="444"/>
        <v>-0.43372603369623164</v>
      </c>
      <c r="AW149" s="4">
        <f t="shared" si="444"/>
        <v>-0.21811760084364096</v>
      </c>
      <c r="AY149" s="2">
        <f t="shared" si="316"/>
        <v>88.1471184189881</v>
      </c>
      <c r="AZ149" s="2">
        <f t="shared" si="367"/>
        <v>83.618074672709511</v>
      </c>
      <c r="BA149" s="2">
        <f t="shared" si="368"/>
        <v>81.385492575619978</v>
      </c>
      <c r="BB149" s="2">
        <f t="shared" si="369"/>
        <v>81.562160527830059</v>
      </c>
      <c r="BC149" s="2">
        <f t="shared" si="370"/>
        <v>77.822030818100899</v>
      </c>
      <c r="BD149" s="2">
        <f t="shared" si="371"/>
        <v>76.356614041819867</v>
      </c>
      <c r="BE149" s="2">
        <f t="shared" si="372"/>
        <v>76.66013602947595</v>
      </c>
      <c r="BF149" s="2">
        <f t="shared" si="373"/>
        <v>75.285131103754466</v>
      </c>
      <c r="BG149" s="2">
        <f t="shared" si="374"/>
        <v>75.971657108068996</v>
      </c>
      <c r="BH149" s="2">
        <f t="shared" si="375"/>
        <v>75.370258495824586</v>
      </c>
      <c r="BI149" s="2">
        <f t="shared" si="376"/>
        <v>75.496285860094744</v>
      </c>
      <c r="BJ149" s="2">
        <f t="shared" si="377"/>
        <v>78.146397737270519</v>
      </c>
      <c r="BK149" s="2">
        <f t="shared" si="378"/>
        <v>84.147834844691658</v>
      </c>
      <c r="BL149" s="2">
        <f t="shared" si="379"/>
        <v>89.096385045996627</v>
      </c>
      <c r="BM149" s="2">
        <f t="shared" si="380"/>
        <v>95.513684953712982</v>
      </c>
      <c r="BO149" s="2" t="str">
        <f t="shared" si="266"/>
        <v/>
      </c>
      <c r="BP149" s="2" t="str">
        <f t="shared" si="267"/>
        <v/>
      </c>
      <c r="BQ149" s="2" t="str">
        <f t="shared" si="268"/>
        <v/>
      </c>
      <c r="BR149" s="2" t="str">
        <f t="shared" si="269"/>
        <v/>
      </c>
      <c r="BS149" s="2" t="str">
        <f t="shared" si="270"/>
        <v/>
      </c>
      <c r="BT149" s="2" t="str">
        <f t="shared" si="271"/>
        <v/>
      </c>
      <c r="BU149" s="2" t="str">
        <f t="shared" si="272"/>
        <v/>
      </c>
      <c r="BV149" s="2" t="str">
        <f t="shared" si="273"/>
        <v/>
      </c>
      <c r="BW149" s="2" t="str">
        <f t="shared" si="274"/>
        <v/>
      </c>
      <c r="BX149" s="2" t="str">
        <f t="shared" si="275"/>
        <v/>
      </c>
      <c r="BY149" s="2" t="str">
        <f t="shared" si="276"/>
        <v/>
      </c>
      <c r="BZ149" s="2" t="str">
        <f t="shared" si="277"/>
        <v/>
      </c>
      <c r="CA149" s="2" t="str">
        <f t="shared" si="278"/>
        <v/>
      </c>
      <c r="CB149" s="2" t="str">
        <f t="shared" si="279"/>
        <v/>
      </c>
      <c r="CC149" s="2" t="str">
        <f t="shared" si="280"/>
        <v/>
      </c>
      <c r="CE149" s="2" t="str">
        <f t="shared" si="317"/>
        <v/>
      </c>
      <c r="CF149" s="2" t="str">
        <f t="shared" si="318"/>
        <v/>
      </c>
      <c r="CG149" s="2" t="str">
        <f t="shared" si="319"/>
        <v/>
      </c>
      <c r="CH149" s="2" t="str">
        <f t="shared" si="320"/>
        <v/>
      </c>
      <c r="CI149" s="2" t="str">
        <f t="shared" si="321"/>
        <v/>
      </c>
      <c r="CJ149" s="2" t="str">
        <f t="shared" si="322"/>
        <v/>
      </c>
      <c r="CK149" s="2" t="str">
        <f t="shared" si="323"/>
        <v/>
      </c>
      <c r="CL149" s="2" t="str">
        <f t="shared" si="324"/>
        <v/>
      </c>
      <c r="CM149" s="2" t="str">
        <f t="shared" si="325"/>
        <v/>
      </c>
      <c r="CN149" s="2" t="str">
        <f t="shared" si="326"/>
        <v/>
      </c>
      <c r="CO149" s="2" t="str">
        <f t="shared" si="327"/>
        <v/>
      </c>
      <c r="CP149" s="2" t="str">
        <f t="shared" si="328"/>
        <v/>
      </c>
      <c r="CQ149" s="2" t="str">
        <f t="shared" si="329"/>
        <v/>
      </c>
      <c r="CR149" s="2" t="str">
        <f t="shared" si="330"/>
        <v/>
      </c>
      <c r="CS149" s="2" t="str">
        <f t="shared" si="331"/>
        <v/>
      </c>
      <c r="CU149" s="2" t="str">
        <f t="shared" si="281"/>
        <v/>
      </c>
      <c r="CV149" s="2" t="str">
        <f t="shared" si="282"/>
        <v/>
      </c>
      <c r="CW149" s="2" t="str">
        <f t="shared" si="283"/>
        <v/>
      </c>
      <c r="CX149" s="2" t="str">
        <f t="shared" si="284"/>
        <v/>
      </c>
      <c r="CY149" s="2" t="str">
        <f t="shared" si="285"/>
        <v/>
      </c>
      <c r="CZ149" s="2" t="str">
        <f t="shared" si="286"/>
        <v/>
      </c>
      <c r="DA149" s="2" t="str">
        <f t="shared" si="287"/>
        <v/>
      </c>
      <c r="DB149" s="2" t="str">
        <f t="shared" si="288"/>
        <v/>
      </c>
      <c r="DC149" s="2" t="str">
        <f t="shared" si="289"/>
        <v/>
      </c>
      <c r="DD149" s="2" t="str">
        <f t="shared" si="290"/>
        <v/>
      </c>
      <c r="DE149" s="2" t="str">
        <f t="shared" si="291"/>
        <v/>
      </c>
      <c r="DF149" s="2" t="str">
        <f t="shared" si="292"/>
        <v/>
      </c>
      <c r="DG149" s="2" t="str">
        <f t="shared" si="293"/>
        <v/>
      </c>
      <c r="DH149" s="2" t="str">
        <f t="shared" si="294"/>
        <v/>
      </c>
      <c r="DI149" s="2" t="str">
        <f t="shared" si="295"/>
        <v/>
      </c>
      <c r="DK149" s="2">
        <f t="shared" si="296"/>
        <v>122.83767036706914</v>
      </c>
      <c r="DL149" s="2">
        <f t="shared" si="445"/>
        <v>119.25475540069684</v>
      </c>
      <c r="DM149" s="2">
        <f t="shared" si="445"/>
        <v>117.62750617183909</v>
      </c>
      <c r="DN149" s="2">
        <f t="shared" si="445"/>
        <v>120.75714494773518</v>
      </c>
      <c r="DO149" s="2">
        <f t="shared" si="445"/>
        <v>118.06835344129553</v>
      </c>
      <c r="DP149" s="2">
        <f t="shared" si="445"/>
        <v>113.87393544553386</v>
      </c>
      <c r="DQ149" s="2">
        <f t="shared" si="445"/>
        <v>116.12384779731518</v>
      </c>
      <c r="DR149" s="2">
        <f t="shared" si="445"/>
        <v>114.14846828752644</v>
      </c>
      <c r="DS149" s="2">
        <f t="shared" si="445"/>
        <v>111.58047749924494</v>
      </c>
      <c r="DT149" s="2">
        <f t="shared" si="445"/>
        <v>112.34594524312898</v>
      </c>
      <c r="DU149" s="2">
        <f t="shared" si="445"/>
        <v>110.26666807610994</v>
      </c>
      <c r="DV149" s="2">
        <f t="shared" si="445"/>
        <v>100.64345862277257</v>
      </c>
      <c r="DW149" s="2">
        <f t="shared" si="445"/>
        <v>106.2004212543554</v>
      </c>
      <c r="DX149" s="2">
        <f t="shared" si="445"/>
        <v>111.19911691331923</v>
      </c>
      <c r="DY149" s="2">
        <f t="shared" si="445"/>
        <v>104.83018172757473</v>
      </c>
      <c r="EA149" s="2">
        <f t="shared" ref="EA149:EA212" si="448">CE$228*$B149+CE$229</f>
        <v>88.129371234567927</v>
      </c>
      <c r="EB149" s="2">
        <f t="shared" si="298"/>
        <v>83.589176398971901</v>
      </c>
      <c r="EC149" s="2">
        <f t="shared" si="299"/>
        <v>81.364234567901264</v>
      </c>
      <c r="ED149" s="2">
        <f t="shared" si="300"/>
        <v>81.547763601002472</v>
      </c>
      <c r="EE149" s="2">
        <f t="shared" si="301"/>
        <v>77.784271958310484</v>
      </c>
      <c r="EF149" s="2">
        <f t="shared" si="302"/>
        <v>76.321931014810772</v>
      </c>
      <c r="EG149" s="2">
        <f t="shared" si="303"/>
        <v>76.622922707275805</v>
      </c>
      <c r="EH149" s="2">
        <f t="shared" si="304"/>
        <v>75.257516987832616</v>
      </c>
      <c r="EI149" s="2">
        <f t="shared" si="305"/>
        <v>75.955172025239008</v>
      </c>
      <c r="EJ149" s="2">
        <f t="shared" si="306"/>
        <v>75.343986860457392</v>
      </c>
      <c r="EK149" s="2">
        <f t="shared" si="307"/>
        <v>75.466141613903446</v>
      </c>
      <c r="EL149" s="2">
        <f t="shared" si="308"/>
        <v>78.117158499141198</v>
      </c>
      <c r="EM149" s="2">
        <f t="shared" si="309"/>
        <v>84.12867103392243</v>
      </c>
      <c r="EN149" s="2">
        <f t="shared" si="310"/>
        <v>88.991249265426035</v>
      </c>
      <c r="EO149" s="2">
        <f t="shared" si="311"/>
        <v>95.526928626620801</v>
      </c>
      <c r="EQ149" s="2">
        <f t="shared" si="312"/>
        <v>87.992217192256192</v>
      </c>
      <c r="ER149" s="2">
        <f t="shared" si="446"/>
        <v>83.718428696075534</v>
      </c>
      <c r="ES149" s="2">
        <f t="shared" si="446"/>
        <v>81.342807073521129</v>
      </c>
      <c r="ET149" s="2">
        <f t="shared" si="446"/>
        <v>81.419930169631357</v>
      </c>
      <c r="EU149" s="2">
        <f t="shared" si="446"/>
        <v>78.091123234676672</v>
      </c>
      <c r="EV149" s="2">
        <f t="shared" si="446"/>
        <v>76.543215129782652</v>
      </c>
      <c r="EW149" s="2">
        <f t="shared" si="446"/>
        <v>76.822167856068248</v>
      </c>
      <c r="EX149" s="2">
        <f t="shared" si="446"/>
        <v>75.2422499457752</v>
      </c>
      <c r="EY149" s="2">
        <f t="shared" si="446"/>
        <v>75.850461060041312</v>
      </c>
      <c r="EZ149" s="2">
        <f t="shared" si="446"/>
        <v>75.325350770841041</v>
      </c>
      <c r="FA149" s="2">
        <f t="shared" si="446"/>
        <v>75.526931481789489</v>
      </c>
      <c r="FB149" s="2">
        <f t="shared" si="446"/>
        <v>78.369168609700395</v>
      </c>
      <c r="FC149" s="2">
        <f t="shared" si="446"/>
        <v>84.278141168353159</v>
      </c>
      <c r="FD149" s="2">
        <f t="shared" si="446"/>
        <v>91.893553269524432</v>
      </c>
      <c r="FE149" s="2">
        <f t="shared" si="446"/>
        <v>94.762294527623084</v>
      </c>
      <c r="FG149" s="2">
        <f t="shared" si="314"/>
        <v>0.99933147964900659</v>
      </c>
      <c r="FH149" s="2">
        <f t="shared" si="447"/>
        <v>0.99940581186884625</v>
      </c>
      <c r="FI149" s="2">
        <f t="shared" si="447"/>
        <v>0.99938634176255603</v>
      </c>
      <c r="FJ149" s="2">
        <f t="shared" si="447"/>
        <v>0.99943888900427269</v>
      </c>
      <c r="FK149" s="2">
        <f t="shared" si="447"/>
        <v>0.99950788700688276</v>
      </c>
      <c r="FL149" s="2">
        <f t="shared" si="447"/>
        <v>0.99938553763113624</v>
      </c>
      <c r="FM149" s="2">
        <f t="shared" si="447"/>
        <v>0.99935567755812593</v>
      </c>
      <c r="FN149" s="2">
        <f t="shared" si="447"/>
        <v>0.99926565704984527</v>
      </c>
      <c r="FO149" s="2">
        <f t="shared" si="447"/>
        <v>0.99932970665216392</v>
      </c>
      <c r="FP149" s="2">
        <f t="shared" si="447"/>
        <v>0.99925048760096002</v>
      </c>
      <c r="FQ149" s="2">
        <f t="shared" si="447"/>
        <v>0.99924925547899401</v>
      </c>
      <c r="FR149" s="2">
        <f t="shared" si="447"/>
        <v>0.99930424633257975</v>
      </c>
      <c r="FS149" s="2">
        <f t="shared" si="447"/>
        <v>0.99942862036784952</v>
      </c>
      <c r="FT149" s="2">
        <f t="shared" si="447"/>
        <v>0.99919577088942546</v>
      </c>
      <c r="FU149" s="2">
        <f t="shared" si="447"/>
        <v>0.9991379447805272</v>
      </c>
      <c r="FW149" s="2">
        <f t="shared" si="332"/>
        <v>3.9780234007782904E-2</v>
      </c>
      <c r="FX149" s="2">
        <f t="shared" si="384"/>
        <v>5.9621454912140479E-2</v>
      </c>
      <c r="FY149" s="2">
        <f t="shared" si="385"/>
        <v>4.644722336902464E-2</v>
      </c>
      <c r="FZ149" s="2">
        <f t="shared" si="386"/>
        <v>5.9482782400347704E-2</v>
      </c>
      <c r="GA149" s="2">
        <f t="shared" si="387"/>
        <v>5.8447010842578091E-2</v>
      </c>
      <c r="GB149" s="2">
        <f t="shared" si="388"/>
        <v>5.2460762547241468E-2</v>
      </c>
      <c r="GC149" s="2">
        <f t="shared" si="389"/>
        <v>5.9032753174283227E-2</v>
      </c>
      <c r="GD149" s="2">
        <f t="shared" si="390"/>
        <v>6.1909830754063568E-2</v>
      </c>
      <c r="GE149" s="2">
        <f t="shared" si="391"/>
        <v>7.0616505443336336E-2</v>
      </c>
      <c r="GF149" s="2">
        <f t="shared" si="392"/>
        <v>7.8438731486593152E-2</v>
      </c>
      <c r="GG149" s="2">
        <f t="shared" si="393"/>
        <v>6.6095580750714145E-2</v>
      </c>
      <c r="GH149" s="2">
        <f t="shared" si="394"/>
        <v>5.383308699319795E-2</v>
      </c>
      <c r="GI149" s="2">
        <f t="shared" si="395"/>
        <v>4.3837936403228028E-2</v>
      </c>
      <c r="GJ149" s="2">
        <f t="shared" si="396"/>
        <v>3.0071132038937454E-2</v>
      </c>
      <c r="GK149" s="2">
        <f t="shared" si="397"/>
        <v>2.7808844556437434E-2</v>
      </c>
      <c r="GM149" s="86">
        <f t="shared" si="333"/>
        <v>4.5704125925427037E-52</v>
      </c>
      <c r="GN149" s="86">
        <f t="shared" si="398"/>
        <v>9.4162839632413168E-111</v>
      </c>
      <c r="GO149" s="86">
        <f t="shared" si="399"/>
        <v>1.1766178246289282E-164</v>
      </c>
      <c r="GP149" s="86">
        <f t="shared" si="400"/>
        <v>1.520920836378919E-148</v>
      </c>
      <c r="GQ149" s="86">
        <f t="shared" si="401"/>
        <v>1.5291531212211672E-117</v>
      </c>
      <c r="GR149" s="86">
        <f t="shared" si="402"/>
        <v>1.0394527111192722E-86</v>
      </c>
      <c r="GS149" s="86">
        <f t="shared" si="403"/>
        <v>6.6687493454158392E-103</v>
      </c>
      <c r="GT149" s="86">
        <f t="shared" si="404"/>
        <v>5.4277102913166335E-121</v>
      </c>
      <c r="GU149" s="86">
        <f t="shared" si="405"/>
        <v>1.5272467062116423E-108</v>
      </c>
      <c r="GV149" s="86">
        <f t="shared" si="406"/>
        <v>1.4355837457734456E-125</v>
      </c>
      <c r="GW149" s="86">
        <f t="shared" si="407"/>
        <v>8.5681629354667738E-143</v>
      </c>
      <c r="GX149" s="86">
        <f t="shared" si="408"/>
        <v>8.9144818431038732E-187</v>
      </c>
      <c r="GY149" s="86">
        <f t="shared" si="409"/>
        <v>2.6967378682779751E-232</v>
      </c>
      <c r="GZ149" s="86">
        <f t="shared" si="410"/>
        <v>1.5609852743740396E-161</v>
      </c>
      <c r="HA149" s="86">
        <f t="shared" si="411"/>
        <v>1.1860291213023678E-180</v>
      </c>
      <c r="HC149" s="86">
        <f t="shared" si="334"/>
        <v>1.2903947567666942E-24</v>
      </c>
      <c r="HD149" s="86">
        <f t="shared" si="412"/>
        <v>9.2599297173371232E-28</v>
      </c>
      <c r="HE149" s="86">
        <f t="shared" si="413"/>
        <v>1.1375287997476101E-62</v>
      </c>
      <c r="HF149" s="86">
        <f t="shared" si="414"/>
        <v>1.8786917901498935E-62</v>
      </c>
      <c r="HG149" s="86">
        <f t="shared" si="415"/>
        <v>5.5866333685286448E-57</v>
      </c>
      <c r="HH149" s="86">
        <f t="shared" si="416"/>
        <v>1.1737909174263081E-49</v>
      </c>
      <c r="HI149" s="86">
        <f t="shared" si="417"/>
        <v>1.5988256784489739E-57</v>
      </c>
      <c r="HJ149" s="86">
        <f t="shared" si="418"/>
        <v>6.2767241460403977E-66</v>
      </c>
      <c r="HK149" s="86">
        <f t="shared" si="419"/>
        <v>1.4013528191316496E-67</v>
      </c>
      <c r="HL149" s="86">
        <f t="shared" si="420"/>
        <v>6.7224005695949586E-77</v>
      </c>
      <c r="HM149" s="86">
        <f t="shared" si="421"/>
        <v>1.156325583706298E-96</v>
      </c>
      <c r="HN149" s="86">
        <f t="shared" si="422"/>
        <v>4.1727264766764248E-104</v>
      </c>
      <c r="HO149" s="86">
        <f t="shared" si="423"/>
        <v>2.4202358638307045E-101</v>
      </c>
      <c r="HP149" s="86">
        <f t="shared" si="424"/>
        <v>2.8936781088782391E-18</v>
      </c>
      <c r="HQ149" s="86">
        <f t="shared" si="425"/>
        <v>4.8245636689572287E-52</v>
      </c>
      <c r="HS149" s="86">
        <f t="shared" si="335"/>
        <v>0.26225796239649296</v>
      </c>
      <c r="HT149" s="86">
        <f t="shared" si="426"/>
        <v>0.42412404868562209</v>
      </c>
      <c r="HU149" s="86">
        <f t="shared" si="427"/>
        <v>0.41052423236674396</v>
      </c>
      <c r="HV149" s="86">
        <f t="shared" si="428"/>
        <v>0.46120060791906875</v>
      </c>
      <c r="HW149" s="86">
        <f t="shared" si="429"/>
        <v>0.50165391480711607</v>
      </c>
      <c r="HX149" s="86">
        <f t="shared" si="430"/>
        <v>0.41791648418428962</v>
      </c>
      <c r="HY149" s="86">
        <f t="shared" si="431"/>
        <v>0.48754274605173886</v>
      </c>
      <c r="HZ149" s="86">
        <f t="shared" si="432"/>
        <v>0.4961145983254952</v>
      </c>
      <c r="IA149" s="86">
        <f t="shared" si="433"/>
        <v>0.51825449679734426</v>
      </c>
      <c r="IB149" s="86">
        <f t="shared" si="434"/>
        <v>0.51682227096527678</v>
      </c>
      <c r="IC149" s="86">
        <f t="shared" si="435"/>
        <v>0.50843325671492001</v>
      </c>
      <c r="ID149" s="86">
        <f t="shared" si="436"/>
        <v>0.44673807857163156</v>
      </c>
      <c r="IE149" s="86">
        <f t="shared" si="437"/>
        <v>0.36486919564799064</v>
      </c>
      <c r="IF149" s="86">
        <f t="shared" si="438"/>
        <v>0.27916593418169106</v>
      </c>
      <c r="IG149" s="86">
        <f t="shared" si="439"/>
        <v>0.24977096221065878</v>
      </c>
      <c r="II149" s="86">
        <f t="shared" si="336"/>
        <v>1.7700148376860921E-19</v>
      </c>
      <c r="IJ149" s="86">
        <f t="shared" si="337"/>
        <v>6.8852566919424218E-18</v>
      </c>
      <c r="IK149" s="86">
        <f t="shared" si="338"/>
        <v>1.4632113363379181E-16</v>
      </c>
      <c r="IL149" s="86">
        <f t="shared" si="339"/>
        <v>4.491019402131129E-14</v>
      </c>
      <c r="IM149" s="86">
        <f t="shared" si="340"/>
        <v>9.77798795390393E-14</v>
      </c>
      <c r="IN149" s="86">
        <f t="shared" si="341"/>
        <v>1.2105931726126231E-14</v>
      </c>
      <c r="IO149" s="86">
        <f t="shared" si="342"/>
        <v>4.0963131542026051E-15</v>
      </c>
      <c r="IP149" s="86">
        <f t="shared" si="343"/>
        <v>1.156925428136145E-15</v>
      </c>
      <c r="IQ149" s="86">
        <f t="shared" si="344"/>
        <v>3.1043640870423999E-14</v>
      </c>
      <c r="IR149" s="86">
        <f t="shared" si="345"/>
        <v>4.1136114310933976E-13</v>
      </c>
      <c r="IS149" s="86">
        <f t="shared" si="346"/>
        <v>7.961132806624618E-14</v>
      </c>
      <c r="IT149" s="86">
        <f t="shared" si="347"/>
        <v>2.8977940973751566E-16</v>
      </c>
      <c r="IU149" s="86">
        <f t="shared" si="348"/>
        <v>9.8588361536305104E-16</v>
      </c>
      <c r="IV149" s="86">
        <f t="shared" si="349"/>
        <v>1.0970028351808274E-7</v>
      </c>
      <c r="IW149" s="86">
        <f t="shared" si="350"/>
        <v>3.1117611541427983E-11</v>
      </c>
      <c r="IY149" s="86">
        <f t="shared" si="351"/>
        <v>0.26225796239649296</v>
      </c>
      <c r="IZ149" s="86">
        <f t="shared" si="352"/>
        <v>0.42412404868562209</v>
      </c>
      <c r="JA149" s="86">
        <f t="shared" si="353"/>
        <v>0.41052423236674412</v>
      </c>
      <c r="JB149" s="86">
        <f t="shared" si="354"/>
        <v>0.46120060791911366</v>
      </c>
      <c r="JC149" s="86">
        <f t="shared" si="355"/>
        <v>0.50165391480721389</v>
      </c>
      <c r="JD149" s="86">
        <f t="shared" si="356"/>
        <v>0.41791648418430172</v>
      </c>
      <c r="JE149" s="86">
        <f t="shared" si="357"/>
        <v>0.48754274605174297</v>
      </c>
      <c r="JF149" s="86">
        <f t="shared" si="358"/>
        <v>0.49611459832549637</v>
      </c>
      <c r="JG149" s="86">
        <f t="shared" si="359"/>
        <v>0.51825449679737534</v>
      </c>
      <c r="JH149" s="86">
        <f t="shared" si="360"/>
        <v>0.51682227096568811</v>
      </c>
      <c r="JI149" s="86">
        <f t="shared" si="361"/>
        <v>0.50843325671499962</v>
      </c>
      <c r="JJ149" s="86">
        <f t="shared" si="362"/>
        <v>0.44673807857163184</v>
      </c>
      <c r="JK149" s="86">
        <f t="shared" si="363"/>
        <v>0.36486919564799164</v>
      </c>
      <c r="JL149" s="86">
        <f t="shared" si="364"/>
        <v>0.27916604388197458</v>
      </c>
      <c r="JM149" s="86">
        <f t="shared" si="365"/>
        <v>0.24977096224177639</v>
      </c>
    </row>
    <row r="150" spans="2:273" x14ac:dyDescent="0.25">
      <c r="B150" s="2">
        <v>123</v>
      </c>
      <c r="C150" s="37">
        <v>88.837000000000003</v>
      </c>
      <c r="D150" s="37">
        <v>87.153999999999996</v>
      </c>
      <c r="E150" s="37">
        <v>88.022000000000006</v>
      </c>
      <c r="F150" s="37">
        <v>87.667000000000002</v>
      </c>
      <c r="G150" s="37">
        <v>85.338999999999999</v>
      </c>
      <c r="H150" s="37">
        <v>86.965999999999994</v>
      </c>
      <c r="I150" s="37">
        <v>88.332999999999998</v>
      </c>
      <c r="J150" s="37">
        <v>88.117000000000004</v>
      </c>
      <c r="K150" s="37">
        <v>86.245999999999995</v>
      </c>
      <c r="L150" s="37">
        <v>85.721000000000004</v>
      </c>
      <c r="M150" s="37">
        <v>90.533000000000001</v>
      </c>
      <c r="N150" s="37">
        <v>96.733000000000004</v>
      </c>
      <c r="O150" s="37">
        <v>102.492</v>
      </c>
      <c r="P150" s="37">
        <v>115.76300000000001</v>
      </c>
      <c r="Q150" s="37">
        <v>147.86670000000001</v>
      </c>
      <c r="S150" s="4">
        <f t="shared" si="237"/>
        <v>88.132619455663871</v>
      </c>
      <c r="T150" s="4">
        <f t="shared" si="238"/>
        <v>86.147944061065914</v>
      </c>
      <c r="U150" s="4">
        <f t="shared" si="239"/>
        <v>86.762296647387188</v>
      </c>
      <c r="V150" s="4">
        <f t="shared" si="240"/>
        <v>88.30481132893263</v>
      </c>
      <c r="W150" s="4">
        <f t="shared" si="241"/>
        <v>84.63379370774885</v>
      </c>
      <c r="X150" s="4">
        <f t="shared" si="242"/>
        <v>86.921468524010464</v>
      </c>
      <c r="Y150" s="4">
        <f t="shared" si="243"/>
        <v>87.970323499722255</v>
      </c>
      <c r="Z150" s="4">
        <f t="shared" si="244"/>
        <v>87.319975099467896</v>
      </c>
      <c r="AA150" s="4">
        <f t="shared" si="245"/>
        <v>86.855623595283674</v>
      </c>
      <c r="AB150" s="4">
        <f t="shared" si="246"/>
        <v>85.763961821322454</v>
      </c>
      <c r="AC150" s="4">
        <f t="shared" si="247"/>
        <v>89.906945919421489</v>
      </c>
      <c r="AD150" s="4">
        <f t="shared" si="248"/>
        <v>96.823265556891229</v>
      </c>
      <c r="AE150" s="4">
        <f t="shared" si="249"/>
        <v>103.02968112894851</v>
      </c>
      <c r="AF150" s="4">
        <f t="shared" si="250"/>
        <v>117.03339555882249</v>
      </c>
      <c r="AG150" s="4">
        <f t="shared" si="251"/>
        <v>150.24968670670719</v>
      </c>
      <c r="AI150" s="4">
        <f t="shared" si="252"/>
        <v>0.70438054433613217</v>
      </c>
      <c r="AJ150" s="4">
        <f t="shared" si="253"/>
        <v>1.0060559389340824</v>
      </c>
      <c r="AK150" s="4">
        <f t="shared" si="254"/>
        <v>1.2597033526128172</v>
      </c>
      <c r="AL150" s="4">
        <f t="shared" si="255"/>
        <v>-0.63781132893262793</v>
      </c>
      <c r="AM150" s="4">
        <f t="shared" si="256"/>
        <v>0.70520629225114817</v>
      </c>
      <c r="AN150" s="4">
        <f t="shared" si="257"/>
        <v>4.4531475989529667E-2</v>
      </c>
      <c r="AO150" s="4">
        <f t="shared" si="258"/>
        <v>0.36267650027774323</v>
      </c>
      <c r="AP150" s="4">
        <f t="shared" si="259"/>
        <v>0.79702490053210795</v>
      </c>
      <c r="AQ150" s="4">
        <f t="shared" si="260"/>
        <v>-0.60962359528367926</v>
      </c>
      <c r="AR150" s="4">
        <f t="shared" si="261"/>
        <v>-4.2961821322450078E-2</v>
      </c>
      <c r="AS150" s="4">
        <f t="shared" si="262"/>
        <v>0.62605408057851264</v>
      </c>
      <c r="AT150" s="4">
        <f t="shared" si="263"/>
        <v>-9.0265556891225174E-2</v>
      </c>
      <c r="AU150" s="4">
        <f t="shared" si="264"/>
        <v>-0.53768112894850617</v>
      </c>
      <c r="AV150" s="4">
        <f t="shared" si="444"/>
        <v>-1.2703955588224858</v>
      </c>
      <c r="AW150" s="4">
        <f t="shared" si="444"/>
        <v>-2.3829867067071859</v>
      </c>
      <c r="AY150" s="2">
        <f t="shared" si="316"/>
        <v>88.132619455663871</v>
      </c>
      <c r="AZ150" s="2">
        <f t="shared" si="367"/>
        <v>83.546532141169251</v>
      </c>
      <c r="BA150" s="2">
        <f t="shared" si="368"/>
        <v>81.327838310364072</v>
      </c>
      <c r="BB150" s="2">
        <f t="shared" si="369"/>
        <v>81.498793934668072</v>
      </c>
      <c r="BC150" s="2">
        <f t="shared" si="370"/>
        <v>77.731122854507788</v>
      </c>
      <c r="BD150" s="2">
        <f t="shared" si="371"/>
        <v>76.286746581179443</v>
      </c>
      <c r="BE150" s="2">
        <f t="shared" si="372"/>
        <v>76.585178734779774</v>
      </c>
      <c r="BF150" s="2">
        <f t="shared" si="373"/>
        <v>75.208017340706135</v>
      </c>
      <c r="BG150" s="2">
        <f t="shared" si="374"/>
        <v>75.900455099301809</v>
      </c>
      <c r="BH150" s="2">
        <f t="shared" si="375"/>
        <v>75.266704174366765</v>
      </c>
      <c r="BI150" s="2">
        <f t="shared" si="376"/>
        <v>75.399508039831034</v>
      </c>
      <c r="BJ150" s="2">
        <f t="shared" si="377"/>
        <v>78.039306046580634</v>
      </c>
      <c r="BK150" s="2">
        <f t="shared" si="378"/>
        <v>84.079616946671663</v>
      </c>
      <c r="BL150" s="2">
        <f t="shared" si="379"/>
        <v>88.918967227969929</v>
      </c>
      <c r="BM150" s="2">
        <f t="shared" si="380"/>
        <v>95.455586969956656</v>
      </c>
      <c r="BO150" s="2" t="str">
        <f t="shared" si="266"/>
        <v/>
      </c>
      <c r="BP150" s="2" t="str">
        <f t="shared" si="267"/>
        <v/>
      </c>
      <c r="BQ150" s="2" t="str">
        <f t="shared" si="268"/>
        <v/>
      </c>
      <c r="BR150" s="2" t="str">
        <f t="shared" si="269"/>
        <v/>
      </c>
      <c r="BS150" s="2" t="str">
        <f t="shared" si="270"/>
        <v/>
      </c>
      <c r="BT150" s="2" t="str">
        <f t="shared" si="271"/>
        <v/>
      </c>
      <c r="BU150" s="2" t="str">
        <f t="shared" si="272"/>
        <v/>
      </c>
      <c r="BV150" s="2" t="str">
        <f t="shared" si="273"/>
        <v/>
      </c>
      <c r="BW150" s="2" t="str">
        <f t="shared" si="274"/>
        <v/>
      </c>
      <c r="BX150" s="2" t="str">
        <f t="shared" si="275"/>
        <v/>
      </c>
      <c r="BY150" s="2" t="str">
        <f t="shared" si="276"/>
        <v/>
      </c>
      <c r="BZ150" s="2" t="str">
        <f t="shared" si="277"/>
        <v/>
      </c>
      <c r="CA150" s="2" t="str">
        <f t="shared" si="278"/>
        <v/>
      </c>
      <c r="CB150" s="2" t="str">
        <f t="shared" si="279"/>
        <v/>
      </c>
      <c r="CC150" s="2" t="str">
        <f t="shared" si="280"/>
        <v/>
      </c>
      <c r="CE150" s="2" t="str">
        <f t="shared" si="317"/>
        <v/>
      </c>
      <c r="CF150" s="2" t="str">
        <f t="shared" si="318"/>
        <v/>
      </c>
      <c r="CG150" s="2" t="str">
        <f t="shared" si="319"/>
        <v/>
      </c>
      <c r="CH150" s="2" t="str">
        <f t="shared" si="320"/>
        <v/>
      </c>
      <c r="CI150" s="2" t="str">
        <f t="shared" si="321"/>
        <v/>
      </c>
      <c r="CJ150" s="2" t="str">
        <f t="shared" si="322"/>
        <v/>
      </c>
      <c r="CK150" s="2" t="str">
        <f t="shared" si="323"/>
        <v/>
      </c>
      <c r="CL150" s="2" t="str">
        <f t="shared" si="324"/>
        <v/>
      </c>
      <c r="CM150" s="2" t="str">
        <f t="shared" si="325"/>
        <v/>
      </c>
      <c r="CN150" s="2" t="str">
        <f t="shared" si="326"/>
        <v/>
      </c>
      <c r="CO150" s="2" t="str">
        <f t="shared" si="327"/>
        <v/>
      </c>
      <c r="CP150" s="2" t="str">
        <f t="shared" si="328"/>
        <v/>
      </c>
      <c r="CQ150" s="2" t="str">
        <f t="shared" si="329"/>
        <v/>
      </c>
      <c r="CR150" s="2" t="str">
        <f t="shared" si="330"/>
        <v/>
      </c>
      <c r="CS150" s="2" t="str">
        <f t="shared" si="331"/>
        <v/>
      </c>
      <c r="CU150" s="2" t="str">
        <f t="shared" si="281"/>
        <v/>
      </c>
      <c r="CV150" s="2" t="str">
        <f t="shared" si="282"/>
        <v/>
      </c>
      <c r="CW150" s="2" t="str">
        <f t="shared" si="283"/>
        <v/>
      </c>
      <c r="CX150" s="2" t="str">
        <f t="shared" si="284"/>
        <v/>
      </c>
      <c r="CY150" s="2" t="str">
        <f t="shared" si="285"/>
        <v/>
      </c>
      <c r="CZ150" s="2" t="str">
        <f t="shared" si="286"/>
        <v/>
      </c>
      <c r="DA150" s="2" t="str">
        <f t="shared" si="287"/>
        <v/>
      </c>
      <c r="DB150" s="2" t="str">
        <f t="shared" si="288"/>
        <v/>
      </c>
      <c r="DC150" s="2" t="str">
        <f t="shared" si="289"/>
        <v/>
      </c>
      <c r="DD150" s="2" t="str">
        <f t="shared" si="290"/>
        <v/>
      </c>
      <c r="DE150" s="2" t="str">
        <f t="shared" si="291"/>
        <v/>
      </c>
      <c r="DF150" s="2" t="str">
        <f t="shared" si="292"/>
        <v/>
      </c>
      <c r="DG150" s="2" t="str">
        <f t="shared" si="293"/>
        <v/>
      </c>
      <c r="DH150" s="2" t="str">
        <f t="shared" si="294"/>
        <v/>
      </c>
      <c r="DI150" s="2" t="str">
        <f t="shared" si="295"/>
        <v/>
      </c>
      <c r="DK150" s="2">
        <f t="shared" si="296"/>
        <v>123.10163122923589</v>
      </c>
      <c r="DL150" s="2">
        <f t="shared" si="445"/>
        <v>119.48316620209056</v>
      </c>
      <c r="DM150" s="2">
        <f t="shared" si="445"/>
        <v>117.85998781838313</v>
      </c>
      <c r="DN150" s="2">
        <f t="shared" si="445"/>
        <v>121.03218606271776</v>
      </c>
      <c r="DO150" s="2">
        <f t="shared" si="445"/>
        <v>118.32640242914978</v>
      </c>
      <c r="DP150" s="2">
        <f t="shared" si="445"/>
        <v>114.1193012181617</v>
      </c>
      <c r="DQ150" s="2">
        <f t="shared" si="445"/>
        <v>116.38510409745294</v>
      </c>
      <c r="DR150" s="2">
        <f t="shared" si="445"/>
        <v>114.38955073995774</v>
      </c>
      <c r="DS150" s="2">
        <f t="shared" si="445"/>
        <v>111.80055844155844</v>
      </c>
      <c r="DT150" s="2">
        <f t="shared" si="445"/>
        <v>112.55183185341792</v>
      </c>
      <c r="DU150" s="2">
        <f t="shared" si="445"/>
        <v>110.4195098661029</v>
      </c>
      <c r="DV150" s="2">
        <f t="shared" si="445"/>
        <v>100.66531833282995</v>
      </c>
      <c r="DW150" s="2">
        <f t="shared" si="445"/>
        <v>106.25983571428571</v>
      </c>
      <c r="DX150" s="2">
        <f t="shared" si="445"/>
        <v>111.31955475687103</v>
      </c>
      <c r="DY150" s="2">
        <f t="shared" si="445"/>
        <v>104.8704782543038</v>
      </c>
      <c r="EA150" s="2">
        <f t="shared" si="448"/>
        <v>88.117861481481498</v>
      </c>
      <c r="EB150" s="2">
        <f t="shared" si="298"/>
        <v>83.517859970039027</v>
      </c>
      <c r="EC150" s="2">
        <f t="shared" si="299"/>
        <v>81.308551756885123</v>
      </c>
      <c r="ED150" s="2">
        <f t="shared" si="300"/>
        <v>81.487382061556957</v>
      </c>
      <c r="EE150" s="2">
        <f t="shared" si="301"/>
        <v>77.692056412506872</v>
      </c>
      <c r="EF150" s="2">
        <f t="shared" si="302"/>
        <v>76.251909259462451</v>
      </c>
      <c r="EG150" s="2">
        <f t="shared" si="303"/>
        <v>76.548067767625497</v>
      </c>
      <c r="EH150" s="2">
        <f t="shared" si="304"/>
        <v>75.182860029633858</v>
      </c>
      <c r="EI150" s="2">
        <f t="shared" si="305"/>
        <v>75.88706157716436</v>
      </c>
      <c r="EJ150" s="2">
        <f t="shared" si="306"/>
        <v>75.242881555934375</v>
      </c>
      <c r="EK150" s="2">
        <f t="shared" si="307"/>
        <v>75.370851898173484</v>
      </c>
      <c r="EL150" s="2">
        <f t="shared" si="308"/>
        <v>78.009156561127242</v>
      </c>
      <c r="EM150" s="2">
        <f t="shared" si="309"/>
        <v>84.060387568555782</v>
      </c>
      <c r="EN150" s="2">
        <f t="shared" si="310"/>
        <v>88.802901273261497</v>
      </c>
      <c r="EO150" s="2">
        <f t="shared" si="311"/>
        <v>95.47244275205081</v>
      </c>
      <c r="EQ150" s="2">
        <f t="shared" si="312"/>
        <v>87.966593425057837</v>
      </c>
      <c r="ER150" s="2">
        <f t="shared" si="446"/>
        <v>83.659111871694847</v>
      </c>
      <c r="ES150" s="2">
        <f t="shared" si="446"/>
        <v>81.285454928499306</v>
      </c>
      <c r="ET150" s="2">
        <f t="shared" si="446"/>
        <v>81.351285898633662</v>
      </c>
      <c r="EU150" s="2">
        <f t="shared" si="446"/>
        <v>78.01889760821291</v>
      </c>
      <c r="EV150" s="2">
        <f t="shared" si="446"/>
        <v>76.48980639266081</v>
      </c>
      <c r="EW150" s="2">
        <f t="shared" si="446"/>
        <v>76.760931459975254</v>
      </c>
      <c r="EX150" s="2">
        <f t="shared" si="446"/>
        <v>75.166525748009917</v>
      </c>
      <c r="EY150" s="2">
        <f t="shared" si="446"/>
        <v>75.775727220807312</v>
      </c>
      <c r="EZ150" s="2">
        <f t="shared" si="446"/>
        <v>75.223175720171596</v>
      </c>
      <c r="FA150" s="2">
        <f t="shared" si="446"/>
        <v>75.43552329328125</v>
      </c>
      <c r="FB150" s="2">
        <f t="shared" si="446"/>
        <v>78.277753138746789</v>
      </c>
      <c r="FC150" s="2">
        <f t="shared" si="446"/>
        <v>84.220433150336277</v>
      </c>
      <c r="FD150" s="2">
        <f t="shared" si="446"/>
        <v>91.83084548292976</v>
      </c>
      <c r="FE150" s="2">
        <f t="shared" si="446"/>
        <v>94.675173719973984</v>
      </c>
      <c r="FG150" s="2">
        <f t="shared" si="314"/>
        <v>0.99939026632747785</v>
      </c>
      <c r="FH150" s="2">
        <f t="shared" si="447"/>
        <v>0.99945806565029716</v>
      </c>
      <c r="FI150" s="2">
        <f t="shared" si="447"/>
        <v>0.99944030681500462</v>
      </c>
      <c r="FJ150" s="2">
        <f t="shared" si="447"/>
        <v>0.99948823542313514</v>
      </c>
      <c r="FK150" s="2">
        <f t="shared" si="447"/>
        <v>0.99955116818139811</v>
      </c>
      <c r="FL150" s="2">
        <f t="shared" si="447"/>
        <v>0.99943957335917744</v>
      </c>
      <c r="FM150" s="2">
        <f t="shared" si="447"/>
        <v>0.99941233763239823</v>
      </c>
      <c r="FN150" s="2">
        <f t="shared" si="447"/>
        <v>0.99933022799285864</v>
      </c>
      <c r="FO150" s="2">
        <f t="shared" si="447"/>
        <v>0.99938864914463887</v>
      </c>
      <c r="FP150" s="2">
        <f t="shared" si="447"/>
        <v>0.99931639148456852</v>
      </c>
      <c r="FQ150" s="2">
        <f t="shared" si="447"/>
        <v>0.99931526762762879</v>
      </c>
      <c r="FR150" s="2">
        <f t="shared" si="447"/>
        <v>0.99936542626596059</v>
      </c>
      <c r="FS150" s="2">
        <f t="shared" si="447"/>
        <v>0.99947886938213815</v>
      </c>
      <c r="FT150" s="2">
        <f t="shared" si="447"/>
        <v>0.99926648242760052</v>
      </c>
      <c r="FU150" s="2">
        <f t="shared" si="447"/>
        <v>0.99921373665645152</v>
      </c>
      <c r="FW150" s="2">
        <f t="shared" si="332"/>
        <v>4.3451396018417986E-2</v>
      </c>
      <c r="FX150" s="2">
        <f t="shared" si="384"/>
        <v>6.4999735775969569E-2</v>
      </c>
      <c r="FY150" s="2">
        <f t="shared" si="385"/>
        <v>5.0701168442215803E-2</v>
      </c>
      <c r="FZ150" s="2">
        <f t="shared" si="386"/>
        <v>6.4849416663696827E-2</v>
      </c>
      <c r="GA150" s="2">
        <f t="shared" si="387"/>
        <v>6.3726527910783884E-2</v>
      </c>
      <c r="GB150" s="2">
        <f t="shared" si="388"/>
        <v>5.7232410755834566E-2</v>
      </c>
      <c r="GC150" s="2">
        <f t="shared" si="389"/>
        <v>6.4361563567791338E-2</v>
      </c>
      <c r="GD150" s="2">
        <f t="shared" si="390"/>
        <v>6.7479726597101886E-2</v>
      </c>
      <c r="GE150" s="2">
        <f t="shared" si="391"/>
        <v>7.6905504911190248E-2</v>
      </c>
      <c r="GF150" s="2">
        <f t="shared" si="392"/>
        <v>8.5360383239792795E-2</v>
      </c>
      <c r="GG150" s="2">
        <f t="shared" si="393"/>
        <v>7.2013150960686292E-2</v>
      </c>
      <c r="GH150" s="2">
        <f t="shared" si="394"/>
        <v>5.8721821471833559E-2</v>
      </c>
      <c r="GI150" s="2">
        <f t="shared" si="395"/>
        <v>4.7864901375564928E-2</v>
      </c>
      <c r="GJ150" s="2">
        <f t="shared" si="396"/>
        <v>3.287695770242819E-2</v>
      </c>
      <c r="GK150" s="2">
        <f t="shared" si="397"/>
        <v>3.0410202748979563E-2</v>
      </c>
      <c r="GM150" s="86">
        <f t="shared" si="333"/>
        <v>7.45100376832739E-54</v>
      </c>
      <c r="GN150" s="86">
        <f t="shared" si="398"/>
        <v>1.3769933315835937E-114</v>
      </c>
      <c r="GO150" s="86">
        <f t="shared" si="399"/>
        <v>2.2658563882406351E-170</v>
      </c>
      <c r="GP150" s="86">
        <f t="shared" si="400"/>
        <v>1.0380790672432064E-153</v>
      </c>
      <c r="GQ150" s="86">
        <f t="shared" si="401"/>
        <v>1.4080064068435726E-121</v>
      </c>
      <c r="GR150" s="86">
        <f t="shared" si="402"/>
        <v>9.8278818121922163E-90</v>
      </c>
      <c r="GS150" s="86">
        <f t="shared" si="403"/>
        <v>1.9504221568739124E-106</v>
      </c>
      <c r="GT150" s="86">
        <f t="shared" si="404"/>
        <v>3.5803242953562209E-125</v>
      </c>
      <c r="GU150" s="86">
        <f t="shared" si="405"/>
        <v>2.7603654464229139E-112</v>
      </c>
      <c r="GV150" s="86">
        <f t="shared" si="406"/>
        <v>6.3859287483508837E-130</v>
      </c>
      <c r="GW150" s="86">
        <f t="shared" si="407"/>
        <v>9.3875270330633942E-148</v>
      </c>
      <c r="GX150" s="86">
        <f t="shared" si="408"/>
        <v>2.7038578013273981E-193</v>
      </c>
      <c r="GY150" s="86">
        <f t="shared" si="409"/>
        <v>1.8849835262460422E-240</v>
      </c>
      <c r="GZ150" s="86">
        <f t="shared" si="410"/>
        <v>2.8976687749364807E-167</v>
      </c>
      <c r="HA150" s="86">
        <f t="shared" si="411"/>
        <v>5.2118253574547658E-187</v>
      </c>
      <c r="HC150" s="86">
        <f t="shared" si="334"/>
        <v>5.3023065180375991E-26</v>
      </c>
      <c r="HD150" s="86">
        <f t="shared" si="412"/>
        <v>2.8205659978192309E-29</v>
      </c>
      <c r="HE150" s="86">
        <f t="shared" si="413"/>
        <v>2.8925482919395322E-66</v>
      </c>
      <c r="HF150" s="86">
        <f t="shared" si="414"/>
        <v>4.8470875094962946E-66</v>
      </c>
      <c r="HG150" s="86">
        <f t="shared" si="415"/>
        <v>4.144763825581111E-60</v>
      </c>
      <c r="HH150" s="86">
        <f t="shared" si="416"/>
        <v>1.8103484255026074E-52</v>
      </c>
      <c r="HI150" s="86">
        <f t="shared" si="417"/>
        <v>1.1471298015738405E-60</v>
      </c>
      <c r="HJ150" s="86">
        <f t="shared" si="418"/>
        <v>1.6253710950684652E-69</v>
      </c>
      <c r="HK150" s="86">
        <f t="shared" si="419"/>
        <v>3.2716650858507748E-71</v>
      </c>
      <c r="HL150" s="86">
        <f t="shared" si="420"/>
        <v>4.928665412376837E-81</v>
      </c>
      <c r="HM150" s="86">
        <f t="shared" si="421"/>
        <v>5.6265934449465772E-102</v>
      </c>
      <c r="HN150" s="86">
        <f t="shared" si="422"/>
        <v>6.3896949530691761E-110</v>
      </c>
      <c r="HO150" s="86">
        <f t="shared" si="423"/>
        <v>3.813446986599214E-107</v>
      </c>
      <c r="HP150" s="86">
        <f t="shared" si="424"/>
        <v>2.9307425665735117E-19</v>
      </c>
      <c r="HQ150" s="86">
        <f t="shared" si="425"/>
        <v>4.2426588076201653E-55</v>
      </c>
      <c r="HS150" s="86">
        <f t="shared" si="335"/>
        <v>0.32933209581137701</v>
      </c>
      <c r="HT150" s="86">
        <f t="shared" si="426"/>
        <v>0.48243833528094854</v>
      </c>
      <c r="HU150" s="86">
        <f t="shared" si="427"/>
        <v>0.46584289952631347</v>
      </c>
      <c r="HV150" s="86">
        <f t="shared" si="428"/>
        <v>0.50158504751708699</v>
      </c>
      <c r="HW150" s="86">
        <f t="shared" si="429"/>
        <v>0.51866484330182638</v>
      </c>
      <c r="HX150" s="86">
        <f t="shared" si="430"/>
        <v>0.47046526004984451</v>
      </c>
      <c r="HY150" s="86">
        <f t="shared" si="431"/>
        <v>0.51543479353437049</v>
      </c>
      <c r="HZ150" s="86">
        <f t="shared" si="432"/>
        <v>0.51825458158106696</v>
      </c>
      <c r="IA150" s="86">
        <f t="shared" si="433"/>
        <v>0.50891120308982185</v>
      </c>
      <c r="IB150" s="86">
        <f t="shared" si="434"/>
        <v>0.48889271408830715</v>
      </c>
      <c r="IC150" s="86">
        <f t="shared" si="435"/>
        <v>0.5186764180838791</v>
      </c>
      <c r="ID150" s="86">
        <f t="shared" si="436"/>
        <v>0.4939617623494173</v>
      </c>
      <c r="IE150" s="86">
        <f t="shared" si="437"/>
        <v>0.4245454556154748</v>
      </c>
      <c r="IF150" s="86">
        <f t="shared" si="438"/>
        <v>0.31711292261193258</v>
      </c>
      <c r="IG150" s="86">
        <f t="shared" si="439"/>
        <v>0.29111373183546962</v>
      </c>
      <c r="II150" s="86">
        <f t="shared" si="336"/>
        <v>1.8588088068531697E-18</v>
      </c>
      <c r="IJ150" s="86">
        <f t="shared" si="337"/>
        <v>8.1456395772905471E-17</v>
      </c>
      <c r="IK150" s="86">
        <f t="shared" si="338"/>
        <v>1.1679720589416687E-15</v>
      </c>
      <c r="IL150" s="86">
        <f t="shared" si="339"/>
        <v>3.0021841670246843E-13</v>
      </c>
      <c r="IM150" s="86">
        <f t="shared" si="340"/>
        <v>6.1402758913868597E-13</v>
      </c>
      <c r="IN150" s="86">
        <f t="shared" si="341"/>
        <v>8.0520227802838117E-14</v>
      </c>
      <c r="IO150" s="86">
        <f t="shared" si="342"/>
        <v>3.1783218795183524E-14</v>
      </c>
      <c r="IP150" s="86">
        <f t="shared" si="343"/>
        <v>1.0127397444945901E-14</v>
      </c>
      <c r="IQ150" s="86">
        <f t="shared" si="344"/>
        <v>2.4314600142459231E-13</v>
      </c>
      <c r="IR150" s="86">
        <f t="shared" si="345"/>
        <v>2.9336686619918667E-12</v>
      </c>
      <c r="IS150" s="86">
        <f t="shared" si="346"/>
        <v>5.5432027485275242E-13</v>
      </c>
      <c r="IT150" s="86">
        <f t="shared" si="347"/>
        <v>2.4761906747692306E-15</v>
      </c>
      <c r="IU150" s="86">
        <f t="shared" si="348"/>
        <v>6.7663868023314418E-15</v>
      </c>
      <c r="IV150" s="86">
        <f t="shared" si="349"/>
        <v>2.3523504989032135E-7</v>
      </c>
      <c r="IW150" s="86">
        <f t="shared" si="350"/>
        <v>9.8599232309861544E-11</v>
      </c>
      <c r="IY150" s="86">
        <f t="shared" si="351"/>
        <v>0.32933209581137701</v>
      </c>
      <c r="IZ150" s="86">
        <f t="shared" si="352"/>
        <v>0.48243833528094859</v>
      </c>
      <c r="JA150" s="86">
        <f t="shared" si="353"/>
        <v>0.46584289952631464</v>
      </c>
      <c r="JB150" s="86">
        <f t="shared" si="354"/>
        <v>0.50158504751738719</v>
      </c>
      <c r="JC150" s="86">
        <f t="shared" si="355"/>
        <v>0.51866484330244045</v>
      </c>
      <c r="JD150" s="86">
        <f t="shared" si="356"/>
        <v>0.47046526004992506</v>
      </c>
      <c r="JE150" s="86">
        <f t="shared" si="357"/>
        <v>0.51543479353440225</v>
      </c>
      <c r="JF150" s="86">
        <f t="shared" si="358"/>
        <v>0.51825458158107707</v>
      </c>
      <c r="JG150" s="86">
        <f t="shared" si="359"/>
        <v>0.50891120309006499</v>
      </c>
      <c r="JH150" s="86">
        <f t="shared" si="360"/>
        <v>0.4888927140912408</v>
      </c>
      <c r="JI150" s="86">
        <f t="shared" si="361"/>
        <v>0.51867641808443343</v>
      </c>
      <c r="JJ150" s="86">
        <f t="shared" si="362"/>
        <v>0.4939617623494198</v>
      </c>
      <c r="JK150" s="86">
        <f t="shared" si="363"/>
        <v>0.42454545561548157</v>
      </c>
      <c r="JL150" s="86">
        <f t="shared" si="364"/>
        <v>0.31711315784698246</v>
      </c>
      <c r="JM150" s="86">
        <f t="shared" si="365"/>
        <v>0.29111373193406886</v>
      </c>
    </row>
    <row r="151" spans="2:273" x14ac:dyDescent="0.25">
      <c r="B151" s="2">
        <v>124</v>
      </c>
      <c r="C151" s="37">
        <v>87.938999999999993</v>
      </c>
      <c r="D151" s="37">
        <v>85.153999999999996</v>
      </c>
      <c r="E151" s="37">
        <v>86.510999999999996</v>
      </c>
      <c r="F151" s="37">
        <v>88.378</v>
      </c>
      <c r="G151" s="37">
        <v>83.102000000000004</v>
      </c>
      <c r="H151" s="37">
        <v>86.492000000000004</v>
      </c>
      <c r="I151" s="37">
        <v>86.6</v>
      </c>
      <c r="J151" s="37">
        <v>85</v>
      </c>
      <c r="K151" s="37">
        <v>84.869</v>
      </c>
      <c r="L151" s="37">
        <v>83.492000000000004</v>
      </c>
      <c r="M151" s="37">
        <v>87.533000000000001</v>
      </c>
      <c r="N151" s="37">
        <v>95.2</v>
      </c>
      <c r="O151" s="37">
        <v>103.373</v>
      </c>
      <c r="P151" s="37">
        <v>117.91500000000001</v>
      </c>
      <c r="Q151" s="37">
        <v>151.0667</v>
      </c>
      <c r="S151" s="4">
        <f t="shared" si="237"/>
        <v>88.118113381169394</v>
      </c>
      <c r="T151" s="4">
        <f t="shared" si="238"/>
        <v>85.91683904192692</v>
      </c>
      <c r="U151" s="4">
        <f t="shared" si="239"/>
        <v>86.543944259960966</v>
      </c>
      <c r="V151" s="4">
        <f t="shared" si="240"/>
        <v>87.698966011696186</v>
      </c>
      <c r="W151" s="4">
        <f t="shared" si="241"/>
        <v>83.636868477273822</v>
      </c>
      <c r="X151" s="4">
        <f t="shared" si="242"/>
        <v>86.496316926686504</v>
      </c>
      <c r="Y151" s="4">
        <f t="shared" si="243"/>
        <v>86.530892584170871</v>
      </c>
      <c r="Z151" s="4">
        <f t="shared" si="244"/>
        <v>85.524310663856681</v>
      </c>
      <c r="AA151" s="4">
        <f t="shared" si="245"/>
        <v>84.535453724394017</v>
      </c>
      <c r="AB151" s="4">
        <f t="shared" si="246"/>
        <v>83.131125086889156</v>
      </c>
      <c r="AC151" s="4">
        <f t="shared" si="247"/>
        <v>87.535375043871241</v>
      </c>
      <c r="AD151" s="4">
        <f t="shared" si="248"/>
        <v>95.387730999489847</v>
      </c>
      <c r="AE151" s="4">
        <f t="shared" si="249"/>
        <v>103.20406881403515</v>
      </c>
      <c r="AF151" s="4">
        <f t="shared" si="250"/>
        <v>118.12750397226664</v>
      </c>
      <c r="AG151" s="4">
        <f t="shared" si="251"/>
        <v>153.71707747089272</v>
      </c>
      <c r="AI151" s="4">
        <f t="shared" si="252"/>
        <v>-0.17911338116940101</v>
      </c>
      <c r="AJ151" s="4">
        <f t="shared" si="253"/>
        <v>-0.76283904192692376</v>
      </c>
      <c r="AK151" s="4">
        <f t="shared" si="254"/>
        <v>-3.2944259960970612E-2</v>
      </c>
      <c r="AL151" s="4">
        <f t="shared" si="255"/>
        <v>0.67903398830381434</v>
      </c>
      <c r="AM151" s="4">
        <f t="shared" si="256"/>
        <v>-0.53486847727381814</v>
      </c>
      <c r="AN151" s="4">
        <f t="shared" si="257"/>
        <v>-4.3169266864993006E-3</v>
      </c>
      <c r="AO151" s="4">
        <f t="shared" si="258"/>
        <v>6.9107415829122942E-2</v>
      </c>
      <c r="AP151" s="4">
        <f t="shared" si="259"/>
        <v>-0.52431066385668146</v>
      </c>
      <c r="AQ151" s="4">
        <f t="shared" si="260"/>
        <v>0.3335462756059826</v>
      </c>
      <c r="AR151" s="4">
        <f t="shared" si="261"/>
        <v>0.36087491311084818</v>
      </c>
      <c r="AS151" s="4">
        <f t="shared" si="262"/>
        <v>-2.3750438712397681E-3</v>
      </c>
      <c r="AT151" s="4">
        <f t="shared" si="263"/>
        <v>-0.18773099948984395</v>
      </c>
      <c r="AU151" s="4">
        <f t="shared" si="264"/>
        <v>0.16893118596485124</v>
      </c>
      <c r="AV151" s="4">
        <f t="shared" si="444"/>
        <v>-0.21250397226663154</v>
      </c>
      <c r="AW151" s="4">
        <f t="shared" si="444"/>
        <v>-2.650377470892721</v>
      </c>
      <c r="AY151" s="2">
        <f t="shared" si="316"/>
        <v>88.118113381169394</v>
      </c>
      <c r="AZ151" s="2">
        <f t="shared" si="367"/>
        <v>83.475322677187492</v>
      </c>
      <c r="BA151" s="2">
        <f t="shared" si="368"/>
        <v>81.270304391504681</v>
      </c>
      <c r="BB151" s="2">
        <f t="shared" si="369"/>
        <v>81.435413894989566</v>
      </c>
      <c r="BC151" s="2">
        <f t="shared" si="370"/>
        <v>77.640704795471649</v>
      </c>
      <c r="BD151" s="2">
        <f t="shared" si="371"/>
        <v>76.217288111942338</v>
      </c>
      <c r="BE151" s="2">
        <f t="shared" si="372"/>
        <v>76.510629373652421</v>
      </c>
      <c r="BF151" s="2">
        <f t="shared" si="373"/>
        <v>75.131067137688603</v>
      </c>
      <c r="BG151" s="2">
        <f t="shared" si="374"/>
        <v>75.829263224882155</v>
      </c>
      <c r="BH151" s="2">
        <f t="shared" si="375"/>
        <v>75.163301012209899</v>
      </c>
      <c r="BI151" s="2">
        <f t="shared" si="376"/>
        <v>75.302981416349454</v>
      </c>
      <c r="BJ151" s="2">
        <f t="shared" si="377"/>
        <v>77.932601194395957</v>
      </c>
      <c r="BK151" s="2">
        <f t="shared" si="378"/>
        <v>84.011629674718051</v>
      </c>
      <c r="BL151" s="2">
        <f t="shared" si="379"/>
        <v>88.743147630776861</v>
      </c>
      <c r="BM151" s="2">
        <f t="shared" si="380"/>
        <v>95.397172995151067</v>
      </c>
      <c r="BO151" s="2" t="str">
        <f t="shared" si="266"/>
        <v/>
      </c>
      <c r="BP151" s="2" t="str">
        <f t="shared" si="267"/>
        <v/>
      </c>
      <c r="BQ151" s="2" t="str">
        <f t="shared" si="268"/>
        <v/>
      </c>
      <c r="BR151" s="2" t="str">
        <f t="shared" si="269"/>
        <v/>
      </c>
      <c r="BS151" s="2" t="str">
        <f t="shared" si="270"/>
        <v/>
      </c>
      <c r="BT151" s="2" t="str">
        <f t="shared" si="271"/>
        <v/>
      </c>
      <c r="BU151" s="2" t="str">
        <f t="shared" si="272"/>
        <v/>
      </c>
      <c r="BV151" s="2" t="str">
        <f t="shared" si="273"/>
        <v/>
      </c>
      <c r="BW151" s="2" t="str">
        <f t="shared" si="274"/>
        <v/>
      </c>
      <c r="BX151" s="2" t="str">
        <f t="shared" si="275"/>
        <v/>
      </c>
      <c r="BY151" s="2" t="str">
        <f t="shared" si="276"/>
        <v/>
      </c>
      <c r="BZ151" s="2" t="str">
        <f t="shared" si="277"/>
        <v/>
      </c>
      <c r="CA151" s="2" t="str">
        <f t="shared" si="278"/>
        <v/>
      </c>
      <c r="CB151" s="2" t="str">
        <f t="shared" si="279"/>
        <v/>
      </c>
      <c r="CC151" s="2" t="str">
        <f t="shared" si="280"/>
        <v/>
      </c>
      <c r="CE151" s="2" t="str">
        <f t="shared" si="317"/>
        <v/>
      </c>
      <c r="CF151" s="2" t="str">
        <f t="shared" si="318"/>
        <v/>
      </c>
      <c r="CG151" s="2" t="str">
        <f t="shared" si="319"/>
        <v/>
      </c>
      <c r="CH151" s="2" t="str">
        <f t="shared" si="320"/>
        <v/>
      </c>
      <c r="CI151" s="2" t="str">
        <f t="shared" si="321"/>
        <v/>
      </c>
      <c r="CJ151" s="2" t="str">
        <f t="shared" si="322"/>
        <v/>
      </c>
      <c r="CK151" s="2" t="str">
        <f t="shared" si="323"/>
        <v/>
      </c>
      <c r="CL151" s="2" t="str">
        <f t="shared" si="324"/>
        <v/>
      </c>
      <c r="CM151" s="2" t="str">
        <f t="shared" si="325"/>
        <v/>
      </c>
      <c r="CN151" s="2" t="str">
        <f t="shared" si="326"/>
        <v/>
      </c>
      <c r="CO151" s="2" t="str">
        <f t="shared" si="327"/>
        <v/>
      </c>
      <c r="CP151" s="2" t="str">
        <f t="shared" si="328"/>
        <v/>
      </c>
      <c r="CQ151" s="2" t="str">
        <f t="shared" si="329"/>
        <v/>
      </c>
      <c r="CR151" s="2" t="str">
        <f t="shared" si="330"/>
        <v/>
      </c>
      <c r="CS151" s="2" t="str">
        <f t="shared" si="331"/>
        <v/>
      </c>
      <c r="CU151" s="2" t="str">
        <f t="shared" si="281"/>
        <v/>
      </c>
      <c r="CV151" s="2" t="str">
        <f t="shared" si="282"/>
        <v/>
      </c>
      <c r="CW151" s="2" t="str">
        <f t="shared" si="283"/>
        <v/>
      </c>
      <c r="CX151" s="2" t="str">
        <f t="shared" si="284"/>
        <v/>
      </c>
      <c r="CY151" s="2" t="str">
        <f t="shared" si="285"/>
        <v/>
      </c>
      <c r="CZ151" s="2" t="str">
        <f t="shared" si="286"/>
        <v/>
      </c>
      <c r="DA151" s="2" t="str">
        <f t="shared" si="287"/>
        <v/>
      </c>
      <c r="DB151" s="2" t="str">
        <f t="shared" si="288"/>
        <v/>
      </c>
      <c r="DC151" s="2" t="str">
        <f t="shared" si="289"/>
        <v/>
      </c>
      <c r="DD151" s="2" t="str">
        <f t="shared" si="290"/>
        <v/>
      </c>
      <c r="DE151" s="2" t="str">
        <f t="shared" si="291"/>
        <v/>
      </c>
      <c r="DF151" s="2" t="str">
        <f t="shared" si="292"/>
        <v/>
      </c>
      <c r="DG151" s="2" t="str">
        <f t="shared" si="293"/>
        <v/>
      </c>
      <c r="DH151" s="2" t="str">
        <f t="shared" si="294"/>
        <v/>
      </c>
      <c r="DI151" s="2" t="str">
        <f t="shared" si="295"/>
        <v/>
      </c>
      <c r="DK151" s="2">
        <f t="shared" si="296"/>
        <v>123.36559209140265</v>
      </c>
      <c r="DL151" s="2">
        <f t="shared" si="445"/>
        <v>119.71157700348429</v>
      </c>
      <c r="DM151" s="2">
        <f t="shared" si="445"/>
        <v>118.09246946492718</v>
      </c>
      <c r="DN151" s="2">
        <f t="shared" si="445"/>
        <v>121.30722717770034</v>
      </c>
      <c r="DO151" s="2">
        <f t="shared" si="445"/>
        <v>118.58445141700403</v>
      </c>
      <c r="DP151" s="2">
        <f t="shared" si="445"/>
        <v>114.36466699078952</v>
      </c>
      <c r="DQ151" s="2">
        <f t="shared" si="445"/>
        <v>116.64636039759068</v>
      </c>
      <c r="DR151" s="2">
        <f t="shared" si="445"/>
        <v>114.63063319238903</v>
      </c>
      <c r="DS151" s="2">
        <f t="shared" si="445"/>
        <v>112.02063938387194</v>
      </c>
      <c r="DT151" s="2">
        <f t="shared" si="445"/>
        <v>112.75771846370685</v>
      </c>
      <c r="DU151" s="2">
        <f t="shared" si="445"/>
        <v>110.57235165609585</v>
      </c>
      <c r="DV151" s="2">
        <f t="shared" si="445"/>
        <v>100.68717804288734</v>
      </c>
      <c r="DW151" s="2">
        <f t="shared" si="445"/>
        <v>106.31925017421602</v>
      </c>
      <c r="DX151" s="2">
        <f t="shared" si="445"/>
        <v>111.43999260042283</v>
      </c>
      <c r="DY151" s="2">
        <f t="shared" si="445"/>
        <v>104.9107747810329</v>
      </c>
      <c r="EA151" s="2">
        <f t="shared" si="448"/>
        <v>88.106351728395083</v>
      </c>
      <c r="EB151" s="2">
        <f t="shared" si="298"/>
        <v>83.446543541106138</v>
      </c>
      <c r="EC151" s="2">
        <f t="shared" si="299"/>
        <v>81.252868945868983</v>
      </c>
      <c r="ED151" s="2">
        <f t="shared" si="300"/>
        <v>81.427000522111442</v>
      </c>
      <c r="EE151" s="2">
        <f t="shared" si="301"/>
        <v>77.599840866703246</v>
      </c>
      <c r="EF151" s="2">
        <f t="shared" si="302"/>
        <v>76.181887504114115</v>
      </c>
      <c r="EG151" s="2">
        <f t="shared" si="303"/>
        <v>76.473212827975175</v>
      </c>
      <c r="EH151" s="2">
        <f t="shared" si="304"/>
        <v>75.108203071435085</v>
      </c>
      <c r="EI151" s="2">
        <f t="shared" si="305"/>
        <v>75.818951129089697</v>
      </c>
      <c r="EJ151" s="2">
        <f t="shared" si="306"/>
        <v>75.141776251411358</v>
      </c>
      <c r="EK151" s="2">
        <f t="shared" si="307"/>
        <v>75.275562182443537</v>
      </c>
      <c r="EL151" s="2">
        <f t="shared" si="308"/>
        <v>77.901154623113285</v>
      </c>
      <c r="EM151" s="2">
        <f t="shared" si="309"/>
        <v>83.992104103189135</v>
      </c>
      <c r="EN151" s="2">
        <f t="shared" si="310"/>
        <v>88.614553281096946</v>
      </c>
      <c r="EO151" s="2">
        <f t="shared" si="311"/>
        <v>95.417956877480819</v>
      </c>
      <c r="EQ151" s="2">
        <f t="shared" si="312"/>
        <v>87.940969657859497</v>
      </c>
      <c r="ER151" s="2">
        <f t="shared" si="446"/>
        <v>83.599795047314174</v>
      </c>
      <c r="ES151" s="2">
        <f t="shared" si="446"/>
        <v>81.228102783477496</v>
      </c>
      <c r="ET151" s="2">
        <f t="shared" si="446"/>
        <v>81.282641627635968</v>
      </c>
      <c r="EU151" s="2">
        <f t="shared" si="446"/>
        <v>77.946671981749134</v>
      </c>
      <c r="EV151" s="2">
        <f t="shared" si="446"/>
        <v>76.436397655538954</v>
      </c>
      <c r="EW151" s="2">
        <f t="shared" si="446"/>
        <v>76.699695063882274</v>
      </c>
      <c r="EX151" s="2">
        <f t="shared" si="446"/>
        <v>75.09080155024462</v>
      </c>
      <c r="EY151" s="2">
        <f t="shared" si="446"/>
        <v>75.700993381573326</v>
      </c>
      <c r="EZ151" s="2">
        <f t="shared" si="446"/>
        <v>75.121000669502166</v>
      </c>
      <c r="FA151" s="2">
        <f t="shared" si="446"/>
        <v>75.344115104773024</v>
      </c>
      <c r="FB151" s="2">
        <f t="shared" si="446"/>
        <v>78.186337667793168</v>
      </c>
      <c r="FC151" s="2">
        <f t="shared" si="446"/>
        <v>84.162725132319395</v>
      </c>
      <c r="FD151" s="2">
        <f t="shared" si="446"/>
        <v>91.768137696335089</v>
      </c>
      <c r="FE151" s="2">
        <f t="shared" si="446"/>
        <v>94.588052912324883</v>
      </c>
      <c r="FG151" s="2">
        <f t="shared" si="314"/>
        <v>0.99944388644607296</v>
      </c>
      <c r="FH151" s="2">
        <f t="shared" si="447"/>
        <v>0.99950572642973856</v>
      </c>
      <c r="FI151" s="2">
        <f t="shared" si="447"/>
        <v>0.99948952860941997</v>
      </c>
      <c r="FJ151" s="2">
        <f t="shared" si="447"/>
        <v>0.99953324414080791</v>
      </c>
      <c r="FK151" s="2">
        <f t="shared" si="447"/>
        <v>0.9995906443499768</v>
      </c>
      <c r="FL151" s="2">
        <f t="shared" si="447"/>
        <v>0.99948885962382283</v>
      </c>
      <c r="FM151" s="2">
        <f t="shared" si="447"/>
        <v>0.99946401783634364</v>
      </c>
      <c r="FN151" s="2">
        <f t="shared" si="447"/>
        <v>0.99938912466907148</v>
      </c>
      <c r="FO151" s="2">
        <f t="shared" si="447"/>
        <v>0.99944241139931655</v>
      </c>
      <c r="FP151" s="2">
        <f t="shared" si="447"/>
        <v>0.99937650412068646</v>
      </c>
      <c r="FQ151" s="2">
        <f t="shared" si="447"/>
        <v>0.99937547902755874</v>
      </c>
      <c r="FR151" s="2">
        <f t="shared" si="447"/>
        <v>0.99942122956018475</v>
      </c>
      <c r="FS151" s="2">
        <f t="shared" si="447"/>
        <v>0.99952470143352268</v>
      </c>
      <c r="FT151" s="2">
        <f t="shared" si="447"/>
        <v>0.99933098084354988</v>
      </c>
      <c r="FU151" s="2">
        <f t="shared" si="447"/>
        <v>0.99928286969511948</v>
      </c>
      <c r="FW151" s="2">
        <f t="shared" si="332"/>
        <v>4.7444615170982897E-2</v>
      </c>
      <c r="FX151" s="2">
        <f t="shared" si="384"/>
        <v>7.0826635149046635E-2</v>
      </c>
      <c r="FY151" s="2">
        <f t="shared" si="385"/>
        <v>5.5322114424664524E-2</v>
      </c>
      <c r="FZ151" s="2">
        <f t="shared" si="386"/>
        <v>7.0663859101692719E-2</v>
      </c>
      <c r="GA151" s="2">
        <f t="shared" si="387"/>
        <v>6.9447768180902023E-2</v>
      </c>
      <c r="GB151" s="2">
        <f t="shared" si="388"/>
        <v>6.240948531517012E-2</v>
      </c>
      <c r="GC151" s="2">
        <f t="shared" si="389"/>
        <v>7.0135545325973866E-2</v>
      </c>
      <c r="GD151" s="2">
        <f t="shared" si="390"/>
        <v>7.3511465561994838E-2</v>
      </c>
      <c r="GE151" s="2">
        <f t="shared" si="391"/>
        <v>8.3704149255038843E-2</v>
      </c>
      <c r="GF151" s="2">
        <f t="shared" si="392"/>
        <v>9.2831294725811961E-2</v>
      </c>
      <c r="GG151" s="2">
        <f t="shared" si="393"/>
        <v>7.8416038836933724E-2</v>
      </c>
      <c r="GH151" s="2">
        <f t="shared" si="394"/>
        <v>6.4024474199917761E-2</v>
      </c>
      <c r="GI151" s="2">
        <f t="shared" si="395"/>
        <v>5.2241573346769175E-2</v>
      </c>
      <c r="GJ151" s="2">
        <f t="shared" si="396"/>
        <v>3.5934885070246315E-2</v>
      </c>
      <c r="GK151" s="2">
        <f t="shared" si="397"/>
        <v>3.3246581394409898E-2</v>
      </c>
      <c r="GM151" s="86">
        <f t="shared" si="333"/>
        <v>1.1310907914093503E-55</v>
      </c>
      <c r="GN151" s="86">
        <f t="shared" si="398"/>
        <v>1.7290746411166404E-118</v>
      </c>
      <c r="GO151" s="86">
        <f t="shared" si="399"/>
        <v>3.4783080051965137E-176</v>
      </c>
      <c r="GP151" s="86">
        <f t="shared" si="400"/>
        <v>5.7691757465753676E-159</v>
      </c>
      <c r="GQ151" s="86">
        <f t="shared" si="401"/>
        <v>1.1059718459998107E-125</v>
      </c>
      <c r="GR151" s="86">
        <f t="shared" si="402"/>
        <v>8.2297671337831152E-93</v>
      </c>
      <c r="GS151" s="86">
        <f t="shared" si="403"/>
        <v>4.9621936994569646E-110</v>
      </c>
      <c r="GT151" s="86">
        <f t="shared" si="404"/>
        <v>2.0013060935356282E-129</v>
      </c>
      <c r="GU151" s="86">
        <f t="shared" si="405"/>
        <v>4.3021652785105192E-116</v>
      </c>
      <c r="GV151" s="86">
        <f t="shared" si="406"/>
        <v>2.3898597301361779E-134</v>
      </c>
      <c r="GW151" s="86">
        <f t="shared" si="407"/>
        <v>8.4447587786322489E-153</v>
      </c>
      <c r="GX151" s="86">
        <f t="shared" si="408"/>
        <v>6.3256032329584076E-200</v>
      </c>
      <c r="GY151" s="86">
        <f t="shared" si="409"/>
        <v>9.507265807533461E-249</v>
      </c>
      <c r="GZ151" s="86">
        <f t="shared" si="410"/>
        <v>4.2637792966602004E-173</v>
      </c>
      <c r="HA151" s="86">
        <f t="shared" si="411"/>
        <v>1.7740594242762813E-193</v>
      </c>
      <c r="HC151" s="86">
        <f t="shared" si="334"/>
        <v>1.9875860691984094E-27</v>
      </c>
      <c r="HD151" s="86">
        <f t="shared" si="412"/>
        <v>7.7968714743871164E-31</v>
      </c>
      <c r="HE151" s="86">
        <f t="shared" si="413"/>
        <v>5.8091404867136054E-70</v>
      </c>
      <c r="HF151" s="86">
        <f t="shared" si="414"/>
        <v>9.876893934465936E-70</v>
      </c>
      <c r="HG151" s="86">
        <f t="shared" si="415"/>
        <v>2.5243069018830916E-63</v>
      </c>
      <c r="HH151" s="86">
        <f t="shared" si="416"/>
        <v>2.324746609790833E-55</v>
      </c>
      <c r="HI151" s="86">
        <f t="shared" si="417"/>
        <v>6.7568044962613032E-64</v>
      </c>
      <c r="HJ151" s="86">
        <f t="shared" si="418"/>
        <v>3.366120970642881E-73</v>
      </c>
      <c r="HK151" s="86">
        <f t="shared" si="419"/>
        <v>6.1085832528626337E-75</v>
      </c>
      <c r="HL151" s="86">
        <f t="shared" si="420"/>
        <v>2.8030222059042448E-85</v>
      </c>
      <c r="HM151" s="86">
        <f t="shared" si="421"/>
        <v>1.9637948824598628E-107</v>
      </c>
      <c r="HN151" s="86">
        <f t="shared" si="422"/>
        <v>6.7645665998394555E-116</v>
      </c>
      <c r="HO151" s="86">
        <f t="shared" si="423"/>
        <v>4.1196809778541982E-113</v>
      </c>
      <c r="HP151" s="86">
        <f t="shared" si="424"/>
        <v>2.7824647197182139E-20</v>
      </c>
      <c r="HQ151" s="86">
        <f t="shared" si="425"/>
        <v>3.0363307522246229E-58</v>
      </c>
      <c r="HS151" s="86">
        <f t="shared" si="335"/>
        <v>0.39676242452198007</v>
      </c>
      <c r="HT151" s="86">
        <f t="shared" si="426"/>
        <v>0.51512509069248524</v>
      </c>
      <c r="HU151" s="86">
        <f t="shared" si="427"/>
        <v>0.50429925399460196</v>
      </c>
      <c r="HV151" s="86">
        <f t="shared" si="428"/>
        <v>0.5187374026552436</v>
      </c>
      <c r="HW151" s="86">
        <f t="shared" si="429"/>
        <v>0.50942167246614445</v>
      </c>
      <c r="HX151" s="86">
        <f t="shared" si="430"/>
        <v>0.50624303603218934</v>
      </c>
      <c r="HY151" s="86">
        <f t="shared" si="431"/>
        <v>0.51504868587038866</v>
      </c>
      <c r="HZ151" s="86">
        <f t="shared" si="432"/>
        <v>0.50891088956550556</v>
      </c>
      <c r="IA151" s="86">
        <f t="shared" si="433"/>
        <v>0.46814539512523096</v>
      </c>
      <c r="IB151" s="86">
        <f t="shared" si="434"/>
        <v>0.43257292112631501</v>
      </c>
      <c r="IC151" s="86">
        <f t="shared" si="435"/>
        <v>0.49936156566434409</v>
      </c>
      <c r="ID151" s="86">
        <f t="shared" si="436"/>
        <v>0.51750387356322713</v>
      </c>
      <c r="IE151" s="86">
        <f t="shared" si="437"/>
        <v>0.47454371689679586</v>
      </c>
      <c r="IF151" s="86">
        <f t="shared" si="438"/>
        <v>0.35468640989694927</v>
      </c>
      <c r="IG151" s="86">
        <f t="shared" si="439"/>
        <v>0.33299963295688634</v>
      </c>
      <c r="II151" s="86">
        <f t="shared" si="336"/>
        <v>1.8247897177013413E-17</v>
      </c>
      <c r="IJ151" s="86">
        <f t="shared" si="337"/>
        <v>8.8798846806819012E-16</v>
      </c>
      <c r="IK151" s="86">
        <f t="shared" si="338"/>
        <v>8.7574883218988558E-15</v>
      </c>
      <c r="IL151" s="86">
        <f t="shared" si="339"/>
        <v>1.8852776303602451E-12</v>
      </c>
      <c r="IM151" s="86">
        <f t="shared" si="340"/>
        <v>3.6312636941218378E-12</v>
      </c>
      <c r="IN151" s="86">
        <f t="shared" si="341"/>
        <v>5.0462944028882471E-13</v>
      </c>
      <c r="IO151" s="86">
        <f t="shared" si="342"/>
        <v>2.305483408739993E-13</v>
      </c>
      <c r="IP151" s="86">
        <f t="shared" si="343"/>
        <v>8.243625730520921E-14</v>
      </c>
      <c r="IQ151" s="86">
        <f t="shared" si="344"/>
        <v>1.7709431239258859E-12</v>
      </c>
      <c r="IR151" s="86">
        <f t="shared" si="345"/>
        <v>1.9458928722942005E-11</v>
      </c>
      <c r="IS151" s="86">
        <f t="shared" si="346"/>
        <v>3.6109597343923515E-12</v>
      </c>
      <c r="IT151" s="86">
        <f t="shared" si="347"/>
        <v>1.9765021606891307E-14</v>
      </c>
      <c r="IU151" s="86">
        <f t="shared" si="348"/>
        <v>4.3874749976677223E-14</v>
      </c>
      <c r="IV151" s="86">
        <f t="shared" si="349"/>
        <v>4.9482079848839704E-7</v>
      </c>
      <c r="IW151" s="86">
        <f t="shared" si="350"/>
        <v>3.0349257074872964E-10</v>
      </c>
      <c r="IY151" s="86">
        <f t="shared" si="351"/>
        <v>0.39676242452198007</v>
      </c>
      <c r="IZ151" s="86">
        <f t="shared" si="352"/>
        <v>0.51512509069248613</v>
      </c>
      <c r="JA151" s="86">
        <f t="shared" si="353"/>
        <v>0.50429925399461073</v>
      </c>
      <c r="JB151" s="86">
        <f t="shared" si="354"/>
        <v>0.51873740265712887</v>
      </c>
      <c r="JC151" s="86">
        <f t="shared" si="355"/>
        <v>0.50942167246977577</v>
      </c>
      <c r="JD151" s="86">
        <f t="shared" si="356"/>
        <v>0.50624303603269394</v>
      </c>
      <c r="JE151" s="86">
        <f t="shared" si="357"/>
        <v>0.51504868587061925</v>
      </c>
      <c r="JF151" s="86">
        <f t="shared" si="358"/>
        <v>0.50891088956558805</v>
      </c>
      <c r="JG151" s="86">
        <f t="shared" si="359"/>
        <v>0.46814539512700187</v>
      </c>
      <c r="JH151" s="86">
        <f t="shared" si="360"/>
        <v>0.43257292114577395</v>
      </c>
      <c r="JI151" s="86">
        <f t="shared" si="361"/>
        <v>0.49936156566795503</v>
      </c>
      <c r="JJ151" s="86">
        <f t="shared" si="362"/>
        <v>0.5175038735632469</v>
      </c>
      <c r="JK151" s="86">
        <f t="shared" si="363"/>
        <v>0.47454371689683972</v>
      </c>
      <c r="JL151" s="86">
        <f t="shared" si="364"/>
        <v>0.35468690471774778</v>
      </c>
      <c r="JM151" s="86">
        <f t="shared" si="365"/>
        <v>0.3329996332603789</v>
      </c>
    </row>
    <row r="152" spans="2:273" x14ac:dyDescent="0.25">
      <c r="B152" s="2">
        <v>125</v>
      </c>
      <c r="C152" s="37">
        <v>87.448999999999998</v>
      </c>
      <c r="D152" s="37">
        <v>85.230999999999995</v>
      </c>
      <c r="E152" s="37">
        <v>85.888999999999996</v>
      </c>
      <c r="F152" s="37">
        <v>87.043999999999997</v>
      </c>
      <c r="G152" s="37">
        <v>82.22</v>
      </c>
      <c r="H152" s="37">
        <v>86.355999999999995</v>
      </c>
      <c r="I152" s="37">
        <v>84.533000000000001</v>
      </c>
      <c r="J152" s="37">
        <v>83.533000000000001</v>
      </c>
      <c r="K152" s="37">
        <v>82.442999999999998</v>
      </c>
      <c r="L152" s="37">
        <v>79.754000000000005</v>
      </c>
      <c r="M152" s="37">
        <v>85.132999999999996</v>
      </c>
      <c r="N152" s="37">
        <v>93.132999999999996</v>
      </c>
      <c r="O152" s="37">
        <v>102.76300000000001</v>
      </c>
      <c r="P152" s="37">
        <v>118.373</v>
      </c>
      <c r="Q152" s="37">
        <v>154.26669999999999</v>
      </c>
      <c r="S152" s="4">
        <f t="shared" si="237"/>
        <v>88.103570213155535</v>
      </c>
      <c r="T152" s="4">
        <f t="shared" si="238"/>
        <v>85.520759083379374</v>
      </c>
      <c r="U152" s="4">
        <f t="shared" si="239"/>
        <v>86.038381005776884</v>
      </c>
      <c r="V152" s="4">
        <f t="shared" si="240"/>
        <v>86.787476984779218</v>
      </c>
      <c r="W152" s="4">
        <f t="shared" si="241"/>
        <v>82.439844175724005</v>
      </c>
      <c r="X152" s="4">
        <f t="shared" si="242"/>
        <v>85.540510718361503</v>
      </c>
      <c r="Y152" s="4">
        <f t="shared" si="243"/>
        <v>84.660252338946307</v>
      </c>
      <c r="Z152" s="4">
        <f t="shared" si="244"/>
        <v>83.313878670437873</v>
      </c>
      <c r="AA152" s="4">
        <f t="shared" si="245"/>
        <v>82.139926842368027</v>
      </c>
      <c r="AB152" s="4">
        <f t="shared" si="246"/>
        <v>80.62791051429123</v>
      </c>
      <c r="AC152" s="4">
        <f t="shared" si="247"/>
        <v>84.808450823620234</v>
      </c>
      <c r="AD152" s="4">
        <f t="shared" si="248"/>
        <v>92.992614214845148</v>
      </c>
      <c r="AE152" s="4">
        <f t="shared" si="249"/>
        <v>102.43033139188978</v>
      </c>
      <c r="AF152" s="4">
        <f t="shared" si="250"/>
        <v>118.70750568768599</v>
      </c>
      <c r="AG152" s="4">
        <f t="shared" si="251"/>
        <v>156.01860003299498</v>
      </c>
      <c r="AI152" s="4">
        <f t="shared" si="252"/>
        <v>-0.65457021315553732</v>
      </c>
      <c r="AJ152" s="4">
        <f t="shared" si="253"/>
        <v>-0.28975908337937994</v>
      </c>
      <c r="AK152" s="4">
        <f t="shared" si="254"/>
        <v>-0.14938100577688829</v>
      </c>
      <c r="AL152" s="4">
        <f t="shared" si="255"/>
        <v>0.25652301522077892</v>
      </c>
      <c r="AM152" s="4">
        <f t="shared" si="256"/>
        <v>-0.21984417572400616</v>
      </c>
      <c r="AN152" s="4">
        <f t="shared" si="257"/>
        <v>0.81548928163849155</v>
      </c>
      <c r="AO152" s="4">
        <f t="shared" si="258"/>
        <v>-0.12725233894630605</v>
      </c>
      <c r="AP152" s="4">
        <f t="shared" si="259"/>
        <v>0.21912132956212815</v>
      </c>
      <c r="AQ152" s="4">
        <f t="shared" si="260"/>
        <v>0.30307315763197096</v>
      </c>
      <c r="AR152" s="4">
        <f t="shared" si="261"/>
        <v>-0.87391051429122513</v>
      </c>
      <c r="AS152" s="4">
        <f t="shared" si="262"/>
        <v>0.32454917637976166</v>
      </c>
      <c r="AT152" s="4">
        <f t="shared" si="263"/>
        <v>0.14038578515484801</v>
      </c>
      <c r="AU152" s="4">
        <f t="shared" si="264"/>
        <v>0.33266860811022525</v>
      </c>
      <c r="AV152" s="4">
        <f t="shared" si="444"/>
        <v>-0.33450568768598998</v>
      </c>
      <c r="AW152" s="4">
        <f t="shared" si="444"/>
        <v>-1.7519000329949961</v>
      </c>
      <c r="AY152" s="2">
        <f t="shared" si="316"/>
        <v>88.103570213155535</v>
      </c>
      <c r="AZ152" s="2">
        <f t="shared" si="367"/>
        <v>83.404456876324645</v>
      </c>
      <c r="BA152" s="2">
        <f t="shared" si="368"/>
        <v>81.212876893871154</v>
      </c>
      <c r="BB152" s="2">
        <f t="shared" si="369"/>
        <v>81.371993680120042</v>
      </c>
      <c r="BC152" s="2">
        <f t="shared" si="370"/>
        <v>77.550804472347536</v>
      </c>
      <c r="BD152" s="2">
        <f t="shared" si="371"/>
        <v>76.148255164979204</v>
      </c>
      <c r="BE152" s="2">
        <f t="shared" si="372"/>
        <v>76.436500774291943</v>
      </c>
      <c r="BF152" s="2">
        <f t="shared" si="373"/>
        <v>75.05426397615868</v>
      </c>
      <c r="BG152" s="2">
        <f t="shared" si="374"/>
        <v>75.758055243326226</v>
      </c>
      <c r="BH152" s="2">
        <f t="shared" si="375"/>
        <v>75.060032594572519</v>
      </c>
      <c r="BI152" s="2">
        <f t="shared" si="376"/>
        <v>75.206700153259717</v>
      </c>
      <c r="BJ152" s="2">
        <f t="shared" si="377"/>
        <v>77.826303935242422</v>
      </c>
      <c r="BK152" s="2">
        <f t="shared" si="378"/>
        <v>83.943881912996545</v>
      </c>
      <c r="BL152" s="2">
        <f t="shared" si="379"/>
        <v>88.569082536159101</v>
      </c>
      <c r="BM152" s="2">
        <f t="shared" si="380"/>
        <v>95.338399392501088</v>
      </c>
      <c r="BO152" s="2" t="str">
        <f t="shared" si="266"/>
        <v/>
      </c>
      <c r="BP152" s="2" t="str">
        <f t="shared" si="267"/>
        <v/>
      </c>
      <c r="BQ152" s="2" t="str">
        <f t="shared" si="268"/>
        <v/>
      </c>
      <c r="BR152" s="2" t="str">
        <f t="shared" si="269"/>
        <v/>
      </c>
      <c r="BS152" s="2" t="str">
        <f t="shared" si="270"/>
        <v/>
      </c>
      <c r="BT152" s="2" t="str">
        <f t="shared" si="271"/>
        <v/>
      </c>
      <c r="BU152" s="2" t="str">
        <f t="shared" si="272"/>
        <v/>
      </c>
      <c r="BV152" s="2" t="str">
        <f t="shared" si="273"/>
        <v/>
      </c>
      <c r="BW152" s="2" t="str">
        <f t="shared" si="274"/>
        <v/>
      </c>
      <c r="BX152" s="2" t="str">
        <f t="shared" si="275"/>
        <v/>
      </c>
      <c r="BY152" s="2" t="str">
        <f t="shared" si="276"/>
        <v/>
      </c>
      <c r="BZ152" s="2" t="str">
        <f t="shared" si="277"/>
        <v/>
      </c>
      <c r="CA152" s="2" t="str">
        <f t="shared" si="278"/>
        <v/>
      </c>
      <c r="CB152" s="2" t="str">
        <f t="shared" si="279"/>
        <v/>
      </c>
      <c r="CC152" s="2" t="str">
        <f t="shared" si="280"/>
        <v/>
      </c>
      <c r="CE152" s="2" t="str">
        <f t="shared" si="317"/>
        <v/>
      </c>
      <c r="CF152" s="2" t="str">
        <f t="shared" si="318"/>
        <v/>
      </c>
      <c r="CG152" s="2" t="str">
        <f t="shared" si="319"/>
        <v/>
      </c>
      <c r="CH152" s="2" t="str">
        <f t="shared" si="320"/>
        <v/>
      </c>
      <c r="CI152" s="2" t="str">
        <f t="shared" si="321"/>
        <v/>
      </c>
      <c r="CJ152" s="2" t="str">
        <f t="shared" si="322"/>
        <v/>
      </c>
      <c r="CK152" s="2" t="str">
        <f t="shared" si="323"/>
        <v/>
      </c>
      <c r="CL152" s="2" t="str">
        <f t="shared" si="324"/>
        <v/>
      </c>
      <c r="CM152" s="2" t="str">
        <f t="shared" si="325"/>
        <v/>
      </c>
      <c r="CN152" s="2" t="str">
        <f t="shared" si="326"/>
        <v/>
      </c>
      <c r="CO152" s="2" t="str">
        <f t="shared" si="327"/>
        <v/>
      </c>
      <c r="CP152" s="2" t="str">
        <f t="shared" si="328"/>
        <v/>
      </c>
      <c r="CQ152" s="2" t="str">
        <f t="shared" si="329"/>
        <v/>
      </c>
      <c r="CR152" s="2" t="str">
        <f t="shared" si="330"/>
        <v/>
      </c>
      <c r="CS152" s="2" t="str">
        <f t="shared" si="331"/>
        <v/>
      </c>
      <c r="CU152" s="2" t="str">
        <f t="shared" si="281"/>
        <v/>
      </c>
      <c r="CV152" s="2" t="str">
        <f t="shared" si="282"/>
        <v/>
      </c>
      <c r="CW152" s="2" t="str">
        <f t="shared" si="283"/>
        <v/>
      </c>
      <c r="CX152" s="2" t="str">
        <f t="shared" si="284"/>
        <v/>
      </c>
      <c r="CY152" s="2" t="str">
        <f t="shared" si="285"/>
        <v/>
      </c>
      <c r="CZ152" s="2" t="str">
        <f t="shared" si="286"/>
        <v/>
      </c>
      <c r="DA152" s="2" t="str">
        <f t="shared" si="287"/>
        <v/>
      </c>
      <c r="DB152" s="2" t="str">
        <f t="shared" si="288"/>
        <v/>
      </c>
      <c r="DC152" s="2" t="str">
        <f t="shared" si="289"/>
        <v/>
      </c>
      <c r="DD152" s="2" t="str">
        <f t="shared" si="290"/>
        <v/>
      </c>
      <c r="DE152" s="2" t="str">
        <f t="shared" si="291"/>
        <v/>
      </c>
      <c r="DF152" s="2" t="str">
        <f t="shared" si="292"/>
        <v/>
      </c>
      <c r="DG152" s="2" t="str">
        <f t="shared" si="293"/>
        <v/>
      </c>
      <c r="DH152" s="2" t="str">
        <f t="shared" si="294"/>
        <v/>
      </c>
      <c r="DI152" s="2" t="str">
        <f t="shared" si="295"/>
        <v/>
      </c>
      <c r="DK152" s="2">
        <f t="shared" si="296"/>
        <v>123.62955295356942</v>
      </c>
      <c r="DL152" s="2">
        <f t="shared" si="445"/>
        <v>119.93998780487802</v>
      </c>
      <c r="DM152" s="2">
        <f t="shared" si="445"/>
        <v>118.32495111147122</v>
      </c>
      <c r="DN152" s="2">
        <f t="shared" si="445"/>
        <v>121.58226829268293</v>
      </c>
      <c r="DO152" s="2">
        <f t="shared" si="445"/>
        <v>118.84250040485828</v>
      </c>
      <c r="DP152" s="2">
        <f t="shared" si="445"/>
        <v>114.61003276341734</v>
      </c>
      <c r="DQ152" s="2">
        <f t="shared" si="445"/>
        <v>116.90761669772843</v>
      </c>
      <c r="DR152" s="2">
        <f t="shared" si="445"/>
        <v>114.87171564482031</v>
      </c>
      <c r="DS152" s="2">
        <f t="shared" si="445"/>
        <v>112.24072032618544</v>
      </c>
      <c r="DT152" s="2">
        <f t="shared" si="445"/>
        <v>112.96360507399579</v>
      </c>
      <c r="DU152" s="2">
        <f t="shared" si="445"/>
        <v>110.72519344608881</v>
      </c>
      <c r="DV152" s="2">
        <f t="shared" si="445"/>
        <v>100.70903775294472</v>
      </c>
      <c r="DW152" s="2">
        <f t="shared" si="445"/>
        <v>106.37866463414633</v>
      </c>
      <c r="DX152" s="2">
        <f t="shared" si="445"/>
        <v>111.56043044397462</v>
      </c>
      <c r="DY152" s="2">
        <f t="shared" si="445"/>
        <v>104.95107130776198</v>
      </c>
      <c r="EA152" s="2">
        <f t="shared" si="448"/>
        <v>88.094841975308668</v>
      </c>
      <c r="EB152" s="2">
        <f t="shared" si="298"/>
        <v>83.375227112173263</v>
      </c>
      <c r="EC152" s="2">
        <f t="shared" si="299"/>
        <v>81.197186134852828</v>
      </c>
      <c r="ED152" s="2">
        <f t="shared" si="300"/>
        <v>81.366618982665926</v>
      </c>
      <c r="EE152" s="2">
        <f t="shared" si="301"/>
        <v>77.507625320899635</v>
      </c>
      <c r="EF152" s="2">
        <f t="shared" si="302"/>
        <v>76.111865748765794</v>
      </c>
      <c r="EG152" s="2">
        <f t="shared" si="303"/>
        <v>76.398357888324867</v>
      </c>
      <c r="EH152" s="2">
        <f t="shared" si="304"/>
        <v>75.033546113236312</v>
      </c>
      <c r="EI152" s="2">
        <f t="shared" si="305"/>
        <v>75.750840681015035</v>
      </c>
      <c r="EJ152" s="2">
        <f t="shared" si="306"/>
        <v>75.040670946888355</v>
      </c>
      <c r="EK152" s="2">
        <f t="shared" si="307"/>
        <v>75.180272466713575</v>
      </c>
      <c r="EL152" s="2">
        <f t="shared" si="308"/>
        <v>77.793152685099329</v>
      </c>
      <c r="EM152" s="2">
        <f t="shared" si="309"/>
        <v>83.923820637822487</v>
      </c>
      <c r="EN152" s="2">
        <f t="shared" si="310"/>
        <v>88.426205288932408</v>
      </c>
      <c r="EO152" s="2">
        <f t="shared" si="311"/>
        <v>95.363471002910813</v>
      </c>
      <c r="EQ152" s="2">
        <f t="shared" si="312"/>
        <v>87.915345890661158</v>
      </c>
      <c r="ER152" s="2">
        <f t="shared" si="446"/>
        <v>83.540478222933501</v>
      </c>
      <c r="ES152" s="2">
        <f t="shared" si="446"/>
        <v>81.170750638455686</v>
      </c>
      <c r="ET152" s="2">
        <f t="shared" si="446"/>
        <v>81.213997356638274</v>
      </c>
      <c r="EU152" s="2">
        <f t="shared" si="446"/>
        <v>77.874446355285357</v>
      </c>
      <c r="EV152" s="2">
        <f t="shared" si="446"/>
        <v>76.382988918417112</v>
      </c>
      <c r="EW152" s="2">
        <f t="shared" si="446"/>
        <v>76.63845866778928</v>
      </c>
      <c r="EX152" s="2">
        <f t="shared" si="446"/>
        <v>75.015077352479338</v>
      </c>
      <c r="EY152" s="2">
        <f t="shared" si="446"/>
        <v>75.626259542339341</v>
      </c>
      <c r="EZ152" s="2">
        <f t="shared" si="446"/>
        <v>75.018825618832722</v>
      </c>
      <c r="FA152" s="2">
        <f t="shared" si="446"/>
        <v>75.252706916264785</v>
      </c>
      <c r="FB152" s="2">
        <f t="shared" si="446"/>
        <v>78.094922196839562</v>
      </c>
      <c r="FC152" s="2">
        <f t="shared" si="446"/>
        <v>84.105017114302498</v>
      </c>
      <c r="FD152" s="2">
        <f t="shared" si="446"/>
        <v>91.705429909740403</v>
      </c>
      <c r="FE152" s="2">
        <f t="shared" si="446"/>
        <v>94.500932104675783</v>
      </c>
      <c r="FG152" s="2">
        <f t="shared" si="314"/>
        <v>0.9994927935922997</v>
      </c>
      <c r="FH152" s="2">
        <f t="shared" si="447"/>
        <v>0.99954919754059235</v>
      </c>
      <c r="FI152" s="2">
        <f t="shared" si="447"/>
        <v>0.99953442364680611</v>
      </c>
      <c r="FJ152" s="2">
        <f t="shared" si="447"/>
        <v>0.99957429611365678</v>
      </c>
      <c r="FK152" s="2">
        <f t="shared" si="447"/>
        <v>0.99962664976237725</v>
      </c>
      <c r="FL152" s="2">
        <f t="shared" si="447"/>
        <v>0.99953381346984216</v>
      </c>
      <c r="FM152" s="2">
        <f t="shared" si="447"/>
        <v>0.99951115540282931</v>
      </c>
      <c r="FN152" s="2">
        <f t="shared" si="447"/>
        <v>0.99944284512939674</v>
      </c>
      <c r="FO152" s="2">
        <f t="shared" si="447"/>
        <v>0.99949144820183267</v>
      </c>
      <c r="FP152" s="2">
        <f t="shared" si="447"/>
        <v>0.9994313338022448</v>
      </c>
      <c r="FQ152" s="2">
        <f t="shared" si="447"/>
        <v>0.9994303988035298</v>
      </c>
      <c r="FR152" s="2">
        <f t="shared" si="447"/>
        <v>0.99947212820324127</v>
      </c>
      <c r="FS152" s="2">
        <f t="shared" si="447"/>
        <v>0.99956650442617112</v>
      </c>
      <c r="FT152" s="2">
        <f t="shared" si="447"/>
        <v>0.99938981135795124</v>
      </c>
      <c r="FU152" s="2">
        <f t="shared" si="447"/>
        <v>0.99934592811698297</v>
      </c>
      <c r="FW152" s="2">
        <f t="shared" si="332"/>
        <v>5.178494714984571E-2</v>
      </c>
      <c r="FX152" s="2">
        <f t="shared" si="384"/>
        <v>7.7132795324800774E-2</v>
      </c>
      <c r="FY152" s="2">
        <f t="shared" si="385"/>
        <v>6.0337448472802355E-2</v>
      </c>
      <c r="FZ152" s="2">
        <f t="shared" si="386"/>
        <v>7.6956726609898621E-2</v>
      </c>
      <c r="GA152" s="2">
        <f t="shared" si="387"/>
        <v>7.5641153075260065E-2</v>
      </c>
      <c r="GB152" s="2">
        <f t="shared" si="388"/>
        <v>6.802107447746672E-2</v>
      </c>
      <c r="GC152" s="2">
        <f t="shared" si="389"/>
        <v>7.6385231666571615E-2</v>
      </c>
      <c r="GD152" s="2">
        <f t="shared" si="390"/>
        <v>8.0036082958306221E-2</v>
      </c>
      <c r="GE152" s="2">
        <f t="shared" si="391"/>
        <v>9.1044533047643164E-2</v>
      </c>
      <c r="GF152" s="2">
        <f t="shared" si="392"/>
        <v>0.10088395413415888</v>
      </c>
      <c r="GG152" s="2">
        <f t="shared" si="393"/>
        <v>8.5335873554140601E-2</v>
      </c>
      <c r="GH152" s="2">
        <f t="shared" si="394"/>
        <v>6.9770470173040652E-2</v>
      </c>
      <c r="GI152" s="2">
        <f t="shared" si="395"/>
        <v>5.6994484060903142E-2</v>
      </c>
      <c r="GJ152" s="2">
        <f t="shared" si="396"/>
        <v>3.9265686460590241E-2</v>
      </c>
      <c r="GK152" s="2">
        <f t="shared" si="397"/>
        <v>3.6337596204513642E-2</v>
      </c>
      <c r="GM152" s="86">
        <f t="shared" si="333"/>
        <v>1.5988188699278816E-57</v>
      </c>
      <c r="GN152" s="86">
        <f t="shared" si="398"/>
        <v>1.8643226081223689E-122</v>
      </c>
      <c r="GO152" s="86">
        <f t="shared" si="399"/>
        <v>4.256358510704243E-182</v>
      </c>
      <c r="GP152" s="86">
        <f t="shared" si="400"/>
        <v>2.6106725082600566E-164</v>
      </c>
      <c r="GQ152" s="86">
        <f t="shared" si="401"/>
        <v>7.4108020119252747E-130</v>
      </c>
      <c r="GR152" s="86">
        <f t="shared" si="402"/>
        <v>6.1035610188135179E-96</v>
      </c>
      <c r="GS152" s="86">
        <f t="shared" si="403"/>
        <v>1.0981851461177923E-113</v>
      </c>
      <c r="GT152" s="86">
        <f t="shared" si="404"/>
        <v>9.4795114503056761E-134</v>
      </c>
      <c r="GU152" s="86">
        <f t="shared" si="405"/>
        <v>5.7818467574353706E-120</v>
      </c>
      <c r="GV152" s="86">
        <f t="shared" si="406"/>
        <v>7.5243565755882483E-139</v>
      </c>
      <c r="GW152" s="86">
        <f t="shared" si="407"/>
        <v>6.2372284435885661E-158</v>
      </c>
      <c r="GX152" s="86">
        <f t="shared" si="408"/>
        <v>1.141421787572908E-206</v>
      </c>
      <c r="GY152" s="86">
        <f t="shared" si="409"/>
        <v>3.4600203892889601E-257</v>
      </c>
      <c r="GZ152" s="86">
        <f t="shared" si="410"/>
        <v>4.9731581111972298E-179</v>
      </c>
      <c r="HA152" s="86">
        <f t="shared" si="411"/>
        <v>4.6776306396288276E-200</v>
      </c>
      <c r="HC152" s="86">
        <f t="shared" si="334"/>
        <v>6.796539684631902E-29</v>
      </c>
      <c r="HD152" s="86">
        <f t="shared" si="412"/>
        <v>1.9558860234367716E-32</v>
      </c>
      <c r="HE152" s="86">
        <f t="shared" si="413"/>
        <v>9.2137849631601002E-74</v>
      </c>
      <c r="HF152" s="86">
        <f t="shared" si="414"/>
        <v>1.5894831365403955E-73</v>
      </c>
      <c r="HG152" s="86">
        <f t="shared" si="415"/>
        <v>1.2620053067875674E-66</v>
      </c>
      <c r="HH152" s="86">
        <f t="shared" si="416"/>
        <v>2.4854985265881822E-58</v>
      </c>
      <c r="HI152" s="86">
        <f t="shared" si="417"/>
        <v>3.267168978648256E-67</v>
      </c>
      <c r="HJ152" s="86">
        <f t="shared" si="418"/>
        <v>5.5750529667539633E-77</v>
      </c>
      <c r="HK152" s="86">
        <f t="shared" si="419"/>
        <v>9.1211039763441176E-79</v>
      </c>
      <c r="HL152" s="86">
        <f t="shared" si="420"/>
        <v>1.2365195149434954E-89</v>
      </c>
      <c r="HM152" s="86">
        <f t="shared" si="421"/>
        <v>4.9160469856140242E-113</v>
      </c>
      <c r="HN152" s="86">
        <f t="shared" si="422"/>
        <v>4.9508855391046978E-122</v>
      </c>
      <c r="HO152" s="86">
        <f t="shared" si="423"/>
        <v>3.051248709169317E-119</v>
      </c>
      <c r="HP152" s="86">
        <f t="shared" si="424"/>
        <v>2.4762206074961881E-21</v>
      </c>
      <c r="HQ152" s="86">
        <f t="shared" si="425"/>
        <v>1.7683629206745874E-61</v>
      </c>
      <c r="HS152" s="86">
        <f t="shared" si="335"/>
        <v>0.45665147891132468</v>
      </c>
      <c r="HT152" s="86">
        <f t="shared" si="426"/>
        <v>0.51370186760362058</v>
      </c>
      <c r="HU152" s="86">
        <f t="shared" si="427"/>
        <v>0.51897444767691192</v>
      </c>
      <c r="HV152" s="86">
        <f t="shared" si="428"/>
        <v>0.50852185073555678</v>
      </c>
      <c r="HW152" s="86">
        <f t="shared" si="429"/>
        <v>0.4740853185385176</v>
      </c>
      <c r="HX152" s="86">
        <f t="shared" si="430"/>
        <v>0.51899887626227603</v>
      </c>
      <c r="HY152" s="86">
        <f t="shared" si="431"/>
        <v>0.48487528391837054</v>
      </c>
      <c r="HZ152" s="86">
        <f t="shared" si="432"/>
        <v>0.4681447239181265</v>
      </c>
      <c r="IA152" s="86">
        <f t="shared" si="433"/>
        <v>0.40231185239574946</v>
      </c>
      <c r="IB152" s="86">
        <f t="shared" si="434"/>
        <v>0.3571580466003616</v>
      </c>
      <c r="IC152" s="86">
        <f t="shared" si="435"/>
        <v>0.45244121023646833</v>
      </c>
      <c r="ID152" s="86">
        <f t="shared" si="436"/>
        <v>0.51178830124025965</v>
      </c>
      <c r="IE152" s="86">
        <f t="shared" si="437"/>
        <v>0.50790745268257209</v>
      </c>
      <c r="IF152" s="86">
        <f t="shared" si="438"/>
        <v>0.39058772622331372</v>
      </c>
      <c r="IG152" s="86">
        <f t="shared" si="439"/>
        <v>0.37377899058224701</v>
      </c>
      <c r="II152" s="86">
        <f t="shared" si="336"/>
        <v>1.6746492694081941E-16</v>
      </c>
      <c r="IJ152" s="86">
        <f t="shared" si="337"/>
        <v>8.9203558145218316E-15</v>
      </c>
      <c r="IK152" s="86">
        <f t="shared" si="338"/>
        <v>6.168191989163639E-14</v>
      </c>
      <c r="IL152" s="86">
        <f t="shared" si="339"/>
        <v>1.1121533090459859E-11</v>
      </c>
      <c r="IM152" s="86">
        <f t="shared" si="340"/>
        <v>2.0223860367093826E-11</v>
      </c>
      <c r="IN152" s="86">
        <f t="shared" si="341"/>
        <v>2.9799389218030387E-12</v>
      </c>
      <c r="IO152" s="86">
        <f t="shared" si="342"/>
        <v>1.5634856846994697E-12</v>
      </c>
      <c r="IP152" s="86">
        <f t="shared" si="343"/>
        <v>6.2398899924530187E-13</v>
      </c>
      <c r="IQ152" s="86">
        <f t="shared" si="344"/>
        <v>1.1994785133200849E-11</v>
      </c>
      <c r="IR152" s="86">
        <f t="shared" si="345"/>
        <v>1.2004700681801104E-10</v>
      </c>
      <c r="IS152" s="86">
        <f t="shared" si="346"/>
        <v>2.2007273350165328E-11</v>
      </c>
      <c r="IT152" s="86">
        <f t="shared" si="347"/>
        <v>1.4737284929261632E-13</v>
      </c>
      <c r="IU152" s="86">
        <f t="shared" si="348"/>
        <v>2.6878595546323027E-13</v>
      </c>
      <c r="IV152" s="86">
        <f t="shared" si="349"/>
        <v>1.0210698217748183E-6</v>
      </c>
      <c r="IW152" s="86">
        <f t="shared" si="350"/>
        <v>9.074921823215884E-10</v>
      </c>
      <c r="IY152" s="86">
        <f t="shared" si="351"/>
        <v>0.45665147891132485</v>
      </c>
      <c r="IZ152" s="86">
        <f t="shared" si="352"/>
        <v>0.51370186760362946</v>
      </c>
      <c r="JA152" s="86">
        <f t="shared" si="353"/>
        <v>0.51897444767697365</v>
      </c>
      <c r="JB152" s="86">
        <f t="shared" si="354"/>
        <v>0.50852185074667833</v>
      </c>
      <c r="JC152" s="86">
        <f t="shared" si="355"/>
        <v>0.47408531855874148</v>
      </c>
      <c r="JD152" s="86">
        <f t="shared" si="356"/>
        <v>0.51899887626525598</v>
      </c>
      <c r="JE152" s="86">
        <f t="shared" si="357"/>
        <v>0.48487528391993401</v>
      </c>
      <c r="JF152" s="86">
        <f t="shared" si="358"/>
        <v>0.4681447239187505</v>
      </c>
      <c r="JG152" s="86">
        <f t="shared" si="359"/>
        <v>0.40231185240774425</v>
      </c>
      <c r="JH152" s="86">
        <f t="shared" si="360"/>
        <v>0.35715804672040863</v>
      </c>
      <c r="JI152" s="86">
        <f t="shared" si="361"/>
        <v>0.45244121025847561</v>
      </c>
      <c r="JJ152" s="86">
        <f t="shared" si="362"/>
        <v>0.51178830124040697</v>
      </c>
      <c r="JK152" s="86">
        <f t="shared" si="363"/>
        <v>0.50790745268284088</v>
      </c>
      <c r="JL152" s="86">
        <f t="shared" si="364"/>
        <v>0.39058874729313547</v>
      </c>
      <c r="JM152" s="86">
        <f t="shared" si="365"/>
        <v>0.3737789914897392</v>
      </c>
    </row>
    <row r="153" spans="2:273" x14ac:dyDescent="0.25">
      <c r="B153" s="2">
        <v>126</v>
      </c>
      <c r="C153" s="37">
        <v>87.938999999999993</v>
      </c>
      <c r="D153" s="37">
        <v>84.462000000000003</v>
      </c>
      <c r="E153" s="37">
        <v>85.710999999999999</v>
      </c>
      <c r="F153" s="37">
        <v>85.977999999999994</v>
      </c>
      <c r="G153" s="37">
        <v>81.948999999999998</v>
      </c>
      <c r="H153" s="37">
        <v>84.186000000000007</v>
      </c>
      <c r="I153" s="37">
        <v>83</v>
      </c>
      <c r="J153" s="37">
        <v>80.733000000000004</v>
      </c>
      <c r="K153" s="37">
        <v>79.426000000000002</v>
      </c>
      <c r="L153" s="37">
        <v>78.114999999999995</v>
      </c>
      <c r="M153" s="37">
        <v>81.933000000000007</v>
      </c>
      <c r="N153" s="37">
        <v>89.667000000000002</v>
      </c>
      <c r="O153" s="37">
        <v>100.18600000000001</v>
      </c>
      <c r="P153" s="37">
        <v>117.458</v>
      </c>
      <c r="Q153" s="37">
        <v>153.82220000000001</v>
      </c>
      <c r="S153" s="4">
        <f t="shared" si="237"/>
        <v>88.088959217991217</v>
      </c>
      <c r="T153" s="4">
        <f t="shared" si="238"/>
        <v>85.01855385272286</v>
      </c>
      <c r="U153" s="4">
        <f t="shared" si="239"/>
        <v>85.302265974965891</v>
      </c>
      <c r="V153" s="4">
        <f t="shared" si="240"/>
        <v>85.691265307568116</v>
      </c>
      <c r="W153" s="4">
        <f t="shared" si="241"/>
        <v>81.191655764781871</v>
      </c>
      <c r="X153" s="4">
        <f t="shared" si="242"/>
        <v>84.162548551048189</v>
      </c>
      <c r="Y153" s="4">
        <f t="shared" si="243"/>
        <v>82.632851050882081</v>
      </c>
      <c r="Z153" s="4">
        <f t="shared" si="244"/>
        <v>81.032105720651728</v>
      </c>
      <c r="AA153" s="4">
        <f t="shared" si="245"/>
        <v>79.986787176936303</v>
      </c>
      <c r="AB153" s="4">
        <f t="shared" si="246"/>
        <v>78.527594382149999</v>
      </c>
      <c r="AC153" s="4">
        <f t="shared" si="247"/>
        <v>82.103065053951809</v>
      </c>
      <c r="AD153" s="4">
        <f t="shared" si="248"/>
        <v>89.989465745904951</v>
      </c>
      <c r="AE153" s="4">
        <f t="shared" si="249"/>
        <v>100.74848004805055</v>
      </c>
      <c r="AF153" s="4">
        <f t="shared" si="250"/>
        <v>118.7228750415176</v>
      </c>
      <c r="AG153" s="4">
        <f t="shared" si="251"/>
        <v>156.97247805956331</v>
      </c>
      <c r="AI153" s="4">
        <f t="shared" si="252"/>
        <v>-0.14995921799122414</v>
      </c>
      <c r="AJ153" s="4">
        <f t="shared" si="253"/>
        <v>-0.55655385272285685</v>
      </c>
      <c r="AK153" s="4">
        <f t="shared" si="254"/>
        <v>0.40873402503410716</v>
      </c>
      <c r="AL153" s="4">
        <f t="shared" si="255"/>
        <v>0.2867346924318781</v>
      </c>
      <c r="AM153" s="4">
        <f t="shared" si="256"/>
        <v>0.75734423521812744</v>
      </c>
      <c r="AN153" s="4">
        <f t="shared" si="257"/>
        <v>2.3451448951817611E-2</v>
      </c>
      <c r="AO153" s="4">
        <f t="shared" si="258"/>
        <v>0.36714894911791873</v>
      </c>
      <c r="AP153" s="4">
        <f t="shared" si="259"/>
        <v>-0.29910572065172403</v>
      </c>
      <c r="AQ153" s="4">
        <f t="shared" si="260"/>
        <v>-0.56078717693630153</v>
      </c>
      <c r="AR153" s="4">
        <f t="shared" si="261"/>
        <v>-0.41259438215000444</v>
      </c>
      <c r="AS153" s="4">
        <f t="shared" si="262"/>
        <v>-0.17006505395180227</v>
      </c>
      <c r="AT153" s="4">
        <f t="shared" si="263"/>
        <v>-0.32246574590494959</v>
      </c>
      <c r="AU153" s="4">
        <f t="shared" si="264"/>
        <v>-0.56248004805054563</v>
      </c>
      <c r="AV153" s="4">
        <f t="shared" si="444"/>
        <v>-1.2648750415175982</v>
      </c>
      <c r="AW153" s="4">
        <f t="shared" si="444"/>
        <v>-3.1502780595633055</v>
      </c>
      <c r="AY153" s="2">
        <f t="shared" si="316"/>
        <v>88.088959217991203</v>
      </c>
      <c r="AZ153" s="2">
        <f t="shared" si="367"/>
        <v>83.333947774777073</v>
      </c>
      <c r="BA153" s="2">
        <f t="shared" si="368"/>
        <v>81.155542560270945</v>
      </c>
      <c r="BB153" s="2">
        <f t="shared" si="369"/>
        <v>81.308506255653413</v>
      </c>
      <c r="BC153" s="2">
        <f t="shared" si="370"/>
        <v>77.461453247548434</v>
      </c>
      <c r="BD153" s="2">
        <f t="shared" si="371"/>
        <v>76.079667410594382</v>
      </c>
      <c r="BE153" s="2">
        <f t="shared" si="372"/>
        <v>76.362808625817109</v>
      </c>
      <c r="BF153" s="2">
        <f t="shared" si="373"/>
        <v>74.977592312725093</v>
      </c>
      <c r="BG153" s="2">
        <f t="shared" si="374"/>
        <v>75.686804957264215</v>
      </c>
      <c r="BH153" s="2">
        <f t="shared" si="375"/>
        <v>74.956883446545021</v>
      </c>
      <c r="BI153" s="2">
        <f t="shared" si="376"/>
        <v>75.110660039430513</v>
      </c>
      <c r="BJ153" s="2">
        <f t="shared" si="377"/>
        <v>77.720438017580207</v>
      </c>
      <c r="BK153" s="2">
        <f t="shared" si="378"/>
        <v>83.876384485231924</v>
      </c>
      <c r="BL153" s="2">
        <f t="shared" si="379"/>
        <v>88.396943706561146</v>
      </c>
      <c r="BM153" s="2">
        <f t="shared" si="380"/>
        <v>95.279219052256622</v>
      </c>
      <c r="BO153" s="2" t="str">
        <f t="shared" si="266"/>
        <v/>
      </c>
      <c r="BP153" s="2" t="str">
        <f t="shared" si="267"/>
        <v/>
      </c>
      <c r="BQ153" s="2" t="str">
        <f t="shared" si="268"/>
        <v/>
      </c>
      <c r="BR153" s="2" t="str">
        <f t="shared" si="269"/>
        <v/>
      </c>
      <c r="BS153" s="2" t="str">
        <f t="shared" si="270"/>
        <v/>
      </c>
      <c r="BT153" s="2" t="str">
        <f t="shared" si="271"/>
        <v/>
      </c>
      <c r="BU153" s="2" t="str">
        <f t="shared" si="272"/>
        <v/>
      </c>
      <c r="BV153" s="2" t="str">
        <f t="shared" si="273"/>
        <v/>
      </c>
      <c r="BW153" s="2" t="str">
        <f t="shared" si="274"/>
        <v/>
      </c>
      <c r="BX153" s="2" t="str">
        <f t="shared" si="275"/>
        <v/>
      </c>
      <c r="BY153" s="2" t="str">
        <f t="shared" si="276"/>
        <v/>
      </c>
      <c r="BZ153" s="2" t="str">
        <f t="shared" si="277"/>
        <v/>
      </c>
      <c r="CA153" s="2" t="str">
        <f t="shared" si="278"/>
        <v/>
      </c>
      <c r="CB153" s="2" t="str">
        <f t="shared" si="279"/>
        <v/>
      </c>
      <c r="CC153" s="2" t="str">
        <f t="shared" si="280"/>
        <v/>
      </c>
      <c r="CE153" s="2" t="str">
        <f t="shared" si="317"/>
        <v/>
      </c>
      <c r="CF153" s="2" t="str">
        <f t="shared" si="318"/>
        <v/>
      </c>
      <c r="CG153" s="2" t="str">
        <f t="shared" si="319"/>
        <v/>
      </c>
      <c r="CH153" s="2" t="str">
        <f t="shared" si="320"/>
        <v/>
      </c>
      <c r="CI153" s="2" t="str">
        <f t="shared" si="321"/>
        <v/>
      </c>
      <c r="CJ153" s="2" t="str">
        <f t="shared" si="322"/>
        <v/>
      </c>
      <c r="CK153" s="2" t="str">
        <f t="shared" si="323"/>
        <v/>
      </c>
      <c r="CL153" s="2" t="str">
        <f t="shared" si="324"/>
        <v/>
      </c>
      <c r="CM153" s="2" t="str">
        <f t="shared" si="325"/>
        <v/>
      </c>
      <c r="CN153" s="2" t="str">
        <f t="shared" si="326"/>
        <v/>
      </c>
      <c r="CO153" s="2" t="str">
        <f t="shared" si="327"/>
        <v/>
      </c>
      <c r="CP153" s="2" t="str">
        <f t="shared" si="328"/>
        <v/>
      </c>
      <c r="CQ153" s="2" t="str">
        <f t="shared" si="329"/>
        <v/>
      </c>
      <c r="CR153" s="2" t="str">
        <f t="shared" si="330"/>
        <v/>
      </c>
      <c r="CS153" s="2" t="str">
        <f t="shared" si="331"/>
        <v/>
      </c>
      <c r="CU153" s="2" t="str">
        <f t="shared" si="281"/>
        <v/>
      </c>
      <c r="CV153" s="2" t="str">
        <f t="shared" si="282"/>
        <v/>
      </c>
      <c r="CW153" s="2" t="str">
        <f t="shared" si="283"/>
        <v/>
      </c>
      <c r="CX153" s="2" t="str">
        <f t="shared" si="284"/>
        <v/>
      </c>
      <c r="CY153" s="2" t="str">
        <f t="shared" si="285"/>
        <v/>
      </c>
      <c r="CZ153" s="2" t="str">
        <f t="shared" si="286"/>
        <v/>
      </c>
      <c r="DA153" s="2" t="str">
        <f t="shared" si="287"/>
        <v/>
      </c>
      <c r="DB153" s="2" t="str">
        <f t="shared" si="288"/>
        <v/>
      </c>
      <c r="DC153" s="2" t="str">
        <f t="shared" si="289"/>
        <v/>
      </c>
      <c r="DD153" s="2" t="str">
        <f t="shared" si="290"/>
        <v/>
      </c>
      <c r="DE153" s="2" t="str">
        <f t="shared" si="291"/>
        <v/>
      </c>
      <c r="DF153" s="2" t="str">
        <f t="shared" si="292"/>
        <v/>
      </c>
      <c r="DG153" s="2" t="str">
        <f t="shared" si="293"/>
        <v/>
      </c>
      <c r="DH153" s="2" t="str">
        <f t="shared" si="294"/>
        <v/>
      </c>
      <c r="DI153" s="2" t="str">
        <f t="shared" si="295"/>
        <v/>
      </c>
      <c r="DK153" s="2">
        <f t="shared" si="296"/>
        <v>123.89351381573618</v>
      </c>
      <c r="DL153" s="2">
        <f t="shared" si="445"/>
        <v>120.16839860627175</v>
      </c>
      <c r="DM153" s="2">
        <f t="shared" si="445"/>
        <v>118.55743275801525</v>
      </c>
      <c r="DN153" s="2">
        <f t="shared" si="445"/>
        <v>121.8573094076655</v>
      </c>
      <c r="DO153" s="2">
        <f t="shared" si="445"/>
        <v>119.10054939271254</v>
      </c>
      <c r="DP153" s="2">
        <f t="shared" si="445"/>
        <v>114.85539853604516</v>
      </c>
      <c r="DQ153" s="2">
        <f t="shared" si="445"/>
        <v>117.16887299786619</v>
      </c>
      <c r="DR153" s="2">
        <f t="shared" si="445"/>
        <v>115.1127980972516</v>
      </c>
      <c r="DS153" s="2">
        <f t="shared" si="445"/>
        <v>112.46080126849894</v>
      </c>
      <c r="DT153" s="2">
        <f t="shared" si="445"/>
        <v>113.16949168428474</v>
      </c>
      <c r="DU153" s="2">
        <f t="shared" si="445"/>
        <v>110.87803523608176</v>
      </c>
      <c r="DV153" s="2">
        <f t="shared" si="445"/>
        <v>100.73089746300211</v>
      </c>
      <c r="DW153" s="2">
        <f t="shared" si="445"/>
        <v>106.43807909407666</v>
      </c>
      <c r="DX153" s="2">
        <f t="shared" si="445"/>
        <v>111.68086828752642</v>
      </c>
      <c r="DY153" s="2">
        <f t="shared" si="445"/>
        <v>104.99136783449106</v>
      </c>
      <c r="EA153" s="2">
        <f t="shared" si="448"/>
        <v>88.083332222222239</v>
      </c>
      <c r="EB153" s="2">
        <f t="shared" si="298"/>
        <v>83.303910683240389</v>
      </c>
      <c r="EC153" s="2">
        <f t="shared" si="299"/>
        <v>81.141503323836687</v>
      </c>
      <c r="ED153" s="2">
        <f t="shared" si="300"/>
        <v>81.306237443220397</v>
      </c>
      <c r="EE153" s="2">
        <f t="shared" si="301"/>
        <v>77.415409775096009</v>
      </c>
      <c r="EF153" s="2">
        <f t="shared" si="302"/>
        <v>76.041843993417459</v>
      </c>
      <c r="EG153" s="2">
        <f t="shared" si="303"/>
        <v>76.323502948674559</v>
      </c>
      <c r="EH153" s="2">
        <f t="shared" si="304"/>
        <v>74.958889155037554</v>
      </c>
      <c r="EI153" s="2">
        <f t="shared" si="305"/>
        <v>75.682730232940386</v>
      </c>
      <c r="EJ153" s="2">
        <f t="shared" si="306"/>
        <v>74.939565642365338</v>
      </c>
      <c r="EK153" s="2">
        <f t="shared" si="307"/>
        <v>75.084982750983613</v>
      </c>
      <c r="EL153" s="2">
        <f t="shared" si="308"/>
        <v>77.685150747085387</v>
      </c>
      <c r="EM153" s="2">
        <f t="shared" si="309"/>
        <v>83.85553717245584</v>
      </c>
      <c r="EN153" s="2">
        <f t="shared" si="310"/>
        <v>88.237857296767856</v>
      </c>
      <c r="EO153" s="2">
        <f t="shared" si="311"/>
        <v>95.308985128340822</v>
      </c>
      <c r="EQ153" s="2">
        <f t="shared" si="312"/>
        <v>87.889722123462803</v>
      </c>
      <c r="ER153" s="2">
        <f t="shared" si="446"/>
        <v>83.481161398552828</v>
      </c>
      <c r="ES153" s="2">
        <f t="shared" si="446"/>
        <v>81.113398493433877</v>
      </c>
      <c r="ET153" s="2">
        <f t="shared" si="446"/>
        <v>81.145353085640565</v>
      </c>
      <c r="EU153" s="2">
        <f t="shared" si="446"/>
        <v>77.802220728821595</v>
      </c>
      <c r="EV153" s="2">
        <f t="shared" si="446"/>
        <v>76.32958018129527</v>
      </c>
      <c r="EW153" s="2">
        <f t="shared" si="446"/>
        <v>76.577222271696286</v>
      </c>
      <c r="EX153" s="2">
        <f t="shared" si="446"/>
        <v>74.939353154714041</v>
      </c>
      <c r="EY153" s="2">
        <f t="shared" si="446"/>
        <v>75.551525703105341</v>
      </c>
      <c r="EZ153" s="2">
        <f t="shared" si="446"/>
        <v>74.916650568163291</v>
      </c>
      <c r="FA153" s="2">
        <f t="shared" si="446"/>
        <v>75.161298727756559</v>
      </c>
      <c r="FB153" s="2">
        <f t="shared" si="446"/>
        <v>78.003506725885956</v>
      </c>
      <c r="FC153" s="2">
        <f t="shared" si="446"/>
        <v>84.047309096285616</v>
      </c>
      <c r="FD153" s="2">
        <f t="shared" si="446"/>
        <v>91.642722123145731</v>
      </c>
      <c r="FE153" s="2">
        <f t="shared" si="446"/>
        <v>94.413811297026683</v>
      </c>
      <c r="FG153" s="2">
        <f t="shared" si="314"/>
        <v>0.99953740161323756</v>
      </c>
      <c r="FH153" s="2">
        <f t="shared" si="447"/>
        <v>0.99958884696192651</v>
      </c>
      <c r="FI153" s="2">
        <f t="shared" si="447"/>
        <v>0.99957537192416468</v>
      </c>
      <c r="FJ153" s="2">
        <f t="shared" si="447"/>
        <v>0.99961173889807575</v>
      </c>
      <c r="FK153" s="2">
        <f t="shared" si="447"/>
        <v>0.99965948935037352</v>
      </c>
      <c r="FL153" s="2">
        <f t="shared" si="447"/>
        <v>0.99957481539053306</v>
      </c>
      <c r="FM153" s="2">
        <f t="shared" si="447"/>
        <v>0.9995541492512301</v>
      </c>
      <c r="FN153" s="2">
        <f t="shared" si="447"/>
        <v>0.99949184380716927</v>
      </c>
      <c r="FO153" s="2">
        <f t="shared" si="447"/>
        <v>0.99953617449287624</v>
      </c>
      <c r="FP153" s="2">
        <f t="shared" si="447"/>
        <v>0.99948134431197655</v>
      </c>
      <c r="FQ153" s="2">
        <f t="shared" si="447"/>
        <v>0.9994804914976021</v>
      </c>
      <c r="FR153" s="2">
        <f t="shared" si="447"/>
        <v>0.99951855283779112</v>
      </c>
      <c r="FS153" s="2">
        <f t="shared" si="447"/>
        <v>0.99960463225737828</v>
      </c>
      <c r="FT153" s="2">
        <f t="shared" si="447"/>
        <v>0.99944347146439017</v>
      </c>
      <c r="FU153" s="2">
        <f t="shared" si="447"/>
        <v>0.99940344502049405</v>
      </c>
      <c r="FW153" s="2">
        <f t="shared" si="332"/>
        <v>5.6498790796264006E-2</v>
      </c>
      <c r="FX153" s="2">
        <f t="shared" si="384"/>
        <v>8.3949705386930071E-2</v>
      </c>
      <c r="FY153" s="2">
        <f t="shared" si="385"/>
        <v>6.5775799408186161E-2</v>
      </c>
      <c r="FZ153" s="2">
        <f t="shared" si="386"/>
        <v>8.3759488211424218E-2</v>
      </c>
      <c r="GA153" s="2">
        <f t="shared" si="387"/>
        <v>8.2337995278335033E-2</v>
      </c>
      <c r="GB153" s="2">
        <f t="shared" si="388"/>
        <v>7.409735738815855E-2</v>
      </c>
      <c r="GC153" s="2">
        <f t="shared" si="389"/>
        <v>8.3142025097314165E-2</v>
      </c>
      <c r="GD153" s="2">
        <f t="shared" si="390"/>
        <v>8.7085369556051978E-2</v>
      </c>
      <c r="GE153" s="2">
        <f t="shared" si="391"/>
        <v>9.8959107140584215E-2</v>
      </c>
      <c r="GF153" s="2">
        <f t="shared" si="392"/>
        <v>0.10955078707339824</v>
      </c>
      <c r="GG153" s="2">
        <f t="shared" si="393"/>
        <v>9.2804857561967227E-2</v>
      </c>
      <c r="GH153" s="2">
        <f t="shared" si="394"/>
        <v>7.5990283671121719E-2</v>
      </c>
      <c r="GI153" s="2">
        <f t="shared" si="395"/>
        <v>6.2151455311338845E-2</v>
      </c>
      <c r="GJ153" s="2">
        <f t="shared" si="396"/>
        <v>4.2891483998111858E-2</v>
      </c>
      <c r="GK153" s="2">
        <f t="shared" si="397"/>
        <v>3.9704187564162427E-2</v>
      </c>
      <c r="GM153" s="86">
        <f t="shared" si="333"/>
        <v>2.1043413471285601E-59</v>
      </c>
      <c r="GN153" s="86">
        <f t="shared" si="398"/>
        <v>1.7260358901443538E-126</v>
      </c>
      <c r="GO153" s="86">
        <f t="shared" si="399"/>
        <v>4.1518235718897529E-188</v>
      </c>
      <c r="GP153" s="86">
        <f t="shared" si="400"/>
        <v>9.6192740974952754E-170</v>
      </c>
      <c r="GQ153" s="86">
        <f t="shared" si="401"/>
        <v>4.2360800592730927E-134</v>
      </c>
      <c r="GR153" s="86">
        <f t="shared" si="402"/>
        <v>4.0090646308660687E-99</v>
      </c>
      <c r="GS153" s="86">
        <f t="shared" si="403"/>
        <v>2.1141231154569588E-117</v>
      </c>
      <c r="GT153" s="86">
        <f t="shared" si="404"/>
        <v>3.8048340660821636E-138</v>
      </c>
      <c r="GU153" s="86">
        <f t="shared" si="405"/>
        <v>6.7004056437448149E-124</v>
      </c>
      <c r="GV153" s="86">
        <f t="shared" si="406"/>
        <v>1.9930167635238664E-143</v>
      </c>
      <c r="GW153" s="86">
        <f t="shared" si="407"/>
        <v>3.7823385813519931E-163</v>
      </c>
      <c r="GX153" s="86">
        <f t="shared" si="408"/>
        <v>1.5885922556324063E-213</v>
      </c>
      <c r="GY153" s="86">
        <f t="shared" si="409"/>
        <v>9.0859957539482031E-266</v>
      </c>
      <c r="GZ153" s="86">
        <f t="shared" si="410"/>
        <v>4.597874878466678E-185</v>
      </c>
      <c r="HA153" s="86">
        <f t="shared" si="411"/>
        <v>9.5534229473722853E-207</v>
      </c>
      <c r="HC153" s="86">
        <f t="shared" si="334"/>
        <v>2.1199901722567525E-30</v>
      </c>
      <c r="HD153" s="86">
        <f t="shared" si="412"/>
        <v>4.4523624706713143E-34</v>
      </c>
      <c r="HE153" s="86">
        <f t="shared" si="413"/>
        <v>1.1540973998474161E-77</v>
      </c>
      <c r="HF153" s="86">
        <f t="shared" si="414"/>
        <v>2.0200896778799796E-77</v>
      </c>
      <c r="HG153" s="86">
        <f t="shared" si="415"/>
        <v>5.1789529218098466E-70</v>
      </c>
      <c r="HH153" s="86">
        <f t="shared" si="416"/>
        <v>2.2123790920921713E-61</v>
      </c>
      <c r="HI153" s="86">
        <f t="shared" si="417"/>
        <v>1.2968465107979169E-70</v>
      </c>
      <c r="HJ153" s="86">
        <f t="shared" si="418"/>
        <v>7.3840718082659878E-81</v>
      </c>
      <c r="HK153" s="86">
        <f t="shared" si="419"/>
        <v>1.0891196840183445E-82</v>
      </c>
      <c r="HL153" s="86">
        <f t="shared" si="420"/>
        <v>4.2309581015551484E-94</v>
      </c>
      <c r="HM153" s="86">
        <f t="shared" si="421"/>
        <v>8.8265410201753775E-119</v>
      </c>
      <c r="HN153" s="86">
        <f t="shared" si="422"/>
        <v>2.5049180035438782E-128</v>
      </c>
      <c r="HO153" s="86">
        <f t="shared" si="423"/>
        <v>1.5493281260424525E-125</v>
      </c>
      <c r="HP153" s="86">
        <f t="shared" si="424"/>
        <v>2.0655753666570014E-22</v>
      </c>
      <c r="HQ153" s="86">
        <f t="shared" si="425"/>
        <v>8.3808305415300457E-65</v>
      </c>
      <c r="HS153" s="86">
        <f t="shared" si="335"/>
        <v>0.49998146726371179</v>
      </c>
      <c r="HT153" s="86">
        <f t="shared" si="426"/>
        <v>0.47639570069479931</v>
      </c>
      <c r="HU153" s="86">
        <f t="shared" si="427"/>
        <v>0.50610575863379748</v>
      </c>
      <c r="HV153" s="86">
        <f t="shared" si="428"/>
        <v>0.47124514270325729</v>
      </c>
      <c r="HW153" s="86">
        <f t="shared" si="429"/>
        <v>0.41716757680310856</v>
      </c>
      <c r="HX153" s="86">
        <f t="shared" si="430"/>
        <v>0.50546129931822326</v>
      </c>
      <c r="HY153" s="86">
        <f t="shared" si="431"/>
        <v>0.42891106732216716</v>
      </c>
      <c r="HZ153" s="86">
        <f t="shared" si="432"/>
        <v>0.40231093477090962</v>
      </c>
      <c r="IA153" s="86">
        <f t="shared" si="433"/>
        <v>0.32232354953730791</v>
      </c>
      <c r="IB153" s="86">
        <f t="shared" si="434"/>
        <v>0.27471835701559755</v>
      </c>
      <c r="IC153" s="86">
        <f t="shared" si="435"/>
        <v>0.38491552884973879</v>
      </c>
      <c r="ID153" s="86">
        <f t="shared" si="436"/>
        <v>0.47625126542759938</v>
      </c>
      <c r="IE153" s="86">
        <f t="shared" si="437"/>
        <v>0.51896370950028392</v>
      </c>
      <c r="IF153" s="86">
        <f t="shared" si="438"/>
        <v>0.42345933105518163</v>
      </c>
      <c r="IG153" s="86">
        <f t="shared" si="439"/>
        <v>0.41164358172356075</v>
      </c>
      <c r="II153" s="86">
        <f t="shared" si="336"/>
        <v>1.4367461044597759E-15</v>
      </c>
      <c r="IJ153" s="86">
        <f t="shared" si="337"/>
        <v>8.2577928576609177E-14</v>
      </c>
      <c r="IK153" s="86">
        <f t="shared" si="338"/>
        <v>4.0810864171889021E-13</v>
      </c>
      <c r="IL153" s="86">
        <f t="shared" si="339"/>
        <v>6.163245224871459E-11</v>
      </c>
      <c r="IM153" s="86">
        <f t="shared" si="340"/>
        <v>1.0607424508627694E-10</v>
      </c>
      <c r="IN153" s="86">
        <f t="shared" si="341"/>
        <v>1.6581136173025449E-11</v>
      </c>
      <c r="IO153" s="86">
        <f t="shared" si="342"/>
        <v>9.9128895538621971E-12</v>
      </c>
      <c r="IP153" s="86">
        <f t="shared" si="343"/>
        <v>4.3922023233983339E-12</v>
      </c>
      <c r="IQ153" s="86">
        <f t="shared" si="344"/>
        <v>7.55502343809687E-11</v>
      </c>
      <c r="IR153" s="86">
        <f t="shared" si="345"/>
        <v>6.8882728929552978E-10</v>
      </c>
      <c r="IS153" s="86">
        <f t="shared" si="346"/>
        <v>1.2548600573293151E-10</v>
      </c>
      <c r="IT153" s="86">
        <f t="shared" si="347"/>
        <v>1.0264872320590881E-12</v>
      </c>
      <c r="IU153" s="86">
        <f t="shared" si="348"/>
        <v>1.555746841466792E-12</v>
      </c>
      <c r="IV153" s="86">
        <f t="shared" si="349"/>
        <v>2.066970990915731E-6</v>
      </c>
      <c r="IW153" s="86">
        <f t="shared" si="350"/>
        <v>2.6361609290546073E-9</v>
      </c>
      <c r="IY153" s="86">
        <f t="shared" si="351"/>
        <v>0.49998146726371323</v>
      </c>
      <c r="IZ153" s="86">
        <f t="shared" si="352"/>
        <v>0.47639570069488191</v>
      </c>
      <c r="JA153" s="86">
        <f t="shared" si="353"/>
        <v>0.50610575863420559</v>
      </c>
      <c r="JB153" s="86">
        <f t="shared" si="354"/>
        <v>0.47124514276488977</v>
      </c>
      <c r="JC153" s="86">
        <f t="shared" si="355"/>
        <v>0.41716757690918282</v>
      </c>
      <c r="JD153" s="86">
        <f t="shared" si="356"/>
        <v>0.50546129933480444</v>
      </c>
      <c r="JE153" s="86">
        <f t="shared" si="357"/>
        <v>0.42891106733208006</v>
      </c>
      <c r="JF153" s="86">
        <f t="shared" si="358"/>
        <v>0.40231093477530183</v>
      </c>
      <c r="JG153" s="86">
        <f t="shared" si="359"/>
        <v>0.32232354961285814</v>
      </c>
      <c r="JH153" s="86">
        <f t="shared" si="360"/>
        <v>0.27471835770442482</v>
      </c>
      <c r="JI153" s="86">
        <f t="shared" si="361"/>
        <v>0.3849155289752248</v>
      </c>
      <c r="JJ153" s="86">
        <f t="shared" si="362"/>
        <v>0.47625126542862589</v>
      </c>
      <c r="JK153" s="86">
        <f t="shared" si="363"/>
        <v>0.51896370950183968</v>
      </c>
      <c r="JL153" s="86">
        <f t="shared" si="364"/>
        <v>0.42346139802617255</v>
      </c>
      <c r="JM153" s="86">
        <f t="shared" si="365"/>
        <v>0.4116435843597217</v>
      </c>
    </row>
    <row r="154" spans="2:273" x14ac:dyDescent="0.25">
      <c r="B154" s="2">
        <v>127</v>
      </c>
      <c r="C154" s="37">
        <v>88.346999999999994</v>
      </c>
      <c r="D154" s="37">
        <v>82.385000000000005</v>
      </c>
      <c r="E154" s="37">
        <v>84.555999999999997</v>
      </c>
      <c r="F154" s="37">
        <v>84.022000000000006</v>
      </c>
      <c r="G154" s="37">
        <v>79.236999999999995</v>
      </c>
      <c r="H154" s="37">
        <v>82.22</v>
      </c>
      <c r="I154" s="37">
        <v>81.05</v>
      </c>
      <c r="J154" s="37">
        <v>78.733000000000004</v>
      </c>
      <c r="K154" s="37">
        <v>78.966999999999999</v>
      </c>
      <c r="L154" s="37">
        <v>77.393000000000001</v>
      </c>
      <c r="M154" s="37">
        <v>78.332999999999998</v>
      </c>
      <c r="N154" s="37">
        <v>86.533000000000001</v>
      </c>
      <c r="O154" s="37">
        <v>96.864000000000004</v>
      </c>
      <c r="P154" s="37">
        <v>114.864</v>
      </c>
      <c r="Q154" s="37">
        <v>155.77780000000001</v>
      </c>
      <c r="S154" s="4">
        <f t="shared" si="237"/>
        <v>88.074248755299465</v>
      </c>
      <c r="T154" s="4">
        <f t="shared" si="238"/>
        <v>84.489178570012982</v>
      </c>
      <c r="U154" s="4">
        <f t="shared" si="239"/>
        <v>84.432703754264907</v>
      </c>
      <c r="V154" s="4">
        <f t="shared" si="240"/>
        <v>84.554266831733784</v>
      </c>
      <c r="W154" s="4">
        <f t="shared" si="241"/>
        <v>80.028734913710267</v>
      </c>
      <c r="X154" s="4">
        <f t="shared" si="242"/>
        <v>82.541088409450808</v>
      </c>
      <c r="Y154" s="4">
        <f t="shared" si="243"/>
        <v>80.716025343168909</v>
      </c>
      <c r="Z154" s="4">
        <f t="shared" si="244"/>
        <v>78.980447777073451</v>
      </c>
      <c r="AA154" s="4">
        <f t="shared" si="245"/>
        <v>78.270726132517609</v>
      </c>
      <c r="AB154" s="4">
        <f t="shared" si="246"/>
        <v>76.949786279404719</v>
      </c>
      <c r="AC154" s="4">
        <f t="shared" si="247"/>
        <v>79.725341877037437</v>
      </c>
      <c r="AD154" s="4">
        <f t="shared" si="248"/>
        <v>86.821300304719784</v>
      </c>
      <c r="AE154" s="4">
        <f t="shared" si="249"/>
        <v>98.349659228611756</v>
      </c>
      <c r="AF154" s="4">
        <f t="shared" si="250"/>
        <v>118.15464561662003</v>
      </c>
      <c r="AG154" s="4">
        <f t="shared" si="251"/>
        <v>156.48398885488274</v>
      </c>
      <c r="AI154" s="4">
        <f t="shared" si="252"/>
        <v>0.27275124470052958</v>
      </c>
      <c r="AJ154" s="4">
        <f t="shared" si="253"/>
        <v>-2.1041785700129765</v>
      </c>
      <c r="AK154" s="4">
        <f t="shared" si="254"/>
        <v>0.12329624573509079</v>
      </c>
      <c r="AL154" s="4">
        <f t="shared" si="255"/>
        <v>-0.53226683173377864</v>
      </c>
      <c r="AM154" s="4">
        <f t="shared" si="256"/>
        <v>-0.79173491371027183</v>
      </c>
      <c r="AN154" s="4">
        <f t="shared" si="257"/>
        <v>-0.32108840945080885</v>
      </c>
      <c r="AO154" s="4">
        <f t="shared" si="258"/>
        <v>0.33397465683108862</v>
      </c>
      <c r="AP154" s="4">
        <f t="shared" si="259"/>
        <v>-0.24744777707344667</v>
      </c>
      <c r="AQ154" s="4">
        <f t="shared" si="260"/>
        <v>0.69627386748238962</v>
      </c>
      <c r="AR154" s="4">
        <f t="shared" si="261"/>
        <v>0.4432137205952813</v>
      </c>
      <c r="AS154" s="4">
        <f t="shared" si="262"/>
        <v>-1.3923418770374383</v>
      </c>
      <c r="AT154" s="4">
        <f t="shared" si="263"/>
        <v>-0.28830030471978318</v>
      </c>
      <c r="AU154" s="4">
        <f t="shared" si="264"/>
        <v>-1.4856592286117518</v>
      </c>
      <c r="AV154" s="4">
        <f t="shared" si="444"/>
        <v>-3.2906456166200257</v>
      </c>
      <c r="AW154" s="4">
        <f t="shared" si="444"/>
        <v>-0.70618885488272554</v>
      </c>
      <c r="AY154" s="2">
        <f t="shared" si="316"/>
        <v>88.074248755299351</v>
      </c>
      <c r="AZ154" s="2">
        <f t="shared" si="367"/>
        <v>83.26381079600344</v>
      </c>
      <c r="BA154" s="2">
        <f t="shared" si="368"/>
        <v>81.098288726540787</v>
      </c>
      <c r="BB154" s="2">
        <f t="shared" si="369"/>
        <v>81.244924220588913</v>
      </c>
      <c r="BC154" s="2">
        <f t="shared" si="370"/>
        <v>77.372685960724269</v>
      </c>
      <c r="BD154" s="2">
        <f t="shared" si="371"/>
        <v>76.011547634584105</v>
      </c>
      <c r="BE154" s="2">
        <f t="shared" si="372"/>
        <v>76.289571405765926</v>
      </c>
      <c r="BF154" s="2">
        <f t="shared" si="373"/>
        <v>74.90103749513375</v>
      </c>
      <c r="BG154" s="2">
        <f t="shared" si="374"/>
        <v>75.615486176042239</v>
      </c>
      <c r="BH154" s="2">
        <f t="shared" si="375"/>
        <v>74.853838962021513</v>
      </c>
      <c r="BI154" s="2">
        <f t="shared" si="376"/>
        <v>75.01485839225198</v>
      </c>
      <c r="BJ154" s="2">
        <f t="shared" si="377"/>
        <v>77.615030157711999</v>
      </c>
      <c r="BK154" s="2">
        <f t="shared" si="378"/>
        <v>83.809150161146107</v>
      </c>
      <c r="BL154" s="2">
        <f t="shared" si="379"/>
        <v>88.226919266729965</v>
      </c>
      <c r="BM154" s="2">
        <f t="shared" si="380"/>
        <v>95.219581130305883</v>
      </c>
      <c r="BO154" s="2" t="str">
        <f t="shared" si="266"/>
        <v/>
      </c>
      <c r="BP154" s="2" t="str">
        <f t="shared" si="267"/>
        <v/>
      </c>
      <c r="BQ154" s="2" t="str">
        <f t="shared" si="268"/>
        <v/>
      </c>
      <c r="BR154" s="2" t="str">
        <f t="shared" si="269"/>
        <v/>
      </c>
      <c r="BS154" s="2" t="str">
        <f t="shared" si="270"/>
        <v/>
      </c>
      <c r="BT154" s="2" t="str">
        <f t="shared" si="271"/>
        <v/>
      </c>
      <c r="BU154" s="2" t="str">
        <f t="shared" si="272"/>
        <v/>
      </c>
      <c r="BV154" s="2" t="str">
        <f t="shared" si="273"/>
        <v/>
      </c>
      <c r="BW154" s="2" t="str">
        <f t="shared" si="274"/>
        <v/>
      </c>
      <c r="BX154" s="2" t="str">
        <f t="shared" si="275"/>
        <v/>
      </c>
      <c r="BY154" s="2" t="str">
        <f t="shared" si="276"/>
        <v/>
      </c>
      <c r="BZ154" s="2" t="str">
        <f t="shared" si="277"/>
        <v/>
      </c>
      <c r="CA154" s="2" t="str">
        <f t="shared" si="278"/>
        <v/>
      </c>
      <c r="CB154" s="2" t="str">
        <f t="shared" si="279"/>
        <v/>
      </c>
      <c r="CC154" s="2" t="str">
        <f t="shared" si="280"/>
        <v/>
      </c>
      <c r="CE154" s="2" t="str">
        <f t="shared" si="317"/>
        <v/>
      </c>
      <c r="CF154" s="2" t="str">
        <f t="shared" si="318"/>
        <v/>
      </c>
      <c r="CG154" s="2" t="str">
        <f t="shared" si="319"/>
        <v/>
      </c>
      <c r="CH154" s="2" t="str">
        <f t="shared" si="320"/>
        <v/>
      </c>
      <c r="CI154" s="2" t="str">
        <f t="shared" si="321"/>
        <v/>
      </c>
      <c r="CJ154" s="2" t="str">
        <f t="shared" si="322"/>
        <v/>
      </c>
      <c r="CK154" s="2" t="str">
        <f t="shared" si="323"/>
        <v/>
      </c>
      <c r="CL154" s="2" t="str">
        <f t="shared" si="324"/>
        <v/>
      </c>
      <c r="CM154" s="2" t="str">
        <f t="shared" si="325"/>
        <v/>
      </c>
      <c r="CN154" s="2" t="str">
        <f t="shared" si="326"/>
        <v/>
      </c>
      <c r="CO154" s="2" t="str">
        <f t="shared" si="327"/>
        <v/>
      </c>
      <c r="CP154" s="2" t="str">
        <f t="shared" si="328"/>
        <v/>
      </c>
      <c r="CQ154" s="2" t="str">
        <f t="shared" si="329"/>
        <v/>
      </c>
      <c r="CR154" s="2" t="str">
        <f t="shared" si="330"/>
        <v/>
      </c>
      <c r="CS154" s="2" t="str">
        <f t="shared" si="331"/>
        <v/>
      </c>
      <c r="CU154" s="2" t="str">
        <f t="shared" si="281"/>
        <v/>
      </c>
      <c r="CV154" s="2" t="str">
        <f t="shared" si="282"/>
        <v/>
      </c>
      <c r="CW154" s="2" t="str">
        <f t="shared" si="283"/>
        <v/>
      </c>
      <c r="CX154" s="2" t="str">
        <f t="shared" si="284"/>
        <v/>
      </c>
      <c r="CY154" s="2" t="str">
        <f t="shared" si="285"/>
        <v/>
      </c>
      <c r="CZ154" s="2" t="str">
        <f t="shared" si="286"/>
        <v/>
      </c>
      <c r="DA154" s="2" t="str">
        <f t="shared" si="287"/>
        <v/>
      </c>
      <c r="DB154" s="2" t="str">
        <f t="shared" si="288"/>
        <v/>
      </c>
      <c r="DC154" s="2" t="str">
        <f t="shared" si="289"/>
        <v/>
      </c>
      <c r="DD154" s="2" t="str">
        <f t="shared" si="290"/>
        <v/>
      </c>
      <c r="DE154" s="2" t="str">
        <f t="shared" si="291"/>
        <v/>
      </c>
      <c r="DF154" s="2" t="str">
        <f t="shared" si="292"/>
        <v/>
      </c>
      <c r="DG154" s="2" t="str">
        <f t="shared" si="293"/>
        <v/>
      </c>
      <c r="DH154" s="2" t="str">
        <f t="shared" si="294"/>
        <v/>
      </c>
      <c r="DI154" s="2" t="str">
        <f t="shared" si="295"/>
        <v/>
      </c>
      <c r="DK154" s="2">
        <f t="shared" si="296"/>
        <v>124.15747467790294</v>
      </c>
      <c r="DL154" s="2">
        <f t="shared" si="445"/>
        <v>120.39680940766547</v>
      </c>
      <c r="DM154" s="2">
        <f t="shared" si="445"/>
        <v>118.7899144045593</v>
      </c>
      <c r="DN154" s="2">
        <f t="shared" si="445"/>
        <v>122.13235052264807</v>
      </c>
      <c r="DO154" s="2">
        <f t="shared" si="445"/>
        <v>119.35859838056678</v>
      </c>
      <c r="DP154" s="2">
        <f t="shared" si="445"/>
        <v>115.10076430867299</v>
      </c>
      <c r="DQ154" s="2">
        <f t="shared" si="445"/>
        <v>117.43012929800395</v>
      </c>
      <c r="DR154" s="2">
        <f t="shared" si="445"/>
        <v>115.35388054968288</v>
      </c>
      <c r="DS154" s="2">
        <f t="shared" si="445"/>
        <v>112.68088221081244</v>
      </c>
      <c r="DT154" s="2">
        <f t="shared" si="445"/>
        <v>113.37537829457366</v>
      </c>
      <c r="DU154" s="2">
        <f t="shared" si="445"/>
        <v>111.03087702607471</v>
      </c>
      <c r="DV154" s="2">
        <f t="shared" si="445"/>
        <v>100.75275717305949</v>
      </c>
      <c r="DW154" s="2">
        <f t="shared" si="445"/>
        <v>106.49749355400697</v>
      </c>
      <c r="DX154" s="2">
        <f t="shared" si="445"/>
        <v>111.80130613107822</v>
      </c>
      <c r="DY154" s="2">
        <f t="shared" si="445"/>
        <v>105.03166436122015</v>
      </c>
      <c r="EA154" s="2">
        <f t="shared" si="448"/>
        <v>88.071822469135824</v>
      </c>
      <c r="EB154" s="2">
        <f t="shared" si="298"/>
        <v>83.232594254307514</v>
      </c>
      <c r="EC154" s="2">
        <f t="shared" si="299"/>
        <v>81.085820512820547</v>
      </c>
      <c r="ED154" s="2">
        <f t="shared" si="300"/>
        <v>81.245855903774881</v>
      </c>
      <c r="EE154" s="2">
        <f t="shared" si="301"/>
        <v>77.323194229292383</v>
      </c>
      <c r="EF154" s="2">
        <f t="shared" si="302"/>
        <v>75.971822238069137</v>
      </c>
      <c r="EG154" s="2">
        <f t="shared" si="303"/>
        <v>76.248648009024251</v>
      </c>
      <c r="EH154" s="2">
        <f t="shared" si="304"/>
        <v>74.884232196838781</v>
      </c>
      <c r="EI154" s="2">
        <f t="shared" si="305"/>
        <v>75.614619784865724</v>
      </c>
      <c r="EJ154" s="2">
        <f t="shared" si="306"/>
        <v>74.838460337842321</v>
      </c>
      <c r="EK154" s="2">
        <f t="shared" si="307"/>
        <v>74.989693035253666</v>
      </c>
      <c r="EL154" s="2">
        <f t="shared" si="308"/>
        <v>77.577148809071431</v>
      </c>
      <c r="EM154" s="2">
        <f t="shared" si="309"/>
        <v>83.787253707089192</v>
      </c>
      <c r="EN154" s="2">
        <f t="shared" si="310"/>
        <v>88.049509304603319</v>
      </c>
      <c r="EO154" s="2">
        <f t="shared" si="311"/>
        <v>95.254499253770831</v>
      </c>
      <c r="EQ154" s="2">
        <f t="shared" si="312"/>
        <v>87.864098356264464</v>
      </c>
      <c r="ER154" s="2">
        <f t="shared" si="446"/>
        <v>83.421844574172155</v>
      </c>
      <c r="ES154" s="2">
        <f t="shared" si="446"/>
        <v>81.056046348412067</v>
      </c>
      <c r="ET154" s="2">
        <f t="shared" si="446"/>
        <v>81.07670881464287</v>
      </c>
      <c r="EU154" s="2">
        <f t="shared" si="446"/>
        <v>77.729995102357819</v>
      </c>
      <c r="EV154" s="2">
        <f t="shared" si="446"/>
        <v>76.276171444173414</v>
      </c>
      <c r="EW154" s="2">
        <f t="shared" si="446"/>
        <v>76.515985875603306</v>
      </c>
      <c r="EX154" s="2">
        <f t="shared" si="446"/>
        <v>74.863628956948759</v>
      </c>
      <c r="EY154" s="2">
        <f t="shared" si="446"/>
        <v>75.476791863871355</v>
      </c>
      <c r="EZ154" s="2">
        <f t="shared" si="446"/>
        <v>74.814475517493861</v>
      </c>
      <c r="FA154" s="2">
        <f t="shared" si="446"/>
        <v>75.06989053924832</v>
      </c>
      <c r="FB154" s="2">
        <f t="shared" si="446"/>
        <v>77.912091254932335</v>
      </c>
      <c r="FC154" s="2">
        <f t="shared" si="446"/>
        <v>83.989601078268734</v>
      </c>
      <c r="FD154" s="2">
        <f t="shared" si="446"/>
        <v>91.580014336551045</v>
      </c>
      <c r="FE154" s="2">
        <f t="shared" si="446"/>
        <v>94.326690489377583</v>
      </c>
      <c r="FG154" s="2">
        <f t="shared" si="314"/>
        <v>0.99957808808365178</v>
      </c>
      <c r="FH154" s="2">
        <f t="shared" si="447"/>
        <v>0.99962501040664042</v>
      </c>
      <c r="FI154" s="2">
        <f t="shared" si="447"/>
        <v>0.99961272012233382</v>
      </c>
      <c r="FJ154" s="2">
        <f t="shared" si="447"/>
        <v>0.99964588956915212</v>
      </c>
      <c r="FK154" s="2">
        <f t="shared" si="447"/>
        <v>0.99968944129189863</v>
      </c>
      <c r="FL154" s="2">
        <f t="shared" si="447"/>
        <v>0.99961221251967447</v>
      </c>
      <c r="FM154" s="2">
        <f t="shared" si="447"/>
        <v>0.99959336333201687</v>
      </c>
      <c r="FN154" s="2">
        <f t="shared" si="447"/>
        <v>0.9995365353215101</v>
      </c>
      <c r="FO154" s="2">
        <f t="shared" si="447"/>
        <v>0.99957696884534786</v>
      </c>
      <c r="FP154" s="2">
        <f t="shared" si="447"/>
        <v>0.99952695880288378</v>
      </c>
      <c r="FQ154" s="2">
        <f t="shared" si="447"/>
        <v>0.99952618095587775</v>
      </c>
      <c r="FR154" s="2">
        <f t="shared" si="447"/>
        <v>0.99956089636812251</v>
      </c>
      <c r="FS154" s="2">
        <f t="shared" si="447"/>
        <v>0.99963940778888816</v>
      </c>
      <c r="FT154" s="2">
        <f t="shared" si="447"/>
        <v>0.99949241508745201</v>
      </c>
      <c r="FU154" s="2">
        <f t="shared" si="447"/>
        <v>0.99945590683276619</v>
      </c>
      <c r="FW154" s="2">
        <f t="shared" si="332"/>
        <v>6.1613841241823876E-2</v>
      </c>
      <c r="FX154" s="2">
        <f t="shared" si="384"/>
        <v>9.1309477206710926E-2</v>
      </c>
      <c r="FY154" s="2">
        <f t="shared" si="385"/>
        <v>7.1666936488524124E-2</v>
      </c>
      <c r="FZ154" s="2">
        <f t="shared" si="386"/>
        <v>9.1104242410478958E-2</v>
      </c>
      <c r="GA154" s="2">
        <f t="shared" si="387"/>
        <v>8.9570286193243073E-2</v>
      </c>
      <c r="GB154" s="2">
        <f t="shared" si="388"/>
        <v>8.0669448676666533E-2</v>
      </c>
      <c r="GC154" s="2">
        <f t="shared" si="389"/>
        <v>9.0437979165101073E-2</v>
      </c>
      <c r="GD154" s="2">
        <f t="shared" si="390"/>
        <v>9.469162509797667E-2</v>
      </c>
      <c r="GE154" s="2">
        <f t="shared" si="391"/>
        <v>0.10748034584940679</v>
      </c>
      <c r="GF154" s="2">
        <f t="shared" si="392"/>
        <v>0.11886374727071783</v>
      </c>
      <c r="GG154" s="2">
        <f t="shared" si="393"/>
        <v>0.10085547863555816</v>
      </c>
      <c r="GH154" s="2">
        <f t="shared" si="394"/>
        <v>8.2715269979438358E-2</v>
      </c>
      <c r="GI154" s="2">
        <f t="shared" si="395"/>
        <v>6.7741519821745214E-2</v>
      </c>
      <c r="GJ154" s="2">
        <f t="shared" si="396"/>
        <v>4.6835766247412924E-2</v>
      </c>
      <c r="GK154" s="2">
        <f t="shared" si="397"/>
        <v>4.3368648517941234E-2</v>
      </c>
      <c r="GM154" s="86">
        <f t="shared" si="333"/>
        <v>2.5789589854733056E-61</v>
      </c>
      <c r="GN154" s="86">
        <f t="shared" si="398"/>
        <v>1.3721330035570891E-130</v>
      </c>
      <c r="GO154" s="86">
        <f t="shared" si="399"/>
        <v>3.2282436824447741E-194</v>
      </c>
      <c r="GP154" s="86">
        <f t="shared" si="400"/>
        <v>2.8858892511252321E-175</v>
      </c>
      <c r="GQ154" s="86">
        <f t="shared" si="401"/>
        <v>2.0655571393882431E-138</v>
      </c>
      <c r="GR154" s="86">
        <f t="shared" si="402"/>
        <v>2.3321847235054455E-102</v>
      </c>
      <c r="GS154" s="86">
        <f t="shared" si="403"/>
        <v>3.5402515646200659E-121</v>
      </c>
      <c r="GT154" s="86">
        <f t="shared" si="404"/>
        <v>1.2940738075560761E-142</v>
      </c>
      <c r="GU154" s="86">
        <f t="shared" si="405"/>
        <v>6.6955597679747102E-128</v>
      </c>
      <c r="GV154" s="86">
        <f t="shared" si="406"/>
        <v>4.4411287558556444E-148</v>
      </c>
      <c r="GW154" s="86">
        <f t="shared" si="407"/>
        <v>1.8831707191308097E-168</v>
      </c>
      <c r="GX154" s="86">
        <f t="shared" si="408"/>
        <v>1.7052849266049226E-220</v>
      </c>
      <c r="GY154" s="86">
        <f t="shared" si="409"/>
        <v>1.7216043626014738E-274</v>
      </c>
      <c r="GZ154" s="86">
        <f t="shared" si="410"/>
        <v>3.3694989554869329E-191</v>
      </c>
      <c r="HA154" s="86">
        <f t="shared" si="411"/>
        <v>1.5113444854932375E-213</v>
      </c>
      <c r="HC154" s="86">
        <f t="shared" si="334"/>
        <v>6.0318207297978383E-32</v>
      </c>
      <c r="HD154" s="86">
        <f t="shared" si="412"/>
        <v>9.1970200059985218E-36</v>
      </c>
      <c r="HE154" s="86">
        <f t="shared" si="413"/>
        <v>1.1415884517109006E-81</v>
      </c>
      <c r="HF154" s="86">
        <f t="shared" si="414"/>
        <v>2.0274446532270552E-81</v>
      </c>
      <c r="HG154" s="86">
        <f t="shared" si="415"/>
        <v>1.7444987837919387E-73</v>
      </c>
      <c r="HH154" s="86">
        <f t="shared" si="416"/>
        <v>1.639451762370033E-64</v>
      </c>
      <c r="HI154" s="86">
        <f t="shared" si="417"/>
        <v>4.2255052268721303E-74</v>
      </c>
      <c r="HJ154" s="86">
        <f t="shared" si="418"/>
        <v>7.8209056363159936E-85</v>
      </c>
      <c r="HK154" s="86">
        <f t="shared" si="419"/>
        <v>1.0399492220676916E-86</v>
      </c>
      <c r="HL154" s="86">
        <f t="shared" si="420"/>
        <v>1.1228632255178276E-98</v>
      </c>
      <c r="HM154" s="86">
        <f t="shared" si="421"/>
        <v>1.1365958121969344E-124</v>
      </c>
      <c r="HN154" s="86">
        <f t="shared" si="422"/>
        <v>8.7610801345136093E-135</v>
      </c>
      <c r="HO154" s="86">
        <f t="shared" si="423"/>
        <v>5.3931910977176334E-132</v>
      </c>
      <c r="HP154" s="86">
        <f t="shared" si="424"/>
        <v>1.6149917155684386E-23</v>
      </c>
      <c r="HQ154" s="86">
        <f t="shared" si="425"/>
        <v>3.2320601105929517E-68</v>
      </c>
      <c r="HS154" s="86">
        <f t="shared" si="335"/>
        <v>0.51867504702939926</v>
      </c>
      <c r="HT154" s="86">
        <f t="shared" si="426"/>
        <v>0.40943879549605994</v>
      </c>
      <c r="HU154" s="86">
        <f t="shared" si="427"/>
        <v>0.46645646365317817</v>
      </c>
      <c r="HV154" s="86">
        <f t="shared" si="428"/>
        <v>0.41190698854397417</v>
      </c>
      <c r="HW154" s="86">
        <f t="shared" si="429"/>
        <v>0.34652314429695602</v>
      </c>
      <c r="HX154" s="86">
        <f t="shared" si="430"/>
        <v>0.46649979962792459</v>
      </c>
      <c r="HY154" s="86">
        <f t="shared" si="431"/>
        <v>0.35576940156170633</v>
      </c>
      <c r="HZ154" s="86">
        <f t="shared" si="432"/>
        <v>0.32232253447896697</v>
      </c>
      <c r="IA154" s="86">
        <f t="shared" si="433"/>
        <v>0.24040947289677189</v>
      </c>
      <c r="IB154" s="86">
        <f t="shared" si="434"/>
        <v>0.19664012298487607</v>
      </c>
      <c r="IC154" s="86">
        <f t="shared" si="435"/>
        <v>0.30697420188802843</v>
      </c>
      <c r="ID154" s="86">
        <f t="shared" si="436"/>
        <v>0.4159364353848618</v>
      </c>
      <c r="IE154" s="86">
        <f t="shared" si="437"/>
        <v>0.50485432711364331</v>
      </c>
      <c r="IF154" s="86">
        <f t="shared" si="438"/>
        <v>0.45197237191621281</v>
      </c>
      <c r="IG154" s="86">
        <f t="shared" si="439"/>
        <v>0.44476021429692608</v>
      </c>
      <c r="II154" s="86">
        <f t="shared" si="336"/>
        <v>1.1523722244306598E-14</v>
      </c>
      <c r="IJ154" s="86">
        <f t="shared" si="337"/>
        <v>7.0447423026928898E-13</v>
      </c>
      <c r="IK154" s="86">
        <f t="shared" si="338"/>
        <v>2.5365319993197201E-12</v>
      </c>
      <c r="IL154" s="86">
        <f t="shared" si="339"/>
        <v>3.208573412168835E-10</v>
      </c>
      <c r="IM154" s="86">
        <f t="shared" si="340"/>
        <v>5.2395869819760676E-10</v>
      </c>
      <c r="IN154" s="86">
        <f t="shared" si="341"/>
        <v>8.6935418496129261E-11</v>
      </c>
      <c r="IO154" s="86">
        <f t="shared" si="342"/>
        <v>5.876054344548755E-11</v>
      </c>
      <c r="IP154" s="86">
        <f t="shared" si="343"/>
        <v>2.8750196306093427E-11</v>
      </c>
      <c r="IQ154" s="86">
        <f t="shared" si="344"/>
        <v>4.4252451535072271E-10</v>
      </c>
      <c r="IR154" s="86">
        <f t="shared" si="345"/>
        <v>3.6761706501210049E-9</v>
      </c>
      <c r="IS154" s="86">
        <f t="shared" si="346"/>
        <v>6.6943980540877092E-10</v>
      </c>
      <c r="IT154" s="86">
        <f t="shared" si="347"/>
        <v>6.6790194996261548E-12</v>
      </c>
      <c r="IU154" s="86">
        <f t="shared" si="348"/>
        <v>8.507791439481306E-12</v>
      </c>
      <c r="IV154" s="86">
        <f t="shared" si="349"/>
        <v>4.1048221323943331E-6</v>
      </c>
      <c r="IW154" s="86">
        <f t="shared" si="350"/>
        <v>7.4396059764024521E-9</v>
      </c>
      <c r="IY154" s="86">
        <f t="shared" si="351"/>
        <v>0.51867504702941081</v>
      </c>
      <c r="IZ154" s="86">
        <f t="shared" si="352"/>
        <v>0.40943879549676443</v>
      </c>
      <c r="JA154" s="86">
        <f t="shared" si="353"/>
        <v>0.46645646365571469</v>
      </c>
      <c r="JB154" s="86">
        <f t="shared" si="354"/>
        <v>0.41190698886483151</v>
      </c>
      <c r="JC154" s="86">
        <f t="shared" si="355"/>
        <v>0.34652314482091473</v>
      </c>
      <c r="JD154" s="86">
        <f t="shared" si="356"/>
        <v>0.46649979971486</v>
      </c>
      <c r="JE154" s="86">
        <f t="shared" si="357"/>
        <v>0.35576940162046689</v>
      </c>
      <c r="JF154" s="86">
        <f t="shared" si="358"/>
        <v>0.32232253450771714</v>
      </c>
      <c r="JG154" s="86">
        <f t="shared" si="359"/>
        <v>0.24040947333929641</v>
      </c>
      <c r="JH154" s="86">
        <f t="shared" si="360"/>
        <v>0.19664012666104672</v>
      </c>
      <c r="JI154" s="86">
        <f t="shared" si="361"/>
        <v>0.30697420255746821</v>
      </c>
      <c r="JJ154" s="86">
        <f t="shared" si="362"/>
        <v>0.41593643539154085</v>
      </c>
      <c r="JK154" s="86">
        <f t="shared" si="363"/>
        <v>0.50485432712215106</v>
      </c>
      <c r="JL154" s="86">
        <f t="shared" si="364"/>
        <v>0.45197647673834518</v>
      </c>
      <c r="JM154" s="86">
        <f t="shared" si="365"/>
        <v>0.44476022173653207</v>
      </c>
    </row>
    <row r="155" spans="2:273" x14ac:dyDescent="0.25">
      <c r="B155" s="2">
        <v>128</v>
      </c>
      <c r="C155" s="37">
        <v>88.265000000000001</v>
      </c>
      <c r="D155" s="37">
        <v>83.230999999999995</v>
      </c>
      <c r="E155" s="37">
        <v>83.221999999999994</v>
      </c>
      <c r="F155" s="37">
        <v>83.043999999999997</v>
      </c>
      <c r="G155" s="37">
        <v>78.694999999999993</v>
      </c>
      <c r="H155" s="37">
        <v>81</v>
      </c>
      <c r="I155" s="37">
        <v>79.400000000000006</v>
      </c>
      <c r="J155" s="37">
        <v>77.2</v>
      </c>
      <c r="K155" s="37">
        <v>77.459000000000003</v>
      </c>
      <c r="L155" s="37">
        <v>74.966999999999999</v>
      </c>
      <c r="M155" s="37">
        <v>76.867000000000004</v>
      </c>
      <c r="N155" s="37">
        <v>84.4</v>
      </c>
      <c r="O155" s="37">
        <v>95.846999999999994</v>
      </c>
      <c r="P155" s="37">
        <v>114.559</v>
      </c>
      <c r="Q155" s="37">
        <v>153.19999999999999</v>
      </c>
      <c r="S155" s="4">
        <f t="shared" ref="S155:S218" si="449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88.059406138098879</v>
      </c>
      <c r="T155" s="4">
        <f t="shared" ref="T155:T218" si="450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84.005104548872879</v>
      </c>
      <c r="U155" s="4">
        <f t="shared" ref="U155:U218" si="451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83.54199050836506</v>
      </c>
      <c r="V155" s="4">
        <f t="shared" ref="V155:V218" si="452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83.506068471107966</v>
      </c>
      <c r="W155" s="4">
        <f t="shared" ref="W155:W218" si="453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79.045430454283036</v>
      </c>
      <c r="X155" s="4">
        <f t="shared" ref="X155:X218" si="454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80.880535833934886</v>
      </c>
      <c r="Y155" s="4">
        <f t="shared" ref="Y155:Y218" si="455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79.102219972144198</v>
      </c>
      <c r="Z155" s="4">
        <f t="shared" ref="Z155:Z218" si="456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77.343619670052846</v>
      </c>
      <c r="AA155" s="4">
        <f t="shared" ref="AA155:AA218" si="457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77.043016226058469</v>
      </c>
      <c r="AB155" s="4">
        <f t="shared" ref="AB155:AB218" si="458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75.874459303938508</v>
      </c>
      <c r="AC155" s="4">
        <f t="shared" ref="AC155:AC218" si="459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77.847375694841077</v>
      </c>
      <c r="AD155" s="4">
        <f t="shared" ref="AD155:AD218" si="460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83.897020923935642</v>
      </c>
      <c r="AE155" s="4">
        <f t="shared" ref="AE155:AE218" si="461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95.538076935637875</v>
      </c>
      <c r="AF155" s="4">
        <f t="shared" ref="AF155:AF218" si="462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117.01810136670399</v>
      </c>
      <c r="AG155" s="4">
        <f t="shared" ref="AG155:AG218" si="463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154.55922679094982</v>
      </c>
      <c r="AI155" s="4">
        <f t="shared" ref="AI155:AI218" si="464">IF(OR($B155 &lt; C$230, $B155 &gt; C$233), 0, C155-S155)</f>
        <v>0.2055938619011215</v>
      </c>
      <c r="AJ155" s="4">
        <f t="shared" ref="AJ155:AJ218" si="465">IF(OR($B155 &lt; D$230, $B155 &gt; D$233), 0, D155-T155)</f>
        <v>-0.77410454887288438</v>
      </c>
      <c r="AK155" s="4">
        <f t="shared" ref="AK155:AK218" si="466">IF(OR($B155 &lt; E$230, $B155 &gt; E$233), 0, E155-U155)</f>
        <v>-0.31999050836506626</v>
      </c>
      <c r="AL155" s="4">
        <f t="shared" ref="AL155:AL218" si="467">IF(OR($B155 &lt; F$230, $B155 &gt; F$233), 0, F155-V155)</f>
        <v>-0.462068471107969</v>
      </c>
      <c r="AM155" s="4">
        <f t="shared" ref="AM155:AM218" si="468">IF(OR($B155 &lt; G$230, $B155 &gt; G$233), 0, G155-W155)</f>
        <v>-0.35043045428304254</v>
      </c>
      <c r="AN155" s="4">
        <f t="shared" ref="AN155:AN218" si="469">IF(OR($B155 &lt; H$230, $B155 &gt; H$233), 0, H155-X155)</f>
        <v>0.11946416606511434</v>
      </c>
      <c r="AO155" s="4">
        <f t="shared" ref="AO155:AO218" si="470">IF(OR($B155 &lt; I$230, $B155 &gt; I$233), 0, I155-Y155)</f>
        <v>0.29778002785580782</v>
      </c>
      <c r="AP155" s="4">
        <f t="shared" ref="AP155:AP218" si="471">IF(OR($B155 &lt; J$230, $B155 &gt; J$233), 0, J155-Z155)</f>
        <v>-0.14361967005284271</v>
      </c>
      <c r="AQ155" s="4">
        <f t="shared" ref="AQ155:AQ218" si="472">IF(OR($B155 &lt; K$230, $B155 &gt; K$233), 0, K155-AA155)</f>
        <v>0.41598377394153374</v>
      </c>
      <c r="AR155" s="4">
        <f t="shared" ref="AR155:AR218" si="473">IF(OR($B155 &lt; L$230, $B155 &gt; L$233), 0, L155-AB155)</f>
        <v>-0.90745930393850927</v>
      </c>
      <c r="AS155" s="4">
        <f t="shared" ref="AS155:AS218" si="474">IF(OR($B155 &lt; M$230, $B155 &gt; M$233), 0, M155-AC155)</f>
        <v>-0.98037569484107223</v>
      </c>
      <c r="AT155" s="4">
        <f t="shared" ref="AT155:AT218" si="475">IF(OR($B155 &lt; N$230, $B155 &gt; N$233), 0, N155-AD155)</f>
        <v>0.50297907606436354</v>
      </c>
      <c r="AU155" s="4">
        <f t="shared" ref="AU155:AU218" si="476">IF(OR($B155 &lt; O$230, $B155 &gt; O$233), 0, O155-AE155)</f>
        <v>0.30892306436211925</v>
      </c>
      <c r="AV155" s="4">
        <f t="shared" ref="AV155:AW170" si="477">IF(OR($B155 &lt; P$230, $B155 &gt; P$233), 0, P155-AF155)</f>
        <v>-2.4591013667039903</v>
      </c>
      <c r="AW155" s="4">
        <f t="shared" si="477"/>
        <v>-1.3592267909498332</v>
      </c>
      <c r="AY155" s="2">
        <f t="shared" si="316"/>
        <v>88.059406138098041</v>
      </c>
      <c r="AZ155" s="2">
        <f t="shared" si="367"/>
        <v>83.194063675027877</v>
      </c>
      <c r="BA155" s="2">
        <f t="shared" si="368"/>
        <v>81.041103253795924</v>
      </c>
      <c r="BB155" s="2">
        <f t="shared" si="369"/>
        <v>81.181219771469657</v>
      </c>
      <c r="BC155" s="2">
        <f t="shared" si="370"/>
        <v>77.28454083135999</v>
      </c>
      <c r="BD155" s="2">
        <f t="shared" si="371"/>
        <v>75.943921689124565</v>
      </c>
      <c r="BE155" s="2">
        <f t="shared" si="372"/>
        <v>76.216810280301175</v>
      </c>
      <c r="BF155" s="2">
        <f t="shared" si="373"/>
        <v>74.824585687235668</v>
      </c>
      <c r="BG155" s="2">
        <f t="shared" si="374"/>
        <v>75.544072705697289</v>
      </c>
      <c r="BH155" s="2">
        <f t="shared" si="375"/>
        <v>74.750885342768385</v>
      </c>
      <c r="BI155" s="2">
        <f t="shared" si="376"/>
        <v>74.919293955663989</v>
      </c>
      <c r="BJ155" s="2">
        <f t="shared" si="377"/>
        <v>77.510109984908496</v>
      </c>
      <c r="BK155" s="2">
        <f t="shared" si="378"/>
        <v>83.742193654142156</v>
      </c>
      <c r="BL155" s="2">
        <f t="shared" si="379"/>
        <v>88.059214540114283</v>
      </c>
      <c r="BM155" s="2">
        <f t="shared" si="380"/>
        <v>95.159430795203463</v>
      </c>
      <c r="BO155" s="2" t="str">
        <f t="shared" ref="BO155:BO218" si="478">IF(AND(IY155 &lt; $CC$22, $B155 &lt; C$7, $B155 &gt; C$230), C155, "")</f>
        <v/>
      </c>
      <c r="BP155" s="2" t="str">
        <f t="shared" ref="BP155:BP218" si="479">IF(AND(IZ155 &lt; $CC$22, $B155 &lt; D$7, $B155 &gt; D$230), D155, "")</f>
        <v/>
      </c>
      <c r="BQ155" s="2" t="str">
        <f t="shared" ref="BQ155:BQ218" si="480">IF(AND(JA155 &lt; $CC$22, $B155 &lt; E$7, $B155 &gt; E$230), E155, "")</f>
        <v/>
      </c>
      <c r="BR155" s="2" t="str">
        <f t="shared" ref="BR155:BR218" si="481">IF(AND(JB155 &lt; $CC$22, $B155 &lt; F$7, $B155 &gt; F$230), F155, "")</f>
        <v/>
      </c>
      <c r="BS155" s="2" t="str">
        <f t="shared" ref="BS155:BS218" si="482">IF(AND(JC155 &lt; $CC$22, $B155 &lt; G$7, $B155 &gt; G$230), G155, "")</f>
        <v/>
      </c>
      <c r="BT155" s="2" t="str">
        <f t="shared" ref="BT155:BT218" si="483">IF(AND(JD155 &lt; $CC$22, $B155 &lt; H$7, $B155 &gt; H$230), H155, "")</f>
        <v/>
      </c>
      <c r="BU155" s="2" t="str">
        <f t="shared" ref="BU155:BU218" si="484">IF(AND(JE155 &lt; $CC$22, $B155 &lt; I$7, $B155 &gt; I$230), I155, "")</f>
        <v/>
      </c>
      <c r="BV155" s="2" t="str">
        <f t="shared" ref="BV155:BV218" si="485">IF(AND(JF155 &lt; $CC$22, $B155 &lt; J$7, $B155 &gt; J$230), J155, "")</f>
        <v/>
      </c>
      <c r="BW155" s="2" t="str">
        <f t="shared" ref="BW155:BW218" si="486">IF(AND(JG155 &lt; $CC$22, $B155 &lt; K$7, $B155 &gt; K$230), K155, "")</f>
        <v/>
      </c>
      <c r="BX155" s="2" t="str">
        <f t="shared" ref="BX155:BX218" si="487">IF(AND(JH155 &lt; $CC$22, $B155 &lt; L$7, $B155 &gt; L$230), L155, "")</f>
        <v/>
      </c>
      <c r="BY155" s="2" t="str">
        <f t="shared" ref="BY155:BY218" si="488">IF(AND(JI155 &lt; $CC$22, $B155 &lt; M$7, $B155 &gt; M$230), M155, "")</f>
        <v/>
      </c>
      <c r="BZ155" s="2" t="str">
        <f t="shared" ref="BZ155:BZ218" si="489">IF(AND(JJ155 &lt; $CC$22, $B155 &lt; N$7, $B155 &gt; N$230), N155, "")</f>
        <v/>
      </c>
      <c r="CA155" s="2" t="str">
        <f t="shared" ref="CA155:CA218" si="490">IF(AND(JK155 &lt; $CC$22, $B155 &lt; O$7, $B155 &gt; O$230), O155, "")</f>
        <v/>
      </c>
      <c r="CB155" s="2" t="str">
        <f t="shared" ref="CB155:CB218" si="491">IF(AND(JL155 &lt; $CC$22, $B155 &lt; P$7, $B155 &gt; P$230), P155, "")</f>
        <v/>
      </c>
      <c r="CC155" s="2" t="str">
        <f t="shared" ref="CC155:CC218" si="492">IF(AND(JM155 &lt; $CC$22, $B155 &lt; Q$7, $B155 &gt; Q$230), Q155, "")</f>
        <v/>
      </c>
      <c r="CE155" s="2" t="str">
        <f t="shared" si="317"/>
        <v/>
      </c>
      <c r="CF155" s="2" t="str">
        <f t="shared" si="318"/>
        <v/>
      </c>
      <c r="CG155" s="2" t="str">
        <f t="shared" si="319"/>
        <v/>
      </c>
      <c r="CH155" s="2" t="str">
        <f t="shared" si="320"/>
        <v/>
      </c>
      <c r="CI155" s="2" t="str">
        <f t="shared" si="321"/>
        <v/>
      </c>
      <c r="CJ155" s="2" t="str">
        <f t="shared" si="322"/>
        <v/>
      </c>
      <c r="CK155" s="2" t="str">
        <f t="shared" si="323"/>
        <v/>
      </c>
      <c r="CL155" s="2" t="str">
        <f t="shared" si="324"/>
        <v/>
      </c>
      <c r="CM155" s="2" t="str">
        <f t="shared" si="325"/>
        <v/>
      </c>
      <c r="CN155" s="2" t="str">
        <f t="shared" si="326"/>
        <v/>
      </c>
      <c r="CO155" s="2" t="str">
        <f t="shared" si="327"/>
        <v/>
      </c>
      <c r="CP155" s="2" t="str">
        <f t="shared" si="328"/>
        <v/>
      </c>
      <c r="CQ155" s="2" t="str">
        <f t="shared" si="329"/>
        <v/>
      </c>
      <c r="CR155" s="2" t="str">
        <f t="shared" si="330"/>
        <v/>
      </c>
      <c r="CS155" s="2" t="str">
        <f t="shared" si="331"/>
        <v/>
      </c>
      <c r="CU155" s="2" t="str">
        <f t="shared" ref="CU155:CU218" si="493">IF(AND(IY155 &lt; $DI$22, $B155 &gt; C$7, $B155 &lt; C$233), C155, "")</f>
        <v/>
      </c>
      <c r="CV155" s="2" t="str">
        <f t="shared" ref="CV155:CV218" si="494">IF(AND(IZ155 &lt; $DI$22, $B155 &gt; D$7, $B155 &lt; D$233), D155, "")</f>
        <v/>
      </c>
      <c r="CW155" s="2" t="str">
        <f t="shared" ref="CW155:CW218" si="495">IF(AND(JA155 &lt; $DI$22, $B155 &gt; E$7, $B155 &lt; E$233), E155, "")</f>
        <v/>
      </c>
      <c r="CX155" s="2" t="str">
        <f t="shared" ref="CX155:CX218" si="496">IF(AND(JB155 &lt; $DI$22, $B155 &gt; F$7, $B155 &lt; F$233), F155, "")</f>
        <v/>
      </c>
      <c r="CY155" s="2" t="str">
        <f t="shared" ref="CY155:CY218" si="497">IF(AND(JC155 &lt; $DI$22, $B155 &gt; G$7, $B155 &lt; G$233), G155, "")</f>
        <v/>
      </c>
      <c r="CZ155" s="2" t="str">
        <f t="shared" ref="CZ155:CZ218" si="498">IF(AND(JD155 &lt; $DI$22, $B155 &gt; H$7, $B155 &lt; H$233), H155, "")</f>
        <v/>
      </c>
      <c r="DA155" s="2" t="str">
        <f t="shared" ref="DA155:DA218" si="499">IF(AND(JE155 &lt; $DI$22, $B155 &gt; I$7, $B155 &lt; I$233), I155, "")</f>
        <v/>
      </c>
      <c r="DB155" s="2" t="str">
        <f t="shared" ref="DB155:DB218" si="500">IF(AND(JF155 &lt; $DI$22, $B155 &gt; J$7, $B155 &lt; J$233), J155, "")</f>
        <v/>
      </c>
      <c r="DC155" s="2" t="str">
        <f t="shared" ref="DC155:DC218" si="501">IF(AND(JG155 &lt; $DI$22, $B155 &gt; K$7, $B155 &lt; K$233), K155, "")</f>
        <v/>
      </c>
      <c r="DD155" s="2" t="str">
        <f t="shared" ref="DD155:DD218" si="502">IF(AND(JH155 &lt; $DI$22, $B155 &gt; L$7, $B155 &lt; L$233), L155, "")</f>
        <v/>
      </c>
      <c r="DE155" s="2" t="str">
        <f t="shared" ref="DE155:DE218" si="503">IF(AND(JI155 &lt; $DI$22, $B155 &gt; M$7, $B155 &lt; M$233), M155, "")</f>
        <v/>
      </c>
      <c r="DF155" s="2" t="str">
        <f t="shared" ref="DF155:DF218" si="504">IF(AND(JJ155 &lt; $DI$22, $B155 &gt; N$7, $B155 &lt; N$233), N155, "")</f>
        <v/>
      </c>
      <c r="DG155" s="2" t="str">
        <f t="shared" ref="DG155:DG218" si="505">IF(AND(JK155 &lt; $DI$22, $B155 &gt; O$7, $B155 &lt; O$233), O155, "")</f>
        <v/>
      </c>
      <c r="DH155" s="2" t="str">
        <f t="shared" ref="DH155:DH218" si="506">IF(AND(JL155 &lt; $DI$22, $B155 &gt; P$7, $B155 &lt; P$233), P155, "")</f>
        <v/>
      </c>
      <c r="DI155" s="2" t="str">
        <f t="shared" ref="DI155:DI218" si="507">IF(AND(JM155 &lt; $DI$22, $B155 &gt; Q$7, $B155 &lt; Q$233), Q155, "")</f>
        <v/>
      </c>
      <c r="DK155" s="2">
        <f t="shared" ref="DK155:DK218" si="508">BO$228*$B155+BO$229</f>
        <v>124.42143554006969</v>
      </c>
      <c r="DL155" s="2">
        <f t="shared" ref="DL155:DY170" si="509">BP$228*$B155+BP$229</f>
        <v>120.62522020905921</v>
      </c>
      <c r="DM155" s="2">
        <f t="shared" si="509"/>
        <v>119.02239605110333</v>
      </c>
      <c r="DN155" s="2">
        <f t="shared" si="509"/>
        <v>122.40739163763065</v>
      </c>
      <c r="DO155" s="2">
        <f t="shared" si="509"/>
        <v>119.61664736842104</v>
      </c>
      <c r="DP155" s="2">
        <f t="shared" si="509"/>
        <v>115.34613008130081</v>
      </c>
      <c r="DQ155" s="2">
        <f t="shared" si="509"/>
        <v>117.69138559814169</v>
      </c>
      <c r="DR155" s="2">
        <f t="shared" si="509"/>
        <v>115.59496300211418</v>
      </c>
      <c r="DS155" s="2">
        <f t="shared" si="509"/>
        <v>112.90096315312594</v>
      </c>
      <c r="DT155" s="2">
        <f t="shared" si="509"/>
        <v>113.58126490486259</v>
      </c>
      <c r="DU155" s="2">
        <f t="shared" si="509"/>
        <v>111.18371881606765</v>
      </c>
      <c r="DV155" s="2">
        <f t="shared" si="509"/>
        <v>100.77461688311688</v>
      </c>
      <c r="DW155" s="2">
        <f t="shared" si="509"/>
        <v>106.55690801393727</v>
      </c>
      <c r="DX155" s="2">
        <f t="shared" si="509"/>
        <v>111.92174397463002</v>
      </c>
      <c r="DY155" s="2">
        <f t="shared" si="509"/>
        <v>105.07196088794923</v>
      </c>
      <c r="EA155" s="2">
        <f t="shared" si="448"/>
        <v>88.06031271604941</v>
      </c>
      <c r="EB155" s="2">
        <f t="shared" ref="EB155:EB218" si="510">CF$228*$B155+CF$229</f>
        <v>83.161277825374626</v>
      </c>
      <c r="EC155" s="2">
        <f t="shared" ref="EC155:EC218" si="511">CG$228*$B155+CG$229</f>
        <v>81.030137701804392</v>
      </c>
      <c r="ED155" s="2">
        <f t="shared" ref="ED155:ED218" si="512">CH$228*$B155+CH$229</f>
        <v>81.185474364329366</v>
      </c>
      <c r="EE155" s="2">
        <f t="shared" ref="EE155:EE218" si="513">CI$228*$B155+CI$229</f>
        <v>77.230978683488772</v>
      </c>
      <c r="EF155" s="2">
        <f t="shared" ref="EF155:EF218" si="514">CJ$228*$B155+CJ$229</f>
        <v>75.901800482720816</v>
      </c>
      <c r="EG155" s="2">
        <f t="shared" ref="EG155:EG218" si="515">CK$228*$B155+CK$229</f>
        <v>76.173793069373943</v>
      </c>
      <c r="EH155" s="2">
        <f t="shared" ref="EH155:EH218" si="516">CL$228*$B155+CL$229</f>
        <v>74.809575238640008</v>
      </c>
      <c r="EI155" s="2">
        <f t="shared" ref="EI155:EI218" si="517">CM$228*$B155+CM$229</f>
        <v>75.546509336791061</v>
      </c>
      <c r="EJ155" s="2">
        <f t="shared" ref="EJ155:EJ218" si="518">CN$228*$B155+CN$229</f>
        <v>74.737355033319304</v>
      </c>
      <c r="EK155" s="2">
        <f t="shared" ref="EK155:EK218" si="519">CO$228*$B155+CO$229</f>
        <v>74.894403319523704</v>
      </c>
      <c r="EL155" s="2">
        <f t="shared" ref="EL155:EL218" si="520">CP$228*$B155+CP$229</f>
        <v>77.469146871057475</v>
      </c>
      <c r="EM155" s="2">
        <f t="shared" ref="EM155:EM218" si="521">CQ$228*$B155+CQ$229</f>
        <v>83.718970241722545</v>
      </c>
      <c r="EN155" s="2">
        <f t="shared" ref="EN155:EN218" si="522">CR$228*$B155+CR$229</f>
        <v>87.861161312438767</v>
      </c>
      <c r="EO155" s="2">
        <f t="shared" ref="EO155:EO218" si="523">CS$228*$B155+CS$229</f>
        <v>95.20001337920084</v>
      </c>
      <c r="EQ155" s="2">
        <f t="shared" ref="EQ155:EQ218" si="524">CU$228*$B155+CU$229</f>
        <v>87.838474589066124</v>
      </c>
      <c r="ER155" s="2">
        <f t="shared" ref="ER155:FE170" si="525">CV$228*$B155+CV$229</f>
        <v>83.362527749791482</v>
      </c>
      <c r="ES155" s="2">
        <f t="shared" si="525"/>
        <v>80.998694203390258</v>
      </c>
      <c r="ET155" s="2">
        <f t="shared" si="525"/>
        <v>81.008064543645176</v>
      </c>
      <c r="EU155" s="2">
        <f t="shared" si="525"/>
        <v>77.657769475894042</v>
      </c>
      <c r="EV155" s="2">
        <f t="shared" si="525"/>
        <v>76.222762707051572</v>
      </c>
      <c r="EW155" s="2">
        <f t="shared" si="525"/>
        <v>76.454749479510312</v>
      </c>
      <c r="EX155" s="2">
        <f t="shared" si="525"/>
        <v>74.787904759183462</v>
      </c>
      <c r="EY155" s="2">
        <f t="shared" si="525"/>
        <v>75.40205802463737</v>
      </c>
      <c r="EZ155" s="2">
        <f t="shared" si="525"/>
        <v>74.712300466824416</v>
      </c>
      <c r="FA155" s="2">
        <f t="shared" si="525"/>
        <v>74.978482350740094</v>
      </c>
      <c r="FB155" s="2">
        <f t="shared" si="525"/>
        <v>77.820675783978729</v>
      </c>
      <c r="FC155" s="2">
        <f t="shared" si="525"/>
        <v>83.931893060251838</v>
      </c>
      <c r="FD155" s="2">
        <f t="shared" si="525"/>
        <v>91.517306549956373</v>
      </c>
      <c r="FE155" s="2">
        <f t="shared" si="525"/>
        <v>94.239569681728483</v>
      </c>
      <c r="FG155" s="2">
        <f t="shared" ref="FG155:FG218" si="526">POWER(10,($B155-C$231)/C$229)/(1+POWER(10,($B155-C$231)/C$229))</f>
        <v>0.99961519747375294</v>
      </c>
      <c r="FH155" s="2">
        <f t="shared" ref="FH155:FU170" si="527">POWER(10,($B155-D$231)/D$229)/(1+POWER(10,($B155-D$231)/D$229))</f>
        <v>0.99965799414172041</v>
      </c>
      <c r="FI155" s="2">
        <f t="shared" si="527"/>
        <v>0.99964678451738087</v>
      </c>
      <c r="FJ155" s="2">
        <f t="shared" si="527"/>
        <v>0.99967703738590752</v>
      </c>
      <c r="FK155" s="2">
        <f t="shared" si="527"/>
        <v>0.99971675935217785</v>
      </c>
      <c r="FL155" s="2">
        <f t="shared" si="527"/>
        <v>0.99964632154668054</v>
      </c>
      <c r="FM155" s="2">
        <f t="shared" si="527"/>
        <v>0.99962912968152107</v>
      </c>
      <c r="FN155" s="2">
        <f t="shared" si="527"/>
        <v>0.99957729795182482</v>
      </c>
      <c r="FO155" s="2">
        <f t="shared" si="527"/>
        <v>0.99961417664039465</v>
      </c>
      <c r="FP155" s="2">
        <f t="shared" si="527"/>
        <v>0.9995685633432968</v>
      </c>
      <c r="FQ155" s="2">
        <f t="shared" si="527"/>
        <v>0.99956785387928926</v>
      </c>
      <c r="FR155" s="2">
        <f t="shared" si="527"/>
        <v>0.99959951725493168</v>
      </c>
      <c r="FS155" s="2">
        <f t="shared" si="527"/>
        <v>0.9996711255602827</v>
      </c>
      <c r="FT155" s="2">
        <f t="shared" si="527"/>
        <v>0.9995370563818885</v>
      </c>
      <c r="FU155" s="2">
        <f t="shared" si="527"/>
        <v>0.99950375737659447</v>
      </c>
      <c r="FW155" s="2">
        <f t="shared" si="332"/>
        <v>6.7159013979368271E-2</v>
      </c>
      <c r="FX155" s="2">
        <f t="shared" si="384"/>
        <v>9.9244568372696809E-2</v>
      </c>
      <c r="FY155" s="2">
        <f t="shared" si="385"/>
        <v>7.8041630253189914E-2</v>
      </c>
      <c r="FZ155" s="2">
        <f t="shared" si="386"/>
        <v>9.9023441613553864E-2</v>
      </c>
      <c r="GA155" s="2">
        <f t="shared" si="387"/>
        <v>9.7370431494856566E-2</v>
      </c>
      <c r="GB155" s="2">
        <f t="shared" si="388"/>
        <v>8.7769197692442708E-2</v>
      </c>
      <c r="GC155" s="2">
        <f t="shared" si="389"/>
        <v>9.8305527715833382E-2</v>
      </c>
      <c r="GD155" s="2">
        <f t="shared" si="390"/>
        <v>0.10288735660155091</v>
      </c>
      <c r="GE155" s="2">
        <f t="shared" si="391"/>
        <v>0.11664035244969012</v>
      </c>
      <c r="GF155" s="2">
        <f t="shared" si="392"/>
        <v>0.12885384226589056</v>
      </c>
      <c r="GG155" s="2">
        <f t="shared" si="393"/>
        <v>0.10952016325567986</v>
      </c>
      <c r="GH155" s="2">
        <f t="shared" si="394"/>
        <v>8.9977450169460557E-2</v>
      </c>
      <c r="GI155" s="2">
        <f t="shared" si="395"/>
        <v>7.3794807616216401E-2</v>
      </c>
      <c r="GJ155" s="2">
        <f t="shared" si="396"/>
        <v>5.1123388799218239E-2</v>
      </c>
      <c r="GK155" s="2">
        <f t="shared" si="397"/>
        <v>4.7354639576417126E-2</v>
      </c>
      <c r="GM155" s="86">
        <f t="shared" si="333"/>
        <v>2.9429330569669327E-63</v>
      </c>
      <c r="GN155" s="86">
        <f t="shared" si="398"/>
        <v>9.366053035767321E-135</v>
      </c>
      <c r="GO155" s="86">
        <f t="shared" si="399"/>
        <v>2.0008606603771275E-200</v>
      </c>
      <c r="GP155" s="86">
        <f t="shared" si="400"/>
        <v>7.0495409529509513E-181</v>
      </c>
      <c r="GQ155" s="86">
        <f t="shared" si="401"/>
        <v>8.5917343752756306E-143</v>
      </c>
      <c r="GR155" s="86">
        <f t="shared" si="402"/>
        <v>1.2015427865354658E-105</v>
      </c>
      <c r="GS155" s="86">
        <f t="shared" si="403"/>
        <v>5.156838934756977E-125</v>
      </c>
      <c r="GT155" s="86">
        <f t="shared" si="404"/>
        <v>3.7295148588061695E-147</v>
      </c>
      <c r="GU155" s="86">
        <f t="shared" si="405"/>
        <v>5.7692636104016931E-132</v>
      </c>
      <c r="GV155" s="86">
        <f t="shared" si="406"/>
        <v>8.325551063993132E-153</v>
      </c>
      <c r="GW155" s="86">
        <f t="shared" si="407"/>
        <v>7.697964245506847E-174</v>
      </c>
      <c r="GX155" s="86">
        <f t="shared" si="408"/>
        <v>1.4118743038866547E-227</v>
      </c>
      <c r="GY155" s="86">
        <f t="shared" si="409"/>
        <v>2.3537342270447928E-283</v>
      </c>
      <c r="GZ155" s="86">
        <f t="shared" si="410"/>
        <v>1.9572799987805055E-197</v>
      </c>
      <c r="HA155" s="86">
        <f t="shared" si="411"/>
        <v>1.8519768752477111E-220</v>
      </c>
      <c r="HC155" s="86">
        <f t="shared" si="334"/>
        <v>1.5653707636345667E-33</v>
      </c>
      <c r="HD155" s="86">
        <f t="shared" si="412"/>
        <v>1.7238530529977877E-37</v>
      </c>
      <c r="HE155" s="86">
        <f t="shared" si="413"/>
        <v>8.917128706803861E-86</v>
      </c>
      <c r="HF155" s="86">
        <f t="shared" si="414"/>
        <v>1.6068546048137552E-85</v>
      </c>
      <c r="HG155" s="86">
        <f t="shared" si="415"/>
        <v>4.8231909112692424E-77</v>
      </c>
      <c r="HH155" s="86">
        <f t="shared" si="416"/>
        <v>1.0113856911429194E-67</v>
      </c>
      <c r="HI155" s="86">
        <f t="shared" si="417"/>
        <v>1.1301318238443288E-77</v>
      </c>
      <c r="HJ155" s="86">
        <f t="shared" si="418"/>
        <v>6.6239940144941795E-89</v>
      </c>
      <c r="HK155" s="86">
        <f t="shared" si="419"/>
        <v>7.9404465401457143E-91</v>
      </c>
      <c r="HL155" s="86">
        <f t="shared" si="420"/>
        <v>2.3112841930940837E-103</v>
      </c>
      <c r="HM155" s="86">
        <f t="shared" si="421"/>
        <v>1.049662993273696E-130</v>
      </c>
      <c r="HN155" s="86">
        <f t="shared" si="422"/>
        <v>2.1181763480705064E-141</v>
      </c>
      <c r="HO155" s="86">
        <f t="shared" si="423"/>
        <v>1.286976911968696E-138</v>
      </c>
      <c r="HP155" s="86">
        <f t="shared" si="424"/>
        <v>1.1834873206971141E-24</v>
      </c>
      <c r="HQ155" s="86">
        <f t="shared" si="425"/>
        <v>1.0142222451951649E-71</v>
      </c>
      <c r="HS155" s="86">
        <f t="shared" si="335"/>
        <v>0.50798621532486277</v>
      </c>
      <c r="HT155" s="86">
        <f t="shared" si="426"/>
        <v>0.32528340991801152</v>
      </c>
      <c r="HU155" s="86">
        <f t="shared" si="427"/>
        <v>0.40543075597977613</v>
      </c>
      <c r="HV155" s="86">
        <f t="shared" si="428"/>
        <v>0.33902322347810243</v>
      </c>
      <c r="HW155" s="86">
        <f t="shared" si="429"/>
        <v>0.27139945842241076</v>
      </c>
      <c r="HX155" s="86">
        <f t="shared" si="430"/>
        <v>0.40718175356302472</v>
      </c>
      <c r="HY155" s="86">
        <f t="shared" si="431"/>
        <v>0.27630630728770933</v>
      </c>
      <c r="HZ155" s="86">
        <f t="shared" si="432"/>
        <v>0.24040850374836159</v>
      </c>
      <c r="IA155" s="86">
        <f t="shared" si="433"/>
        <v>0.16679037812890959</v>
      </c>
      <c r="IB155" s="86">
        <f t="shared" si="434"/>
        <v>0.13090856601452922</v>
      </c>
      <c r="IC155" s="86">
        <f t="shared" si="435"/>
        <v>0.22923328963897699</v>
      </c>
      <c r="ID155" s="86">
        <f t="shared" si="436"/>
        <v>0.34025487884515199</v>
      </c>
      <c r="IE155" s="86">
        <f t="shared" si="437"/>
        <v>0.46652869810497433</v>
      </c>
      <c r="IF155" s="86">
        <f t="shared" si="438"/>
        <v>0.47491992136110678</v>
      </c>
      <c r="IG155" s="86">
        <f t="shared" si="439"/>
        <v>0.47142288653724546</v>
      </c>
      <c r="II155" s="86">
        <f t="shared" si="336"/>
        <v>8.6411705681397776E-14</v>
      </c>
      <c r="IJ155" s="86">
        <f t="shared" si="337"/>
        <v>5.5385437098051167E-12</v>
      </c>
      <c r="IK155" s="86">
        <f t="shared" si="338"/>
        <v>1.4810068002984971E-11</v>
      </c>
      <c r="IL155" s="86">
        <f t="shared" si="339"/>
        <v>1.5691800130658918E-9</v>
      </c>
      <c r="IM155" s="86">
        <f t="shared" si="340"/>
        <v>2.4373917944578756E-9</v>
      </c>
      <c r="IN155" s="86">
        <f t="shared" si="341"/>
        <v>4.2949342421318233E-10</v>
      </c>
      <c r="IO155" s="86">
        <f t="shared" si="342"/>
        <v>3.2565157194886908E-10</v>
      </c>
      <c r="IP155" s="86">
        <f t="shared" si="343"/>
        <v>1.750073726486936E-10</v>
      </c>
      <c r="IQ155" s="86">
        <f t="shared" si="344"/>
        <v>2.4104455638923262E-9</v>
      </c>
      <c r="IR155" s="86">
        <f t="shared" si="345"/>
        <v>1.8247567118760273E-8</v>
      </c>
      <c r="IS155" s="86">
        <f t="shared" si="346"/>
        <v>3.3412939373760685E-9</v>
      </c>
      <c r="IT155" s="86">
        <f t="shared" si="347"/>
        <v>4.059758694073796E-11</v>
      </c>
      <c r="IU155" s="86">
        <f t="shared" si="348"/>
        <v>4.3958617632500953E-11</v>
      </c>
      <c r="IV155" s="86">
        <f t="shared" si="349"/>
        <v>7.9973177060165478E-6</v>
      </c>
      <c r="IW155" s="86">
        <f t="shared" si="350"/>
        <v>2.0398236993041176E-8</v>
      </c>
      <c r="IY155" s="86">
        <f t="shared" si="351"/>
        <v>0.50798621532494914</v>
      </c>
      <c r="IZ155" s="86">
        <f t="shared" si="352"/>
        <v>0.32528340992355009</v>
      </c>
      <c r="JA155" s="86">
        <f t="shared" si="353"/>
        <v>0.40543075599458617</v>
      </c>
      <c r="JB155" s="86">
        <f t="shared" si="354"/>
        <v>0.33902322504728244</v>
      </c>
      <c r="JC155" s="86">
        <f t="shared" si="355"/>
        <v>0.27139946085980254</v>
      </c>
      <c r="JD155" s="86">
        <f t="shared" si="356"/>
        <v>0.40718175399251816</v>
      </c>
      <c r="JE155" s="86">
        <f t="shared" si="357"/>
        <v>0.27630630761336089</v>
      </c>
      <c r="JF155" s="86">
        <f t="shared" si="358"/>
        <v>0.24040850392336896</v>
      </c>
      <c r="JG155" s="86">
        <f t="shared" si="359"/>
        <v>0.16679038053935516</v>
      </c>
      <c r="JH155" s="86">
        <f t="shared" si="360"/>
        <v>0.13090858426209634</v>
      </c>
      <c r="JI155" s="86">
        <f t="shared" si="361"/>
        <v>0.22923329298027093</v>
      </c>
      <c r="JJ155" s="86">
        <f t="shared" si="362"/>
        <v>0.34025487888574957</v>
      </c>
      <c r="JK155" s="86">
        <f t="shared" si="363"/>
        <v>0.46652869814893294</v>
      </c>
      <c r="JL155" s="86">
        <f t="shared" si="364"/>
        <v>0.47492791867881279</v>
      </c>
      <c r="JM155" s="86">
        <f t="shared" si="365"/>
        <v>0.47142290693548244</v>
      </c>
    </row>
    <row r="156" spans="2:273" x14ac:dyDescent="0.25">
      <c r="B156" s="2">
        <v>129</v>
      </c>
      <c r="C156" s="37">
        <v>87.367000000000004</v>
      </c>
      <c r="D156" s="37">
        <v>82.769000000000005</v>
      </c>
      <c r="E156" s="37">
        <v>83.132999999999996</v>
      </c>
      <c r="F156" s="37">
        <v>82.332999999999998</v>
      </c>
      <c r="G156" s="37">
        <v>77.948999999999998</v>
      </c>
      <c r="H156" s="37">
        <v>78.558999999999997</v>
      </c>
      <c r="I156" s="37">
        <v>78</v>
      </c>
      <c r="J156" s="37">
        <v>76.2</v>
      </c>
      <c r="K156" s="37">
        <v>75.23</v>
      </c>
      <c r="L156" s="37">
        <v>73.066000000000003</v>
      </c>
      <c r="M156" s="37">
        <v>74.783000000000001</v>
      </c>
      <c r="N156" s="37">
        <v>81.466999999999999</v>
      </c>
      <c r="O156" s="37">
        <v>93.948999999999998</v>
      </c>
      <c r="P156" s="37">
        <v>115.136</v>
      </c>
      <c r="Q156" s="37">
        <v>152.31110000000001</v>
      </c>
      <c r="S156" s="4">
        <f t="shared" si="449"/>
        <v>88.044397512228798</v>
      </c>
      <c r="T156" s="4">
        <f t="shared" si="450"/>
        <v>83.611451229954469</v>
      </c>
      <c r="U156" s="4">
        <f t="shared" si="451"/>
        <v>82.7286738014474</v>
      </c>
      <c r="V156" s="4">
        <f t="shared" si="452"/>
        <v>82.633212566068565</v>
      </c>
      <c r="W156" s="4">
        <f t="shared" si="453"/>
        <v>78.281896404900365</v>
      </c>
      <c r="X156" s="4">
        <f t="shared" si="454"/>
        <v>79.360856165403845</v>
      </c>
      <c r="Y156" s="4">
        <f t="shared" si="455"/>
        <v>77.877126137356484</v>
      </c>
      <c r="Z156" s="4">
        <f t="shared" si="456"/>
        <v>76.170274242374788</v>
      </c>
      <c r="AA156" s="4">
        <f t="shared" si="457"/>
        <v>76.244533905636288</v>
      </c>
      <c r="AB156" s="4">
        <f t="shared" si="458"/>
        <v>75.197068418495789</v>
      </c>
      <c r="AC156" s="4">
        <f t="shared" si="459"/>
        <v>76.49993119105801</v>
      </c>
      <c r="AD156" s="4">
        <f t="shared" si="460"/>
        <v>81.491059802406483</v>
      </c>
      <c r="AE156" s="4">
        <f t="shared" si="461"/>
        <v>92.658508830217727</v>
      </c>
      <c r="AF156" s="4">
        <f t="shared" si="462"/>
        <v>115.36215647658526</v>
      </c>
      <c r="AG156" s="4">
        <f t="shared" si="463"/>
        <v>151.30721598044306</v>
      </c>
      <c r="AI156" s="4">
        <f t="shared" si="464"/>
        <v>-0.67739751222879363</v>
      </c>
      <c r="AJ156" s="4">
        <f t="shared" si="465"/>
        <v>-0.84245122995446309</v>
      </c>
      <c r="AK156" s="4">
        <f t="shared" si="466"/>
        <v>0.40432619855259588</v>
      </c>
      <c r="AL156" s="4">
        <f t="shared" si="467"/>
        <v>-0.30021256606856639</v>
      </c>
      <c r="AM156" s="4">
        <f t="shared" si="468"/>
        <v>-0.33289640490036732</v>
      </c>
      <c r="AN156" s="4">
        <f t="shared" si="469"/>
        <v>-0.80185616540384785</v>
      </c>
      <c r="AO156" s="4">
        <f t="shared" si="470"/>
        <v>0.12287386264351596</v>
      </c>
      <c r="AP156" s="4">
        <f t="shared" si="471"/>
        <v>2.972575762521501E-2</v>
      </c>
      <c r="AQ156" s="4">
        <f t="shared" si="472"/>
        <v>-1.0145339056362843</v>
      </c>
      <c r="AR156" s="4">
        <f t="shared" si="473"/>
        <v>-2.1310684184957864</v>
      </c>
      <c r="AS156" s="4">
        <f t="shared" si="474"/>
        <v>-1.7169311910580092</v>
      </c>
      <c r="AT156" s="4">
        <f t="shared" si="475"/>
        <v>-2.4059802406483755E-2</v>
      </c>
      <c r="AU156" s="4">
        <f t="shared" si="476"/>
        <v>1.2904911697822712</v>
      </c>
      <c r="AV156" s="4">
        <f t="shared" si="477"/>
        <v>-0.22615647658525972</v>
      </c>
      <c r="AW156" s="4">
        <f t="shared" si="477"/>
        <v>1.0038840195569492</v>
      </c>
      <c r="AY156" s="2">
        <f t="shared" ref="AY156:AY219" si="528">IF(OR($B156 &lt; C$230, $B156 &gt; C$233), #N/A, ((1-FG156)*DK156) + (FG156 - FW156)*EA156 + (FW156*EQ156))</f>
        <v>88.044397512223085</v>
      </c>
      <c r="AZ156" s="2">
        <f t="shared" si="367"/>
        <v>83.124726354643485</v>
      </c>
      <c r="BA156" s="2">
        <f t="shared" si="368"/>
        <v>80.983974468148645</v>
      </c>
      <c r="BB156" s="2">
        <f t="shared" si="369"/>
        <v>81.117364695162166</v>
      </c>
      <c r="BC156" s="2">
        <f t="shared" si="370"/>
        <v>77.197059308075538</v>
      </c>
      <c r="BD156" s="2">
        <f t="shared" si="371"/>
        <v>75.876818411095641</v>
      </c>
      <c r="BE156" s="2">
        <f t="shared" si="372"/>
        <v>76.144548970344815</v>
      </c>
      <c r="BF156" s="2">
        <f t="shared" si="373"/>
        <v>74.748223803028324</v>
      </c>
      <c r="BG156" s="2">
        <f t="shared" si="374"/>
        <v>75.472538369238606</v>
      </c>
      <c r="BH156" s="2">
        <f t="shared" si="375"/>
        <v>74.648009547742205</v>
      </c>
      <c r="BI156" s="2">
        <f t="shared" si="376"/>
        <v>74.823966790562366</v>
      </c>
      <c r="BJ156" s="2">
        <f t="shared" si="377"/>
        <v>77.4057099500329</v>
      </c>
      <c r="BK156" s="2">
        <f t="shared" si="378"/>
        <v>83.675531606233434</v>
      </c>
      <c r="BL156" s="2">
        <f t="shared" si="379"/>
        <v>87.894052812059755</v>
      </c>
      <c r="BM156" s="2">
        <f t="shared" si="380"/>
        <v>95.098708989858949</v>
      </c>
      <c r="BO156" s="2" t="str">
        <f t="shared" si="478"/>
        <v/>
      </c>
      <c r="BP156" s="2" t="str">
        <f t="shared" si="479"/>
        <v/>
      </c>
      <c r="BQ156" s="2" t="str">
        <f t="shared" si="480"/>
        <v/>
      </c>
      <c r="BR156" s="2" t="str">
        <f t="shared" si="481"/>
        <v/>
      </c>
      <c r="BS156" s="2" t="str">
        <f t="shared" si="482"/>
        <v/>
      </c>
      <c r="BT156" s="2" t="str">
        <f t="shared" si="483"/>
        <v/>
      </c>
      <c r="BU156" s="2" t="str">
        <f t="shared" si="484"/>
        <v/>
      </c>
      <c r="BV156" s="2" t="str">
        <f t="shared" si="485"/>
        <v/>
      </c>
      <c r="BW156" s="2" t="str">
        <f t="shared" si="486"/>
        <v/>
      </c>
      <c r="BX156" s="2" t="str">
        <f t="shared" si="487"/>
        <v/>
      </c>
      <c r="BY156" s="2" t="str">
        <f t="shared" si="488"/>
        <v/>
      </c>
      <c r="BZ156" s="2" t="str">
        <f t="shared" si="489"/>
        <v/>
      </c>
      <c r="CA156" s="2" t="str">
        <f t="shared" si="490"/>
        <v/>
      </c>
      <c r="CB156" s="2" t="str">
        <f t="shared" si="491"/>
        <v/>
      </c>
      <c r="CC156" s="2" t="str">
        <f t="shared" si="492"/>
        <v/>
      </c>
      <c r="CE156" s="2" t="str">
        <f t="shared" ref="CE156:CE219" si="529">IF(AND(IY156 &lt; $CS$22, $B156 &gt; C$231, $B156 &lt; C$232), C156, "")</f>
        <v/>
      </c>
      <c r="CF156" s="2" t="str">
        <f t="shared" ref="CF156:CF219" si="530">IF(AND(IZ156 &lt; $CS$22, $B156 &gt; D$231, $B156 &lt; D$232), D156, "")</f>
        <v/>
      </c>
      <c r="CG156" s="2" t="str">
        <f t="shared" ref="CG156:CG219" si="531">IF(AND(JA156 &lt; $CS$22, $B156 &gt; E$231, $B156 &lt; E$232), E156, "")</f>
        <v/>
      </c>
      <c r="CH156" s="2" t="str">
        <f t="shared" ref="CH156:CH219" si="532">IF(AND(JB156 &lt; $CS$22, $B156 &gt; F$231, $B156 &lt; F$232), F156, "")</f>
        <v/>
      </c>
      <c r="CI156" s="2" t="str">
        <f t="shared" ref="CI156:CI219" si="533">IF(AND(JC156 &lt; $CS$22, $B156 &gt; G$231, $B156 &lt; G$232), G156, "")</f>
        <v/>
      </c>
      <c r="CJ156" s="2" t="str">
        <f t="shared" ref="CJ156:CJ219" si="534">IF(AND(JD156 &lt; $CS$22, $B156 &gt; H$231, $B156 &lt; H$232), H156, "")</f>
        <v/>
      </c>
      <c r="CK156" s="2" t="str">
        <f t="shared" ref="CK156:CK219" si="535">IF(AND(JE156 &lt; $CS$22, $B156 &gt; I$231, $B156 &lt; I$232), I156, "")</f>
        <v/>
      </c>
      <c r="CL156" s="2" t="str">
        <f t="shared" ref="CL156:CL219" si="536">IF(AND(JF156 &lt; $CS$22, $B156 &gt; J$231, $B156 &lt; J$232), J156, "")</f>
        <v/>
      </c>
      <c r="CM156" s="2" t="str">
        <f t="shared" ref="CM156:CM219" si="537">IF(AND(JG156 &lt; $CS$22, $B156 &gt; K$231, $B156 &lt; K$232), K156, "")</f>
        <v/>
      </c>
      <c r="CN156" s="2" t="str">
        <f t="shared" ref="CN156:CN219" si="538">IF(AND(JH156 &lt; $CS$22, $B156 &gt; L$231, $B156 &lt; L$232), L156, "")</f>
        <v/>
      </c>
      <c r="CO156" s="2" t="str">
        <f t="shared" ref="CO156:CO219" si="539">IF(AND(JI156 &lt; $CS$22, $B156 &gt; M$231, $B156 &lt; M$232), M156, "")</f>
        <v/>
      </c>
      <c r="CP156" s="2" t="str">
        <f t="shared" ref="CP156:CP219" si="540">IF(AND(JJ156 &lt; $CS$22, $B156 &gt; N$231, $B156 &lt; N$232), N156, "")</f>
        <v/>
      </c>
      <c r="CQ156" s="2" t="str">
        <f t="shared" ref="CQ156:CQ219" si="541">IF(AND(JK156 &lt; $CS$22, $B156 &gt; O$231, $B156 &lt; O$232), O156, "")</f>
        <v/>
      </c>
      <c r="CR156" s="2" t="str">
        <f t="shared" ref="CR156:CR219" si="542">IF(AND(JL156 &lt; $CS$22, $B156 &gt; P$231, $B156 &lt; P$232), P156, "")</f>
        <v/>
      </c>
      <c r="CS156" s="2" t="str">
        <f t="shared" ref="CS156:CS219" si="543">IF(AND(JM156 &lt; $CS$22, $B156 &gt; Q$231, $B156 &lt; Q$232), Q156, "")</f>
        <v/>
      </c>
      <c r="CU156" s="2" t="str">
        <f t="shared" si="493"/>
        <v/>
      </c>
      <c r="CV156" s="2" t="str">
        <f t="shared" si="494"/>
        <v/>
      </c>
      <c r="CW156" s="2" t="str">
        <f t="shared" si="495"/>
        <v/>
      </c>
      <c r="CX156" s="2" t="str">
        <f t="shared" si="496"/>
        <v/>
      </c>
      <c r="CY156" s="2" t="str">
        <f t="shared" si="497"/>
        <v/>
      </c>
      <c r="CZ156" s="2" t="str">
        <f t="shared" si="498"/>
        <v/>
      </c>
      <c r="DA156" s="2" t="str">
        <f t="shared" si="499"/>
        <v/>
      </c>
      <c r="DB156" s="2" t="str">
        <f t="shared" si="500"/>
        <v/>
      </c>
      <c r="DC156" s="2" t="str">
        <f t="shared" si="501"/>
        <v/>
      </c>
      <c r="DD156" s="2" t="str">
        <f t="shared" si="502"/>
        <v/>
      </c>
      <c r="DE156" s="2" t="str">
        <f t="shared" si="503"/>
        <v/>
      </c>
      <c r="DF156" s="2" t="str">
        <f t="shared" si="504"/>
        <v/>
      </c>
      <c r="DG156" s="2" t="str">
        <f t="shared" si="505"/>
        <v/>
      </c>
      <c r="DH156" s="2" t="str">
        <f t="shared" si="506"/>
        <v/>
      </c>
      <c r="DI156" s="2" t="str">
        <f t="shared" si="507"/>
        <v/>
      </c>
      <c r="DK156" s="2">
        <f t="shared" si="508"/>
        <v>124.68539640223646</v>
      </c>
      <c r="DL156" s="2">
        <f t="shared" si="509"/>
        <v>120.85363101045293</v>
      </c>
      <c r="DM156" s="2">
        <f t="shared" si="509"/>
        <v>119.25487769764737</v>
      </c>
      <c r="DN156" s="2">
        <f t="shared" si="509"/>
        <v>122.68243275261324</v>
      </c>
      <c r="DO156" s="2">
        <f t="shared" si="509"/>
        <v>119.87469635627528</v>
      </c>
      <c r="DP156" s="2">
        <f t="shared" si="509"/>
        <v>115.59149585392865</v>
      </c>
      <c r="DQ156" s="2">
        <f t="shared" si="509"/>
        <v>117.95264189827944</v>
      </c>
      <c r="DR156" s="2">
        <f t="shared" si="509"/>
        <v>115.83604545454547</v>
      </c>
      <c r="DS156" s="2">
        <f t="shared" si="509"/>
        <v>113.12104409543944</v>
      </c>
      <c r="DT156" s="2">
        <f t="shared" si="509"/>
        <v>113.78715151515154</v>
      </c>
      <c r="DU156" s="2">
        <f t="shared" si="509"/>
        <v>111.33656060606062</v>
      </c>
      <c r="DV156" s="2">
        <f t="shared" si="509"/>
        <v>100.79647659317426</v>
      </c>
      <c r="DW156" s="2">
        <f t="shared" si="509"/>
        <v>106.6163224738676</v>
      </c>
      <c r="DX156" s="2">
        <f t="shared" si="509"/>
        <v>112.04218181818182</v>
      </c>
      <c r="DY156" s="2">
        <f t="shared" si="509"/>
        <v>105.11225741467831</v>
      </c>
      <c r="EA156" s="2">
        <f t="shared" si="448"/>
        <v>88.048802962962981</v>
      </c>
      <c r="EB156" s="2">
        <f t="shared" si="510"/>
        <v>83.089961396441751</v>
      </c>
      <c r="EC156" s="2">
        <f t="shared" si="511"/>
        <v>80.974454890788252</v>
      </c>
      <c r="ED156" s="2">
        <f t="shared" si="512"/>
        <v>81.125092824883851</v>
      </c>
      <c r="EE156" s="2">
        <f t="shared" si="513"/>
        <v>77.138763137685146</v>
      </c>
      <c r="EF156" s="2">
        <f t="shared" si="514"/>
        <v>75.83177872737248</v>
      </c>
      <c r="EG156" s="2">
        <f t="shared" si="515"/>
        <v>76.098938129723635</v>
      </c>
      <c r="EH156" s="2">
        <f t="shared" si="516"/>
        <v>74.734918280441235</v>
      </c>
      <c r="EI156" s="2">
        <f t="shared" si="517"/>
        <v>75.478398888716413</v>
      </c>
      <c r="EJ156" s="2">
        <f t="shared" si="518"/>
        <v>74.636249728796301</v>
      </c>
      <c r="EK156" s="2">
        <f t="shared" si="519"/>
        <v>74.799113603793742</v>
      </c>
      <c r="EL156" s="2">
        <f t="shared" si="520"/>
        <v>77.361144933043519</v>
      </c>
      <c r="EM156" s="2">
        <f t="shared" si="521"/>
        <v>83.650686776355911</v>
      </c>
      <c r="EN156" s="2">
        <f t="shared" si="522"/>
        <v>87.67281332027423</v>
      </c>
      <c r="EO156" s="2">
        <f t="shared" si="523"/>
        <v>95.145527504630849</v>
      </c>
      <c r="EQ156" s="2">
        <f t="shared" si="524"/>
        <v>87.812850821867784</v>
      </c>
      <c r="ER156" s="2">
        <f t="shared" si="525"/>
        <v>83.303210925410809</v>
      </c>
      <c r="ES156" s="2">
        <f t="shared" si="525"/>
        <v>80.941342058368434</v>
      </c>
      <c r="ET156" s="2">
        <f t="shared" si="525"/>
        <v>80.939420272647482</v>
      </c>
      <c r="EU156" s="2">
        <f t="shared" si="525"/>
        <v>77.58554384943028</v>
      </c>
      <c r="EV156" s="2">
        <f t="shared" si="525"/>
        <v>76.16935396992973</v>
      </c>
      <c r="EW156" s="2">
        <f t="shared" si="525"/>
        <v>76.393513083417332</v>
      </c>
      <c r="EX156" s="2">
        <f t="shared" si="525"/>
        <v>74.71218056141818</v>
      </c>
      <c r="EY156" s="2">
        <f t="shared" si="525"/>
        <v>75.327324185403384</v>
      </c>
      <c r="EZ156" s="2">
        <f t="shared" si="525"/>
        <v>74.610125416154972</v>
      </c>
      <c r="FA156" s="2">
        <f t="shared" si="525"/>
        <v>74.887074162231855</v>
      </c>
      <c r="FB156" s="2">
        <f t="shared" si="525"/>
        <v>77.729260313025108</v>
      </c>
      <c r="FC156" s="2">
        <f t="shared" si="525"/>
        <v>83.874185042234956</v>
      </c>
      <c r="FD156" s="2">
        <f t="shared" si="525"/>
        <v>91.454598763361702</v>
      </c>
      <c r="FE156" s="2">
        <f t="shared" si="525"/>
        <v>94.152448874079397</v>
      </c>
      <c r="FG156" s="2">
        <f t="shared" si="526"/>
        <v>0.99964904404222588</v>
      </c>
      <c r="FH156" s="2">
        <f t="shared" si="527"/>
        <v>0.99968807756350364</v>
      </c>
      <c r="FI156" s="2">
        <f t="shared" si="527"/>
        <v>0.99967785363919315</v>
      </c>
      <c r="FJ156" s="2">
        <f t="shared" si="527"/>
        <v>0.9997054462248447</v>
      </c>
      <c r="FK156" s="2">
        <f t="shared" si="527"/>
        <v>0.99974167502103728</v>
      </c>
      <c r="FL156" s="2">
        <f t="shared" si="527"/>
        <v>0.99967743137863241</v>
      </c>
      <c r="FM156" s="2">
        <f t="shared" si="527"/>
        <v>0.99966175121162526</v>
      </c>
      <c r="FN156" s="2">
        <f t="shared" si="527"/>
        <v>0.99961447681140581</v>
      </c>
      <c r="FO156" s="2">
        <f t="shared" si="527"/>
        <v>0.99964811296800593</v>
      </c>
      <c r="FP156" s="2">
        <f t="shared" si="527"/>
        <v>0.99960651015502833</v>
      </c>
      <c r="FQ156" s="2">
        <f t="shared" si="527"/>
        <v>0.99960586306699473</v>
      </c>
      <c r="FR156" s="2">
        <f t="shared" si="527"/>
        <v>0.99963474252452844</v>
      </c>
      <c r="FS156" s="2">
        <f t="shared" si="527"/>
        <v>0.99970005426654529</v>
      </c>
      <c r="FT156" s="2">
        <f t="shared" si="527"/>
        <v>0.99957777320327668</v>
      </c>
      <c r="FU156" s="2">
        <f t="shared" si="527"/>
        <v>0.99954740158625932</v>
      </c>
      <c r="FW156" s="2">
        <f t="shared" ref="FW156:FW219" si="544">POWER(10,($B156-C$232)/C$229)/(1+POWER(10,($B156-C$232)/C$229))</f>
        <v>7.3164334936054301E-2</v>
      </c>
      <c r="FX156" s="2">
        <f t="shared" si="384"/>
        <v>0.10778744729620789</v>
      </c>
      <c r="FY156" s="2">
        <f t="shared" si="385"/>
        <v>8.4931470111828181E-2</v>
      </c>
      <c r="FZ156" s="2">
        <f t="shared" si="386"/>
        <v>0.10754955884583292</v>
      </c>
      <c r="GA156" s="2">
        <f t="shared" si="387"/>
        <v>0.10577092989567376</v>
      </c>
      <c r="GB156" s="2">
        <f t="shared" si="388"/>
        <v>9.5428937085662038E-2</v>
      </c>
      <c r="GC156" s="2">
        <f t="shared" si="389"/>
        <v>0.10677715684264133</v>
      </c>
      <c r="GD156" s="2">
        <f t="shared" si="390"/>
        <v>0.11170491698455484</v>
      </c>
      <c r="GE156" s="2">
        <f t="shared" si="391"/>
        <v>0.12647040011998092</v>
      </c>
      <c r="GF156" s="2">
        <f t="shared" si="392"/>
        <v>0.13955059329454006</v>
      </c>
      <c r="GG156" s="2">
        <f t="shared" si="393"/>
        <v>0.11883086752639516</v>
      </c>
      <c r="GH156" s="2">
        <f t="shared" si="394"/>
        <v>9.7809243700085577E-2</v>
      </c>
      <c r="GI156" s="2">
        <f t="shared" si="395"/>
        <v>8.0342392650613464E-2</v>
      </c>
      <c r="GJ156" s="2">
        <f t="shared" si="396"/>
        <v>5.5780555126961909E-2</v>
      </c>
      <c r="GK156" s="2">
        <f t="shared" si="397"/>
        <v>5.1687187036604666E-2</v>
      </c>
      <c r="GM156" s="86">
        <f t="shared" ref="GM156:GM219" si="545" xml:space="preserve"> _xlfn.NORM.DIST($B156, C$7, ABS(C$11), TRUE) * _xlfn.NORM.DIST(($B156 - C$7)*C$15, 0, ABS(C$11), TRUE) * 2</f>
        <v>3.1269474065949151E-65</v>
      </c>
      <c r="GN156" s="86">
        <f t="shared" si="398"/>
        <v>5.4894341252135292E-139</v>
      </c>
      <c r="GO156" s="86">
        <f t="shared" si="399"/>
        <v>9.8852362078724922E-207</v>
      </c>
      <c r="GP156" s="86">
        <f t="shared" si="400"/>
        <v>1.4021108869779417E-186</v>
      </c>
      <c r="GQ156" s="86">
        <f t="shared" si="401"/>
        <v>3.0485384485198401E-147</v>
      </c>
      <c r="GR156" s="86">
        <f t="shared" si="402"/>
        <v>5.4823707045625067E-109</v>
      </c>
      <c r="GS156" s="86">
        <f t="shared" si="403"/>
        <v>6.5339412547371368E-129</v>
      </c>
      <c r="GT156" s="86">
        <f t="shared" si="404"/>
        <v>9.1077726526938883E-152</v>
      </c>
      <c r="GU156" s="86">
        <f t="shared" si="405"/>
        <v>4.2864539089653788E-136</v>
      </c>
      <c r="GV156" s="86">
        <f t="shared" si="406"/>
        <v>1.3130049882537115E-157</v>
      </c>
      <c r="GW156" s="86">
        <f t="shared" si="407"/>
        <v>2.5835420275623231E-179</v>
      </c>
      <c r="GX156" s="86">
        <f t="shared" si="408"/>
        <v>9.0158399660322302E-235</v>
      </c>
      <c r="GY156" s="86">
        <f t="shared" si="409"/>
        <v>2.321887632677591E-292</v>
      </c>
      <c r="GZ156" s="86">
        <f t="shared" si="410"/>
        <v>9.011900459240146E-204</v>
      </c>
      <c r="HA156" s="86">
        <f t="shared" si="411"/>
        <v>1.7578091287103118E-227</v>
      </c>
      <c r="HC156" s="86">
        <f t="shared" ref="HC156:HC219" si="546" xml:space="preserve"> _xlfn.NORM.DIST($B156, C$8, ABS(C$12), TRUE) * _xlfn.NORM.DIST(($B156 - C$8)*C$16, 0, ABS(C$12), TRUE) * 2</f>
        <v>3.7053298059003144E-35</v>
      </c>
      <c r="HD156" s="86">
        <f t="shared" si="412"/>
        <v>2.931822015186068E-39</v>
      </c>
      <c r="HE156" s="86">
        <f t="shared" si="413"/>
        <v>5.5001628297999933E-90</v>
      </c>
      <c r="HF156" s="86">
        <f t="shared" si="414"/>
        <v>1.0056340997314906E-89</v>
      </c>
      <c r="HG156" s="86">
        <f t="shared" si="415"/>
        <v>1.0945140609062488E-80</v>
      </c>
      <c r="HH156" s="86">
        <f t="shared" si="416"/>
        <v>5.1939890057161936E-71</v>
      </c>
      <c r="HI156" s="86">
        <f t="shared" si="417"/>
        <v>2.4810079171875651E-81</v>
      </c>
      <c r="HJ156" s="86">
        <f t="shared" si="418"/>
        <v>4.4861413812771076E-93</v>
      </c>
      <c r="HK156" s="86">
        <f t="shared" si="419"/>
        <v>4.8480014684336012E-95</v>
      </c>
      <c r="HL156" s="86">
        <f t="shared" si="420"/>
        <v>3.6898353567566798E-108</v>
      </c>
      <c r="HM156" s="86">
        <f t="shared" si="421"/>
        <v>6.9520080079946842E-137</v>
      </c>
      <c r="HN156" s="86">
        <f t="shared" si="422"/>
        <v>3.539929712412035E-148</v>
      </c>
      <c r="HO156" s="86">
        <f t="shared" si="423"/>
        <v>2.1052573045741872E-145</v>
      </c>
      <c r="HP156" s="86">
        <f t="shared" si="424"/>
        <v>8.1284627983059507E-26</v>
      </c>
      <c r="HQ156" s="86">
        <f t="shared" si="425"/>
        <v>2.5896073418607534E-75</v>
      </c>
      <c r="HS156" s="86">
        <f t="shared" ref="HS156:HS219" si="547" xml:space="preserve"> _xlfn.NORM.DIST($B156, C$9, ABS(C$13), TRUE) * _xlfn.NORM.DIST(($B156 - C$9)*C$17, 0, ABS(C$13), TRUE) * 2</f>
        <v>0.46827739344441632</v>
      </c>
      <c r="HT156" s="86">
        <f t="shared" si="426"/>
        <v>0.23846792703380862</v>
      </c>
      <c r="HU156" s="86">
        <f t="shared" si="427"/>
        <v>0.33177344653238766</v>
      </c>
      <c r="HV156" s="86">
        <f t="shared" si="428"/>
        <v>0.26242818590864592</v>
      </c>
      <c r="HW156" s="86">
        <f t="shared" si="429"/>
        <v>0.20026434264649909</v>
      </c>
      <c r="HX156" s="86">
        <f t="shared" si="430"/>
        <v>0.33560706766420506</v>
      </c>
      <c r="HY156" s="86">
        <f t="shared" si="431"/>
        <v>0.20073102745438959</v>
      </c>
      <c r="HZ156" s="86">
        <f t="shared" si="432"/>
        <v>0.1667895574165878</v>
      </c>
      <c r="IA156" s="86">
        <f t="shared" si="433"/>
        <v>0.10759364836989412</v>
      </c>
      <c r="IB156" s="86">
        <f t="shared" si="434"/>
        <v>8.1042257302796239E-2</v>
      </c>
      <c r="IC156" s="86">
        <f t="shared" si="435"/>
        <v>0.16017704472790645</v>
      </c>
      <c r="ID156" s="86">
        <f t="shared" si="436"/>
        <v>0.26035137838707834</v>
      </c>
      <c r="IE156" s="86">
        <f t="shared" si="437"/>
        <v>0.40875753373983992</v>
      </c>
      <c r="IF156" s="86">
        <f t="shared" si="438"/>
        <v>0.49130641297840227</v>
      </c>
      <c r="IG156" s="86">
        <f t="shared" si="439"/>
        <v>0.49020549379130895</v>
      </c>
      <c r="II156" s="86">
        <f t="shared" ref="II156:II219" si="548" xml:space="preserve"> _xlfn.NORM.DIST($B156, C$10, ABS(C$14), TRUE) * _xlfn.NORM.DIST(($B156 - C$10)*C$18, 0, ABS(C$14), TRUE) * 2</f>
        <v>6.0579901086919367E-13</v>
      </c>
      <c r="IJ156" s="86">
        <f t="shared" ref="IJ156:IJ219" si="549" xml:space="preserve"> _xlfn.NORM.DIST($B156, D$10, ABS(D$14), TRUE) * _xlfn.NORM.DIST(($B156 - D$10)*D$18, 0, ABS(D$14), TRUE) * 2</f>
        <v>4.0129404392316752E-11</v>
      </c>
      <c r="IK156" s="86">
        <f t="shared" ref="IK156:IK219" si="550" xml:space="preserve"> _xlfn.NORM.DIST($B156, E$10, ABS(E$14), TRUE) * _xlfn.NORM.DIST(($B156 - E$10)*E$18, 0, ABS(E$14), TRUE) * 2</f>
        <v>8.1232479275637366E-11</v>
      </c>
      <c r="IL156" s="86">
        <f t="shared" ref="IL156:IL219" si="551" xml:space="preserve"> _xlfn.NORM.DIST($B156, F$10, ABS(F$14), TRUE) * _xlfn.NORM.DIST(($B156 - F$10)*F$18, 0, ABS(F$14), TRUE) * 2</f>
        <v>7.2092598154847048E-9</v>
      </c>
      <c r="IM156" s="86">
        <f t="shared" ref="IM156:IM219" si="552" xml:space="preserve"> _xlfn.NORM.DIST($B156, G$10, ABS(G$14), TRUE) * _xlfn.NORM.DIST(($B156 - G$10)*G$18, 0, ABS(G$14), TRUE) * 2</f>
        <v>1.0678084306738864E-8</v>
      </c>
      <c r="IN156" s="86">
        <f t="shared" ref="IN156:IN219" si="553" xml:space="preserve"> _xlfn.NORM.DIST($B156, H$10, ABS(H$14), TRUE) * _xlfn.NORM.DIST(($B156 - H$10)*H$18, 0, ABS(H$14), TRUE) * 2</f>
        <v>1.9993727107492806E-9</v>
      </c>
      <c r="IO156" s="86">
        <f t="shared" ref="IO156:IO219" si="554" xml:space="preserve"> _xlfn.NORM.DIST($B156, I$10, ABS(I$14), TRUE) * _xlfn.NORM.DIST(($B156 - I$10)*I$18, 0, ABS(I$14), TRUE) * 2</f>
        <v>1.6873414877873056E-9</v>
      </c>
      <c r="IP156" s="86">
        <f t="shared" ref="IP156:IP219" si="555" xml:space="preserve"> _xlfn.NORM.DIST($B156, J$10, ABS(J$14), TRUE) * _xlfn.NORM.DIST(($B156 - J$10)*J$18, 0, ABS(J$14), TRUE) * 2</f>
        <v>9.9067335047326382E-10</v>
      </c>
      <c r="IQ156" s="86">
        <f t="shared" ref="IQ156:IQ219" si="556" xml:space="preserve"> _xlfn.NORM.DIST($B156, K$10, ABS(K$14), TRUE) * _xlfn.NORM.DIST(($B156 - K$10)*K$18, 0, ABS(K$14), TRUE) * 2</f>
        <v>1.2209951610004319E-8</v>
      </c>
      <c r="IR156" s="86">
        <f t="shared" ref="IR156:IR219" si="557" xml:space="preserve"> _xlfn.NORM.DIST($B156, L$10, ABS(L$14), TRUE) * _xlfn.NORM.DIST(($B156 - L$10)*L$18, 0, ABS(L$14), TRUE) * 2</f>
        <v>8.4243133377243555E-8</v>
      </c>
      <c r="IS156" s="86">
        <f t="shared" ref="IS156:IS219" si="558" xml:space="preserve"> _xlfn.NORM.DIST($B156, M$10, ABS(M$14), TRUE) * _xlfn.NORM.DIST(($B156 - M$10)*M$18, 0, ABS(M$14), TRUE) * 2</f>
        <v>1.5602807663817665E-8</v>
      </c>
      <c r="IT156" s="86">
        <f t="shared" ref="IT156:IT219" si="559" xml:space="preserve"> _xlfn.NORM.DIST($B156, N$10, ABS(N$14), TRUE) * _xlfn.NORM.DIST(($B156 - N$10)*N$18, 0, ABS(N$14), TRUE) * 2</f>
        <v>2.3052564364517769E-10</v>
      </c>
      <c r="IU156" s="86">
        <f t="shared" ref="IU156:IU219" si="560" xml:space="preserve"> _xlfn.NORM.DIST($B156, O$10, ABS(O$14), TRUE) * _xlfn.NORM.DIST(($B156 - O$10)*O$18, 0, ABS(O$14), TRUE) * 2</f>
        <v>2.1459656572863961E-10</v>
      </c>
      <c r="IV156" s="86">
        <f t="shared" ref="IV156:IV219" si="561" xml:space="preserve"> _xlfn.NORM.DIST($B156, P$10, ABS(P$14), TRUE) * _xlfn.NORM.DIST(($B156 - P$10)*P$18, 0, ABS(P$14), TRUE) * 2</f>
        <v>1.5285954159279314E-5</v>
      </c>
      <c r="IW156" s="86">
        <f t="shared" ref="IW156:IW219" si="562" xml:space="preserve"> _xlfn.NORM.DIST($B156, Q$10, ABS(Q$14), TRUE) * _xlfn.NORM.DIST(($B156 - Q$10)*Q$18, 0, ABS(Q$14), TRUE) * 2</f>
        <v>5.4339619690638031E-8</v>
      </c>
      <c r="IY156" s="86">
        <f t="shared" ref="IY156:IY219" si="563">GM156+HC156+HS156+II156</f>
        <v>0.46827739344502212</v>
      </c>
      <c r="IZ156" s="86">
        <f t="shared" ref="IZ156:IZ219" si="564">GN156+HD156+HT156+IJ156</f>
        <v>0.23846792707393802</v>
      </c>
      <c r="JA156" s="86">
        <f t="shared" ref="JA156:JA219" si="565">GO156+HE156+HU156+IK156</f>
        <v>0.33177344661362013</v>
      </c>
      <c r="JB156" s="86">
        <f t="shared" ref="JB156:JB219" si="566">GP156+HF156+HV156+IL156</f>
        <v>0.26242819311790572</v>
      </c>
      <c r="JC156" s="86">
        <f t="shared" ref="JC156:JC219" si="567">GQ156+HG156+HW156+IM156</f>
        <v>0.20026435332458339</v>
      </c>
      <c r="JD156" s="86">
        <f t="shared" ref="JD156:JD219" si="568">GR156+HH156+HX156+IN156</f>
        <v>0.33560706966357778</v>
      </c>
      <c r="JE156" s="86">
        <f t="shared" ref="JE156:JE219" si="569">GS156+HI156+HY156+IO156</f>
        <v>0.20073102914173108</v>
      </c>
      <c r="JF156" s="86">
        <f t="shared" ref="JF156:JF219" si="570">GT156+HJ156+HZ156+IP156</f>
        <v>0.16678955840726115</v>
      </c>
      <c r="JG156" s="86">
        <f t="shared" ref="JG156:JG219" si="571">GU156+HK156+IA156+IQ156</f>
        <v>0.10759366057984572</v>
      </c>
      <c r="JH156" s="86">
        <f t="shared" ref="JH156:JH219" si="572">GV156+HL156+IB156+IR156</f>
        <v>8.1042341545929611E-2</v>
      </c>
      <c r="JI156" s="86">
        <f t="shared" ref="JI156:JI219" si="573">GW156+HM156+IC156+IS156</f>
        <v>0.1601770603307141</v>
      </c>
      <c r="JJ156" s="86">
        <f t="shared" ref="JJ156:JJ219" si="574">GX156+HN156+ID156+IT156</f>
        <v>0.26035137861760399</v>
      </c>
      <c r="JK156" s="86">
        <f t="shared" ref="JK156:JK219" si="575">GY156+HO156+IE156+IU156</f>
        <v>0.40875753395443648</v>
      </c>
      <c r="JL156" s="86">
        <f t="shared" ref="JL156:JL219" si="576">GZ156+HP156+IF156+IV156</f>
        <v>0.49132169893256156</v>
      </c>
      <c r="JM156" s="86">
        <f t="shared" ref="JM156:JM219" si="577">HA156+HQ156+IG156+IW156</f>
        <v>0.49020554813092865</v>
      </c>
    </row>
    <row r="157" spans="2:273" x14ac:dyDescent="0.25">
      <c r="B157" s="2">
        <v>130</v>
      </c>
      <c r="C157" s="37">
        <v>87.040999999999997</v>
      </c>
      <c r="D157" s="37">
        <v>82.308000000000007</v>
      </c>
      <c r="E157" s="37">
        <v>80.733000000000004</v>
      </c>
      <c r="F157" s="37">
        <v>80.378</v>
      </c>
      <c r="G157" s="37">
        <v>77.474999999999994</v>
      </c>
      <c r="H157" s="37">
        <v>78.287999999999997</v>
      </c>
      <c r="I157" s="37">
        <v>77.2</v>
      </c>
      <c r="J157" s="37">
        <v>75.132999999999996</v>
      </c>
      <c r="K157" s="37">
        <v>74.835999999999999</v>
      </c>
      <c r="L157" s="37">
        <v>73.557000000000002</v>
      </c>
      <c r="M157" s="37">
        <v>74.8</v>
      </c>
      <c r="N157" s="37">
        <v>79.599999999999994</v>
      </c>
      <c r="O157" s="37">
        <v>90.355999999999995</v>
      </c>
      <c r="P157" s="37">
        <v>115.051</v>
      </c>
      <c r="Q157" s="37">
        <v>151.5111</v>
      </c>
      <c r="S157" s="4">
        <f t="shared" si="449"/>
        <v>88.029187759391021</v>
      </c>
      <c r="T157" s="4">
        <f t="shared" si="450"/>
        <v>83.319883332736723</v>
      </c>
      <c r="U157" s="4">
        <f t="shared" si="451"/>
        <v>82.056332818680488</v>
      </c>
      <c r="V157" s="4">
        <f t="shared" si="452"/>
        <v>81.968772297796065</v>
      </c>
      <c r="W157" s="4">
        <f t="shared" si="453"/>
        <v>77.730307461942104</v>
      </c>
      <c r="X157" s="4">
        <f t="shared" si="454"/>
        <v>78.100490224662948</v>
      </c>
      <c r="Y157" s="4">
        <f t="shared" si="455"/>
        <v>77.02921915985354</v>
      </c>
      <c r="Z157" s="4">
        <f t="shared" si="456"/>
        <v>75.404331614749026</v>
      </c>
      <c r="AA157" s="4">
        <f t="shared" si="457"/>
        <v>75.762974845970717</v>
      </c>
      <c r="AB157" s="4">
        <f t="shared" si="458"/>
        <v>74.78943677181195</v>
      </c>
      <c r="AC157" s="4">
        <f t="shared" si="459"/>
        <v>75.610624124524534</v>
      </c>
      <c r="AD157" s="4">
        <f t="shared" si="460"/>
        <v>79.705579962238616</v>
      </c>
      <c r="AE157" s="4">
        <f t="shared" si="461"/>
        <v>90.015376766259251</v>
      </c>
      <c r="AF157" s="4">
        <f t="shared" si="462"/>
        <v>113.26541498939505</v>
      </c>
      <c r="AG157" s="4">
        <f t="shared" si="463"/>
        <v>146.9295578956559</v>
      </c>
      <c r="AI157" s="4">
        <f t="shared" si="464"/>
        <v>-0.98818775939102466</v>
      </c>
      <c r="AJ157" s="4">
        <f t="shared" si="465"/>
        <v>-1.0118833327367156</v>
      </c>
      <c r="AK157" s="4">
        <f t="shared" si="466"/>
        <v>-1.323332818680484</v>
      </c>
      <c r="AL157" s="4">
        <f t="shared" si="467"/>
        <v>-1.5907722977960645</v>
      </c>
      <c r="AM157" s="4">
        <f t="shared" si="468"/>
        <v>-0.25530746194210963</v>
      </c>
      <c r="AN157" s="4">
        <f t="shared" si="469"/>
        <v>0.18750977533704827</v>
      </c>
      <c r="AO157" s="4">
        <f t="shared" si="470"/>
        <v>0.17078084014646322</v>
      </c>
      <c r="AP157" s="4">
        <f t="shared" si="471"/>
        <v>-0.27133161474903034</v>
      </c>
      <c r="AQ157" s="4">
        <f t="shared" si="472"/>
        <v>-0.92697484597071877</v>
      </c>
      <c r="AR157" s="4">
        <f t="shared" si="473"/>
        <v>-1.2324367718119476</v>
      </c>
      <c r="AS157" s="4">
        <f t="shared" si="474"/>
        <v>-0.81062412452453714</v>
      </c>
      <c r="AT157" s="4">
        <f t="shared" si="475"/>
        <v>-0.10557996223862176</v>
      </c>
      <c r="AU157" s="4">
        <f t="shared" si="476"/>
        <v>0.3406232337407431</v>
      </c>
      <c r="AV157" s="4">
        <f t="shared" si="477"/>
        <v>1.7855850106049473</v>
      </c>
      <c r="AW157" s="4">
        <f t="shared" si="477"/>
        <v>4.5815421043440949</v>
      </c>
      <c r="AY157" s="2">
        <f t="shared" si="528"/>
        <v>88.029187759354855</v>
      </c>
      <c r="AZ157" s="2">
        <f t="shared" si="367"/>
        <v>83.055820847475161</v>
      </c>
      <c r="BA157" s="2">
        <f t="shared" si="368"/>
        <v>80.926891108262026</v>
      </c>
      <c r="BB157" s="2">
        <f t="shared" si="369"/>
        <v>81.05333039410246</v>
      </c>
      <c r="BC157" s="2">
        <f t="shared" si="370"/>
        <v>77.110285854464763</v>
      </c>
      <c r="BD157" s="2">
        <f t="shared" si="371"/>
        <v>75.810269499868269</v>
      </c>
      <c r="BE157" s="2">
        <f t="shared" si="372"/>
        <v>76.07281357658195</v>
      </c>
      <c r="BF157" s="2">
        <f t="shared" si="373"/>
        <v>74.671939449902965</v>
      </c>
      <c r="BG157" s="2">
        <f t="shared" si="374"/>
        <v>75.400857060087716</v>
      </c>
      <c r="BH157" s="2">
        <f t="shared" si="375"/>
        <v>74.545199252737845</v>
      </c>
      <c r="BI157" s="2">
        <f t="shared" si="376"/>
        <v>74.728878155223555</v>
      </c>
      <c r="BJ157" s="2">
        <f t="shared" si="377"/>
        <v>77.301865189422401</v>
      </c>
      <c r="BK157" s="2">
        <f t="shared" si="378"/>
        <v>83.60918255576496</v>
      </c>
      <c r="BL157" s="2">
        <f t="shared" si="379"/>
        <v>87.731675986399338</v>
      </c>
      <c r="BM157" s="2">
        <f t="shared" si="380"/>
        <v>95.0373522154174</v>
      </c>
      <c r="BO157" s="2" t="str">
        <f t="shared" si="478"/>
        <v/>
      </c>
      <c r="BP157" s="2" t="str">
        <f t="shared" si="479"/>
        <v/>
      </c>
      <c r="BQ157" s="2" t="str">
        <f t="shared" si="480"/>
        <v/>
      </c>
      <c r="BR157" s="2" t="str">
        <f t="shared" si="481"/>
        <v/>
      </c>
      <c r="BS157" s="2" t="str">
        <f t="shared" si="482"/>
        <v/>
      </c>
      <c r="BT157" s="2" t="str">
        <f t="shared" si="483"/>
        <v/>
      </c>
      <c r="BU157" s="2" t="str">
        <f t="shared" si="484"/>
        <v/>
      </c>
      <c r="BV157" s="2" t="str">
        <f t="shared" si="485"/>
        <v/>
      </c>
      <c r="BW157" s="2" t="str">
        <f t="shared" si="486"/>
        <v/>
      </c>
      <c r="BX157" s="2" t="str">
        <f t="shared" si="487"/>
        <v/>
      </c>
      <c r="BY157" s="2" t="str">
        <f t="shared" si="488"/>
        <v/>
      </c>
      <c r="BZ157" s="2" t="str">
        <f t="shared" si="489"/>
        <v/>
      </c>
      <c r="CA157" s="2" t="str">
        <f t="shared" si="490"/>
        <v/>
      </c>
      <c r="CB157" s="2" t="str">
        <f t="shared" si="491"/>
        <v/>
      </c>
      <c r="CC157" s="2" t="str">
        <f t="shared" si="492"/>
        <v/>
      </c>
      <c r="CE157" s="2" t="str">
        <f t="shared" si="529"/>
        <v/>
      </c>
      <c r="CF157" s="2" t="str">
        <f t="shared" si="530"/>
        <v/>
      </c>
      <c r="CG157" s="2" t="str">
        <f t="shared" si="531"/>
        <v/>
      </c>
      <c r="CH157" s="2" t="str">
        <f t="shared" si="532"/>
        <v/>
      </c>
      <c r="CI157" s="2" t="str">
        <f t="shared" si="533"/>
        <v/>
      </c>
      <c r="CJ157" s="2" t="str">
        <f t="shared" si="534"/>
        <v/>
      </c>
      <c r="CK157" s="2" t="str">
        <f t="shared" si="535"/>
        <v/>
      </c>
      <c r="CL157" s="2" t="str">
        <f t="shared" si="536"/>
        <v/>
      </c>
      <c r="CM157" s="2" t="str">
        <f t="shared" si="537"/>
        <v/>
      </c>
      <c r="CN157" s="2" t="str">
        <f t="shared" si="538"/>
        <v/>
      </c>
      <c r="CO157" s="2" t="str">
        <f t="shared" si="539"/>
        <v/>
      </c>
      <c r="CP157" s="2" t="str">
        <f t="shared" si="540"/>
        <v/>
      </c>
      <c r="CQ157" s="2" t="str">
        <f t="shared" si="541"/>
        <v/>
      </c>
      <c r="CR157" s="2" t="str">
        <f t="shared" si="542"/>
        <v/>
      </c>
      <c r="CS157" s="2" t="str">
        <f t="shared" si="543"/>
        <v/>
      </c>
      <c r="CU157" s="2" t="str">
        <f t="shared" si="493"/>
        <v/>
      </c>
      <c r="CV157" s="2" t="str">
        <f t="shared" si="494"/>
        <v/>
      </c>
      <c r="CW157" s="2" t="str">
        <f t="shared" si="495"/>
        <v/>
      </c>
      <c r="CX157" s="2" t="str">
        <f t="shared" si="496"/>
        <v/>
      </c>
      <c r="CY157" s="2" t="str">
        <f t="shared" si="497"/>
        <v/>
      </c>
      <c r="CZ157" s="2" t="str">
        <f t="shared" si="498"/>
        <v/>
      </c>
      <c r="DA157" s="2" t="str">
        <f t="shared" si="499"/>
        <v/>
      </c>
      <c r="DB157" s="2" t="str">
        <f t="shared" si="500"/>
        <v/>
      </c>
      <c r="DC157" s="2" t="str">
        <f t="shared" si="501"/>
        <v/>
      </c>
      <c r="DD157" s="2" t="str">
        <f t="shared" si="502"/>
        <v/>
      </c>
      <c r="DE157" s="2" t="str">
        <f t="shared" si="503"/>
        <v/>
      </c>
      <c r="DF157" s="2" t="str">
        <f t="shared" si="504"/>
        <v/>
      </c>
      <c r="DG157" s="2" t="str">
        <f t="shared" si="505"/>
        <v/>
      </c>
      <c r="DH157" s="2" t="str">
        <f t="shared" si="506"/>
        <v/>
      </c>
      <c r="DI157" s="2" t="str">
        <f t="shared" si="507"/>
        <v/>
      </c>
      <c r="DK157" s="2">
        <f t="shared" si="508"/>
        <v>124.94935726440323</v>
      </c>
      <c r="DL157" s="2">
        <f t="shared" si="509"/>
        <v>121.08204181184666</v>
      </c>
      <c r="DM157" s="2">
        <f t="shared" si="509"/>
        <v>119.48735934419142</v>
      </c>
      <c r="DN157" s="2">
        <f t="shared" si="509"/>
        <v>122.95747386759581</v>
      </c>
      <c r="DO157" s="2">
        <f t="shared" si="509"/>
        <v>120.13274534412955</v>
      </c>
      <c r="DP157" s="2">
        <f t="shared" si="509"/>
        <v>115.83686162655647</v>
      </c>
      <c r="DQ157" s="2">
        <f t="shared" si="509"/>
        <v>118.2138981984172</v>
      </c>
      <c r="DR157" s="2">
        <f t="shared" si="509"/>
        <v>116.07712790697676</v>
      </c>
      <c r="DS157" s="2">
        <f t="shared" si="509"/>
        <v>113.34112503775295</v>
      </c>
      <c r="DT157" s="2">
        <f t="shared" si="509"/>
        <v>113.99303812544048</v>
      </c>
      <c r="DU157" s="2">
        <f t="shared" si="509"/>
        <v>111.48940239605356</v>
      </c>
      <c r="DV157" s="2">
        <f t="shared" si="509"/>
        <v>100.81833630323165</v>
      </c>
      <c r="DW157" s="2">
        <f t="shared" si="509"/>
        <v>106.67573693379791</v>
      </c>
      <c r="DX157" s="2">
        <f t="shared" si="509"/>
        <v>112.16261966173361</v>
      </c>
      <c r="DY157" s="2">
        <f t="shared" si="509"/>
        <v>105.1525539414074</v>
      </c>
      <c r="EA157" s="2">
        <f t="shared" si="448"/>
        <v>88.037293209876566</v>
      </c>
      <c r="EB157" s="2">
        <f t="shared" si="510"/>
        <v>83.018644967508877</v>
      </c>
      <c r="EC157" s="2">
        <f t="shared" si="511"/>
        <v>80.918772079772111</v>
      </c>
      <c r="ED157" s="2">
        <f t="shared" si="512"/>
        <v>81.064711285438335</v>
      </c>
      <c r="EE157" s="2">
        <f t="shared" si="513"/>
        <v>77.046547591881534</v>
      </c>
      <c r="EF157" s="2">
        <f t="shared" si="514"/>
        <v>75.761756972024159</v>
      </c>
      <c r="EG157" s="2">
        <f t="shared" si="515"/>
        <v>76.024083190073327</v>
      </c>
      <c r="EH157" s="2">
        <f t="shared" si="516"/>
        <v>74.660261322242462</v>
      </c>
      <c r="EI157" s="2">
        <f t="shared" si="517"/>
        <v>75.41028844064175</v>
      </c>
      <c r="EJ157" s="2">
        <f t="shared" si="518"/>
        <v>74.535144424273284</v>
      </c>
      <c r="EK157" s="2">
        <f t="shared" si="519"/>
        <v>74.703823888063795</v>
      </c>
      <c r="EL157" s="2">
        <f t="shared" si="520"/>
        <v>77.253142995029563</v>
      </c>
      <c r="EM157" s="2">
        <f t="shared" si="521"/>
        <v>83.582403310989264</v>
      </c>
      <c r="EN157" s="2">
        <f t="shared" si="522"/>
        <v>87.484465328109678</v>
      </c>
      <c r="EO157" s="2">
        <f t="shared" si="523"/>
        <v>95.091041630060857</v>
      </c>
      <c r="EQ157" s="2">
        <f t="shared" si="524"/>
        <v>87.78722705466943</v>
      </c>
      <c r="ER157" s="2">
        <f t="shared" si="525"/>
        <v>83.243894101030136</v>
      </c>
      <c r="ES157" s="2">
        <f t="shared" si="525"/>
        <v>80.883989913346625</v>
      </c>
      <c r="ET157" s="2">
        <f t="shared" si="525"/>
        <v>80.870776001649787</v>
      </c>
      <c r="EU157" s="2">
        <f t="shared" si="525"/>
        <v>77.513318222966504</v>
      </c>
      <c r="EV157" s="2">
        <f t="shared" si="525"/>
        <v>76.115945232807874</v>
      </c>
      <c r="EW157" s="2">
        <f t="shared" si="525"/>
        <v>76.332276687324338</v>
      </c>
      <c r="EX157" s="2">
        <f t="shared" si="525"/>
        <v>74.636456363652883</v>
      </c>
      <c r="EY157" s="2">
        <f t="shared" si="525"/>
        <v>75.252590346169384</v>
      </c>
      <c r="EZ157" s="2">
        <f t="shared" si="525"/>
        <v>74.507950365485542</v>
      </c>
      <c r="FA157" s="2">
        <f t="shared" si="525"/>
        <v>74.795665973723629</v>
      </c>
      <c r="FB157" s="2">
        <f t="shared" si="525"/>
        <v>77.637844842071502</v>
      </c>
      <c r="FC157" s="2">
        <f t="shared" si="525"/>
        <v>83.816477024218074</v>
      </c>
      <c r="FD157" s="2">
        <f t="shared" si="525"/>
        <v>91.391890976767016</v>
      </c>
      <c r="FE157" s="2">
        <f t="shared" si="525"/>
        <v>94.065328066430297</v>
      </c>
      <c r="FG157" s="2">
        <f t="shared" si="526"/>
        <v>0.99967991447803017</v>
      </c>
      <c r="FH157" s="2">
        <f t="shared" si="527"/>
        <v>0.99971551554897553</v>
      </c>
      <c r="FI157" s="2">
        <f t="shared" si="527"/>
        <v>0.99970619069894651</v>
      </c>
      <c r="FJ157" s="2">
        <f t="shared" si="527"/>
        <v>0.99973135680171443</v>
      </c>
      <c r="FK157" s="2">
        <f t="shared" si="527"/>
        <v>0.99976439946395701</v>
      </c>
      <c r="FL157" s="2">
        <f t="shared" si="527"/>
        <v>0.99970580557089084</v>
      </c>
      <c r="FM157" s="2">
        <f t="shared" si="527"/>
        <v>0.99969150425708286</v>
      </c>
      <c r="FN157" s="2">
        <f t="shared" si="527"/>
        <v>0.99964838674580292</v>
      </c>
      <c r="FO157" s="2">
        <f t="shared" si="527"/>
        <v>0.99967906527573325</v>
      </c>
      <c r="FP157" s="2">
        <f t="shared" si="527"/>
        <v>0.99964112057078391</v>
      </c>
      <c r="FQ157" s="2">
        <f t="shared" si="527"/>
        <v>0.99964053037858203</v>
      </c>
      <c r="FR157" s="2">
        <f t="shared" si="527"/>
        <v>0.99966687051686609</v>
      </c>
      <c r="FS157" s="2">
        <f t="shared" si="527"/>
        <v>0.99972643902005665</v>
      </c>
      <c r="FT157" s="2">
        <f t="shared" si="527"/>
        <v>0.99961491027810667</v>
      </c>
      <c r="FU157" s="2">
        <f t="shared" si="527"/>
        <v>0.99958720890190189</v>
      </c>
      <c r="FW157" s="2">
        <f t="shared" si="544"/>
        <v>7.9660791341714526E-2</v>
      </c>
      <c r="FX157" s="2">
        <f t="shared" si="384"/>
        <v>0.11697019650648502</v>
      </c>
      <c r="FY157" s="2">
        <f t="shared" si="385"/>
        <v>9.2368633326653182E-2</v>
      </c>
      <c r="FZ157" s="2">
        <f t="shared" si="386"/>
        <v>0.11671469275105277</v>
      </c>
      <c r="GA157" s="2">
        <f t="shared" si="387"/>
        <v>0.11480399092843431</v>
      </c>
      <c r="GB157" s="2">
        <f t="shared" si="388"/>
        <v>0.10368117573271747</v>
      </c>
      <c r="GC157" s="2">
        <f t="shared" si="389"/>
        <v>0.1158850154290812</v>
      </c>
      <c r="GD157" s="2">
        <f t="shared" si="390"/>
        <v>0.12117608048470305</v>
      </c>
      <c r="GE157" s="2">
        <f t="shared" si="391"/>
        <v>0.13700040708055045</v>
      </c>
      <c r="GF157" s="2">
        <f t="shared" si="392"/>
        <v>0.15098143079814286</v>
      </c>
      <c r="GG157" s="2">
        <f t="shared" si="393"/>
        <v>0.12881860309311238</v>
      </c>
      <c r="GH157" s="2">
        <f t="shared" si="394"/>
        <v>0.10624314398384625</v>
      </c>
      <c r="GI157" s="2">
        <f t="shared" si="395"/>
        <v>8.7416094346633527E-2</v>
      </c>
      <c r="GJ157" s="2">
        <f t="shared" si="396"/>
        <v>6.0834773601426369E-2</v>
      </c>
      <c r="GK157" s="2">
        <f t="shared" si="397"/>
        <v>5.6392661080013437E-2</v>
      </c>
      <c r="GM157" s="86">
        <f t="shared" si="545"/>
        <v>3.0935826065488389E-67</v>
      </c>
      <c r="GN157" s="86">
        <f t="shared" si="398"/>
        <v>2.7625224297894656E-143</v>
      </c>
      <c r="GO157" s="86">
        <f t="shared" si="399"/>
        <v>3.8929035062369624E-213</v>
      </c>
      <c r="GP157" s="86">
        <f t="shared" si="400"/>
        <v>2.2706015017216217E-192</v>
      </c>
      <c r="GQ157" s="86">
        <f t="shared" si="401"/>
        <v>9.2271271092678247E-152</v>
      </c>
      <c r="GR157" s="86">
        <f t="shared" si="402"/>
        <v>2.2153739272171388E-112</v>
      </c>
      <c r="GS157" s="86">
        <f t="shared" si="403"/>
        <v>7.2012165603649663E-133</v>
      </c>
      <c r="GT157" s="86">
        <f t="shared" si="404"/>
        <v>1.8846699137032185E-156</v>
      </c>
      <c r="GU157" s="86">
        <f t="shared" si="405"/>
        <v>2.7461038542330492E-140</v>
      </c>
      <c r="GV157" s="86">
        <f t="shared" si="406"/>
        <v>1.7420083582108682E-162</v>
      </c>
      <c r="GW157" s="86">
        <f t="shared" si="407"/>
        <v>7.1187757599390632E-185</v>
      </c>
      <c r="GX157" s="86">
        <f t="shared" si="408"/>
        <v>4.4404205592994133E-242</v>
      </c>
      <c r="GY157" s="86">
        <f t="shared" si="409"/>
        <v>1.65265160241009E-301</v>
      </c>
      <c r="GZ157" s="86">
        <f t="shared" si="410"/>
        <v>3.2889110067898679E-210</v>
      </c>
      <c r="HA157" s="86">
        <f t="shared" si="411"/>
        <v>1.2923154254400188E-234</v>
      </c>
      <c r="HC157" s="86">
        <f t="shared" si="546"/>
        <v>7.9995388048450867E-37</v>
      </c>
      <c r="HD157" s="86">
        <f t="shared" si="412"/>
        <v>4.5242624692890645E-41</v>
      </c>
      <c r="HE157" s="86">
        <f t="shared" si="413"/>
        <v>2.6788519698546173E-94</v>
      </c>
      <c r="HF157" s="86">
        <f t="shared" si="414"/>
        <v>4.9696613464578342E-94</v>
      </c>
      <c r="HG157" s="86">
        <f t="shared" si="415"/>
        <v>2.0385445062361919E-84</v>
      </c>
      <c r="HH157" s="86">
        <f t="shared" si="416"/>
        <v>2.2204408184617467E-74</v>
      </c>
      <c r="HI157" s="86">
        <f t="shared" si="417"/>
        <v>4.4705892217903709E-85</v>
      </c>
      <c r="HJ157" s="86">
        <f t="shared" si="418"/>
        <v>2.4294350405256697E-97</v>
      </c>
      <c r="HK157" s="86">
        <f t="shared" si="419"/>
        <v>2.36676475485795E-99</v>
      </c>
      <c r="HL157" s="86">
        <f t="shared" si="420"/>
        <v>4.5685387656387547E-113</v>
      </c>
      <c r="HM157" s="86">
        <f t="shared" si="421"/>
        <v>3.3019933939865479E-143</v>
      </c>
      <c r="HN157" s="86">
        <f t="shared" si="422"/>
        <v>4.0892513802715192E-155</v>
      </c>
      <c r="HO157" s="86">
        <f t="shared" si="423"/>
        <v>2.3606790151399633E-152</v>
      </c>
      <c r="HP157" s="86">
        <f t="shared" si="424"/>
        <v>5.2323047264664912E-27</v>
      </c>
      <c r="HQ157" s="86">
        <f t="shared" si="425"/>
        <v>5.3798300833900163E-79</v>
      </c>
      <c r="HS157" s="86">
        <f t="shared" si="547"/>
        <v>0.40531025743546134</v>
      </c>
      <c r="HT157" s="86">
        <f t="shared" si="426"/>
        <v>0.16115707685512129</v>
      </c>
      <c r="HU157" s="86">
        <f t="shared" si="427"/>
        <v>0.25531567513054554</v>
      </c>
      <c r="HV157" s="86">
        <f t="shared" si="428"/>
        <v>0.19089869554915681</v>
      </c>
      <c r="HW157" s="86">
        <f t="shared" si="429"/>
        <v>0.13916533027052794</v>
      </c>
      <c r="HX157" s="86">
        <f t="shared" si="430"/>
        <v>0.26091629037115743</v>
      </c>
      <c r="HY157" s="86">
        <f t="shared" si="431"/>
        <v>0.13633689354368128</v>
      </c>
      <c r="HZ157" s="86">
        <f t="shared" si="432"/>
        <v>0.10759302302526384</v>
      </c>
      <c r="IA157" s="86">
        <f t="shared" si="433"/>
        <v>6.4535570006569787E-2</v>
      </c>
      <c r="IB157" s="86">
        <f t="shared" si="434"/>
        <v>4.6663529356706417E-2</v>
      </c>
      <c r="IC157" s="86">
        <f t="shared" si="435"/>
        <v>0.1046998058437254</v>
      </c>
      <c r="ID157" s="86">
        <f t="shared" si="436"/>
        <v>0.18616950955001152</v>
      </c>
      <c r="IE157" s="86">
        <f t="shared" si="437"/>
        <v>0.3390812858742342</v>
      </c>
      <c r="IF157" s="86">
        <f t="shared" si="438"/>
        <v>0.50042356540642041</v>
      </c>
      <c r="IG157" s="86">
        <f t="shared" si="439"/>
        <v>0.50009520889869297</v>
      </c>
      <c r="II157" s="86">
        <f t="shared" si="548"/>
        <v>3.9707110177442782E-12</v>
      </c>
      <c r="IJ157" s="86">
        <f t="shared" si="549"/>
        <v>2.6796051021471946E-10</v>
      </c>
      <c r="IK157" s="86">
        <f t="shared" si="550"/>
        <v>4.1856249632045157E-10</v>
      </c>
      <c r="IL157" s="86">
        <f t="shared" si="551"/>
        <v>3.1114530078753716E-8</v>
      </c>
      <c r="IM157" s="86">
        <f t="shared" si="552"/>
        <v>4.40553311880875E-8</v>
      </c>
      <c r="IN157" s="86">
        <f t="shared" si="553"/>
        <v>8.7701533329190051E-9</v>
      </c>
      <c r="IO157" s="86">
        <f t="shared" si="554"/>
        <v>8.1739864381128512E-9</v>
      </c>
      <c r="IP157" s="86">
        <f t="shared" si="555"/>
        <v>5.2150978585307555E-9</v>
      </c>
      <c r="IQ157" s="86">
        <f t="shared" si="556"/>
        <v>5.7515341778578612E-8</v>
      </c>
      <c r="IR157" s="86">
        <f t="shared" si="557"/>
        <v>3.6172629528049989E-7</v>
      </c>
      <c r="IS157" s="86">
        <f t="shared" si="558"/>
        <v>6.8166737731975251E-8</v>
      </c>
      <c r="IT157" s="86">
        <f t="shared" si="559"/>
        <v>1.2228433122147465E-9</v>
      </c>
      <c r="IU157" s="86">
        <f t="shared" si="560"/>
        <v>9.8981456330319374E-10</v>
      </c>
      <c r="IV157" s="86">
        <f t="shared" si="561"/>
        <v>2.8664598035659607E-5</v>
      </c>
      <c r="IW157" s="86">
        <f t="shared" si="562"/>
        <v>1.406498326815968E-7</v>
      </c>
      <c r="IY157" s="86">
        <f t="shared" si="563"/>
        <v>0.40531025743943205</v>
      </c>
      <c r="IZ157" s="86">
        <f t="shared" si="564"/>
        <v>0.1611570771230818</v>
      </c>
      <c r="JA157" s="86">
        <f t="shared" si="565"/>
        <v>0.25531567554910806</v>
      </c>
      <c r="JB157" s="86">
        <f t="shared" si="566"/>
        <v>0.1908987266636869</v>
      </c>
      <c r="JC157" s="86">
        <f t="shared" si="567"/>
        <v>0.13916537432585913</v>
      </c>
      <c r="JD157" s="86">
        <f t="shared" si="568"/>
        <v>0.26091629914131076</v>
      </c>
      <c r="JE157" s="86">
        <f t="shared" si="569"/>
        <v>0.13633690171766771</v>
      </c>
      <c r="JF157" s="86">
        <f t="shared" si="570"/>
        <v>0.1075930282403617</v>
      </c>
      <c r="JG157" s="86">
        <f t="shared" si="571"/>
        <v>6.4535627521911568E-2</v>
      </c>
      <c r="JH157" s="86">
        <f t="shared" si="572"/>
        <v>4.6663891083001695E-2</v>
      </c>
      <c r="JI157" s="86">
        <f t="shared" si="573"/>
        <v>0.10469987401046313</v>
      </c>
      <c r="JJ157" s="86">
        <f t="shared" si="574"/>
        <v>0.18616951077285482</v>
      </c>
      <c r="JK157" s="86">
        <f t="shared" si="575"/>
        <v>0.33908128686404876</v>
      </c>
      <c r="JL157" s="86">
        <f t="shared" si="576"/>
        <v>0.50045223000445604</v>
      </c>
      <c r="JM157" s="86">
        <f t="shared" si="577"/>
        <v>0.50009534954852564</v>
      </c>
    </row>
    <row r="158" spans="2:273" x14ac:dyDescent="0.25">
      <c r="B158" s="2">
        <v>131</v>
      </c>
      <c r="C158" s="37">
        <v>88.591999999999999</v>
      </c>
      <c r="D158" s="37">
        <v>83.462000000000003</v>
      </c>
      <c r="E158" s="37">
        <v>81.622</v>
      </c>
      <c r="F158" s="37">
        <v>81.444000000000003</v>
      </c>
      <c r="G158" s="37">
        <v>76.39</v>
      </c>
      <c r="H158" s="37">
        <v>76.864000000000004</v>
      </c>
      <c r="I158" s="37">
        <v>76</v>
      </c>
      <c r="J158" s="37">
        <v>74.400000000000006</v>
      </c>
      <c r="K158" s="37">
        <v>74.033000000000001</v>
      </c>
      <c r="L158" s="37">
        <v>74.638999999999996</v>
      </c>
      <c r="M158" s="37">
        <v>74.266999999999996</v>
      </c>
      <c r="N158" s="37">
        <v>78.733000000000004</v>
      </c>
      <c r="O158" s="37">
        <v>87.983000000000004</v>
      </c>
      <c r="P158" s="37">
        <v>113.271</v>
      </c>
      <c r="Q158" s="37">
        <v>150.35560000000001</v>
      </c>
      <c r="S158" s="4">
        <f t="shared" si="449"/>
        <v>88.013740428834126</v>
      </c>
      <c r="T158" s="4">
        <f t="shared" si="450"/>
        <v>83.11656835175819</v>
      </c>
      <c r="U158" s="4">
        <f t="shared" si="451"/>
        <v>81.546927756404173</v>
      </c>
      <c r="V158" s="4">
        <f t="shared" si="452"/>
        <v>81.500259230192498</v>
      </c>
      <c r="W158" s="4">
        <f t="shared" si="453"/>
        <v>77.35255245415658</v>
      </c>
      <c r="X158" s="4">
        <f t="shared" si="454"/>
        <v>77.143857843224225</v>
      </c>
      <c r="Y158" s="4">
        <f t="shared" si="455"/>
        <v>76.486170778172635</v>
      </c>
      <c r="Z158" s="4">
        <f t="shared" si="456"/>
        <v>74.939259141530627</v>
      </c>
      <c r="AA158" s="4">
        <f t="shared" si="457"/>
        <v>75.483498187044191</v>
      </c>
      <c r="AB158" s="4">
        <f t="shared" si="458"/>
        <v>74.541322578110069</v>
      </c>
      <c r="AC158" s="4">
        <f t="shared" si="459"/>
        <v>75.059821685383397</v>
      </c>
      <c r="AD158" s="4">
        <f t="shared" si="460"/>
        <v>78.496982699200871</v>
      </c>
      <c r="AE158" s="4">
        <f t="shared" si="461"/>
        <v>87.812537951217763</v>
      </c>
      <c r="AF158" s="4">
        <f t="shared" si="462"/>
        <v>110.82937705601914</v>
      </c>
      <c r="AG158" s="4">
        <f t="shared" si="463"/>
        <v>141.69893224838029</v>
      </c>
      <c r="AI158" s="4">
        <f t="shared" si="464"/>
        <v>0.5782595711658729</v>
      </c>
      <c r="AJ158" s="4">
        <f t="shared" si="465"/>
        <v>0.3454316482418136</v>
      </c>
      <c r="AK158" s="4">
        <f t="shared" si="466"/>
        <v>7.5072243595826649E-2</v>
      </c>
      <c r="AL158" s="4">
        <f t="shared" si="467"/>
        <v>-5.6259230192495124E-2</v>
      </c>
      <c r="AM158" s="4">
        <f t="shared" si="468"/>
        <v>-0.96255245415657953</v>
      </c>
      <c r="AN158" s="4">
        <f t="shared" si="469"/>
        <v>-0.27985784322422091</v>
      </c>
      <c r="AO158" s="4">
        <f t="shared" si="470"/>
        <v>-0.48617077817263521</v>
      </c>
      <c r="AP158" s="4">
        <f t="shared" si="471"/>
        <v>-0.53925914153062138</v>
      </c>
      <c r="AQ158" s="4">
        <f t="shared" si="472"/>
        <v>-1.4504981870441895</v>
      </c>
      <c r="AR158" s="4">
        <f t="shared" si="473"/>
        <v>9.7677421889926563E-2</v>
      </c>
      <c r="AS158" s="4">
        <f t="shared" si="474"/>
        <v>-0.79282168538340159</v>
      </c>
      <c r="AT158" s="4">
        <f t="shared" si="475"/>
        <v>0.23601730079913352</v>
      </c>
      <c r="AU158" s="4">
        <f t="shared" si="476"/>
        <v>0.17046204878224103</v>
      </c>
      <c r="AV158" s="4">
        <f t="shared" si="477"/>
        <v>2.4416229439808603</v>
      </c>
      <c r="AW158" s="4">
        <f t="shared" si="477"/>
        <v>8.6566677516197217</v>
      </c>
      <c r="AY158" s="2">
        <f t="shared" si="528"/>
        <v>88.013740428620537</v>
      </c>
      <c r="AZ158" s="2">
        <f t="shared" si="367"/>
        <v>82.98737105777262</v>
      </c>
      <c r="BA158" s="2">
        <f t="shared" si="368"/>
        <v>80.869842281188809</v>
      </c>
      <c r="BB158" s="2">
        <f t="shared" si="369"/>
        <v>80.989087947882012</v>
      </c>
      <c r="BC158" s="2">
        <f t="shared" si="370"/>
        <v>77.024267661178527</v>
      </c>
      <c r="BD158" s="2">
        <f t="shared" si="371"/>
        <v>75.744309346160279</v>
      </c>
      <c r="BE158" s="2">
        <f t="shared" si="372"/>
        <v>76.001632356209342</v>
      </c>
      <c r="BF158" s="2">
        <f t="shared" si="373"/>
        <v>74.59572088124942</v>
      </c>
      <c r="BG158" s="2">
        <f t="shared" si="374"/>
        <v>75.329002831267729</v>
      </c>
      <c r="BH158" s="2">
        <f t="shared" si="375"/>
        <v>74.442442820378886</v>
      </c>
      <c r="BI158" s="2">
        <f t="shared" si="376"/>
        <v>74.634030373501503</v>
      </c>
      <c r="BJ158" s="2">
        <f t="shared" si="377"/>
        <v>77.198613335447689</v>
      </c>
      <c r="BK158" s="2">
        <f t="shared" si="378"/>
        <v>83.543166883051327</v>
      </c>
      <c r="BL158" s="2">
        <f t="shared" si="379"/>
        <v>87.572345096239957</v>
      </c>
      <c r="BM158" s="2">
        <f t="shared" si="380"/>
        <v>94.975292346295632</v>
      </c>
      <c r="BO158" s="2" t="str">
        <f t="shared" si="478"/>
        <v/>
      </c>
      <c r="BP158" s="2" t="str">
        <f t="shared" si="479"/>
        <v/>
      </c>
      <c r="BQ158" s="2" t="str">
        <f t="shared" si="480"/>
        <v/>
      </c>
      <c r="BR158" s="2" t="str">
        <f t="shared" si="481"/>
        <v/>
      </c>
      <c r="BS158" s="2" t="str">
        <f t="shared" si="482"/>
        <v/>
      </c>
      <c r="BT158" s="2" t="str">
        <f t="shared" si="483"/>
        <v/>
      </c>
      <c r="BU158" s="2" t="str">
        <f t="shared" si="484"/>
        <v/>
      </c>
      <c r="BV158" s="2" t="str">
        <f t="shared" si="485"/>
        <v/>
      </c>
      <c r="BW158" s="2" t="str">
        <f t="shared" si="486"/>
        <v/>
      </c>
      <c r="BX158" s="2" t="str">
        <f t="shared" si="487"/>
        <v/>
      </c>
      <c r="BY158" s="2" t="str">
        <f t="shared" si="488"/>
        <v/>
      </c>
      <c r="BZ158" s="2" t="str">
        <f t="shared" si="489"/>
        <v/>
      </c>
      <c r="CA158" s="2" t="str">
        <f t="shared" si="490"/>
        <v/>
      </c>
      <c r="CB158" s="2" t="str">
        <f t="shared" si="491"/>
        <v/>
      </c>
      <c r="CC158" s="2" t="str">
        <f t="shared" si="492"/>
        <v/>
      </c>
      <c r="CE158" s="2" t="str">
        <f t="shared" si="529"/>
        <v/>
      </c>
      <c r="CF158" s="2" t="str">
        <f t="shared" si="530"/>
        <v/>
      </c>
      <c r="CG158" s="2" t="str">
        <f t="shared" si="531"/>
        <v/>
      </c>
      <c r="CH158" s="2" t="str">
        <f t="shared" si="532"/>
        <v/>
      </c>
      <c r="CI158" s="2" t="str">
        <f t="shared" si="533"/>
        <v/>
      </c>
      <c r="CJ158" s="2" t="str">
        <f t="shared" si="534"/>
        <v/>
      </c>
      <c r="CK158" s="2" t="str">
        <f t="shared" si="535"/>
        <v/>
      </c>
      <c r="CL158" s="2" t="str">
        <f t="shared" si="536"/>
        <v/>
      </c>
      <c r="CM158" s="2" t="str">
        <f t="shared" si="537"/>
        <v/>
      </c>
      <c r="CN158" s="2" t="str">
        <f t="shared" si="538"/>
        <v/>
      </c>
      <c r="CO158" s="2" t="str">
        <f t="shared" si="539"/>
        <v/>
      </c>
      <c r="CP158" s="2" t="str">
        <f t="shared" si="540"/>
        <v/>
      </c>
      <c r="CQ158" s="2" t="str">
        <f t="shared" si="541"/>
        <v/>
      </c>
      <c r="CR158" s="2" t="str">
        <f t="shared" si="542"/>
        <v/>
      </c>
      <c r="CS158" s="2" t="str">
        <f t="shared" si="543"/>
        <v/>
      </c>
      <c r="CU158" s="2" t="str">
        <f t="shared" si="493"/>
        <v/>
      </c>
      <c r="CV158" s="2" t="str">
        <f t="shared" si="494"/>
        <v/>
      </c>
      <c r="CW158" s="2" t="str">
        <f t="shared" si="495"/>
        <v/>
      </c>
      <c r="CX158" s="2" t="str">
        <f t="shared" si="496"/>
        <v/>
      </c>
      <c r="CY158" s="2" t="str">
        <f t="shared" si="497"/>
        <v/>
      </c>
      <c r="CZ158" s="2" t="str">
        <f t="shared" si="498"/>
        <v/>
      </c>
      <c r="DA158" s="2" t="str">
        <f t="shared" si="499"/>
        <v/>
      </c>
      <c r="DB158" s="2" t="str">
        <f t="shared" si="500"/>
        <v/>
      </c>
      <c r="DC158" s="2" t="str">
        <f t="shared" si="501"/>
        <v/>
      </c>
      <c r="DD158" s="2" t="str">
        <f t="shared" si="502"/>
        <v/>
      </c>
      <c r="DE158" s="2" t="str">
        <f t="shared" si="503"/>
        <v/>
      </c>
      <c r="DF158" s="2" t="str">
        <f t="shared" si="504"/>
        <v/>
      </c>
      <c r="DG158" s="2" t="str">
        <f t="shared" si="505"/>
        <v/>
      </c>
      <c r="DH158" s="2" t="str">
        <f t="shared" si="506"/>
        <v/>
      </c>
      <c r="DI158" s="2" t="str">
        <f t="shared" si="507"/>
        <v/>
      </c>
      <c r="DK158" s="2">
        <f t="shared" si="508"/>
        <v>125.21331812656999</v>
      </c>
      <c r="DL158" s="2">
        <f t="shared" si="509"/>
        <v>121.31045261324039</v>
      </c>
      <c r="DM158" s="2">
        <f t="shared" si="509"/>
        <v>119.71984099073546</v>
      </c>
      <c r="DN158" s="2">
        <f t="shared" si="509"/>
        <v>123.23251498257838</v>
      </c>
      <c r="DO158" s="2">
        <f t="shared" si="509"/>
        <v>120.39079433198378</v>
      </c>
      <c r="DP158" s="2">
        <f t="shared" si="509"/>
        <v>116.08222739918429</v>
      </c>
      <c r="DQ158" s="2">
        <f t="shared" si="509"/>
        <v>118.47515449855496</v>
      </c>
      <c r="DR158" s="2">
        <f t="shared" si="509"/>
        <v>116.31821035940806</v>
      </c>
      <c r="DS158" s="2">
        <f t="shared" si="509"/>
        <v>113.56120598006643</v>
      </c>
      <c r="DT158" s="2">
        <f t="shared" si="509"/>
        <v>114.19892473572941</v>
      </c>
      <c r="DU158" s="2">
        <f t="shared" si="509"/>
        <v>111.64224418604653</v>
      </c>
      <c r="DV158" s="2">
        <f t="shared" si="509"/>
        <v>100.84019601328903</v>
      </c>
      <c r="DW158" s="2">
        <f t="shared" si="509"/>
        <v>106.73515139372822</v>
      </c>
      <c r="DX158" s="2">
        <f t="shared" si="509"/>
        <v>112.28305750528541</v>
      </c>
      <c r="DY158" s="2">
        <f t="shared" si="509"/>
        <v>105.19285046813648</v>
      </c>
      <c r="EA158" s="2">
        <f t="shared" si="448"/>
        <v>88.025783456790151</v>
      </c>
      <c r="EB158" s="2">
        <f t="shared" si="510"/>
        <v>82.947328538575988</v>
      </c>
      <c r="EC158" s="2">
        <f t="shared" si="511"/>
        <v>80.863089268755971</v>
      </c>
      <c r="ED158" s="2">
        <f t="shared" si="512"/>
        <v>81.00432974599282</v>
      </c>
      <c r="EE158" s="2">
        <f t="shared" si="513"/>
        <v>76.954332046077909</v>
      </c>
      <c r="EF158" s="2">
        <f t="shared" si="514"/>
        <v>75.691735216675823</v>
      </c>
      <c r="EG158" s="2">
        <f t="shared" si="515"/>
        <v>75.949228250423005</v>
      </c>
      <c r="EH158" s="2">
        <f t="shared" si="516"/>
        <v>74.585604364043704</v>
      </c>
      <c r="EI158" s="2">
        <f t="shared" si="517"/>
        <v>75.342177992567088</v>
      </c>
      <c r="EJ158" s="2">
        <f t="shared" si="518"/>
        <v>74.434039119750267</v>
      </c>
      <c r="EK158" s="2">
        <f t="shared" si="519"/>
        <v>74.608534172333833</v>
      </c>
      <c r="EL158" s="2">
        <f t="shared" si="520"/>
        <v>77.145141057015621</v>
      </c>
      <c r="EM158" s="2">
        <f t="shared" si="521"/>
        <v>83.514119845622616</v>
      </c>
      <c r="EN158" s="2">
        <f t="shared" si="522"/>
        <v>87.296117335945141</v>
      </c>
      <c r="EO158" s="2">
        <f t="shared" si="523"/>
        <v>95.036555755490866</v>
      </c>
      <c r="EQ158" s="2">
        <f t="shared" si="524"/>
        <v>87.76160328747109</v>
      </c>
      <c r="ER158" s="2">
        <f t="shared" si="525"/>
        <v>83.184577276649463</v>
      </c>
      <c r="ES158" s="2">
        <f t="shared" si="525"/>
        <v>80.826637768324815</v>
      </c>
      <c r="ET158" s="2">
        <f t="shared" si="525"/>
        <v>80.802131730652079</v>
      </c>
      <c r="EU158" s="2">
        <f t="shared" si="525"/>
        <v>77.441092596502727</v>
      </c>
      <c r="EV158" s="2">
        <f t="shared" si="525"/>
        <v>76.062536495686032</v>
      </c>
      <c r="EW158" s="2">
        <f t="shared" si="525"/>
        <v>76.271040291231344</v>
      </c>
      <c r="EX158" s="2">
        <f t="shared" si="525"/>
        <v>74.5607321658876</v>
      </c>
      <c r="EY158" s="2">
        <f t="shared" si="525"/>
        <v>75.177856506935399</v>
      </c>
      <c r="EZ158" s="2">
        <f t="shared" si="525"/>
        <v>74.405775314816111</v>
      </c>
      <c r="FA158" s="2">
        <f t="shared" si="525"/>
        <v>74.70425778521539</v>
      </c>
      <c r="FB158" s="2">
        <f t="shared" si="525"/>
        <v>77.546429371117881</v>
      </c>
      <c r="FC158" s="2">
        <f t="shared" si="525"/>
        <v>83.758769006201177</v>
      </c>
      <c r="FD158" s="2">
        <f t="shared" si="525"/>
        <v>91.329183190172344</v>
      </c>
      <c r="FE158" s="2">
        <f t="shared" si="525"/>
        <v>93.978207258781197</v>
      </c>
      <c r="FG158" s="2">
        <f t="shared" si="526"/>
        <v>0.9997080703125184</v>
      </c>
      <c r="FH158" s="2">
        <f t="shared" si="527"/>
        <v>0.99974054060236706</v>
      </c>
      <c r="FI158" s="2">
        <f t="shared" si="527"/>
        <v>0.99973203580531622</v>
      </c>
      <c r="FJ158" s="2">
        <f t="shared" si="527"/>
        <v>0.99975498869974333</v>
      </c>
      <c r="FK158" s="2">
        <f t="shared" si="527"/>
        <v>0.99978512530295516</v>
      </c>
      <c r="FL158" s="2">
        <f t="shared" si="527"/>
        <v>0.99973168454618166</v>
      </c>
      <c r="FM158" s="2">
        <f t="shared" si="527"/>
        <v>0.99971864090127394</v>
      </c>
      <c r="FN158" s="2">
        <f t="shared" si="527"/>
        <v>0.99967931497950813</v>
      </c>
      <c r="FO158" s="2">
        <f t="shared" si="527"/>
        <v>0.99970729578713402</v>
      </c>
      <c r="FP158" s="2">
        <f t="shared" si="527"/>
        <v>0.99967268773483009</v>
      </c>
      <c r="FQ158" s="2">
        <f t="shared" si="527"/>
        <v>0.99967214943912119</v>
      </c>
      <c r="FR158" s="2">
        <f t="shared" si="527"/>
        <v>0.99969617339477312</v>
      </c>
      <c r="FS158" s="2">
        <f t="shared" si="527"/>
        <v>0.99975050341558402</v>
      </c>
      <c r="FT158" s="2">
        <f t="shared" si="527"/>
        <v>0.99964878209893926</v>
      </c>
      <c r="FU158" s="2">
        <f t="shared" si="527"/>
        <v>0.99962351636982938</v>
      </c>
      <c r="FW158" s="2">
        <f t="shared" si="544"/>
        <v>8.6680138039893884E-2</v>
      </c>
      <c r="FX158" s="2">
        <f t="shared" si="384"/>
        <v>0.12682405131944235</v>
      </c>
      <c r="FY158" s="2">
        <f t="shared" si="385"/>
        <v>0.1003856002385395</v>
      </c>
      <c r="FZ158" s="2">
        <f t="shared" si="386"/>
        <v>0.12655010802152777</v>
      </c>
      <c r="GA158" s="2">
        <f t="shared" si="387"/>
        <v>0.12450108862220509</v>
      </c>
      <c r="GB158" s="2">
        <f t="shared" si="388"/>
        <v>0.11255823161121262</v>
      </c>
      <c r="GC158" s="2">
        <f t="shared" si="389"/>
        <v>0.12566046131496686</v>
      </c>
      <c r="GD158" s="2">
        <f t="shared" si="390"/>
        <v>0.13133155270714136</v>
      </c>
      <c r="GE158" s="2">
        <f t="shared" si="391"/>
        <v>0.14825834679669689</v>
      </c>
      <c r="GF158" s="2">
        <f t="shared" si="392"/>
        <v>0.16317102977834186</v>
      </c>
      <c r="GG158" s="2">
        <f t="shared" si="393"/>
        <v>0.13951289724917612</v>
      </c>
      <c r="GH158" s="2">
        <f t="shared" si="394"/>
        <v>0.11531133276969285</v>
      </c>
      <c r="GI158" s="2">
        <f t="shared" si="395"/>
        <v>9.5048228720088834E-2</v>
      </c>
      <c r="GJ158" s="2">
        <f t="shared" si="396"/>
        <v>6.6314786140745999E-2</v>
      </c>
      <c r="GK158" s="2">
        <f t="shared" si="397"/>
        <v>6.1498729482853877E-2</v>
      </c>
      <c r="GM158" s="86">
        <f t="shared" si="545"/>
        <v>2.8497099209748511E-69</v>
      </c>
      <c r="GN158" s="86">
        <f t="shared" si="398"/>
        <v>1.1936807039976826E-147</v>
      </c>
      <c r="GO158" s="86">
        <f t="shared" si="399"/>
        <v>1.2220063677271995E-219</v>
      </c>
      <c r="GP158" s="86">
        <f t="shared" si="400"/>
        <v>2.9938728684545877E-198</v>
      </c>
      <c r="GQ158" s="86">
        <f t="shared" si="401"/>
        <v>2.3823318137362883E-156</v>
      </c>
      <c r="GR158" s="86">
        <f t="shared" si="402"/>
        <v>7.9281515090095202E-116</v>
      </c>
      <c r="GS158" s="86">
        <f t="shared" si="403"/>
        <v>6.9035491765410438E-137</v>
      </c>
      <c r="GT158" s="86">
        <f t="shared" si="404"/>
        <v>3.3045975015295887E-161</v>
      </c>
      <c r="GU158" s="86">
        <f t="shared" si="405"/>
        <v>1.5169583949309633E-144</v>
      </c>
      <c r="GV158" s="86">
        <f t="shared" si="406"/>
        <v>1.9442916955476559E-167</v>
      </c>
      <c r="GW158" s="86">
        <f t="shared" si="407"/>
        <v>1.6104308520087726E-190</v>
      </c>
      <c r="GX158" s="86">
        <f t="shared" si="408"/>
        <v>1.6867339562857485E-249</v>
      </c>
      <c r="GY158" s="86">
        <f t="shared" si="409"/>
        <v>0</v>
      </c>
      <c r="GZ158" s="86">
        <f t="shared" si="410"/>
        <v>9.5138618200516431E-217</v>
      </c>
      <c r="HA158" s="86">
        <f t="shared" si="411"/>
        <v>7.3590668439279922E-242</v>
      </c>
      <c r="HC158" s="86">
        <f t="shared" si="546"/>
        <v>1.5751425688179167E-38</v>
      </c>
      <c r="HD158" s="86">
        <f t="shared" si="412"/>
        <v>6.3346139409050579E-43</v>
      </c>
      <c r="HE158" s="86">
        <f t="shared" si="413"/>
        <v>1.0302271867077254E-98</v>
      </c>
      <c r="HF158" s="86">
        <f t="shared" si="414"/>
        <v>1.9392125249015268E-98</v>
      </c>
      <c r="HG158" s="86">
        <f t="shared" si="415"/>
        <v>3.1161660951655574E-88</v>
      </c>
      <c r="HH158" s="86">
        <f t="shared" si="416"/>
        <v>7.9016911955970668E-78</v>
      </c>
      <c r="HI158" s="86">
        <f t="shared" si="417"/>
        <v>6.6119364310390958E-89</v>
      </c>
      <c r="HJ158" s="86">
        <f t="shared" si="418"/>
        <v>1.0519783930995078E-101</v>
      </c>
      <c r="HK158" s="86">
        <f t="shared" si="419"/>
        <v>9.238727794971433E-104</v>
      </c>
      <c r="HL158" s="86">
        <f t="shared" si="420"/>
        <v>4.3868678289344147E-118</v>
      </c>
      <c r="HM158" s="86">
        <f t="shared" si="421"/>
        <v>1.124701928300605E-149</v>
      </c>
      <c r="HN158" s="86">
        <f t="shared" si="422"/>
        <v>3.2651187006657153E-162</v>
      </c>
      <c r="HO158" s="86">
        <f t="shared" si="423"/>
        <v>1.8144905290859235E-159</v>
      </c>
      <c r="HP158" s="86">
        <f t="shared" si="424"/>
        <v>3.1565050906975568E-28</v>
      </c>
      <c r="HQ158" s="86">
        <f t="shared" si="425"/>
        <v>9.0933677534260193E-83</v>
      </c>
      <c r="HS158" s="86">
        <f t="shared" si="547"/>
        <v>0.32877688366071817</v>
      </c>
      <c r="HT158" s="86">
        <f t="shared" si="426"/>
        <v>0.10035437526607091</v>
      </c>
      <c r="HU158" s="86">
        <f t="shared" si="427"/>
        <v>0.18462965501391468</v>
      </c>
      <c r="HV158" s="86">
        <f t="shared" si="428"/>
        <v>0.13044551329444329</v>
      </c>
      <c r="HW158" s="86">
        <f t="shared" si="429"/>
        <v>9.1060955740661531E-2</v>
      </c>
      <c r="HX158" s="86">
        <f t="shared" si="430"/>
        <v>0.1912005572286917</v>
      </c>
      <c r="HY158" s="86">
        <f t="shared" si="431"/>
        <v>8.6560523092830022E-2</v>
      </c>
      <c r="HZ158" s="86">
        <f t="shared" si="432"/>
        <v>6.4535137512298238E-2</v>
      </c>
      <c r="IA158" s="86">
        <f t="shared" si="433"/>
        <v>3.6002319044400447E-2</v>
      </c>
      <c r="IB158" s="86">
        <f t="shared" si="434"/>
        <v>2.4999887428800008E-2</v>
      </c>
      <c r="IC158" s="86">
        <f t="shared" si="435"/>
        <v>6.4021399437499099E-2</v>
      </c>
      <c r="ID158" s="86">
        <f t="shared" si="436"/>
        <v>0.12435296814387012</v>
      </c>
      <c r="IE158" s="86">
        <f t="shared" si="437"/>
        <v>0.26603598087280167</v>
      </c>
      <c r="IF158" s="86">
        <f t="shared" si="438"/>
        <v>0.50190426090329365</v>
      </c>
      <c r="IG158" s="86">
        <f t="shared" si="439"/>
        <v>0.50058825200869761</v>
      </c>
      <c r="II158" s="86">
        <f t="shared" si="548"/>
        <v>2.4333100849500018E-11</v>
      </c>
      <c r="IJ158" s="86">
        <f t="shared" si="549"/>
        <v>1.6490016201881223E-9</v>
      </c>
      <c r="IK158" s="86">
        <f t="shared" si="550"/>
        <v>2.0260450220407487E-9</v>
      </c>
      <c r="IL158" s="86">
        <f t="shared" si="551"/>
        <v>1.26149986044474E-7</v>
      </c>
      <c r="IM158" s="86">
        <f t="shared" si="552"/>
        <v>1.7117390390542418E-7</v>
      </c>
      <c r="IN158" s="86">
        <f t="shared" si="553"/>
        <v>3.624886113177837E-8</v>
      </c>
      <c r="IO158" s="86">
        <f t="shared" si="554"/>
        <v>3.7020573120676086E-8</v>
      </c>
      <c r="IP158" s="86">
        <f t="shared" si="555"/>
        <v>2.5529927986686046E-8</v>
      </c>
      <c r="IQ158" s="86">
        <f t="shared" si="556"/>
        <v>2.5194305659985077E-7</v>
      </c>
      <c r="IR158" s="86">
        <f t="shared" si="557"/>
        <v>1.4445693825897037E-6</v>
      </c>
      <c r="IS158" s="86">
        <f t="shared" si="558"/>
        <v>2.7862509031064746E-7</v>
      </c>
      <c r="IT158" s="86">
        <f t="shared" si="559"/>
        <v>6.0597396258082128E-9</v>
      </c>
      <c r="IU158" s="86">
        <f t="shared" si="560"/>
        <v>4.313567764062657E-9</v>
      </c>
      <c r="IV158" s="86">
        <f t="shared" si="561"/>
        <v>5.2736277493542004E-5</v>
      </c>
      <c r="IW158" s="86">
        <f t="shared" si="562"/>
        <v>3.5373546237493849E-7</v>
      </c>
      <c r="IY158" s="86">
        <f t="shared" si="563"/>
        <v>0.32877688368505126</v>
      </c>
      <c r="IZ158" s="86">
        <f t="shared" si="564"/>
        <v>0.10035437691507253</v>
      </c>
      <c r="JA158" s="86">
        <f t="shared" si="565"/>
        <v>0.1846296570399597</v>
      </c>
      <c r="JB158" s="86">
        <f t="shared" si="566"/>
        <v>0.13044563944442933</v>
      </c>
      <c r="JC158" s="86">
        <f t="shared" si="567"/>
        <v>9.1061126914565443E-2</v>
      </c>
      <c r="JD158" s="86">
        <f t="shared" si="568"/>
        <v>0.19120059347755283</v>
      </c>
      <c r="JE158" s="86">
        <f t="shared" si="569"/>
        <v>8.6560560113403143E-2</v>
      </c>
      <c r="JF158" s="86">
        <f t="shared" si="570"/>
        <v>6.4535163042226229E-2</v>
      </c>
      <c r="JG158" s="86">
        <f t="shared" si="571"/>
        <v>3.6002570987457044E-2</v>
      </c>
      <c r="JH158" s="86">
        <f t="shared" si="572"/>
        <v>2.5001331998182597E-2</v>
      </c>
      <c r="JI158" s="86">
        <f t="shared" si="573"/>
        <v>6.4021678062589404E-2</v>
      </c>
      <c r="JJ158" s="86">
        <f t="shared" si="574"/>
        <v>0.12435297420360975</v>
      </c>
      <c r="JK158" s="86">
        <f t="shared" si="575"/>
        <v>0.26603598518636945</v>
      </c>
      <c r="JL158" s="86">
        <f t="shared" si="576"/>
        <v>0.50195699718078723</v>
      </c>
      <c r="JM158" s="86">
        <f t="shared" si="577"/>
        <v>0.50058860574415998</v>
      </c>
    </row>
    <row r="159" spans="2:273" x14ac:dyDescent="0.25">
      <c r="B159" s="2">
        <v>132</v>
      </c>
      <c r="C159" s="37">
        <v>89.408000000000001</v>
      </c>
      <c r="D159" s="37">
        <v>83.537999999999997</v>
      </c>
      <c r="E159" s="37">
        <v>80.733000000000004</v>
      </c>
      <c r="F159" s="37">
        <v>80.822000000000003</v>
      </c>
      <c r="G159" s="37">
        <v>75.168999999999997</v>
      </c>
      <c r="H159" s="37">
        <v>75.897999999999996</v>
      </c>
      <c r="I159" s="37">
        <v>76.266999999999996</v>
      </c>
      <c r="J159" s="37">
        <v>73.667000000000002</v>
      </c>
      <c r="K159" s="37">
        <v>75.492000000000004</v>
      </c>
      <c r="L159" s="37">
        <v>73.656000000000006</v>
      </c>
      <c r="M159" s="37">
        <v>73</v>
      </c>
      <c r="N159" s="37">
        <v>77.332999999999998</v>
      </c>
      <c r="O159" s="37">
        <v>86.22</v>
      </c>
      <c r="P159" s="37">
        <v>110.017</v>
      </c>
      <c r="Q159" s="37">
        <v>144.9333</v>
      </c>
      <c r="S159" s="4">
        <f t="shared" si="449"/>
        <v>87.99801770353578</v>
      </c>
      <c r="T159" s="4">
        <f t="shared" si="450"/>
        <v>82.976294681938867</v>
      </c>
      <c r="U159" s="4">
        <f t="shared" si="451"/>
        <v>81.18806237065283</v>
      </c>
      <c r="V159" s="4">
        <f t="shared" si="452"/>
        <v>81.188148166054518</v>
      </c>
      <c r="W159" s="4">
        <f t="shared" si="453"/>
        <v>77.099909466540808</v>
      </c>
      <c r="X159" s="4">
        <f t="shared" si="454"/>
        <v>76.472785526107927</v>
      </c>
      <c r="Y159" s="4">
        <f t="shared" si="455"/>
        <v>76.156021874644097</v>
      </c>
      <c r="Z159" s="4">
        <f t="shared" si="456"/>
        <v>74.666115286032493</v>
      </c>
      <c r="AA159" s="4">
        <f t="shared" si="457"/>
        <v>75.316897800963019</v>
      </c>
      <c r="AB159" s="4">
        <f t="shared" si="458"/>
        <v>74.376515349944569</v>
      </c>
      <c r="AC159" s="4">
        <f t="shared" si="459"/>
        <v>74.727999700974607</v>
      </c>
      <c r="AD159" s="4">
        <f t="shared" si="460"/>
        <v>77.738772967116731</v>
      </c>
      <c r="AE159" s="4">
        <f t="shared" si="461"/>
        <v>86.131716822429695</v>
      </c>
      <c r="AF159" s="4">
        <f t="shared" si="462"/>
        <v>108.16966881051664</v>
      </c>
      <c r="AG159" s="4">
        <f t="shared" si="463"/>
        <v>135.92970571450289</v>
      </c>
      <c r="AI159" s="4">
        <f t="shared" si="464"/>
        <v>1.4099822964642215</v>
      </c>
      <c r="AJ159" s="4">
        <f t="shared" si="465"/>
        <v>0.56170531806112933</v>
      </c>
      <c r="AK159" s="4">
        <f t="shared" si="466"/>
        <v>-0.45506237065282562</v>
      </c>
      <c r="AL159" s="4">
        <f t="shared" si="467"/>
        <v>-0.36614816605451495</v>
      </c>
      <c r="AM159" s="4">
        <f t="shared" si="468"/>
        <v>-1.9309094665408111</v>
      </c>
      <c r="AN159" s="4">
        <f t="shared" si="469"/>
        <v>-0.57478552610793088</v>
      </c>
      <c r="AO159" s="4">
        <f t="shared" si="470"/>
        <v>0.11097812535589924</v>
      </c>
      <c r="AP159" s="4">
        <f t="shared" si="471"/>
        <v>-0.99911528603249167</v>
      </c>
      <c r="AQ159" s="4">
        <f t="shared" si="472"/>
        <v>0.17510219903698498</v>
      </c>
      <c r="AR159" s="4">
        <f t="shared" si="473"/>
        <v>-0.7205153499445629</v>
      </c>
      <c r="AS159" s="4">
        <f t="shared" si="474"/>
        <v>-1.7279997009746069</v>
      </c>
      <c r="AT159" s="4">
        <f t="shared" si="475"/>
        <v>-0.40577296711673227</v>
      </c>
      <c r="AU159" s="4">
        <f t="shared" si="476"/>
        <v>8.8283177570303906E-2</v>
      </c>
      <c r="AV159" s="4">
        <f t="shared" si="477"/>
        <v>1.8473311894833557</v>
      </c>
      <c r="AW159" s="4">
        <f t="shared" si="477"/>
        <v>9.0035942854971154</v>
      </c>
      <c r="AY159" s="2">
        <f t="shared" si="528"/>
        <v>87.99801770235787</v>
      </c>
      <c r="AZ159" s="2">
        <f t="shared" si="367"/>
        <v>82.919402556956783</v>
      </c>
      <c r="BA159" s="2">
        <f t="shared" si="368"/>
        <v>80.81281742701529</v>
      </c>
      <c r="BB159" s="2">
        <f t="shared" si="369"/>
        <v>80.924608214912325</v>
      </c>
      <c r="BC159" s="2">
        <f t="shared" si="370"/>
        <v>76.939054274240846</v>
      </c>
      <c r="BD159" s="2">
        <f t="shared" si="371"/>
        <v>75.678974803377628</v>
      </c>
      <c r="BE159" s="2">
        <f t="shared" si="372"/>
        <v>75.931035444527254</v>
      </c>
      <c r="BF159" s="2">
        <f t="shared" si="373"/>
        <v>74.519556958563285</v>
      </c>
      <c r="BG159" s="2">
        <f t="shared" si="374"/>
        <v>75.256950022452742</v>
      </c>
      <c r="BH159" s="2">
        <f t="shared" si="375"/>
        <v>74.339729280349488</v>
      </c>
      <c r="BI159" s="2">
        <f t="shared" si="376"/>
        <v>74.539426688776459</v>
      </c>
      <c r="BJ159" s="2">
        <f t="shared" si="377"/>
        <v>77.095994265098881</v>
      </c>
      <c r="BK159" s="2">
        <f t="shared" si="378"/>
        <v>83.477506728697932</v>
      </c>
      <c r="BL159" s="2">
        <f t="shared" si="379"/>
        <v>87.416340623672525</v>
      </c>
      <c r="BM159" s="2">
        <f t="shared" si="380"/>
        <v>94.912456486870909</v>
      </c>
      <c r="BO159" s="2" t="str">
        <f t="shared" si="478"/>
        <v/>
      </c>
      <c r="BP159" s="2" t="str">
        <f t="shared" si="479"/>
        <v/>
      </c>
      <c r="BQ159" s="2" t="str">
        <f t="shared" si="480"/>
        <v/>
      </c>
      <c r="BR159" s="2" t="str">
        <f t="shared" si="481"/>
        <v/>
      </c>
      <c r="BS159" s="2" t="str">
        <f t="shared" si="482"/>
        <v/>
      </c>
      <c r="BT159" s="2" t="str">
        <f t="shared" si="483"/>
        <v/>
      </c>
      <c r="BU159" s="2" t="str">
        <f t="shared" si="484"/>
        <v/>
      </c>
      <c r="BV159" s="2" t="str">
        <f t="shared" si="485"/>
        <v/>
      </c>
      <c r="BW159" s="2" t="str">
        <f t="shared" si="486"/>
        <v/>
      </c>
      <c r="BX159" s="2" t="str">
        <f t="shared" si="487"/>
        <v/>
      </c>
      <c r="BY159" s="2" t="str">
        <f t="shared" si="488"/>
        <v/>
      </c>
      <c r="BZ159" s="2" t="str">
        <f t="shared" si="489"/>
        <v/>
      </c>
      <c r="CA159" s="2" t="str">
        <f t="shared" si="490"/>
        <v/>
      </c>
      <c r="CB159" s="2" t="str">
        <f t="shared" si="491"/>
        <v/>
      </c>
      <c r="CC159" s="2" t="str">
        <f t="shared" si="492"/>
        <v/>
      </c>
      <c r="CE159" s="2" t="str">
        <f t="shared" si="529"/>
        <v/>
      </c>
      <c r="CF159" s="2" t="str">
        <f t="shared" si="530"/>
        <v/>
      </c>
      <c r="CG159" s="2" t="str">
        <f t="shared" si="531"/>
        <v/>
      </c>
      <c r="CH159" s="2" t="str">
        <f t="shared" si="532"/>
        <v/>
      </c>
      <c r="CI159" s="2" t="str">
        <f t="shared" si="533"/>
        <v/>
      </c>
      <c r="CJ159" s="2" t="str">
        <f t="shared" si="534"/>
        <v/>
      </c>
      <c r="CK159" s="2" t="str">
        <f t="shared" si="535"/>
        <v/>
      </c>
      <c r="CL159" s="2" t="str">
        <f t="shared" si="536"/>
        <v/>
      </c>
      <c r="CM159" s="2" t="str">
        <f t="shared" si="537"/>
        <v/>
      </c>
      <c r="CN159" s="2" t="str">
        <f t="shared" si="538"/>
        <v/>
      </c>
      <c r="CO159" s="2" t="str">
        <f t="shared" si="539"/>
        <v/>
      </c>
      <c r="CP159" s="2" t="str">
        <f t="shared" si="540"/>
        <v/>
      </c>
      <c r="CQ159" s="2" t="str">
        <f t="shared" si="541"/>
        <v/>
      </c>
      <c r="CR159" s="2" t="str">
        <f t="shared" si="542"/>
        <v/>
      </c>
      <c r="CS159" s="2" t="str">
        <f t="shared" si="543"/>
        <v/>
      </c>
      <c r="CU159" s="2" t="str">
        <f t="shared" si="493"/>
        <v/>
      </c>
      <c r="CV159" s="2" t="str">
        <f t="shared" si="494"/>
        <v/>
      </c>
      <c r="CW159" s="2" t="str">
        <f t="shared" si="495"/>
        <v/>
      </c>
      <c r="CX159" s="2" t="str">
        <f t="shared" si="496"/>
        <v/>
      </c>
      <c r="CY159" s="2" t="str">
        <f t="shared" si="497"/>
        <v/>
      </c>
      <c r="CZ159" s="2" t="str">
        <f t="shared" si="498"/>
        <v/>
      </c>
      <c r="DA159" s="2" t="str">
        <f t="shared" si="499"/>
        <v/>
      </c>
      <c r="DB159" s="2" t="str">
        <f t="shared" si="500"/>
        <v/>
      </c>
      <c r="DC159" s="2" t="str">
        <f t="shared" si="501"/>
        <v/>
      </c>
      <c r="DD159" s="2" t="str">
        <f t="shared" si="502"/>
        <v/>
      </c>
      <c r="DE159" s="2" t="str">
        <f t="shared" si="503"/>
        <v/>
      </c>
      <c r="DF159" s="2" t="str">
        <f t="shared" si="504"/>
        <v/>
      </c>
      <c r="DG159" s="2" t="str">
        <f t="shared" si="505"/>
        <v/>
      </c>
      <c r="DH159" s="2" t="str">
        <f t="shared" si="506"/>
        <v/>
      </c>
      <c r="DI159" s="2" t="str">
        <f t="shared" si="507"/>
        <v/>
      </c>
      <c r="DK159" s="2">
        <f t="shared" si="508"/>
        <v>125.47727898873674</v>
      </c>
      <c r="DL159" s="2">
        <f t="shared" si="509"/>
        <v>121.53886341463412</v>
      </c>
      <c r="DM159" s="2">
        <f t="shared" si="509"/>
        <v>119.95232263727949</v>
      </c>
      <c r="DN159" s="2">
        <f t="shared" si="509"/>
        <v>123.50755609756096</v>
      </c>
      <c r="DO159" s="2">
        <f t="shared" si="509"/>
        <v>120.64884331983804</v>
      </c>
      <c r="DP159" s="2">
        <f t="shared" si="509"/>
        <v>116.32759317181211</v>
      </c>
      <c r="DQ159" s="2">
        <f t="shared" si="509"/>
        <v>118.7364107986927</v>
      </c>
      <c r="DR159" s="2">
        <f t="shared" si="509"/>
        <v>116.55929281183934</v>
      </c>
      <c r="DS159" s="2">
        <f t="shared" si="509"/>
        <v>113.78128692237993</v>
      </c>
      <c r="DT159" s="2">
        <f t="shared" si="509"/>
        <v>114.40481134601835</v>
      </c>
      <c r="DU159" s="2">
        <f t="shared" si="509"/>
        <v>111.79508597603947</v>
      </c>
      <c r="DV159" s="2">
        <f t="shared" si="509"/>
        <v>100.86205572334642</v>
      </c>
      <c r="DW159" s="2">
        <f t="shared" si="509"/>
        <v>106.79456585365854</v>
      </c>
      <c r="DX159" s="2">
        <f t="shared" si="509"/>
        <v>112.40349534883721</v>
      </c>
      <c r="DY159" s="2">
        <f t="shared" si="509"/>
        <v>105.23314699486558</v>
      </c>
      <c r="EA159" s="2">
        <f t="shared" si="448"/>
        <v>88.014273703703722</v>
      </c>
      <c r="EB159" s="2">
        <f t="shared" si="510"/>
        <v>82.876012109643113</v>
      </c>
      <c r="EC159" s="2">
        <f t="shared" si="511"/>
        <v>80.807406457739816</v>
      </c>
      <c r="ED159" s="2">
        <f t="shared" si="512"/>
        <v>80.94394820654729</v>
      </c>
      <c r="EE159" s="2">
        <f t="shared" si="513"/>
        <v>76.862116500274283</v>
      </c>
      <c r="EF159" s="2">
        <f t="shared" si="514"/>
        <v>75.621713461327502</v>
      </c>
      <c r="EG159" s="2">
        <f t="shared" si="515"/>
        <v>75.874373310772697</v>
      </c>
      <c r="EH159" s="2">
        <f t="shared" si="516"/>
        <v>74.510947405844931</v>
      </c>
      <c r="EI159" s="2">
        <f t="shared" si="517"/>
        <v>75.274067544492439</v>
      </c>
      <c r="EJ159" s="2">
        <f t="shared" si="518"/>
        <v>74.33293381522725</v>
      </c>
      <c r="EK159" s="2">
        <f t="shared" si="519"/>
        <v>74.513244456603871</v>
      </c>
      <c r="EL159" s="2">
        <f t="shared" si="520"/>
        <v>77.037139119001665</v>
      </c>
      <c r="EM159" s="2">
        <f t="shared" si="521"/>
        <v>83.445836380255969</v>
      </c>
      <c r="EN159" s="2">
        <f t="shared" si="522"/>
        <v>87.107769343780589</v>
      </c>
      <c r="EO159" s="2">
        <f t="shared" si="523"/>
        <v>94.982069880920875</v>
      </c>
      <c r="EQ159" s="2">
        <f t="shared" si="524"/>
        <v>87.73597952027275</v>
      </c>
      <c r="ER159" s="2">
        <f t="shared" si="525"/>
        <v>83.12526045226879</v>
      </c>
      <c r="ES159" s="2">
        <f t="shared" si="525"/>
        <v>80.769285623303006</v>
      </c>
      <c r="ET159" s="2">
        <f t="shared" si="525"/>
        <v>80.733487459654384</v>
      </c>
      <c r="EU159" s="2">
        <f t="shared" si="525"/>
        <v>77.368866970038965</v>
      </c>
      <c r="EV159" s="2">
        <f t="shared" si="525"/>
        <v>76.00912775856419</v>
      </c>
      <c r="EW159" s="2">
        <f t="shared" si="525"/>
        <v>76.209803895138364</v>
      </c>
      <c r="EX159" s="2">
        <f t="shared" si="525"/>
        <v>74.485007968122304</v>
      </c>
      <c r="EY159" s="2">
        <f t="shared" si="525"/>
        <v>75.103122667701413</v>
      </c>
      <c r="EZ159" s="2">
        <f t="shared" si="525"/>
        <v>74.303600264146667</v>
      </c>
      <c r="FA159" s="2">
        <f t="shared" si="525"/>
        <v>74.612849596707164</v>
      </c>
      <c r="FB159" s="2">
        <f t="shared" si="525"/>
        <v>77.455013900164275</v>
      </c>
      <c r="FC159" s="2">
        <f t="shared" si="525"/>
        <v>83.701060988184295</v>
      </c>
      <c r="FD159" s="2">
        <f t="shared" si="525"/>
        <v>91.266475403577672</v>
      </c>
      <c r="FE159" s="2">
        <f t="shared" si="525"/>
        <v>93.891086451132097</v>
      </c>
      <c r="FG159" s="2">
        <f t="shared" si="526"/>
        <v>0.99973375012162002</v>
      </c>
      <c r="FH159" s="2">
        <f t="shared" si="527"/>
        <v>0.99976336481469597</v>
      </c>
      <c r="FI159" s="2">
        <f t="shared" si="527"/>
        <v>0.99975560798762775</v>
      </c>
      <c r="FJ159" s="2">
        <f t="shared" si="527"/>
        <v>0.99977654222102275</v>
      </c>
      <c r="FK159" s="2">
        <f t="shared" si="527"/>
        <v>0.99980402824202352</v>
      </c>
      <c r="FL159" s="2">
        <f t="shared" si="527"/>
        <v>0.9997552876203728</v>
      </c>
      <c r="FM159" s="2">
        <f t="shared" si="527"/>
        <v>0.99974339109945909</v>
      </c>
      <c r="FN159" s="2">
        <f t="shared" si="527"/>
        <v>0.99970752353254067</v>
      </c>
      <c r="FO159" s="2">
        <f t="shared" si="527"/>
        <v>0.9997330437097357</v>
      </c>
      <c r="FP159" s="2">
        <f t="shared" si="527"/>
        <v>0.99970147906892848</v>
      </c>
      <c r="FQ159" s="2">
        <f t="shared" si="527"/>
        <v>0.99970098810910524</v>
      </c>
      <c r="FR159" s="2">
        <f t="shared" si="527"/>
        <v>0.99972289943489479</v>
      </c>
      <c r="FS159" s="2">
        <f t="shared" si="527"/>
        <v>0.99977245141525739</v>
      </c>
      <c r="FT159" s="2">
        <f t="shared" si="527"/>
        <v>0.99967967556815285</v>
      </c>
      <c r="FU159" s="2">
        <f t="shared" si="527"/>
        <v>0.9996566314738542</v>
      </c>
      <c r="FW159" s="2">
        <f t="shared" si="544"/>
        <v>9.4254653918265235E-2</v>
      </c>
      <c r="FX159" s="2">
        <f t="shared" si="384"/>
        <v>0.13737887269384474</v>
      </c>
      <c r="FY159" s="2">
        <f t="shared" si="385"/>
        <v>0.10901481106517372</v>
      </c>
      <c r="FZ159" s="2">
        <f t="shared" si="386"/>
        <v>0.13708571002188011</v>
      </c>
      <c r="GA159" s="2">
        <f t="shared" si="387"/>
        <v>0.13489244946815876</v>
      </c>
      <c r="GB159" s="2">
        <f t="shared" si="388"/>
        <v>0.12209180120283288</v>
      </c>
      <c r="GC159" s="2">
        <f t="shared" si="389"/>
        <v>0.13613354168698011</v>
      </c>
      <c r="GD159" s="2">
        <f t="shared" si="390"/>
        <v>0.14220041497982785</v>
      </c>
      <c r="GE159" s="2">
        <f t="shared" si="391"/>
        <v>0.16026959677012989</v>
      </c>
      <c r="GF159" s="2">
        <f t="shared" si="392"/>
        <v>0.17614059251956057</v>
      </c>
      <c r="GG159" s="2">
        <f t="shared" si="393"/>
        <v>0.15094118865987854</v>
      </c>
      <c r="GH159" s="2">
        <f t="shared" si="394"/>
        <v>0.12504523028932099</v>
      </c>
      <c r="GI159" s="2">
        <f t="shared" si="395"/>
        <v>0.10327130408270409</v>
      </c>
      <c r="GJ159" s="2">
        <f t="shared" si="396"/>
        <v>7.2250463608353327E-2</v>
      </c>
      <c r="GK159" s="2">
        <f t="shared" si="397"/>
        <v>6.7034282366818118E-2</v>
      </c>
      <c r="GM159" s="86">
        <f t="shared" si="545"/>
        <v>2.4441866994450851E-71</v>
      </c>
      <c r="GN159" s="86">
        <f t="shared" si="398"/>
        <v>4.4286530175701166E-152</v>
      </c>
      <c r="GO159" s="86">
        <f t="shared" si="399"/>
        <v>3.0576202174242778E-226</v>
      </c>
      <c r="GP159" s="86">
        <f t="shared" si="400"/>
        <v>3.2140797068214068E-204</v>
      </c>
      <c r="GQ159" s="86">
        <f t="shared" si="401"/>
        <v>5.246817788044834E-161</v>
      </c>
      <c r="GR159" s="86">
        <f t="shared" si="402"/>
        <v>2.5126964103730258E-119</v>
      </c>
      <c r="GS159" s="86">
        <f t="shared" si="403"/>
        <v>5.7566779351553121E-141</v>
      </c>
      <c r="GT159" s="86">
        <f t="shared" si="404"/>
        <v>4.9097459024847846E-166</v>
      </c>
      <c r="GU159" s="86">
        <f t="shared" si="405"/>
        <v>7.225456989355064E-149</v>
      </c>
      <c r="GV159" s="86">
        <f t="shared" si="406"/>
        <v>1.8255634548771525E-172</v>
      </c>
      <c r="GW159" s="86">
        <f t="shared" si="407"/>
        <v>2.9910441547043198E-196</v>
      </c>
      <c r="GX159" s="86">
        <f t="shared" si="408"/>
        <v>4.9416343593296652E-257</v>
      </c>
      <c r="GY159" s="86">
        <f t="shared" si="409"/>
        <v>0</v>
      </c>
      <c r="GZ159" s="86">
        <f t="shared" si="410"/>
        <v>2.1813600804646462E-223</v>
      </c>
      <c r="HA159" s="86">
        <f t="shared" si="411"/>
        <v>3.2458711099997483E-249</v>
      </c>
      <c r="HC159" s="86">
        <f t="shared" si="546"/>
        <v>2.828660388334733E-40</v>
      </c>
      <c r="HD159" s="86">
        <f t="shared" si="412"/>
        <v>8.0471984634791694E-45</v>
      </c>
      <c r="HE159" s="86">
        <f t="shared" si="413"/>
        <v>3.1283667274509517E-103</v>
      </c>
      <c r="HF159" s="86">
        <f t="shared" si="414"/>
        <v>5.9748226999807703E-103</v>
      </c>
      <c r="HG159" s="86">
        <f t="shared" si="415"/>
        <v>3.909424329932515E-92</v>
      </c>
      <c r="HH159" s="86">
        <f t="shared" si="416"/>
        <v>2.3406315117538805E-81</v>
      </c>
      <c r="HI159" s="86">
        <f t="shared" si="417"/>
        <v>8.0262048446047669E-93</v>
      </c>
      <c r="HJ159" s="86">
        <f t="shared" si="418"/>
        <v>3.6422359654955959E-106</v>
      </c>
      <c r="HK159" s="86">
        <f t="shared" si="419"/>
        <v>2.8835321452820236E-108</v>
      </c>
      <c r="HL159" s="86">
        <f t="shared" si="420"/>
        <v>3.2668526068677205E-123</v>
      </c>
      <c r="HM159" s="86">
        <f t="shared" si="421"/>
        <v>2.7471627771056222E-156</v>
      </c>
      <c r="HN159" s="86">
        <f t="shared" si="422"/>
        <v>1.8019809080413705E-169</v>
      </c>
      <c r="HO159" s="86">
        <f t="shared" si="423"/>
        <v>9.5597804766521485E-167</v>
      </c>
      <c r="HP159" s="86">
        <f t="shared" si="424"/>
        <v>1.7845905518205379E-29</v>
      </c>
      <c r="HQ159" s="86">
        <f t="shared" si="425"/>
        <v>1.2505211675483033E-86</v>
      </c>
      <c r="HS159" s="86">
        <f t="shared" si="547"/>
        <v>0.24962092338510031</v>
      </c>
      <c r="HT159" s="86">
        <f t="shared" si="426"/>
        <v>5.7585078218717653E-2</v>
      </c>
      <c r="HU159" s="86">
        <f t="shared" si="427"/>
        <v>0.12541504654765237</v>
      </c>
      <c r="HV159" s="86">
        <f t="shared" si="428"/>
        <v>8.3722849833410218E-2</v>
      </c>
      <c r="HW159" s="86">
        <f t="shared" si="429"/>
        <v>5.6110922284281814E-2</v>
      </c>
      <c r="HX159" s="86">
        <f t="shared" si="430"/>
        <v>0.13201742299751562</v>
      </c>
      <c r="HY159" s="86">
        <f t="shared" si="431"/>
        <v>5.1379461054632439E-2</v>
      </c>
      <c r="HZ159" s="86">
        <f t="shared" si="432"/>
        <v>3.6002045915063528E-2</v>
      </c>
      <c r="IA159" s="86">
        <f t="shared" si="433"/>
        <v>1.8688833799774856E-2</v>
      </c>
      <c r="IB159" s="86">
        <f t="shared" si="434"/>
        <v>1.2468716563283281E-2</v>
      </c>
      <c r="IC159" s="86">
        <f t="shared" si="435"/>
        <v>3.6630990385270845E-2</v>
      </c>
      <c r="ID159" s="86">
        <f t="shared" si="436"/>
        <v>7.7582443856585609E-2</v>
      </c>
      <c r="IE159" s="86">
        <f t="shared" si="437"/>
        <v>0.19727788326364326</v>
      </c>
      <c r="IF159" s="86">
        <f t="shared" si="438"/>
        <v>0.49574831347995013</v>
      </c>
      <c r="IG159" s="86">
        <f t="shared" si="439"/>
        <v>0.49173471088766907</v>
      </c>
      <c r="II159" s="86">
        <f t="shared" si="548"/>
        <v>1.3941830118014509E-10</v>
      </c>
      <c r="IJ159" s="86">
        <f t="shared" si="549"/>
        <v>9.352161308010432E-9</v>
      </c>
      <c r="IK159" s="86">
        <f t="shared" si="550"/>
        <v>9.2128641648946459E-9</v>
      </c>
      <c r="IL159" s="86">
        <f t="shared" si="551"/>
        <v>4.80462240588828E-7</v>
      </c>
      <c r="IM159" s="86">
        <f t="shared" si="552"/>
        <v>6.2633635631967087E-7</v>
      </c>
      <c r="IN159" s="86">
        <f t="shared" si="553"/>
        <v>1.4117318651264986E-7</v>
      </c>
      <c r="IO159" s="86">
        <f t="shared" si="554"/>
        <v>1.5675700982419629E-7</v>
      </c>
      <c r="IP159" s="86">
        <f t="shared" si="555"/>
        <v>1.1622188245348193E-7</v>
      </c>
      <c r="IQ159" s="86">
        <f t="shared" si="556"/>
        <v>1.0262811036529565E-6</v>
      </c>
      <c r="IR159" s="86">
        <f t="shared" si="557"/>
        <v>5.3654857575796505E-6</v>
      </c>
      <c r="IS159" s="86">
        <f t="shared" si="558"/>
        <v>1.065473764904673E-6</v>
      </c>
      <c r="IT159" s="86">
        <f t="shared" si="559"/>
        <v>2.8052145408127247E-8</v>
      </c>
      <c r="IU159" s="86">
        <f t="shared" si="560"/>
        <v>1.7761077711934052E-8</v>
      </c>
      <c r="IV159" s="86">
        <f t="shared" si="561"/>
        <v>9.5188925718867986E-5</v>
      </c>
      <c r="IW159" s="86">
        <f t="shared" si="562"/>
        <v>8.6447670554065778E-7</v>
      </c>
      <c r="IY159" s="86">
        <f t="shared" si="563"/>
        <v>0.24962092352451862</v>
      </c>
      <c r="IZ159" s="86">
        <f t="shared" si="564"/>
        <v>5.7585087570878962E-2</v>
      </c>
      <c r="JA159" s="86">
        <f t="shared" si="565"/>
        <v>0.12541505576051654</v>
      </c>
      <c r="JB159" s="86">
        <f t="shared" si="566"/>
        <v>8.3723330295650808E-2</v>
      </c>
      <c r="JC159" s="86">
        <f t="shared" si="567"/>
        <v>5.6111548620638135E-2</v>
      </c>
      <c r="JD159" s="86">
        <f t="shared" si="568"/>
        <v>0.13201756417070212</v>
      </c>
      <c r="JE159" s="86">
        <f t="shared" si="569"/>
        <v>5.1379617811642263E-2</v>
      </c>
      <c r="JF159" s="86">
        <f t="shared" si="570"/>
        <v>3.600216213694598E-2</v>
      </c>
      <c r="JG159" s="86">
        <f t="shared" si="571"/>
        <v>1.8689860080878508E-2</v>
      </c>
      <c r="JH159" s="86">
        <f t="shared" si="572"/>
        <v>1.2474082049040861E-2</v>
      </c>
      <c r="JI159" s="86">
        <f t="shared" si="573"/>
        <v>3.6632055859035749E-2</v>
      </c>
      <c r="JJ159" s="86">
        <f t="shared" si="574"/>
        <v>7.7582471908731021E-2</v>
      </c>
      <c r="JK159" s="86">
        <f t="shared" si="575"/>
        <v>0.19727790102472098</v>
      </c>
      <c r="JL159" s="86">
        <f t="shared" si="576"/>
        <v>0.49584350240566899</v>
      </c>
      <c r="JM159" s="86">
        <f t="shared" si="577"/>
        <v>0.49173557536437462</v>
      </c>
    </row>
    <row r="160" spans="2:273" x14ac:dyDescent="0.25">
      <c r="B160" s="2">
        <v>133</v>
      </c>
      <c r="C160" s="37">
        <v>88.429000000000002</v>
      </c>
      <c r="D160" s="37">
        <v>83.614999999999995</v>
      </c>
      <c r="E160" s="37">
        <v>81.177999999999997</v>
      </c>
      <c r="F160" s="37">
        <v>81.088999999999999</v>
      </c>
      <c r="G160" s="37">
        <v>75.846999999999994</v>
      </c>
      <c r="H160" s="37">
        <v>76.119</v>
      </c>
      <c r="I160" s="37">
        <v>75.8</v>
      </c>
      <c r="J160" s="37">
        <v>74.733000000000004</v>
      </c>
      <c r="K160" s="37">
        <v>73.656000000000006</v>
      </c>
      <c r="L160" s="37">
        <v>73.852000000000004</v>
      </c>
      <c r="M160" s="37">
        <v>73.332999999999998</v>
      </c>
      <c r="N160" s="37">
        <v>78.2</v>
      </c>
      <c r="O160" s="37">
        <v>84.186000000000007</v>
      </c>
      <c r="P160" s="37">
        <v>106.76300000000001</v>
      </c>
      <c r="Q160" s="37">
        <v>137.82220000000001</v>
      </c>
      <c r="S160" s="4">
        <f t="shared" si="449"/>
        <v>87.981980408236367</v>
      </c>
      <c r="T160" s="4">
        <f t="shared" si="450"/>
        <v>82.874453503924371</v>
      </c>
      <c r="U160" s="4">
        <f t="shared" si="451"/>
        <v>80.947784081777385</v>
      </c>
      <c r="V160" s="4">
        <f t="shared" si="452"/>
        <v>80.985204711455921</v>
      </c>
      <c r="W160" s="4">
        <f t="shared" si="453"/>
        <v>76.927636880833106</v>
      </c>
      <c r="X160" s="4">
        <f t="shared" si="454"/>
        <v>76.031649371077194</v>
      </c>
      <c r="Y160" s="4">
        <f t="shared" si="455"/>
        <v>75.956723260816304</v>
      </c>
      <c r="Z160" s="4">
        <f t="shared" si="456"/>
        <v>74.500267783827582</v>
      </c>
      <c r="AA160" s="4">
        <f t="shared" si="457"/>
        <v>75.206048145711506</v>
      </c>
      <c r="AB160" s="4">
        <f t="shared" si="458"/>
        <v>74.250895973494764</v>
      </c>
      <c r="AC160" s="4">
        <f t="shared" si="459"/>
        <v>74.521878243041968</v>
      </c>
      <c r="AD160" s="4">
        <f t="shared" si="460"/>
        <v>77.285317074378128</v>
      </c>
      <c r="AE160" s="4">
        <f t="shared" si="461"/>
        <v>84.949153487039183</v>
      </c>
      <c r="AF160" s="4">
        <f t="shared" si="462"/>
        <v>105.4064406361824</v>
      </c>
      <c r="AG160" s="4">
        <f t="shared" si="463"/>
        <v>129.9452043550437</v>
      </c>
      <c r="AI160" s="4">
        <f t="shared" si="464"/>
        <v>0.44701959176363459</v>
      </c>
      <c r="AJ160" s="4">
        <f t="shared" si="465"/>
        <v>0.74054649607562339</v>
      </c>
      <c r="AK160" s="4">
        <f t="shared" si="466"/>
        <v>0.230215918222612</v>
      </c>
      <c r="AL160" s="4">
        <f t="shared" si="467"/>
        <v>0.10379528854407738</v>
      </c>
      <c r="AM160" s="4">
        <f t="shared" si="468"/>
        <v>-1.0806368808331115</v>
      </c>
      <c r="AN160" s="4">
        <f t="shared" si="469"/>
        <v>8.7350628922806095E-2</v>
      </c>
      <c r="AO160" s="4">
        <f t="shared" si="470"/>
        <v>-0.15672326081630672</v>
      </c>
      <c r="AP160" s="4">
        <f t="shared" si="471"/>
        <v>0.23273221617242257</v>
      </c>
      <c r="AQ160" s="4">
        <f t="shared" si="472"/>
        <v>-1.5500481457115001</v>
      </c>
      <c r="AR160" s="4">
        <f t="shared" si="473"/>
        <v>-0.39889597349475991</v>
      </c>
      <c r="AS160" s="4">
        <f t="shared" si="474"/>
        <v>-1.1888782430419695</v>
      </c>
      <c r="AT160" s="4">
        <f t="shared" si="475"/>
        <v>0.91468292562187514</v>
      </c>
      <c r="AU160" s="4">
        <f t="shared" si="476"/>
        <v>-0.76315348703917607</v>
      </c>
      <c r="AV160" s="4">
        <f t="shared" si="477"/>
        <v>1.3565593638176097</v>
      </c>
      <c r="AW160" s="4">
        <f t="shared" si="477"/>
        <v>7.8769956449563097</v>
      </c>
      <c r="AY160" s="2">
        <f t="shared" si="528"/>
        <v>87.981980402171828</v>
      </c>
      <c r="AZ160" s="2">
        <f t="shared" si="367"/>
        <v>82.851942307402993</v>
      </c>
      <c r="BA160" s="2">
        <f t="shared" si="368"/>
        <v>80.755806292879015</v>
      </c>
      <c r="BB160" s="2">
        <f t="shared" si="369"/>
        <v>80.859861977539339</v>
      </c>
      <c r="BC160" s="2">
        <f t="shared" si="370"/>
        <v>76.85469713040851</v>
      </c>
      <c r="BD160" s="2">
        <f t="shared" si="371"/>
        <v>75.614304892987633</v>
      </c>
      <c r="BE160" s="2">
        <f t="shared" si="372"/>
        <v>75.861054515062861</v>
      </c>
      <c r="BF160" s="2">
        <f t="shared" si="373"/>
        <v>74.443437123162397</v>
      </c>
      <c r="BG160" s="2">
        <f t="shared" si="374"/>
        <v>75.184673426253696</v>
      </c>
      <c r="BH160" s="2">
        <f t="shared" si="375"/>
        <v>74.237048319608505</v>
      </c>
      <c r="BI160" s="2">
        <f t="shared" si="376"/>
        <v>74.445071101991459</v>
      </c>
      <c r="BJ160" s="2">
        <f t="shared" si="377"/>
        <v>76.994049778233503</v>
      </c>
      <c r="BK160" s="2">
        <f t="shared" si="378"/>
        <v>83.412225879119546</v>
      </c>
      <c r="BL160" s="2">
        <f t="shared" si="379"/>
        <v>87.263962576986515</v>
      </c>
      <c r="BM160" s="2">
        <f t="shared" si="380"/>
        <v>94.848766881915381</v>
      </c>
      <c r="BO160" s="2" t="str">
        <f t="shared" si="478"/>
        <v/>
      </c>
      <c r="BP160" s="2" t="str">
        <f t="shared" si="479"/>
        <v/>
      </c>
      <c r="BQ160" s="2" t="str">
        <f t="shared" si="480"/>
        <v/>
      </c>
      <c r="BR160" s="2" t="str">
        <f t="shared" si="481"/>
        <v/>
      </c>
      <c r="BS160" s="2" t="str">
        <f t="shared" si="482"/>
        <v/>
      </c>
      <c r="BT160" s="2" t="str">
        <f t="shared" si="483"/>
        <v/>
      </c>
      <c r="BU160" s="2" t="str">
        <f t="shared" si="484"/>
        <v/>
      </c>
      <c r="BV160" s="2" t="str">
        <f t="shared" si="485"/>
        <v/>
      </c>
      <c r="BW160" s="2" t="str">
        <f t="shared" si="486"/>
        <v/>
      </c>
      <c r="BX160" s="2" t="str">
        <f t="shared" si="487"/>
        <v/>
      </c>
      <c r="BY160" s="2" t="str">
        <f t="shared" si="488"/>
        <v/>
      </c>
      <c r="BZ160" s="2" t="str">
        <f t="shared" si="489"/>
        <v/>
      </c>
      <c r="CA160" s="2" t="str">
        <f t="shared" si="490"/>
        <v/>
      </c>
      <c r="CB160" s="2" t="str">
        <f t="shared" si="491"/>
        <v/>
      </c>
      <c r="CC160" s="2" t="str">
        <f t="shared" si="492"/>
        <v/>
      </c>
      <c r="CE160" s="2" t="str">
        <f t="shared" si="529"/>
        <v/>
      </c>
      <c r="CF160" s="2" t="str">
        <f t="shared" si="530"/>
        <v/>
      </c>
      <c r="CG160" s="2" t="str">
        <f t="shared" si="531"/>
        <v/>
      </c>
      <c r="CH160" s="2" t="str">
        <f t="shared" si="532"/>
        <v/>
      </c>
      <c r="CI160" s="2" t="str">
        <f t="shared" si="533"/>
        <v/>
      </c>
      <c r="CJ160" s="2" t="str">
        <f t="shared" si="534"/>
        <v/>
      </c>
      <c r="CK160" s="2" t="str">
        <f t="shared" si="535"/>
        <v/>
      </c>
      <c r="CL160" s="2" t="str">
        <f t="shared" si="536"/>
        <v/>
      </c>
      <c r="CM160" s="2">
        <f t="shared" si="537"/>
        <v>73.656000000000006</v>
      </c>
      <c r="CN160" s="2">
        <f t="shared" si="538"/>
        <v>73.852000000000004</v>
      </c>
      <c r="CO160" s="2" t="str">
        <f t="shared" si="539"/>
        <v/>
      </c>
      <c r="CP160" s="2" t="str">
        <f t="shared" si="540"/>
        <v/>
      </c>
      <c r="CQ160" s="2" t="str">
        <f t="shared" si="541"/>
        <v/>
      </c>
      <c r="CR160" s="2" t="str">
        <f t="shared" si="542"/>
        <v/>
      </c>
      <c r="CS160" s="2" t="str">
        <f t="shared" si="543"/>
        <v/>
      </c>
      <c r="CU160" s="2" t="str">
        <f t="shared" si="493"/>
        <v/>
      </c>
      <c r="CV160" s="2" t="str">
        <f t="shared" si="494"/>
        <v/>
      </c>
      <c r="CW160" s="2" t="str">
        <f t="shared" si="495"/>
        <v/>
      </c>
      <c r="CX160" s="2" t="str">
        <f t="shared" si="496"/>
        <v/>
      </c>
      <c r="CY160" s="2" t="str">
        <f t="shared" si="497"/>
        <v/>
      </c>
      <c r="CZ160" s="2" t="str">
        <f t="shared" si="498"/>
        <v/>
      </c>
      <c r="DA160" s="2" t="str">
        <f t="shared" si="499"/>
        <v/>
      </c>
      <c r="DB160" s="2" t="str">
        <f t="shared" si="500"/>
        <v/>
      </c>
      <c r="DC160" s="2">
        <f t="shared" si="501"/>
        <v>73.656000000000006</v>
      </c>
      <c r="DD160" s="2">
        <f t="shared" si="502"/>
        <v>73.852000000000004</v>
      </c>
      <c r="DE160" s="2" t="str">
        <f t="shared" si="503"/>
        <v/>
      </c>
      <c r="DF160" s="2" t="str">
        <f t="shared" si="504"/>
        <v/>
      </c>
      <c r="DG160" s="2" t="str">
        <f t="shared" si="505"/>
        <v/>
      </c>
      <c r="DH160" s="2" t="str">
        <f t="shared" si="506"/>
        <v/>
      </c>
      <c r="DI160" s="2" t="str">
        <f t="shared" si="507"/>
        <v/>
      </c>
      <c r="DK160" s="2">
        <f t="shared" si="508"/>
        <v>125.7412398509035</v>
      </c>
      <c r="DL160" s="2">
        <f t="shared" si="509"/>
        <v>121.76727421602784</v>
      </c>
      <c r="DM160" s="2">
        <f t="shared" si="509"/>
        <v>120.18480428382354</v>
      </c>
      <c r="DN160" s="2">
        <f t="shared" si="509"/>
        <v>123.78259721254355</v>
      </c>
      <c r="DO160" s="2">
        <f t="shared" si="509"/>
        <v>120.90689230769229</v>
      </c>
      <c r="DP160" s="2">
        <f t="shared" si="509"/>
        <v>116.57295894443995</v>
      </c>
      <c r="DQ160" s="2">
        <f t="shared" si="509"/>
        <v>118.99766709883045</v>
      </c>
      <c r="DR160" s="2">
        <f t="shared" si="509"/>
        <v>116.80037526427063</v>
      </c>
      <c r="DS160" s="2">
        <f t="shared" si="509"/>
        <v>114.00136786469344</v>
      </c>
      <c r="DT160" s="2">
        <f t="shared" si="509"/>
        <v>114.61069795630728</v>
      </c>
      <c r="DU160" s="2">
        <f t="shared" si="509"/>
        <v>111.94792776603242</v>
      </c>
      <c r="DV160" s="2">
        <f t="shared" si="509"/>
        <v>100.8839154334038</v>
      </c>
      <c r="DW160" s="2">
        <f t="shared" si="509"/>
        <v>106.85398031358885</v>
      </c>
      <c r="DX160" s="2">
        <f t="shared" si="509"/>
        <v>112.52393319238901</v>
      </c>
      <c r="DY160" s="2">
        <f t="shared" si="509"/>
        <v>105.27344352159466</v>
      </c>
      <c r="EA160" s="2">
        <f t="shared" si="448"/>
        <v>88.002763950617307</v>
      </c>
      <c r="EB160" s="2">
        <f t="shared" si="510"/>
        <v>82.804695680710239</v>
      </c>
      <c r="EC160" s="2">
        <f t="shared" si="511"/>
        <v>80.751723646723676</v>
      </c>
      <c r="ED160" s="2">
        <f t="shared" si="512"/>
        <v>80.883566667101775</v>
      </c>
      <c r="EE160" s="2">
        <f t="shared" si="513"/>
        <v>76.769900954470671</v>
      </c>
      <c r="EF160" s="2">
        <f t="shared" si="514"/>
        <v>75.551691705979181</v>
      </c>
      <c r="EG160" s="2">
        <f t="shared" si="515"/>
        <v>75.799518371122389</v>
      </c>
      <c r="EH160" s="2">
        <f t="shared" si="516"/>
        <v>74.436290447646158</v>
      </c>
      <c r="EI160" s="2">
        <f t="shared" si="517"/>
        <v>75.205957096417777</v>
      </c>
      <c r="EJ160" s="2">
        <f t="shared" si="518"/>
        <v>74.231828510704247</v>
      </c>
      <c r="EK160" s="2">
        <f t="shared" si="519"/>
        <v>74.417954740873924</v>
      </c>
      <c r="EL160" s="2">
        <f t="shared" si="520"/>
        <v>76.929137180987709</v>
      </c>
      <c r="EM160" s="2">
        <f t="shared" si="521"/>
        <v>83.377552914889321</v>
      </c>
      <c r="EN160" s="2">
        <f t="shared" si="522"/>
        <v>86.919421351616052</v>
      </c>
      <c r="EO160" s="2">
        <f t="shared" si="523"/>
        <v>94.927584006350884</v>
      </c>
      <c r="EQ160" s="2">
        <f t="shared" si="524"/>
        <v>87.710355753074396</v>
      </c>
      <c r="ER160" s="2">
        <f t="shared" si="525"/>
        <v>83.065943627888117</v>
      </c>
      <c r="ES160" s="2">
        <f t="shared" si="525"/>
        <v>80.711933478281196</v>
      </c>
      <c r="ET160" s="2">
        <f t="shared" si="525"/>
        <v>80.66484318865669</v>
      </c>
      <c r="EU160" s="2">
        <f t="shared" si="525"/>
        <v>77.296641343575189</v>
      </c>
      <c r="EV160" s="2">
        <f t="shared" si="525"/>
        <v>75.955719021442334</v>
      </c>
      <c r="EW160" s="2">
        <f t="shared" si="525"/>
        <v>76.14856749904537</v>
      </c>
      <c r="EX160" s="2">
        <f t="shared" si="525"/>
        <v>74.409283770357021</v>
      </c>
      <c r="EY160" s="2">
        <f t="shared" si="525"/>
        <v>75.028388828467428</v>
      </c>
      <c r="EZ160" s="2">
        <f t="shared" si="525"/>
        <v>74.201425213477236</v>
      </c>
      <c r="FA160" s="2">
        <f t="shared" si="525"/>
        <v>74.521441408198925</v>
      </c>
      <c r="FB160" s="2">
        <f t="shared" si="525"/>
        <v>77.363598429210654</v>
      </c>
      <c r="FC160" s="2">
        <f t="shared" si="525"/>
        <v>83.643352970167413</v>
      </c>
      <c r="FD160" s="2">
        <f t="shared" si="525"/>
        <v>91.203767616982987</v>
      </c>
      <c r="FE160" s="2">
        <f t="shared" si="525"/>
        <v>93.803965643482996</v>
      </c>
      <c r="FG160" s="2">
        <f t="shared" si="526"/>
        <v>0.99975717153617272</v>
      </c>
      <c r="FH160" s="2">
        <f t="shared" si="527"/>
        <v>0.99978418165240435</v>
      </c>
      <c r="FI160" s="2">
        <f t="shared" si="527"/>
        <v>0.99977710704260825</v>
      </c>
      <c r="FJ160" s="2">
        <f t="shared" si="527"/>
        <v>0.99979620007634828</v>
      </c>
      <c r="FK160" s="2">
        <f t="shared" si="527"/>
        <v>0.99982126855058162</v>
      </c>
      <c r="FL160" s="2">
        <f t="shared" si="527"/>
        <v>0.99977681485162451</v>
      </c>
      <c r="FM160" s="2">
        <f t="shared" si="527"/>
        <v>0.99976596461699296</v>
      </c>
      <c r="FN160" s="2">
        <f t="shared" si="527"/>
        <v>0.99973325142671032</v>
      </c>
      <c r="FO160" s="2">
        <f t="shared" si="527"/>
        <v>0.99975652725065012</v>
      </c>
      <c r="FP160" s="2">
        <f t="shared" si="527"/>
        <v>0.99972773852370322</v>
      </c>
      <c r="FQ160" s="2">
        <f t="shared" si="527"/>
        <v>0.99972729073948008</v>
      </c>
      <c r="FR160" s="2">
        <f t="shared" si="527"/>
        <v>0.99974727511913331</v>
      </c>
      <c r="FS160" s="2">
        <f t="shared" si="527"/>
        <v>0.99979246906909003</v>
      </c>
      <c r="FT160" s="2">
        <f t="shared" si="527"/>
        <v>0.99970785241184235</v>
      </c>
      <c r="FU160" s="2">
        <f t="shared" si="527"/>
        <v>0.99968683472069009</v>
      </c>
      <c r="FW160" s="2">
        <f t="shared" si="544"/>
        <v>0.10241684339627083</v>
      </c>
      <c r="FX160" s="2">
        <f t="shared" si="384"/>
        <v>0.14866255522674118</v>
      </c>
      <c r="FY160" s="2">
        <f t="shared" si="385"/>
        <v>0.11828826042128179</v>
      </c>
      <c r="FZ160" s="2">
        <f t="shared" si="386"/>
        <v>0.14834945449388881</v>
      </c>
      <c r="GA160" s="2">
        <f t="shared" si="387"/>
        <v>0.14600647508929221</v>
      </c>
      <c r="GB160" s="2">
        <f t="shared" si="388"/>
        <v>0.13231246340859179</v>
      </c>
      <c r="GC160" s="2">
        <f t="shared" si="389"/>
        <v>0.14733240837414438</v>
      </c>
      <c r="GD160" s="2">
        <f t="shared" si="390"/>
        <v>0.15380950506619753</v>
      </c>
      <c r="GE160" s="2">
        <f t="shared" si="391"/>
        <v>0.173056232629278</v>
      </c>
      <c r="GF160" s="2">
        <f t="shared" si="392"/>
        <v>0.18990708998047592</v>
      </c>
      <c r="GG160" s="2">
        <f t="shared" si="393"/>
        <v>0.16312816291107732</v>
      </c>
      <c r="GH160" s="2">
        <f t="shared" si="394"/>
        <v>0.13547497965929189</v>
      </c>
      <c r="GI160" s="2">
        <f t="shared" si="395"/>
        <v>0.1121176568852196</v>
      </c>
      <c r="GJ160" s="2">
        <f t="shared" si="396"/>
        <v>7.8672662785196357E-2</v>
      </c>
      <c r="GK160" s="2">
        <f t="shared" si="397"/>
        <v>7.302932306201225E-2</v>
      </c>
      <c r="GM160" s="86">
        <f t="shared" si="545"/>
        <v>1.9519109628865545E-73</v>
      </c>
      <c r="GN160" s="86">
        <f t="shared" si="398"/>
        <v>1.4107608007383857E-156</v>
      </c>
      <c r="GO160" s="86">
        <f t="shared" si="399"/>
        <v>6.0981905081279758E-233</v>
      </c>
      <c r="GP160" s="86">
        <f t="shared" si="400"/>
        <v>2.8093632551958269E-210</v>
      </c>
      <c r="GQ160" s="86">
        <f t="shared" si="401"/>
        <v>9.857003050151176E-166</v>
      </c>
      <c r="GR160" s="86">
        <f t="shared" si="402"/>
        <v>7.0525850065639861E-123</v>
      </c>
      <c r="GS160" s="86">
        <f t="shared" si="403"/>
        <v>4.1754336187745882E-145</v>
      </c>
      <c r="GT160" s="86">
        <f t="shared" si="404"/>
        <v>6.1809294161002924E-171</v>
      </c>
      <c r="GU160" s="86">
        <f t="shared" si="405"/>
        <v>2.9674886374717952E-153</v>
      </c>
      <c r="GV160" s="86">
        <f t="shared" si="406"/>
        <v>1.4419622764300299E-177</v>
      </c>
      <c r="GW160" s="86">
        <f t="shared" si="407"/>
        <v>4.5608381246840538E-202</v>
      </c>
      <c r="GX160" s="86">
        <f t="shared" si="408"/>
        <v>1.1165887883391737E-264</v>
      </c>
      <c r="GY160" s="86">
        <f t="shared" si="409"/>
        <v>0</v>
      </c>
      <c r="GZ160" s="86">
        <f t="shared" si="410"/>
        <v>3.9642465140809275E-230</v>
      </c>
      <c r="HA160" s="86">
        <f t="shared" si="411"/>
        <v>1.1088968006765567E-256</v>
      </c>
      <c r="HC160" s="86">
        <f t="shared" si="546"/>
        <v>4.6327370937375776E-42</v>
      </c>
      <c r="HD160" s="86">
        <f t="shared" si="412"/>
        <v>9.274961920455723E-47</v>
      </c>
      <c r="HE160" s="86">
        <f t="shared" si="413"/>
        <v>7.500541502747142E-108</v>
      </c>
      <c r="HF160" s="86">
        <f t="shared" si="414"/>
        <v>1.453501703217165E-107</v>
      </c>
      <c r="HG160" s="86">
        <f t="shared" si="415"/>
        <v>4.0252023936891852E-96</v>
      </c>
      <c r="HH160" s="86">
        <f t="shared" si="416"/>
        <v>5.7712294538727998E-85</v>
      </c>
      <c r="HI160" s="86">
        <f t="shared" si="417"/>
        <v>7.9965096955277454E-97</v>
      </c>
      <c r="HJ160" s="86">
        <f t="shared" si="418"/>
        <v>1.0082777913029139E-110</v>
      </c>
      <c r="HK160" s="86">
        <f t="shared" si="419"/>
        <v>7.1958874967874053E-113</v>
      </c>
      <c r="HL160" s="86">
        <f t="shared" si="420"/>
        <v>1.8866602757866436E-128</v>
      </c>
      <c r="HM160" s="86">
        <f t="shared" si="421"/>
        <v>4.8118056896678785E-163</v>
      </c>
      <c r="HN160" s="86">
        <f t="shared" si="422"/>
        <v>6.8736613682128196E-177</v>
      </c>
      <c r="HO160" s="86">
        <f t="shared" si="423"/>
        <v>3.4522855574342703E-174</v>
      </c>
      <c r="HP160" s="86">
        <f t="shared" si="424"/>
        <v>9.4553962927374186E-31</v>
      </c>
      <c r="HQ160" s="86">
        <f t="shared" si="425"/>
        <v>1.3991257364402803E-90</v>
      </c>
      <c r="HS160" s="86">
        <f t="shared" si="547"/>
        <v>0.17724631772373614</v>
      </c>
      <c r="HT160" s="86">
        <f t="shared" si="426"/>
        <v>3.0460360645252066E-2</v>
      </c>
      <c r="HU160" s="86">
        <f t="shared" si="427"/>
        <v>8.0018064960725069E-2</v>
      </c>
      <c r="HV160" s="86">
        <f t="shared" si="428"/>
        <v>5.0478402462173597E-2</v>
      </c>
      <c r="HW160" s="86">
        <f t="shared" si="429"/>
        <v>3.2567906050413965E-2</v>
      </c>
      <c r="HX160" s="86">
        <f t="shared" si="430"/>
        <v>8.5878415198420835E-2</v>
      </c>
      <c r="HY160" s="86">
        <f t="shared" si="431"/>
        <v>2.8521081652071647E-2</v>
      </c>
      <c r="HZ160" s="86">
        <f t="shared" si="432"/>
        <v>1.8688675602570034E-2</v>
      </c>
      <c r="IA160" s="86">
        <f t="shared" si="433"/>
        <v>9.032276183265131E-3</v>
      </c>
      <c r="IB160" s="86">
        <f t="shared" si="434"/>
        <v>5.7926731666492195E-3</v>
      </c>
      <c r="IC160" s="86">
        <f t="shared" si="435"/>
        <v>1.961974200377551E-2</v>
      </c>
      <c r="ID160" s="86">
        <f t="shared" si="436"/>
        <v>4.5217812727874424E-2</v>
      </c>
      <c r="IE160" s="86">
        <f t="shared" si="437"/>
        <v>0.13821500332571859</v>
      </c>
      <c r="IF160" s="86">
        <f t="shared" si="438"/>
        <v>0.48231745455955455</v>
      </c>
      <c r="IG160" s="86">
        <f t="shared" si="439"/>
        <v>0.47412652081554718</v>
      </c>
      <c r="II160" s="86">
        <f t="shared" si="548"/>
        <v>7.4685602499302368E-10</v>
      </c>
      <c r="IJ160" s="86">
        <f t="shared" si="549"/>
        <v>4.8880957358813422E-8</v>
      </c>
      <c r="IK160" s="86">
        <f t="shared" si="550"/>
        <v>3.9354500340971932E-8</v>
      </c>
      <c r="IL160" s="86">
        <f t="shared" si="551"/>
        <v>1.7190050383613163E-6</v>
      </c>
      <c r="IM160" s="86">
        <f t="shared" si="552"/>
        <v>2.1582755925969013E-6</v>
      </c>
      <c r="IN160" s="86">
        <f t="shared" si="553"/>
        <v>5.1805720522719662E-7</v>
      </c>
      <c r="IO160" s="86">
        <f t="shared" si="554"/>
        <v>6.2055720640568253E-7</v>
      </c>
      <c r="IP160" s="86">
        <f t="shared" si="555"/>
        <v>4.920092363923364E-7</v>
      </c>
      <c r="IQ160" s="86">
        <f t="shared" si="556"/>
        <v>3.8875335833650128E-6</v>
      </c>
      <c r="IR160" s="86">
        <f t="shared" si="557"/>
        <v>1.8535181240063801E-5</v>
      </c>
      <c r="IS160" s="86">
        <f t="shared" si="558"/>
        <v>3.8118785123986716E-6</v>
      </c>
      <c r="IT160" s="86">
        <f t="shared" si="559"/>
        <v>1.2131193021351682E-7</v>
      </c>
      <c r="IU160" s="86">
        <f t="shared" si="560"/>
        <v>6.9095420149310375E-8</v>
      </c>
      <c r="IV160" s="86">
        <f t="shared" si="561"/>
        <v>1.6856873493502968E-4</v>
      </c>
      <c r="IW160" s="86">
        <f t="shared" si="562"/>
        <v>2.0529670864425323E-6</v>
      </c>
      <c r="IY160" s="86">
        <f t="shared" si="563"/>
        <v>0.17724631847059216</v>
      </c>
      <c r="IZ160" s="86">
        <f t="shared" si="564"/>
        <v>3.0460409526209424E-2</v>
      </c>
      <c r="JA160" s="86">
        <f t="shared" si="565"/>
        <v>8.0018104315225408E-2</v>
      </c>
      <c r="JB160" s="86">
        <f t="shared" si="566"/>
        <v>5.0480121467211959E-2</v>
      </c>
      <c r="JC160" s="86">
        <f t="shared" si="567"/>
        <v>3.2570064326006565E-2</v>
      </c>
      <c r="JD160" s="86">
        <f t="shared" si="568"/>
        <v>8.5878933255626067E-2</v>
      </c>
      <c r="JE160" s="86">
        <f t="shared" si="569"/>
        <v>2.8521702209278053E-2</v>
      </c>
      <c r="JF160" s="86">
        <f t="shared" si="570"/>
        <v>1.8689167611806425E-2</v>
      </c>
      <c r="JG160" s="86">
        <f t="shared" si="571"/>
        <v>9.0361637168484953E-3</v>
      </c>
      <c r="JH160" s="86">
        <f t="shared" si="572"/>
        <v>5.8112083478892834E-3</v>
      </c>
      <c r="JI160" s="86">
        <f t="shared" si="573"/>
        <v>1.9623553882287908E-2</v>
      </c>
      <c r="JJ160" s="86">
        <f t="shared" si="574"/>
        <v>4.521793403980464E-2</v>
      </c>
      <c r="JK160" s="86">
        <f t="shared" si="575"/>
        <v>0.13821507242113873</v>
      </c>
      <c r="JL160" s="86">
        <f t="shared" si="576"/>
        <v>0.48248602329448959</v>
      </c>
      <c r="JM160" s="86">
        <f t="shared" si="577"/>
        <v>0.47412857378263362</v>
      </c>
    </row>
    <row r="161" spans="2:273" x14ac:dyDescent="0.25">
      <c r="B161" s="2">
        <v>134</v>
      </c>
      <c r="C161" s="37">
        <v>88.51</v>
      </c>
      <c r="D161" s="37">
        <v>85.462000000000003</v>
      </c>
      <c r="E161" s="37">
        <v>81.533000000000001</v>
      </c>
      <c r="F161" s="37">
        <v>80.733000000000004</v>
      </c>
      <c r="G161" s="37">
        <v>76.457999999999998</v>
      </c>
      <c r="H161" s="37">
        <v>75.575999999999993</v>
      </c>
      <c r="I161" s="37">
        <v>75.05</v>
      </c>
      <c r="J161" s="37">
        <v>73.933000000000007</v>
      </c>
      <c r="K161" s="37">
        <v>74.311000000000007</v>
      </c>
      <c r="L161" s="37">
        <v>73.492000000000004</v>
      </c>
      <c r="M161" s="37">
        <v>73.716999999999999</v>
      </c>
      <c r="N161" s="37">
        <v>76</v>
      </c>
      <c r="O161" s="37">
        <v>83.575999999999993</v>
      </c>
      <c r="P161" s="37">
        <v>103.23699999999999</v>
      </c>
      <c r="Q161" s="37">
        <v>128.22219999999999</v>
      </c>
      <c r="S161" s="4">
        <f t="shared" si="449"/>
        <v>87.965588070980942</v>
      </c>
      <c r="T161" s="4">
        <f t="shared" si="450"/>
        <v>82.793014776199428</v>
      </c>
      <c r="U161" s="4">
        <f t="shared" si="451"/>
        <v>80.789359594112071</v>
      </c>
      <c r="V161" s="4">
        <f t="shared" si="452"/>
        <v>80.849913960937997</v>
      </c>
      <c r="W161" s="4">
        <f t="shared" si="453"/>
        <v>76.802064518061343</v>
      </c>
      <c r="X161" s="4">
        <f t="shared" si="454"/>
        <v>75.753571067796372</v>
      </c>
      <c r="Y161" s="4">
        <f t="shared" si="455"/>
        <v>75.82906227177196</v>
      </c>
      <c r="Z161" s="4">
        <f t="shared" si="456"/>
        <v>74.387486428031636</v>
      </c>
      <c r="AA161" s="4">
        <f t="shared" si="457"/>
        <v>75.119949508792004</v>
      </c>
      <c r="AB161" s="4">
        <f t="shared" si="458"/>
        <v>74.143417864669431</v>
      </c>
      <c r="AC161" s="4">
        <f t="shared" si="459"/>
        <v>74.380653770249523</v>
      </c>
      <c r="AD161" s="4">
        <f t="shared" si="460"/>
        <v>77.013539042327253</v>
      </c>
      <c r="AE161" s="4">
        <f t="shared" si="461"/>
        <v>84.175228413979283</v>
      </c>
      <c r="AF161" s="4">
        <f t="shared" si="462"/>
        <v>102.65515545897537</v>
      </c>
      <c r="AG161" s="4">
        <f t="shared" si="463"/>
        <v>124.04658728744081</v>
      </c>
      <c r="AI161" s="4">
        <f t="shared" si="464"/>
        <v>0.54441192901906277</v>
      </c>
      <c r="AJ161" s="4">
        <f t="shared" si="465"/>
        <v>2.6689852238005756</v>
      </c>
      <c r="AK161" s="4">
        <f t="shared" si="466"/>
        <v>0.74364040588793046</v>
      </c>
      <c r="AL161" s="4">
        <f t="shared" si="467"/>
        <v>-0.11691396093799256</v>
      </c>
      <c r="AM161" s="4">
        <f t="shared" si="468"/>
        <v>-0.34406451806134442</v>
      </c>
      <c r="AN161" s="4">
        <f t="shared" si="469"/>
        <v>-0.17757106779637866</v>
      </c>
      <c r="AO161" s="4">
        <f t="shared" si="470"/>
        <v>-0.77906227177196286</v>
      </c>
      <c r="AP161" s="4">
        <f t="shared" si="471"/>
        <v>-0.45448642803162898</v>
      </c>
      <c r="AQ161" s="4">
        <f t="shared" si="472"/>
        <v>-0.80894950879199712</v>
      </c>
      <c r="AR161" s="4">
        <f t="shared" si="473"/>
        <v>-0.65141786466942619</v>
      </c>
      <c r="AS161" s="4">
        <f t="shared" si="474"/>
        <v>-0.66365377024952465</v>
      </c>
      <c r="AT161" s="4">
        <f t="shared" si="475"/>
        <v>-1.0135390423272526</v>
      </c>
      <c r="AU161" s="4">
        <f t="shared" si="476"/>
        <v>-0.59922841397929005</v>
      </c>
      <c r="AV161" s="4">
        <f t="shared" si="477"/>
        <v>0.58184454102462269</v>
      </c>
      <c r="AW161" s="4">
        <f t="shared" si="477"/>
        <v>4.1756127125591718</v>
      </c>
      <c r="AY161" s="2">
        <f t="shared" si="528"/>
        <v>87.965588041833698</v>
      </c>
      <c r="AZ161" s="2">
        <f t="shared" si="367"/>
        <v>82.785018329782176</v>
      </c>
      <c r="BA161" s="2">
        <f t="shared" si="368"/>
        <v>80.698798916945989</v>
      </c>
      <c r="BB161" s="2">
        <f t="shared" si="369"/>
        <v>80.794820133332067</v>
      </c>
      <c r="BC161" s="2">
        <f t="shared" si="370"/>
        <v>76.771248991857789</v>
      </c>
      <c r="BD161" s="2">
        <f t="shared" si="371"/>
        <v>75.550340436016199</v>
      </c>
      <c r="BE161" s="2">
        <f t="shared" si="372"/>
        <v>75.791722372954567</v>
      </c>
      <c r="BF161" s="2">
        <f t="shared" si="373"/>
        <v>74.367351377539592</v>
      </c>
      <c r="BG161" s="2">
        <f t="shared" si="374"/>
        <v>75.112148494103906</v>
      </c>
      <c r="BH161" s="2">
        <f t="shared" si="375"/>
        <v>74.134390282119057</v>
      </c>
      <c r="BI161" s="2">
        <f t="shared" si="376"/>
        <v>74.350968192622716</v>
      </c>
      <c r="BJ161" s="2">
        <f t="shared" si="377"/>
        <v>76.892823197862413</v>
      </c>
      <c r="BK161" s="2">
        <f t="shared" si="378"/>
        <v>83.347349613675391</v>
      </c>
      <c r="BL161" s="2">
        <f t="shared" si="379"/>
        <v>87.115530268026035</v>
      </c>
      <c r="BM161" s="2">
        <f t="shared" si="380"/>
        <v>94.784140894475669</v>
      </c>
      <c r="BO161" s="2" t="str">
        <f t="shared" si="478"/>
        <v/>
      </c>
      <c r="BP161" s="2" t="str">
        <f t="shared" si="479"/>
        <v/>
      </c>
      <c r="BQ161" s="2" t="str">
        <f t="shared" si="480"/>
        <v/>
      </c>
      <c r="BR161" s="2" t="str">
        <f t="shared" si="481"/>
        <v/>
      </c>
      <c r="BS161" s="2" t="str">
        <f t="shared" si="482"/>
        <v/>
      </c>
      <c r="BT161" s="2" t="str">
        <f t="shared" si="483"/>
        <v/>
      </c>
      <c r="BU161" s="2" t="str">
        <f t="shared" si="484"/>
        <v/>
      </c>
      <c r="BV161" s="2" t="str">
        <f t="shared" si="485"/>
        <v/>
      </c>
      <c r="BW161" s="2" t="str">
        <f t="shared" si="486"/>
        <v/>
      </c>
      <c r="BX161" s="2" t="str">
        <f t="shared" si="487"/>
        <v/>
      </c>
      <c r="BY161" s="2" t="str">
        <f t="shared" si="488"/>
        <v/>
      </c>
      <c r="BZ161" s="2" t="str">
        <f t="shared" si="489"/>
        <v/>
      </c>
      <c r="CA161" s="2" t="str">
        <f t="shared" si="490"/>
        <v/>
      </c>
      <c r="CB161" s="2" t="str">
        <f t="shared" si="491"/>
        <v/>
      </c>
      <c r="CC161" s="2" t="str">
        <f t="shared" si="492"/>
        <v/>
      </c>
      <c r="CE161" s="2" t="str">
        <f t="shared" si="529"/>
        <v/>
      </c>
      <c r="CF161" s="2" t="str">
        <f t="shared" si="530"/>
        <v/>
      </c>
      <c r="CG161" s="2" t="str">
        <f t="shared" si="531"/>
        <v/>
      </c>
      <c r="CH161" s="2" t="str">
        <f t="shared" si="532"/>
        <v/>
      </c>
      <c r="CI161" s="2" t="str">
        <f t="shared" si="533"/>
        <v/>
      </c>
      <c r="CJ161" s="2" t="str">
        <f t="shared" si="534"/>
        <v/>
      </c>
      <c r="CK161" s="2" t="str">
        <f t="shared" si="535"/>
        <v/>
      </c>
      <c r="CL161" s="2">
        <f t="shared" si="536"/>
        <v>73.933000000000007</v>
      </c>
      <c r="CM161" s="2">
        <f t="shared" si="537"/>
        <v>74.311000000000007</v>
      </c>
      <c r="CN161" s="2">
        <f t="shared" si="538"/>
        <v>73.492000000000004</v>
      </c>
      <c r="CO161" s="2">
        <f t="shared" si="539"/>
        <v>73.716999999999999</v>
      </c>
      <c r="CP161" s="2" t="str">
        <f t="shared" si="540"/>
        <v/>
      </c>
      <c r="CQ161" s="2" t="str">
        <f t="shared" si="541"/>
        <v/>
      </c>
      <c r="CR161" s="2" t="str">
        <f t="shared" si="542"/>
        <v/>
      </c>
      <c r="CS161" s="2" t="str">
        <f t="shared" si="543"/>
        <v/>
      </c>
      <c r="CU161" s="2" t="str">
        <f t="shared" si="493"/>
        <v/>
      </c>
      <c r="CV161" s="2" t="str">
        <f t="shared" si="494"/>
        <v/>
      </c>
      <c r="CW161" s="2" t="str">
        <f t="shared" si="495"/>
        <v/>
      </c>
      <c r="CX161" s="2" t="str">
        <f t="shared" si="496"/>
        <v/>
      </c>
      <c r="CY161" s="2" t="str">
        <f t="shared" si="497"/>
        <v/>
      </c>
      <c r="CZ161" s="2" t="str">
        <f t="shared" si="498"/>
        <v/>
      </c>
      <c r="DA161" s="2" t="str">
        <f t="shared" si="499"/>
        <v/>
      </c>
      <c r="DB161" s="2">
        <f t="shared" si="500"/>
        <v>73.933000000000007</v>
      </c>
      <c r="DC161" s="2">
        <f t="shared" si="501"/>
        <v>74.311000000000007</v>
      </c>
      <c r="DD161" s="2">
        <f t="shared" si="502"/>
        <v>73.492000000000004</v>
      </c>
      <c r="DE161" s="2">
        <f t="shared" si="503"/>
        <v>73.716999999999999</v>
      </c>
      <c r="DF161" s="2" t="str">
        <f t="shared" si="504"/>
        <v/>
      </c>
      <c r="DG161" s="2" t="str">
        <f t="shared" si="505"/>
        <v/>
      </c>
      <c r="DH161" s="2" t="str">
        <f t="shared" si="506"/>
        <v/>
      </c>
      <c r="DI161" s="2" t="str">
        <f t="shared" si="507"/>
        <v/>
      </c>
      <c r="DK161" s="2">
        <f t="shared" si="508"/>
        <v>126.00520071307027</v>
      </c>
      <c r="DL161" s="2">
        <f t="shared" si="509"/>
        <v>121.99568501742158</v>
      </c>
      <c r="DM161" s="2">
        <f t="shared" si="509"/>
        <v>120.41728593036757</v>
      </c>
      <c r="DN161" s="2">
        <f t="shared" si="509"/>
        <v>124.05763832752612</v>
      </c>
      <c r="DO161" s="2">
        <f t="shared" si="509"/>
        <v>121.16494129554654</v>
      </c>
      <c r="DP161" s="2">
        <f t="shared" si="509"/>
        <v>116.81832471706778</v>
      </c>
      <c r="DQ161" s="2">
        <f t="shared" si="509"/>
        <v>119.25892339896821</v>
      </c>
      <c r="DR161" s="2">
        <f t="shared" si="509"/>
        <v>117.04145771670193</v>
      </c>
      <c r="DS161" s="2">
        <f t="shared" si="509"/>
        <v>114.22144880700694</v>
      </c>
      <c r="DT161" s="2">
        <f t="shared" si="509"/>
        <v>114.81658456659622</v>
      </c>
      <c r="DU161" s="2">
        <f t="shared" si="509"/>
        <v>112.10076955602537</v>
      </c>
      <c r="DV161" s="2">
        <f t="shared" si="509"/>
        <v>100.90577514346118</v>
      </c>
      <c r="DW161" s="2">
        <f t="shared" si="509"/>
        <v>106.91339477351916</v>
      </c>
      <c r="DX161" s="2">
        <f t="shared" si="509"/>
        <v>112.64437103594079</v>
      </c>
      <c r="DY161" s="2">
        <f t="shared" si="509"/>
        <v>105.31374004832374</v>
      </c>
      <c r="EA161" s="2">
        <f t="shared" si="448"/>
        <v>87.991254197530893</v>
      </c>
      <c r="EB161" s="2">
        <f t="shared" si="510"/>
        <v>82.733379251777365</v>
      </c>
      <c r="EC161" s="2">
        <f t="shared" si="511"/>
        <v>80.696040835707535</v>
      </c>
      <c r="ED161" s="2">
        <f t="shared" si="512"/>
        <v>80.823185127656259</v>
      </c>
      <c r="EE161" s="2">
        <f t="shared" si="513"/>
        <v>76.677685408667045</v>
      </c>
      <c r="EF161" s="2">
        <f t="shared" si="514"/>
        <v>75.481669950630845</v>
      </c>
      <c r="EG161" s="2">
        <f t="shared" si="515"/>
        <v>75.724663431472081</v>
      </c>
      <c r="EH161" s="2">
        <f t="shared" si="516"/>
        <v>74.361633489447399</v>
      </c>
      <c r="EI161" s="2">
        <f t="shared" si="517"/>
        <v>75.137846648343114</v>
      </c>
      <c r="EJ161" s="2">
        <f t="shared" si="518"/>
        <v>74.13072320618123</v>
      </c>
      <c r="EK161" s="2">
        <f t="shared" si="519"/>
        <v>74.322665025143962</v>
      </c>
      <c r="EL161" s="2">
        <f t="shared" si="520"/>
        <v>76.821135242973753</v>
      </c>
      <c r="EM161" s="2">
        <f t="shared" si="521"/>
        <v>83.309269449522674</v>
      </c>
      <c r="EN161" s="2">
        <f t="shared" si="522"/>
        <v>86.7310733594515</v>
      </c>
      <c r="EO161" s="2">
        <f t="shared" si="523"/>
        <v>94.873098131780893</v>
      </c>
      <c r="EQ161" s="2">
        <f t="shared" si="524"/>
        <v>87.684731985876056</v>
      </c>
      <c r="ER161" s="2">
        <f t="shared" si="525"/>
        <v>83.006626803507444</v>
      </c>
      <c r="ES161" s="2">
        <f t="shared" si="525"/>
        <v>80.654581333259387</v>
      </c>
      <c r="ET161" s="2">
        <f t="shared" si="525"/>
        <v>80.596198917658995</v>
      </c>
      <c r="EU161" s="2">
        <f t="shared" si="525"/>
        <v>77.224415717111413</v>
      </c>
      <c r="EV161" s="2">
        <f t="shared" si="525"/>
        <v>75.902310284320492</v>
      </c>
      <c r="EW161" s="2">
        <f t="shared" si="525"/>
        <v>76.08733110295239</v>
      </c>
      <c r="EX161" s="2">
        <f t="shared" si="525"/>
        <v>74.333559572591724</v>
      </c>
      <c r="EY161" s="2">
        <f t="shared" si="525"/>
        <v>74.953654989233428</v>
      </c>
      <c r="EZ161" s="2">
        <f t="shared" si="525"/>
        <v>74.099250162807792</v>
      </c>
      <c r="FA161" s="2">
        <f t="shared" si="525"/>
        <v>74.430033219690699</v>
      </c>
      <c r="FB161" s="2">
        <f t="shared" si="525"/>
        <v>77.272182958257048</v>
      </c>
      <c r="FC161" s="2">
        <f t="shared" si="525"/>
        <v>83.585644952150531</v>
      </c>
      <c r="FD161" s="2">
        <f t="shared" si="525"/>
        <v>91.141059830388315</v>
      </c>
      <c r="FE161" s="2">
        <f t="shared" si="525"/>
        <v>93.716844835833896</v>
      </c>
      <c r="FG161" s="2">
        <f t="shared" si="526"/>
        <v>0.99977853307696274</v>
      </c>
      <c r="FH161" s="2">
        <f t="shared" si="527"/>
        <v>0.99980316758987742</v>
      </c>
      <c r="FI161" s="2">
        <f t="shared" si="527"/>
        <v>0.99979671521998814</v>
      </c>
      <c r="FJ161" s="2">
        <f t="shared" si="527"/>
        <v>0.99981412892749544</v>
      </c>
      <c r="FK161" s="2">
        <f t="shared" si="527"/>
        <v>0.99983699241726931</v>
      </c>
      <c r="FL161" s="2">
        <f t="shared" si="527"/>
        <v>0.99979644872818407</v>
      </c>
      <c r="FM161" s="2">
        <f t="shared" si="527"/>
        <v>0.99978655279847684</v>
      </c>
      <c r="FN161" s="2">
        <f t="shared" si="527"/>
        <v>0.99975671669967892</v>
      </c>
      <c r="FO161" s="2">
        <f t="shared" si="527"/>
        <v>0.99977794545643883</v>
      </c>
      <c r="FP161" s="2">
        <f t="shared" si="527"/>
        <v>0.99975168863391661</v>
      </c>
      <c r="FQ161" s="2">
        <f t="shared" si="527"/>
        <v>0.99975128023026805</v>
      </c>
      <c r="FR161" s="2">
        <f t="shared" si="527"/>
        <v>0.99976950704379119</v>
      </c>
      <c r="FS161" s="2">
        <f t="shared" si="527"/>
        <v>0.99981072608527732</v>
      </c>
      <c r="FT161" s="2">
        <f t="shared" si="527"/>
        <v>0.99973355138362807</v>
      </c>
      <c r="FU161" s="2">
        <f t="shared" si="527"/>
        <v>0.99971438200051266</v>
      </c>
      <c r="FW161" s="2">
        <f t="shared" si="544"/>
        <v>0.11119907846314339</v>
      </c>
      <c r="FX161" s="2">
        <f t="shared" si="384"/>
        <v>0.16070037391354222</v>
      </c>
      <c r="FY161" s="2">
        <f t="shared" si="385"/>
        <v>0.12823702694101527</v>
      </c>
      <c r="FZ161" s="2">
        <f t="shared" si="386"/>
        <v>0.1603666958889165</v>
      </c>
      <c r="GA161" s="2">
        <f t="shared" si="387"/>
        <v>0.15786910257797843</v>
      </c>
      <c r="GB161" s="2">
        <f t="shared" si="388"/>
        <v>0.14324911785442923</v>
      </c>
      <c r="GC161" s="2">
        <f t="shared" si="389"/>
        <v>0.15928267133996782</v>
      </c>
      <c r="GD161" s="2">
        <f t="shared" si="390"/>
        <v>0.16618273919227164</v>
      </c>
      <c r="GE161" s="2">
        <f t="shared" si="391"/>
        <v>0.18663627790443832</v>
      </c>
      <c r="GF161" s="2">
        <f t="shared" si="392"/>
        <v>0.20448247728995447</v>
      </c>
      <c r="GG161" s="2">
        <f t="shared" si="393"/>
        <v>0.17609503539429297</v>
      </c>
      <c r="GH161" s="2">
        <f t="shared" si="394"/>
        <v>0.14662886607734194</v>
      </c>
      <c r="GI161" s="2">
        <f t="shared" si="395"/>
        <v>0.12161902422408219</v>
      </c>
      <c r="GJ161" s="2">
        <f t="shared" si="396"/>
        <v>8.5613039575337904E-2</v>
      </c>
      <c r="GK161" s="2">
        <f t="shared" si="397"/>
        <v>7.9514819879922344E-2</v>
      </c>
      <c r="GM161" s="86">
        <f t="shared" si="545"/>
        <v>1.4513587585596037E-75</v>
      </c>
      <c r="GN161" s="86">
        <f t="shared" si="398"/>
        <v>3.8586075644325219E-161</v>
      </c>
      <c r="GO161" s="86">
        <f t="shared" si="399"/>
        <v>9.6944475084525197E-240</v>
      </c>
      <c r="GP161" s="86">
        <f t="shared" si="400"/>
        <v>1.9993294227802846E-216</v>
      </c>
      <c r="GQ161" s="86">
        <f t="shared" si="401"/>
        <v>1.5795969583234058E-170</v>
      </c>
      <c r="GR161" s="86">
        <f t="shared" si="402"/>
        <v>1.7530489947011697E-126</v>
      </c>
      <c r="GS161" s="86">
        <f t="shared" si="403"/>
        <v>2.6342602430424151E-149</v>
      </c>
      <c r="GT161" s="86">
        <f t="shared" si="404"/>
        <v>6.5932591219840714E-176</v>
      </c>
      <c r="GU161" s="86">
        <f t="shared" si="405"/>
        <v>1.0508535152406205E-157</v>
      </c>
      <c r="GV161" s="86">
        <f t="shared" si="406"/>
        <v>9.5814132198032507E-183</v>
      </c>
      <c r="GW161" s="86">
        <f t="shared" si="407"/>
        <v>5.7095887426321015E-208</v>
      </c>
      <c r="GX161" s="86">
        <f t="shared" si="408"/>
        <v>1.9458608314814595E-272</v>
      </c>
      <c r="GY161" s="86">
        <f t="shared" si="409"/>
        <v>0</v>
      </c>
      <c r="GZ161" s="86">
        <f t="shared" si="410"/>
        <v>5.7102327943579643E-237</v>
      </c>
      <c r="HA161" s="86">
        <f t="shared" si="411"/>
        <v>2.9342660676479485E-264</v>
      </c>
      <c r="HC161" s="86">
        <f t="shared" si="546"/>
        <v>6.9195991448628071E-44</v>
      </c>
      <c r="HD161" s="86">
        <f t="shared" si="412"/>
        <v>9.6987031212624639E-49</v>
      </c>
      <c r="HE161" s="86">
        <f t="shared" si="413"/>
        <v>1.4198696678355489E-112</v>
      </c>
      <c r="HF161" s="86">
        <f t="shared" si="414"/>
        <v>2.7918207562727289E-112</v>
      </c>
      <c r="HG161" s="86">
        <f t="shared" si="415"/>
        <v>3.4012361267929644E-100</v>
      </c>
      <c r="HH161" s="86">
        <f t="shared" si="416"/>
        <v>1.184449961817099E-88</v>
      </c>
      <c r="HI161" s="86">
        <f t="shared" si="417"/>
        <v>6.5386923798357263E-101</v>
      </c>
      <c r="HJ161" s="86">
        <f t="shared" si="418"/>
        <v>2.231695157079885E-115</v>
      </c>
      <c r="HK161" s="86">
        <f t="shared" si="419"/>
        <v>1.4357631279469391E-117</v>
      </c>
      <c r="HL161" s="86">
        <f t="shared" si="420"/>
        <v>8.4496552373502553E-134</v>
      </c>
      <c r="HM161" s="86">
        <f t="shared" si="421"/>
        <v>6.0436608257956631E-170</v>
      </c>
      <c r="HN161" s="86">
        <f t="shared" si="422"/>
        <v>1.8121915214556869E-184</v>
      </c>
      <c r="HO161" s="86">
        <f t="shared" si="423"/>
        <v>8.5451923866906242E-182</v>
      </c>
      <c r="HP161" s="86">
        <f t="shared" si="424"/>
        <v>4.6948416540666145E-32</v>
      </c>
      <c r="HQ161" s="86">
        <f t="shared" si="425"/>
        <v>1.2735378574080634E-94</v>
      </c>
      <c r="HS161" s="86">
        <f t="shared" si="547"/>
        <v>0.11765812054366867</v>
      </c>
      <c r="HT161" s="86">
        <f t="shared" si="426"/>
        <v>1.4861637064846629E-2</v>
      </c>
      <c r="HU161" s="86">
        <f t="shared" si="427"/>
        <v>4.7960419151408279E-2</v>
      </c>
      <c r="HV161" s="86">
        <f t="shared" si="428"/>
        <v>2.8598673642013118E-2</v>
      </c>
      <c r="HW161" s="86">
        <f t="shared" si="429"/>
        <v>1.7812304837780714E-2</v>
      </c>
      <c r="HX161" s="86">
        <f t="shared" si="430"/>
        <v>5.2637844804842654E-2</v>
      </c>
      <c r="HY161" s="86">
        <f t="shared" si="431"/>
        <v>1.4813146693508781E-2</v>
      </c>
      <c r="HZ161" s="86">
        <f t="shared" si="432"/>
        <v>9.0321918574216582E-3</v>
      </c>
      <c r="IA161" s="86">
        <f t="shared" si="433"/>
        <v>4.0665532388702557E-3</v>
      </c>
      <c r="IB161" s="86">
        <f t="shared" si="434"/>
        <v>2.5081436983845585E-3</v>
      </c>
      <c r="IC161" s="86">
        <f t="shared" si="435"/>
        <v>9.8417304605176812E-3</v>
      </c>
      <c r="ID161" s="86">
        <f t="shared" si="436"/>
        <v>2.4629515081307729E-2</v>
      </c>
      <c r="IE161" s="86">
        <f t="shared" si="437"/>
        <v>9.1478662981715211E-2</v>
      </c>
      <c r="IF161" s="86">
        <f t="shared" si="438"/>
        <v>0.46230063504364072</v>
      </c>
      <c r="IG161" s="86">
        <f t="shared" si="439"/>
        <v>0.44883121419315081</v>
      </c>
      <c r="II161" s="86">
        <f t="shared" si="548"/>
        <v>3.7406611757407933E-9</v>
      </c>
      <c r="IJ161" s="86">
        <f t="shared" si="549"/>
        <v>2.35450306464042E-7</v>
      </c>
      <c r="IK161" s="86">
        <f t="shared" si="550"/>
        <v>1.5792284655876927E-7</v>
      </c>
      <c r="IL161" s="86">
        <f t="shared" si="551"/>
        <v>5.7775143129706883E-6</v>
      </c>
      <c r="IM161" s="86">
        <f t="shared" si="552"/>
        <v>7.0038390083159389E-6</v>
      </c>
      <c r="IN161" s="86">
        <f t="shared" si="553"/>
        <v>1.7913022549255311E-6</v>
      </c>
      <c r="IO161" s="86">
        <f t="shared" si="554"/>
        <v>2.2967067213279052E-6</v>
      </c>
      <c r="IP161" s="86">
        <f t="shared" si="555"/>
        <v>1.9368803697269274E-6</v>
      </c>
      <c r="IQ161" s="86">
        <f t="shared" si="556"/>
        <v>1.3693961873943351E-5</v>
      </c>
      <c r="IR161" s="86">
        <f t="shared" si="557"/>
        <v>5.9554552853374706E-5</v>
      </c>
      <c r="IS161" s="86">
        <f t="shared" si="558"/>
        <v>1.2758862488908957E-5</v>
      </c>
      <c r="IT161" s="86">
        <f t="shared" si="559"/>
        <v>4.9007494377909882E-7</v>
      </c>
      <c r="IU161" s="86">
        <f t="shared" si="560"/>
        <v>2.5396479553560038E-7</v>
      </c>
      <c r="IV161" s="86">
        <f t="shared" si="561"/>
        <v>2.928723033624825E-4</v>
      </c>
      <c r="IW161" s="86">
        <f t="shared" si="562"/>
        <v>4.7378683543827608E-6</v>
      </c>
      <c r="IY161" s="86">
        <f t="shared" si="563"/>
        <v>0.11765812428432984</v>
      </c>
      <c r="IZ161" s="86">
        <f t="shared" si="564"/>
        <v>1.4861872515153092E-2</v>
      </c>
      <c r="JA161" s="86">
        <f t="shared" si="565"/>
        <v>4.7960577074254836E-2</v>
      </c>
      <c r="JB161" s="86">
        <f t="shared" si="566"/>
        <v>2.8604451156326087E-2</v>
      </c>
      <c r="JC161" s="86">
        <f t="shared" si="567"/>
        <v>1.781930867678903E-2</v>
      </c>
      <c r="JD161" s="86">
        <f t="shared" si="568"/>
        <v>5.2639636107097577E-2</v>
      </c>
      <c r="JE161" s="86">
        <f t="shared" si="569"/>
        <v>1.4815443400230109E-2</v>
      </c>
      <c r="JF161" s="86">
        <f t="shared" si="570"/>
        <v>9.0341287377913859E-3</v>
      </c>
      <c r="JG161" s="86">
        <f t="shared" si="571"/>
        <v>4.0802472007441994E-3</v>
      </c>
      <c r="JH161" s="86">
        <f t="shared" si="572"/>
        <v>2.5676982512379334E-3</v>
      </c>
      <c r="JI161" s="86">
        <f t="shared" si="573"/>
        <v>9.8544893230065895E-3</v>
      </c>
      <c r="JJ161" s="86">
        <f t="shared" si="574"/>
        <v>2.4630005156251508E-2</v>
      </c>
      <c r="JK161" s="86">
        <f t="shared" si="575"/>
        <v>9.1478916946510752E-2</v>
      </c>
      <c r="JL161" s="86">
        <f t="shared" si="576"/>
        <v>0.46259350734700322</v>
      </c>
      <c r="JM161" s="86">
        <f t="shared" si="577"/>
        <v>0.44883595206150517</v>
      </c>
    </row>
    <row r="162" spans="2:273" x14ac:dyDescent="0.25">
      <c r="B162" s="2">
        <v>135</v>
      </c>
      <c r="C162" s="37">
        <v>88.673000000000002</v>
      </c>
      <c r="D162" s="37">
        <v>83.230999999999995</v>
      </c>
      <c r="E162" s="37">
        <v>79.578000000000003</v>
      </c>
      <c r="F162" s="37">
        <v>80.289000000000001</v>
      </c>
      <c r="G162" s="37">
        <v>76.728999999999999</v>
      </c>
      <c r="H162" s="37">
        <v>75.102000000000004</v>
      </c>
      <c r="I162" s="37">
        <v>75.332999999999998</v>
      </c>
      <c r="J162" s="37">
        <v>73.183000000000007</v>
      </c>
      <c r="K162" s="37">
        <v>74.704999999999998</v>
      </c>
      <c r="L162" s="37">
        <v>73.393000000000001</v>
      </c>
      <c r="M162" s="37">
        <v>73.167000000000002</v>
      </c>
      <c r="N162" s="37">
        <v>76.266999999999996</v>
      </c>
      <c r="O162" s="37">
        <v>83.373000000000005</v>
      </c>
      <c r="P162" s="37">
        <v>99.846999999999994</v>
      </c>
      <c r="Q162" s="37">
        <v>118</v>
      </c>
      <c r="S162" s="4">
        <f t="shared" si="449"/>
        <v>87.948799064560433</v>
      </c>
      <c r="T162" s="4">
        <f t="shared" si="450"/>
        <v>82.72122199132977</v>
      </c>
      <c r="U162" s="4">
        <f t="shared" si="451"/>
        <v>80.68114882919717</v>
      </c>
      <c r="V162" s="4">
        <f t="shared" si="452"/>
        <v>80.752285785572269</v>
      </c>
      <c r="W162" s="4">
        <f t="shared" si="453"/>
        <v>76.701565397699625</v>
      </c>
      <c r="X162" s="4">
        <f t="shared" si="454"/>
        <v>75.578950084722194</v>
      </c>
      <c r="Y162" s="4">
        <f t="shared" si="455"/>
        <v>75.736845769443718</v>
      </c>
      <c r="Z162" s="4">
        <f t="shared" si="456"/>
        <v>74.298237201166373</v>
      </c>
      <c r="AA162" s="4">
        <f t="shared" si="457"/>
        <v>75.044659182714597</v>
      </c>
      <c r="AB162" s="4">
        <f t="shared" si="458"/>
        <v>74.047851943980845</v>
      </c>
      <c r="AC162" s="4">
        <f t="shared" si="459"/>
        <v>74.270765278694441</v>
      </c>
      <c r="AD162" s="4">
        <f t="shared" si="460"/>
        <v>76.838253233440582</v>
      </c>
      <c r="AE162" s="4">
        <f t="shared" si="461"/>
        <v>83.697363015443571</v>
      </c>
      <c r="AF162" s="4">
        <f t="shared" si="462"/>
        <v>100.01886508906941</v>
      </c>
      <c r="AG162" s="4">
        <f t="shared" si="463"/>
        <v>118.48767014689173</v>
      </c>
      <c r="AI162" s="4">
        <f t="shared" si="464"/>
        <v>0.72420093543956909</v>
      </c>
      <c r="AJ162" s="4">
        <f t="shared" si="465"/>
        <v>0.50977800867022438</v>
      </c>
      <c r="AK162" s="4">
        <f t="shared" si="466"/>
        <v>-1.1031488291971669</v>
      </c>
      <c r="AL162" s="4">
        <f t="shared" si="467"/>
        <v>-0.46328578557226763</v>
      </c>
      <c r="AM162" s="4">
        <f t="shared" si="468"/>
        <v>2.7434602300374422E-2</v>
      </c>
      <c r="AN162" s="4">
        <f t="shared" si="469"/>
        <v>-0.47695008472219058</v>
      </c>
      <c r="AO162" s="4">
        <f t="shared" si="470"/>
        <v>-0.40384576944371986</v>
      </c>
      <c r="AP162" s="4">
        <f t="shared" si="471"/>
        <v>-1.1152372011663658</v>
      </c>
      <c r="AQ162" s="4">
        <f t="shared" si="472"/>
        <v>-0.33965918271459827</v>
      </c>
      <c r="AR162" s="4">
        <f t="shared" si="473"/>
        <v>-0.65485194398084445</v>
      </c>
      <c r="AS162" s="4">
        <f t="shared" si="474"/>
        <v>-1.1037652786944392</v>
      </c>
      <c r="AT162" s="4">
        <f t="shared" si="475"/>
        <v>-0.57125323344058643</v>
      </c>
      <c r="AU162" s="4">
        <f t="shared" si="476"/>
        <v>-0.32436301544356638</v>
      </c>
      <c r="AV162" s="4">
        <f t="shared" si="477"/>
        <v>-0.17186508906941356</v>
      </c>
      <c r="AW162" s="4">
        <f t="shared" si="477"/>
        <v>-0.48767014689173038</v>
      </c>
      <c r="AY162" s="2">
        <f t="shared" si="528"/>
        <v>87.948798933805918</v>
      </c>
      <c r="AZ162" s="2">
        <f t="shared" si="367"/>
        <v>82.71865931055666</v>
      </c>
      <c r="BA162" s="2">
        <f t="shared" si="368"/>
        <v>80.641785622913247</v>
      </c>
      <c r="BB162" s="2">
        <f t="shared" si="369"/>
        <v>80.729453934299428</v>
      </c>
      <c r="BC162" s="2">
        <f t="shared" si="370"/>
        <v>76.688763274717488</v>
      </c>
      <c r="BD162" s="2">
        <f t="shared" si="371"/>
        <v>75.487123603817935</v>
      </c>
      <c r="BE162" s="2">
        <f t="shared" si="372"/>
        <v>75.72307247788261</v>
      </c>
      <c r="BF162" s="2">
        <f t="shared" si="373"/>
        <v>74.291290276258039</v>
      </c>
      <c r="BG162" s="2">
        <f t="shared" si="374"/>
        <v>75.039351580796804</v>
      </c>
      <c r="BH162" s="2">
        <f t="shared" si="375"/>
        <v>74.031746177372383</v>
      </c>
      <c r="BI162" s="2">
        <f t="shared" si="376"/>
        <v>74.257122922105268</v>
      </c>
      <c r="BJ162" s="2">
        <f t="shared" si="377"/>
        <v>76.792358886145777</v>
      </c>
      <c r="BK162" s="2">
        <f t="shared" si="378"/>
        <v>83.282904507955976</v>
      </c>
      <c r="BL162" s="2">
        <f t="shared" si="379"/>
        <v>86.971381726951478</v>
      </c>
      <c r="BM162" s="2">
        <f t="shared" si="380"/>
        <v>94.718491066434794</v>
      </c>
      <c r="BO162" s="2" t="str">
        <f t="shared" si="478"/>
        <v/>
      </c>
      <c r="BP162" s="2" t="str">
        <f t="shared" si="479"/>
        <v/>
      </c>
      <c r="BQ162" s="2" t="str">
        <f t="shared" si="480"/>
        <v/>
      </c>
      <c r="BR162" s="2" t="str">
        <f t="shared" si="481"/>
        <v/>
      </c>
      <c r="BS162" s="2" t="str">
        <f t="shared" si="482"/>
        <v/>
      </c>
      <c r="BT162" s="2" t="str">
        <f t="shared" si="483"/>
        <v/>
      </c>
      <c r="BU162" s="2" t="str">
        <f t="shared" si="484"/>
        <v/>
      </c>
      <c r="BV162" s="2" t="str">
        <f t="shared" si="485"/>
        <v/>
      </c>
      <c r="BW162" s="2" t="str">
        <f t="shared" si="486"/>
        <v/>
      </c>
      <c r="BX162" s="2" t="str">
        <f t="shared" si="487"/>
        <v/>
      </c>
      <c r="BY162" s="2" t="str">
        <f t="shared" si="488"/>
        <v/>
      </c>
      <c r="BZ162" s="2" t="str">
        <f t="shared" si="489"/>
        <v/>
      </c>
      <c r="CA162" s="2" t="str">
        <f t="shared" si="490"/>
        <v/>
      </c>
      <c r="CB162" s="2" t="str">
        <f t="shared" si="491"/>
        <v/>
      </c>
      <c r="CC162" s="2" t="str">
        <f t="shared" si="492"/>
        <v/>
      </c>
      <c r="CE162" s="2" t="str">
        <f t="shared" si="529"/>
        <v/>
      </c>
      <c r="CF162" s="2">
        <f t="shared" si="530"/>
        <v>83.230999999999995</v>
      </c>
      <c r="CG162" s="2" t="str">
        <f t="shared" si="531"/>
        <v/>
      </c>
      <c r="CH162" s="2" t="str">
        <f t="shared" si="532"/>
        <v/>
      </c>
      <c r="CI162" s="2">
        <f t="shared" si="533"/>
        <v>76.728999999999999</v>
      </c>
      <c r="CJ162" s="2" t="str">
        <f t="shared" si="534"/>
        <v/>
      </c>
      <c r="CK162" s="2">
        <f t="shared" si="535"/>
        <v>75.332999999999998</v>
      </c>
      <c r="CL162" s="2">
        <f t="shared" si="536"/>
        <v>73.183000000000007</v>
      </c>
      <c r="CM162" s="2">
        <f t="shared" si="537"/>
        <v>74.704999999999998</v>
      </c>
      <c r="CN162" s="2">
        <f t="shared" si="538"/>
        <v>73.393000000000001</v>
      </c>
      <c r="CO162" s="2">
        <f t="shared" si="539"/>
        <v>73.167000000000002</v>
      </c>
      <c r="CP162" s="2" t="str">
        <f t="shared" si="540"/>
        <v/>
      </c>
      <c r="CQ162" s="2" t="str">
        <f t="shared" si="541"/>
        <v/>
      </c>
      <c r="CR162" s="2" t="str">
        <f t="shared" si="542"/>
        <v/>
      </c>
      <c r="CS162" s="2" t="str">
        <f t="shared" si="543"/>
        <v/>
      </c>
      <c r="CU162" s="2" t="str">
        <f t="shared" si="493"/>
        <v/>
      </c>
      <c r="CV162" s="2">
        <f t="shared" si="494"/>
        <v>83.230999999999995</v>
      </c>
      <c r="CW162" s="2" t="str">
        <f t="shared" si="495"/>
        <v/>
      </c>
      <c r="CX162" s="2" t="str">
        <f t="shared" si="496"/>
        <v/>
      </c>
      <c r="CY162" s="2">
        <f t="shared" si="497"/>
        <v>76.728999999999999</v>
      </c>
      <c r="CZ162" s="2" t="str">
        <f t="shared" si="498"/>
        <v/>
      </c>
      <c r="DA162" s="2">
        <f t="shared" si="499"/>
        <v>75.332999999999998</v>
      </c>
      <c r="DB162" s="2">
        <f t="shared" si="500"/>
        <v>73.183000000000007</v>
      </c>
      <c r="DC162" s="2">
        <f t="shared" si="501"/>
        <v>74.704999999999998</v>
      </c>
      <c r="DD162" s="2">
        <f t="shared" si="502"/>
        <v>73.393000000000001</v>
      </c>
      <c r="DE162" s="2">
        <f t="shared" si="503"/>
        <v>73.167000000000002</v>
      </c>
      <c r="DF162" s="2" t="str">
        <f t="shared" si="504"/>
        <v/>
      </c>
      <c r="DG162" s="2" t="str">
        <f t="shared" si="505"/>
        <v/>
      </c>
      <c r="DH162" s="2" t="str">
        <f t="shared" si="506"/>
        <v/>
      </c>
      <c r="DI162" s="2" t="str">
        <f t="shared" si="507"/>
        <v/>
      </c>
      <c r="DK162" s="2">
        <f t="shared" si="508"/>
        <v>126.26916157523704</v>
      </c>
      <c r="DL162" s="2">
        <f t="shared" si="509"/>
        <v>122.2240958188153</v>
      </c>
      <c r="DM162" s="2">
        <f t="shared" si="509"/>
        <v>120.64976757691161</v>
      </c>
      <c r="DN162" s="2">
        <f t="shared" si="509"/>
        <v>124.33267944250869</v>
      </c>
      <c r="DO162" s="2">
        <f t="shared" si="509"/>
        <v>121.42299028340079</v>
      </c>
      <c r="DP162" s="2">
        <f t="shared" si="509"/>
        <v>117.0636904896956</v>
      </c>
      <c r="DQ162" s="2">
        <f t="shared" si="509"/>
        <v>119.52017969910597</v>
      </c>
      <c r="DR162" s="2">
        <f t="shared" si="509"/>
        <v>117.2825401691332</v>
      </c>
      <c r="DS162" s="2">
        <f t="shared" si="509"/>
        <v>114.44152974932044</v>
      </c>
      <c r="DT162" s="2">
        <f t="shared" si="509"/>
        <v>115.02247117688515</v>
      </c>
      <c r="DU162" s="2">
        <f t="shared" si="509"/>
        <v>112.25361134601833</v>
      </c>
      <c r="DV162" s="2">
        <f t="shared" si="509"/>
        <v>100.92763485351857</v>
      </c>
      <c r="DW162" s="2">
        <f t="shared" si="509"/>
        <v>106.97280923344948</v>
      </c>
      <c r="DX162" s="2">
        <f t="shared" si="509"/>
        <v>112.76480887949259</v>
      </c>
      <c r="DY162" s="2">
        <f t="shared" si="509"/>
        <v>105.35403657505283</v>
      </c>
      <c r="EA162" s="2">
        <f t="shared" si="448"/>
        <v>87.979744444444464</v>
      </c>
      <c r="EB162" s="2">
        <f t="shared" si="510"/>
        <v>82.662062822844476</v>
      </c>
      <c r="EC162" s="2">
        <f t="shared" si="511"/>
        <v>80.640358024691395</v>
      </c>
      <c r="ED162" s="2">
        <f t="shared" si="512"/>
        <v>80.762803588210744</v>
      </c>
      <c r="EE162" s="2">
        <f t="shared" si="513"/>
        <v>76.58546986286342</v>
      </c>
      <c r="EF162" s="2">
        <f t="shared" si="514"/>
        <v>75.411648195282524</v>
      </c>
      <c r="EG162" s="2">
        <f t="shared" si="515"/>
        <v>75.649808491821773</v>
      </c>
      <c r="EH162" s="2">
        <f t="shared" si="516"/>
        <v>74.286976531248627</v>
      </c>
      <c r="EI162" s="2">
        <f t="shared" si="517"/>
        <v>75.069736200268466</v>
      </c>
      <c r="EJ162" s="2">
        <f t="shared" si="518"/>
        <v>74.029617901658213</v>
      </c>
      <c r="EK162" s="2">
        <f t="shared" si="519"/>
        <v>74.227375309414015</v>
      </c>
      <c r="EL162" s="2">
        <f t="shared" si="520"/>
        <v>76.713133304959797</v>
      </c>
      <c r="EM162" s="2">
        <f t="shared" si="521"/>
        <v>83.240985984156026</v>
      </c>
      <c r="EN162" s="2">
        <f t="shared" si="522"/>
        <v>86.542725367286948</v>
      </c>
      <c r="EO162" s="2">
        <f t="shared" si="523"/>
        <v>94.818612257210901</v>
      </c>
      <c r="EQ162" s="2">
        <f t="shared" si="524"/>
        <v>87.659108218677716</v>
      </c>
      <c r="ER162" s="2">
        <f t="shared" si="525"/>
        <v>82.947309979126771</v>
      </c>
      <c r="ES162" s="2">
        <f t="shared" si="525"/>
        <v>80.597229188237577</v>
      </c>
      <c r="ET162" s="2">
        <f t="shared" si="525"/>
        <v>80.527554646661301</v>
      </c>
      <c r="EU162" s="2">
        <f t="shared" si="525"/>
        <v>77.15219009064765</v>
      </c>
      <c r="EV162" s="2">
        <f t="shared" si="525"/>
        <v>75.848901547198651</v>
      </c>
      <c r="EW162" s="2">
        <f t="shared" si="525"/>
        <v>76.026094706859396</v>
      </c>
      <c r="EX162" s="2">
        <f t="shared" si="525"/>
        <v>74.257835374826442</v>
      </c>
      <c r="EY162" s="2">
        <f t="shared" si="525"/>
        <v>74.878921149999442</v>
      </c>
      <c r="EZ162" s="2">
        <f t="shared" si="525"/>
        <v>73.997075112138361</v>
      </c>
      <c r="FA162" s="2">
        <f t="shared" si="525"/>
        <v>74.33862503118246</v>
      </c>
      <c r="FB162" s="2">
        <f t="shared" si="525"/>
        <v>77.180767487303427</v>
      </c>
      <c r="FC162" s="2">
        <f t="shared" si="525"/>
        <v>83.527936934133635</v>
      </c>
      <c r="FD162" s="2">
        <f t="shared" si="525"/>
        <v>91.078352043793643</v>
      </c>
      <c r="FE162" s="2">
        <f t="shared" si="525"/>
        <v>93.629724028184796</v>
      </c>
      <c r="FG162" s="2">
        <f t="shared" si="526"/>
        <v>0.99979801582962857</v>
      </c>
      <c r="FH162" s="2">
        <f t="shared" si="527"/>
        <v>0.99982048359936582</v>
      </c>
      <c r="FI162" s="2">
        <f t="shared" si="527"/>
        <v>0.99981459876090761</v>
      </c>
      <c r="FJ162" s="2">
        <f t="shared" si="527"/>
        <v>0.99983048079472758</v>
      </c>
      <c r="FK162" s="2">
        <f t="shared" si="527"/>
        <v>0.99985133318533903</v>
      </c>
      <c r="FL162" s="2">
        <f t="shared" si="527"/>
        <v>0.99981435570879329</v>
      </c>
      <c r="FM162" s="2">
        <f t="shared" si="527"/>
        <v>0.99980533018247908</v>
      </c>
      <c r="FN162" s="2">
        <f t="shared" si="527"/>
        <v>0.9997781182434069</v>
      </c>
      <c r="FO162" s="2">
        <f t="shared" si="527"/>
        <v>0.99979747989242651</v>
      </c>
      <c r="FP162" s="2">
        <f t="shared" si="527"/>
        <v>0.9997735323945719</v>
      </c>
      <c r="FQ162" s="2">
        <f t="shared" si="527"/>
        <v>0.99977315990972782</v>
      </c>
      <c r="FR162" s="2">
        <f t="shared" si="527"/>
        <v>0.99978978366216964</v>
      </c>
      <c r="FS162" s="2">
        <f t="shared" si="527"/>
        <v>0.9998273772632974</v>
      </c>
      <c r="FT162" s="2">
        <f t="shared" si="527"/>
        <v>0.99975699027647402</v>
      </c>
      <c r="FU162" s="2">
        <f t="shared" si="527"/>
        <v>0.99973950674202128</v>
      </c>
      <c r="FW162" s="2">
        <f t="shared" si="544"/>
        <v>0.12063317767420684</v>
      </c>
      <c r="FX162" s="2">
        <f t="shared" si="384"/>
        <v>0.17351427650339121</v>
      </c>
      <c r="FY162" s="2">
        <f t="shared" si="385"/>
        <v>0.138890737080026</v>
      </c>
      <c r="FZ162" s="2">
        <f t="shared" si="386"/>
        <v>0.17315948106572976</v>
      </c>
      <c r="GA162" s="2">
        <f t="shared" si="387"/>
        <v>0.17050310855082576</v>
      </c>
      <c r="GB162" s="2">
        <f t="shared" si="388"/>
        <v>0.15492835988445811</v>
      </c>
      <c r="GC162" s="2">
        <f t="shared" si="389"/>
        <v>0.17200669680887978</v>
      </c>
      <c r="GD162" s="2">
        <f t="shared" si="390"/>
        <v>0.17934038377054429</v>
      </c>
      <c r="GE162" s="2">
        <f t="shared" si="391"/>
        <v>0.20102292393865298</v>
      </c>
      <c r="GF162" s="2">
        <f t="shared" si="392"/>
        <v>0.21987290310078522</v>
      </c>
      <c r="GG162" s="2">
        <f t="shared" si="393"/>
        <v>0.18985879281528076</v>
      </c>
      <c r="GH162" s="2">
        <f t="shared" si="394"/>
        <v>0.15853267393011436</v>
      </c>
      <c r="GI162" s="2">
        <f t="shared" si="395"/>
        <v>0.13180605091802927</v>
      </c>
      <c r="GJ162" s="2">
        <f t="shared" si="396"/>
        <v>9.3103813104208497E-2</v>
      </c>
      <c r="GK162" s="2">
        <f t="shared" si="397"/>
        <v>8.6522513445279503E-2</v>
      </c>
      <c r="GM162" s="86">
        <f t="shared" si="545"/>
        <v>1.0047917509992166E-77</v>
      </c>
      <c r="GN162" s="86">
        <f t="shared" si="398"/>
        <v>9.0615127346748832E-166</v>
      </c>
      <c r="GO162" s="86">
        <f t="shared" si="399"/>
        <v>1.2284207429084648E-246</v>
      </c>
      <c r="GP162" s="86">
        <f t="shared" si="400"/>
        <v>1.1584662250515143E-222</v>
      </c>
      <c r="GQ162" s="86">
        <f t="shared" si="401"/>
        <v>2.1592235171388741E-175</v>
      </c>
      <c r="GR162" s="86">
        <f t="shared" si="402"/>
        <v>3.8589974895237476E-130</v>
      </c>
      <c r="GS162" s="86">
        <f t="shared" si="403"/>
        <v>1.4455750069447396E-153</v>
      </c>
      <c r="GT162" s="86">
        <f t="shared" si="404"/>
        <v>5.9593032188221336E-181</v>
      </c>
      <c r="GU162" s="86">
        <f t="shared" si="405"/>
        <v>3.2086479072461259E-162</v>
      </c>
      <c r="GV162" s="86">
        <f t="shared" si="406"/>
        <v>5.355762592433181E-188</v>
      </c>
      <c r="GW162" s="86">
        <f t="shared" si="407"/>
        <v>5.8681430527375012E-214</v>
      </c>
      <c r="GX162" s="86">
        <f t="shared" si="408"/>
        <v>2.6153119054790365E-280</v>
      </c>
      <c r="GY162" s="86">
        <f t="shared" si="409"/>
        <v>0</v>
      </c>
      <c r="GZ162" s="86">
        <f t="shared" si="410"/>
        <v>6.5193465691898218E-244</v>
      </c>
      <c r="HA162" s="86">
        <f t="shared" si="411"/>
        <v>6.0138645059737918E-272</v>
      </c>
      <c r="HC162" s="86">
        <f t="shared" si="546"/>
        <v>9.4254430622654139E-46</v>
      </c>
      <c r="HD162" s="86">
        <f t="shared" si="412"/>
        <v>9.2011282132277583E-51</v>
      </c>
      <c r="HE162" s="86">
        <f t="shared" si="413"/>
        <v>2.1221517455456303E-117</v>
      </c>
      <c r="HF162" s="86">
        <f t="shared" si="414"/>
        <v>4.2338175135899963E-117</v>
      </c>
      <c r="HG162" s="86">
        <f t="shared" si="415"/>
        <v>2.3585873761229724E-104</v>
      </c>
      <c r="HH162" s="86">
        <f t="shared" si="416"/>
        <v>2.023343124848597E-92</v>
      </c>
      <c r="HI162" s="86">
        <f t="shared" si="417"/>
        <v>4.3880707207832576E-105</v>
      </c>
      <c r="HJ162" s="86">
        <f t="shared" si="418"/>
        <v>3.9493377317107186E-120</v>
      </c>
      <c r="HK162" s="86">
        <f t="shared" si="419"/>
        <v>2.2904061330843969E-122</v>
      </c>
      <c r="HL162" s="86">
        <f t="shared" si="420"/>
        <v>2.9346601932991322E-139</v>
      </c>
      <c r="HM162" s="86">
        <f t="shared" si="421"/>
        <v>5.4431774577875482E-177</v>
      </c>
      <c r="HN162" s="86">
        <f t="shared" si="422"/>
        <v>3.3020974496088825E-192</v>
      </c>
      <c r="HO162" s="86">
        <f t="shared" si="423"/>
        <v>1.4497217827815063E-189</v>
      </c>
      <c r="HP162" s="86">
        <f t="shared" si="424"/>
        <v>2.1845087768378956E-33</v>
      </c>
      <c r="HQ162" s="86">
        <f t="shared" si="425"/>
        <v>9.4307675673543136E-99</v>
      </c>
      <c r="HS162" s="86">
        <f t="shared" si="547"/>
        <v>7.3011875089499773E-2</v>
      </c>
      <c r="HT162" s="86">
        <f t="shared" si="426"/>
        <v>6.6926843545650509E-3</v>
      </c>
      <c r="HU162" s="86">
        <f t="shared" si="427"/>
        <v>2.7012942629066311E-2</v>
      </c>
      <c r="HV162" s="86">
        <f t="shared" si="428"/>
        <v>1.5231510102601832E-2</v>
      </c>
      <c r="HW162" s="86">
        <f t="shared" si="429"/>
        <v>9.1838134677238482E-3</v>
      </c>
      <c r="HX162" s="86">
        <f t="shared" si="430"/>
        <v>3.0408316377420641E-2</v>
      </c>
      <c r="HY162" s="86">
        <f t="shared" si="431"/>
        <v>7.2020467028475798E-3</v>
      </c>
      <c r="HZ162" s="86">
        <f t="shared" si="432"/>
        <v>4.0665117584308295E-3</v>
      </c>
      <c r="IA162" s="86">
        <f t="shared" si="433"/>
        <v>1.7064857218051096E-3</v>
      </c>
      <c r="IB162" s="86">
        <f t="shared" si="434"/>
        <v>1.0126395317937406E-3</v>
      </c>
      <c r="IC162" s="86">
        <f t="shared" si="435"/>
        <v>4.625983736318953E-3</v>
      </c>
      <c r="ID162" s="86">
        <f t="shared" si="436"/>
        <v>1.2543313699822452E-2</v>
      </c>
      <c r="IE162" s="86">
        <f t="shared" si="437"/>
        <v>5.7201815304172975E-2</v>
      </c>
      <c r="IF162" s="86">
        <f t="shared" si="438"/>
        <v>0.43665427570459459</v>
      </c>
      <c r="IG162" s="86">
        <f t="shared" si="439"/>
        <v>0.41728191156164762</v>
      </c>
      <c r="II162" s="86">
        <f t="shared" si="548"/>
        <v>1.7516692585610795E-8</v>
      </c>
      <c r="IJ162" s="86">
        <f t="shared" si="549"/>
        <v>1.0451682088322851E-6</v>
      </c>
      <c r="IK162" s="86">
        <f t="shared" si="550"/>
        <v>5.953099511676808E-7</v>
      </c>
      <c r="IL162" s="86">
        <f t="shared" si="551"/>
        <v>1.8241277351490228E-5</v>
      </c>
      <c r="IM162" s="86">
        <f t="shared" si="552"/>
        <v>2.1404266162377329E-5</v>
      </c>
      <c r="IN162" s="86">
        <f t="shared" si="553"/>
        <v>5.8361434524377538E-6</v>
      </c>
      <c r="IO162" s="86">
        <f t="shared" si="554"/>
        <v>7.9469256602954896E-6</v>
      </c>
      <c r="IP162" s="86">
        <f t="shared" si="555"/>
        <v>7.0905024860754952E-6</v>
      </c>
      <c r="IQ162" s="86">
        <f t="shared" si="556"/>
        <v>4.4858218693285455E-5</v>
      </c>
      <c r="IR162" s="86">
        <f t="shared" si="557"/>
        <v>1.7798720357842829E-4</v>
      </c>
      <c r="IS162" s="86">
        <f t="shared" si="558"/>
        <v>3.9954954339278539E-5</v>
      </c>
      <c r="IT162" s="86">
        <f t="shared" si="559"/>
        <v>1.849440955840225E-6</v>
      </c>
      <c r="IU162" s="86">
        <f t="shared" si="560"/>
        <v>8.8194108197431248E-7</v>
      </c>
      <c r="IV162" s="86">
        <f t="shared" si="561"/>
        <v>4.9921017829702671E-4</v>
      </c>
      <c r="IW162" s="86">
        <f t="shared" si="562"/>
        <v>1.0626092065735338E-5</v>
      </c>
      <c r="IY162" s="86">
        <f t="shared" si="563"/>
        <v>7.3011892606192355E-2</v>
      </c>
      <c r="IZ162" s="86">
        <f t="shared" si="564"/>
        <v>6.693729522773883E-3</v>
      </c>
      <c r="JA162" s="86">
        <f t="shared" si="565"/>
        <v>2.7013537939017479E-2</v>
      </c>
      <c r="JB162" s="86">
        <f t="shared" si="566"/>
        <v>1.5249751379953321E-2</v>
      </c>
      <c r="JC162" s="86">
        <f t="shared" si="567"/>
        <v>9.205217733886226E-3</v>
      </c>
      <c r="JD162" s="86">
        <f t="shared" si="568"/>
        <v>3.0414152520873077E-2</v>
      </c>
      <c r="JE162" s="86">
        <f t="shared" si="569"/>
        <v>7.2099936285078756E-3</v>
      </c>
      <c r="JF162" s="86">
        <f t="shared" si="570"/>
        <v>4.0736022609169052E-3</v>
      </c>
      <c r="JG162" s="86">
        <f t="shared" si="571"/>
        <v>1.7513439404983951E-3</v>
      </c>
      <c r="JH162" s="86">
        <f t="shared" si="572"/>
        <v>1.1906267353721689E-3</v>
      </c>
      <c r="JI162" s="86">
        <f t="shared" si="573"/>
        <v>4.6659386906582317E-3</v>
      </c>
      <c r="JJ162" s="86">
        <f t="shared" si="574"/>
        <v>1.2545163140778292E-2</v>
      </c>
      <c r="JK162" s="86">
        <f t="shared" si="575"/>
        <v>5.7202697245254952E-2</v>
      </c>
      <c r="JL162" s="86">
        <f t="shared" si="576"/>
        <v>0.4371534858828916</v>
      </c>
      <c r="JM162" s="86">
        <f t="shared" si="577"/>
        <v>0.41729253765371338</v>
      </c>
    </row>
    <row r="163" spans="2:273" x14ac:dyDescent="0.25">
      <c r="B163" s="2">
        <v>136</v>
      </c>
      <c r="C163" s="37">
        <v>90.551000000000002</v>
      </c>
      <c r="D163" s="37">
        <v>82.308000000000007</v>
      </c>
      <c r="E163" s="37">
        <v>79.221999999999994</v>
      </c>
      <c r="F163" s="37">
        <v>80.644000000000005</v>
      </c>
      <c r="G163" s="37">
        <v>75.983000000000004</v>
      </c>
      <c r="H163" s="37">
        <v>75.168999999999997</v>
      </c>
      <c r="I163" s="37">
        <v>75.849999999999994</v>
      </c>
      <c r="J163" s="37">
        <v>72.733000000000004</v>
      </c>
      <c r="K163" s="37">
        <v>75.278999999999996</v>
      </c>
      <c r="L163" s="37">
        <v>73.328000000000003</v>
      </c>
      <c r="M163" s="37">
        <v>73.582999999999998</v>
      </c>
      <c r="N163" s="37">
        <v>75.533000000000001</v>
      </c>
      <c r="O163" s="37">
        <v>83.575999999999993</v>
      </c>
      <c r="P163" s="37">
        <v>95.983000000000004</v>
      </c>
      <c r="Q163" s="37">
        <v>108.8222</v>
      </c>
      <c r="S163" s="4">
        <f t="shared" si="449"/>
        <v>87.93157090355831</v>
      </c>
      <c r="T163" s="4">
        <f t="shared" si="450"/>
        <v>82.653694754737117</v>
      </c>
      <c r="U163" s="4">
        <f t="shared" si="451"/>
        <v>80.600557457606669</v>
      </c>
      <c r="V163" s="4">
        <f t="shared" si="452"/>
        <v>80.673970528444244</v>
      </c>
      <c r="W163" s="4">
        <f t="shared" si="453"/>
        <v>76.614336000071873</v>
      </c>
      <c r="X163" s="4">
        <f t="shared" si="454"/>
        <v>75.463904009578357</v>
      </c>
      <c r="Y163" s="4">
        <f t="shared" si="455"/>
        <v>75.661177257728383</v>
      </c>
      <c r="Z163" s="4">
        <f t="shared" si="456"/>
        <v>74.21895182747906</v>
      </c>
      <c r="AA163" s="4">
        <f t="shared" si="457"/>
        <v>74.976413243171152</v>
      </c>
      <c r="AB163" s="4">
        <f t="shared" si="458"/>
        <v>73.968647603920019</v>
      </c>
      <c r="AC163" s="4">
        <f t="shared" si="459"/>
        <v>74.177678078954898</v>
      </c>
      <c r="AD163" s="4">
        <f t="shared" si="460"/>
        <v>76.709298910811626</v>
      </c>
      <c r="AE163" s="4">
        <f t="shared" si="461"/>
        <v>83.411835297598827</v>
      </c>
      <c r="AF163" s="4">
        <f t="shared" si="462"/>
        <v>97.582778826783198</v>
      </c>
      <c r="AG163" s="4">
        <f t="shared" si="463"/>
        <v>113.45867764831867</v>
      </c>
      <c r="AI163" s="4">
        <f t="shared" si="464"/>
        <v>2.6194290964416922</v>
      </c>
      <c r="AJ163" s="4">
        <f t="shared" si="465"/>
        <v>-0.34569475473711009</v>
      </c>
      <c r="AK163" s="4">
        <f t="shared" si="466"/>
        <v>-1.378557457606675</v>
      </c>
      <c r="AL163" s="4">
        <f t="shared" si="467"/>
        <v>-2.9970528444238198E-2</v>
      </c>
      <c r="AM163" s="4">
        <f t="shared" si="468"/>
        <v>-0.63133600007186885</v>
      </c>
      <c r="AN163" s="4">
        <f t="shared" si="469"/>
        <v>-0.29490400957836016</v>
      </c>
      <c r="AO163" s="4">
        <f t="shared" si="470"/>
        <v>0.18882274227161133</v>
      </c>
      <c r="AP163" s="4">
        <f t="shared" si="471"/>
        <v>-1.485951827479056</v>
      </c>
      <c r="AQ163" s="4">
        <f t="shared" si="472"/>
        <v>0.30258675682884473</v>
      </c>
      <c r="AR163" s="4">
        <f t="shared" si="473"/>
        <v>-0.64064760392001574</v>
      </c>
      <c r="AS163" s="4">
        <f t="shared" si="474"/>
        <v>-0.59467807895489955</v>
      </c>
      <c r="AT163" s="4">
        <f t="shared" si="475"/>
        <v>-1.1762989108116244</v>
      </c>
      <c r="AU163" s="4">
        <f t="shared" si="476"/>
        <v>0.1641647024011661</v>
      </c>
      <c r="AV163" s="4">
        <f t="shared" si="477"/>
        <v>-1.5997788267831936</v>
      </c>
      <c r="AW163" s="4">
        <f t="shared" si="477"/>
        <v>-4.6364776483186745</v>
      </c>
      <c r="AY163" s="2">
        <f t="shared" si="528"/>
        <v>87.931570356149592</v>
      </c>
      <c r="AZ163" s="2">
        <f t="shared" si="367"/>
        <v>82.652894147994914</v>
      </c>
      <c r="BA163" s="2">
        <f t="shared" si="368"/>
        <v>80.584757025529996</v>
      </c>
      <c r="BB163" s="2">
        <f t="shared" si="369"/>
        <v>80.663735274461132</v>
      </c>
      <c r="BC163" s="2">
        <f t="shared" si="370"/>
        <v>76.607293269050786</v>
      </c>
      <c r="BD163" s="2">
        <f t="shared" si="371"/>
        <v>75.424697382930347</v>
      </c>
      <c r="BE163" s="2">
        <f t="shared" si="372"/>
        <v>75.65513839496974</v>
      </c>
      <c r="BF163" s="2">
        <f t="shared" si="373"/>
        <v>74.215244926124868</v>
      </c>
      <c r="BG163" s="2">
        <f t="shared" si="374"/>
        <v>74.966260225132459</v>
      </c>
      <c r="BH163" s="2">
        <f t="shared" si="375"/>
        <v>73.929107696690494</v>
      </c>
      <c r="BI163" s="2">
        <f t="shared" si="376"/>
        <v>74.163540420083123</v>
      </c>
      <c r="BJ163" s="2">
        <f t="shared" si="377"/>
        <v>76.692701671707482</v>
      </c>
      <c r="BK163" s="2">
        <f t="shared" si="378"/>
        <v>83.218918188150212</v>
      </c>
      <c r="BL163" s="2">
        <f t="shared" si="379"/>
        <v>86.83187268733856</v>
      </c>
      <c r="BM163" s="2">
        <f t="shared" si="380"/>
        <v>94.651725278362974</v>
      </c>
      <c r="BO163" s="2" t="str">
        <f t="shared" si="478"/>
        <v/>
      </c>
      <c r="BP163" s="2" t="str">
        <f t="shared" si="479"/>
        <v/>
      </c>
      <c r="BQ163" s="2" t="str">
        <f t="shared" si="480"/>
        <v/>
      </c>
      <c r="BR163" s="2" t="str">
        <f t="shared" si="481"/>
        <v/>
      </c>
      <c r="BS163" s="2" t="str">
        <f t="shared" si="482"/>
        <v/>
      </c>
      <c r="BT163" s="2" t="str">
        <f t="shared" si="483"/>
        <v/>
      </c>
      <c r="BU163" s="2" t="str">
        <f t="shared" si="484"/>
        <v/>
      </c>
      <c r="BV163" s="2" t="str">
        <f t="shared" si="485"/>
        <v/>
      </c>
      <c r="BW163" s="2" t="str">
        <f t="shared" si="486"/>
        <v/>
      </c>
      <c r="BX163" s="2" t="str">
        <f t="shared" si="487"/>
        <v/>
      </c>
      <c r="BY163" s="2" t="str">
        <f t="shared" si="488"/>
        <v/>
      </c>
      <c r="BZ163" s="2" t="str">
        <f t="shared" si="489"/>
        <v/>
      </c>
      <c r="CA163" s="2" t="str">
        <f t="shared" si="490"/>
        <v/>
      </c>
      <c r="CB163" s="2" t="str">
        <f t="shared" si="491"/>
        <v/>
      </c>
      <c r="CC163" s="2" t="str">
        <f t="shared" si="492"/>
        <v/>
      </c>
      <c r="CE163" s="2" t="str">
        <f t="shared" si="529"/>
        <v/>
      </c>
      <c r="CF163" s="2">
        <f t="shared" si="530"/>
        <v>82.308000000000007</v>
      </c>
      <c r="CG163" s="2" t="str">
        <f t="shared" si="531"/>
        <v/>
      </c>
      <c r="CH163" s="2">
        <f t="shared" si="532"/>
        <v>80.644000000000005</v>
      </c>
      <c r="CI163" s="2">
        <f t="shared" si="533"/>
        <v>75.983000000000004</v>
      </c>
      <c r="CJ163" s="2" t="str">
        <f t="shared" si="534"/>
        <v/>
      </c>
      <c r="CK163" s="2">
        <f t="shared" si="535"/>
        <v>75.849999999999994</v>
      </c>
      <c r="CL163" s="2">
        <f t="shared" si="536"/>
        <v>72.733000000000004</v>
      </c>
      <c r="CM163" s="2">
        <f t="shared" si="537"/>
        <v>75.278999999999996</v>
      </c>
      <c r="CN163" s="2">
        <f t="shared" si="538"/>
        <v>73.328000000000003</v>
      </c>
      <c r="CO163" s="2">
        <f t="shared" si="539"/>
        <v>73.582999999999998</v>
      </c>
      <c r="CP163" s="2">
        <f t="shared" si="540"/>
        <v>75.533000000000001</v>
      </c>
      <c r="CQ163" s="2" t="str">
        <f t="shared" si="541"/>
        <v/>
      </c>
      <c r="CR163" s="2" t="str">
        <f t="shared" si="542"/>
        <v/>
      </c>
      <c r="CS163" s="2" t="str">
        <f t="shared" si="543"/>
        <v/>
      </c>
      <c r="CU163" s="2" t="str">
        <f t="shared" si="493"/>
        <v/>
      </c>
      <c r="CV163" s="2">
        <f t="shared" si="494"/>
        <v>82.308000000000007</v>
      </c>
      <c r="CW163" s="2" t="str">
        <f t="shared" si="495"/>
        <v/>
      </c>
      <c r="CX163" s="2">
        <f t="shared" si="496"/>
        <v>80.644000000000005</v>
      </c>
      <c r="CY163" s="2">
        <f t="shared" si="497"/>
        <v>75.983000000000004</v>
      </c>
      <c r="CZ163" s="2" t="str">
        <f t="shared" si="498"/>
        <v/>
      </c>
      <c r="DA163" s="2">
        <f t="shared" si="499"/>
        <v>75.849999999999994</v>
      </c>
      <c r="DB163" s="2">
        <f t="shared" si="500"/>
        <v>72.733000000000004</v>
      </c>
      <c r="DC163" s="2">
        <f t="shared" si="501"/>
        <v>75.278999999999996</v>
      </c>
      <c r="DD163" s="2">
        <f t="shared" si="502"/>
        <v>73.328000000000003</v>
      </c>
      <c r="DE163" s="2">
        <f t="shared" si="503"/>
        <v>73.582999999999998</v>
      </c>
      <c r="DF163" s="2">
        <f t="shared" si="504"/>
        <v>75.533000000000001</v>
      </c>
      <c r="DG163" s="2" t="str">
        <f t="shared" si="505"/>
        <v/>
      </c>
      <c r="DH163" s="2" t="str">
        <f t="shared" si="506"/>
        <v/>
      </c>
      <c r="DI163" s="2" t="str">
        <f t="shared" si="507"/>
        <v/>
      </c>
      <c r="DK163" s="2">
        <f t="shared" si="508"/>
        <v>126.53312243740379</v>
      </c>
      <c r="DL163" s="2">
        <f t="shared" si="509"/>
        <v>122.45250662020902</v>
      </c>
      <c r="DM163" s="2">
        <f t="shared" si="509"/>
        <v>120.88224922345566</v>
      </c>
      <c r="DN163" s="2">
        <f t="shared" si="509"/>
        <v>124.60772055749128</v>
      </c>
      <c r="DO163" s="2">
        <f t="shared" si="509"/>
        <v>121.68103927125505</v>
      </c>
      <c r="DP163" s="2">
        <f t="shared" si="509"/>
        <v>117.30905626232342</v>
      </c>
      <c r="DQ163" s="2">
        <f t="shared" si="509"/>
        <v>119.78143599924371</v>
      </c>
      <c r="DR163" s="2">
        <f t="shared" si="509"/>
        <v>117.5236226215645</v>
      </c>
      <c r="DS163" s="2">
        <f t="shared" si="509"/>
        <v>114.66161069163394</v>
      </c>
      <c r="DT163" s="2">
        <f t="shared" si="509"/>
        <v>115.22835778717409</v>
      </c>
      <c r="DU163" s="2">
        <f t="shared" si="509"/>
        <v>112.40645313601128</v>
      </c>
      <c r="DV163" s="2">
        <f t="shared" si="509"/>
        <v>100.94949456357595</v>
      </c>
      <c r="DW163" s="2">
        <f t="shared" si="509"/>
        <v>107.03222369337979</v>
      </c>
      <c r="DX163" s="2">
        <f t="shared" si="509"/>
        <v>112.88524672304439</v>
      </c>
      <c r="DY163" s="2">
        <f t="shared" si="509"/>
        <v>105.39433310178191</v>
      </c>
      <c r="EA163" s="2">
        <f t="shared" si="448"/>
        <v>87.968234691358049</v>
      </c>
      <c r="EB163" s="2">
        <f t="shared" si="510"/>
        <v>82.590746393911601</v>
      </c>
      <c r="EC163" s="2">
        <f t="shared" si="511"/>
        <v>80.58467521367524</v>
      </c>
      <c r="ED163" s="2">
        <f t="shared" si="512"/>
        <v>80.702422048765229</v>
      </c>
      <c r="EE163" s="2">
        <f t="shared" si="513"/>
        <v>76.493254317059808</v>
      </c>
      <c r="EF163" s="2">
        <f t="shared" si="514"/>
        <v>75.341626439934203</v>
      </c>
      <c r="EG163" s="2">
        <f t="shared" si="515"/>
        <v>75.574953552171465</v>
      </c>
      <c r="EH163" s="2">
        <f t="shared" si="516"/>
        <v>74.212319573049854</v>
      </c>
      <c r="EI163" s="2">
        <f t="shared" si="517"/>
        <v>75.001625752193803</v>
      </c>
      <c r="EJ163" s="2">
        <f t="shared" si="518"/>
        <v>73.928512597135196</v>
      </c>
      <c r="EK163" s="2">
        <f t="shared" si="519"/>
        <v>74.132085593684053</v>
      </c>
      <c r="EL163" s="2">
        <f t="shared" si="520"/>
        <v>76.605131366945841</v>
      </c>
      <c r="EM163" s="2">
        <f t="shared" si="521"/>
        <v>83.172702518789379</v>
      </c>
      <c r="EN163" s="2">
        <f t="shared" si="522"/>
        <v>86.354377375122411</v>
      </c>
      <c r="EO163" s="2">
        <f t="shared" si="523"/>
        <v>94.76412638264091</v>
      </c>
      <c r="EQ163" s="2">
        <f t="shared" si="524"/>
        <v>87.633484451479376</v>
      </c>
      <c r="ER163" s="2">
        <f t="shared" si="525"/>
        <v>82.887993154746098</v>
      </c>
      <c r="ES163" s="2">
        <f t="shared" si="525"/>
        <v>80.539877043215768</v>
      </c>
      <c r="ET163" s="2">
        <f t="shared" si="525"/>
        <v>80.458910375663606</v>
      </c>
      <c r="EU163" s="2">
        <f t="shared" si="525"/>
        <v>77.079964464183874</v>
      </c>
      <c r="EV163" s="2">
        <f t="shared" si="525"/>
        <v>75.795492810076794</v>
      </c>
      <c r="EW163" s="2">
        <f t="shared" si="525"/>
        <v>75.964858310766417</v>
      </c>
      <c r="EX163" s="2">
        <f t="shared" si="525"/>
        <v>74.182111177061159</v>
      </c>
      <c r="EY163" s="2">
        <f t="shared" si="525"/>
        <v>74.804187310765457</v>
      </c>
      <c r="EZ163" s="2">
        <f t="shared" si="525"/>
        <v>73.894900061468917</v>
      </c>
      <c r="FA163" s="2">
        <f t="shared" si="525"/>
        <v>74.247216842674234</v>
      </c>
      <c r="FB163" s="2">
        <f t="shared" si="525"/>
        <v>77.089352016349821</v>
      </c>
      <c r="FC163" s="2">
        <f t="shared" si="525"/>
        <v>83.470228916116753</v>
      </c>
      <c r="FD163" s="2">
        <f t="shared" si="525"/>
        <v>91.015644257198957</v>
      </c>
      <c r="FE163" s="2">
        <f t="shared" si="525"/>
        <v>93.542603220535696</v>
      </c>
      <c r="FG163" s="2">
        <f t="shared" si="526"/>
        <v>0.9998157849732966</v>
      </c>
      <c r="FH163" s="2">
        <f t="shared" si="527"/>
        <v>0.99983627651068552</v>
      </c>
      <c r="FI163" s="2">
        <f t="shared" si="527"/>
        <v>0.99983090930189056</v>
      </c>
      <c r="FJ163" s="2">
        <f t="shared" si="527"/>
        <v>0.99984539434123731</v>
      </c>
      <c r="FK163" s="2">
        <f t="shared" si="527"/>
        <v>0.99986441247994717</v>
      </c>
      <c r="FL163" s="2">
        <f t="shared" si="527"/>
        <v>0.99983068762849059</v>
      </c>
      <c r="FM163" s="2">
        <f t="shared" si="527"/>
        <v>0.99982245597520336</v>
      </c>
      <c r="FN163" s="2">
        <f t="shared" si="527"/>
        <v>0.99979763748216999</v>
      </c>
      <c r="FO163" s="2">
        <f t="shared" si="527"/>
        <v>0.99981529617536202</v>
      </c>
      <c r="FP163" s="2">
        <f t="shared" si="527"/>
        <v>0.99979345497332694</v>
      </c>
      <c r="FQ163" s="2">
        <f t="shared" si="527"/>
        <v>0.99979311524956149</v>
      </c>
      <c r="FR163" s="2">
        <f t="shared" si="527"/>
        <v>0.9998082768750326</v>
      </c>
      <c r="FS163" s="2">
        <f t="shared" si="527"/>
        <v>0.99984256380172065</v>
      </c>
      <c r="FT163" s="2">
        <f t="shared" si="527"/>
        <v>0.9997783677590858</v>
      </c>
      <c r="FU163" s="2">
        <f t="shared" si="527"/>
        <v>0.9997624218797152</v>
      </c>
      <c r="FW163" s="2">
        <f t="shared" si="544"/>
        <v>0.13074991985149434</v>
      </c>
      <c r="FX163" s="2">
        <f t="shared" si="384"/>
        <v>0.18712213197107036</v>
      </c>
      <c r="FY163" s="2">
        <f t="shared" si="385"/>
        <v>0.15027696438556981</v>
      </c>
      <c r="FZ163" s="2">
        <f t="shared" si="386"/>
        <v>0.18674579877011865</v>
      </c>
      <c r="GA163" s="2">
        <f t="shared" si="387"/>
        <v>0.18392736655622691</v>
      </c>
      <c r="GB163" s="2">
        <f t="shared" si="388"/>
        <v>0.16737379749659873</v>
      </c>
      <c r="GC163" s="2">
        <f t="shared" si="389"/>
        <v>0.1855228601035511</v>
      </c>
      <c r="GD163" s="2">
        <f t="shared" si="390"/>
        <v>0.19329828907716146</v>
      </c>
      <c r="GE163" s="2">
        <f t="shared" si="391"/>
        <v>0.2162237386797326</v>
      </c>
      <c r="GF163" s="2">
        <f t="shared" si="392"/>
        <v>0.23607793681076492</v>
      </c>
      <c r="GG163" s="2">
        <f t="shared" si="393"/>
        <v>0.20443140874715482</v>
      </c>
      <c r="GH163" s="2">
        <f t="shared" si="394"/>
        <v>0.1712089880435203</v>
      </c>
      <c r="GI163" s="2">
        <f t="shared" si="395"/>
        <v>0.14270773092992667</v>
      </c>
      <c r="GJ163" s="2">
        <f t="shared" si="396"/>
        <v>0.1011774755920125</v>
      </c>
      <c r="GK163" s="2">
        <f t="shared" si="397"/>
        <v>9.4084674260653853E-2</v>
      </c>
      <c r="GM163" s="86">
        <f t="shared" si="545"/>
        <v>6.4768124633159046E-80</v>
      </c>
      <c r="GN163" s="86">
        <f t="shared" si="398"/>
        <v>1.8270950605241282E-170</v>
      </c>
      <c r="GO163" s="86">
        <f t="shared" si="399"/>
        <v>1.2407112037202353E-253</v>
      </c>
      <c r="GP163" s="86">
        <f t="shared" si="400"/>
        <v>5.4651542272601042E-229</v>
      </c>
      <c r="GQ163" s="86">
        <f t="shared" si="401"/>
        <v>2.517655842576111E-180</v>
      </c>
      <c r="GR163" s="86">
        <f t="shared" si="402"/>
        <v>7.5229308968125617E-134</v>
      </c>
      <c r="GS163" s="86">
        <f t="shared" si="403"/>
        <v>6.8999345071449858E-158</v>
      </c>
      <c r="GT163" s="86">
        <f t="shared" si="404"/>
        <v>4.5639123811113433E-186</v>
      </c>
      <c r="GU163" s="86">
        <f t="shared" si="405"/>
        <v>8.4474613566771693E-167</v>
      </c>
      <c r="GV163" s="86">
        <f t="shared" si="406"/>
        <v>2.5184110716422601E-193</v>
      </c>
      <c r="GW163" s="86">
        <f t="shared" si="407"/>
        <v>4.9514195278949081E-220</v>
      </c>
      <c r="GX163" s="86">
        <f t="shared" si="408"/>
        <v>2.7109771773871568E-288</v>
      </c>
      <c r="GY163" s="86">
        <f t="shared" si="409"/>
        <v>0</v>
      </c>
      <c r="GZ163" s="86">
        <f t="shared" si="410"/>
        <v>5.8994124617301092E-251</v>
      </c>
      <c r="HA163" s="86">
        <f t="shared" si="411"/>
        <v>9.5466494284336366E-280</v>
      </c>
      <c r="HC163" s="86">
        <f t="shared" si="546"/>
        <v>1.1708245852975004E-47</v>
      </c>
      <c r="HD163" s="86">
        <f t="shared" si="412"/>
        <v>7.9192974643744615E-53</v>
      </c>
      <c r="HE163" s="86">
        <f t="shared" si="413"/>
        <v>2.5041953861335534E-122</v>
      </c>
      <c r="HF163" s="86">
        <f t="shared" si="414"/>
        <v>5.0692190093863975E-122</v>
      </c>
      <c r="HG163" s="86">
        <f t="shared" si="415"/>
        <v>1.3422262782962746E-108</v>
      </c>
      <c r="HH163" s="86">
        <f t="shared" si="416"/>
        <v>2.8768597493712386E-96</v>
      </c>
      <c r="HI163" s="86">
        <f t="shared" si="417"/>
        <v>2.4168024032135808E-109</v>
      </c>
      <c r="HJ163" s="86">
        <f t="shared" si="418"/>
        <v>5.5878027040048621E-125</v>
      </c>
      <c r="HK163" s="86">
        <f t="shared" si="419"/>
        <v>2.9212338568106581E-127</v>
      </c>
      <c r="HL163" s="86">
        <f t="shared" si="420"/>
        <v>7.9039298354364695E-145</v>
      </c>
      <c r="HM163" s="86">
        <f t="shared" si="421"/>
        <v>3.515263443004207E-184</v>
      </c>
      <c r="HN163" s="86">
        <f t="shared" si="422"/>
        <v>4.1585106585975552E-200</v>
      </c>
      <c r="HO163" s="86">
        <f t="shared" si="423"/>
        <v>1.6857262421726483E-197</v>
      </c>
      <c r="HP163" s="86">
        <f t="shared" si="424"/>
        <v>9.5251174377371063E-35</v>
      </c>
      <c r="HQ163" s="86">
        <f t="shared" si="425"/>
        <v>5.6813759756183386E-103</v>
      </c>
      <c r="HS163" s="86">
        <f t="shared" si="547"/>
        <v>4.2362486775003171E-2</v>
      </c>
      <c r="HT163" s="86">
        <f t="shared" si="426"/>
        <v>2.7837496964245429E-3</v>
      </c>
      <c r="HU163" s="86">
        <f t="shared" si="427"/>
        <v>1.4303289622609129E-2</v>
      </c>
      <c r="HV163" s="86">
        <f t="shared" si="428"/>
        <v>7.6294972601507688E-3</v>
      </c>
      <c r="HW163" s="86">
        <f t="shared" si="429"/>
        <v>4.465678088970435E-3</v>
      </c>
      <c r="HX163" s="86">
        <f t="shared" si="430"/>
        <v>1.6562633091027838E-2</v>
      </c>
      <c r="HY163" s="86">
        <f t="shared" si="431"/>
        <v>3.2795396760829641E-3</v>
      </c>
      <c r="HZ163" s="86">
        <f t="shared" si="432"/>
        <v>1.7064668504309186E-3</v>
      </c>
      <c r="IA163" s="86">
        <f t="shared" si="433"/>
        <v>6.677622417524306E-4</v>
      </c>
      <c r="IB163" s="86">
        <f t="shared" si="434"/>
        <v>3.8137849175258552E-4</v>
      </c>
      <c r="IC163" s="86">
        <f t="shared" si="435"/>
        <v>2.038444305261464E-3</v>
      </c>
      <c r="ID163" s="86">
        <f t="shared" si="436"/>
        <v>5.9759507662911857E-3</v>
      </c>
      <c r="IE163" s="86">
        <f t="shared" si="437"/>
        <v>3.3800890732242586E-2</v>
      </c>
      <c r="IF163" s="86">
        <f t="shared" si="438"/>
        <v>0.40652483446201659</v>
      </c>
      <c r="IG163" s="86">
        <f t="shared" si="439"/>
        <v>0.3811397365561246</v>
      </c>
      <c r="II163" s="86">
        <f t="shared" si="548"/>
        <v>7.6691060457733667E-8</v>
      </c>
      <c r="IJ163" s="86">
        <f t="shared" si="549"/>
        <v>4.2756174691577378E-6</v>
      </c>
      <c r="IK163" s="86">
        <f t="shared" si="550"/>
        <v>2.108079429168917E-6</v>
      </c>
      <c r="IL163" s="86">
        <f t="shared" si="551"/>
        <v>5.4104139359902154E-5</v>
      </c>
      <c r="IM163" s="86">
        <f t="shared" si="552"/>
        <v>6.1604244561470198E-5</v>
      </c>
      <c r="IN163" s="86">
        <f t="shared" si="553"/>
        <v>1.7916496721518825E-5</v>
      </c>
      <c r="IO163" s="86">
        <f t="shared" si="554"/>
        <v>2.5708046261853166E-5</v>
      </c>
      <c r="IP163" s="86">
        <f t="shared" si="555"/>
        <v>2.4138056846436699E-5</v>
      </c>
      <c r="IQ163" s="86">
        <f t="shared" si="556"/>
        <v>1.3665794018505971E-4</v>
      </c>
      <c r="IR163" s="86">
        <f t="shared" si="557"/>
        <v>4.9483495136371533E-4</v>
      </c>
      <c r="IS163" s="86">
        <f t="shared" si="558"/>
        <v>1.1706671929345574E-4</v>
      </c>
      <c r="IT163" s="86">
        <f t="shared" si="559"/>
        <v>6.5198525290218019E-6</v>
      </c>
      <c r="IU163" s="86">
        <f t="shared" si="560"/>
        <v>2.8936521101180659E-6</v>
      </c>
      <c r="IV163" s="86">
        <f t="shared" si="561"/>
        <v>8.3479763993606266E-4</v>
      </c>
      <c r="IW163" s="86">
        <f t="shared" si="562"/>
        <v>2.31616285522836E-5</v>
      </c>
      <c r="IY163" s="86">
        <f t="shared" si="563"/>
        <v>4.2362563466063631E-2</v>
      </c>
      <c r="IZ163" s="86">
        <f t="shared" si="564"/>
        <v>2.7880253138937005E-3</v>
      </c>
      <c r="JA163" s="86">
        <f t="shared" si="565"/>
        <v>1.4305397702038298E-2</v>
      </c>
      <c r="JB163" s="86">
        <f t="shared" si="566"/>
        <v>7.683601399510671E-3</v>
      </c>
      <c r="JC163" s="86">
        <f t="shared" si="567"/>
        <v>4.5272823335319049E-3</v>
      </c>
      <c r="JD163" s="86">
        <f t="shared" si="568"/>
        <v>1.6580549587749356E-2</v>
      </c>
      <c r="JE163" s="86">
        <f t="shared" si="569"/>
        <v>3.3052477223448171E-3</v>
      </c>
      <c r="JF163" s="86">
        <f t="shared" si="570"/>
        <v>1.7306049072773554E-3</v>
      </c>
      <c r="JG163" s="86">
        <f t="shared" si="571"/>
        <v>8.0442018193749027E-4</v>
      </c>
      <c r="JH163" s="86">
        <f t="shared" si="572"/>
        <v>8.7621344311630085E-4</v>
      </c>
      <c r="JI163" s="86">
        <f t="shared" si="573"/>
        <v>2.1555110245549199E-3</v>
      </c>
      <c r="JJ163" s="86">
        <f t="shared" si="574"/>
        <v>5.9824706188202079E-3</v>
      </c>
      <c r="JK163" s="86">
        <f t="shared" si="575"/>
        <v>3.3803784384352706E-2</v>
      </c>
      <c r="JL163" s="86">
        <f t="shared" si="576"/>
        <v>0.40735963210195264</v>
      </c>
      <c r="JM163" s="86">
        <f t="shared" si="577"/>
        <v>0.38116289818467686</v>
      </c>
    </row>
    <row r="164" spans="2:273" x14ac:dyDescent="0.25">
      <c r="B164" s="2">
        <v>137</v>
      </c>
      <c r="C164" s="37">
        <v>88.02</v>
      </c>
      <c r="D164" s="37">
        <v>81.846000000000004</v>
      </c>
      <c r="E164" s="37">
        <v>80.822000000000003</v>
      </c>
      <c r="F164" s="37">
        <v>80.378</v>
      </c>
      <c r="G164" s="37">
        <v>75.373000000000005</v>
      </c>
      <c r="H164" s="37">
        <v>75.034000000000006</v>
      </c>
      <c r="I164" s="37">
        <v>75.667000000000002</v>
      </c>
      <c r="J164" s="37">
        <v>73.582999999999998</v>
      </c>
      <c r="K164" s="37">
        <v>73.835999999999999</v>
      </c>
      <c r="L164" s="37">
        <v>73</v>
      </c>
      <c r="M164" s="37">
        <v>74.2</v>
      </c>
      <c r="N164" s="37">
        <v>76.132999999999996</v>
      </c>
      <c r="O164" s="37">
        <v>83.102000000000004</v>
      </c>
      <c r="P164" s="37">
        <v>92.457999999999998</v>
      </c>
      <c r="Q164" s="37">
        <v>100.9111</v>
      </c>
      <c r="S164" s="4">
        <f t="shared" si="449"/>
        <v>87.913860924622469</v>
      </c>
      <c r="T164" s="4">
        <f t="shared" si="450"/>
        <v>82.588206236917131</v>
      </c>
      <c r="U164" s="4">
        <f t="shared" si="451"/>
        <v>80.533712319791917</v>
      </c>
      <c r="V164" s="4">
        <f t="shared" si="452"/>
        <v>80.605800987504381</v>
      </c>
      <c r="W164" s="4">
        <f t="shared" si="453"/>
        <v>76.53558364032898</v>
      </c>
      <c r="X164" s="4">
        <f t="shared" si="454"/>
        <v>75.380940075785233</v>
      </c>
      <c r="Y164" s="4">
        <f t="shared" si="455"/>
        <v>75.594239189485108</v>
      </c>
      <c r="Z164" s="4">
        <f t="shared" si="456"/>
        <v>74.145255825122646</v>
      </c>
      <c r="AA164" s="4">
        <f t="shared" si="457"/>
        <v>74.918562581193285</v>
      </c>
      <c r="AB164" s="4">
        <f t="shared" si="458"/>
        <v>73.921189347709799</v>
      </c>
      <c r="AC164" s="4">
        <f t="shared" si="459"/>
        <v>74.099822101488584</v>
      </c>
      <c r="AD164" s="4">
        <f t="shared" si="460"/>
        <v>76.601472558307961</v>
      </c>
      <c r="AE164" s="4">
        <f t="shared" si="461"/>
        <v>83.239612936079993</v>
      </c>
      <c r="AF164" s="4">
        <f t="shared" si="462"/>
        <v>95.411526068280665</v>
      </c>
      <c r="AG164" s="4">
        <f t="shared" si="463"/>
        <v>109.08012264027047</v>
      </c>
      <c r="AI164" s="4">
        <f t="shared" si="464"/>
        <v>0.10613907537752709</v>
      </c>
      <c r="AJ164" s="4">
        <f t="shared" si="465"/>
        <v>-0.74220623691712717</v>
      </c>
      <c r="AK164" s="4">
        <f t="shared" si="466"/>
        <v>0.28828768020808582</v>
      </c>
      <c r="AL164" s="4">
        <f t="shared" si="467"/>
        <v>-0.22780098750438071</v>
      </c>
      <c r="AM164" s="4">
        <f t="shared" si="468"/>
        <v>-1.1625836403289753</v>
      </c>
      <c r="AN164" s="4">
        <f t="shared" si="469"/>
        <v>-0.34694007578522701</v>
      </c>
      <c r="AO164" s="4">
        <f t="shared" si="470"/>
        <v>7.2760810514893137E-2</v>
      </c>
      <c r="AP164" s="4">
        <f t="shared" si="471"/>
        <v>-0.56225582512264793</v>
      </c>
      <c r="AQ164" s="4">
        <f t="shared" si="472"/>
        <v>-1.0825625811932866</v>
      </c>
      <c r="AR164" s="4">
        <f t="shared" si="473"/>
        <v>-0.92118934770979877</v>
      </c>
      <c r="AS164" s="4">
        <f t="shared" si="474"/>
        <v>0.10017789851141856</v>
      </c>
      <c r="AT164" s="4">
        <f t="shared" si="475"/>
        <v>-0.46847255830796541</v>
      </c>
      <c r="AU164" s="4">
        <f t="shared" si="476"/>
        <v>-0.13761293607998937</v>
      </c>
      <c r="AV164" s="4">
        <f t="shared" si="477"/>
        <v>-2.9535260682806665</v>
      </c>
      <c r="AW164" s="4">
        <f t="shared" si="477"/>
        <v>-8.1690226402704695</v>
      </c>
      <c r="AY164" s="2">
        <f t="shared" si="528"/>
        <v>87.913858786206788</v>
      </c>
      <c r="AZ164" s="2">
        <f t="shared" si="367"/>
        <v>82.587751437351585</v>
      </c>
      <c r="BA164" s="2">
        <f t="shared" si="368"/>
        <v>80.527704047501729</v>
      </c>
      <c r="BB164" s="2">
        <f t="shared" si="369"/>
        <v>80.597637024499377</v>
      </c>
      <c r="BC164" s="2">
        <f t="shared" si="370"/>
        <v>76.526891251867326</v>
      </c>
      <c r="BD164" s="2">
        <f t="shared" si="371"/>
        <v>75.363104951169021</v>
      </c>
      <c r="BE164" s="2">
        <f t="shared" si="372"/>
        <v>75.587953174816434</v>
      </c>
      <c r="BF164" s="2">
        <f t="shared" si="373"/>
        <v>74.139206995161544</v>
      </c>
      <c r="BG164" s="2">
        <f t="shared" si="374"/>
        <v>74.892853462274502</v>
      </c>
      <c r="BH164" s="2">
        <f t="shared" si="375"/>
        <v>73.826467235968565</v>
      </c>
      <c r="BI164" s="2">
        <f t="shared" si="376"/>
        <v>74.070225754866215</v>
      </c>
      <c r="BJ164" s="2">
        <f t="shared" si="377"/>
        <v>76.593896186527459</v>
      </c>
      <c r="BK164" s="2">
        <f t="shared" si="378"/>
        <v>83.155419032151016</v>
      </c>
      <c r="BL164" s="2">
        <f t="shared" si="379"/>
        <v>86.697375071832482</v>
      </c>
      <c r="BM164" s="2">
        <f t="shared" si="380"/>
        <v>94.583747026336198</v>
      </c>
      <c r="BO164" s="2" t="str">
        <f t="shared" si="478"/>
        <v/>
      </c>
      <c r="BP164" s="2" t="str">
        <f t="shared" si="479"/>
        <v/>
      </c>
      <c r="BQ164" s="2" t="str">
        <f t="shared" si="480"/>
        <v/>
      </c>
      <c r="BR164" s="2" t="str">
        <f t="shared" si="481"/>
        <v/>
      </c>
      <c r="BS164" s="2" t="str">
        <f t="shared" si="482"/>
        <v/>
      </c>
      <c r="BT164" s="2" t="str">
        <f t="shared" si="483"/>
        <v/>
      </c>
      <c r="BU164" s="2" t="str">
        <f t="shared" si="484"/>
        <v/>
      </c>
      <c r="BV164" s="2" t="str">
        <f t="shared" si="485"/>
        <v/>
      </c>
      <c r="BW164" s="2" t="str">
        <f t="shared" si="486"/>
        <v/>
      </c>
      <c r="BX164" s="2" t="str">
        <f t="shared" si="487"/>
        <v/>
      </c>
      <c r="BY164" s="2" t="str">
        <f t="shared" si="488"/>
        <v/>
      </c>
      <c r="BZ164" s="2" t="str">
        <f t="shared" si="489"/>
        <v/>
      </c>
      <c r="CA164" s="2" t="str">
        <f t="shared" si="490"/>
        <v/>
      </c>
      <c r="CB164" s="2" t="str">
        <f t="shared" si="491"/>
        <v/>
      </c>
      <c r="CC164" s="2" t="str">
        <f t="shared" si="492"/>
        <v/>
      </c>
      <c r="CE164" s="2" t="str">
        <f t="shared" si="529"/>
        <v/>
      </c>
      <c r="CF164" s="2">
        <f t="shared" si="530"/>
        <v>81.846000000000004</v>
      </c>
      <c r="CG164" s="2">
        <f t="shared" si="531"/>
        <v>80.822000000000003</v>
      </c>
      <c r="CH164" s="2">
        <f t="shared" si="532"/>
        <v>80.378</v>
      </c>
      <c r="CI164" s="2">
        <f t="shared" si="533"/>
        <v>75.373000000000005</v>
      </c>
      <c r="CJ164" s="2">
        <f t="shared" si="534"/>
        <v>75.034000000000006</v>
      </c>
      <c r="CK164" s="2">
        <f t="shared" si="535"/>
        <v>75.667000000000002</v>
      </c>
      <c r="CL164" s="2">
        <f t="shared" si="536"/>
        <v>73.582999999999998</v>
      </c>
      <c r="CM164" s="2">
        <f t="shared" si="537"/>
        <v>73.835999999999999</v>
      </c>
      <c r="CN164" s="2">
        <f t="shared" si="538"/>
        <v>73</v>
      </c>
      <c r="CO164" s="2">
        <f t="shared" si="539"/>
        <v>74.2</v>
      </c>
      <c r="CP164" s="2">
        <f t="shared" si="540"/>
        <v>76.132999999999996</v>
      </c>
      <c r="CQ164" s="2" t="str">
        <f t="shared" si="541"/>
        <v/>
      </c>
      <c r="CR164" s="2" t="str">
        <f t="shared" si="542"/>
        <v/>
      </c>
      <c r="CS164" s="2" t="str">
        <f t="shared" si="543"/>
        <v/>
      </c>
      <c r="CU164" s="2" t="str">
        <f t="shared" si="493"/>
        <v/>
      </c>
      <c r="CV164" s="2">
        <f t="shared" si="494"/>
        <v>81.846000000000004</v>
      </c>
      <c r="CW164" s="2">
        <f t="shared" si="495"/>
        <v>80.822000000000003</v>
      </c>
      <c r="CX164" s="2">
        <f t="shared" si="496"/>
        <v>80.378</v>
      </c>
      <c r="CY164" s="2">
        <f t="shared" si="497"/>
        <v>75.373000000000005</v>
      </c>
      <c r="CZ164" s="2">
        <f t="shared" si="498"/>
        <v>75.034000000000006</v>
      </c>
      <c r="DA164" s="2">
        <f t="shared" si="499"/>
        <v>75.667000000000002</v>
      </c>
      <c r="DB164" s="2">
        <f t="shared" si="500"/>
        <v>73.582999999999998</v>
      </c>
      <c r="DC164" s="2">
        <f t="shared" si="501"/>
        <v>73.835999999999999</v>
      </c>
      <c r="DD164" s="2">
        <f t="shared" si="502"/>
        <v>73</v>
      </c>
      <c r="DE164" s="2">
        <f t="shared" si="503"/>
        <v>74.2</v>
      </c>
      <c r="DF164" s="2">
        <f t="shared" si="504"/>
        <v>76.132999999999996</v>
      </c>
      <c r="DG164" s="2" t="str">
        <f t="shared" si="505"/>
        <v/>
      </c>
      <c r="DH164" s="2" t="str">
        <f t="shared" si="506"/>
        <v/>
      </c>
      <c r="DI164" s="2" t="str">
        <f t="shared" si="507"/>
        <v/>
      </c>
      <c r="DK164" s="2">
        <f t="shared" si="508"/>
        <v>126.79708329957055</v>
      </c>
      <c r="DL164" s="2">
        <f t="shared" si="509"/>
        <v>122.68091742160276</v>
      </c>
      <c r="DM164" s="2">
        <f t="shared" si="509"/>
        <v>121.1147308699997</v>
      </c>
      <c r="DN164" s="2">
        <f t="shared" si="509"/>
        <v>124.88276167247386</v>
      </c>
      <c r="DO164" s="2">
        <f t="shared" si="509"/>
        <v>121.9390882591093</v>
      </c>
      <c r="DP164" s="2">
        <f t="shared" si="509"/>
        <v>117.55442203495124</v>
      </c>
      <c r="DQ164" s="2">
        <f t="shared" si="509"/>
        <v>120.04269229938146</v>
      </c>
      <c r="DR164" s="2">
        <f t="shared" si="509"/>
        <v>117.76470507399578</v>
      </c>
      <c r="DS164" s="2">
        <f t="shared" si="509"/>
        <v>114.88169163394744</v>
      </c>
      <c r="DT164" s="2">
        <f t="shared" si="509"/>
        <v>115.43424439746302</v>
      </c>
      <c r="DU164" s="2">
        <f t="shared" si="509"/>
        <v>112.55929492600424</v>
      </c>
      <c r="DV164" s="2">
        <f t="shared" si="509"/>
        <v>100.97135427363334</v>
      </c>
      <c r="DW164" s="2">
        <f t="shared" si="509"/>
        <v>107.0916381533101</v>
      </c>
      <c r="DX164" s="2">
        <f t="shared" si="509"/>
        <v>113.00568456659619</v>
      </c>
      <c r="DY164" s="2">
        <f t="shared" si="509"/>
        <v>105.43462962851099</v>
      </c>
      <c r="EA164" s="2">
        <f t="shared" si="448"/>
        <v>87.95672493827162</v>
      </c>
      <c r="EB164" s="2">
        <f t="shared" si="510"/>
        <v>82.519429964978727</v>
      </c>
      <c r="EC164" s="2">
        <f t="shared" si="511"/>
        <v>80.5289924026591</v>
      </c>
      <c r="ED164" s="2">
        <f t="shared" si="512"/>
        <v>80.642040509319713</v>
      </c>
      <c r="EE164" s="2">
        <f t="shared" si="513"/>
        <v>76.401038771256182</v>
      </c>
      <c r="EF164" s="2">
        <f t="shared" si="514"/>
        <v>75.271604684585867</v>
      </c>
      <c r="EG164" s="2">
        <f t="shared" si="515"/>
        <v>75.500098612521157</v>
      </c>
      <c r="EH164" s="2">
        <f t="shared" si="516"/>
        <v>74.137662614851081</v>
      </c>
      <c r="EI164" s="2">
        <f t="shared" si="517"/>
        <v>74.93351530411914</v>
      </c>
      <c r="EJ164" s="2">
        <f t="shared" si="518"/>
        <v>73.827407292612193</v>
      </c>
      <c r="EK164" s="2">
        <f t="shared" si="519"/>
        <v>74.036795877954091</v>
      </c>
      <c r="EL164" s="2">
        <f t="shared" si="520"/>
        <v>76.497129428931885</v>
      </c>
      <c r="EM164" s="2">
        <f t="shared" si="521"/>
        <v>83.104419053422731</v>
      </c>
      <c r="EN164" s="2">
        <f t="shared" si="522"/>
        <v>86.166029382957873</v>
      </c>
      <c r="EO164" s="2">
        <f t="shared" si="523"/>
        <v>94.709640508070919</v>
      </c>
      <c r="EQ164" s="2">
        <f t="shared" si="524"/>
        <v>87.607860684281022</v>
      </c>
      <c r="ER164" s="2">
        <f t="shared" si="525"/>
        <v>82.828676330365425</v>
      </c>
      <c r="ES164" s="2">
        <f t="shared" si="525"/>
        <v>80.482524898193944</v>
      </c>
      <c r="ET164" s="2">
        <f t="shared" si="525"/>
        <v>80.390266104665898</v>
      </c>
      <c r="EU164" s="2">
        <f t="shared" si="525"/>
        <v>77.007738837720112</v>
      </c>
      <c r="EV164" s="2">
        <f t="shared" si="525"/>
        <v>75.742084072954952</v>
      </c>
      <c r="EW164" s="2">
        <f t="shared" si="525"/>
        <v>75.903621914673423</v>
      </c>
      <c r="EX164" s="2">
        <f t="shared" si="525"/>
        <v>74.106386979295863</v>
      </c>
      <c r="EY164" s="2">
        <f t="shared" si="525"/>
        <v>74.729453471531457</v>
      </c>
      <c r="EZ164" s="2">
        <f t="shared" si="525"/>
        <v>73.792725010799487</v>
      </c>
      <c r="FA164" s="2">
        <f t="shared" si="525"/>
        <v>74.155808654166009</v>
      </c>
      <c r="FB164" s="2">
        <f t="shared" si="525"/>
        <v>76.997936545396215</v>
      </c>
      <c r="FC164" s="2">
        <f t="shared" si="525"/>
        <v>83.412520898099871</v>
      </c>
      <c r="FD164" s="2">
        <f t="shared" si="525"/>
        <v>90.952936470604286</v>
      </c>
      <c r="FE164" s="2">
        <f t="shared" si="525"/>
        <v>93.455482412886596</v>
      </c>
      <c r="FG164" s="2">
        <f t="shared" si="526"/>
        <v>0.99983199117563171</v>
      </c>
      <c r="FH164" s="2">
        <f t="shared" si="527"/>
        <v>0.99985068025200374</v>
      </c>
      <c r="FI164" s="2">
        <f t="shared" si="527"/>
        <v>0.9998457851560586</v>
      </c>
      <c r="FJ164" s="2">
        <f t="shared" si="527"/>
        <v>0.99985899604521822</v>
      </c>
      <c r="FK164" s="2">
        <f t="shared" si="527"/>
        <v>0.99987634123675262</v>
      </c>
      <c r="FL164" s="2">
        <f t="shared" si="527"/>
        <v>0.99984558298149517</v>
      </c>
      <c r="FM164" s="2">
        <f t="shared" si="527"/>
        <v>0.99983807539534453</v>
      </c>
      <c r="FN164" s="2">
        <f t="shared" si="527"/>
        <v>0.99981543990403643</v>
      </c>
      <c r="FO164" s="2">
        <f t="shared" si="527"/>
        <v>0.99983154537214602</v>
      </c>
      <c r="FP164" s="2">
        <f t="shared" si="527"/>
        <v>0.99981162527338896</v>
      </c>
      <c r="FQ164" s="2">
        <f t="shared" si="527"/>
        <v>0.99981131543036128</v>
      </c>
      <c r="FR164" s="2">
        <f t="shared" si="527"/>
        <v>0.99982514348212259</v>
      </c>
      <c r="FS164" s="2">
        <f t="shared" si="527"/>
        <v>0.99985641449161833</v>
      </c>
      <c r="FT164" s="2">
        <f t="shared" si="527"/>
        <v>0.99979786505205437</v>
      </c>
      <c r="FU164" s="2">
        <f t="shared" si="527"/>
        <v>0.99978332164959738</v>
      </c>
      <c r="FW164" s="2">
        <f t="shared" si="544"/>
        <v>0.14157849205288409</v>
      </c>
      <c r="FX164" s="2">
        <f t="shared" si="384"/>
        <v>0.20153694970268754</v>
      </c>
      <c r="FY164" s="2">
        <f t="shared" si="385"/>
        <v>0.16242056827090984</v>
      </c>
      <c r="FZ164" s="2">
        <f t="shared" si="386"/>
        <v>0.20113879938019538</v>
      </c>
      <c r="GA164" s="2">
        <f t="shared" si="387"/>
        <v>0.19815607146949912</v>
      </c>
      <c r="GB164" s="2">
        <f t="shared" si="388"/>
        <v>0.18060531894600212</v>
      </c>
      <c r="GC164" s="2">
        <f t="shared" si="389"/>
        <v>0.19984476730855394</v>
      </c>
      <c r="GD164" s="2">
        <f t="shared" si="390"/>
        <v>0.2080671013358367</v>
      </c>
      <c r="GE164" s="2">
        <f t="shared" si="391"/>
        <v>0.23223988739472018</v>
      </c>
      <c r="GF164" s="2">
        <f t="shared" si="392"/>
        <v>0.25308984154522812</v>
      </c>
      <c r="GG164" s="2">
        <f t="shared" si="393"/>
        <v>0.21981905296662729</v>
      </c>
      <c r="GH164" s="2">
        <f t="shared" si="394"/>
        <v>0.18467644891794627</v>
      </c>
      <c r="GI164" s="2">
        <f t="shared" si="395"/>
        <v>0.15435078530278568</v>
      </c>
      <c r="GJ164" s="2">
        <f t="shared" si="396"/>
        <v>0.10986644339273482</v>
      </c>
      <c r="GK164" s="2">
        <f t="shared" si="397"/>
        <v>0.10223380543309464</v>
      </c>
      <c r="GM164" s="86">
        <f t="shared" si="545"/>
        <v>3.8871216846739132E-82</v>
      </c>
      <c r="GN164" s="86">
        <f t="shared" si="398"/>
        <v>3.1630751427387588E-175</v>
      </c>
      <c r="GO164" s="86">
        <f t="shared" si="399"/>
        <v>9.9882944987311029E-261</v>
      </c>
      <c r="GP164" s="86">
        <f t="shared" si="400"/>
        <v>2.0991287001576568E-235</v>
      </c>
      <c r="GQ164" s="86">
        <f t="shared" si="401"/>
        <v>2.5040339156904207E-185</v>
      </c>
      <c r="GR164" s="86">
        <f t="shared" si="402"/>
        <v>1.2987612073939625E-137</v>
      </c>
      <c r="GS164" s="86">
        <f t="shared" si="403"/>
        <v>2.8646351483982682E-162</v>
      </c>
      <c r="GT164" s="86">
        <f t="shared" si="404"/>
        <v>2.9615780845827329E-191</v>
      </c>
      <c r="GU164" s="86">
        <f t="shared" si="405"/>
        <v>1.9175744637992753E-171</v>
      </c>
      <c r="GV164" s="86">
        <f t="shared" si="406"/>
        <v>9.9619202774764578E-199</v>
      </c>
      <c r="GW164" s="86">
        <f t="shared" si="407"/>
        <v>3.4299635289153791E-226</v>
      </c>
      <c r="GX164" s="86">
        <f t="shared" si="408"/>
        <v>2.1672871135869771E-296</v>
      </c>
      <c r="GY164" s="86">
        <f t="shared" si="409"/>
        <v>0</v>
      </c>
      <c r="GZ164" s="86">
        <f t="shared" si="410"/>
        <v>4.2312174668862784E-258</v>
      </c>
      <c r="HA164" s="86">
        <f t="shared" si="411"/>
        <v>1.1737862242393712E-287</v>
      </c>
      <c r="HC164" s="86">
        <f t="shared" si="546"/>
        <v>1.3263046085077424E-49</v>
      </c>
      <c r="HD164" s="86">
        <f t="shared" si="412"/>
        <v>6.1836245375261043E-55</v>
      </c>
      <c r="HE164" s="86">
        <f t="shared" si="413"/>
        <v>2.3330070011441751E-127</v>
      </c>
      <c r="HF164" s="86">
        <f t="shared" si="414"/>
        <v>4.7918861810461766E-127</v>
      </c>
      <c r="HG164" s="86">
        <f t="shared" si="415"/>
        <v>6.2683174848048789E-113</v>
      </c>
      <c r="HH164" s="86">
        <f t="shared" si="416"/>
        <v>3.4045251805175079E-100</v>
      </c>
      <c r="HI164" s="86">
        <f t="shared" si="417"/>
        <v>1.0924119925552161E-113</v>
      </c>
      <c r="HJ164" s="86">
        <f t="shared" si="418"/>
        <v>6.3208912489422546E-130</v>
      </c>
      <c r="HK164" s="86">
        <f t="shared" si="419"/>
        <v>2.9787739431502084E-132</v>
      </c>
      <c r="HL164" s="86">
        <f t="shared" si="420"/>
        <v>1.6507756021117637E-150</v>
      </c>
      <c r="HM164" s="86">
        <f t="shared" si="421"/>
        <v>1.6278307172625622E-191</v>
      </c>
      <c r="HN164" s="86">
        <f t="shared" si="422"/>
        <v>3.6194339967574997E-208</v>
      </c>
      <c r="HO164" s="86">
        <f t="shared" si="423"/>
        <v>1.3434495507861298E-205</v>
      </c>
      <c r="HP164" s="86">
        <f t="shared" si="424"/>
        <v>3.891912956195287E-36</v>
      </c>
      <c r="HQ164" s="86">
        <f t="shared" si="425"/>
        <v>2.7843453833322218E-107</v>
      </c>
      <c r="HS164" s="86">
        <f t="shared" si="547"/>
        <v>2.299065905971073E-2</v>
      </c>
      <c r="HT164" s="86">
        <f t="shared" si="426"/>
        <v>1.0700822518267404E-3</v>
      </c>
      <c r="HU164" s="86">
        <f t="shared" si="427"/>
        <v>7.1231977190052299E-3</v>
      </c>
      <c r="HV164" s="86">
        <f t="shared" si="428"/>
        <v>3.5958657926643441E-3</v>
      </c>
      <c r="HW164" s="86">
        <f t="shared" si="429"/>
        <v>2.048753340629106E-3</v>
      </c>
      <c r="HX164" s="86">
        <f t="shared" si="430"/>
        <v>8.5092806484164726E-3</v>
      </c>
      <c r="HY164" s="86">
        <f t="shared" si="431"/>
        <v>1.399323554442827E-3</v>
      </c>
      <c r="HZ164" s="86">
        <f t="shared" si="432"/>
        <v>6.6775428740387891E-4</v>
      </c>
      <c r="IA164" s="86">
        <f t="shared" si="433"/>
        <v>2.437436772053796E-4</v>
      </c>
      <c r="IB164" s="86">
        <f t="shared" si="434"/>
        <v>1.3402236527561048E-4</v>
      </c>
      <c r="IC164" s="86">
        <f t="shared" si="435"/>
        <v>8.4243116981968819E-4</v>
      </c>
      <c r="ID164" s="86">
        <f t="shared" si="436"/>
        <v>2.6647806653749468E-3</v>
      </c>
      <c r="IE164" s="86">
        <f t="shared" si="437"/>
        <v>1.8880827259627649E-2</v>
      </c>
      <c r="IF164" s="86">
        <f t="shared" si="438"/>
        <v>0.37316260910119897</v>
      </c>
      <c r="IG164" s="86">
        <f t="shared" si="439"/>
        <v>0.34214743179145002</v>
      </c>
      <c r="II164" s="86">
        <f t="shared" si="548"/>
        <v>3.139225386905796E-7</v>
      </c>
      <c r="IJ164" s="86">
        <f t="shared" si="549"/>
        <v>1.6119125042159701E-5</v>
      </c>
      <c r="IK164" s="86">
        <f t="shared" si="550"/>
        <v>7.0125693116354024E-6</v>
      </c>
      <c r="IL164" s="86">
        <f t="shared" si="551"/>
        <v>1.5076010904781884E-4</v>
      </c>
      <c r="IM164" s="86">
        <f t="shared" si="552"/>
        <v>1.6698861712378149E-4</v>
      </c>
      <c r="IN164" s="86">
        <f t="shared" si="553"/>
        <v>5.1827488419058484E-5</v>
      </c>
      <c r="IO164" s="86">
        <f t="shared" si="554"/>
        <v>7.7755276450248683E-5</v>
      </c>
      <c r="IP164" s="86">
        <f t="shared" si="555"/>
        <v>7.6417749051390884E-5</v>
      </c>
      <c r="IQ164" s="86">
        <f t="shared" si="556"/>
        <v>3.8720881726177426E-4</v>
      </c>
      <c r="IR164" s="86">
        <f t="shared" si="557"/>
        <v>1.2799533174702859E-3</v>
      </c>
      <c r="IS164" s="86">
        <f t="shared" si="558"/>
        <v>3.2094559874568394E-4</v>
      </c>
      <c r="IT164" s="86">
        <f t="shared" si="559"/>
        <v>2.1471374912295479E-5</v>
      </c>
      <c r="IU164" s="86">
        <f t="shared" si="560"/>
        <v>8.9700585808929802E-6</v>
      </c>
      <c r="IV164" s="86">
        <f t="shared" si="561"/>
        <v>1.369479674943616E-3</v>
      </c>
      <c r="IW164" s="86">
        <f t="shared" si="562"/>
        <v>4.9066138057980176E-5</v>
      </c>
      <c r="IY164" s="86">
        <f t="shared" si="563"/>
        <v>2.2990972982249419E-2</v>
      </c>
      <c r="IZ164" s="86">
        <f t="shared" si="564"/>
        <v>1.0862013768689002E-3</v>
      </c>
      <c r="JA164" s="86">
        <f t="shared" si="565"/>
        <v>7.1302102883168648E-3</v>
      </c>
      <c r="JB164" s="86">
        <f t="shared" si="566"/>
        <v>3.7466259017121628E-3</v>
      </c>
      <c r="JC164" s="86">
        <f t="shared" si="567"/>
        <v>2.2157419577528877E-3</v>
      </c>
      <c r="JD164" s="86">
        <f t="shared" si="568"/>
        <v>8.5611081368355303E-3</v>
      </c>
      <c r="JE164" s="86">
        <f t="shared" si="569"/>
        <v>1.4770788308930756E-3</v>
      </c>
      <c r="JF164" s="86">
        <f t="shared" si="570"/>
        <v>7.4417203645526977E-4</v>
      </c>
      <c r="JG164" s="86">
        <f t="shared" si="571"/>
        <v>6.309524944671538E-4</v>
      </c>
      <c r="JH164" s="86">
        <f t="shared" si="572"/>
        <v>1.4139756827458963E-3</v>
      </c>
      <c r="JI164" s="86">
        <f t="shared" si="573"/>
        <v>1.1633767685653722E-3</v>
      </c>
      <c r="JJ164" s="86">
        <f t="shared" si="574"/>
        <v>2.6862520402872424E-3</v>
      </c>
      <c r="JK164" s="86">
        <f t="shared" si="575"/>
        <v>1.8889797318208543E-2</v>
      </c>
      <c r="JL164" s="86">
        <f t="shared" si="576"/>
        <v>0.37453208877614258</v>
      </c>
      <c r="JM164" s="86">
        <f t="shared" si="577"/>
        <v>0.34219649792950801</v>
      </c>
    </row>
    <row r="165" spans="2:273" x14ac:dyDescent="0.25">
      <c r="B165" s="2">
        <v>138</v>
      </c>
      <c r="C165" s="37">
        <v>89.326999999999998</v>
      </c>
      <c r="D165" s="37">
        <v>82.614999999999995</v>
      </c>
      <c r="E165" s="37">
        <v>80.555999999999997</v>
      </c>
      <c r="F165" s="37">
        <v>80.022000000000006</v>
      </c>
      <c r="G165" s="37">
        <v>76.051000000000002</v>
      </c>
      <c r="H165" s="37">
        <v>74.558999999999997</v>
      </c>
      <c r="I165" s="37">
        <v>74.8</v>
      </c>
      <c r="J165" s="37">
        <v>72.483000000000004</v>
      </c>
      <c r="K165" s="37">
        <v>74.902000000000001</v>
      </c>
      <c r="L165" s="37">
        <v>73.459000000000003</v>
      </c>
      <c r="M165" s="37">
        <v>74.266999999999996</v>
      </c>
      <c r="N165" s="37">
        <v>76.332999999999998</v>
      </c>
      <c r="O165" s="37">
        <v>82.626999999999995</v>
      </c>
      <c r="P165" s="37">
        <v>91.168999999999997</v>
      </c>
      <c r="Q165" s="37">
        <v>95.933300000000003</v>
      </c>
      <c r="S165" s="4">
        <f t="shared" si="449"/>
        <v>87.895627999936849</v>
      </c>
      <c r="T165" s="4">
        <f t="shared" si="450"/>
        <v>82.524182196463386</v>
      </c>
      <c r="U165" s="4">
        <f t="shared" si="451"/>
        <v>80.47324031211248</v>
      </c>
      <c r="V165" s="4">
        <f t="shared" si="452"/>
        <v>80.545239206789901</v>
      </c>
      <c r="W165" s="4">
        <f t="shared" si="453"/>
        <v>76.465616200696175</v>
      </c>
      <c r="X165" s="4">
        <f t="shared" si="454"/>
        <v>75.315880586866925</v>
      </c>
      <c r="Y165" s="4">
        <f t="shared" si="455"/>
        <v>75.53524012734546</v>
      </c>
      <c r="Z165" s="4">
        <f t="shared" si="456"/>
        <v>74.078662405665725</v>
      </c>
      <c r="AA165" s="4">
        <f t="shared" si="457"/>
        <v>74.882020495002266</v>
      </c>
      <c r="AB165" s="4">
        <f t="shared" si="458"/>
        <v>73.935058779304811</v>
      </c>
      <c r="AC165" s="4">
        <f t="shared" si="459"/>
        <v>74.046450455633632</v>
      </c>
      <c r="AD165" s="4">
        <f t="shared" si="460"/>
        <v>76.505001599667366</v>
      </c>
      <c r="AE165" s="4">
        <f t="shared" si="461"/>
        <v>83.129015870023309</v>
      </c>
      <c r="AF165" s="4">
        <f t="shared" si="462"/>
        <v>93.549080695667513</v>
      </c>
      <c r="AG165" s="4">
        <f t="shared" si="463"/>
        <v>105.40624514977814</v>
      </c>
      <c r="AI165" s="4">
        <f t="shared" si="464"/>
        <v>1.4313720000631491</v>
      </c>
      <c r="AJ165" s="4">
        <f t="shared" si="465"/>
        <v>9.0817803536609176E-2</v>
      </c>
      <c r="AK165" s="4">
        <f t="shared" si="466"/>
        <v>8.2759687887516975E-2</v>
      </c>
      <c r="AL165" s="4">
        <f t="shared" si="467"/>
        <v>-0.52323920678989566</v>
      </c>
      <c r="AM165" s="4">
        <f t="shared" si="468"/>
        <v>-0.41461620069617311</v>
      </c>
      <c r="AN165" s="4">
        <f t="shared" si="469"/>
        <v>-0.75688058686692727</v>
      </c>
      <c r="AO165" s="4">
        <f t="shared" si="470"/>
        <v>-0.73524012734546318</v>
      </c>
      <c r="AP165" s="4">
        <f t="shared" si="471"/>
        <v>-1.5956624056657205</v>
      </c>
      <c r="AQ165" s="4">
        <f t="shared" si="472"/>
        <v>1.9979504997735376E-2</v>
      </c>
      <c r="AR165" s="4">
        <f t="shared" si="473"/>
        <v>-0.47605877930480744</v>
      </c>
      <c r="AS165" s="4">
        <f t="shared" si="474"/>
        <v>0.22054954436636365</v>
      </c>
      <c r="AT165" s="4">
        <f t="shared" si="475"/>
        <v>-0.17200159966736805</v>
      </c>
      <c r="AU165" s="4">
        <f t="shared" si="476"/>
        <v>-0.50201587002331394</v>
      </c>
      <c r="AV165" s="4">
        <f t="shared" si="477"/>
        <v>-2.380080695667516</v>
      </c>
      <c r="AW165" s="4">
        <f t="shared" si="477"/>
        <v>-9.4729451497781412</v>
      </c>
      <c r="AY165" s="2">
        <f t="shared" si="528"/>
        <v>87.895620206665271</v>
      </c>
      <c r="AZ165" s="2">
        <f t="shared" si="367"/>
        <v>82.523258898654632</v>
      </c>
      <c r="BA165" s="2">
        <f t="shared" si="368"/>
        <v>80.470617947943524</v>
      </c>
      <c r="BB165" s="2">
        <f t="shared" si="369"/>
        <v>80.531133410155661</v>
      </c>
      <c r="BC165" s="2">
        <f t="shared" si="370"/>
        <v>76.447607499611678</v>
      </c>
      <c r="BD165" s="2">
        <f t="shared" si="371"/>
        <v>75.302388965197537</v>
      </c>
      <c r="BE165" s="2">
        <f t="shared" si="372"/>
        <v>75.521548667175239</v>
      </c>
      <c r="BF165" s="2">
        <f t="shared" si="373"/>
        <v>74.063168729625318</v>
      </c>
      <c r="BG165" s="2">
        <f t="shared" si="374"/>
        <v>74.819112161368793</v>
      </c>
      <c r="BH165" s="2">
        <f t="shared" si="375"/>
        <v>73.723817923182693</v>
      </c>
      <c r="BI165" s="2">
        <f t="shared" si="376"/>
        <v>73.977183690630483</v>
      </c>
      <c r="BJ165" s="2">
        <f t="shared" si="377"/>
        <v>76.495986114070519</v>
      </c>
      <c r="BK165" s="2">
        <f t="shared" si="378"/>
        <v>83.092435814187837</v>
      </c>
      <c r="BL165" s="2">
        <f t="shared" si="379"/>
        <v>86.568274908151352</v>
      </c>
      <c r="BM165" s="2">
        <f t="shared" si="380"/>
        <v>94.514455834023181</v>
      </c>
      <c r="BO165" s="2" t="str">
        <f t="shared" si="478"/>
        <v/>
      </c>
      <c r="BP165" s="2" t="str">
        <f t="shared" si="479"/>
        <v/>
      </c>
      <c r="BQ165" s="2" t="str">
        <f t="shared" si="480"/>
        <v/>
      </c>
      <c r="BR165" s="2" t="str">
        <f t="shared" si="481"/>
        <v/>
      </c>
      <c r="BS165" s="2" t="str">
        <f t="shared" si="482"/>
        <v/>
      </c>
      <c r="BT165" s="2" t="str">
        <f t="shared" si="483"/>
        <v/>
      </c>
      <c r="BU165" s="2" t="str">
        <f t="shared" si="484"/>
        <v/>
      </c>
      <c r="BV165" s="2" t="str">
        <f t="shared" si="485"/>
        <v/>
      </c>
      <c r="BW165" s="2" t="str">
        <f t="shared" si="486"/>
        <v/>
      </c>
      <c r="BX165" s="2" t="str">
        <f t="shared" si="487"/>
        <v/>
      </c>
      <c r="BY165" s="2" t="str">
        <f t="shared" si="488"/>
        <v/>
      </c>
      <c r="BZ165" s="2" t="str">
        <f t="shared" si="489"/>
        <v/>
      </c>
      <c r="CA165" s="2" t="str">
        <f t="shared" si="490"/>
        <v/>
      </c>
      <c r="CB165" s="2" t="str">
        <f t="shared" si="491"/>
        <v/>
      </c>
      <c r="CC165" s="2" t="str">
        <f t="shared" si="492"/>
        <v/>
      </c>
      <c r="CE165" s="2" t="str">
        <f t="shared" si="529"/>
        <v/>
      </c>
      <c r="CF165" s="2">
        <f t="shared" si="530"/>
        <v>82.614999999999995</v>
      </c>
      <c r="CG165" s="2">
        <f t="shared" si="531"/>
        <v>80.555999999999997</v>
      </c>
      <c r="CH165" s="2">
        <f t="shared" si="532"/>
        <v>80.022000000000006</v>
      </c>
      <c r="CI165" s="2">
        <f t="shared" si="533"/>
        <v>76.051000000000002</v>
      </c>
      <c r="CJ165" s="2">
        <f t="shared" si="534"/>
        <v>74.558999999999997</v>
      </c>
      <c r="CK165" s="2">
        <f t="shared" si="535"/>
        <v>74.8</v>
      </c>
      <c r="CL165" s="2">
        <f t="shared" si="536"/>
        <v>72.483000000000004</v>
      </c>
      <c r="CM165" s="2">
        <f t="shared" si="537"/>
        <v>74.902000000000001</v>
      </c>
      <c r="CN165" s="2">
        <f t="shared" si="538"/>
        <v>73.459000000000003</v>
      </c>
      <c r="CO165" s="2">
        <f t="shared" si="539"/>
        <v>74.266999999999996</v>
      </c>
      <c r="CP165" s="2">
        <f t="shared" si="540"/>
        <v>76.332999999999998</v>
      </c>
      <c r="CQ165" s="2">
        <f t="shared" si="541"/>
        <v>82.626999999999995</v>
      </c>
      <c r="CR165" s="2" t="str">
        <f t="shared" si="542"/>
        <v/>
      </c>
      <c r="CS165" s="2" t="str">
        <f t="shared" si="543"/>
        <v/>
      </c>
      <c r="CU165" s="2" t="str">
        <f t="shared" si="493"/>
        <v/>
      </c>
      <c r="CV165" s="2">
        <f t="shared" si="494"/>
        <v>82.614999999999995</v>
      </c>
      <c r="CW165" s="2">
        <f t="shared" si="495"/>
        <v>80.555999999999997</v>
      </c>
      <c r="CX165" s="2">
        <f t="shared" si="496"/>
        <v>80.022000000000006</v>
      </c>
      <c r="CY165" s="2">
        <f t="shared" si="497"/>
        <v>76.051000000000002</v>
      </c>
      <c r="CZ165" s="2">
        <f t="shared" si="498"/>
        <v>74.558999999999997</v>
      </c>
      <c r="DA165" s="2">
        <f t="shared" si="499"/>
        <v>74.8</v>
      </c>
      <c r="DB165" s="2">
        <f t="shared" si="500"/>
        <v>72.483000000000004</v>
      </c>
      <c r="DC165" s="2">
        <f t="shared" si="501"/>
        <v>74.902000000000001</v>
      </c>
      <c r="DD165" s="2">
        <f t="shared" si="502"/>
        <v>73.459000000000003</v>
      </c>
      <c r="DE165" s="2">
        <f t="shared" si="503"/>
        <v>74.266999999999996</v>
      </c>
      <c r="DF165" s="2">
        <f t="shared" si="504"/>
        <v>76.332999999999998</v>
      </c>
      <c r="DG165" s="2">
        <f t="shared" si="505"/>
        <v>82.626999999999995</v>
      </c>
      <c r="DH165" s="2" t="str">
        <f t="shared" si="506"/>
        <v/>
      </c>
      <c r="DI165" s="2" t="str">
        <f t="shared" si="507"/>
        <v/>
      </c>
      <c r="DK165" s="2">
        <f t="shared" si="508"/>
        <v>127.06104416173731</v>
      </c>
      <c r="DL165" s="2">
        <f t="shared" si="509"/>
        <v>122.90932822299649</v>
      </c>
      <c r="DM165" s="2">
        <f t="shared" si="509"/>
        <v>121.34721251654373</v>
      </c>
      <c r="DN165" s="2">
        <f t="shared" si="509"/>
        <v>125.15780278745643</v>
      </c>
      <c r="DO165" s="2">
        <f t="shared" si="509"/>
        <v>122.19713724696354</v>
      </c>
      <c r="DP165" s="2">
        <f t="shared" si="509"/>
        <v>117.79978780757908</v>
      </c>
      <c r="DQ165" s="2">
        <f t="shared" si="509"/>
        <v>120.30394859951922</v>
      </c>
      <c r="DR165" s="2">
        <f t="shared" si="509"/>
        <v>118.00578752642707</v>
      </c>
      <c r="DS165" s="2">
        <f t="shared" si="509"/>
        <v>115.10177257626094</v>
      </c>
      <c r="DT165" s="2">
        <f t="shared" si="509"/>
        <v>115.64013100775196</v>
      </c>
      <c r="DU165" s="2">
        <f t="shared" si="509"/>
        <v>112.71213671599719</v>
      </c>
      <c r="DV165" s="2">
        <f t="shared" si="509"/>
        <v>100.99321398369072</v>
      </c>
      <c r="DW165" s="2">
        <f t="shared" si="509"/>
        <v>107.15105261324041</v>
      </c>
      <c r="DX165" s="2">
        <f t="shared" si="509"/>
        <v>113.12612241014799</v>
      </c>
      <c r="DY165" s="2">
        <f t="shared" si="509"/>
        <v>105.47492615524008</v>
      </c>
      <c r="EA165" s="2">
        <f t="shared" si="448"/>
        <v>87.945215185185205</v>
      </c>
      <c r="EB165" s="2">
        <f t="shared" si="510"/>
        <v>82.448113536045852</v>
      </c>
      <c r="EC165" s="2">
        <f t="shared" si="511"/>
        <v>80.473309591642959</v>
      </c>
      <c r="ED165" s="2">
        <f t="shared" si="512"/>
        <v>80.581658969874184</v>
      </c>
      <c r="EE165" s="2">
        <f t="shared" si="513"/>
        <v>76.308823225452556</v>
      </c>
      <c r="EF165" s="2">
        <f t="shared" si="514"/>
        <v>75.201582929237546</v>
      </c>
      <c r="EG165" s="2">
        <f t="shared" si="515"/>
        <v>75.425243672870835</v>
      </c>
      <c r="EH165" s="2">
        <f t="shared" si="516"/>
        <v>74.063005656652308</v>
      </c>
      <c r="EI165" s="2">
        <f t="shared" si="517"/>
        <v>74.865404856044492</v>
      </c>
      <c r="EJ165" s="2">
        <f t="shared" si="518"/>
        <v>73.726301988089176</v>
      </c>
      <c r="EK165" s="2">
        <f t="shared" si="519"/>
        <v>73.941506162224144</v>
      </c>
      <c r="EL165" s="2">
        <f t="shared" si="520"/>
        <v>76.389127490917943</v>
      </c>
      <c r="EM165" s="2">
        <f t="shared" si="521"/>
        <v>83.036135588056084</v>
      </c>
      <c r="EN165" s="2">
        <f t="shared" si="522"/>
        <v>85.977681390793322</v>
      </c>
      <c r="EO165" s="2">
        <f t="shared" si="523"/>
        <v>94.655154633500928</v>
      </c>
      <c r="EQ165" s="2">
        <f t="shared" si="524"/>
        <v>87.582236917082682</v>
      </c>
      <c r="ER165" s="2">
        <f t="shared" si="525"/>
        <v>82.769359505984752</v>
      </c>
      <c r="ES165" s="2">
        <f t="shared" si="525"/>
        <v>80.425172753172134</v>
      </c>
      <c r="ET165" s="2">
        <f t="shared" si="525"/>
        <v>80.321621833668203</v>
      </c>
      <c r="EU165" s="2">
        <f t="shared" si="525"/>
        <v>76.935513211256335</v>
      </c>
      <c r="EV165" s="2">
        <f t="shared" si="525"/>
        <v>75.688675335833111</v>
      </c>
      <c r="EW165" s="2">
        <f t="shared" si="525"/>
        <v>75.842385518580443</v>
      </c>
      <c r="EX165" s="2">
        <f t="shared" si="525"/>
        <v>74.03066278153058</v>
      </c>
      <c r="EY165" s="2">
        <f t="shared" si="525"/>
        <v>74.654719632297471</v>
      </c>
      <c r="EZ165" s="2">
        <f t="shared" si="525"/>
        <v>73.690549960130042</v>
      </c>
      <c r="FA165" s="2">
        <f t="shared" si="525"/>
        <v>74.064400465657769</v>
      </c>
      <c r="FB165" s="2">
        <f t="shared" si="525"/>
        <v>76.906521074442594</v>
      </c>
      <c r="FC165" s="2">
        <f t="shared" si="525"/>
        <v>83.354812880082974</v>
      </c>
      <c r="FD165" s="2">
        <f t="shared" si="525"/>
        <v>90.8902286840096</v>
      </c>
      <c r="FE165" s="2">
        <f t="shared" si="525"/>
        <v>93.36836160523751</v>
      </c>
      <c r="FG165" s="2">
        <f t="shared" si="526"/>
        <v>0.99984677186590398</v>
      </c>
      <c r="FH165" s="2">
        <f t="shared" si="527"/>
        <v>0.9998638169820544</v>
      </c>
      <c r="FI165" s="2">
        <f t="shared" si="527"/>
        <v>0.99985935248225666</v>
      </c>
      <c r="FJ165" s="2">
        <f t="shared" si="527"/>
        <v>0.99987140126934571</v>
      </c>
      <c r="FK165" s="2">
        <f t="shared" si="527"/>
        <v>0.99988722064042646</v>
      </c>
      <c r="FL165" s="2">
        <f t="shared" si="527"/>
        <v>0.99985916809185604</v>
      </c>
      <c r="FM165" s="2">
        <f t="shared" si="527"/>
        <v>0.99985232090132159</v>
      </c>
      <c r="FN165" s="2">
        <f t="shared" si="527"/>
        <v>0.99983167645851423</v>
      </c>
      <c r="FO165" s="2">
        <f t="shared" si="527"/>
        <v>0.99984636527625581</v>
      </c>
      <c r="FP165" s="2">
        <f t="shared" si="527"/>
        <v>0.99982819735985262</v>
      </c>
      <c r="FQ165" s="2">
        <f t="shared" si="527"/>
        <v>0.99982791477027744</v>
      </c>
      <c r="FR165" s="2">
        <f t="shared" si="527"/>
        <v>0.99984052650678779</v>
      </c>
      <c r="FS165" s="2">
        <f t="shared" si="527"/>
        <v>0.99986904680552291</v>
      </c>
      <c r="FT165" s="2">
        <f t="shared" si="527"/>
        <v>0.99981564745762486</v>
      </c>
      <c r="FU165" s="2">
        <f t="shared" si="527"/>
        <v>0.99980238322814685</v>
      </c>
      <c r="FW165" s="2">
        <f t="shared" si="544"/>
        <v>0.15314587371364713</v>
      </c>
      <c r="FX165" s="2">
        <f t="shared" si="384"/>
        <v>0.2167660882911919</v>
      </c>
      <c r="FY165" s="2">
        <f t="shared" si="385"/>
        <v>0.1753429796063245</v>
      </c>
      <c r="FZ165" s="2">
        <f t="shared" si="386"/>
        <v>0.21634600369677134</v>
      </c>
      <c r="GA165" s="2">
        <f t="shared" si="387"/>
        <v>0.21319794877606485</v>
      </c>
      <c r="GB165" s="2">
        <f t="shared" si="388"/>
        <v>0.19463832365217129</v>
      </c>
      <c r="GC165" s="2">
        <f t="shared" si="389"/>
        <v>0.21498046415949285</v>
      </c>
      <c r="GD165" s="2">
        <f t="shared" si="390"/>
        <v>0.22365147398974308</v>
      </c>
      <c r="GE165" s="2">
        <f t="shared" si="391"/>
        <v>0.24906539234980796</v>
      </c>
      <c r="GF165" s="2">
        <f t="shared" si="392"/>
        <v>0.27089292394303038</v>
      </c>
      <c r="GG165" s="2">
        <f t="shared" si="393"/>
        <v>0.23602131856884664</v>
      </c>
      <c r="GH165" s="2">
        <f t="shared" si="394"/>
        <v>0.19894897580879845</v>
      </c>
      <c r="GI165" s="2">
        <f t="shared" si="395"/>
        <v>0.16675898171074094</v>
      </c>
      <c r="GJ165" s="2">
        <f t="shared" si="396"/>
        <v>0.11920264544694259</v>
      </c>
      <c r="GK165" s="2">
        <f t="shared" si="397"/>
        <v>0.11100228604038784</v>
      </c>
      <c r="GM165" s="86">
        <f t="shared" si="545"/>
        <v>2.1720717953534905E-84</v>
      </c>
      <c r="GN165" s="86">
        <f t="shared" si="398"/>
        <v>4.7015762484033138E-180</v>
      </c>
      <c r="GO165" s="86">
        <f t="shared" si="399"/>
        <v>6.4092429088004293E-268</v>
      </c>
      <c r="GP165" s="86">
        <f t="shared" si="400"/>
        <v>6.5643386891568275E-242</v>
      </c>
      <c r="GQ165" s="86">
        <f t="shared" si="401"/>
        <v>2.1243538801745499E-190</v>
      </c>
      <c r="GR165" s="86">
        <f t="shared" si="402"/>
        <v>1.9856323030962825E-141</v>
      </c>
      <c r="GS165" s="86">
        <f t="shared" si="403"/>
        <v>1.0344545087125164E-166</v>
      </c>
      <c r="GT165" s="86">
        <f t="shared" si="404"/>
        <v>1.6283615900569336E-196</v>
      </c>
      <c r="GU165" s="86">
        <f t="shared" si="405"/>
        <v>3.7531665591388461E-176</v>
      </c>
      <c r="GV165" s="86">
        <f t="shared" si="406"/>
        <v>3.3148839296004135E-204</v>
      </c>
      <c r="GW165" s="86">
        <f t="shared" si="407"/>
        <v>1.9506425769854024E-232</v>
      </c>
      <c r="GX165" s="86">
        <f t="shared" si="408"/>
        <v>1.336265984977935E-304</v>
      </c>
      <c r="GY165" s="86">
        <f t="shared" si="409"/>
        <v>0</v>
      </c>
      <c r="GZ165" s="86">
        <f t="shared" si="410"/>
        <v>2.4053118281850666E-265</v>
      </c>
      <c r="HA165" s="86">
        <f t="shared" si="411"/>
        <v>1.1178032103132418E-295</v>
      </c>
      <c r="HC165" s="86">
        <f t="shared" si="546"/>
        <v>1.3700888665513244E-51</v>
      </c>
      <c r="HD165" s="86">
        <f t="shared" si="412"/>
        <v>4.3802973540460954E-57</v>
      </c>
      <c r="HE165" s="86">
        <f t="shared" si="413"/>
        <v>1.7159815818345561E-132</v>
      </c>
      <c r="HF165" s="86">
        <f t="shared" si="414"/>
        <v>3.5761944031552824E-132</v>
      </c>
      <c r="HG165" s="86">
        <f t="shared" si="415"/>
        <v>2.4022655950201841E-117</v>
      </c>
      <c r="HH165" s="86">
        <f t="shared" si="416"/>
        <v>3.3533273079645659E-104</v>
      </c>
      <c r="HI165" s="86">
        <f t="shared" si="417"/>
        <v>4.052312627501786E-118</v>
      </c>
      <c r="HJ165" s="86">
        <f t="shared" si="418"/>
        <v>5.7164908842444935E-135</v>
      </c>
      <c r="HK165" s="86">
        <f t="shared" si="419"/>
        <v>2.4283976835933266E-137</v>
      </c>
      <c r="HL165" s="86">
        <f t="shared" si="420"/>
        <v>2.6735381441525817E-156</v>
      </c>
      <c r="HM165" s="86">
        <f t="shared" si="421"/>
        <v>5.4050533359885106E-199</v>
      </c>
      <c r="HN165" s="86">
        <f t="shared" si="422"/>
        <v>2.1771662901240607E-216</v>
      </c>
      <c r="HO165" s="86">
        <f t="shared" si="423"/>
        <v>7.3380459776489714E-214</v>
      </c>
      <c r="HP165" s="86">
        <f t="shared" si="424"/>
        <v>1.4901332239343776E-37</v>
      </c>
      <c r="HQ165" s="86">
        <f t="shared" si="425"/>
        <v>1.1100640656562868E-111</v>
      </c>
      <c r="HS165" s="86">
        <f t="shared" si="547"/>
        <v>1.1676504860507187E-2</v>
      </c>
      <c r="HT165" s="86">
        <f t="shared" si="426"/>
        <v>3.8033755494562809E-4</v>
      </c>
      <c r="HU165" s="86">
        <f t="shared" si="427"/>
        <v>3.3380037231262672E-3</v>
      </c>
      <c r="HV165" s="86">
        <f t="shared" si="428"/>
        <v>1.5953175960014916E-3</v>
      </c>
      <c r="HW165" s="86">
        <f t="shared" si="429"/>
        <v>8.8711980469744064E-4</v>
      </c>
      <c r="HX165" s="86">
        <f t="shared" si="430"/>
        <v>4.1254218433949405E-3</v>
      </c>
      <c r="HY165" s="86">
        <f t="shared" si="431"/>
        <v>5.5967672677813675E-4</v>
      </c>
      <c r="HZ165" s="86">
        <f t="shared" si="432"/>
        <v>2.4374056660545428E-4</v>
      </c>
      <c r="IA165" s="86">
        <f t="shared" si="433"/>
        <v>8.3011270169654859E-5</v>
      </c>
      <c r="IB165" s="86">
        <f t="shared" si="434"/>
        <v>4.395325886994301E-5</v>
      </c>
      <c r="IC165" s="86">
        <f t="shared" si="435"/>
        <v>3.266264265335717E-4</v>
      </c>
      <c r="ID165" s="86">
        <f t="shared" si="436"/>
        <v>1.1126831507938478E-3</v>
      </c>
      <c r="IE165" s="86">
        <f t="shared" si="437"/>
        <v>9.9737280586867979E-3</v>
      </c>
      <c r="IF165" s="86">
        <f t="shared" si="438"/>
        <v>0.33783590406435537</v>
      </c>
      <c r="IG165" s="86">
        <f t="shared" si="439"/>
        <v>0.30199221033564511</v>
      </c>
      <c r="II165" s="86">
        <f t="shared" si="548"/>
        <v>1.2013852902127252E-6</v>
      </c>
      <c r="IJ165" s="86">
        <f t="shared" si="549"/>
        <v>5.6005177004757649E-5</v>
      </c>
      <c r="IK165" s="86">
        <f t="shared" si="550"/>
        <v>2.1913863898043151E-5</v>
      </c>
      <c r="IL165" s="86">
        <f t="shared" si="551"/>
        <v>3.9468888832982775E-4</v>
      </c>
      <c r="IM165" s="86">
        <f t="shared" si="552"/>
        <v>4.2634428300293076E-4</v>
      </c>
      <c r="IN165" s="86">
        <f t="shared" si="553"/>
        <v>1.4127493945389038E-4</v>
      </c>
      <c r="IO165" s="86">
        <f t="shared" si="554"/>
        <v>2.1989106292198473E-4</v>
      </c>
      <c r="IP165" s="86">
        <f t="shared" si="555"/>
        <v>2.2499949147115528E-4</v>
      </c>
      <c r="IQ165" s="86">
        <f t="shared" si="556"/>
        <v>1.0205437729509301E-3</v>
      </c>
      <c r="IR165" s="86">
        <f t="shared" si="557"/>
        <v>3.080941306061295E-3</v>
      </c>
      <c r="IS165" s="86">
        <f t="shared" si="558"/>
        <v>8.2340308286402142E-4</v>
      </c>
      <c r="IT165" s="86">
        <f t="shared" si="559"/>
        <v>6.6057176767678695E-5</v>
      </c>
      <c r="IU165" s="86">
        <f t="shared" si="560"/>
        <v>2.6271940168388105E-5</v>
      </c>
      <c r="IV165" s="86">
        <f t="shared" si="561"/>
        <v>2.2038665134029604E-3</v>
      </c>
      <c r="IW165" s="86">
        <f t="shared" si="562"/>
        <v>1.0102292305806394E-4</v>
      </c>
      <c r="IY165" s="86">
        <f t="shared" si="563"/>
        <v>1.1677706245797399E-2</v>
      </c>
      <c r="IZ165" s="86">
        <f t="shared" si="564"/>
        <v>4.3634273195038576E-4</v>
      </c>
      <c r="JA165" s="86">
        <f t="shared" si="565"/>
        <v>3.3599175870243103E-3</v>
      </c>
      <c r="JB165" s="86">
        <f t="shared" si="566"/>
        <v>1.9900064843313193E-3</v>
      </c>
      <c r="JC165" s="86">
        <f t="shared" si="567"/>
        <v>1.3134640877003714E-3</v>
      </c>
      <c r="JD165" s="86">
        <f t="shared" si="568"/>
        <v>4.2666967828488313E-3</v>
      </c>
      <c r="JE165" s="86">
        <f t="shared" si="569"/>
        <v>7.7956778970012148E-4</v>
      </c>
      <c r="JF165" s="86">
        <f t="shared" si="570"/>
        <v>4.6874005807660954E-4</v>
      </c>
      <c r="JG165" s="86">
        <f t="shared" si="571"/>
        <v>1.103555043120585E-3</v>
      </c>
      <c r="JH165" s="86">
        <f t="shared" si="572"/>
        <v>3.1248945649312381E-3</v>
      </c>
      <c r="JI165" s="86">
        <f t="shared" si="573"/>
        <v>1.150029509397593E-3</v>
      </c>
      <c r="JJ165" s="86">
        <f t="shared" si="574"/>
        <v>1.1787403275615265E-3</v>
      </c>
      <c r="JK165" s="86">
        <f t="shared" si="575"/>
        <v>9.9999999988551868E-3</v>
      </c>
      <c r="JL165" s="86">
        <f t="shared" si="576"/>
        <v>0.34003977057775836</v>
      </c>
      <c r="JM165" s="86">
        <f t="shared" si="577"/>
        <v>0.30209323325870319</v>
      </c>
    </row>
    <row r="166" spans="2:273" x14ac:dyDescent="0.25">
      <c r="B166" s="2">
        <v>139</v>
      </c>
      <c r="C166" s="37">
        <v>88.183999999999997</v>
      </c>
      <c r="D166" s="37">
        <v>81.462000000000003</v>
      </c>
      <c r="E166" s="37">
        <v>80.822000000000003</v>
      </c>
      <c r="F166" s="37">
        <v>79.756</v>
      </c>
      <c r="G166" s="37">
        <v>75.034000000000006</v>
      </c>
      <c r="H166" s="37">
        <v>75.034000000000006</v>
      </c>
      <c r="I166" s="37">
        <v>73.917000000000002</v>
      </c>
      <c r="J166" s="37">
        <v>73.667000000000002</v>
      </c>
      <c r="K166" s="37">
        <v>74.376999999999995</v>
      </c>
      <c r="L166" s="37">
        <v>73.902000000000001</v>
      </c>
      <c r="M166" s="37">
        <v>74</v>
      </c>
      <c r="N166" s="37">
        <v>76.667000000000002</v>
      </c>
      <c r="O166" s="37">
        <v>82.763000000000005</v>
      </c>
      <c r="P166" s="37">
        <v>89.067999999999998</v>
      </c>
      <c r="Q166" s="37">
        <v>93.088899999999995</v>
      </c>
      <c r="S166" s="4">
        <f t="shared" si="449"/>
        <v>87.876836979985924</v>
      </c>
      <c r="T166" s="4">
        <f t="shared" si="450"/>
        <v>82.462090995581335</v>
      </c>
      <c r="U166" s="4">
        <f t="shared" si="451"/>
        <v>80.415953472956176</v>
      </c>
      <c r="V166" s="4">
        <f t="shared" si="452"/>
        <v>80.494958890976648</v>
      </c>
      <c r="W166" s="4">
        <f t="shared" si="453"/>
        <v>76.409300982037209</v>
      </c>
      <c r="X166" s="4">
        <f t="shared" si="454"/>
        <v>75.264404178014757</v>
      </c>
      <c r="Y166" s="4">
        <f t="shared" si="455"/>
        <v>75.489118072991573</v>
      </c>
      <c r="Z166" s="4">
        <f t="shared" si="456"/>
        <v>74.026507091358255</v>
      </c>
      <c r="AA166" s="4">
        <f t="shared" si="457"/>
        <v>74.888125639570745</v>
      </c>
      <c r="AB166" s="4">
        <f t="shared" si="458"/>
        <v>74.057524222493157</v>
      </c>
      <c r="AC166" s="4">
        <f t="shared" si="459"/>
        <v>74.039011815317849</v>
      </c>
      <c r="AD166" s="4">
        <f t="shared" si="460"/>
        <v>76.419909249537454</v>
      </c>
      <c r="AE166" s="4">
        <f t="shared" si="461"/>
        <v>83.051290296206091</v>
      </c>
      <c r="AF166" s="4">
        <f t="shared" si="462"/>
        <v>92.020924850964619</v>
      </c>
      <c r="AG166" s="4">
        <f t="shared" si="463"/>
        <v>102.43606925136361</v>
      </c>
      <c r="AI166" s="4">
        <f t="shared" si="464"/>
        <v>0.30716302001407314</v>
      </c>
      <c r="AJ166" s="4">
        <f t="shared" si="465"/>
        <v>-1.0000909955813313</v>
      </c>
      <c r="AK166" s="4">
        <f t="shared" si="466"/>
        <v>0.40604652704382715</v>
      </c>
      <c r="AL166" s="4">
        <f t="shared" si="467"/>
        <v>-0.73895889097664735</v>
      </c>
      <c r="AM166" s="4">
        <f t="shared" si="468"/>
        <v>-1.3753009820372029</v>
      </c>
      <c r="AN166" s="4">
        <f t="shared" si="469"/>
        <v>-0.23040417801475144</v>
      </c>
      <c r="AO166" s="4">
        <f t="shared" si="470"/>
        <v>-1.5721180729915716</v>
      </c>
      <c r="AP166" s="4">
        <f t="shared" si="471"/>
        <v>-0.35950709135825321</v>
      </c>
      <c r="AQ166" s="4">
        <f t="shared" si="472"/>
        <v>-0.51112563957074997</v>
      </c>
      <c r="AR166" s="4">
        <f t="shared" si="473"/>
        <v>-0.15552422249315612</v>
      </c>
      <c r="AS166" s="4">
        <f t="shared" si="474"/>
        <v>-3.9011815317849141E-2</v>
      </c>
      <c r="AT166" s="4">
        <f t="shared" si="475"/>
        <v>0.24709075046254725</v>
      </c>
      <c r="AU166" s="4">
        <f t="shared" si="476"/>
        <v>-0.28829029620608537</v>
      </c>
      <c r="AV166" s="4">
        <f t="shared" si="477"/>
        <v>-2.9529248509646209</v>
      </c>
      <c r="AW166" s="4">
        <f t="shared" si="477"/>
        <v>-9.34716925136361</v>
      </c>
      <c r="AY166" s="2">
        <f t="shared" si="528"/>
        <v>87.876810488325091</v>
      </c>
      <c r="AZ166" s="2">
        <f t="shared" si="367"/>
        <v>82.459442753796225</v>
      </c>
      <c r="BA166" s="2">
        <f t="shared" si="368"/>
        <v>80.413490362277599</v>
      </c>
      <c r="BB166" s="2">
        <f t="shared" si="369"/>
        <v>80.464200428655147</v>
      </c>
      <c r="BC166" s="2">
        <f t="shared" si="370"/>
        <v>76.369489212238321</v>
      </c>
      <c r="BD166" s="2">
        <f t="shared" si="371"/>
        <v>75.242590763623127</v>
      </c>
      <c r="BE166" s="2">
        <f t="shared" si="372"/>
        <v>75.455954776640993</v>
      </c>
      <c r="BF166" s="2">
        <f t="shared" si="373"/>
        <v>73.987122978035131</v>
      </c>
      <c r="BG166" s="2">
        <f t="shared" si="374"/>
        <v>74.745019379828236</v>
      </c>
      <c r="BH166" s="2">
        <f t="shared" si="375"/>
        <v>73.621153648663679</v>
      </c>
      <c r="BI166" s="2">
        <f t="shared" si="376"/>
        <v>73.884418435153506</v>
      </c>
      <c r="BJ166" s="2">
        <f t="shared" si="377"/>
        <v>76.399013354444321</v>
      </c>
      <c r="BK166" s="2">
        <f t="shared" si="378"/>
        <v>83.029997291351151</v>
      </c>
      <c r="BL166" s="2">
        <f t="shared" si="379"/>
        <v>86.444969607870149</v>
      </c>
      <c r="BM166" s="2">
        <f t="shared" si="380"/>
        <v>94.443747818327623</v>
      </c>
      <c r="BO166" s="2" t="str">
        <f t="shared" si="478"/>
        <v/>
      </c>
      <c r="BP166" s="2" t="str">
        <f t="shared" si="479"/>
        <v/>
      </c>
      <c r="BQ166" s="2" t="str">
        <f t="shared" si="480"/>
        <v/>
      </c>
      <c r="BR166" s="2" t="str">
        <f t="shared" si="481"/>
        <v/>
      </c>
      <c r="BS166" s="2" t="str">
        <f t="shared" si="482"/>
        <v/>
      </c>
      <c r="BT166" s="2" t="str">
        <f t="shared" si="483"/>
        <v/>
      </c>
      <c r="BU166" s="2" t="str">
        <f t="shared" si="484"/>
        <v/>
      </c>
      <c r="BV166" s="2" t="str">
        <f t="shared" si="485"/>
        <v/>
      </c>
      <c r="BW166" s="2" t="str">
        <f t="shared" si="486"/>
        <v/>
      </c>
      <c r="BX166" s="2" t="str">
        <f t="shared" si="487"/>
        <v/>
      </c>
      <c r="BY166" s="2" t="str">
        <f t="shared" si="488"/>
        <v/>
      </c>
      <c r="BZ166" s="2" t="str">
        <f t="shared" si="489"/>
        <v/>
      </c>
      <c r="CA166" s="2" t="str">
        <f t="shared" si="490"/>
        <v/>
      </c>
      <c r="CB166" s="2" t="str">
        <f t="shared" si="491"/>
        <v/>
      </c>
      <c r="CC166" s="2" t="str">
        <f t="shared" si="492"/>
        <v/>
      </c>
      <c r="CE166" s="2">
        <f t="shared" si="529"/>
        <v>88.183999999999997</v>
      </c>
      <c r="CF166" s="2">
        <f t="shared" si="530"/>
        <v>81.462000000000003</v>
      </c>
      <c r="CG166" s="2">
        <f t="shared" si="531"/>
        <v>80.822000000000003</v>
      </c>
      <c r="CH166" s="2">
        <f t="shared" si="532"/>
        <v>79.756</v>
      </c>
      <c r="CI166" s="2">
        <f t="shared" si="533"/>
        <v>75.034000000000006</v>
      </c>
      <c r="CJ166" s="2">
        <f t="shared" si="534"/>
        <v>75.034000000000006</v>
      </c>
      <c r="CK166" s="2">
        <f t="shared" si="535"/>
        <v>73.917000000000002</v>
      </c>
      <c r="CL166" s="2">
        <f t="shared" si="536"/>
        <v>73.667000000000002</v>
      </c>
      <c r="CM166" s="2">
        <f t="shared" si="537"/>
        <v>74.376999999999995</v>
      </c>
      <c r="CN166" s="2">
        <f t="shared" si="538"/>
        <v>73.902000000000001</v>
      </c>
      <c r="CO166" s="2">
        <f t="shared" si="539"/>
        <v>74</v>
      </c>
      <c r="CP166" s="2">
        <f t="shared" si="540"/>
        <v>76.667000000000002</v>
      </c>
      <c r="CQ166" s="2">
        <f t="shared" si="541"/>
        <v>82.763000000000005</v>
      </c>
      <c r="CR166" s="2" t="str">
        <f t="shared" si="542"/>
        <v/>
      </c>
      <c r="CS166" s="2" t="str">
        <f t="shared" si="543"/>
        <v/>
      </c>
      <c r="CU166" s="2">
        <f t="shared" si="493"/>
        <v>88.183999999999997</v>
      </c>
      <c r="CV166" s="2">
        <f t="shared" si="494"/>
        <v>81.462000000000003</v>
      </c>
      <c r="CW166" s="2">
        <f t="shared" si="495"/>
        <v>80.822000000000003</v>
      </c>
      <c r="CX166" s="2">
        <f t="shared" si="496"/>
        <v>79.756</v>
      </c>
      <c r="CY166" s="2">
        <f t="shared" si="497"/>
        <v>75.034000000000006</v>
      </c>
      <c r="CZ166" s="2">
        <f t="shared" si="498"/>
        <v>75.034000000000006</v>
      </c>
      <c r="DA166" s="2">
        <f t="shared" si="499"/>
        <v>73.917000000000002</v>
      </c>
      <c r="DB166" s="2">
        <f t="shared" si="500"/>
        <v>73.667000000000002</v>
      </c>
      <c r="DC166" s="2">
        <f t="shared" si="501"/>
        <v>74.376999999999995</v>
      </c>
      <c r="DD166" s="2">
        <f t="shared" si="502"/>
        <v>73.902000000000001</v>
      </c>
      <c r="DE166" s="2">
        <f t="shared" si="503"/>
        <v>74</v>
      </c>
      <c r="DF166" s="2">
        <f t="shared" si="504"/>
        <v>76.667000000000002</v>
      </c>
      <c r="DG166" s="2">
        <f t="shared" si="505"/>
        <v>82.763000000000005</v>
      </c>
      <c r="DH166" s="2" t="str">
        <f t="shared" si="506"/>
        <v/>
      </c>
      <c r="DI166" s="2" t="str">
        <f t="shared" si="507"/>
        <v/>
      </c>
      <c r="DK166" s="2">
        <f t="shared" si="508"/>
        <v>127.32500502390408</v>
      </c>
      <c r="DL166" s="2">
        <f t="shared" si="509"/>
        <v>123.13773902439021</v>
      </c>
      <c r="DM166" s="2">
        <f t="shared" si="509"/>
        <v>121.57969416308778</v>
      </c>
      <c r="DN166" s="2">
        <f t="shared" si="509"/>
        <v>125.43284390243902</v>
      </c>
      <c r="DO166" s="2">
        <f t="shared" si="509"/>
        <v>122.4551862348178</v>
      </c>
      <c r="DP166" s="2">
        <f t="shared" si="509"/>
        <v>118.0451535802069</v>
      </c>
      <c r="DQ166" s="2">
        <f t="shared" si="509"/>
        <v>120.56520489965698</v>
      </c>
      <c r="DR166" s="2">
        <f t="shared" si="509"/>
        <v>118.24686997885837</v>
      </c>
      <c r="DS166" s="2">
        <f t="shared" si="509"/>
        <v>115.32185351857444</v>
      </c>
      <c r="DT166" s="2">
        <f t="shared" si="509"/>
        <v>115.84601761804089</v>
      </c>
      <c r="DU166" s="2">
        <f t="shared" si="509"/>
        <v>112.86497850599014</v>
      </c>
      <c r="DV166" s="2">
        <f t="shared" si="509"/>
        <v>101.01507369374811</v>
      </c>
      <c r="DW166" s="2">
        <f t="shared" si="509"/>
        <v>107.21046707317073</v>
      </c>
      <c r="DX166" s="2">
        <f t="shared" si="509"/>
        <v>113.24656025369978</v>
      </c>
      <c r="DY166" s="2">
        <f t="shared" si="509"/>
        <v>105.51522268196916</v>
      </c>
      <c r="EA166" s="2">
        <f t="shared" si="448"/>
        <v>87.93370543209879</v>
      </c>
      <c r="EB166" s="2">
        <f t="shared" si="510"/>
        <v>82.376797107112964</v>
      </c>
      <c r="EC166" s="2">
        <f t="shared" si="511"/>
        <v>80.417626780626804</v>
      </c>
      <c r="ED166" s="2">
        <f t="shared" si="512"/>
        <v>80.521277430428668</v>
      </c>
      <c r="EE166" s="2">
        <f t="shared" si="513"/>
        <v>76.216607679648945</v>
      </c>
      <c r="EF166" s="2">
        <f t="shared" si="514"/>
        <v>75.13156117388921</v>
      </c>
      <c r="EG166" s="2">
        <f t="shared" si="515"/>
        <v>75.350388733220527</v>
      </c>
      <c r="EH166" s="2">
        <f t="shared" si="516"/>
        <v>73.988348698453549</v>
      </c>
      <c r="EI166" s="2">
        <f t="shared" si="517"/>
        <v>74.797294407969829</v>
      </c>
      <c r="EJ166" s="2">
        <f t="shared" si="518"/>
        <v>73.625196683566159</v>
      </c>
      <c r="EK166" s="2">
        <f t="shared" si="519"/>
        <v>73.846216446494182</v>
      </c>
      <c r="EL166" s="2">
        <f t="shared" si="520"/>
        <v>76.281125552903987</v>
      </c>
      <c r="EM166" s="2">
        <f t="shared" si="521"/>
        <v>82.967852122689436</v>
      </c>
      <c r="EN166" s="2">
        <f t="shared" si="522"/>
        <v>85.78933339862877</v>
      </c>
      <c r="EO166" s="2">
        <f t="shared" si="523"/>
        <v>94.600668758930937</v>
      </c>
      <c r="EQ166" s="2">
        <f t="shared" si="524"/>
        <v>87.556613149884342</v>
      </c>
      <c r="ER166" s="2">
        <f t="shared" si="525"/>
        <v>82.710042681604079</v>
      </c>
      <c r="ES166" s="2">
        <f t="shared" si="525"/>
        <v>80.367820608150325</v>
      </c>
      <c r="ET166" s="2">
        <f t="shared" si="525"/>
        <v>80.252977562670509</v>
      </c>
      <c r="EU166" s="2">
        <f t="shared" si="525"/>
        <v>76.863287584792559</v>
      </c>
      <c r="EV166" s="2">
        <f t="shared" si="525"/>
        <v>75.635266598711269</v>
      </c>
      <c r="EW166" s="2">
        <f t="shared" si="525"/>
        <v>75.781149122487449</v>
      </c>
      <c r="EX166" s="2">
        <f t="shared" si="525"/>
        <v>73.954938583765284</v>
      </c>
      <c r="EY166" s="2">
        <f t="shared" si="525"/>
        <v>74.579985793063486</v>
      </c>
      <c r="EZ166" s="2">
        <f t="shared" si="525"/>
        <v>73.588374909460612</v>
      </c>
      <c r="FA166" s="2">
        <f t="shared" si="525"/>
        <v>73.972992277149544</v>
      </c>
      <c r="FB166" s="2">
        <f t="shared" si="525"/>
        <v>76.815105603488988</v>
      </c>
      <c r="FC166" s="2">
        <f t="shared" si="525"/>
        <v>83.297104862066092</v>
      </c>
      <c r="FD166" s="2">
        <f t="shared" si="525"/>
        <v>90.827520897414928</v>
      </c>
      <c r="FE166" s="2">
        <f t="shared" si="525"/>
        <v>93.28124079758841</v>
      </c>
      <c r="FG166" s="2">
        <f t="shared" si="526"/>
        <v>0.99986025239667498</v>
      </c>
      <c r="FH166" s="2">
        <f t="shared" si="527"/>
        <v>0.99987579812323235</v>
      </c>
      <c r="FI166" s="2">
        <f t="shared" si="527"/>
        <v>0.99987172635184451</v>
      </c>
      <c r="FJ166" s="2">
        <f t="shared" si="527"/>
        <v>0.99988271523660421</v>
      </c>
      <c r="FK166" s="2">
        <f t="shared" si="527"/>
        <v>0.99989714298092602</v>
      </c>
      <c r="FL166" s="2">
        <f t="shared" si="527"/>
        <v>0.99987155818163542</v>
      </c>
      <c r="FM166" s="2">
        <f t="shared" si="527"/>
        <v>0.99986531331111861</v>
      </c>
      <c r="FN166" s="2">
        <f t="shared" si="527"/>
        <v>0.99984648483198724</v>
      </c>
      <c r="FO166" s="2">
        <f t="shared" si="527"/>
        <v>0.99985988157249628</v>
      </c>
      <c r="FP166" s="2">
        <f t="shared" si="527"/>
        <v>0.99984331176133556</v>
      </c>
      <c r="FQ166" s="2">
        <f t="shared" si="527"/>
        <v>0.99984305402878138</v>
      </c>
      <c r="FR166" s="2">
        <f t="shared" si="527"/>
        <v>0.99985455640474485</v>
      </c>
      <c r="FS166" s="2">
        <f t="shared" si="527"/>
        <v>0.99988056789103674</v>
      </c>
      <c r="FT166" s="2">
        <f t="shared" si="527"/>
        <v>0.9998318657557812</v>
      </c>
      <c r="FU166" s="2">
        <f t="shared" si="527"/>
        <v>0.99981976822813723</v>
      </c>
      <c r="FW166" s="2">
        <f t="shared" si="544"/>
        <v>0.16547616174237223</v>
      </c>
      <c r="FX166" s="2">
        <f t="shared" si="384"/>
        <v>0.23281047712875544</v>
      </c>
      <c r="FY166" s="2">
        <f t="shared" si="385"/>
        <v>0.18906144419002319</v>
      </c>
      <c r="FZ166" s="2">
        <f t="shared" si="386"/>
        <v>0.23236852385301565</v>
      </c>
      <c r="GA166" s="2">
        <f t="shared" si="387"/>
        <v>0.22905547095988202</v>
      </c>
      <c r="GB166" s="2">
        <f t="shared" si="388"/>
        <v>0.20948293326394496</v>
      </c>
      <c r="GC166" s="2">
        <f t="shared" si="389"/>
        <v>0.23093165486250095</v>
      </c>
      <c r="GD166" s="2">
        <f t="shared" si="390"/>
        <v>0.24004930314089926</v>
      </c>
      <c r="GE166" s="2">
        <f t="shared" si="391"/>
        <v>0.26668646185254508</v>
      </c>
      <c r="GF166" s="2">
        <f t="shared" si="392"/>
        <v>0.28946299380148266</v>
      </c>
      <c r="GG166" s="2">
        <f t="shared" si="393"/>
        <v>0.25303049474271549</v>
      </c>
      <c r="GH166" s="2">
        <f t="shared" si="394"/>
        <v>0.21403497578730749</v>
      </c>
      <c r="GI166" s="2">
        <f t="shared" si="395"/>
        <v>0.1799524041730596</v>
      </c>
      <c r="GJ166" s="2">
        <f t="shared" si="396"/>
        <v>0.12921704666859204</v>
      </c>
      <c r="GK166" s="2">
        <f t="shared" si="397"/>
        <v>0.1204219515207821</v>
      </c>
      <c r="GM166" s="86">
        <f t="shared" si="545"/>
        <v>1.1300488267768991E-86</v>
      </c>
      <c r="GN166" s="86">
        <f t="shared" si="398"/>
        <v>6.0001325123649972E-185</v>
      </c>
      <c r="GO166" s="86">
        <f t="shared" si="399"/>
        <v>3.278043115691655E-275</v>
      </c>
      <c r="GP166" s="86">
        <f t="shared" si="400"/>
        <v>1.6713058360401237E-248</v>
      </c>
      <c r="GQ166" s="86">
        <f t="shared" si="401"/>
        <v>1.5372841752295499E-195</v>
      </c>
      <c r="GR166" s="86">
        <f t="shared" si="402"/>
        <v>2.6883967330708831E-145</v>
      </c>
      <c r="GS166" s="86">
        <f t="shared" si="403"/>
        <v>3.2491444817223024E-171</v>
      </c>
      <c r="GT166" s="86">
        <f t="shared" si="404"/>
        <v>7.586091456508734E-202</v>
      </c>
      <c r="GU166" s="86">
        <f t="shared" si="405"/>
        <v>6.3337484429839036E-181</v>
      </c>
      <c r="GV166" s="86">
        <f t="shared" si="406"/>
        <v>9.2789789465926921E-210</v>
      </c>
      <c r="GW166" s="86">
        <f t="shared" si="407"/>
        <v>9.1073512460251616E-239</v>
      </c>
      <c r="GX166" s="86">
        <f t="shared" si="408"/>
        <v>0</v>
      </c>
      <c r="GY166" s="86">
        <f t="shared" si="409"/>
        <v>0</v>
      </c>
      <c r="GZ166" s="86">
        <f t="shared" si="410"/>
        <v>1.0837386023241849E-272</v>
      </c>
      <c r="HA166" s="86">
        <f t="shared" si="411"/>
        <v>8.2447542992753391E-304</v>
      </c>
      <c r="HC166" s="86">
        <f t="shared" si="546"/>
        <v>1.2906285328463338E-53</v>
      </c>
      <c r="HD166" s="86">
        <f t="shared" si="412"/>
        <v>2.8148913249731387E-59</v>
      </c>
      <c r="HE166" s="86">
        <f t="shared" si="413"/>
        <v>9.9643981078500764E-138</v>
      </c>
      <c r="HF166" s="86">
        <f t="shared" si="414"/>
        <v>2.107065443512399E-137</v>
      </c>
      <c r="HG166" s="86">
        <f t="shared" si="415"/>
        <v>7.554914148758148E-122</v>
      </c>
      <c r="HH166" s="86">
        <f t="shared" si="416"/>
        <v>2.7489707275452655E-108</v>
      </c>
      <c r="HI166" s="86">
        <f t="shared" si="417"/>
        <v>1.2336283685182677E-122</v>
      </c>
      <c r="HJ166" s="86">
        <f t="shared" si="418"/>
        <v>4.1332197603770578E-140</v>
      </c>
      <c r="HK166" s="86">
        <f t="shared" si="419"/>
        <v>1.5827310412541613E-142</v>
      </c>
      <c r="HL166" s="86">
        <f t="shared" si="420"/>
        <v>3.3576245074027986E-162</v>
      </c>
      <c r="HM166" s="86">
        <f t="shared" si="421"/>
        <v>1.2868380357932443E-206</v>
      </c>
      <c r="HN166" s="86">
        <f t="shared" si="422"/>
        <v>9.0507426512192086E-225</v>
      </c>
      <c r="HO166" s="86">
        <f t="shared" si="423"/>
        <v>2.7469925564690231E-222</v>
      </c>
      <c r="HP166" s="86">
        <f t="shared" si="424"/>
        <v>5.3462546355814254E-39</v>
      </c>
      <c r="HQ166" s="86">
        <f t="shared" si="425"/>
        <v>3.6001539902217904E-116</v>
      </c>
      <c r="HS166" s="86">
        <f t="shared" si="547"/>
        <v>5.5525206363490655E-3</v>
      </c>
      <c r="HT166" s="86">
        <f t="shared" si="426"/>
        <v>1.250352824973766E-4</v>
      </c>
      <c r="HU166" s="86">
        <f t="shared" si="427"/>
        <v>1.4724840799988398E-3</v>
      </c>
      <c r="HV166" s="86">
        <f t="shared" si="428"/>
        <v>6.6646868834694631E-4</v>
      </c>
      <c r="HW166" s="86">
        <f t="shared" si="429"/>
        <v>3.6264905164988418E-4</v>
      </c>
      <c r="HX166" s="86">
        <f t="shared" si="430"/>
        <v>1.8881128631087576E-3</v>
      </c>
      <c r="HY166" s="86">
        <f t="shared" si="431"/>
        <v>2.0989135098836636E-4</v>
      </c>
      <c r="HZ166" s="86">
        <f t="shared" si="432"/>
        <v>8.3010140432251527E-5</v>
      </c>
      <c r="IA166" s="86">
        <f t="shared" si="433"/>
        <v>2.6380725407780161E-5</v>
      </c>
      <c r="IB166" s="86">
        <f t="shared" si="434"/>
        <v>1.3453283732058229E-5</v>
      </c>
      <c r="IC166" s="86">
        <f t="shared" si="435"/>
        <v>1.1883611640083748E-4</v>
      </c>
      <c r="ID166" s="86">
        <f t="shared" si="436"/>
        <v>4.3520654790191524E-4</v>
      </c>
      <c r="IE166" s="86">
        <f t="shared" si="437"/>
        <v>4.9843875341062755E-3</v>
      </c>
      <c r="IF166" s="86">
        <f t="shared" si="438"/>
        <v>0.30175365578229912</v>
      </c>
      <c r="IG166" s="86">
        <f t="shared" si="439"/>
        <v>0.26219230901645912</v>
      </c>
      <c r="II166" s="86">
        <f t="shared" si="548"/>
        <v>4.298563678300498E-6</v>
      </c>
      <c r="IJ166" s="86">
        <f t="shared" si="549"/>
        <v>1.7934444331550362E-4</v>
      </c>
      <c r="IK166" s="86">
        <f t="shared" si="550"/>
        <v>6.4331596478743572E-5</v>
      </c>
      <c r="IL166" s="86">
        <f t="shared" si="551"/>
        <v>9.7092021244515783E-4</v>
      </c>
      <c r="IM166" s="86">
        <f t="shared" si="552"/>
        <v>1.025363343694806E-3</v>
      </c>
      <c r="IN166" s="86">
        <f t="shared" si="553"/>
        <v>3.6290822262214387E-4</v>
      </c>
      <c r="IO166" s="86">
        <f t="shared" si="554"/>
        <v>5.8149197342157355E-4</v>
      </c>
      <c r="IP166" s="86">
        <f t="shared" si="555"/>
        <v>6.1618466907531672E-4</v>
      </c>
      <c r="IQ166" s="86">
        <f t="shared" si="556"/>
        <v>2.502533496015489E-3</v>
      </c>
      <c r="IR166" s="86">
        <f t="shared" si="557"/>
        <v>6.9033284094493549E-3</v>
      </c>
      <c r="IS166" s="86">
        <f t="shared" si="558"/>
        <v>1.9771810187238829E-3</v>
      </c>
      <c r="IT166" s="86">
        <f t="shared" si="559"/>
        <v>1.8986402992628634E-4</v>
      </c>
      <c r="IU166" s="86">
        <f t="shared" si="560"/>
        <v>7.2702375879300107E-5</v>
      </c>
      <c r="IV166" s="86">
        <f t="shared" si="561"/>
        <v>3.47891293060515E-3</v>
      </c>
      <c r="IW166" s="86">
        <f t="shared" si="562"/>
        <v>2.0215544034083238E-4</v>
      </c>
      <c r="IY166" s="86">
        <f t="shared" si="563"/>
        <v>5.5568192000273664E-3</v>
      </c>
      <c r="IZ166" s="86">
        <f t="shared" si="564"/>
        <v>3.043797258128802E-4</v>
      </c>
      <c r="JA166" s="86">
        <f t="shared" si="565"/>
        <v>1.5368156764775833E-3</v>
      </c>
      <c r="JB166" s="86">
        <f t="shared" si="566"/>
        <v>1.6373889007921041E-3</v>
      </c>
      <c r="JC166" s="86">
        <f t="shared" si="567"/>
        <v>1.3880123953446902E-3</v>
      </c>
      <c r="JD166" s="86">
        <f t="shared" si="568"/>
        <v>2.2510210857309013E-3</v>
      </c>
      <c r="JE166" s="86">
        <f t="shared" si="569"/>
        <v>7.9138332440993988E-4</v>
      </c>
      <c r="JF166" s="86">
        <f t="shared" si="570"/>
        <v>6.9919480950756828E-4</v>
      </c>
      <c r="JG166" s="86">
        <f t="shared" si="571"/>
        <v>2.5289142214232692E-3</v>
      </c>
      <c r="JH166" s="86">
        <f t="shared" si="572"/>
        <v>6.9167816931814128E-3</v>
      </c>
      <c r="JI166" s="86">
        <f t="shared" si="573"/>
        <v>2.0960171351247204E-3</v>
      </c>
      <c r="JJ166" s="86">
        <f t="shared" si="574"/>
        <v>6.2507057782820155E-4</v>
      </c>
      <c r="JK166" s="86">
        <f t="shared" si="575"/>
        <v>5.0570899099855755E-3</v>
      </c>
      <c r="JL166" s="86">
        <f t="shared" si="576"/>
        <v>0.30523256871290427</v>
      </c>
      <c r="JM166" s="86">
        <f t="shared" si="577"/>
        <v>0.26239446445679998</v>
      </c>
    </row>
    <row r="167" spans="2:273" x14ac:dyDescent="0.25">
      <c r="B167" s="2">
        <v>140</v>
      </c>
      <c r="C167" s="37">
        <v>87.856999999999999</v>
      </c>
      <c r="D167" s="37">
        <v>82</v>
      </c>
      <c r="E167" s="37">
        <v>79.132999999999996</v>
      </c>
      <c r="F167" s="37">
        <v>79.843999999999994</v>
      </c>
      <c r="G167" s="37">
        <v>76.186000000000007</v>
      </c>
      <c r="H167" s="37">
        <v>75.168999999999997</v>
      </c>
      <c r="I167" s="37">
        <v>76.132999999999996</v>
      </c>
      <c r="J167" s="37">
        <v>73.8</v>
      </c>
      <c r="K167" s="37">
        <v>75.164000000000001</v>
      </c>
      <c r="L167" s="37">
        <v>73.787000000000006</v>
      </c>
      <c r="M167" s="37">
        <v>72.667000000000002</v>
      </c>
      <c r="N167" s="37">
        <v>74.599999999999994</v>
      </c>
      <c r="O167" s="37">
        <v>81.322000000000003</v>
      </c>
      <c r="P167" s="37">
        <v>89.135999999999996</v>
      </c>
      <c r="Q167" s="37">
        <v>92.555599999999998</v>
      </c>
      <c r="S167" s="4">
        <f t="shared" si="449"/>
        <v>87.857469830435292</v>
      </c>
      <c r="T167" s="4">
        <f t="shared" si="450"/>
        <v>82.403585982132256</v>
      </c>
      <c r="U167" s="4">
        <f t="shared" si="451"/>
        <v>80.361315914416181</v>
      </c>
      <c r="V167" s="4">
        <f t="shared" si="452"/>
        <v>80.462717563127597</v>
      </c>
      <c r="W167" s="4">
        <f t="shared" si="453"/>
        <v>76.376666171671388</v>
      </c>
      <c r="X167" s="4">
        <f t="shared" si="454"/>
        <v>75.230001105733464</v>
      </c>
      <c r="Y167" s="4">
        <f t="shared" si="455"/>
        <v>75.46756709469274</v>
      </c>
      <c r="Z167" s="4">
        <f t="shared" si="456"/>
        <v>74.004363449176552</v>
      </c>
      <c r="AA167" s="4">
        <f t="shared" si="457"/>
        <v>74.97204164054736</v>
      </c>
      <c r="AB167" s="4">
        <f t="shared" si="458"/>
        <v>74.352836831449352</v>
      </c>
      <c r="AC167" s="4">
        <f t="shared" si="459"/>
        <v>74.114244095630141</v>
      </c>
      <c r="AD167" s="4">
        <f t="shared" si="460"/>
        <v>76.354758841134796</v>
      </c>
      <c r="AE167" s="4">
        <f t="shared" si="461"/>
        <v>82.994657640557705</v>
      </c>
      <c r="AF167" s="4">
        <f t="shared" si="462"/>
        <v>90.837741658191078</v>
      </c>
      <c r="AG167" s="4">
        <f t="shared" si="463"/>
        <v>100.12936394560394</v>
      </c>
      <c r="AI167" s="4">
        <f t="shared" si="464"/>
        <v>-4.6983043529280621E-4</v>
      </c>
      <c r="AJ167" s="4">
        <f t="shared" si="465"/>
        <v>-0.40358598213225605</v>
      </c>
      <c r="AK167" s="4">
        <f t="shared" si="466"/>
        <v>-1.2283159144161857</v>
      </c>
      <c r="AL167" s="4">
        <f t="shared" si="467"/>
        <v>-0.6187175631276034</v>
      </c>
      <c r="AM167" s="4">
        <f t="shared" si="468"/>
        <v>-0.19066617167138133</v>
      </c>
      <c r="AN167" s="4">
        <f t="shared" si="469"/>
        <v>-6.1001105733467398E-2</v>
      </c>
      <c r="AO167" s="4">
        <f t="shared" si="470"/>
        <v>0.66543290530725585</v>
      </c>
      <c r="AP167" s="4">
        <f t="shared" si="471"/>
        <v>-0.20436344917655447</v>
      </c>
      <c r="AQ167" s="4">
        <f t="shared" si="472"/>
        <v>0.1919583594526415</v>
      </c>
      <c r="AR167" s="4">
        <f t="shared" si="473"/>
        <v>-0.56583683144934582</v>
      </c>
      <c r="AS167" s="4">
        <f t="shared" si="474"/>
        <v>-1.4472440956301398</v>
      </c>
      <c r="AT167" s="4">
        <f t="shared" si="475"/>
        <v>-1.7547588411348016</v>
      </c>
      <c r="AU167" s="4">
        <f t="shared" si="476"/>
        <v>-1.6726576405577021</v>
      </c>
      <c r="AV167" s="4">
        <f t="shared" si="477"/>
        <v>-1.7017416581910823</v>
      </c>
      <c r="AW167" s="4">
        <f t="shared" si="477"/>
        <v>-7.5737639456039432</v>
      </c>
      <c r="AY167" s="2">
        <f t="shared" si="528"/>
        <v>87.857385852031697</v>
      </c>
      <c r="AZ167" s="2">
        <f t="shared" si="367"/>
        <v>82.396327063236768</v>
      </c>
      <c r="BA167" s="2">
        <f t="shared" si="368"/>
        <v>80.356313353122744</v>
      </c>
      <c r="BB167" s="2">
        <f t="shared" si="369"/>
        <v>80.396816294820738</v>
      </c>
      <c r="BC167" s="2">
        <f t="shared" si="370"/>
        <v>76.292579367269695</v>
      </c>
      <c r="BD167" s="2">
        <f t="shared" si="371"/>
        <v>75.183749494172275</v>
      </c>
      <c r="BE167" s="2">
        <f t="shared" si="372"/>
        <v>75.391198673013548</v>
      </c>
      <c r="BF167" s="2">
        <f t="shared" si="373"/>
        <v>73.911063220827117</v>
      </c>
      <c r="BG167" s="2">
        <f t="shared" si="374"/>
        <v>74.670560723571299</v>
      </c>
      <c r="BH167" s="2">
        <f t="shared" si="375"/>
        <v>73.518469095850264</v>
      </c>
      <c r="BI167" s="2">
        <f t="shared" si="376"/>
        <v>73.791933383171596</v>
      </c>
      <c r="BJ167" s="2">
        <f t="shared" si="377"/>
        <v>76.303017117172189</v>
      </c>
      <c r="BK167" s="2">
        <f t="shared" si="378"/>
        <v>82.968131732429683</v>
      </c>
      <c r="BL167" s="2">
        <f t="shared" si="379"/>
        <v>86.327864546930201</v>
      </c>
      <c r="BM167" s="2">
        <f t="shared" si="380"/>
        <v>94.371516426024797</v>
      </c>
      <c r="BO167" s="2" t="str">
        <f t="shared" si="478"/>
        <v/>
      </c>
      <c r="BP167" s="2" t="str">
        <f t="shared" si="479"/>
        <v/>
      </c>
      <c r="BQ167" s="2" t="str">
        <f t="shared" si="480"/>
        <v/>
      </c>
      <c r="BR167" s="2" t="str">
        <f t="shared" si="481"/>
        <v/>
      </c>
      <c r="BS167" s="2" t="str">
        <f t="shared" si="482"/>
        <v/>
      </c>
      <c r="BT167" s="2" t="str">
        <f t="shared" si="483"/>
        <v/>
      </c>
      <c r="BU167" s="2" t="str">
        <f t="shared" si="484"/>
        <v/>
      </c>
      <c r="BV167" s="2" t="str">
        <f t="shared" si="485"/>
        <v/>
      </c>
      <c r="BW167" s="2" t="str">
        <f t="shared" si="486"/>
        <v/>
      </c>
      <c r="BX167" s="2" t="str">
        <f t="shared" si="487"/>
        <v/>
      </c>
      <c r="BY167" s="2" t="str">
        <f t="shared" si="488"/>
        <v/>
      </c>
      <c r="BZ167" s="2" t="str">
        <f t="shared" si="489"/>
        <v/>
      </c>
      <c r="CA167" s="2" t="str">
        <f t="shared" si="490"/>
        <v/>
      </c>
      <c r="CB167" s="2" t="str">
        <f t="shared" si="491"/>
        <v/>
      </c>
      <c r="CC167" s="2" t="str">
        <f t="shared" si="492"/>
        <v/>
      </c>
      <c r="CE167" s="2">
        <f t="shared" si="529"/>
        <v>87.856999999999999</v>
      </c>
      <c r="CF167" s="2">
        <f t="shared" si="530"/>
        <v>82</v>
      </c>
      <c r="CG167" s="2">
        <f t="shared" si="531"/>
        <v>79.132999999999996</v>
      </c>
      <c r="CH167" s="2">
        <f t="shared" si="532"/>
        <v>79.843999999999994</v>
      </c>
      <c r="CI167" s="2">
        <f t="shared" si="533"/>
        <v>76.186000000000007</v>
      </c>
      <c r="CJ167" s="2">
        <f t="shared" si="534"/>
        <v>75.168999999999997</v>
      </c>
      <c r="CK167" s="2">
        <f t="shared" si="535"/>
        <v>76.132999999999996</v>
      </c>
      <c r="CL167" s="2">
        <f t="shared" si="536"/>
        <v>73.8</v>
      </c>
      <c r="CM167" s="2">
        <f t="shared" si="537"/>
        <v>75.164000000000001</v>
      </c>
      <c r="CN167" s="2" t="str">
        <f t="shared" si="538"/>
        <v/>
      </c>
      <c r="CO167" s="2">
        <f t="shared" si="539"/>
        <v>72.667000000000002</v>
      </c>
      <c r="CP167" s="2">
        <f t="shared" si="540"/>
        <v>74.599999999999994</v>
      </c>
      <c r="CQ167" s="2">
        <f t="shared" si="541"/>
        <v>81.322000000000003</v>
      </c>
      <c r="CR167" s="2" t="str">
        <f t="shared" si="542"/>
        <v/>
      </c>
      <c r="CS167" s="2" t="str">
        <f t="shared" si="543"/>
        <v/>
      </c>
      <c r="CU167" s="2">
        <f t="shared" si="493"/>
        <v>87.856999999999999</v>
      </c>
      <c r="CV167" s="2">
        <f t="shared" si="494"/>
        <v>82</v>
      </c>
      <c r="CW167" s="2">
        <f t="shared" si="495"/>
        <v>79.132999999999996</v>
      </c>
      <c r="CX167" s="2">
        <f t="shared" si="496"/>
        <v>79.843999999999994</v>
      </c>
      <c r="CY167" s="2">
        <f t="shared" si="497"/>
        <v>76.186000000000007</v>
      </c>
      <c r="CZ167" s="2">
        <f t="shared" si="498"/>
        <v>75.168999999999997</v>
      </c>
      <c r="DA167" s="2">
        <f t="shared" si="499"/>
        <v>76.132999999999996</v>
      </c>
      <c r="DB167" s="2">
        <f t="shared" si="500"/>
        <v>73.8</v>
      </c>
      <c r="DC167" s="2">
        <f t="shared" si="501"/>
        <v>75.164000000000001</v>
      </c>
      <c r="DD167" s="2" t="str">
        <f t="shared" si="502"/>
        <v/>
      </c>
      <c r="DE167" s="2">
        <f t="shared" si="503"/>
        <v>72.667000000000002</v>
      </c>
      <c r="DF167" s="2">
        <f t="shared" si="504"/>
        <v>74.599999999999994</v>
      </c>
      <c r="DG167" s="2">
        <f t="shared" si="505"/>
        <v>81.322000000000003</v>
      </c>
      <c r="DH167" s="2" t="str">
        <f t="shared" si="506"/>
        <v/>
      </c>
      <c r="DI167" s="2" t="str">
        <f t="shared" si="507"/>
        <v/>
      </c>
      <c r="DK167" s="2">
        <f t="shared" si="508"/>
        <v>127.58896588607084</v>
      </c>
      <c r="DL167" s="2">
        <f t="shared" si="509"/>
        <v>123.36614982578394</v>
      </c>
      <c r="DM167" s="2">
        <f t="shared" si="509"/>
        <v>121.81217580963181</v>
      </c>
      <c r="DN167" s="2">
        <f t="shared" si="509"/>
        <v>125.7078850174216</v>
      </c>
      <c r="DO167" s="2">
        <f t="shared" si="509"/>
        <v>122.71323522267204</v>
      </c>
      <c r="DP167" s="2">
        <f t="shared" si="509"/>
        <v>118.29051935283474</v>
      </c>
      <c r="DQ167" s="2">
        <f t="shared" si="509"/>
        <v>120.82646119979472</v>
      </c>
      <c r="DR167" s="2">
        <f t="shared" si="509"/>
        <v>118.48795243128966</v>
      </c>
      <c r="DS167" s="2">
        <f t="shared" si="509"/>
        <v>115.54193446088794</v>
      </c>
      <c r="DT167" s="2">
        <f t="shared" si="509"/>
        <v>116.05190422832983</v>
      </c>
      <c r="DU167" s="2">
        <f t="shared" si="509"/>
        <v>113.01782029598309</v>
      </c>
      <c r="DV167" s="2">
        <f t="shared" si="509"/>
        <v>101.03693340380549</v>
      </c>
      <c r="DW167" s="2">
        <f t="shared" si="509"/>
        <v>107.26988153310104</v>
      </c>
      <c r="DX167" s="2">
        <f t="shared" si="509"/>
        <v>113.36699809725158</v>
      </c>
      <c r="DY167" s="2">
        <f t="shared" si="509"/>
        <v>105.55551920869826</v>
      </c>
      <c r="EA167" s="2">
        <f t="shared" si="448"/>
        <v>87.922195679012361</v>
      </c>
      <c r="EB167" s="2">
        <f t="shared" si="510"/>
        <v>82.305480678180089</v>
      </c>
      <c r="EC167" s="2">
        <f t="shared" si="511"/>
        <v>80.361943969610664</v>
      </c>
      <c r="ED167" s="2">
        <f t="shared" si="512"/>
        <v>80.460895890983153</v>
      </c>
      <c r="EE167" s="2">
        <f t="shared" si="513"/>
        <v>76.124392133845319</v>
      </c>
      <c r="EF167" s="2">
        <f t="shared" si="514"/>
        <v>75.061539418540889</v>
      </c>
      <c r="EG167" s="2">
        <f t="shared" si="515"/>
        <v>75.275533793570219</v>
      </c>
      <c r="EH167" s="2">
        <f t="shared" si="516"/>
        <v>73.913691740254777</v>
      </c>
      <c r="EI167" s="2">
        <f t="shared" si="517"/>
        <v>74.729183959895167</v>
      </c>
      <c r="EJ167" s="2">
        <f t="shared" si="518"/>
        <v>73.524091379043142</v>
      </c>
      <c r="EK167" s="2">
        <f t="shared" si="519"/>
        <v>73.75092673076422</v>
      </c>
      <c r="EL167" s="2">
        <f t="shared" si="520"/>
        <v>76.173123614890031</v>
      </c>
      <c r="EM167" s="2">
        <f t="shared" si="521"/>
        <v>82.899568657322789</v>
      </c>
      <c r="EN167" s="2">
        <f t="shared" si="522"/>
        <v>85.600985406464233</v>
      </c>
      <c r="EO167" s="2">
        <f t="shared" si="523"/>
        <v>94.546182884360945</v>
      </c>
      <c r="EQ167" s="2">
        <f t="shared" si="524"/>
        <v>87.530989382685988</v>
      </c>
      <c r="ER167" s="2">
        <f t="shared" si="525"/>
        <v>82.650725857223406</v>
      </c>
      <c r="ES167" s="2">
        <f t="shared" si="525"/>
        <v>80.310468463128515</v>
      </c>
      <c r="ET167" s="2">
        <f t="shared" si="525"/>
        <v>80.184333291672814</v>
      </c>
      <c r="EU167" s="2">
        <f t="shared" si="525"/>
        <v>76.791061958328797</v>
      </c>
      <c r="EV167" s="2">
        <f t="shared" si="525"/>
        <v>75.581857861589413</v>
      </c>
      <c r="EW167" s="2">
        <f t="shared" si="525"/>
        <v>75.719912726394455</v>
      </c>
      <c r="EX167" s="2">
        <f t="shared" si="525"/>
        <v>73.879214386000001</v>
      </c>
      <c r="EY167" s="2">
        <f t="shared" si="525"/>
        <v>74.505251953829486</v>
      </c>
      <c r="EZ167" s="2">
        <f t="shared" si="525"/>
        <v>73.486199858791167</v>
      </c>
      <c r="FA167" s="2">
        <f t="shared" si="525"/>
        <v>73.881584088641304</v>
      </c>
      <c r="FB167" s="2">
        <f t="shared" si="525"/>
        <v>76.723690132535367</v>
      </c>
      <c r="FC167" s="2">
        <f t="shared" si="525"/>
        <v>83.23939684404921</v>
      </c>
      <c r="FD167" s="2">
        <f t="shared" si="525"/>
        <v>90.764813110820256</v>
      </c>
      <c r="FE167" s="2">
        <f t="shared" si="525"/>
        <v>93.19411998993931</v>
      </c>
      <c r="FG167" s="2">
        <f t="shared" si="526"/>
        <v>0.9998725471037978</v>
      </c>
      <c r="FH167" s="2">
        <f t="shared" si="527"/>
        <v>0.99988672530420619</v>
      </c>
      <c r="FI167" s="2">
        <f t="shared" si="527"/>
        <v>0.99988301172206795</v>
      </c>
      <c r="FJ167" s="2">
        <f t="shared" si="527"/>
        <v>0.99989303392062445</v>
      </c>
      <c r="FK167" s="2">
        <f t="shared" si="527"/>
        <v>0.99990619243471379</v>
      </c>
      <c r="FL167" s="2">
        <f t="shared" si="527"/>
        <v>0.99988285834554991</v>
      </c>
      <c r="FM167" s="2">
        <f t="shared" si="527"/>
        <v>0.99987716282408368</v>
      </c>
      <c r="FN167" s="2">
        <f t="shared" si="527"/>
        <v>0.99985999061156605</v>
      </c>
      <c r="FO167" s="2">
        <f t="shared" si="527"/>
        <v>0.999872208899799</v>
      </c>
      <c r="FP167" s="2">
        <f t="shared" si="527"/>
        <v>0.99985709665774913</v>
      </c>
      <c r="FQ167" s="2">
        <f t="shared" si="527"/>
        <v>0.99985686159637921</v>
      </c>
      <c r="FR167" s="2">
        <f t="shared" si="527"/>
        <v>0.99986735216705713</v>
      </c>
      <c r="FS167" s="2">
        <f t="shared" si="527"/>
        <v>0.99989107547739986</v>
      </c>
      <c r="FT167" s="2">
        <f t="shared" si="527"/>
        <v>0.99984665747825763</v>
      </c>
      <c r="FU167" s="2">
        <f t="shared" si="527"/>
        <v>0.99983562406371851</v>
      </c>
      <c r="FW167" s="2">
        <f t="shared" si="544"/>
        <v>0.17858984475101269</v>
      </c>
      <c r="FX167" s="2">
        <f t="shared" si="384"/>
        <v>0.24966387796850234</v>
      </c>
      <c r="FY167" s="2">
        <f t="shared" si="385"/>
        <v>0.20358823928016337</v>
      </c>
      <c r="FZ167" s="2">
        <f t="shared" si="386"/>
        <v>0.24920032341568499</v>
      </c>
      <c r="GA167" s="2">
        <f t="shared" si="387"/>
        <v>0.24572410729949695</v>
      </c>
      <c r="GB167" s="2">
        <f t="shared" si="388"/>
        <v>0.22514320406428515</v>
      </c>
      <c r="GC167" s="2">
        <f t="shared" si="389"/>
        <v>0.24769295758651044</v>
      </c>
      <c r="GD167" s="2">
        <f t="shared" si="390"/>
        <v>0.25725101588072702</v>
      </c>
      <c r="GE167" s="2">
        <f t="shared" si="391"/>
        <v>0.2850809213663818</v>
      </c>
      <c r="GF167" s="2">
        <f t="shared" si="392"/>
        <v>0.30876696711701856</v>
      </c>
      <c r="GG167" s="2">
        <f t="shared" si="393"/>
        <v>0.27083091623966449</v>
      </c>
      <c r="GH167" s="2">
        <f t="shared" si="394"/>
        <v>0.22993656122857947</v>
      </c>
      <c r="GI167" s="2">
        <f t="shared" si="395"/>
        <v>0.19394668537117449</v>
      </c>
      <c r="GJ167" s="2">
        <f t="shared" si="396"/>
        <v>0.13993910553050506</v>
      </c>
      <c r="GK167" s="2">
        <f t="shared" si="397"/>
        <v>0.13052360879837308</v>
      </c>
      <c r="GM167" s="86">
        <f t="shared" si="545"/>
        <v>5.4738776832222759E-89</v>
      </c>
      <c r="GN167" s="86">
        <f t="shared" si="398"/>
        <v>6.574450304381479E-190</v>
      </c>
      <c r="GO167" s="86">
        <f t="shared" si="399"/>
        <v>1.336327778234915E-282</v>
      </c>
      <c r="GP167" s="86">
        <f t="shared" si="400"/>
        <v>3.4644298234404423E-255</v>
      </c>
      <c r="GQ167" s="86">
        <f t="shared" si="401"/>
        <v>9.4889900489332867E-201</v>
      </c>
      <c r="GR167" s="86">
        <f t="shared" si="402"/>
        <v>3.223374088471866E-149</v>
      </c>
      <c r="GS167" s="86">
        <f t="shared" si="403"/>
        <v>8.8764660708053769E-176</v>
      </c>
      <c r="GT167" s="86">
        <f t="shared" si="404"/>
        <v>2.994489117162341E-207</v>
      </c>
      <c r="GU167" s="86">
        <f t="shared" si="405"/>
        <v>9.2159272467346694E-186</v>
      </c>
      <c r="GV167" s="86">
        <f t="shared" si="406"/>
        <v>2.1849249098994219E-215</v>
      </c>
      <c r="GW167" s="86">
        <f t="shared" si="407"/>
        <v>3.4908446475053399E-245</v>
      </c>
      <c r="GX167" s="86">
        <f t="shared" si="408"/>
        <v>0</v>
      </c>
      <c r="GY167" s="86">
        <f t="shared" si="409"/>
        <v>0</v>
      </c>
      <c r="GZ167" s="86">
        <f t="shared" si="410"/>
        <v>3.8701034242062762E-280</v>
      </c>
      <c r="HA167" s="86">
        <f t="shared" si="411"/>
        <v>0</v>
      </c>
      <c r="HC167" s="86">
        <f t="shared" si="546"/>
        <v>1.10864959039146E-55</v>
      </c>
      <c r="HD167" s="86">
        <f t="shared" si="412"/>
        <v>1.6410095973964415E-61</v>
      </c>
      <c r="HE167" s="86">
        <f t="shared" si="413"/>
        <v>4.567987429193424E-143</v>
      </c>
      <c r="HF167" s="86">
        <f t="shared" si="414"/>
        <v>9.8010070041754032E-143</v>
      </c>
      <c r="HG167" s="86">
        <f t="shared" si="415"/>
        <v>1.949712423628429E-126</v>
      </c>
      <c r="HH167" s="86">
        <f t="shared" si="416"/>
        <v>1.8755674337007284E-112</v>
      </c>
      <c r="HI167" s="86">
        <f t="shared" si="417"/>
        <v>3.0819442087413912E-127</v>
      </c>
      <c r="HJ167" s="86">
        <f t="shared" si="418"/>
        <v>2.3891831648641211E-145</v>
      </c>
      <c r="HK167" s="86">
        <f t="shared" si="419"/>
        <v>8.2469584748888182E-148</v>
      </c>
      <c r="HL167" s="86">
        <f t="shared" si="420"/>
        <v>3.2697881325890455E-168</v>
      </c>
      <c r="HM167" s="86">
        <f t="shared" si="421"/>
        <v>2.1967218922118175E-214</v>
      </c>
      <c r="HN167" s="86">
        <f t="shared" si="422"/>
        <v>2.6002340646452896E-233</v>
      </c>
      <c r="HO167" s="86">
        <f t="shared" si="423"/>
        <v>7.0476795097402699E-231</v>
      </c>
      <c r="HP167" s="86">
        <f t="shared" si="424"/>
        <v>1.7973409812907901E-40</v>
      </c>
      <c r="HQ167" s="86">
        <f t="shared" si="425"/>
        <v>9.4980698901939078E-121</v>
      </c>
      <c r="HS167" s="86">
        <f t="shared" si="547"/>
        <v>2.4734265927846876E-3</v>
      </c>
      <c r="HT167" s="86">
        <f t="shared" si="426"/>
        <v>3.8027064753323309E-5</v>
      </c>
      <c r="HU167" s="86">
        <f t="shared" si="427"/>
        <v>6.1166837583114214E-4</v>
      </c>
      <c r="HV167" s="86">
        <f t="shared" si="428"/>
        <v>2.6225209409777019E-4</v>
      </c>
      <c r="HW167" s="86">
        <f t="shared" si="429"/>
        <v>1.3998774851909678E-4</v>
      </c>
      <c r="HX167" s="86">
        <f t="shared" si="430"/>
        <v>8.1605432593938592E-4</v>
      </c>
      <c r="HY167" s="86">
        <f t="shared" si="431"/>
        <v>7.3819671211735639E-5</v>
      </c>
      <c r="HZ167" s="86">
        <f t="shared" si="432"/>
        <v>2.6380344042786479E-5</v>
      </c>
      <c r="IA167" s="86">
        <f t="shared" si="433"/>
        <v>7.8234293852280531E-6</v>
      </c>
      <c r="IB167" s="86">
        <f t="shared" si="434"/>
        <v>3.843135705271911E-6</v>
      </c>
      <c r="IC167" s="86">
        <f t="shared" si="435"/>
        <v>4.0577449599233888E-5</v>
      </c>
      <c r="ID167" s="86">
        <f t="shared" si="436"/>
        <v>1.5949552254872963E-4</v>
      </c>
      <c r="IE167" s="86">
        <f t="shared" si="437"/>
        <v>2.3574826375425402E-3</v>
      </c>
      <c r="IF167" s="86">
        <f t="shared" si="438"/>
        <v>0.26600263418606401</v>
      </c>
      <c r="IG167" s="86">
        <f t="shared" si="439"/>
        <v>0.22401635327284269</v>
      </c>
      <c r="II167" s="86">
        <f t="shared" si="548"/>
        <v>1.437967483569081E-5</v>
      </c>
      <c r="IJ167" s="86">
        <f t="shared" si="549"/>
        <v>5.2938376308303255E-4</v>
      </c>
      <c r="IK167" s="86">
        <f t="shared" si="550"/>
        <v>1.77424959541813E-4</v>
      </c>
      <c r="IL167" s="86">
        <f t="shared" si="551"/>
        <v>2.2446072267617257E-3</v>
      </c>
      <c r="IM167" s="86">
        <f t="shared" si="552"/>
        <v>2.3232952829799255E-3</v>
      </c>
      <c r="IN167" s="86">
        <f t="shared" si="553"/>
        <v>8.7861403764222105E-4</v>
      </c>
      <c r="IO167" s="86">
        <f t="shared" si="554"/>
        <v>1.4381365137054265E-3</v>
      </c>
      <c r="IP167" s="86">
        <f t="shared" si="555"/>
        <v>1.5698305715227125E-3</v>
      </c>
      <c r="IQ167" s="86">
        <f t="shared" si="556"/>
        <v>5.7109826943991431E-3</v>
      </c>
      <c r="IR167" s="86">
        <f t="shared" si="557"/>
        <v>1.4404435196299709E-2</v>
      </c>
      <c r="IS167" s="86">
        <f t="shared" si="558"/>
        <v>4.4445813197279476E-3</v>
      </c>
      <c r="IT167" s="86">
        <f t="shared" si="559"/>
        <v>5.0987952212382852E-4</v>
      </c>
      <c r="IU167" s="86">
        <f t="shared" si="560"/>
        <v>1.9010106085493765E-4</v>
      </c>
      <c r="IV167" s="86">
        <f t="shared" si="561"/>
        <v>5.3863945601267966E-3</v>
      </c>
      <c r="IW167" s="86">
        <f t="shared" si="562"/>
        <v>3.9316343187913383E-4</v>
      </c>
      <c r="IY167" s="86">
        <f t="shared" si="563"/>
        <v>2.4878062676203785E-3</v>
      </c>
      <c r="IZ167" s="86">
        <f t="shared" si="564"/>
        <v>5.6741082783635585E-4</v>
      </c>
      <c r="JA167" s="86">
        <f t="shared" si="565"/>
        <v>7.8909333537295514E-4</v>
      </c>
      <c r="JB167" s="86">
        <f t="shared" si="566"/>
        <v>2.5068593208594958E-3</v>
      </c>
      <c r="JC167" s="86">
        <f t="shared" si="567"/>
        <v>2.4632830314990223E-3</v>
      </c>
      <c r="JD167" s="86">
        <f t="shared" si="568"/>
        <v>1.694668363581607E-3</v>
      </c>
      <c r="JE167" s="86">
        <f t="shared" si="569"/>
        <v>1.5119561849171622E-3</v>
      </c>
      <c r="JF167" s="86">
        <f t="shared" si="570"/>
        <v>1.5962109155654991E-3</v>
      </c>
      <c r="JG167" s="86">
        <f t="shared" si="571"/>
        <v>5.7188061237843715E-3</v>
      </c>
      <c r="JH167" s="86">
        <f t="shared" si="572"/>
        <v>1.4408278332004981E-2</v>
      </c>
      <c r="JI167" s="86">
        <f t="shared" si="573"/>
        <v>4.4851587693271813E-3</v>
      </c>
      <c r="JJ167" s="86">
        <f t="shared" si="574"/>
        <v>6.6937504467255813E-4</v>
      </c>
      <c r="JK167" s="86">
        <f t="shared" si="575"/>
        <v>2.5475836983974778E-3</v>
      </c>
      <c r="JL167" s="86">
        <f t="shared" si="576"/>
        <v>0.27138902874619081</v>
      </c>
      <c r="JM167" s="86">
        <f t="shared" si="577"/>
        <v>0.22440951670472184</v>
      </c>
    </row>
    <row r="168" spans="2:273" x14ac:dyDescent="0.25">
      <c r="B168" s="2">
        <v>141</v>
      </c>
      <c r="C168" s="37">
        <v>88.265000000000001</v>
      </c>
      <c r="D168" s="37">
        <v>81.691999999999993</v>
      </c>
      <c r="E168" s="37">
        <v>79.933000000000007</v>
      </c>
      <c r="F168" s="37">
        <v>79.933000000000007</v>
      </c>
      <c r="G168" s="37">
        <v>76.39</v>
      </c>
      <c r="H168" s="37">
        <v>74.034000000000006</v>
      </c>
      <c r="I168" s="37">
        <v>74.2</v>
      </c>
      <c r="J168" s="37">
        <v>74.332999999999998</v>
      </c>
      <c r="K168" s="37">
        <v>74.507999999999996</v>
      </c>
      <c r="L168" s="37">
        <v>74.704999999999998</v>
      </c>
      <c r="M168" s="37">
        <v>73.332999999999998</v>
      </c>
      <c r="N168" s="37">
        <v>74.667000000000002</v>
      </c>
      <c r="O168" s="37">
        <v>81.61</v>
      </c>
      <c r="P168" s="37">
        <v>89</v>
      </c>
      <c r="Q168" s="37">
        <v>90.511099999999999</v>
      </c>
      <c r="S168" s="4">
        <f t="shared" si="449"/>
        <v>87.837551606395294</v>
      </c>
      <c r="T168" s="4">
        <f t="shared" si="450"/>
        <v>82.352239793969218</v>
      </c>
      <c r="U168" s="4">
        <f t="shared" si="451"/>
        <v>80.310889209301251</v>
      </c>
      <c r="V168" s="4">
        <f t="shared" si="452"/>
        <v>80.461929821014309</v>
      </c>
      <c r="W168" s="4">
        <f t="shared" si="453"/>
        <v>76.38392956003436</v>
      </c>
      <c r="X168" s="4">
        <f t="shared" si="454"/>
        <v>75.223696814304915</v>
      </c>
      <c r="Y168" s="4">
        <f t="shared" si="455"/>
        <v>75.491407153501655</v>
      </c>
      <c r="Z168" s="4">
        <f t="shared" si="456"/>
        <v>74.039743598360857</v>
      </c>
      <c r="AA168" s="4">
        <f t="shared" si="457"/>
        <v>75.18353823984738</v>
      </c>
      <c r="AB168" s="4">
        <f t="shared" si="458"/>
        <v>74.891910155923426</v>
      </c>
      <c r="AC168" s="4">
        <f t="shared" si="459"/>
        <v>74.325886384446633</v>
      </c>
      <c r="AD168" s="4">
        <f t="shared" si="460"/>
        <v>76.329042625920025</v>
      </c>
      <c r="AE168" s="4">
        <f t="shared" si="461"/>
        <v>82.960193001297426</v>
      </c>
      <c r="AF168" s="4">
        <f t="shared" si="462"/>
        <v>89.999773593652989</v>
      </c>
      <c r="AG168" s="4">
        <f t="shared" si="463"/>
        <v>98.424649937093861</v>
      </c>
      <c r="AI168" s="4">
        <f t="shared" si="464"/>
        <v>0.42744839360470621</v>
      </c>
      <c r="AJ168" s="4">
        <f t="shared" si="465"/>
        <v>-0.66023979396922527</v>
      </c>
      <c r="AK168" s="4">
        <f t="shared" si="466"/>
        <v>-0.37788920930124448</v>
      </c>
      <c r="AL168" s="4">
        <f t="shared" si="467"/>
        <v>-0.52892982101430164</v>
      </c>
      <c r="AM168" s="4">
        <f t="shared" si="468"/>
        <v>6.070439965640162E-3</v>
      </c>
      <c r="AN168" s="4">
        <f t="shared" si="469"/>
        <v>-1.1896968143049094</v>
      </c>
      <c r="AO168" s="4">
        <f t="shared" si="470"/>
        <v>-1.2914071535016518</v>
      </c>
      <c r="AP168" s="4">
        <f t="shared" si="471"/>
        <v>0.29325640163914102</v>
      </c>
      <c r="AQ168" s="4">
        <f t="shared" si="472"/>
        <v>-0.67553823984738415</v>
      </c>
      <c r="AR168" s="4">
        <f t="shared" si="473"/>
        <v>-0.18691015592342808</v>
      </c>
      <c r="AS168" s="4">
        <f t="shared" si="474"/>
        <v>-0.99288638444663491</v>
      </c>
      <c r="AT168" s="4">
        <f t="shared" si="475"/>
        <v>-1.6620426259200229</v>
      </c>
      <c r="AU168" s="4">
        <f t="shared" si="476"/>
        <v>-1.350193001297427</v>
      </c>
      <c r="AV168" s="4">
        <f t="shared" si="477"/>
        <v>-0.99977359365298923</v>
      </c>
      <c r="AW168" s="4">
        <f t="shared" si="477"/>
        <v>-7.9135499370938618</v>
      </c>
      <c r="AY168" s="2">
        <f t="shared" si="528"/>
        <v>87.837303409766179</v>
      </c>
      <c r="AZ168" s="2">
        <f t="shared" si="367"/>
        <v>82.333933036437529</v>
      </c>
      <c r="BA168" s="2">
        <f t="shared" si="368"/>
        <v>80.299079471303017</v>
      </c>
      <c r="BB168" s="2">
        <f t="shared" si="369"/>
        <v>80.32896190580675</v>
      </c>
      <c r="BC168" s="2">
        <f t="shared" si="370"/>
        <v>76.216915528859573</v>
      </c>
      <c r="BD168" s="2">
        <f t="shared" si="371"/>
        <v>75.125901178565925</v>
      </c>
      <c r="BE168" s="2">
        <f t="shared" si="372"/>
        <v>75.327303973482657</v>
      </c>
      <c r="BF168" s="2">
        <f t="shared" si="373"/>
        <v>73.834983603931207</v>
      </c>
      <c r="BG168" s="2">
        <f t="shared" si="374"/>
        <v>74.595724700580135</v>
      </c>
      <c r="BH168" s="2">
        <f t="shared" si="375"/>
        <v>73.415759770016962</v>
      </c>
      <c r="BI168" s="2">
        <f t="shared" si="376"/>
        <v>73.699730861694817</v>
      </c>
      <c r="BJ168" s="2">
        <f t="shared" si="377"/>
        <v>76.208032957460659</v>
      </c>
      <c r="BK168" s="2">
        <f t="shared" si="378"/>
        <v>82.906866392016951</v>
      </c>
      <c r="BL168" s="2">
        <f t="shared" si="379"/>
        <v>86.217368898039879</v>
      </c>
      <c r="BM168" s="2">
        <f t="shared" si="380"/>
        <v>94.297653356927</v>
      </c>
      <c r="BO168" s="2" t="str">
        <f t="shared" si="478"/>
        <v/>
      </c>
      <c r="BP168" s="2" t="str">
        <f t="shared" si="479"/>
        <v/>
      </c>
      <c r="BQ168" s="2" t="str">
        <f t="shared" si="480"/>
        <v/>
      </c>
      <c r="BR168" s="2" t="str">
        <f t="shared" si="481"/>
        <v/>
      </c>
      <c r="BS168" s="2" t="str">
        <f t="shared" si="482"/>
        <v/>
      </c>
      <c r="BT168" s="2" t="str">
        <f t="shared" si="483"/>
        <v/>
      </c>
      <c r="BU168" s="2" t="str">
        <f t="shared" si="484"/>
        <v/>
      </c>
      <c r="BV168" s="2" t="str">
        <f t="shared" si="485"/>
        <v/>
      </c>
      <c r="BW168" s="2" t="str">
        <f t="shared" si="486"/>
        <v/>
      </c>
      <c r="BX168" s="2" t="str">
        <f t="shared" si="487"/>
        <v/>
      </c>
      <c r="BY168" s="2" t="str">
        <f t="shared" si="488"/>
        <v/>
      </c>
      <c r="BZ168" s="2" t="str">
        <f t="shared" si="489"/>
        <v/>
      </c>
      <c r="CA168" s="2" t="str">
        <f t="shared" si="490"/>
        <v/>
      </c>
      <c r="CB168" s="2" t="str">
        <f t="shared" si="491"/>
        <v/>
      </c>
      <c r="CC168" s="2" t="str">
        <f t="shared" si="492"/>
        <v/>
      </c>
      <c r="CE168" s="2">
        <f t="shared" si="529"/>
        <v>88.265000000000001</v>
      </c>
      <c r="CF168" s="2">
        <f t="shared" si="530"/>
        <v>81.691999999999993</v>
      </c>
      <c r="CG168" s="2">
        <f t="shared" si="531"/>
        <v>79.933000000000007</v>
      </c>
      <c r="CH168" s="2">
        <f t="shared" si="532"/>
        <v>79.933000000000007</v>
      </c>
      <c r="CI168" s="2">
        <f t="shared" si="533"/>
        <v>76.39</v>
      </c>
      <c r="CJ168" s="2">
        <f t="shared" si="534"/>
        <v>74.034000000000006</v>
      </c>
      <c r="CK168" s="2">
        <f t="shared" si="535"/>
        <v>74.2</v>
      </c>
      <c r="CL168" s="2">
        <f t="shared" si="536"/>
        <v>74.332999999999998</v>
      </c>
      <c r="CM168" s="2" t="str">
        <f t="shared" si="537"/>
        <v/>
      </c>
      <c r="CN168" s="2" t="str">
        <f t="shared" si="538"/>
        <v/>
      </c>
      <c r="CO168" s="2">
        <f t="shared" si="539"/>
        <v>73.332999999999998</v>
      </c>
      <c r="CP168" s="2">
        <f t="shared" si="540"/>
        <v>74.667000000000002</v>
      </c>
      <c r="CQ168" s="2">
        <f t="shared" si="541"/>
        <v>81.61</v>
      </c>
      <c r="CR168" s="2" t="str">
        <f t="shared" si="542"/>
        <v/>
      </c>
      <c r="CS168" s="2" t="str">
        <f t="shared" si="543"/>
        <v/>
      </c>
      <c r="CU168" s="2">
        <f t="shared" si="493"/>
        <v>88.265000000000001</v>
      </c>
      <c r="CV168" s="2">
        <f t="shared" si="494"/>
        <v>81.691999999999993</v>
      </c>
      <c r="CW168" s="2">
        <f t="shared" si="495"/>
        <v>79.933000000000007</v>
      </c>
      <c r="CX168" s="2">
        <f t="shared" si="496"/>
        <v>79.933000000000007</v>
      </c>
      <c r="CY168" s="2">
        <f t="shared" si="497"/>
        <v>76.39</v>
      </c>
      <c r="CZ168" s="2">
        <f t="shared" si="498"/>
        <v>74.034000000000006</v>
      </c>
      <c r="DA168" s="2">
        <f t="shared" si="499"/>
        <v>74.2</v>
      </c>
      <c r="DB168" s="2">
        <f t="shared" si="500"/>
        <v>74.332999999999998</v>
      </c>
      <c r="DC168" s="2" t="str">
        <f t="shared" si="501"/>
        <v/>
      </c>
      <c r="DD168" s="2" t="str">
        <f t="shared" si="502"/>
        <v/>
      </c>
      <c r="DE168" s="2">
        <f t="shared" si="503"/>
        <v>73.332999999999998</v>
      </c>
      <c r="DF168" s="2">
        <f t="shared" si="504"/>
        <v>74.667000000000002</v>
      </c>
      <c r="DG168" s="2">
        <f t="shared" si="505"/>
        <v>81.61</v>
      </c>
      <c r="DH168" s="2" t="str">
        <f t="shared" si="506"/>
        <v/>
      </c>
      <c r="DI168" s="2" t="str">
        <f t="shared" si="507"/>
        <v/>
      </c>
      <c r="DK168" s="2">
        <f t="shared" si="508"/>
        <v>127.85292674823759</v>
      </c>
      <c r="DL168" s="2">
        <f t="shared" si="509"/>
        <v>123.59456062717767</v>
      </c>
      <c r="DM168" s="2">
        <f t="shared" si="509"/>
        <v>122.04465745617586</v>
      </c>
      <c r="DN168" s="2">
        <f t="shared" si="509"/>
        <v>125.98292613240417</v>
      </c>
      <c r="DO168" s="2">
        <f t="shared" si="509"/>
        <v>122.97128421052631</v>
      </c>
      <c r="DP168" s="2">
        <f t="shared" si="509"/>
        <v>118.53588512546256</v>
      </c>
      <c r="DQ168" s="2">
        <f t="shared" si="509"/>
        <v>121.08771749993247</v>
      </c>
      <c r="DR168" s="2">
        <f t="shared" si="509"/>
        <v>118.72903488372094</v>
      </c>
      <c r="DS168" s="2">
        <f t="shared" si="509"/>
        <v>115.76201540320145</v>
      </c>
      <c r="DT168" s="2">
        <f t="shared" si="509"/>
        <v>116.25779083861877</v>
      </c>
      <c r="DU168" s="2">
        <f t="shared" si="509"/>
        <v>113.17066208597605</v>
      </c>
      <c r="DV168" s="2">
        <f t="shared" si="509"/>
        <v>101.05879311386288</v>
      </c>
      <c r="DW168" s="2">
        <f t="shared" si="509"/>
        <v>107.32929599303135</v>
      </c>
      <c r="DX168" s="2">
        <f t="shared" si="509"/>
        <v>113.48743594080338</v>
      </c>
      <c r="DY168" s="2">
        <f t="shared" si="509"/>
        <v>105.59581573542734</v>
      </c>
      <c r="EA168" s="2">
        <f t="shared" si="448"/>
        <v>87.910685925925947</v>
      </c>
      <c r="EB168" s="2">
        <f t="shared" si="510"/>
        <v>82.234164249247215</v>
      </c>
      <c r="EC168" s="2">
        <f t="shared" si="511"/>
        <v>80.306261158594523</v>
      </c>
      <c r="ED168" s="2">
        <f t="shared" si="512"/>
        <v>80.400514351537637</v>
      </c>
      <c r="EE168" s="2">
        <f t="shared" si="513"/>
        <v>76.032176588041708</v>
      </c>
      <c r="EF168" s="2">
        <f t="shared" si="514"/>
        <v>74.991517663192553</v>
      </c>
      <c r="EG168" s="2">
        <f t="shared" si="515"/>
        <v>75.200678853919911</v>
      </c>
      <c r="EH168" s="2">
        <f t="shared" si="516"/>
        <v>73.839034782056004</v>
      </c>
      <c r="EI168" s="2">
        <f t="shared" si="517"/>
        <v>74.661073511820518</v>
      </c>
      <c r="EJ168" s="2">
        <f t="shared" si="518"/>
        <v>73.422986074520139</v>
      </c>
      <c r="EK168" s="2">
        <f t="shared" si="519"/>
        <v>73.655637015034273</v>
      </c>
      <c r="EL168" s="2">
        <f t="shared" si="520"/>
        <v>76.065121676876075</v>
      </c>
      <c r="EM168" s="2">
        <f t="shared" si="521"/>
        <v>82.831285191956141</v>
      </c>
      <c r="EN168" s="2">
        <f t="shared" si="522"/>
        <v>85.412637414299695</v>
      </c>
      <c r="EO168" s="2">
        <f t="shared" si="523"/>
        <v>94.491697009790954</v>
      </c>
      <c r="EQ168" s="2">
        <f t="shared" si="524"/>
        <v>87.505365615487648</v>
      </c>
      <c r="ER168" s="2">
        <f t="shared" si="525"/>
        <v>82.591409032842733</v>
      </c>
      <c r="ES168" s="2">
        <f t="shared" si="525"/>
        <v>80.253116318106706</v>
      </c>
      <c r="ET168" s="2">
        <f t="shared" si="525"/>
        <v>80.11568902067512</v>
      </c>
      <c r="EU168" s="2">
        <f t="shared" si="525"/>
        <v>76.71883633186502</v>
      </c>
      <c r="EV168" s="2">
        <f t="shared" si="525"/>
        <v>75.528449124467571</v>
      </c>
      <c r="EW168" s="2">
        <f t="shared" si="525"/>
        <v>75.658676330301475</v>
      </c>
      <c r="EX168" s="2">
        <f t="shared" si="525"/>
        <v>73.803490188234704</v>
      </c>
      <c r="EY168" s="2">
        <f t="shared" si="525"/>
        <v>74.4305181145955</v>
      </c>
      <c r="EZ168" s="2">
        <f t="shared" si="525"/>
        <v>73.384024808121737</v>
      </c>
      <c r="FA168" s="2">
        <f t="shared" si="525"/>
        <v>73.790175900133079</v>
      </c>
      <c r="FB168" s="2">
        <f t="shared" si="525"/>
        <v>76.632274661581761</v>
      </c>
      <c r="FC168" s="2">
        <f t="shared" si="525"/>
        <v>83.181688826032314</v>
      </c>
      <c r="FD168" s="2">
        <f t="shared" si="525"/>
        <v>90.70210532422557</v>
      </c>
      <c r="FE168" s="2">
        <f t="shared" si="525"/>
        <v>93.10699918229021</v>
      </c>
      <c r="FG168" s="2">
        <f t="shared" si="526"/>
        <v>0.99988376027358894</v>
      </c>
      <c r="FH168" s="2">
        <f t="shared" si="527"/>
        <v>0.99989669121993829</v>
      </c>
      <c r="FI168" s="2">
        <f t="shared" si="527"/>
        <v>0.99989330432415513</v>
      </c>
      <c r="FJ168" s="2">
        <f t="shared" si="527"/>
        <v>0.99990244485799118</v>
      </c>
      <c r="FK168" s="2">
        <f t="shared" si="527"/>
        <v>0.99991444577747668</v>
      </c>
      <c r="FL168" s="2">
        <f t="shared" si="527"/>
        <v>0.99989316444022647</v>
      </c>
      <c r="FM168" s="2">
        <f t="shared" si="527"/>
        <v>0.99988796995322959</v>
      </c>
      <c r="FN168" s="2">
        <f t="shared" si="527"/>
        <v>0.99987230834706375</v>
      </c>
      <c r="FO168" s="2">
        <f t="shared" si="527"/>
        <v>0.99988345182094873</v>
      </c>
      <c r="FP168" s="2">
        <f t="shared" si="527"/>
        <v>0.99986966896411167</v>
      </c>
      <c r="FQ168" s="2">
        <f t="shared" si="527"/>
        <v>0.99986945458019871</v>
      </c>
      <c r="FR168" s="2">
        <f t="shared" si="527"/>
        <v>0.99987902232653947</v>
      </c>
      <c r="FS168" s="2">
        <f t="shared" si="527"/>
        <v>0.99990065870261235</v>
      </c>
      <c r="FT168" s="2">
        <f t="shared" si="527"/>
        <v>0.99986014807108747</v>
      </c>
      <c r="FU168" s="2">
        <f t="shared" si="527"/>
        <v>0.99985008519611918</v>
      </c>
      <c r="FW168" s="2">
        <f t="shared" si="544"/>
        <v>0.19250303845081429</v>
      </c>
      <c r="FX168" s="2">
        <f t="shared" si="384"/>
        <v>0.26731221695249802</v>
      </c>
      <c r="FY168" s="2">
        <f t="shared" si="385"/>
        <v>0.21892988268214719</v>
      </c>
      <c r="FZ168" s="2">
        <f t="shared" si="386"/>
        <v>0.26682754709744766</v>
      </c>
      <c r="GA168" s="2">
        <f t="shared" si="387"/>
        <v>0.26319163688410452</v>
      </c>
      <c r="GB168" s="2">
        <f t="shared" si="388"/>
        <v>0.24161636606743245</v>
      </c>
      <c r="GC168" s="2">
        <f t="shared" si="389"/>
        <v>0.2652512267903111</v>
      </c>
      <c r="GD168" s="2">
        <f t="shared" si="390"/>
        <v>0.27523894315037245</v>
      </c>
      <c r="GE168" s="2">
        <f t="shared" si="391"/>
        <v>0.30421778027891927</v>
      </c>
      <c r="GF168" s="2">
        <f t="shared" si="392"/>
        <v>0.32876264465269378</v>
      </c>
      <c r="GG168" s="2">
        <f t="shared" si="393"/>
        <v>0.2893984225868978</v>
      </c>
      <c r="GH168" s="2">
        <f t="shared" si="394"/>
        <v>0.24664880223720567</v>
      </c>
      <c r="GI168" s="2">
        <f t="shared" si="395"/>
        <v>0.20875221821620535</v>
      </c>
      <c r="GJ168" s="2">
        <f t="shared" si="396"/>
        <v>0.15139616737435446</v>
      </c>
      <c r="GK168" s="2">
        <f t="shared" si="397"/>
        <v>0.14133648566360202</v>
      </c>
      <c r="GM168" s="86">
        <f t="shared" si="545"/>
        <v>2.4686854350653237E-91</v>
      </c>
      <c r="GN168" s="86">
        <f t="shared" si="398"/>
        <v>6.1849649980641436E-195</v>
      </c>
      <c r="GO168" s="86">
        <f t="shared" si="399"/>
        <v>4.3420986581550724E-290</v>
      </c>
      <c r="GP168" s="86">
        <f t="shared" si="400"/>
        <v>5.8467757366623528E-262</v>
      </c>
      <c r="GQ168" s="86">
        <f t="shared" si="401"/>
        <v>4.995999165823852E-206</v>
      </c>
      <c r="GR168" s="86">
        <f t="shared" si="402"/>
        <v>3.4225419821998912E-153</v>
      </c>
      <c r="GS168" s="86">
        <f t="shared" si="403"/>
        <v>2.1092234911659629E-180</v>
      </c>
      <c r="GT168" s="86">
        <f t="shared" si="404"/>
        <v>1.0015273308387208E-212</v>
      </c>
      <c r="GU168" s="86">
        <f t="shared" si="405"/>
        <v>1.1561933974585704E-190</v>
      </c>
      <c r="GV168" s="86">
        <f t="shared" si="406"/>
        <v>4.3278804420530594E-221</v>
      </c>
      <c r="GW168" s="86">
        <f t="shared" si="407"/>
        <v>1.0984769503750271E-251</v>
      </c>
      <c r="GX168" s="86">
        <f t="shared" si="408"/>
        <v>0</v>
      </c>
      <c r="GY168" s="86">
        <f t="shared" si="409"/>
        <v>0</v>
      </c>
      <c r="GZ168" s="86">
        <f t="shared" si="410"/>
        <v>1.095376242145197E-287</v>
      </c>
      <c r="HA168" s="86">
        <f t="shared" si="411"/>
        <v>0</v>
      </c>
      <c r="HC168" s="86">
        <f t="shared" si="546"/>
        <v>8.6840370204604175E-58</v>
      </c>
      <c r="HD168" s="86">
        <f t="shared" si="412"/>
        <v>8.6785322820341095E-64</v>
      </c>
      <c r="HE168" s="86">
        <f t="shared" si="413"/>
        <v>1.6532098610950671E-148</v>
      </c>
      <c r="HF168" s="86">
        <f t="shared" si="414"/>
        <v>3.5990924199984012E-148</v>
      </c>
      <c r="HG168" s="86">
        <f t="shared" si="415"/>
        <v>4.1289389433358059E-131</v>
      </c>
      <c r="HH168" s="86">
        <f t="shared" si="416"/>
        <v>1.0650196690456542E-116</v>
      </c>
      <c r="HI168" s="86">
        <f t="shared" si="417"/>
        <v>6.3185676037403865E-132</v>
      </c>
      <c r="HJ168" s="86">
        <f t="shared" si="418"/>
        <v>1.1040960578907155E-150</v>
      </c>
      <c r="HK168" s="86">
        <f t="shared" si="419"/>
        <v>3.4353778341207811E-153</v>
      </c>
      <c r="HL168" s="86">
        <f t="shared" si="420"/>
        <v>2.4691273894845626E-174</v>
      </c>
      <c r="HM168" s="86">
        <f t="shared" si="421"/>
        <v>2.6887349595671945E-222</v>
      </c>
      <c r="HN168" s="86">
        <f t="shared" si="422"/>
        <v>5.1626246846764024E-242</v>
      </c>
      <c r="HO168" s="86">
        <f t="shared" si="423"/>
        <v>1.2391971294828216E-239</v>
      </c>
      <c r="HP168" s="86">
        <f t="shared" si="424"/>
        <v>5.6618933357609898E-42</v>
      </c>
      <c r="HQ168" s="86">
        <f t="shared" si="425"/>
        <v>2.0383766713474403E-125</v>
      </c>
      <c r="HS168" s="86">
        <f t="shared" si="547"/>
        <v>1.0325918573942088E-3</v>
      </c>
      <c r="HT168" s="86">
        <f t="shared" si="426"/>
        <v>1.0699967306760646E-5</v>
      </c>
      <c r="HU168" s="86">
        <f t="shared" si="427"/>
        <v>2.3933009110449193E-4</v>
      </c>
      <c r="HV168" s="86">
        <f t="shared" si="428"/>
        <v>9.7217807724177461E-5</v>
      </c>
      <c r="HW168" s="86">
        <f t="shared" si="429"/>
        <v>5.1032569014037523E-5</v>
      </c>
      <c r="HX168" s="86">
        <f t="shared" si="430"/>
        <v>3.3316409079755925E-4</v>
      </c>
      <c r="HY168" s="86">
        <f t="shared" si="431"/>
        <v>2.4350793226788103E-5</v>
      </c>
      <c r="HZ168" s="86">
        <f t="shared" si="432"/>
        <v>7.8233096632894863E-6</v>
      </c>
      <c r="IA168" s="86">
        <f t="shared" si="433"/>
        <v>2.1649760621458847E-6</v>
      </c>
      <c r="IB168" s="86">
        <f t="shared" si="434"/>
        <v>1.0245551179581154E-6</v>
      </c>
      <c r="IC168" s="86">
        <f t="shared" si="435"/>
        <v>1.3004215101929163E-5</v>
      </c>
      <c r="ID168" s="86">
        <f t="shared" si="436"/>
        <v>5.4777636437314167E-5</v>
      </c>
      <c r="IE168" s="86">
        <f t="shared" si="437"/>
        <v>1.0556307053927855E-3</v>
      </c>
      <c r="IF168" s="86">
        <f t="shared" si="438"/>
        <v>0.23150284336711272</v>
      </c>
      <c r="IG168" s="86">
        <f t="shared" si="439"/>
        <v>0.18843874961404586</v>
      </c>
      <c r="II168" s="86">
        <f t="shared" si="548"/>
        <v>4.497482727178369E-5</v>
      </c>
      <c r="IJ168" s="86">
        <f t="shared" si="549"/>
        <v>1.4406369209766922E-3</v>
      </c>
      <c r="IK168" s="86">
        <f t="shared" si="550"/>
        <v>4.5975267156916937E-4</v>
      </c>
      <c r="IL168" s="86">
        <f t="shared" si="551"/>
        <v>4.8777426491832566E-3</v>
      </c>
      <c r="IM168" s="86">
        <f t="shared" si="552"/>
        <v>4.9605485485387409E-3</v>
      </c>
      <c r="IN168" s="86">
        <f t="shared" si="553"/>
        <v>2.005072332424689E-3</v>
      </c>
      <c r="IO168" s="86">
        <f t="shared" si="554"/>
        <v>3.3270899153345131E-3</v>
      </c>
      <c r="IP168" s="86">
        <f t="shared" si="555"/>
        <v>3.7214180190738781E-3</v>
      </c>
      <c r="IQ168" s="86">
        <f t="shared" si="556"/>
        <v>1.2133594429364397E-2</v>
      </c>
      <c r="IR168" s="86">
        <f t="shared" si="557"/>
        <v>2.8004723352378216E-2</v>
      </c>
      <c r="IS168" s="86">
        <f t="shared" si="558"/>
        <v>9.3561727979150806E-3</v>
      </c>
      <c r="IT168" s="86">
        <f t="shared" si="559"/>
        <v>1.2795412591099383E-3</v>
      </c>
      <c r="IU168" s="86">
        <f t="shared" si="560"/>
        <v>4.6971092353685672E-4</v>
      </c>
      <c r="IV168" s="86">
        <f t="shared" si="561"/>
        <v>8.1792125868553108E-3</v>
      </c>
      <c r="IW168" s="86">
        <f t="shared" si="562"/>
        <v>7.4313653780730285E-4</v>
      </c>
      <c r="IY168" s="86">
        <f t="shared" si="563"/>
        <v>1.0775666846659926E-3</v>
      </c>
      <c r="IZ168" s="86">
        <f t="shared" si="564"/>
        <v>1.4513368882834528E-3</v>
      </c>
      <c r="JA168" s="86">
        <f t="shared" si="565"/>
        <v>6.9908276267366127E-4</v>
      </c>
      <c r="JB168" s="86">
        <f t="shared" si="566"/>
        <v>4.9749604569074343E-3</v>
      </c>
      <c r="JC168" s="86">
        <f t="shared" si="567"/>
        <v>5.0115811175527785E-3</v>
      </c>
      <c r="JD168" s="86">
        <f t="shared" si="568"/>
        <v>2.3382364232222481E-3</v>
      </c>
      <c r="JE168" s="86">
        <f t="shared" si="569"/>
        <v>3.3514407085613014E-3</v>
      </c>
      <c r="JF168" s="86">
        <f t="shared" si="570"/>
        <v>3.7292413287371676E-3</v>
      </c>
      <c r="JG168" s="86">
        <f t="shared" si="571"/>
        <v>1.2135759405426544E-2</v>
      </c>
      <c r="JH168" s="86">
        <f t="shared" si="572"/>
        <v>2.8005747907496173E-2</v>
      </c>
      <c r="JI168" s="86">
        <f t="shared" si="573"/>
        <v>9.3691770130170104E-3</v>
      </c>
      <c r="JJ168" s="86">
        <f t="shared" si="574"/>
        <v>1.3343188955472524E-3</v>
      </c>
      <c r="JK168" s="86">
        <f t="shared" si="575"/>
        <v>1.5253416289296422E-3</v>
      </c>
      <c r="JL168" s="86">
        <f t="shared" si="576"/>
        <v>0.23968205595396802</v>
      </c>
      <c r="JM168" s="86">
        <f t="shared" si="577"/>
        <v>0.18918188615185316</v>
      </c>
    </row>
    <row r="169" spans="2:273" x14ac:dyDescent="0.25">
      <c r="B169" s="2">
        <v>142</v>
      </c>
      <c r="C169" s="37">
        <v>87.286000000000001</v>
      </c>
      <c r="D169" s="37">
        <v>82.923000000000002</v>
      </c>
      <c r="E169" s="37">
        <v>79.043999999999997</v>
      </c>
      <c r="F169" s="37">
        <v>80.733000000000004</v>
      </c>
      <c r="G169" s="37">
        <v>75.644000000000005</v>
      </c>
      <c r="H169" s="37">
        <v>74.897999999999996</v>
      </c>
      <c r="I169" s="37">
        <v>74.400000000000006</v>
      </c>
      <c r="J169" s="37">
        <v>75.066999999999993</v>
      </c>
      <c r="K169" s="37">
        <v>75.361000000000004</v>
      </c>
      <c r="L169" s="37">
        <v>75.623000000000005</v>
      </c>
      <c r="M169" s="37">
        <v>74.2</v>
      </c>
      <c r="N169" s="37">
        <v>75.599999999999994</v>
      </c>
      <c r="O169" s="37">
        <v>81.948999999999998</v>
      </c>
      <c r="P169" s="37">
        <v>89.813999999999993</v>
      </c>
      <c r="Q169" s="37">
        <v>92.022199999999998</v>
      </c>
      <c r="S169" s="4">
        <f t="shared" si="449"/>
        <v>87.817205518414482</v>
      </c>
      <c r="T169" s="4">
        <f t="shared" si="450"/>
        <v>82.314630018846088</v>
      </c>
      <c r="U169" s="4">
        <f t="shared" si="451"/>
        <v>80.268621672959029</v>
      </c>
      <c r="V169" s="4">
        <f t="shared" si="452"/>
        <v>80.511820357209047</v>
      </c>
      <c r="W169" s="4">
        <f t="shared" si="453"/>
        <v>76.453792825230764</v>
      </c>
      <c r="X169" s="4">
        <f t="shared" si="454"/>
        <v>75.264852453837747</v>
      </c>
      <c r="Y169" s="4">
        <f t="shared" si="455"/>
        <v>75.5926390534201</v>
      </c>
      <c r="Z169" s="4">
        <f t="shared" si="456"/>
        <v>74.174851218479375</v>
      </c>
      <c r="AA169" s="4">
        <f t="shared" si="457"/>
        <v>75.580854134390052</v>
      </c>
      <c r="AB169" s="4">
        <f t="shared" si="458"/>
        <v>75.728695925810243</v>
      </c>
      <c r="AC169" s="4">
        <f t="shared" si="459"/>
        <v>74.740707427893611</v>
      </c>
      <c r="AD169" s="4">
        <f t="shared" si="460"/>
        <v>76.377789293840138</v>
      </c>
      <c r="AE169" s="4">
        <f t="shared" si="461"/>
        <v>82.960680815465281</v>
      </c>
      <c r="AF169" s="4">
        <f t="shared" si="462"/>
        <v>89.500972220092947</v>
      </c>
      <c r="AG169" s="4">
        <f t="shared" si="463"/>
        <v>97.256731155041749</v>
      </c>
      <c r="AI169" s="4">
        <f t="shared" si="464"/>
        <v>-0.53120551841448105</v>
      </c>
      <c r="AJ169" s="4">
        <f t="shared" si="465"/>
        <v>0.60836998115391339</v>
      </c>
      <c r="AK169" s="4">
        <f t="shared" si="466"/>
        <v>-1.2246216729590316</v>
      </c>
      <c r="AL169" s="4">
        <f t="shared" si="467"/>
        <v>0.22117964279095759</v>
      </c>
      <c r="AM169" s="4">
        <f t="shared" si="468"/>
        <v>-0.80979282523075824</v>
      </c>
      <c r="AN169" s="4">
        <f t="shared" si="469"/>
        <v>-0.36685245383775111</v>
      </c>
      <c r="AO169" s="4">
        <f t="shared" si="470"/>
        <v>-1.1926390534200948</v>
      </c>
      <c r="AP169" s="4">
        <f t="shared" si="471"/>
        <v>0.89214878152061772</v>
      </c>
      <c r="AQ169" s="4">
        <f t="shared" si="472"/>
        <v>-0.21985413439004731</v>
      </c>
      <c r="AR169" s="4">
        <f t="shared" si="473"/>
        <v>-0.10569592581023812</v>
      </c>
      <c r="AS169" s="4">
        <f t="shared" si="474"/>
        <v>-0.54070742789360793</v>
      </c>
      <c r="AT169" s="4">
        <f t="shared" si="475"/>
        <v>-0.77778929384014361</v>
      </c>
      <c r="AU169" s="4">
        <f t="shared" si="476"/>
        <v>-1.011680815465283</v>
      </c>
      <c r="AV169" s="4">
        <f t="shared" si="477"/>
        <v>0.31302777990704556</v>
      </c>
      <c r="AW169" s="4">
        <f t="shared" si="477"/>
        <v>-5.2345311550417506</v>
      </c>
      <c r="AY169" s="2">
        <f t="shared" si="528"/>
        <v>87.81652178178156</v>
      </c>
      <c r="AZ169" s="2">
        <f t="shared" si="367"/>
        <v>82.272278333913178</v>
      </c>
      <c r="BA169" s="2">
        <f t="shared" si="368"/>
        <v>80.241781825619171</v>
      </c>
      <c r="BB169" s="2">
        <f t="shared" si="369"/>
        <v>80.260621310705375</v>
      </c>
      <c r="BC169" s="2">
        <f t="shared" si="370"/>
        <v>76.142528643459485</v>
      </c>
      <c r="BD169" s="2">
        <f t="shared" si="371"/>
        <v>75.06907773413306</v>
      </c>
      <c r="BE169" s="2">
        <f t="shared" si="372"/>
        <v>75.264289918217344</v>
      </c>
      <c r="BF169" s="2">
        <f t="shared" si="373"/>
        <v>73.758878974241128</v>
      </c>
      <c r="BG169" s="2">
        <f t="shared" si="374"/>
        <v>74.520503053598915</v>
      </c>
      <c r="BH169" s="2">
        <f t="shared" si="375"/>
        <v>73.31302202235031</v>
      </c>
      <c r="BI169" s="2">
        <f t="shared" si="376"/>
        <v>73.6078118847242</v>
      </c>
      <c r="BJ169" s="2">
        <f t="shared" si="377"/>
        <v>76.114091777393753</v>
      </c>
      <c r="BK169" s="2">
        <f t="shared" si="378"/>
        <v>82.846226935823296</v>
      </c>
      <c r="BL169" s="2">
        <f t="shared" si="379"/>
        <v>86.113890681822994</v>
      </c>
      <c r="BM169" s="2">
        <f t="shared" si="380"/>
        <v>94.222049685941613</v>
      </c>
      <c r="BO169" s="2" t="str">
        <f t="shared" si="478"/>
        <v/>
      </c>
      <c r="BP169" s="2" t="str">
        <f t="shared" si="479"/>
        <v/>
      </c>
      <c r="BQ169" s="2" t="str">
        <f t="shared" si="480"/>
        <v/>
      </c>
      <c r="BR169" s="2" t="str">
        <f t="shared" si="481"/>
        <v/>
      </c>
      <c r="BS169" s="2" t="str">
        <f t="shared" si="482"/>
        <v/>
      </c>
      <c r="BT169" s="2" t="str">
        <f t="shared" si="483"/>
        <v/>
      </c>
      <c r="BU169" s="2" t="str">
        <f t="shared" si="484"/>
        <v/>
      </c>
      <c r="BV169" s="2" t="str">
        <f t="shared" si="485"/>
        <v/>
      </c>
      <c r="BW169" s="2" t="str">
        <f t="shared" si="486"/>
        <v/>
      </c>
      <c r="BX169" s="2" t="str">
        <f t="shared" si="487"/>
        <v/>
      </c>
      <c r="BY169" s="2" t="str">
        <f t="shared" si="488"/>
        <v/>
      </c>
      <c r="BZ169" s="2" t="str">
        <f t="shared" si="489"/>
        <v/>
      </c>
      <c r="CA169" s="2" t="str">
        <f t="shared" si="490"/>
        <v/>
      </c>
      <c r="CB169" s="2" t="str">
        <f t="shared" si="491"/>
        <v/>
      </c>
      <c r="CC169" s="2" t="str">
        <f t="shared" si="492"/>
        <v/>
      </c>
      <c r="CE169" s="2">
        <f t="shared" si="529"/>
        <v>87.286000000000001</v>
      </c>
      <c r="CF169" s="2">
        <f t="shared" si="530"/>
        <v>82.923000000000002</v>
      </c>
      <c r="CG169" s="2">
        <f t="shared" si="531"/>
        <v>79.043999999999997</v>
      </c>
      <c r="CH169" s="2" t="str">
        <f t="shared" si="532"/>
        <v/>
      </c>
      <c r="CI169" s="2" t="str">
        <f t="shared" si="533"/>
        <v/>
      </c>
      <c r="CJ169" s="2">
        <f t="shared" si="534"/>
        <v>74.897999999999996</v>
      </c>
      <c r="CK169" s="2">
        <f t="shared" si="535"/>
        <v>74.400000000000006</v>
      </c>
      <c r="CL169" s="2">
        <f t="shared" si="536"/>
        <v>75.066999999999993</v>
      </c>
      <c r="CM169" s="2" t="str">
        <f t="shared" si="537"/>
        <v/>
      </c>
      <c r="CN169" s="2" t="str">
        <f t="shared" si="538"/>
        <v/>
      </c>
      <c r="CO169" s="2" t="str">
        <f t="shared" si="539"/>
        <v/>
      </c>
      <c r="CP169" s="2">
        <f t="shared" si="540"/>
        <v>75.599999999999994</v>
      </c>
      <c r="CQ169" s="2">
        <f t="shared" si="541"/>
        <v>81.948999999999998</v>
      </c>
      <c r="CR169" s="2" t="str">
        <f t="shared" si="542"/>
        <v/>
      </c>
      <c r="CS169" s="2" t="str">
        <f t="shared" si="543"/>
        <v/>
      </c>
      <c r="CU169" s="2">
        <f t="shared" si="493"/>
        <v>87.286000000000001</v>
      </c>
      <c r="CV169" s="2">
        <f t="shared" si="494"/>
        <v>82.923000000000002</v>
      </c>
      <c r="CW169" s="2">
        <f t="shared" si="495"/>
        <v>79.043999999999997</v>
      </c>
      <c r="CX169" s="2" t="str">
        <f t="shared" si="496"/>
        <v/>
      </c>
      <c r="CY169" s="2" t="str">
        <f t="shared" si="497"/>
        <v/>
      </c>
      <c r="CZ169" s="2">
        <f t="shared" si="498"/>
        <v>74.897999999999996</v>
      </c>
      <c r="DA169" s="2">
        <f t="shared" si="499"/>
        <v>74.400000000000006</v>
      </c>
      <c r="DB169" s="2">
        <f t="shared" si="500"/>
        <v>75.066999999999993</v>
      </c>
      <c r="DC169" s="2" t="str">
        <f t="shared" si="501"/>
        <v/>
      </c>
      <c r="DD169" s="2" t="str">
        <f t="shared" si="502"/>
        <v/>
      </c>
      <c r="DE169" s="2" t="str">
        <f t="shared" si="503"/>
        <v/>
      </c>
      <c r="DF169" s="2">
        <f t="shared" si="504"/>
        <v>75.599999999999994</v>
      </c>
      <c r="DG169" s="2">
        <f t="shared" si="505"/>
        <v>81.948999999999998</v>
      </c>
      <c r="DH169" s="2" t="str">
        <f t="shared" si="506"/>
        <v/>
      </c>
      <c r="DI169" s="2" t="str">
        <f t="shared" si="507"/>
        <v/>
      </c>
      <c r="DK169" s="2">
        <f t="shared" si="508"/>
        <v>128.11688761040438</v>
      </c>
      <c r="DL169" s="2">
        <f t="shared" si="509"/>
        <v>123.82297142857141</v>
      </c>
      <c r="DM169" s="2">
        <f t="shared" si="509"/>
        <v>122.2771391027199</v>
      </c>
      <c r="DN169" s="2">
        <f t="shared" si="509"/>
        <v>126.25796724738674</v>
      </c>
      <c r="DO169" s="2">
        <f t="shared" si="509"/>
        <v>123.22933319838054</v>
      </c>
      <c r="DP169" s="2">
        <f t="shared" si="509"/>
        <v>118.78125089809038</v>
      </c>
      <c r="DQ169" s="2">
        <f t="shared" si="509"/>
        <v>121.34897380007023</v>
      </c>
      <c r="DR169" s="2">
        <f t="shared" si="509"/>
        <v>118.97011733615224</v>
      </c>
      <c r="DS169" s="2">
        <f t="shared" si="509"/>
        <v>115.98209634551495</v>
      </c>
      <c r="DT169" s="2">
        <f t="shared" si="509"/>
        <v>116.4636774489077</v>
      </c>
      <c r="DU169" s="2">
        <f t="shared" si="509"/>
        <v>113.323503875969</v>
      </c>
      <c r="DV169" s="2">
        <f t="shared" si="509"/>
        <v>101.08065282392026</v>
      </c>
      <c r="DW169" s="2">
        <f t="shared" si="509"/>
        <v>107.38871045296167</v>
      </c>
      <c r="DX169" s="2">
        <f t="shared" si="509"/>
        <v>113.60787378435518</v>
      </c>
      <c r="DY169" s="2">
        <f t="shared" si="509"/>
        <v>105.63611226215642</v>
      </c>
      <c r="EA169" s="2">
        <f t="shared" si="448"/>
        <v>87.899176172839532</v>
      </c>
      <c r="EB169" s="2">
        <f t="shared" si="510"/>
        <v>82.16284782031434</v>
      </c>
      <c r="EC169" s="2">
        <f t="shared" si="511"/>
        <v>80.250578347578383</v>
      </c>
      <c r="ED169" s="2">
        <f t="shared" si="512"/>
        <v>80.340132812092122</v>
      </c>
      <c r="EE169" s="2">
        <f t="shared" si="513"/>
        <v>75.939961042238082</v>
      </c>
      <c r="EF169" s="2">
        <f t="shared" si="514"/>
        <v>74.921495907844232</v>
      </c>
      <c r="EG169" s="2">
        <f t="shared" si="515"/>
        <v>75.125823914269603</v>
      </c>
      <c r="EH169" s="2">
        <f t="shared" si="516"/>
        <v>73.764377823857231</v>
      </c>
      <c r="EI169" s="2">
        <f t="shared" si="517"/>
        <v>74.592963063745856</v>
      </c>
      <c r="EJ169" s="2">
        <f t="shared" si="518"/>
        <v>73.321880769997122</v>
      </c>
      <c r="EK169" s="2">
        <f t="shared" si="519"/>
        <v>73.560347299304311</v>
      </c>
      <c r="EL169" s="2">
        <f t="shared" si="520"/>
        <v>75.957119738862119</v>
      </c>
      <c r="EM169" s="2">
        <f t="shared" si="521"/>
        <v>82.763001726589494</v>
      </c>
      <c r="EN169" s="2">
        <f t="shared" si="522"/>
        <v>85.224289422135143</v>
      </c>
      <c r="EO169" s="2">
        <f t="shared" si="523"/>
        <v>94.437211135220963</v>
      </c>
      <c r="EQ169" s="2">
        <f t="shared" si="524"/>
        <v>87.479741848289308</v>
      </c>
      <c r="ER169" s="2">
        <f t="shared" si="525"/>
        <v>82.532092208462061</v>
      </c>
      <c r="ES169" s="2">
        <f t="shared" si="525"/>
        <v>80.195764173084896</v>
      </c>
      <c r="ET169" s="2">
        <f t="shared" si="525"/>
        <v>80.047044749677411</v>
      </c>
      <c r="EU169" s="2">
        <f t="shared" si="525"/>
        <v>76.646610705401258</v>
      </c>
      <c r="EV169" s="2">
        <f t="shared" si="525"/>
        <v>75.475040387345729</v>
      </c>
      <c r="EW169" s="2">
        <f t="shared" si="525"/>
        <v>75.597439934208481</v>
      </c>
      <c r="EX169" s="2">
        <f t="shared" si="525"/>
        <v>73.727765990469422</v>
      </c>
      <c r="EY169" s="2">
        <f t="shared" si="525"/>
        <v>74.355784275361515</v>
      </c>
      <c r="EZ169" s="2">
        <f t="shared" si="525"/>
        <v>73.281849757452306</v>
      </c>
      <c r="FA169" s="2">
        <f t="shared" si="525"/>
        <v>73.698767711624839</v>
      </c>
      <c r="FB169" s="2">
        <f t="shared" si="525"/>
        <v>76.54085919062814</v>
      </c>
      <c r="FC169" s="2">
        <f t="shared" si="525"/>
        <v>83.123980808015432</v>
      </c>
      <c r="FD169" s="2">
        <f t="shared" si="525"/>
        <v>90.639397537630899</v>
      </c>
      <c r="FE169" s="2">
        <f t="shared" si="525"/>
        <v>93.01987837464111</v>
      </c>
      <c r="FG169" s="2">
        <f t="shared" si="526"/>
        <v>0.99989398702526611</v>
      </c>
      <c r="FH169" s="2">
        <f t="shared" si="527"/>
        <v>0.99990578041632217</v>
      </c>
      <c r="FI169" s="2">
        <f t="shared" si="527"/>
        <v>0.99990269147357846</v>
      </c>
      <c r="FJ169" s="2">
        <f t="shared" si="527"/>
        <v>0.99991102788933472</v>
      </c>
      <c r="FK169" s="2">
        <f t="shared" si="527"/>
        <v>0.99992197303433117</v>
      </c>
      <c r="FL169" s="2">
        <f t="shared" si="527"/>
        <v>0.99990256389552234</v>
      </c>
      <c r="FM169" s="2">
        <f t="shared" si="527"/>
        <v>0.99989782637584257</v>
      </c>
      <c r="FN169" s="2">
        <f t="shared" si="527"/>
        <v>0.99988354251997102</v>
      </c>
      <c r="FO169" s="2">
        <f t="shared" si="527"/>
        <v>0.99989370570735259</v>
      </c>
      <c r="FP169" s="2">
        <f t="shared" si="527"/>
        <v>0.99988113531945866</v>
      </c>
      <c r="FQ169" s="2">
        <f t="shared" si="527"/>
        <v>0.9998809397945182</v>
      </c>
      <c r="FR169" s="2">
        <f t="shared" si="527"/>
        <v>0.99988966587600758</v>
      </c>
      <c r="FS169" s="2">
        <f t="shared" si="527"/>
        <v>0.9999093988680462</v>
      </c>
      <c r="FT169" s="2">
        <f t="shared" si="527"/>
        <v>0.99987245195539032</v>
      </c>
      <c r="FU169" s="2">
        <f t="shared" si="527"/>
        <v>0.99986327427034838</v>
      </c>
      <c r="FW169" s="2">
        <f t="shared" si="544"/>
        <v>0.20722669842931044</v>
      </c>
      <c r="FX169" s="2">
        <f t="shared" si="384"/>
        <v>0.28573301987272698</v>
      </c>
      <c r="FY169" s="2">
        <f t="shared" si="385"/>
        <v>0.23508635815337645</v>
      </c>
      <c r="FZ169" s="2">
        <f t="shared" si="386"/>
        <v>0.28522795280328739</v>
      </c>
      <c r="GA169" s="2">
        <f t="shared" si="387"/>
        <v>0.28143755720968605</v>
      </c>
      <c r="GB169" s="2">
        <f t="shared" si="388"/>
        <v>0.25889211784443117</v>
      </c>
      <c r="GC169" s="2">
        <f t="shared" si="389"/>
        <v>0.28358497495753937</v>
      </c>
      <c r="GD169" s="2">
        <f t="shared" si="390"/>
        <v>0.29398681045383862</v>
      </c>
      <c r="GE169" s="2">
        <f t="shared" si="391"/>
        <v>0.32405696696564945</v>
      </c>
      <c r="GF169" s="2">
        <f t="shared" si="392"/>
        <v>0.34939869460877959</v>
      </c>
      <c r="GG169" s="2">
        <f t="shared" si="393"/>
        <v>0.30869996058327731</v>
      </c>
      <c r="GH169" s="2">
        <f t="shared" si="394"/>
        <v>0.26415904398887641</v>
      </c>
      <c r="GI169" s="2">
        <f t="shared" si="395"/>
        <v>0.22437336764250612</v>
      </c>
      <c r="GJ169" s="2">
        <f t="shared" si="396"/>
        <v>0.16361279777002724</v>
      </c>
      <c r="GK169" s="2">
        <f t="shared" si="397"/>
        <v>0.15288761625645245</v>
      </c>
      <c r="GM169" s="86">
        <f t="shared" si="545"/>
        <v>1.0365905028086914E-93</v>
      </c>
      <c r="GN169" s="86">
        <f t="shared" si="398"/>
        <v>4.9956530225435407E-200</v>
      </c>
      <c r="GO169" s="86">
        <f t="shared" si="399"/>
        <v>1.1245344503392895E-297</v>
      </c>
      <c r="GP169" s="86">
        <f t="shared" si="400"/>
        <v>8.0335583255474698E-269</v>
      </c>
      <c r="GQ169" s="86">
        <f t="shared" si="401"/>
        <v>2.2436717566126463E-211</v>
      </c>
      <c r="GR169" s="86">
        <f t="shared" si="402"/>
        <v>3.2181446559554437E-157</v>
      </c>
      <c r="GS169" s="86">
        <f t="shared" si="403"/>
        <v>4.3592782456805205E-185</v>
      </c>
      <c r="GT169" s="86">
        <f t="shared" si="404"/>
        <v>2.8381563259524641E-218</v>
      </c>
      <c r="GU169" s="86">
        <f t="shared" si="405"/>
        <v>1.2506425393194528E-195</v>
      </c>
      <c r="GV169" s="86">
        <f t="shared" si="406"/>
        <v>7.2113144597912902E-227</v>
      </c>
      <c r="GW169" s="86">
        <f t="shared" si="407"/>
        <v>2.8377320722535693E-258</v>
      </c>
      <c r="GX169" s="86">
        <f t="shared" si="408"/>
        <v>0</v>
      </c>
      <c r="GY169" s="86">
        <f t="shared" si="409"/>
        <v>0</v>
      </c>
      <c r="GZ169" s="86">
        <f t="shared" si="410"/>
        <v>2.4572237913634952E-295</v>
      </c>
      <c r="HA169" s="86">
        <f t="shared" si="411"/>
        <v>0</v>
      </c>
      <c r="HC169" s="86">
        <f t="shared" si="546"/>
        <v>6.2026533413932867E-60</v>
      </c>
      <c r="HD169" s="86">
        <f t="shared" si="412"/>
        <v>4.1635295743608365E-66</v>
      </c>
      <c r="HE169" s="86">
        <f t="shared" si="413"/>
        <v>4.7233980434923047E-154</v>
      </c>
      <c r="HF169" s="86">
        <f t="shared" si="414"/>
        <v>1.0433718524268085E-153</v>
      </c>
      <c r="HG169" s="86">
        <f t="shared" si="415"/>
        <v>7.1750991005486496E-136</v>
      </c>
      <c r="HH169" s="86">
        <f t="shared" si="416"/>
        <v>5.0331428778086293E-121</v>
      </c>
      <c r="HI169" s="86">
        <f t="shared" si="417"/>
        <v>1.063067049166612E-136</v>
      </c>
      <c r="HJ169" s="86">
        <f t="shared" si="418"/>
        <v>4.0790171140355288E-156</v>
      </c>
      <c r="HK169" s="86">
        <f t="shared" si="419"/>
        <v>1.144047728390376E-158</v>
      </c>
      <c r="HL169" s="86">
        <f t="shared" si="420"/>
        <v>1.4457683418955979E-180</v>
      </c>
      <c r="HM169" s="86">
        <f t="shared" si="421"/>
        <v>2.3595945090714866E-230</v>
      </c>
      <c r="HN169" s="86">
        <f t="shared" si="422"/>
        <v>7.0835852828372815E-251</v>
      </c>
      <c r="HO169" s="86">
        <f t="shared" si="423"/>
        <v>1.4932569627356907E-248</v>
      </c>
      <c r="HP169" s="86">
        <f t="shared" si="424"/>
        <v>1.6712355016376764E-43</v>
      </c>
      <c r="HQ169" s="86">
        <f t="shared" si="425"/>
        <v>3.5584610939637171E-130</v>
      </c>
      <c r="HS169" s="86">
        <f t="shared" si="547"/>
        <v>4.0413931663307845E-4</v>
      </c>
      <c r="HT169" s="86">
        <f t="shared" si="426"/>
        <v>2.7854315786884252E-6</v>
      </c>
      <c r="HU169" s="86">
        <f t="shared" si="427"/>
        <v>8.8221016480150951E-5</v>
      </c>
      <c r="HV169" s="86">
        <f t="shared" si="428"/>
        <v>3.3955243165305629E-5</v>
      </c>
      <c r="HW169" s="86">
        <f t="shared" si="429"/>
        <v>1.7570504697400889E-5</v>
      </c>
      <c r="HX169" s="86">
        <f t="shared" si="430"/>
        <v>1.2850751267749316E-4</v>
      </c>
      <c r="HY169" s="86">
        <f t="shared" si="431"/>
        <v>7.5340418387924516E-6</v>
      </c>
      <c r="HZ169" s="86">
        <f t="shared" si="432"/>
        <v>2.1649410965532821E-6</v>
      </c>
      <c r="IA169" s="86">
        <f t="shared" si="433"/>
        <v>5.5900831364469429E-7</v>
      </c>
      <c r="IB169" s="86">
        <f t="shared" si="434"/>
        <v>2.5487828638001857E-7</v>
      </c>
      <c r="IC169" s="86">
        <f t="shared" si="435"/>
        <v>3.9114922867235566E-6</v>
      </c>
      <c r="ID169" s="86">
        <f t="shared" si="436"/>
        <v>1.7631692737436893E-5</v>
      </c>
      <c r="IE169" s="86">
        <f t="shared" si="437"/>
        <v>4.4763049588134783E-4</v>
      </c>
      <c r="IF169" s="86">
        <f t="shared" si="438"/>
        <v>0.19898218183172622</v>
      </c>
      <c r="IG169" s="86">
        <f t="shared" si="439"/>
        <v>0.15612903457072727</v>
      </c>
      <c r="II169" s="86">
        <f t="shared" si="548"/>
        <v>1.3152384149802451E-4</v>
      </c>
      <c r="IJ169" s="86">
        <f t="shared" si="549"/>
        <v>3.6153921828127309E-3</v>
      </c>
      <c r="IK169" s="86">
        <f t="shared" si="550"/>
        <v>1.1194473393766474E-3</v>
      </c>
      <c r="IL169" s="86">
        <f t="shared" si="551"/>
        <v>9.966540135352725E-3</v>
      </c>
      <c r="IM169" s="86">
        <f t="shared" si="552"/>
        <v>9.9832649049448989E-3</v>
      </c>
      <c r="IN169" s="86">
        <f t="shared" si="553"/>
        <v>4.313958786872036E-3</v>
      </c>
      <c r="IO169" s="86">
        <f t="shared" si="554"/>
        <v>7.2020739036137323E-3</v>
      </c>
      <c r="IP169" s="86">
        <f t="shared" si="555"/>
        <v>8.2114196850567363E-3</v>
      </c>
      <c r="IQ169" s="86">
        <f t="shared" si="556"/>
        <v>2.4012425180116596E-2</v>
      </c>
      <c r="IR169" s="86">
        <f t="shared" si="557"/>
        <v>5.0765688471069326E-2</v>
      </c>
      <c r="IS169" s="86">
        <f t="shared" si="558"/>
        <v>1.8451187783261103E-2</v>
      </c>
      <c r="IT169" s="86">
        <f t="shared" si="559"/>
        <v>3.0011539017090866E-3</v>
      </c>
      <c r="IU169" s="86">
        <f t="shared" si="560"/>
        <v>1.0968103847273035E-3</v>
      </c>
      <c r="IV169" s="86">
        <f t="shared" si="561"/>
        <v>1.2179823749415387E-2</v>
      </c>
      <c r="IW169" s="86">
        <f t="shared" si="562"/>
        <v>1.3650447955251333E-3</v>
      </c>
      <c r="IY169" s="86">
        <f t="shared" si="563"/>
        <v>5.3566315813110296E-4</v>
      </c>
      <c r="IZ169" s="86">
        <f t="shared" si="564"/>
        <v>3.6181776143914194E-3</v>
      </c>
      <c r="JA169" s="86">
        <f t="shared" si="565"/>
        <v>1.2076683558567983E-3</v>
      </c>
      <c r="JB169" s="86">
        <f t="shared" si="566"/>
        <v>1.0000495378518031E-2</v>
      </c>
      <c r="JC169" s="86">
        <f t="shared" si="567"/>
        <v>1.0000835409642301E-2</v>
      </c>
      <c r="JD169" s="86">
        <f t="shared" si="568"/>
        <v>4.4424662995495292E-3</v>
      </c>
      <c r="JE169" s="86">
        <f t="shared" si="569"/>
        <v>7.2096079454525251E-3</v>
      </c>
      <c r="JF169" s="86">
        <f t="shared" si="570"/>
        <v>8.2135846261532901E-3</v>
      </c>
      <c r="JG169" s="86">
        <f t="shared" si="571"/>
        <v>2.4012984188430241E-2</v>
      </c>
      <c r="JH169" s="86">
        <f t="shared" si="572"/>
        <v>5.0765943349355705E-2</v>
      </c>
      <c r="JI169" s="86">
        <f t="shared" si="573"/>
        <v>1.8455099275547827E-2</v>
      </c>
      <c r="JJ169" s="86">
        <f t="shared" si="574"/>
        <v>3.0187855944465236E-3</v>
      </c>
      <c r="JK169" s="86">
        <f t="shared" si="575"/>
        <v>1.5444408806086513E-3</v>
      </c>
      <c r="JL169" s="86">
        <f t="shared" si="576"/>
        <v>0.21116200558114162</v>
      </c>
      <c r="JM169" s="86">
        <f t="shared" si="577"/>
        <v>0.1574940793662524</v>
      </c>
    </row>
    <row r="170" spans="2:273" x14ac:dyDescent="0.25">
      <c r="B170" s="2">
        <v>143</v>
      </c>
      <c r="C170" s="37">
        <v>87.122</v>
      </c>
      <c r="D170" s="37">
        <v>81.153999999999996</v>
      </c>
      <c r="E170" s="37">
        <v>79.578000000000003</v>
      </c>
      <c r="F170" s="37">
        <v>80.733000000000004</v>
      </c>
      <c r="G170" s="37">
        <v>76.254000000000005</v>
      </c>
      <c r="H170" s="37">
        <v>74.948999999999998</v>
      </c>
      <c r="I170" s="37">
        <v>76.2</v>
      </c>
      <c r="J170" s="37">
        <v>74.533000000000001</v>
      </c>
      <c r="K170" s="37">
        <v>76.41</v>
      </c>
      <c r="L170" s="37">
        <v>76.671999999999997</v>
      </c>
      <c r="M170" s="37">
        <v>75.400000000000006</v>
      </c>
      <c r="N170" s="37">
        <v>76.466999999999999</v>
      </c>
      <c r="O170" s="37">
        <v>81.677999999999997</v>
      </c>
      <c r="P170" s="37">
        <v>89.338999999999999</v>
      </c>
      <c r="Q170" s="37">
        <v>92.111099999999993</v>
      </c>
      <c r="S170" s="4">
        <f t="shared" si="449"/>
        <v>87.796757022012841</v>
      </c>
      <c r="T170" s="4">
        <f t="shared" si="450"/>
        <v>82.301204346310996</v>
      </c>
      <c r="U170" s="4">
        <f t="shared" si="451"/>
        <v>80.241684584799472</v>
      </c>
      <c r="V170" s="4">
        <f t="shared" si="452"/>
        <v>80.635698746733823</v>
      </c>
      <c r="W170" s="4">
        <f t="shared" si="453"/>
        <v>76.613504939926344</v>
      </c>
      <c r="X170" s="4">
        <f t="shared" si="454"/>
        <v>75.381584612958093</v>
      </c>
      <c r="Y170" s="4">
        <f t="shared" si="455"/>
        <v>75.813632311160902</v>
      </c>
      <c r="Z170" s="4">
        <f t="shared" si="456"/>
        <v>74.464708814091068</v>
      </c>
      <c r="AA170" s="4">
        <f t="shared" si="457"/>
        <v>76.21399539242681</v>
      </c>
      <c r="AB170" s="4">
        <f t="shared" si="458"/>
        <v>76.865760371061782</v>
      </c>
      <c r="AC170" s="4">
        <f t="shared" si="459"/>
        <v>75.424567339550705</v>
      </c>
      <c r="AD170" s="4">
        <f t="shared" si="460"/>
        <v>76.555808276800605</v>
      </c>
      <c r="AE170" s="4">
        <f t="shared" si="461"/>
        <v>83.021986141107746</v>
      </c>
      <c r="AF170" s="4">
        <f t="shared" si="462"/>
        <v>89.332181551382178</v>
      </c>
      <c r="AG170" s="4">
        <f t="shared" si="463"/>
        <v>96.571802705846906</v>
      </c>
      <c r="AI170" s="4">
        <f t="shared" si="464"/>
        <v>-0.67475702201284093</v>
      </c>
      <c r="AJ170" s="4">
        <f t="shared" si="465"/>
        <v>-1.1472043463109998</v>
      </c>
      <c r="AK170" s="4">
        <f t="shared" si="466"/>
        <v>-0.66368458479946923</v>
      </c>
      <c r="AL170" s="4">
        <f t="shared" si="467"/>
        <v>9.730125326618122E-2</v>
      </c>
      <c r="AM170" s="4">
        <f t="shared" si="468"/>
        <v>-0.35950493992633881</v>
      </c>
      <c r="AN170" s="4">
        <f t="shared" si="469"/>
        <v>-0.43258461295809525</v>
      </c>
      <c r="AO170" s="4">
        <f t="shared" si="470"/>
        <v>0.38636768883910122</v>
      </c>
      <c r="AP170" s="4">
        <f t="shared" si="471"/>
        <v>6.8291185908933016E-2</v>
      </c>
      <c r="AQ170" s="4">
        <f t="shared" si="472"/>
        <v>0.19600460757318672</v>
      </c>
      <c r="AR170" s="4">
        <f t="shared" si="473"/>
        <v>-0.19376037106178501</v>
      </c>
      <c r="AS170" s="4">
        <f t="shared" si="474"/>
        <v>-2.4567339550699785E-2</v>
      </c>
      <c r="AT170" s="4">
        <f t="shared" si="475"/>
        <v>-8.8808276800605768E-2</v>
      </c>
      <c r="AU170" s="4">
        <f t="shared" si="476"/>
        <v>-1.3439861411077487</v>
      </c>
      <c r="AV170" s="4">
        <f t="shared" si="477"/>
        <v>6.8184486178211046E-3</v>
      </c>
      <c r="AW170" s="4">
        <f t="shared" si="477"/>
        <v>-4.4607027058469129</v>
      </c>
      <c r="AY170" s="2">
        <f t="shared" si="528"/>
        <v>87.79500178297819</v>
      </c>
      <c r="AZ170" s="2">
        <f t="shared" si="367"/>
        <v>82.211376382259559</v>
      </c>
      <c r="BA170" s="2">
        <f t="shared" si="368"/>
        <v>80.184414159498644</v>
      </c>
      <c r="BB170" s="2">
        <f t="shared" si="369"/>
        <v>80.191782168866553</v>
      </c>
      <c r="BC170" s="2">
        <f t="shared" si="370"/>
        <v>76.069441859730034</v>
      </c>
      <c r="BD170" s="2">
        <f t="shared" si="371"/>
        <v>75.013305976676051</v>
      </c>
      <c r="BE170" s="2">
        <f t="shared" si="372"/>
        <v>75.20217056498808</v>
      </c>
      <c r="BF170" s="2">
        <f t="shared" si="373"/>
        <v>73.682744914675524</v>
      </c>
      <c r="BG170" s="2">
        <f t="shared" si="374"/>
        <v>74.44489105681464</v>
      </c>
      <c r="BH170" s="2">
        <f t="shared" si="375"/>
        <v>73.2102530667552</v>
      </c>
      <c r="BI170" s="2">
        <f t="shared" si="376"/>
        <v>73.516175925671789</v>
      </c>
      <c r="BJ170" s="2">
        <f t="shared" si="377"/>
        <v>76.021218818965522</v>
      </c>
      <c r="BK170" s="2">
        <f t="shared" si="378"/>
        <v>82.78623682646645</v>
      </c>
      <c r="BL170" s="2">
        <f t="shared" si="379"/>
        <v>86.017831026335912</v>
      </c>
      <c r="BM170" s="2">
        <f t="shared" si="380"/>
        <v>94.144597191748829</v>
      </c>
      <c r="BO170" s="2" t="str">
        <f t="shared" si="478"/>
        <v/>
      </c>
      <c r="BP170" s="2" t="str">
        <f t="shared" si="479"/>
        <v/>
      </c>
      <c r="BQ170" s="2" t="str">
        <f t="shared" si="480"/>
        <v/>
      </c>
      <c r="BR170" s="2" t="str">
        <f t="shared" si="481"/>
        <v/>
      </c>
      <c r="BS170" s="2" t="str">
        <f t="shared" si="482"/>
        <v/>
      </c>
      <c r="BT170" s="2" t="str">
        <f t="shared" si="483"/>
        <v/>
      </c>
      <c r="BU170" s="2" t="str">
        <f t="shared" si="484"/>
        <v/>
      </c>
      <c r="BV170" s="2" t="str">
        <f t="shared" si="485"/>
        <v/>
      </c>
      <c r="BW170" s="2" t="str">
        <f t="shared" si="486"/>
        <v/>
      </c>
      <c r="BX170" s="2" t="str">
        <f t="shared" si="487"/>
        <v/>
      </c>
      <c r="BY170" s="2" t="str">
        <f t="shared" si="488"/>
        <v/>
      </c>
      <c r="BZ170" s="2" t="str">
        <f t="shared" si="489"/>
        <v/>
      </c>
      <c r="CA170" s="2" t="str">
        <f t="shared" si="490"/>
        <v/>
      </c>
      <c r="CB170" s="2" t="str">
        <f t="shared" si="491"/>
        <v/>
      </c>
      <c r="CC170" s="2" t="str">
        <f t="shared" si="492"/>
        <v/>
      </c>
      <c r="CE170" s="2">
        <f t="shared" si="529"/>
        <v>87.122</v>
      </c>
      <c r="CF170" s="2">
        <f t="shared" si="530"/>
        <v>81.153999999999996</v>
      </c>
      <c r="CG170" s="2">
        <f t="shared" si="531"/>
        <v>79.578000000000003</v>
      </c>
      <c r="CH170" s="2" t="str">
        <f t="shared" si="532"/>
        <v/>
      </c>
      <c r="CI170" s="2" t="str">
        <f t="shared" si="533"/>
        <v/>
      </c>
      <c r="CJ170" s="2">
        <f t="shared" si="534"/>
        <v>74.948999999999998</v>
      </c>
      <c r="CK170" s="2" t="str">
        <f t="shared" si="535"/>
        <v/>
      </c>
      <c r="CL170" s="2" t="str">
        <f t="shared" si="536"/>
        <v/>
      </c>
      <c r="CM170" s="2" t="str">
        <f t="shared" si="537"/>
        <v/>
      </c>
      <c r="CN170" s="2" t="str">
        <f t="shared" si="538"/>
        <v/>
      </c>
      <c r="CO170" s="2" t="str">
        <f t="shared" si="539"/>
        <v/>
      </c>
      <c r="CP170" s="2">
        <f t="shared" si="540"/>
        <v>76.466999999999999</v>
      </c>
      <c r="CQ170" s="2">
        <f t="shared" si="541"/>
        <v>81.677999999999997</v>
      </c>
      <c r="CR170" s="2" t="str">
        <f t="shared" si="542"/>
        <v/>
      </c>
      <c r="CS170" s="2" t="str">
        <f t="shared" si="543"/>
        <v/>
      </c>
      <c r="CU170" s="2">
        <f t="shared" si="493"/>
        <v>87.122</v>
      </c>
      <c r="CV170" s="2">
        <f t="shared" si="494"/>
        <v>81.153999999999996</v>
      </c>
      <c r="CW170" s="2">
        <f t="shared" si="495"/>
        <v>79.578000000000003</v>
      </c>
      <c r="CX170" s="2" t="str">
        <f t="shared" si="496"/>
        <v/>
      </c>
      <c r="CY170" s="2" t="str">
        <f t="shared" si="497"/>
        <v/>
      </c>
      <c r="CZ170" s="2">
        <f t="shared" si="498"/>
        <v>74.948999999999998</v>
      </c>
      <c r="DA170" s="2" t="str">
        <f t="shared" si="499"/>
        <v/>
      </c>
      <c r="DB170" s="2" t="str">
        <f t="shared" si="500"/>
        <v/>
      </c>
      <c r="DC170" s="2" t="str">
        <f t="shared" si="501"/>
        <v/>
      </c>
      <c r="DD170" s="2" t="str">
        <f t="shared" si="502"/>
        <v/>
      </c>
      <c r="DE170" s="2" t="str">
        <f t="shared" si="503"/>
        <v/>
      </c>
      <c r="DF170" s="2">
        <f t="shared" si="504"/>
        <v>76.466999999999999</v>
      </c>
      <c r="DG170" s="2">
        <f t="shared" si="505"/>
        <v>81.677999999999997</v>
      </c>
      <c r="DH170" s="2" t="str">
        <f t="shared" si="506"/>
        <v/>
      </c>
      <c r="DI170" s="2" t="str">
        <f t="shared" si="507"/>
        <v/>
      </c>
      <c r="DK170" s="2">
        <f t="shared" si="508"/>
        <v>128.38084847257113</v>
      </c>
      <c r="DL170" s="2">
        <f t="shared" si="509"/>
        <v>124.05138222996513</v>
      </c>
      <c r="DM170" s="2">
        <f t="shared" si="509"/>
        <v>122.50962074926395</v>
      </c>
      <c r="DN170" s="2">
        <f t="shared" si="509"/>
        <v>126.53300836236933</v>
      </c>
      <c r="DO170" s="2">
        <f t="shared" si="509"/>
        <v>123.4873821862348</v>
      </c>
      <c r="DP170" s="2">
        <f t="shared" si="509"/>
        <v>119.0266166707182</v>
      </c>
      <c r="DQ170" s="2">
        <f t="shared" si="509"/>
        <v>121.61023010020799</v>
      </c>
      <c r="DR170" s="2">
        <f t="shared" si="509"/>
        <v>119.21119978858353</v>
      </c>
      <c r="DS170" s="2">
        <f t="shared" si="509"/>
        <v>116.20217728782845</v>
      </c>
      <c r="DT170" s="2">
        <f t="shared" si="509"/>
        <v>116.66956405919663</v>
      </c>
      <c r="DU170" s="2">
        <f t="shared" si="509"/>
        <v>113.47634566596196</v>
      </c>
      <c r="DV170" s="2">
        <f t="shared" si="509"/>
        <v>101.10251253397765</v>
      </c>
      <c r="DW170" s="2">
        <f t="shared" si="509"/>
        <v>107.44812491289198</v>
      </c>
      <c r="DX170" s="2">
        <f t="shared" si="509"/>
        <v>113.72831162790698</v>
      </c>
      <c r="DY170" s="2">
        <f t="shared" si="509"/>
        <v>105.67640878888551</v>
      </c>
      <c r="EA170" s="2">
        <f t="shared" si="448"/>
        <v>87.887666419753103</v>
      </c>
      <c r="EB170" s="2">
        <f t="shared" si="510"/>
        <v>82.091531391381451</v>
      </c>
      <c r="EC170" s="2">
        <f t="shared" si="511"/>
        <v>80.194895536562228</v>
      </c>
      <c r="ED170" s="2">
        <f t="shared" si="512"/>
        <v>80.279751272646607</v>
      </c>
      <c r="EE170" s="2">
        <f t="shared" si="513"/>
        <v>75.84774549643447</v>
      </c>
      <c r="EF170" s="2">
        <f t="shared" si="514"/>
        <v>74.851474152495911</v>
      </c>
      <c r="EG170" s="2">
        <f t="shared" si="515"/>
        <v>75.050968974619281</v>
      </c>
      <c r="EH170" s="2">
        <f t="shared" si="516"/>
        <v>73.689720865658472</v>
      </c>
      <c r="EI170" s="2">
        <f t="shared" si="517"/>
        <v>74.524852615671193</v>
      </c>
      <c r="EJ170" s="2">
        <f t="shared" si="518"/>
        <v>73.220775465474105</v>
      </c>
      <c r="EK170" s="2">
        <f t="shared" si="519"/>
        <v>73.46505758357435</v>
      </c>
      <c r="EL170" s="2">
        <f t="shared" si="520"/>
        <v>75.849117800848177</v>
      </c>
      <c r="EM170" s="2">
        <f t="shared" si="521"/>
        <v>82.69471826122286</v>
      </c>
      <c r="EN170" s="2">
        <f t="shared" si="522"/>
        <v>85.035941429970592</v>
      </c>
      <c r="EO170" s="2">
        <f t="shared" si="523"/>
        <v>94.382725260650957</v>
      </c>
      <c r="EQ170" s="2">
        <f t="shared" si="524"/>
        <v>87.454118081090968</v>
      </c>
      <c r="ER170" s="2">
        <f t="shared" si="525"/>
        <v>82.472775384081388</v>
      </c>
      <c r="ES170" s="2">
        <f t="shared" si="525"/>
        <v>80.138412028063073</v>
      </c>
      <c r="ET170" s="2">
        <f t="shared" si="525"/>
        <v>79.978400478679717</v>
      </c>
      <c r="EU170" s="2">
        <f t="shared" si="525"/>
        <v>76.574385078937482</v>
      </c>
      <c r="EV170" s="2">
        <f t="shared" si="525"/>
        <v>75.421631650223873</v>
      </c>
      <c r="EW170" s="2">
        <f t="shared" si="525"/>
        <v>75.536203538115501</v>
      </c>
      <c r="EX170" s="2">
        <f t="shared" si="525"/>
        <v>73.652041792704125</v>
      </c>
      <c r="EY170" s="2">
        <f t="shared" si="525"/>
        <v>74.281050436127529</v>
      </c>
      <c r="EZ170" s="2">
        <f t="shared" si="525"/>
        <v>73.179674706782862</v>
      </c>
      <c r="FA170" s="2">
        <f t="shared" si="525"/>
        <v>73.607359523116614</v>
      </c>
      <c r="FB170" s="2">
        <f t="shared" si="525"/>
        <v>76.449443719674534</v>
      </c>
      <c r="FC170" s="2">
        <f t="shared" si="525"/>
        <v>83.06627278999855</v>
      </c>
      <c r="FD170" s="2">
        <f t="shared" si="525"/>
        <v>90.576689751036213</v>
      </c>
      <c r="FE170" s="2">
        <f t="shared" si="525"/>
        <v>92.932757566992009</v>
      </c>
      <c r="FG170" s="2">
        <f t="shared" si="526"/>
        <v>0.99990331411604505</v>
      </c>
      <c r="FH170" s="2">
        <f t="shared" si="527"/>
        <v>0.99991407000602062</v>
      </c>
      <c r="FI170" s="2">
        <f t="shared" si="527"/>
        <v>0.99991125280927995</v>
      </c>
      <c r="FJ170" s="2">
        <f t="shared" si="527"/>
        <v>0.99991885583542917</v>
      </c>
      <c r="FK170" s="2">
        <f t="shared" si="527"/>
        <v>0.99992883807298383</v>
      </c>
      <c r="FL170" s="2">
        <f t="shared" si="527"/>
        <v>0.99991113645471608</v>
      </c>
      <c r="FM170" s="2">
        <f t="shared" si="527"/>
        <v>0.99990681570952933</v>
      </c>
      <c r="FN170" s="2">
        <f t="shared" si="527"/>
        <v>0.99989378842753995</v>
      </c>
      <c r="FO170" s="2">
        <f t="shared" si="527"/>
        <v>0.99990305754626585</v>
      </c>
      <c r="FP170" s="2">
        <f t="shared" si="527"/>
        <v>0.99989159298912211</v>
      </c>
      <c r="FQ170" s="2">
        <f t="shared" si="527"/>
        <v>0.99989141466452391</v>
      </c>
      <c r="FR170" s="2">
        <f t="shared" si="527"/>
        <v>0.99989937310606136</v>
      </c>
      <c r="FS170" s="2">
        <f t="shared" si="527"/>
        <v>0.99991737012688164</v>
      </c>
      <c r="FT170" s="2">
        <f t="shared" si="527"/>
        <v>0.99988367349526297</v>
      </c>
      <c r="FU170" s="2">
        <f t="shared" si="527"/>
        <v>0.99987530315238815</v>
      </c>
      <c r="FW170" s="2">
        <f t="shared" si="544"/>
        <v>0.22276583085030099</v>
      </c>
      <c r="FX170" s="2">
        <f t="shared" si="384"/>
        <v>0.30489498424610645</v>
      </c>
      <c r="FY170" s="2">
        <f t="shared" si="385"/>
        <v>0.25205038480419278</v>
      </c>
      <c r="FZ170" s="2">
        <f t="shared" si="386"/>
        <v>0.30437047959247698</v>
      </c>
      <c r="GA170" s="2">
        <f t="shared" si="387"/>
        <v>0.30043262189816622</v>
      </c>
      <c r="GB170" s="2">
        <f t="shared" si="388"/>
        <v>0.27695200893051308</v>
      </c>
      <c r="GC170" s="2">
        <f t="shared" si="389"/>
        <v>0.30266392731342245</v>
      </c>
      <c r="GD170" s="2">
        <f t="shared" si="390"/>
        <v>0.31345937980923155</v>
      </c>
      <c r="GE170" s="2">
        <f t="shared" si="391"/>
        <v>0.34454926175218964</v>
      </c>
      <c r="GF170" s="2">
        <f t="shared" si="392"/>
        <v>0.37061486214990846</v>
      </c>
      <c r="GG170" s="2">
        <f t="shared" si="393"/>
        <v>0.32869336221727163</v>
      </c>
      <c r="GH170" s="2">
        <f t="shared" si="394"/>
        <v>0.28244632145057491</v>
      </c>
      <c r="GI170" s="2">
        <f t="shared" si="395"/>
        <v>0.24080770778800675</v>
      </c>
      <c r="GJ170" s="2">
        <f t="shared" si="396"/>
        <v>0.17661006357339271</v>
      </c>
      <c r="GK170" s="2">
        <f t="shared" si="397"/>
        <v>0.16520116736639717</v>
      </c>
      <c r="GM170" s="86">
        <f t="shared" si="545"/>
        <v>4.0524493445226349E-96</v>
      </c>
      <c r="GN170" s="86">
        <f t="shared" si="398"/>
        <v>3.464356764168839E-205</v>
      </c>
      <c r="GO170" s="86">
        <f t="shared" si="399"/>
        <v>2.3212949976202986E-305</v>
      </c>
      <c r="GP170" s="86">
        <f t="shared" si="400"/>
        <v>8.9867861800103143E-276</v>
      </c>
      <c r="GQ170" s="86">
        <f t="shared" si="401"/>
        <v>8.5946663708488152E-217</v>
      </c>
      <c r="GR170" s="86">
        <f t="shared" si="402"/>
        <v>2.6796563586378544E-161</v>
      </c>
      <c r="GS170" s="86">
        <f t="shared" si="403"/>
        <v>7.8363568197827189E-190</v>
      </c>
      <c r="GT170" s="86">
        <f t="shared" si="404"/>
        <v>6.8146158040028876E-224</v>
      </c>
      <c r="GU170" s="86">
        <f t="shared" si="405"/>
        <v>1.1663940391640995E-200</v>
      </c>
      <c r="GV170" s="86">
        <f t="shared" si="406"/>
        <v>1.0107695663018177E-232</v>
      </c>
      <c r="GW170" s="86">
        <f t="shared" si="407"/>
        <v>6.0182460695911506E-265</v>
      </c>
      <c r="GX170" s="86">
        <f t="shared" si="408"/>
        <v>0</v>
      </c>
      <c r="GY170" s="86">
        <f t="shared" si="409"/>
        <v>0</v>
      </c>
      <c r="GZ170" s="86">
        <f t="shared" si="410"/>
        <v>4.3688261757375681E-303</v>
      </c>
      <c r="HA170" s="86">
        <f t="shared" si="411"/>
        <v>0</v>
      </c>
      <c r="HC170" s="86">
        <f t="shared" si="546"/>
        <v>4.0397668164451451E-62</v>
      </c>
      <c r="HD170" s="86">
        <f t="shared" si="412"/>
        <v>1.8119743912154728E-68</v>
      </c>
      <c r="HE170" s="86">
        <f t="shared" si="413"/>
        <v>1.0653666597944143E-159</v>
      </c>
      <c r="HF170" s="86">
        <f t="shared" si="414"/>
        <v>2.3878308564996884E-159</v>
      </c>
      <c r="HG170" s="86">
        <f t="shared" si="415"/>
        <v>1.0231371025322541E-140</v>
      </c>
      <c r="HH170" s="86">
        <f t="shared" si="416"/>
        <v>1.9795760410305631E-125</v>
      </c>
      <c r="HI170" s="86">
        <f t="shared" si="417"/>
        <v>1.4677288431251013E-141</v>
      </c>
      <c r="HJ170" s="86">
        <f t="shared" si="418"/>
        <v>1.2047321859375035E-161</v>
      </c>
      <c r="HK170" s="86">
        <f t="shared" si="419"/>
        <v>3.0457755242180949E-164</v>
      </c>
      <c r="HL170" s="86">
        <f t="shared" si="420"/>
        <v>6.564179530404019E-187</v>
      </c>
      <c r="HM170" s="86">
        <f t="shared" si="421"/>
        <v>1.4846984097857224E-238</v>
      </c>
      <c r="HN170" s="86">
        <f t="shared" si="422"/>
        <v>6.7166857789233099E-260</v>
      </c>
      <c r="HO170" s="86">
        <f t="shared" si="423"/>
        <v>1.2331707402572527E-257</v>
      </c>
      <c r="HP170" s="86">
        <f t="shared" si="424"/>
        <v>4.622246193325573E-45</v>
      </c>
      <c r="HQ170" s="86">
        <f t="shared" si="425"/>
        <v>5.0531588046382675E-135</v>
      </c>
      <c r="HS170" s="86">
        <f t="shared" si="547"/>
        <v>1.4832557435502693E-4</v>
      </c>
      <c r="HT170" s="86">
        <f t="shared" si="426"/>
        <v>6.7078686067196254E-7</v>
      </c>
      <c r="HU170" s="86">
        <f t="shared" si="427"/>
        <v>3.0639646196183696E-5</v>
      </c>
      <c r="HV170" s="86">
        <f t="shared" si="428"/>
        <v>1.1174260000120139E-5</v>
      </c>
      <c r="HW170" s="86">
        <f t="shared" si="429"/>
        <v>5.7134950301204197E-6</v>
      </c>
      <c r="HX170" s="86">
        <f t="shared" si="430"/>
        <v>4.6836159800643262E-5</v>
      </c>
      <c r="HY170" s="86">
        <f t="shared" si="431"/>
        <v>2.1862613207408536E-6</v>
      </c>
      <c r="HZ170" s="86">
        <f t="shared" si="432"/>
        <v>5.5899881085307006E-7</v>
      </c>
      <c r="IA170" s="86">
        <f t="shared" si="433"/>
        <v>1.3466148605456563E-7</v>
      </c>
      <c r="IB170" s="86">
        <f t="shared" si="434"/>
        <v>5.9159538765789253E-8</v>
      </c>
      <c r="IC170" s="86">
        <f t="shared" si="435"/>
        <v>1.1041673037331649E-6</v>
      </c>
      <c r="ID170" s="86">
        <f t="shared" si="436"/>
        <v>5.318919287217376E-6</v>
      </c>
      <c r="IE170" s="86">
        <f t="shared" si="437"/>
        <v>1.7978718171954668E-4</v>
      </c>
      <c r="IF170" s="86">
        <f t="shared" si="438"/>
        <v>0.16896917889418347</v>
      </c>
      <c r="IG170" s="86">
        <f t="shared" si="439"/>
        <v>0.12746922742938457</v>
      </c>
      <c r="II170" s="86">
        <f t="shared" si="548"/>
        <v>3.5965589612520742E-4</v>
      </c>
      <c r="IJ170" s="86">
        <f t="shared" si="549"/>
        <v>8.3702286992570173E-3</v>
      </c>
      <c r="IK170" s="86">
        <f t="shared" si="550"/>
        <v>2.5616792361501128E-3</v>
      </c>
      <c r="IL170" s="86">
        <f t="shared" si="551"/>
        <v>1.9154965989842804E-2</v>
      </c>
      <c r="IM170" s="86">
        <f t="shared" si="552"/>
        <v>1.8944721589691231E-2</v>
      </c>
      <c r="IN170" s="86">
        <f t="shared" si="553"/>
        <v>8.7528068143738133E-3</v>
      </c>
      <c r="IO170" s="86">
        <f t="shared" si="554"/>
        <v>1.459286864049915E-2</v>
      </c>
      <c r="IP170" s="86">
        <f t="shared" si="555"/>
        <v>1.6872196527644538E-2</v>
      </c>
      <c r="IQ170" s="86">
        <f t="shared" si="556"/>
        <v>4.4293424947830923E-2</v>
      </c>
      <c r="IR170" s="86">
        <f t="shared" si="557"/>
        <v>8.5883207891588903E-2</v>
      </c>
      <c r="IS170" s="86">
        <f t="shared" si="558"/>
        <v>3.4106585650082476E-2</v>
      </c>
      <c r="IT170" s="86">
        <f t="shared" si="559"/>
        <v>6.580932883157144E-3</v>
      </c>
      <c r="IU170" s="86">
        <f t="shared" si="560"/>
        <v>2.4207464744101857E-3</v>
      </c>
      <c r="IV170" s="86">
        <f t="shared" si="561"/>
        <v>1.7784424882794133E-2</v>
      </c>
      <c r="IW170" s="86">
        <f t="shared" si="562"/>
        <v>2.4365257398189727E-3</v>
      </c>
      <c r="IY170" s="86">
        <f t="shared" si="563"/>
        <v>5.0798147048023432E-4</v>
      </c>
      <c r="IZ170" s="86">
        <f t="shared" si="564"/>
        <v>8.3708994861176889E-3</v>
      </c>
      <c r="JA170" s="86">
        <f t="shared" si="565"/>
        <v>2.5923188823462964E-3</v>
      </c>
      <c r="JB170" s="86">
        <f t="shared" si="566"/>
        <v>1.9166140249842926E-2</v>
      </c>
      <c r="JC170" s="86">
        <f t="shared" si="567"/>
        <v>1.8950435084721353E-2</v>
      </c>
      <c r="JD170" s="86">
        <f t="shared" si="568"/>
        <v>8.7996429741744563E-3</v>
      </c>
      <c r="JE170" s="86">
        <f t="shared" si="569"/>
        <v>1.4595054901819891E-2</v>
      </c>
      <c r="JF170" s="86">
        <f t="shared" si="570"/>
        <v>1.6872755526455393E-2</v>
      </c>
      <c r="JG170" s="86">
        <f t="shared" si="571"/>
        <v>4.4293559609316975E-2</v>
      </c>
      <c r="JH170" s="86">
        <f t="shared" si="572"/>
        <v>8.5883267051127671E-2</v>
      </c>
      <c r="JI170" s="86">
        <f t="shared" si="573"/>
        <v>3.4107689817386211E-2</v>
      </c>
      <c r="JJ170" s="86">
        <f t="shared" si="574"/>
        <v>6.5862518024443614E-3</v>
      </c>
      <c r="JK170" s="86">
        <f t="shared" si="575"/>
        <v>2.6005336561297325E-3</v>
      </c>
      <c r="JL170" s="86">
        <f t="shared" si="576"/>
        <v>0.18675360377697761</v>
      </c>
      <c r="JM170" s="86">
        <f t="shared" si="577"/>
        <v>0.12990575316920355</v>
      </c>
    </row>
    <row r="171" spans="2:273" x14ac:dyDescent="0.25">
      <c r="B171" s="2">
        <v>144</v>
      </c>
      <c r="C171" s="37">
        <v>87.122</v>
      </c>
      <c r="D171" s="37">
        <v>81.923000000000002</v>
      </c>
      <c r="E171" s="37">
        <v>80.644000000000005</v>
      </c>
      <c r="F171" s="37">
        <v>80.2</v>
      </c>
      <c r="G171" s="37">
        <v>75.507999999999996</v>
      </c>
      <c r="H171" s="37">
        <v>76.457999999999998</v>
      </c>
      <c r="I171" s="37">
        <v>75.2</v>
      </c>
      <c r="J171" s="37">
        <v>75.400000000000006</v>
      </c>
      <c r="K171" s="37">
        <v>77.459000000000003</v>
      </c>
      <c r="L171" s="37">
        <v>77.852000000000004</v>
      </c>
      <c r="M171" s="37">
        <v>76.933000000000007</v>
      </c>
      <c r="N171" s="37">
        <v>76.266999999999996</v>
      </c>
      <c r="O171" s="37">
        <v>83.507999999999996</v>
      </c>
      <c r="P171" s="37">
        <v>89.542000000000002</v>
      </c>
      <c r="Q171" s="37">
        <v>92.911100000000005</v>
      </c>
      <c r="S171" s="4">
        <f t="shared" si="449"/>
        <v>87.776904985855211</v>
      </c>
      <c r="T171" s="4">
        <f t="shared" si="450"/>
        <v>82.325844576299176</v>
      </c>
      <c r="U171" s="4">
        <f t="shared" si="451"/>
        <v>80.241362319867591</v>
      </c>
      <c r="V171" s="4">
        <f t="shared" si="452"/>
        <v>80.856024679597468</v>
      </c>
      <c r="W171" s="4">
        <f t="shared" si="453"/>
        <v>76.889327927471157</v>
      </c>
      <c r="X171" s="4">
        <f t="shared" si="454"/>
        <v>75.608826457646529</v>
      </c>
      <c r="Y171" s="4">
        <f t="shared" si="455"/>
        <v>76.200422389520739</v>
      </c>
      <c r="Z171" s="4">
        <f t="shared" si="456"/>
        <v>74.966376052724726</v>
      </c>
      <c r="AA171" s="4">
        <f t="shared" si="457"/>
        <v>77.09797212976153</v>
      </c>
      <c r="AB171" s="4">
        <f t="shared" si="458"/>
        <v>78.221074311144804</v>
      </c>
      <c r="AC171" s="4">
        <f t="shared" si="459"/>
        <v>76.417055241374854</v>
      </c>
      <c r="AD171" s="4">
        <f t="shared" si="460"/>
        <v>76.937263055853762</v>
      </c>
      <c r="AE171" s="4">
        <f t="shared" si="461"/>
        <v>83.185288622262746</v>
      </c>
      <c r="AF171" s="4">
        <f t="shared" si="462"/>
        <v>89.482814302492699</v>
      </c>
      <c r="AG171" s="4">
        <f t="shared" si="463"/>
        <v>96.338743427206481</v>
      </c>
      <c r="AI171" s="4">
        <f t="shared" si="464"/>
        <v>-0.65490498585521095</v>
      </c>
      <c r="AJ171" s="4">
        <f t="shared" si="465"/>
        <v>-0.4028445762991737</v>
      </c>
      <c r="AK171" s="4">
        <f t="shared" si="466"/>
        <v>0.40263768013241474</v>
      </c>
      <c r="AL171" s="4">
        <f t="shared" si="467"/>
        <v>-0.65602467959746491</v>
      </c>
      <c r="AM171" s="4">
        <f t="shared" si="468"/>
        <v>-1.3813279274711618</v>
      </c>
      <c r="AN171" s="4">
        <f t="shared" si="469"/>
        <v>0.8491735423534692</v>
      </c>
      <c r="AO171" s="4">
        <f t="shared" si="470"/>
        <v>-1.000422389520736</v>
      </c>
      <c r="AP171" s="4">
        <f t="shared" si="471"/>
        <v>0.43362394727527942</v>
      </c>
      <c r="AQ171" s="4">
        <f t="shared" si="472"/>
        <v>0.36102787023847327</v>
      </c>
      <c r="AR171" s="4">
        <f t="shared" si="473"/>
        <v>-0.36907431114480005</v>
      </c>
      <c r="AS171" s="4">
        <f t="shared" si="474"/>
        <v>0.5159447586251531</v>
      </c>
      <c r="AT171" s="4">
        <f t="shared" si="475"/>
        <v>-0.67026305585376633</v>
      </c>
      <c r="AU171" s="4">
        <f t="shared" si="476"/>
        <v>0.32271137773724945</v>
      </c>
      <c r="AV171" s="4">
        <f t="shared" ref="AV171:AW186" si="578">IF(OR($B171 &lt; P$230, $B171 &gt; P$233), 0, P171-AF171)</f>
        <v>5.9185697507302848E-2</v>
      </c>
      <c r="AW171" s="4">
        <f t="shared" si="578"/>
        <v>-3.4276434272064762</v>
      </c>
      <c r="AY171" s="2">
        <f t="shared" si="528"/>
        <v>87.772707167515193</v>
      </c>
      <c r="AZ171" s="2">
        <f t="shared" ref="AZ171:AZ227" si="579">IF(OR($B171 &lt; D$230, $B171 &gt; D$233), #N/A, ((1-FH171)*DL171) + (FH171 - FX171)*EB171 + (FX171*ER171))</f>
        <v>82.151235726348077</v>
      </c>
      <c r="BA171" s="2">
        <f t="shared" ref="BA171:BA227" si="580">IF(OR($B171 &lt; E$230, $B171 &gt; E$233), #N/A, ((1-FI171)*DM171) + (FI171 - FY171)*EC171 + (FY171*ES171))</f>
        <v>80.126970932092561</v>
      </c>
      <c r="BB171" s="2">
        <f t="shared" ref="BB171:BB227" si="581">IF(OR($B171 &lt; F$230, $B171 &gt; F$233), #N/A, ((1-FJ171)*DN171) + (FJ171 - FZ171)*ED171 + (FZ171*ET171))</f>
        <v>80.122436178856489</v>
      </c>
      <c r="BC171" s="2">
        <f t="shared" ref="BC171:BC227" si="582">IF(OR($B171 &lt; G$230, $B171 &gt; G$233), #N/A, ((1-FK171)*DO171) + (FK171 - GA171)*EE171 + (GA171*EU171))</f>
        <v>75.997669415289835</v>
      </c>
      <c r="BD171" s="2">
        <f t="shared" ref="BD171:BD227" si="583">IF(OR($B171 &lt; H$230, $B171 &gt; H$233), #N/A, ((1-FL171)*DP171) + (FL171 - GB171)*EF171 + (GB171*EV171))</f>
        <v>74.958606634253357</v>
      </c>
      <c r="BE171" s="2">
        <f t="shared" ref="BE171:BE227" si="584">IF(OR($B171 &lt; I$230, $B171 &gt; I$233), #N/A, ((1-FM171)*DQ171) + (FM171 - GC171)*EG171 + (GC171*EW171))</f>
        <v>75.140954031726523</v>
      </c>
      <c r="BF171" s="2">
        <f t="shared" ref="BF171:BF227" si="585">IF(OR($B171 &lt; J$230, $B171 &gt; J$233), #N/A, ((1-FN171)*DR171) + (FN171 - GD171)*EH171 + (GD171*EX171))</f>
        <v>73.606577776328919</v>
      </c>
      <c r="BG171" s="2">
        <f t="shared" ref="BG171:BG227" si="586">IF(OR($B171 &lt; K$230, $B171 &gt; K$233), #N/A, ((1-FO171)*DS171) + (FO171 - GE171)*EI171 + (GE171*EY171))</f>
        <v>74.368887761129912</v>
      </c>
      <c r="BH171" s="2">
        <f t="shared" ref="BH171:BH227" si="587">IF(OR($B171 &lt; L$230, $B171 &gt; L$233), #N/A, ((1-FP171)*DT171) + (FP171 - GF171)*EJ171 + (GF171*EZ171))</f>
        <v>73.107450986926125</v>
      </c>
      <c r="BI171" s="2">
        <f t="shared" ref="BI171:BI227" si="588">IF(OR($B171 &lt; M$230, $B171 &gt; M$233), #N/A, ((1-FQ171)*DU171) + (FQ171 - GG171)*EK171 + (GG171*FA171))</f>
        <v>73.424820716274851</v>
      </c>
      <c r="BJ171" s="2">
        <f t="shared" ref="BJ171:BJ227" si="589">IF(OR($B171 &lt; N$230, $B171 &gt; N$233), #N/A, ((1-FR171)*DV171) + (FR171 - GH171)*EL171 + (GH171*FB171))</f>
        <v>75.929432680855442</v>
      </c>
      <c r="BK171" s="2">
        <f t="shared" ref="BK171:BK227" si="590">IF(OR($B171 &lt; O$230, $B171 &gt; O$233), #N/A, ((1-FS171)*DW171) + (FS171 - GI171)*EM171 + (GI171*FC171))</f>
        <v>82.726916682569666</v>
      </c>
      <c r="BL171" s="2">
        <f t="shared" ref="BL171:BL227" si="591">IF(OR($B171 &lt; P$230, $B171 &gt; P$233), #N/A, ((1-FT171)*DX171) + (FT171 - GJ171)*EN171 + (GJ171*FD171))</f>
        <v>85.929577653746989</v>
      </c>
      <c r="BM171" s="2">
        <f t="shared" ref="BM171:BM227" si="592">IF(OR($B171 &lt; Q$230, $B171 &gt; Q$233), #N/A, ((1-FU171)*DY171) + (FU171 - GK171)*EO171 + (GK171*FE171))</f>
        <v>94.065189893575464</v>
      </c>
      <c r="BO171" s="2" t="str">
        <f t="shared" si="478"/>
        <v/>
      </c>
      <c r="BP171" s="2" t="str">
        <f t="shared" si="479"/>
        <v/>
      </c>
      <c r="BQ171" s="2" t="str">
        <f t="shared" si="480"/>
        <v/>
      </c>
      <c r="BR171" s="2" t="str">
        <f t="shared" si="481"/>
        <v/>
      </c>
      <c r="BS171" s="2" t="str">
        <f t="shared" si="482"/>
        <v/>
      </c>
      <c r="BT171" s="2" t="str">
        <f t="shared" si="483"/>
        <v/>
      </c>
      <c r="BU171" s="2" t="str">
        <f t="shared" si="484"/>
        <v/>
      </c>
      <c r="BV171" s="2" t="str">
        <f t="shared" si="485"/>
        <v/>
      </c>
      <c r="BW171" s="2" t="str">
        <f t="shared" si="486"/>
        <v/>
      </c>
      <c r="BX171" s="2" t="str">
        <f t="shared" si="487"/>
        <v/>
      </c>
      <c r="BY171" s="2" t="str">
        <f t="shared" si="488"/>
        <v/>
      </c>
      <c r="BZ171" s="2" t="str">
        <f t="shared" si="489"/>
        <v/>
      </c>
      <c r="CA171" s="2" t="str">
        <f t="shared" si="490"/>
        <v/>
      </c>
      <c r="CB171" s="2" t="str">
        <f t="shared" si="491"/>
        <v/>
      </c>
      <c r="CC171" s="2" t="str">
        <f t="shared" si="492"/>
        <v/>
      </c>
      <c r="CE171" s="2">
        <f t="shared" si="529"/>
        <v>87.122</v>
      </c>
      <c r="CF171" s="2" t="str">
        <f t="shared" si="530"/>
        <v/>
      </c>
      <c r="CG171" s="2">
        <f t="shared" si="531"/>
        <v>80.644000000000005</v>
      </c>
      <c r="CH171" s="2" t="str">
        <f t="shared" si="532"/>
        <v/>
      </c>
      <c r="CI171" s="2" t="str">
        <f t="shared" si="533"/>
        <v/>
      </c>
      <c r="CJ171" s="2" t="str">
        <f t="shared" si="534"/>
        <v/>
      </c>
      <c r="CK171" s="2" t="str">
        <f t="shared" si="535"/>
        <v/>
      </c>
      <c r="CL171" s="2" t="str">
        <f t="shared" si="536"/>
        <v/>
      </c>
      <c r="CM171" s="2" t="str">
        <f t="shared" si="537"/>
        <v/>
      </c>
      <c r="CN171" s="2" t="str">
        <f t="shared" si="538"/>
        <v/>
      </c>
      <c r="CO171" s="2" t="str">
        <f t="shared" si="539"/>
        <v/>
      </c>
      <c r="CP171" s="2" t="str">
        <f t="shared" si="540"/>
        <v/>
      </c>
      <c r="CQ171" s="2">
        <f t="shared" si="541"/>
        <v>83.507999999999996</v>
      </c>
      <c r="CR171" s="2" t="str">
        <f t="shared" si="542"/>
        <v/>
      </c>
      <c r="CS171" s="2" t="str">
        <f t="shared" si="543"/>
        <v/>
      </c>
      <c r="CU171" s="2">
        <f t="shared" si="493"/>
        <v>87.122</v>
      </c>
      <c r="CV171" s="2" t="str">
        <f t="shared" si="494"/>
        <v/>
      </c>
      <c r="CW171" s="2">
        <f t="shared" si="495"/>
        <v>80.644000000000005</v>
      </c>
      <c r="CX171" s="2" t="str">
        <f t="shared" si="496"/>
        <v/>
      </c>
      <c r="CY171" s="2" t="str">
        <f t="shared" si="497"/>
        <v/>
      </c>
      <c r="CZ171" s="2" t="str">
        <f t="shared" si="498"/>
        <v/>
      </c>
      <c r="DA171" s="2" t="str">
        <f t="shared" si="499"/>
        <v/>
      </c>
      <c r="DB171" s="2" t="str">
        <f t="shared" si="500"/>
        <v/>
      </c>
      <c r="DC171" s="2" t="str">
        <f t="shared" si="501"/>
        <v/>
      </c>
      <c r="DD171" s="2" t="str">
        <f t="shared" si="502"/>
        <v/>
      </c>
      <c r="DE171" s="2" t="str">
        <f t="shared" si="503"/>
        <v/>
      </c>
      <c r="DF171" s="2" t="str">
        <f t="shared" si="504"/>
        <v/>
      </c>
      <c r="DG171" s="2">
        <f t="shared" si="505"/>
        <v>83.507999999999996</v>
      </c>
      <c r="DH171" s="2" t="str">
        <f t="shared" si="506"/>
        <v/>
      </c>
      <c r="DI171" s="2" t="str">
        <f t="shared" si="507"/>
        <v/>
      </c>
      <c r="DK171" s="2">
        <f t="shared" si="508"/>
        <v>128.64480933473789</v>
      </c>
      <c r="DL171" s="2">
        <f t="shared" ref="DL171:DY186" si="593">BP$228*$B171+BP$229</f>
        <v>124.27979303135885</v>
      </c>
      <c r="DM171" s="2">
        <f t="shared" si="593"/>
        <v>122.74210239580798</v>
      </c>
      <c r="DN171" s="2">
        <f t="shared" si="593"/>
        <v>126.80804947735191</v>
      </c>
      <c r="DO171" s="2">
        <f t="shared" si="593"/>
        <v>123.74543117408905</v>
      </c>
      <c r="DP171" s="2">
        <f t="shared" si="593"/>
        <v>119.27198244334603</v>
      </c>
      <c r="DQ171" s="2">
        <f t="shared" si="593"/>
        <v>121.87148640034573</v>
      </c>
      <c r="DR171" s="2">
        <f t="shared" si="593"/>
        <v>119.45228224101481</v>
      </c>
      <c r="DS171" s="2">
        <f t="shared" si="593"/>
        <v>116.42225823014195</v>
      </c>
      <c r="DT171" s="2">
        <f t="shared" si="593"/>
        <v>116.87545066948557</v>
      </c>
      <c r="DU171" s="2">
        <f t="shared" si="593"/>
        <v>113.62918745595491</v>
      </c>
      <c r="DV171" s="2">
        <f t="shared" si="593"/>
        <v>101.12437224403503</v>
      </c>
      <c r="DW171" s="2">
        <f t="shared" si="593"/>
        <v>107.50753937282229</v>
      </c>
      <c r="DX171" s="2">
        <f t="shared" si="593"/>
        <v>113.84874947145877</v>
      </c>
      <c r="DY171" s="2">
        <f t="shared" si="593"/>
        <v>105.71670531561459</v>
      </c>
      <c r="EA171" s="2">
        <f t="shared" si="448"/>
        <v>87.876156666666688</v>
      </c>
      <c r="EB171" s="2">
        <f t="shared" si="510"/>
        <v>82.020214962448577</v>
      </c>
      <c r="EC171" s="2">
        <f t="shared" si="511"/>
        <v>80.139212725546088</v>
      </c>
      <c r="ED171" s="2">
        <f t="shared" si="512"/>
        <v>80.219369733201091</v>
      </c>
      <c r="EE171" s="2">
        <f t="shared" si="513"/>
        <v>75.755529950630844</v>
      </c>
      <c r="EF171" s="2">
        <f t="shared" si="514"/>
        <v>74.781452397147575</v>
      </c>
      <c r="EG171" s="2">
        <f t="shared" si="515"/>
        <v>74.976114034968973</v>
      </c>
      <c r="EH171" s="2">
        <f t="shared" si="516"/>
        <v>73.6150639074597</v>
      </c>
      <c r="EI171" s="2">
        <f t="shared" si="517"/>
        <v>74.456742167596545</v>
      </c>
      <c r="EJ171" s="2">
        <f t="shared" si="518"/>
        <v>73.119670160951088</v>
      </c>
      <c r="EK171" s="2">
        <f t="shared" si="519"/>
        <v>73.369767867844402</v>
      </c>
      <c r="EL171" s="2">
        <f t="shared" si="520"/>
        <v>75.741115862834221</v>
      </c>
      <c r="EM171" s="2">
        <f t="shared" si="521"/>
        <v>82.626434795856213</v>
      </c>
      <c r="EN171" s="2">
        <f t="shared" si="522"/>
        <v>84.847593437806054</v>
      </c>
      <c r="EO171" s="2">
        <f t="shared" si="523"/>
        <v>94.328239386080966</v>
      </c>
      <c r="EQ171" s="2">
        <f t="shared" si="524"/>
        <v>87.428494313892614</v>
      </c>
      <c r="ER171" s="2">
        <f t="shared" ref="ER171:FE186" si="594">CV$228*$B171+CV$229</f>
        <v>82.413458559700715</v>
      </c>
      <c r="ES171" s="2">
        <f t="shared" si="594"/>
        <v>80.081059883041263</v>
      </c>
      <c r="ET171" s="2">
        <f t="shared" si="594"/>
        <v>79.909756207682022</v>
      </c>
      <c r="EU171" s="2">
        <f t="shared" si="594"/>
        <v>76.502159452473705</v>
      </c>
      <c r="EV171" s="2">
        <f t="shared" si="594"/>
        <v>75.368222913102031</v>
      </c>
      <c r="EW171" s="2">
        <f t="shared" si="594"/>
        <v>75.474967142022507</v>
      </c>
      <c r="EX171" s="2">
        <f t="shared" si="594"/>
        <v>73.576317594938843</v>
      </c>
      <c r="EY171" s="2">
        <f t="shared" si="594"/>
        <v>74.206316596893529</v>
      </c>
      <c r="EZ171" s="2">
        <f t="shared" si="594"/>
        <v>73.077499656113432</v>
      </c>
      <c r="FA171" s="2">
        <f t="shared" si="594"/>
        <v>73.515951334608374</v>
      </c>
      <c r="FB171" s="2">
        <f t="shared" si="594"/>
        <v>76.358028248720927</v>
      </c>
      <c r="FC171" s="2">
        <f t="shared" si="594"/>
        <v>83.008564771981668</v>
      </c>
      <c r="FD171" s="2">
        <f t="shared" si="594"/>
        <v>90.513981964441541</v>
      </c>
      <c r="FE171" s="2">
        <f t="shared" si="594"/>
        <v>92.845636759342909</v>
      </c>
      <c r="FG171" s="2">
        <f t="shared" si="526"/>
        <v>0.99991182067565154</v>
      </c>
      <c r="FH171" s="2">
        <f t="shared" ref="FH171:FU186" si="595">POWER(10,($B171-D$231)/D$229)/(1+POWER(10,($B171-D$231)/D$229))</f>
        <v>0.99992163032151904</v>
      </c>
      <c r="FI171" s="2">
        <f t="shared" si="595"/>
        <v>0.99991906096806493</v>
      </c>
      <c r="FJ171" s="2">
        <f t="shared" si="595"/>
        <v>0.99992599511398039</v>
      </c>
      <c r="FK171" s="2">
        <f t="shared" si="595"/>
        <v>0.99993509914483658</v>
      </c>
      <c r="FL171" s="2">
        <f t="shared" si="595"/>
        <v>0.9999189548497831</v>
      </c>
      <c r="FM171" s="2">
        <f t="shared" si="595"/>
        <v>0.999915014220217</v>
      </c>
      <c r="FN171" s="2">
        <f t="shared" si="595"/>
        <v>0.99990313298938394</v>
      </c>
      <c r="FO171" s="2">
        <f t="shared" si="595"/>
        <v>0.99991158667724522</v>
      </c>
      <c r="FP171" s="2">
        <f t="shared" si="595"/>
        <v>0.99990113068793829</v>
      </c>
      <c r="FQ171" s="2">
        <f t="shared" si="595"/>
        <v>0.99990096805086648</v>
      </c>
      <c r="FR171" s="2">
        <f t="shared" si="595"/>
        <v>0.99990822636942656</v>
      </c>
      <c r="FS171" s="2">
        <f t="shared" si="595"/>
        <v>0.99992464011215487</v>
      </c>
      <c r="FT171" s="2">
        <f t="shared" si="595"/>
        <v>0.99989390788087262</v>
      </c>
      <c r="FU171" s="2">
        <f t="shared" si="595"/>
        <v>0.99988627387554474</v>
      </c>
      <c r="FW171" s="2">
        <f t="shared" si="544"/>
        <v>0.23911872583214358</v>
      </c>
      <c r="FX171" s="2">
        <f t="shared" ref="FX171:FX227" si="596">POWER(10,($B171-D$232)/D$229)/(1+POWER(10,($B171-D$232)/D$229))</f>
        <v>0.32475772077633869</v>
      </c>
      <c r="FY171" s="2">
        <f t="shared" ref="FY171:FY227" si="597">POWER(10,($B171-E$232)/E$229)/(1+POWER(10,($B171-E$232)/E$229))</f>
        <v>0.26980676137667703</v>
      </c>
      <c r="FZ171" s="2">
        <f t="shared" ref="FZ171:FZ227" si="598">POWER(10,($B171-F$232)/F$229)/(1+POWER(10,($B171-F$232)/F$229))</f>
        <v>0.32421498418256445</v>
      </c>
      <c r="GA171" s="2">
        <f t="shared" ref="GA171:GA227" si="599">POWER(10,($B171-G$232)/G$229)/(1+POWER(10,($B171-G$232)/G$229))</f>
        <v>0.32013854052164115</v>
      </c>
      <c r="GB171" s="2">
        <f t="shared" ref="GB171:GB227" si="600">POWER(10,($B171-H$232)/H$229)/(1+POWER(10,($B171-H$232)/H$229))</f>
        <v>0.29576894321737307</v>
      </c>
      <c r="GC171" s="2">
        <f t="shared" ref="GC171:GC227" si="601">POWER(10,($B171-I$232)/I$229)/(1+POWER(10,($B171-I$232)/I$229))</f>
        <v>0.32244874231404003</v>
      </c>
      <c r="GD171" s="2">
        <f t="shared" ref="GD171:GD227" si="602">POWER(10,($B171-J$232)/J$229)/(1+POWER(10,($B171-J$232)/J$229))</f>
        <v>0.3336122744260569</v>
      </c>
      <c r="GE171" s="2">
        <f t="shared" ref="GE171:GE227" si="603">POWER(10,($B171-K$232)/K$229)/(1+POWER(10,($B171-K$232)/K$229))</f>
        <v>0.36563645208357981</v>
      </c>
      <c r="GF171" s="2">
        <f t="shared" ref="GF171:GF227" si="604">POWER(10,($B171-L$232)/L$229)/(1+POWER(10,($B171-L$232)/L$229))</f>
        <v>0.39234242052038421</v>
      </c>
      <c r="GG171" s="2">
        <f t="shared" ref="GG171:GG227" si="605">POWER(10,($B171-M$232)/M$229)/(1+POWER(10,($B171-M$232)/M$229))</f>
        <v>0.34932732659918442</v>
      </c>
      <c r="GH171" s="2">
        <f t="shared" ref="GH171:GH227" si="606">POWER(10,($B171-N$232)/N$229)/(1+POWER(10,($B171-N$232)/N$229))</f>
        <v>0.30148090503973368</v>
      </c>
      <c r="GI171" s="2">
        <f t="shared" ref="GI171:GI227" si="607">POWER(10,($B171-O$232)/O$229)/(1+POWER(10,($B171-O$232)/O$229))</f>
        <v>0.25804531343727138</v>
      </c>
      <c r="GJ171" s="2">
        <f t="shared" ref="GJ171:GJ227" si="608">POWER(10,($B171-P$232)/P$229)/(1+POWER(10,($B171-P$232)/P$229))</f>
        <v>0.19040477312289117</v>
      </c>
      <c r="GK171" s="2">
        <f t="shared" ref="GK171:GK227" si="609">POWER(10,($B171-Q$232)/Q$229)/(1+POWER(10,($B171-Q$232)/Q$229))</f>
        <v>0.17829771365019054</v>
      </c>
      <c r="GM171" s="86">
        <f t="shared" si="545"/>
        <v>1.4750102169200657E-98</v>
      </c>
      <c r="GN171" s="86">
        <f t="shared" ref="GN171:GN227" si="610" xml:space="preserve"> _xlfn.NORM.DIST($B171, D$7, ABS(D$11), TRUE) * _xlfn.NORM.DIST(($B171 - D$7)*D$15, 0, ABS(D$11), TRUE) * 2</f>
        <v>2.0626543189411451E-210</v>
      </c>
      <c r="GO171" s="86">
        <f t="shared" ref="GO171:GO227" si="611" xml:space="preserve"> _xlfn.NORM.DIST($B171, E$7, ABS(E$11), TRUE) * _xlfn.NORM.DIST(($B171 - E$7)*E$15, 0, ABS(E$11), TRUE) * 2</f>
        <v>0</v>
      </c>
      <c r="GP171" s="86">
        <f t="shared" ref="GP171:GP227" si="612" xml:space="preserve"> _xlfn.NORM.DIST($B171, F$7, ABS(F$11), TRUE) * _xlfn.NORM.DIST(($B171 - F$7)*F$15, 0, ABS(F$11), TRUE) * 2</f>
        <v>8.1847228149215972E-283</v>
      </c>
      <c r="GQ171" s="86">
        <f t="shared" ref="GQ171:GQ227" si="613" xml:space="preserve"> _xlfn.NORM.DIST($B171, G$7, ABS(G$11), TRUE) * _xlfn.NORM.DIST(($B171 - G$7)*G$15, 0, ABS(G$11), TRUE) * 2</f>
        <v>2.8082105870815075E-222</v>
      </c>
      <c r="GR171" s="86">
        <f t="shared" ref="GR171:GR227" si="614" xml:space="preserve"> _xlfn.NORM.DIST($B171, H$7, ABS(H$11), TRUE) * _xlfn.NORM.DIST(($B171 - H$7)*H$15, 0, ABS(H$11), TRUE) * 2</f>
        <v>1.9759117420483471E-165</v>
      </c>
      <c r="GS171" s="86">
        <f t="shared" ref="GS171:GS227" si="615" xml:space="preserve"> _xlfn.NORM.DIST($B171, I$7, ABS(I$11), TRUE) * _xlfn.NORM.DIST(($B171 - I$7)*I$15, 0, ABS(I$11), TRUE) * 2</f>
        <v>1.2252356967078679E-194</v>
      </c>
      <c r="GT171" s="86">
        <f t="shared" ref="GT171:GT227" si="616" xml:space="preserve"> _xlfn.NORM.DIST($B171, J$7, ABS(J$11), TRUE) * _xlfn.NORM.DIST(($B171 - J$7)*J$15, 0, ABS(J$11), TRUE) * 2</f>
        <v>1.3863605163560067E-229</v>
      </c>
      <c r="GU171" s="86">
        <f t="shared" ref="GU171:GU227" si="617" xml:space="preserve"> _xlfn.NORM.DIST($B171, K$7, ABS(K$11), TRUE) * _xlfn.NORM.DIST(($B171 - K$7)*K$15, 0, ABS(K$11), TRUE) * 2</f>
        <v>9.3791819107404574E-206</v>
      </c>
      <c r="GV171" s="86">
        <f t="shared" ref="GV171:GV227" si="618" xml:space="preserve"> _xlfn.NORM.DIST($B171, L$7, ABS(L$11), TRUE) * _xlfn.NORM.DIST(($B171 - L$7)*L$15, 0, ABS(L$11), TRUE) * 2</f>
        <v>1.1917539480639804E-238</v>
      </c>
      <c r="GW171" s="86">
        <f t="shared" ref="GW171:GW227" si="619" xml:space="preserve"> _xlfn.NORM.DIST($B171, M$7, ABS(M$11), TRUE) * _xlfn.NORM.DIST(($B171 - M$7)*M$15, 0, ABS(M$11), TRUE) * 2</f>
        <v>1.0478153960904322E-271</v>
      </c>
      <c r="GX171" s="86">
        <f t="shared" ref="GX171:GX227" si="620" xml:space="preserve"> _xlfn.NORM.DIST($B171, N$7, ABS(N$11), TRUE) * _xlfn.NORM.DIST(($B171 - N$7)*N$15, 0, ABS(N$11), TRUE) * 2</f>
        <v>0</v>
      </c>
      <c r="GY171" s="86">
        <f t="shared" ref="GY171:GY227" si="621" xml:space="preserve"> _xlfn.NORM.DIST($B171, O$7, ABS(O$11), TRUE) * _xlfn.NORM.DIST(($B171 - O$7)*O$15, 0, ABS(O$11), TRUE) * 2</f>
        <v>0</v>
      </c>
      <c r="GZ171" s="86">
        <f t="shared" ref="GZ171:GZ227" si="622" xml:space="preserve"> _xlfn.NORM.DIST($B171, P$7, ABS(P$11), TRUE) * _xlfn.NORM.DIST(($B171 - P$7)*P$15, 0, ABS(P$11), TRUE) * 2</f>
        <v>0</v>
      </c>
      <c r="HA171" s="86">
        <f t="shared" ref="HA171:HA227" si="623" xml:space="preserve"> _xlfn.NORM.DIST($B171, Q$7, ABS(Q$11), TRUE) * _xlfn.NORM.DIST(($B171 - Q$7)*Q$15, 0, ABS(Q$11), TRUE) * 2</f>
        <v>0</v>
      </c>
      <c r="HC171" s="86">
        <f t="shared" si="546"/>
        <v>2.3991245149293473E-64</v>
      </c>
      <c r="HD171" s="86">
        <f t="shared" ref="HD171:HD227" si="624" xml:space="preserve"> _xlfn.NORM.DIST($B171, D$8, ABS(D$12), TRUE) * _xlfn.NORM.DIST(($B171 - D$8)*D$16, 0, ABS(D$12), TRUE) * 2</f>
        <v>7.1534011300484118E-71</v>
      </c>
      <c r="HE171" s="86">
        <f t="shared" ref="HE171:HE227" si="625" xml:space="preserve"> _xlfn.NORM.DIST($B171, E$8, ABS(E$12), TRUE) * _xlfn.NORM.DIST(($B171 - E$8)*E$16, 0, ABS(E$12), TRUE) * 2</f>
        <v>1.8969525750070971E-165</v>
      </c>
      <c r="HF171" s="86">
        <f t="shared" ref="HF171:HF227" si="626" xml:space="preserve"> _xlfn.NORM.DIST($B171, F$8, ABS(F$12), TRUE) * _xlfn.NORM.DIST(($B171 - F$8)*F$16, 0, ABS(F$12), TRUE) * 2</f>
        <v>4.3140098283837825E-165</v>
      </c>
      <c r="HG171" s="86">
        <f t="shared" ref="HG171:HG227" si="627" xml:space="preserve"> _xlfn.NORM.DIST($B171, G$8, ABS(G$12), TRUE) * _xlfn.NORM.DIST(($B171 - G$8)*G$16, 0, ABS(G$12), TRUE) * 2</f>
        <v>1.1971579637001349E-145</v>
      </c>
      <c r="HH171" s="86">
        <f t="shared" ref="HH171:HH227" si="628" xml:space="preserve"> _xlfn.NORM.DIST($B171, H$8, ABS(H$12), TRUE) * _xlfn.NORM.DIST(($B171 - H$8)*H$16, 0, ABS(H$12), TRUE) * 2</f>
        <v>6.4796465419581246E-130</v>
      </c>
      <c r="HI171" s="86">
        <f t="shared" ref="HI171:HI227" si="629" xml:space="preserve"> _xlfn.NORM.DIST($B171, I$8, ABS(I$12), TRUE) * _xlfn.NORM.DIST(($B171 - I$8)*I$16, 0, ABS(I$12), TRUE) * 2</f>
        <v>1.6629125281570887E-146</v>
      </c>
      <c r="HJ171" s="86">
        <f t="shared" ref="HJ171:HJ227" si="630" xml:space="preserve"> _xlfn.NORM.DIST($B171, J$8, ABS(J$12), TRUE) * _xlfn.NORM.DIST(($B171 - J$8)*J$16, 0, ABS(J$12), TRUE) * 2</f>
        <v>2.8445078271947584E-167</v>
      </c>
      <c r="HK171" s="86">
        <f t="shared" ref="HK171:HK227" si="631" xml:space="preserve"> _xlfn.NORM.DIST($B171, K$8, ABS(K$12), TRUE) * _xlfn.NORM.DIST(($B171 - K$8)*K$16, 0, ABS(K$12), TRUE) * 2</f>
        <v>6.4823307344700149E-170</v>
      </c>
      <c r="HL171" s="86">
        <f t="shared" ref="HL171:HL227" si="632" xml:space="preserve"> _xlfn.NORM.DIST($B171, L$8, ABS(L$12), TRUE) * _xlfn.NORM.DIST(($B171 - L$8)*L$16, 0, ABS(L$12), TRUE) * 2</f>
        <v>2.3109159891791489E-193</v>
      </c>
      <c r="HM171" s="86">
        <f t="shared" ref="HM171:HM227" si="633" xml:space="preserve"> _xlfn.NORM.DIST($B171, M$8, ABS(M$12), TRUE) * _xlfn.NORM.DIST(($B171 - M$8)*M$16, 0, ABS(M$12), TRUE) * 2</f>
        <v>6.6980111723636273E-247</v>
      </c>
      <c r="HN171" s="86">
        <f t="shared" ref="HN171:HN227" si="634" xml:space="preserve"> _xlfn.NORM.DIST($B171, N$8, ABS(N$12), TRUE) * _xlfn.NORM.DIST(($B171 - N$8)*N$16, 0, ABS(N$12), TRUE) * 2</f>
        <v>4.4012030277614764E-269</v>
      </c>
      <c r="HO171" s="86">
        <f t="shared" ref="HO171:HO227" si="635" xml:space="preserve"> _xlfn.NORM.DIST($B171, O$8, ABS(O$12), TRUE) * _xlfn.NORM.DIST(($B171 - O$8)*O$16, 0, ABS(O$12), TRUE) * 2</f>
        <v>6.9791300204573499E-267</v>
      </c>
      <c r="HP171" s="86">
        <f t="shared" ref="HP171:HP227" si="636" xml:space="preserve"> _xlfn.NORM.DIST($B171, P$8, ABS(P$12), TRUE) * _xlfn.NORM.DIST(($B171 - P$8)*P$16, 0, ABS(P$12), TRUE) * 2</f>
        <v>1.1978513053624246E-46</v>
      </c>
      <c r="HQ171" s="86">
        <f t="shared" ref="HQ171:HQ227" si="637" xml:space="preserve"> _xlfn.NORM.DIST($B171, Q$8, ABS(Q$12), TRUE) * _xlfn.NORM.DIST(($B171 - Q$8)*Q$16, 0, ABS(Q$12), TRUE) * 2</f>
        <v>5.8368854131153296E-140</v>
      </c>
      <c r="HS171" s="86">
        <f t="shared" si="547"/>
        <v>5.1056587887591934E-5</v>
      </c>
      <c r="HT171" s="86">
        <f t="shared" ref="HT171:HT227" si="638" xml:space="preserve"> _xlfn.NORM.DIST($B171, D$9, ABS(D$13), TRUE) * _xlfn.NORM.DIST(($B171 - D$9)*D$17, 0, ABS(D$13), TRUE) * 2</f>
        <v>1.4941766520727796E-7</v>
      </c>
      <c r="HU171" s="86">
        <f t="shared" ref="HU171:HU227" si="639" xml:space="preserve"> _xlfn.NORM.DIST($B171, E$9, ABS(E$13), TRUE) * _xlfn.NORM.DIST(($B171 - E$9)*E$17, 0, ABS(E$13), TRUE) * 2</f>
        <v>1.0026436249306429E-5</v>
      </c>
      <c r="HV171" s="86">
        <f t="shared" ref="HV171:HV227" si="640" xml:space="preserve"> _xlfn.NORM.DIST($B171, F$9, ABS(F$13), TRUE) * _xlfn.NORM.DIST(($B171 - F$9)*F$17, 0, ABS(F$13), TRUE) * 2</f>
        <v>3.4647717140498796E-6</v>
      </c>
      <c r="HW171" s="86">
        <f t="shared" ref="HW171:HW227" si="641" xml:space="preserve"> _xlfn.NORM.DIST($B171, G$9, ABS(G$13), TRUE) * _xlfn.NORM.DIST(($B171 - G$9)*G$17, 0, ABS(G$13), TRUE) * 2</f>
        <v>1.7546210643014616E-6</v>
      </c>
      <c r="HX171" s="86">
        <f t="shared" ref="HX171:HX227" si="642" xml:space="preserve"> _xlfn.NORM.DIST($B171, H$9, ABS(H$13), TRUE) * _xlfn.NORM.DIST(($B171 - H$9)*H$17, 0, ABS(H$13), TRUE) * 2</f>
        <v>1.6130186025405356E-5</v>
      </c>
      <c r="HY171" s="86">
        <f t="shared" ref="HY171:HY227" si="643" xml:space="preserve"> _xlfn.NORM.DIST($B171, I$9, ABS(I$13), TRUE) * _xlfn.NORM.DIST(($B171 - I$9)*I$17, 0, ABS(I$13), TRUE) * 2</f>
        <v>5.9498042741929313E-7</v>
      </c>
      <c r="HZ171" s="86">
        <f t="shared" ref="HZ171:HZ227" si="644" xml:space="preserve"> _xlfn.NORM.DIST($B171, J$9, ABS(J$13), TRUE) * _xlfn.NORM.DIST(($B171 - J$9)*J$17, 0, ABS(J$13), TRUE) * 2</f>
        <v>1.3465908238900345E-7</v>
      </c>
      <c r="IA171" s="86">
        <f t="shared" ref="IA171:IA227" si="645" xml:space="preserve"> _xlfn.NORM.DIST($B171, K$9, ABS(K$13), TRUE) * _xlfn.NORM.DIST(($B171 - K$9)*K$17, 0, ABS(K$13), TRUE) * 2</f>
        <v>3.0260255937407114E-8</v>
      </c>
      <c r="IB171" s="86">
        <f t="shared" ref="IB171:IB227" si="646" xml:space="preserve"> _xlfn.NORM.DIST($B171, L$9, ABS(L$13), TRUE) * _xlfn.NORM.DIST(($B171 - L$9)*L$17, 0, ABS(L$13), TRUE) * 2</f>
        <v>1.2810138738190786E-8</v>
      </c>
      <c r="IC171" s="86">
        <f t="shared" ref="IC171:IC227" si="647" xml:space="preserve"> _xlfn.NORM.DIST($B171, M$9, ABS(M$13), TRUE) * _xlfn.NORM.DIST(($B171 - M$9)*M$17, 0, ABS(M$13), TRUE) * 2</f>
        <v>2.9249785438306213E-7</v>
      </c>
      <c r="ID171" s="86">
        <f t="shared" ref="ID171:ID227" si="648" xml:space="preserve"> _xlfn.NORM.DIST($B171, N$9, ABS(N$13), TRUE) * _xlfn.NORM.DIST(($B171 - N$9)*N$17, 0, ABS(N$13), TRUE) * 2</f>
        <v>1.5037323591716534E-6</v>
      </c>
      <c r="IE171" s="86">
        <f t="shared" ref="IE171:IE227" si="649" xml:space="preserve"> _xlfn.NORM.DIST($B171, O$9, ABS(O$13), TRUE) * _xlfn.NORM.DIST(($B171 - O$9)*O$17, 0, ABS(O$13), TRUE) * 2</f>
        <v>6.8404806343727863E-5</v>
      </c>
      <c r="IF171" s="86">
        <f t="shared" ref="IF171:IF227" si="650" xml:space="preserve"> _xlfn.NORM.DIST($B171, P$9, ABS(P$13), TRUE) * _xlfn.NORM.DIST(($B171 - P$9)*P$17, 0, ABS(P$13), TRUE) * 2</f>
        <v>0.14180096093268638</v>
      </c>
      <c r="IG171" s="86">
        <f t="shared" ref="IG171:IG227" si="651" xml:space="preserve"> _xlfn.NORM.DIST($B171, Q$9, ABS(Q$13), TRUE) * _xlfn.NORM.DIST(($B171 - Q$9)*Q$17, 0, ABS(Q$13), TRUE) * 2</f>
        <v>0.10259110803479894</v>
      </c>
      <c r="II171" s="86">
        <f t="shared" si="548"/>
        <v>9.1974731873365736E-4</v>
      </c>
      <c r="IJ171" s="86">
        <f t="shared" si="549"/>
        <v>1.7886526320510042E-2</v>
      </c>
      <c r="IK171" s="86">
        <f t="shared" si="550"/>
        <v>5.5104341543974998E-3</v>
      </c>
      <c r="IL171" s="86">
        <f t="shared" si="551"/>
        <v>3.4645118711183504E-2</v>
      </c>
      <c r="IM171" s="86">
        <f t="shared" si="552"/>
        <v>3.3913754363521668E-2</v>
      </c>
      <c r="IN171" s="86">
        <f t="shared" si="553"/>
        <v>1.6752888179432431E-2</v>
      </c>
      <c r="IO171" s="86">
        <f t="shared" si="554"/>
        <v>2.7690183925299337E-2</v>
      </c>
      <c r="IP171" s="86">
        <f t="shared" si="555"/>
        <v>3.2301242297142541E-2</v>
      </c>
      <c r="IQ171" s="86">
        <f t="shared" si="556"/>
        <v>7.6220622260456089E-2</v>
      </c>
      <c r="IR171" s="86">
        <f t="shared" si="557"/>
        <v>0.1357527350184603</v>
      </c>
      <c r="IS171" s="86">
        <f t="shared" si="558"/>
        <v>5.9133615119828793E-2</v>
      </c>
      <c r="IT171" s="86">
        <f t="shared" si="559"/>
        <v>1.3496171232819976E-2</v>
      </c>
      <c r="IU171" s="86">
        <f t="shared" si="560"/>
        <v>5.0508880204100043E-3</v>
      </c>
      <c r="IV171" s="86">
        <f t="shared" si="561"/>
        <v>2.5459959352919573E-2</v>
      </c>
      <c r="IW171" s="86">
        <f t="shared" si="562"/>
        <v>4.2256264367458206E-3</v>
      </c>
      <c r="IY171" s="86">
        <f t="shared" si="563"/>
        <v>9.7080390662124933E-4</v>
      </c>
      <c r="IZ171" s="86">
        <f t="shared" si="564"/>
        <v>1.7886675738175248E-2</v>
      </c>
      <c r="JA171" s="86">
        <f t="shared" si="565"/>
        <v>5.5204605906468062E-3</v>
      </c>
      <c r="JB171" s="86">
        <f t="shared" si="566"/>
        <v>3.4648583482897552E-2</v>
      </c>
      <c r="JC171" s="86">
        <f t="shared" si="567"/>
        <v>3.3915508984585972E-2</v>
      </c>
      <c r="JD171" s="86">
        <f t="shared" si="568"/>
        <v>1.6769018365457838E-2</v>
      </c>
      <c r="JE171" s="86">
        <f t="shared" si="569"/>
        <v>2.7690778905726757E-2</v>
      </c>
      <c r="JF171" s="86">
        <f t="shared" si="570"/>
        <v>3.2301376956224932E-2</v>
      </c>
      <c r="JG171" s="86">
        <f t="shared" si="571"/>
        <v>7.6220652520712029E-2</v>
      </c>
      <c r="JH171" s="86">
        <f t="shared" si="572"/>
        <v>0.13575274782859903</v>
      </c>
      <c r="JI171" s="86">
        <f t="shared" si="573"/>
        <v>5.9133907617683175E-2</v>
      </c>
      <c r="JJ171" s="86">
        <f t="shared" si="574"/>
        <v>1.3497674965179148E-2</v>
      </c>
      <c r="JK171" s="86">
        <f t="shared" si="575"/>
        <v>5.1192928267537324E-3</v>
      </c>
      <c r="JL171" s="86">
        <f t="shared" si="576"/>
        <v>0.16726092028560596</v>
      </c>
      <c r="JM171" s="86">
        <f t="shared" si="577"/>
        <v>0.10681673447154476</v>
      </c>
    </row>
    <row r="172" spans="2:273" x14ac:dyDescent="0.25">
      <c r="B172" s="2">
        <v>145</v>
      </c>
      <c r="C172" s="37">
        <v>88.183999999999997</v>
      </c>
      <c r="D172" s="37">
        <v>82.846000000000004</v>
      </c>
      <c r="E172" s="37">
        <v>80.466999999999999</v>
      </c>
      <c r="F172" s="37">
        <v>80.022000000000006</v>
      </c>
      <c r="G172" s="37">
        <v>76.661000000000001</v>
      </c>
      <c r="H172" s="37">
        <v>75.915000000000006</v>
      </c>
      <c r="I172" s="37">
        <v>76.599999999999994</v>
      </c>
      <c r="J172" s="37">
        <v>75.332999999999998</v>
      </c>
      <c r="K172" s="37">
        <v>78.311000000000007</v>
      </c>
      <c r="L172" s="37">
        <v>79.426000000000002</v>
      </c>
      <c r="M172" s="37">
        <v>77.2</v>
      </c>
      <c r="N172" s="37">
        <v>78</v>
      </c>
      <c r="O172" s="37">
        <v>82.492000000000004</v>
      </c>
      <c r="P172" s="37">
        <v>90.016999999999996</v>
      </c>
      <c r="Q172" s="37">
        <v>92.911100000000005</v>
      </c>
      <c r="S172" s="4">
        <f t="shared" si="449"/>
        <v>87.758955880501517</v>
      </c>
      <c r="T172" s="4">
        <f t="shared" si="450"/>
        <v>82.402796217383013</v>
      </c>
      <c r="U172" s="4">
        <f t="shared" si="451"/>
        <v>80.283210913574976</v>
      </c>
      <c r="V172" s="4">
        <f t="shared" si="452"/>
        <v>81.18591811856902</v>
      </c>
      <c r="W172" s="4">
        <f t="shared" si="453"/>
        <v>77.297070081289505</v>
      </c>
      <c r="X172" s="4">
        <f t="shared" si="454"/>
        <v>75.982085511314907</v>
      </c>
      <c r="Y172" s="4">
        <f t="shared" si="455"/>
        <v>76.78818066687397</v>
      </c>
      <c r="Z172" s="4">
        <f t="shared" si="456"/>
        <v>75.717092068853461</v>
      </c>
      <c r="AA172" s="4">
        <f t="shared" si="457"/>
        <v>78.183925314288345</v>
      </c>
      <c r="AB172" s="4">
        <f t="shared" si="458"/>
        <v>79.615433669207391</v>
      </c>
      <c r="AC172" s="4">
        <f t="shared" si="459"/>
        <v>77.699483682072426</v>
      </c>
      <c r="AD172" s="4">
        <f t="shared" si="460"/>
        <v>77.605101779880115</v>
      </c>
      <c r="AE172" s="4">
        <f t="shared" si="461"/>
        <v>83.50748701179144</v>
      </c>
      <c r="AF172" s="4">
        <f t="shared" si="462"/>
        <v>89.940765515763118</v>
      </c>
      <c r="AG172" s="4">
        <f t="shared" si="463"/>
        <v>96.555570037963577</v>
      </c>
      <c r="AI172" s="4">
        <f t="shared" si="464"/>
        <v>0.4250441194984802</v>
      </c>
      <c r="AJ172" s="4">
        <f t="shared" si="465"/>
        <v>0.44320378261699034</v>
      </c>
      <c r="AK172" s="4">
        <f t="shared" si="466"/>
        <v>0.18378908642502267</v>
      </c>
      <c r="AL172" s="4">
        <f t="shared" si="467"/>
        <v>-1.1639181185690148</v>
      </c>
      <c r="AM172" s="4">
        <f t="shared" si="468"/>
        <v>-0.63607008128950326</v>
      </c>
      <c r="AN172" s="4">
        <f t="shared" si="469"/>
        <v>-6.7085511314900259E-2</v>
      </c>
      <c r="AO172" s="4">
        <f t="shared" si="470"/>
        <v>-0.18818066687397561</v>
      </c>
      <c r="AP172" s="4">
        <f t="shared" si="471"/>
        <v>-0.38409206885346237</v>
      </c>
      <c r="AQ172" s="4">
        <f t="shared" si="472"/>
        <v>0.12707468571166203</v>
      </c>
      <c r="AR172" s="4">
        <f t="shared" si="473"/>
        <v>-0.18943366920738924</v>
      </c>
      <c r="AS172" s="4">
        <f t="shared" si="474"/>
        <v>-0.49948368207242311</v>
      </c>
      <c r="AT172" s="4">
        <f t="shared" si="475"/>
        <v>0.39489822011988451</v>
      </c>
      <c r="AU172" s="4">
        <f t="shared" si="476"/>
        <v>-1.0154870117914356</v>
      </c>
      <c r="AV172" s="4">
        <f t="shared" si="578"/>
        <v>7.623448423687762E-2</v>
      </c>
      <c r="AW172" s="4">
        <f t="shared" si="578"/>
        <v>-3.6444700379635719</v>
      </c>
      <c r="AY172" s="2">
        <f t="shared" si="528"/>
        <v>87.7496054161236</v>
      </c>
      <c r="AZ172" s="2">
        <f t="shared" si="579"/>
        <v>82.091859444750327</v>
      </c>
      <c r="BA172" s="2">
        <f t="shared" si="580"/>
        <v>80.069447400859929</v>
      </c>
      <c r="BB172" s="2">
        <f t="shared" si="581"/>
        <v>80.052579458802398</v>
      </c>
      <c r="BC172" s="2">
        <f t="shared" si="582"/>
        <v>75.927215636175532</v>
      </c>
      <c r="BD172" s="2">
        <f t="shared" si="583"/>
        <v>74.904993405928252</v>
      </c>
      <c r="BE172" s="2">
        <f t="shared" si="584"/>
        <v>75.080641818041968</v>
      </c>
      <c r="BF172" s="2">
        <f t="shared" si="585"/>
        <v>73.530374705115236</v>
      </c>
      <c r="BG172" s="2">
        <f t="shared" si="586"/>
        <v>74.29249617329323</v>
      </c>
      <c r="BH172" s="2">
        <f t="shared" si="587"/>
        <v>73.00461473153284</v>
      </c>
      <c r="BI172" s="2">
        <f t="shared" si="588"/>
        <v>73.333742080823484</v>
      </c>
      <c r="BJ172" s="2">
        <f t="shared" si="589"/>
        <v>75.83874439489189</v>
      </c>
      <c r="BK172" s="2">
        <f t="shared" si="590"/>
        <v>82.668283627572322</v>
      </c>
      <c r="BL172" s="2">
        <f t="shared" si="591"/>
        <v>85.84949764847849</v>
      </c>
      <c r="BM172" s="2">
        <f t="shared" si="592"/>
        <v>93.983725789604946</v>
      </c>
      <c r="BO172" s="2" t="str">
        <f t="shared" si="478"/>
        <v/>
      </c>
      <c r="BP172" s="2" t="str">
        <f t="shared" si="479"/>
        <v/>
      </c>
      <c r="BQ172" s="2" t="str">
        <f t="shared" si="480"/>
        <v/>
      </c>
      <c r="BR172" s="2" t="str">
        <f t="shared" si="481"/>
        <v/>
      </c>
      <c r="BS172" s="2" t="str">
        <f t="shared" si="482"/>
        <v/>
      </c>
      <c r="BT172" s="2" t="str">
        <f t="shared" si="483"/>
        <v/>
      </c>
      <c r="BU172" s="2" t="str">
        <f t="shared" si="484"/>
        <v/>
      </c>
      <c r="BV172" s="2" t="str">
        <f t="shared" si="485"/>
        <v/>
      </c>
      <c r="BW172" s="2" t="str">
        <f t="shared" si="486"/>
        <v/>
      </c>
      <c r="BX172" s="2" t="str">
        <f t="shared" si="487"/>
        <v/>
      </c>
      <c r="BY172" s="2" t="str">
        <f t="shared" si="488"/>
        <v/>
      </c>
      <c r="BZ172" s="2" t="str">
        <f t="shared" si="489"/>
        <v/>
      </c>
      <c r="CA172" s="2" t="str">
        <f t="shared" si="490"/>
        <v/>
      </c>
      <c r="CB172" s="2" t="str">
        <f t="shared" si="491"/>
        <v/>
      </c>
      <c r="CC172" s="2" t="str">
        <f t="shared" si="492"/>
        <v/>
      </c>
      <c r="CE172" s="2">
        <f t="shared" si="529"/>
        <v>88.183999999999997</v>
      </c>
      <c r="CF172" s="2" t="str">
        <f t="shared" si="530"/>
        <v/>
      </c>
      <c r="CG172" s="2" t="str">
        <f t="shared" si="531"/>
        <v/>
      </c>
      <c r="CH172" s="2" t="str">
        <f t="shared" si="532"/>
        <v/>
      </c>
      <c r="CI172" s="2" t="str">
        <f t="shared" si="533"/>
        <v/>
      </c>
      <c r="CJ172" s="2" t="str">
        <f t="shared" si="534"/>
        <v/>
      </c>
      <c r="CK172" s="2" t="str">
        <f t="shared" si="535"/>
        <v/>
      </c>
      <c r="CL172" s="2" t="str">
        <f t="shared" si="536"/>
        <v/>
      </c>
      <c r="CM172" s="2" t="str">
        <f t="shared" si="537"/>
        <v/>
      </c>
      <c r="CN172" s="2" t="str">
        <f t="shared" si="538"/>
        <v/>
      </c>
      <c r="CO172" s="2" t="str">
        <f t="shared" si="539"/>
        <v/>
      </c>
      <c r="CP172" s="2" t="str">
        <f t="shared" si="540"/>
        <v/>
      </c>
      <c r="CQ172" s="2">
        <f t="shared" si="541"/>
        <v>82.492000000000004</v>
      </c>
      <c r="CR172" s="2" t="str">
        <f t="shared" si="542"/>
        <v/>
      </c>
      <c r="CS172" s="2" t="str">
        <f t="shared" si="543"/>
        <v/>
      </c>
      <c r="CU172" s="2">
        <f t="shared" si="493"/>
        <v>88.183999999999997</v>
      </c>
      <c r="CV172" s="2" t="str">
        <f t="shared" si="494"/>
        <v/>
      </c>
      <c r="CW172" s="2" t="str">
        <f t="shared" si="495"/>
        <v/>
      </c>
      <c r="CX172" s="2" t="str">
        <f t="shared" si="496"/>
        <v/>
      </c>
      <c r="CY172" s="2" t="str">
        <f t="shared" si="497"/>
        <v/>
      </c>
      <c r="CZ172" s="2" t="str">
        <f t="shared" si="498"/>
        <v/>
      </c>
      <c r="DA172" s="2" t="str">
        <f t="shared" si="499"/>
        <v/>
      </c>
      <c r="DB172" s="2" t="str">
        <f t="shared" si="500"/>
        <v/>
      </c>
      <c r="DC172" s="2" t="str">
        <f t="shared" si="501"/>
        <v/>
      </c>
      <c r="DD172" s="2" t="str">
        <f t="shared" si="502"/>
        <v/>
      </c>
      <c r="DE172" s="2" t="str">
        <f t="shared" si="503"/>
        <v/>
      </c>
      <c r="DF172" s="2" t="str">
        <f t="shared" si="504"/>
        <v/>
      </c>
      <c r="DG172" s="2">
        <f t="shared" si="505"/>
        <v>82.492000000000004</v>
      </c>
      <c r="DH172" s="2" t="str">
        <f t="shared" si="506"/>
        <v/>
      </c>
      <c r="DI172" s="2" t="str">
        <f t="shared" si="507"/>
        <v/>
      </c>
      <c r="DK172" s="2">
        <f t="shared" si="508"/>
        <v>128.90877019690464</v>
      </c>
      <c r="DL172" s="2">
        <f t="shared" si="593"/>
        <v>124.50820383275259</v>
      </c>
      <c r="DM172" s="2">
        <f t="shared" si="593"/>
        <v>122.97458404235201</v>
      </c>
      <c r="DN172" s="2">
        <f t="shared" si="593"/>
        <v>127.08309059233449</v>
      </c>
      <c r="DO172" s="2">
        <f t="shared" si="593"/>
        <v>124.0034801619433</v>
      </c>
      <c r="DP172" s="2">
        <f t="shared" si="593"/>
        <v>119.51734821597387</v>
      </c>
      <c r="DQ172" s="2">
        <f t="shared" si="593"/>
        <v>122.13274270048348</v>
      </c>
      <c r="DR172" s="2">
        <f t="shared" si="593"/>
        <v>119.69336469344611</v>
      </c>
      <c r="DS172" s="2">
        <f t="shared" si="593"/>
        <v>116.64233917245545</v>
      </c>
      <c r="DT172" s="2">
        <f t="shared" si="593"/>
        <v>117.08133727977452</v>
      </c>
      <c r="DU172" s="2">
        <f t="shared" si="593"/>
        <v>113.78202924594785</v>
      </c>
      <c r="DV172" s="2">
        <f t="shared" si="593"/>
        <v>101.14623195409241</v>
      </c>
      <c r="DW172" s="2">
        <f t="shared" si="593"/>
        <v>107.5669538327526</v>
      </c>
      <c r="DX172" s="2">
        <f t="shared" si="593"/>
        <v>113.96918731501057</v>
      </c>
      <c r="DY172" s="2">
        <f t="shared" si="593"/>
        <v>105.75700184234367</v>
      </c>
      <c r="EA172" s="2">
        <f t="shared" si="448"/>
        <v>87.864646913580273</v>
      </c>
      <c r="EB172" s="2">
        <f t="shared" si="510"/>
        <v>81.948898533515703</v>
      </c>
      <c r="EC172" s="2">
        <f t="shared" si="511"/>
        <v>80.083529914529947</v>
      </c>
      <c r="ED172" s="2">
        <f t="shared" si="512"/>
        <v>80.158988193755562</v>
      </c>
      <c r="EE172" s="2">
        <f t="shared" si="513"/>
        <v>75.663314404827219</v>
      </c>
      <c r="EF172" s="2">
        <f t="shared" si="514"/>
        <v>74.711430641799254</v>
      </c>
      <c r="EG172" s="2">
        <f t="shared" si="515"/>
        <v>74.901259095318665</v>
      </c>
      <c r="EH172" s="2">
        <f t="shared" si="516"/>
        <v>73.540406949260927</v>
      </c>
      <c r="EI172" s="2">
        <f t="shared" si="517"/>
        <v>74.388631719521882</v>
      </c>
      <c r="EJ172" s="2">
        <f t="shared" si="518"/>
        <v>73.018564856428071</v>
      </c>
      <c r="EK172" s="2">
        <f t="shared" si="519"/>
        <v>73.27447815211444</v>
      </c>
      <c r="EL172" s="2">
        <f t="shared" si="520"/>
        <v>75.633113924820265</v>
      </c>
      <c r="EM172" s="2">
        <f t="shared" si="521"/>
        <v>82.558151330489565</v>
      </c>
      <c r="EN172" s="2">
        <f t="shared" si="522"/>
        <v>84.659245445641517</v>
      </c>
      <c r="EO172" s="2">
        <f t="shared" si="523"/>
        <v>94.273753511510975</v>
      </c>
      <c r="EQ172" s="2">
        <f t="shared" si="524"/>
        <v>87.402870546694274</v>
      </c>
      <c r="ER172" s="2">
        <f t="shared" si="594"/>
        <v>82.354141735320042</v>
      </c>
      <c r="ES172" s="2">
        <f t="shared" si="594"/>
        <v>80.023707738019453</v>
      </c>
      <c r="ET172" s="2">
        <f t="shared" si="594"/>
        <v>79.841111936684328</v>
      </c>
      <c r="EU172" s="2">
        <f t="shared" si="594"/>
        <v>76.429933826009943</v>
      </c>
      <c r="EV172" s="2">
        <f t="shared" si="594"/>
        <v>75.314814175980189</v>
      </c>
      <c r="EW172" s="2">
        <f t="shared" si="594"/>
        <v>75.413730745929527</v>
      </c>
      <c r="EX172" s="2">
        <f t="shared" si="594"/>
        <v>73.500593397173546</v>
      </c>
      <c r="EY172" s="2">
        <f t="shared" si="594"/>
        <v>74.131582757659544</v>
      </c>
      <c r="EZ172" s="2">
        <f t="shared" si="594"/>
        <v>72.975324605443987</v>
      </c>
      <c r="FA172" s="2">
        <f t="shared" si="594"/>
        <v>73.424543146100149</v>
      </c>
      <c r="FB172" s="2">
        <f t="shared" si="594"/>
        <v>76.266612777767307</v>
      </c>
      <c r="FC172" s="2">
        <f t="shared" si="594"/>
        <v>82.950856753964771</v>
      </c>
      <c r="FD172" s="2">
        <f t="shared" si="594"/>
        <v>90.451274177846869</v>
      </c>
      <c r="FE172" s="2">
        <f t="shared" si="594"/>
        <v>92.758515951693823</v>
      </c>
      <c r="FG172" s="2">
        <f t="shared" si="526"/>
        <v>0.99991957887641369</v>
      </c>
      <c r="FH172" s="2">
        <f t="shared" si="595"/>
        <v>0.99992852551088318</v>
      </c>
      <c r="FI172" s="2">
        <f t="shared" si="595"/>
        <v>0.99992618219983576</v>
      </c>
      <c r="FJ172" s="2">
        <f t="shared" si="595"/>
        <v>0.99993250630229091</v>
      </c>
      <c r="FK172" s="2">
        <f t="shared" si="595"/>
        <v>0.9999408093785952</v>
      </c>
      <c r="FL172" s="2">
        <f t="shared" si="595"/>
        <v>0.999926085417433</v>
      </c>
      <c r="FM172" s="2">
        <f t="shared" si="595"/>
        <v>0.99992249146805146</v>
      </c>
      <c r="FN172" s="2">
        <f t="shared" si="595"/>
        <v>0.99991165548336003</v>
      </c>
      <c r="FO172" s="2">
        <f t="shared" si="595"/>
        <v>0.99991936546401472</v>
      </c>
      <c r="FP172" s="2">
        <f t="shared" si="595"/>
        <v>0.9999098293312868</v>
      </c>
      <c r="FQ172" s="2">
        <f t="shared" si="595"/>
        <v>0.99990968100193156</v>
      </c>
      <c r="FR172" s="2">
        <f t="shared" si="595"/>
        <v>0.99991630077827165</v>
      </c>
      <c r="FS172" s="2">
        <f t="shared" si="595"/>
        <v>0.99993127050969743</v>
      </c>
      <c r="FT172" s="2">
        <f t="shared" si="595"/>
        <v>0.99990324193415325</v>
      </c>
      <c r="FU172" s="2">
        <f t="shared" si="595"/>
        <v>0.99989627950388249</v>
      </c>
      <c r="FW172" s="2">
        <f t="shared" si="544"/>
        <v>0.25627624203848071</v>
      </c>
      <c r="FX172" s="2">
        <f t="shared" si="596"/>
        <v>0.34527169366003174</v>
      </c>
      <c r="FY172" s="2">
        <f t="shared" si="597"/>
        <v>0.28833181837565963</v>
      </c>
      <c r="FZ172" s="2">
        <f t="shared" si="598"/>
        <v>0.34471217556577655</v>
      </c>
      <c r="GA172" s="2">
        <f t="shared" si="599"/>
        <v>0.34050787090106732</v>
      </c>
      <c r="GB172" s="2">
        <f t="shared" si="600"/>
        <v>0.31530683662627007</v>
      </c>
      <c r="GC172" s="2">
        <f t="shared" si="601"/>
        <v>0.3428909278354475</v>
      </c>
      <c r="GD172" s="2">
        <f t="shared" si="602"/>
        <v>0.35439201350693478</v>
      </c>
      <c r="GE172" s="2">
        <f t="shared" si="603"/>
        <v>0.38725172668110286</v>
      </c>
      <c r="GF172" s="2">
        <f t="shared" si="604"/>
        <v>0.41450486854467239</v>
      </c>
      <c r="GG172" s="2">
        <f t="shared" si="605"/>
        <v>0.37054162868480361</v>
      </c>
      <c r="GH172" s="2">
        <f t="shared" si="606"/>
        <v>0.32122401011785801</v>
      </c>
      <c r="GI172" s="2">
        <f t="shared" si="607"/>
        <v>0.27606813747133574</v>
      </c>
      <c r="GJ172" s="2">
        <f t="shared" si="608"/>
        <v>0.20500869116018833</v>
      </c>
      <c r="GK172" s="2">
        <f t="shared" si="609"/>
        <v>0.19219347371186365</v>
      </c>
      <c r="GM172" s="86">
        <f t="shared" si="545"/>
        <v>4.9984777177648144E-101</v>
      </c>
      <c r="GN172" s="86">
        <f t="shared" si="610"/>
        <v>1.0543918257147568E-215</v>
      </c>
      <c r="GO172" s="86">
        <f t="shared" si="611"/>
        <v>0</v>
      </c>
      <c r="GP172" s="86">
        <f t="shared" si="612"/>
        <v>6.0688288344756318E-290</v>
      </c>
      <c r="GQ172" s="86">
        <f t="shared" si="613"/>
        <v>7.8263550421279695E-228</v>
      </c>
      <c r="GR172" s="86">
        <f t="shared" si="614"/>
        <v>1.2902357808082602E-169</v>
      </c>
      <c r="GS172" s="86">
        <f t="shared" si="615"/>
        <v>1.666207848382185E-199</v>
      </c>
      <c r="GT172" s="86">
        <f t="shared" si="616"/>
        <v>2.3896757764921901E-235</v>
      </c>
      <c r="GU172" s="86">
        <f t="shared" si="617"/>
        <v>6.5026511599864785E-211</v>
      </c>
      <c r="GV172" s="86">
        <f t="shared" si="618"/>
        <v>1.1819959926791512E-244</v>
      </c>
      <c r="GW172" s="86">
        <f t="shared" si="619"/>
        <v>1.4976631052477455E-278</v>
      </c>
      <c r="GX172" s="86">
        <f t="shared" si="620"/>
        <v>0</v>
      </c>
      <c r="GY172" s="86">
        <f t="shared" si="621"/>
        <v>0</v>
      </c>
      <c r="GZ172" s="86">
        <f t="shared" si="622"/>
        <v>0</v>
      </c>
      <c r="HA172" s="86">
        <f t="shared" si="623"/>
        <v>0</v>
      </c>
      <c r="HC172" s="86">
        <f t="shared" si="546"/>
        <v>1.2991581260592736E-66</v>
      </c>
      <c r="HD172" s="86">
        <f t="shared" si="624"/>
        <v>2.5617607398486212E-73</v>
      </c>
      <c r="HE172" s="86">
        <f t="shared" si="625"/>
        <v>2.6663781944841015E-171</v>
      </c>
      <c r="HF172" s="86">
        <f t="shared" si="626"/>
        <v>6.1527164231506523E-171</v>
      </c>
      <c r="HG172" s="86">
        <f t="shared" si="627"/>
        <v>1.1494133312535463E-150</v>
      </c>
      <c r="HH172" s="86">
        <f t="shared" si="628"/>
        <v>1.7651101165211514E-134</v>
      </c>
      <c r="HI172" s="86">
        <f t="shared" si="629"/>
        <v>1.5460619076016437E-151</v>
      </c>
      <c r="HJ172" s="86">
        <f t="shared" si="630"/>
        <v>5.3690931733909463E-173</v>
      </c>
      <c r="HK172" s="86">
        <f t="shared" si="631"/>
        <v>1.102908997966424E-175</v>
      </c>
      <c r="HL172" s="86">
        <f t="shared" si="632"/>
        <v>6.3082006873918892E-200</v>
      </c>
      <c r="HM172" s="86">
        <f t="shared" si="633"/>
        <v>2.1664853852644165E-255</v>
      </c>
      <c r="HN172" s="86">
        <f t="shared" si="634"/>
        <v>1.9929556149541018E-278</v>
      </c>
      <c r="HO172" s="86">
        <f t="shared" si="635"/>
        <v>2.7068484924379236E-276</v>
      </c>
      <c r="HP172" s="86">
        <f t="shared" si="636"/>
        <v>2.9085891894536568E-48</v>
      </c>
      <c r="HQ172" s="86">
        <f t="shared" si="637"/>
        <v>5.4841803026141947E-145</v>
      </c>
      <c r="HS172" s="86">
        <f t="shared" si="547"/>
        <v>1.6484266480491167E-5</v>
      </c>
      <c r="HT172" s="86">
        <f t="shared" si="638"/>
        <v>3.0780711796480102E-8</v>
      </c>
      <c r="HU172" s="86">
        <f t="shared" si="639"/>
        <v>3.0913751572143075E-6</v>
      </c>
      <c r="HV172" s="86">
        <f t="shared" si="640"/>
        <v>1.0121619633065277E-6</v>
      </c>
      <c r="HW172" s="86">
        <f t="shared" si="641"/>
        <v>5.0886067325749852E-7</v>
      </c>
      <c r="HX172" s="86">
        <f t="shared" si="642"/>
        <v>5.2493137528367726E-6</v>
      </c>
      <c r="HY172" s="86">
        <f t="shared" si="643"/>
        <v>1.5183996619102064E-7</v>
      </c>
      <c r="HZ172" s="86">
        <f t="shared" si="644"/>
        <v>3.0259690021484158E-8</v>
      </c>
      <c r="IA172" s="86">
        <f t="shared" si="645"/>
        <v>6.3423165308249374E-9</v>
      </c>
      <c r="IB172" s="86">
        <f t="shared" si="646"/>
        <v>2.5873937781853527E-9</v>
      </c>
      <c r="IC172" s="86">
        <f t="shared" si="647"/>
        <v>7.2704146577633748E-8</v>
      </c>
      <c r="ID172" s="86">
        <f t="shared" si="648"/>
        <v>3.9838076971643257E-7</v>
      </c>
      <c r="IE172" s="86">
        <f t="shared" si="649"/>
        <v>2.4656623896406091E-5</v>
      </c>
      <c r="IF172" s="86">
        <f t="shared" si="650"/>
        <v>0.11764263423242204</v>
      </c>
      <c r="IG172" s="86">
        <f t="shared" si="651"/>
        <v>8.1424899260854763E-2</v>
      </c>
      <c r="II172" s="86">
        <f t="shared" si="548"/>
        <v>2.1999987129340082E-3</v>
      </c>
      <c r="IJ172" s="86">
        <f t="shared" si="549"/>
        <v>3.5304088147153002E-2</v>
      </c>
      <c r="IK172" s="86">
        <f t="shared" si="550"/>
        <v>1.1145975395162626E-2</v>
      </c>
      <c r="IL172" s="86">
        <f t="shared" si="551"/>
        <v>5.9006103436548572E-2</v>
      </c>
      <c r="IM172" s="86">
        <f t="shared" si="552"/>
        <v>5.7304440755582484E-2</v>
      </c>
      <c r="IN172" s="86">
        <f t="shared" si="553"/>
        <v>3.0261491814665871E-2</v>
      </c>
      <c r="IO172" s="86">
        <f t="shared" si="554"/>
        <v>4.9236502100941076E-2</v>
      </c>
      <c r="IP172" s="86">
        <f t="shared" si="555"/>
        <v>5.7661691835986323E-2</v>
      </c>
      <c r="IQ172" s="86">
        <f t="shared" si="556"/>
        <v>0.12249340214760623</v>
      </c>
      <c r="IR172" s="86">
        <f t="shared" si="557"/>
        <v>0.20078275406439386</v>
      </c>
      <c r="IS172" s="86">
        <f t="shared" si="558"/>
        <v>9.6246948977222552E-2</v>
      </c>
      <c r="IT172" s="86">
        <f t="shared" si="559"/>
        <v>2.5898034009253265E-2</v>
      </c>
      <c r="IU172" s="86">
        <f t="shared" si="560"/>
        <v>9.9654604687967867E-3</v>
      </c>
      <c r="IV172" s="86">
        <f t="shared" si="561"/>
        <v>3.573075226301016E-2</v>
      </c>
      <c r="IW172" s="86">
        <f t="shared" si="562"/>
        <v>7.1194142713649159E-3</v>
      </c>
      <c r="IY172" s="86">
        <f t="shared" si="563"/>
        <v>2.2164829794144992E-3</v>
      </c>
      <c r="IZ172" s="86">
        <f t="shared" si="564"/>
        <v>3.5304118927864801E-2</v>
      </c>
      <c r="JA172" s="86">
        <f t="shared" si="565"/>
        <v>1.114906677031984E-2</v>
      </c>
      <c r="JB172" s="86">
        <f t="shared" si="566"/>
        <v>5.9007115598511878E-2</v>
      </c>
      <c r="JC172" s="86">
        <f t="shared" si="567"/>
        <v>5.7304949616255742E-2</v>
      </c>
      <c r="JD172" s="86">
        <f t="shared" si="568"/>
        <v>3.0266741128418706E-2</v>
      </c>
      <c r="JE172" s="86">
        <f t="shared" si="569"/>
        <v>4.9236653940907267E-2</v>
      </c>
      <c r="JF172" s="86">
        <f t="shared" si="570"/>
        <v>5.7661722095676347E-2</v>
      </c>
      <c r="JG172" s="86">
        <f t="shared" si="571"/>
        <v>0.12249340848992277</v>
      </c>
      <c r="JH172" s="86">
        <f t="shared" si="572"/>
        <v>0.20078275665178763</v>
      </c>
      <c r="JI172" s="86">
        <f t="shared" si="573"/>
        <v>9.624702168136913E-2</v>
      </c>
      <c r="JJ172" s="86">
        <f t="shared" si="574"/>
        <v>2.5898432390022982E-2</v>
      </c>
      <c r="JK172" s="86">
        <f t="shared" si="575"/>
        <v>9.9901170926931931E-3</v>
      </c>
      <c r="JL172" s="86">
        <f t="shared" si="576"/>
        <v>0.1533733864954322</v>
      </c>
      <c r="JM172" s="86">
        <f t="shared" si="577"/>
        <v>8.8544313532219684E-2</v>
      </c>
    </row>
    <row r="173" spans="2:273" x14ac:dyDescent="0.25">
      <c r="B173" s="2">
        <v>146</v>
      </c>
      <c r="C173" s="37">
        <v>87.286000000000001</v>
      </c>
      <c r="D173" s="37">
        <v>83.230999999999995</v>
      </c>
      <c r="E173" s="37">
        <v>80.733000000000004</v>
      </c>
      <c r="F173" s="37">
        <v>80.911000000000001</v>
      </c>
      <c r="G173" s="37">
        <v>77.067999999999998</v>
      </c>
      <c r="H173" s="37">
        <v>76.593000000000004</v>
      </c>
      <c r="I173" s="37">
        <v>77.599999999999994</v>
      </c>
      <c r="J173" s="37">
        <v>76</v>
      </c>
      <c r="K173" s="37">
        <v>79.361000000000004</v>
      </c>
      <c r="L173" s="37">
        <v>81.393000000000001</v>
      </c>
      <c r="M173" s="37">
        <v>77.667000000000002</v>
      </c>
      <c r="N173" s="37">
        <v>80.066999999999993</v>
      </c>
      <c r="O173" s="37">
        <v>83.644000000000005</v>
      </c>
      <c r="P173" s="37">
        <v>90.084999999999994</v>
      </c>
      <c r="Q173" s="37">
        <v>95.222200000000001</v>
      </c>
      <c r="S173" s="4">
        <f t="shared" si="449"/>
        <v>87.745061537179737</v>
      </c>
      <c r="T173" s="4">
        <f t="shared" si="450"/>
        <v>82.540315315501559</v>
      </c>
      <c r="U173" s="4">
        <f t="shared" si="451"/>
        <v>80.3854587228155</v>
      </c>
      <c r="V173" s="4">
        <f t="shared" si="452"/>
        <v>81.618715512807384</v>
      </c>
      <c r="W173" s="4">
        <f t="shared" si="453"/>
        <v>77.83039293727893</v>
      </c>
      <c r="X173" s="4">
        <f t="shared" si="454"/>
        <v>76.526056358641085</v>
      </c>
      <c r="Y173" s="4">
        <f t="shared" si="455"/>
        <v>77.580392412840737</v>
      </c>
      <c r="Z173" s="4">
        <f t="shared" si="456"/>
        <v>76.705070630020984</v>
      </c>
      <c r="AA173" s="4">
        <f t="shared" si="457"/>
        <v>79.343183908449021</v>
      </c>
      <c r="AB173" s="4">
        <f t="shared" si="458"/>
        <v>80.797708236991696</v>
      </c>
      <c r="AC173" s="4">
        <f t="shared" si="459"/>
        <v>79.168652296249959</v>
      </c>
      <c r="AD173" s="4">
        <f t="shared" si="460"/>
        <v>78.626358776746713</v>
      </c>
      <c r="AE173" s="4">
        <f t="shared" si="461"/>
        <v>84.056371900912154</v>
      </c>
      <c r="AF173" s="4">
        <f t="shared" si="462"/>
        <v>90.690628537353902</v>
      </c>
      <c r="AG173" s="4">
        <f t="shared" si="463"/>
        <v>97.250182095920309</v>
      </c>
      <c r="AI173" s="4">
        <f t="shared" si="464"/>
        <v>-0.45906153717973552</v>
      </c>
      <c r="AJ173" s="4">
        <f t="shared" si="465"/>
        <v>0.69068468449843579</v>
      </c>
      <c r="AK173" s="4">
        <f t="shared" si="466"/>
        <v>0.34754127718450434</v>
      </c>
      <c r="AL173" s="4">
        <f t="shared" si="467"/>
        <v>-0.70771551280738265</v>
      </c>
      <c r="AM173" s="4">
        <f t="shared" si="468"/>
        <v>-0.76239293727893198</v>
      </c>
      <c r="AN173" s="4">
        <f t="shared" si="469"/>
        <v>6.6943641358918171E-2</v>
      </c>
      <c r="AO173" s="4">
        <f t="shared" si="470"/>
        <v>1.9607587159256923E-2</v>
      </c>
      <c r="AP173" s="4">
        <f t="shared" si="471"/>
        <v>-0.70507063002098391</v>
      </c>
      <c r="AQ173" s="4">
        <f t="shared" si="472"/>
        <v>1.7816091550983515E-2</v>
      </c>
      <c r="AR173" s="4">
        <f t="shared" si="473"/>
        <v>0.595291763008305</v>
      </c>
      <c r="AS173" s="4">
        <f t="shared" si="474"/>
        <v>-1.5016522962499579</v>
      </c>
      <c r="AT173" s="4">
        <f t="shared" si="475"/>
        <v>1.4406412232532801</v>
      </c>
      <c r="AU173" s="4">
        <f t="shared" si="476"/>
        <v>-0.4123719009121487</v>
      </c>
      <c r="AV173" s="4">
        <f t="shared" si="578"/>
        <v>-0.60562853735390831</v>
      </c>
      <c r="AW173" s="4">
        <f t="shared" si="578"/>
        <v>-2.0279820959203079</v>
      </c>
      <c r="AY173" s="2">
        <f t="shared" si="528"/>
        <v>87.725668545960247</v>
      </c>
      <c r="AZ173" s="2">
        <f t="shared" si="579"/>
        <v>82.033244655049501</v>
      </c>
      <c r="BA173" s="2">
        <f t="shared" si="580"/>
        <v>80.011839702211233</v>
      </c>
      <c r="BB173" s="2">
        <f t="shared" si="581"/>
        <v>79.982212858656524</v>
      </c>
      <c r="BC173" s="2">
        <f t="shared" si="582"/>
        <v>75.85807409593221</v>
      </c>
      <c r="BD173" s="2">
        <f t="shared" si="583"/>
        <v>74.852472102667221</v>
      </c>
      <c r="BE173" s="2">
        <f t="shared" si="584"/>
        <v>75.0212282372933</v>
      </c>
      <c r="BF173" s="2">
        <f t="shared" si="585"/>
        <v>73.454133660343231</v>
      </c>
      <c r="BG173" s="2">
        <f t="shared" si="586"/>
        <v>74.21572335578459</v>
      </c>
      <c r="BH173" s="2">
        <f t="shared" si="587"/>
        <v>72.901744095840741</v>
      </c>
      <c r="BI173" s="2">
        <f t="shared" si="588"/>
        <v>73.242933814004232</v>
      </c>
      <c r="BJ173" s="2">
        <f t="shared" si="589"/>
        <v>75.749156600746076</v>
      </c>
      <c r="BK173" s="2">
        <f t="shared" si="590"/>
        <v>82.610350648002836</v>
      </c>
      <c r="BL173" s="2">
        <f t="shared" si="591"/>
        <v>85.777929602341374</v>
      </c>
      <c r="BM173" s="2">
        <f t="shared" si="592"/>
        <v>93.900108780980617</v>
      </c>
      <c r="BO173" s="2" t="str">
        <f t="shared" si="478"/>
        <v/>
      </c>
      <c r="BP173" s="2" t="str">
        <f t="shared" si="479"/>
        <v/>
      </c>
      <c r="BQ173" s="2" t="str">
        <f t="shared" si="480"/>
        <v/>
      </c>
      <c r="BR173" s="2" t="str">
        <f t="shared" si="481"/>
        <v/>
      </c>
      <c r="BS173" s="2" t="str">
        <f t="shared" si="482"/>
        <v/>
      </c>
      <c r="BT173" s="2" t="str">
        <f t="shared" si="483"/>
        <v/>
      </c>
      <c r="BU173" s="2" t="str">
        <f t="shared" si="484"/>
        <v/>
      </c>
      <c r="BV173" s="2" t="str">
        <f t="shared" si="485"/>
        <v/>
      </c>
      <c r="BW173" s="2" t="str">
        <f t="shared" si="486"/>
        <v/>
      </c>
      <c r="BX173" s="2" t="str">
        <f t="shared" si="487"/>
        <v/>
      </c>
      <c r="BY173" s="2" t="str">
        <f t="shared" si="488"/>
        <v/>
      </c>
      <c r="BZ173" s="2" t="str">
        <f t="shared" si="489"/>
        <v/>
      </c>
      <c r="CA173" s="2" t="str">
        <f t="shared" si="490"/>
        <v/>
      </c>
      <c r="CB173" s="2" t="str">
        <f t="shared" si="491"/>
        <v/>
      </c>
      <c r="CC173" s="2" t="str">
        <f t="shared" si="492"/>
        <v/>
      </c>
      <c r="CE173" s="2">
        <f t="shared" si="529"/>
        <v>87.286000000000001</v>
      </c>
      <c r="CF173" s="2" t="str">
        <f t="shared" si="530"/>
        <v/>
      </c>
      <c r="CG173" s="2" t="str">
        <f t="shared" si="531"/>
        <v/>
      </c>
      <c r="CH173" s="2" t="str">
        <f t="shared" si="532"/>
        <v/>
      </c>
      <c r="CI173" s="2" t="str">
        <f t="shared" si="533"/>
        <v/>
      </c>
      <c r="CJ173" s="2" t="str">
        <f t="shared" si="534"/>
        <v/>
      </c>
      <c r="CK173" s="2" t="str">
        <f t="shared" si="535"/>
        <v/>
      </c>
      <c r="CL173" s="2" t="str">
        <f t="shared" si="536"/>
        <v/>
      </c>
      <c r="CM173" s="2" t="str">
        <f t="shared" si="537"/>
        <v/>
      </c>
      <c r="CN173" s="2" t="str">
        <f t="shared" si="538"/>
        <v/>
      </c>
      <c r="CO173" s="2" t="str">
        <f t="shared" si="539"/>
        <v/>
      </c>
      <c r="CP173" s="2" t="str">
        <f t="shared" si="540"/>
        <v/>
      </c>
      <c r="CQ173" s="2" t="str">
        <f t="shared" si="541"/>
        <v/>
      </c>
      <c r="CR173" s="2" t="str">
        <f t="shared" si="542"/>
        <v/>
      </c>
      <c r="CS173" s="2" t="str">
        <f t="shared" si="543"/>
        <v/>
      </c>
      <c r="CU173" s="2">
        <f t="shared" si="493"/>
        <v>87.286000000000001</v>
      </c>
      <c r="CV173" s="2" t="str">
        <f t="shared" si="494"/>
        <v/>
      </c>
      <c r="CW173" s="2" t="str">
        <f t="shared" si="495"/>
        <v/>
      </c>
      <c r="CX173" s="2" t="str">
        <f t="shared" si="496"/>
        <v/>
      </c>
      <c r="CY173" s="2" t="str">
        <f t="shared" si="497"/>
        <v/>
      </c>
      <c r="CZ173" s="2" t="str">
        <f t="shared" si="498"/>
        <v/>
      </c>
      <c r="DA173" s="2" t="str">
        <f t="shared" si="499"/>
        <v/>
      </c>
      <c r="DB173" s="2" t="str">
        <f t="shared" si="500"/>
        <v/>
      </c>
      <c r="DC173" s="2" t="str">
        <f t="shared" si="501"/>
        <v/>
      </c>
      <c r="DD173" s="2" t="str">
        <f t="shared" si="502"/>
        <v/>
      </c>
      <c r="DE173" s="2" t="str">
        <f t="shared" si="503"/>
        <v/>
      </c>
      <c r="DF173" s="2" t="str">
        <f t="shared" si="504"/>
        <v/>
      </c>
      <c r="DG173" s="2" t="str">
        <f t="shared" si="505"/>
        <v/>
      </c>
      <c r="DH173" s="2" t="str">
        <f t="shared" si="506"/>
        <v/>
      </c>
      <c r="DI173" s="2" t="str">
        <f t="shared" si="507"/>
        <v/>
      </c>
      <c r="DK173" s="2">
        <f t="shared" si="508"/>
        <v>129.1727310590714</v>
      </c>
      <c r="DL173" s="2">
        <f t="shared" si="593"/>
        <v>124.73661463414632</v>
      </c>
      <c r="DM173" s="2">
        <f t="shared" si="593"/>
        <v>123.20706568889605</v>
      </c>
      <c r="DN173" s="2">
        <f t="shared" si="593"/>
        <v>127.35813170731706</v>
      </c>
      <c r="DO173" s="2">
        <f t="shared" si="593"/>
        <v>124.26152914979755</v>
      </c>
      <c r="DP173" s="2">
        <f t="shared" si="593"/>
        <v>119.76271398860169</v>
      </c>
      <c r="DQ173" s="2">
        <f t="shared" si="593"/>
        <v>122.39399900062124</v>
      </c>
      <c r="DR173" s="2">
        <f t="shared" si="593"/>
        <v>119.93444714587739</v>
      </c>
      <c r="DS173" s="2">
        <f t="shared" si="593"/>
        <v>116.86242011476895</v>
      </c>
      <c r="DT173" s="2">
        <f t="shared" si="593"/>
        <v>117.28722389006344</v>
      </c>
      <c r="DU173" s="2">
        <f t="shared" si="593"/>
        <v>113.9348710359408</v>
      </c>
      <c r="DV173" s="2">
        <f t="shared" si="593"/>
        <v>101.1680916641498</v>
      </c>
      <c r="DW173" s="2">
        <f t="shared" si="593"/>
        <v>107.62636829268293</v>
      </c>
      <c r="DX173" s="2">
        <f t="shared" si="593"/>
        <v>114.08962515856237</v>
      </c>
      <c r="DY173" s="2">
        <f t="shared" si="593"/>
        <v>105.79729836907276</v>
      </c>
      <c r="EA173" s="2">
        <f t="shared" si="448"/>
        <v>87.853137160493844</v>
      </c>
      <c r="EB173" s="2">
        <f t="shared" si="510"/>
        <v>81.877582104582814</v>
      </c>
      <c r="EC173" s="2">
        <f t="shared" si="511"/>
        <v>80.027847103513807</v>
      </c>
      <c r="ED173" s="2">
        <f t="shared" si="512"/>
        <v>80.098606654310046</v>
      </c>
      <c r="EE173" s="2">
        <f t="shared" si="513"/>
        <v>75.571098859023607</v>
      </c>
      <c r="EF173" s="2">
        <f t="shared" si="514"/>
        <v>74.641408886450932</v>
      </c>
      <c r="EG173" s="2">
        <f t="shared" si="515"/>
        <v>74.826404155668357</v>
      </c>
      <c r="EH173" s="2">
        <f t="shared" si="516"/>
        <v>73.465749991062154</v>
      </c>
      <c r="EI173" s="2">
        <f t="shared" si="517"/>
        <v>74.32052127144722</v>
      </c>
      <c r="EJ173" s="2">
        <f t="shared" si="518"/>
        <v>72.917459551905068</v>
      </c>
      <c r="EK173" s="2">
        <f t="shared" si="519"/>
        <v>73.179188436384493</v>
      </c>
      <c r="EL173" s="2">
        <f t="shared" si="520"/>
        <v>75.525111986806309</v>
      </c>
      <c r="EM173" s="2">
        <f t="shared" si="521"/>
        <v>82.489867865122918</v>
      </c>
      <c r="EN173" s="2">
        <f t="shared" si="522"/>
        <v>84.470897453476965</v>
      </c>
      <c r="EO173" s="2">
        <f t="shared" si="523"/>
        <v>94.219267636940984</v>
      </c>
      <c r="EQ173" s="2">
        <f t="shared" si="524"/>
        <v>87.377246779495934</v>
      </c>
      <c r="ER173" s="2">
        <f t="shared" si="594"/>
        <v>82.294824910939369</v>
      </c>
      <c r="ES173" s="2">
        <f t="shared" si="594"/>
        <v>79.966355592997644</v>
      </c>
      <c r="ET173" s="2">
        <f t="shared" si="594"/>
        <v>79.772467665686634</v>
      </c>
      <c r="EU173" s="2">
        <f t="shared" si="594"/>
        <v>76.357708199546167</v>
      </c>
      <c r="EV173" s="2">
        <f t="shared" si="594"/>
        <v>75.261405438858333</v>
      </c>
      <c r="EW173" s="2">
        <f t="shared" si="594"/>
        <v>75.352494349836533</v>
      </c>
      <c r="EX173" s="2">
        <f t="shared" si="594"/>
        <v>73.424869199408263</v>
      </c>
      <c r="EY173" s="2">
        <f t="shared" si="594"/>
        <v>74.056848918425558</v>
      </c>
      <c r="EZ173" s="2">
        <f t="shared" si="594"/>
        <v>72.873149554774557</v>
      </c>
      <c r="FA173" s="2">
        <f t="shared" si="594"/>
        <v>73.333134957591909</v>
      </c>
      <c r="FB173" s="2">
        <f t="shared" si="594"/>
        <v>76.1751973068137</v>
      </c>
      <c r="FC173" s="2">
        <f t="shared" si="594"/>
        <v>82.893148735947889</v>
      </c>
      <c r="FD173" s="2">
        <f t="shared" si="594"/>
        <v>90.388566391252184</v>
      </c>
      <c r="FE173" s="2">
        <f t="shared" si="594"/>
        <v>92.671395144044723</v>
      </c>
      <c r="FG173" s="2">
        <f t="shared" si="526"/>
        <v>0.99992665454456997</v>
      </c>
      <c r="FH173" s="2">
        <f t="shared" si="595"/>
        <v>0.99993481408123508</v>
      </c>
      <c r="FI173" s="2">
        <f t="shared" si="595"/>
        <v>0.99993267692883825</v>
      </c>
      <c r="FJ173" s="2">
        <f t="shared" si="595"/>
        <v>0.99993844465054149</v>
      </c>
      <c r="FK173" s="2">
        <f t="shared" si="595"/>
        <v>0.99994601723054111</v>
      </c>
      <c r="FL173" s="2">
        <f t="shared" si="595"/>
        <v>0.99993258866109058</v>
      </c>
      <c r="FM173" s="2">
        <f t="shared" si="595"/>
        <v>0.99992931089662695</v>
      </c>
      <c r="FN173" s="2">
        <f t="shared" si="595"/>
        <v>0.99991942821691326</v>
      </c>
      <c r="FO173" s="2">
        <f t="shared" si="595"/>
        <v>0.9999264599073906</v>
      </c>
      <c r="FP173" s="2">
        <f t="shared" si="595"/>
        <v>0.99991776272026756</v>
      </c>
      <c r="FQ173" s="2">
        <f t="shared" si="595"/>
        <v>0.99991762744013946</v>
      </c>
      <c r="FR173" s="2">
        <f t="shared" si="595"/>
        <v>0.99992366484035833</v>
      </c>
      <c r="FS173" s="2">
        <f t="shared" si="595"/>
        <v>0.99993731758079185</v>
      </c>
      <c r="FT173" s="2">
        <f t="shared" si="595"/>
        <v>0.9999117548438633</v>
      </c>
      <c r="FU173" s="2">
        <f t="shared" si="595"/>
        <v>0.99990540491997626</v>
      </c>
      <c r="FW173" s="2">
        <f t="shared" si="544"/>
        <v>0.27422117398683504</v>
      </c>
      <c r="FX173" s="2">
        <f t="shared" si="596"/>
        <v>0.36637838382102367</v>
      </c>
      <c r="FY173" s="2">
        <f t="shared" si="597"/>
        <v>0.3075930116098054</v>
      </c>
      <c r="FZ173" s="2">
        <f t="shared" si="598"/>
        <v>0.36580377199596764</v>
      </c>
      <c r="GA173" s="2">
        <f t="shared" si="599"/>
        <v>0.36148412939829366</v>
      </c>
      <c r="GB173" s="2">
        <f t="shared" si="600"/>
        <v>0.33552046026430604</v>
      </c>
      <c r="GC173" s="2">
        <f t="shared" si="601"/>
        <v>0.36393297787742196</v>
      </c>
      <c r="GD173" s="2">
        <f t="shared" si="602"/>
        <v>0.37573627821251759</v>
      </c>
      <c r="GE173" s="2">
        <f t="shared" si="603"/>
        <v>0.40932031593952645</v>
      </c>
      <c r="GF173" s="2">
        <f t="shared" si="604"/>
        <v>0.43701886797305556</v>
      </c>
      <c r="GG173" s="2">
        <f t="shared" si="605"/>
        <v>0.39226756955290443</v>
      </c>
      <c r="GH173" s="2">
        <f t="shared" si="606"/>
        <v>0.34162770048381957</v>
      </c>
      <c r="GI173" s="2">
        <f t="shared" si="607"/>
        <v>0.29484950768790658</v>
      </c>
      <c r="GJ173" s="2">
        <f t="shared" si="608"/>
        <v>0.2204277483802437</v>
      </c>
      <c r="GK173" s="2">
        <f t="shared" si="609"/>
        <v>0.20689952316728116</v>
      </c>
      <c r="GM173" s="86">
        <f t="shared" si="545"/>
        <v>1.5770450131795069E-103</v>
      </c>
      <c r="GN173" s="86">
        <f t="shared" si="610"/>
        <v>4.6275130946657865E-221</v>
      </c>
      <c r="GO173" s="86">
        <f t="shared" si="611"/>
        <v>0</v>
      </c>
      <c r="GP173" s="86">
        <f t="shared" si="612"/>
        <v>3.6635780446120776E-297</v>
      </c>
      <c r="GQ173" s="86">
        <f t="shared" si="613"/>
        <v>1.8604456293861017E-233</v>
      </c>
      <c r="GR173" s="86">
        <f t="shared" si="614"/>
        <v>7.4607414852247969E-174</v>
      </c>
      <c r="GS173" s="86">
        <f t="shared" si="615"/>
        <v>1.9707935859547007E-204</v>
      </c>
      <c r="GT173" s="86">
        <f t="shared" si="616"/>
        <v>3.4900214335307453E-241</v>
      </c>
      <c r="GU173" s="86">
        <f t="shared" si="617"/>
        <v>3.8870498003142249E-216</v>
      </c>
      <c r="GV173" s="86">
        <f t="shared" si="618"/>
        <v>9.8614023749748628E-251</v>
      </c>
      <c r="GW173" s="86">
        <f t="shared" si="619"/>
        <v>1.7573420926940916E-285</v>
      </c>
      <c r="GX173" s="86">
        <f t="shared" si="620"/>
        <v>0</v>
      </c>
      <c r="GY173" s="86">
        <f t="shared" si="621"/>
        <v>0</v>
      </c>
      <c r="GZ173" s="86">
        <f t="shared" si="622"/>
        <v>0</v>
      </c>
      <c r="HA173" s="86">
        <f t="shared" si="623"/>
        <v>0</v>
      </c>
      <c r="HC173" s="86">
        <f t="shared" si="546"/>
        <v>6.4147429738838419E-69</v>
      </c>
      <c r="HD173" s="86">
        <f t="shared" si="624"/>
        <v>8.3219593509350325E-76</v>
      </c>
      <c r="HE173" s="86">
        <f t="shared" si="625"/>
        <v>2.9586273591921944E-177</v>
      </c>
      <c r="HF173" s="86">
        <f t="shared" si="626"/>
        <v>6.9271755222136636E-177</v>
      </c>
      <c r="HG173" s="86">
        <f t="shared" si="627"/>
        <v>9.0553205015200449E-156</v>
      </c>
      <c r="HH173" s="86">
        <f t="shared" si="628"/>
        <v>4.0015575039221942E-139</v>
      </c>
      <c r="HI173" s="86">
        <f t="shared" si="629"/>
        <v>1.1795435278337899E-156</v>
      </c>
      <c r="HJ173" s="86">
        <f t="shared" si="630"/>
        <v>8.1015424169719849E-179</v>
      </c>
      <c r="HK173" s="86">
        <f t="shared" si="631"/>
        <v>1.5000966735706987E-181</v>
      </c>
      <c r="HL173" s="86">
        <f t="shared" si="632"/>
        <v>1.3351816830254639E-206</v>
      </c>
      <c r="HM173" s="86">
        <f t="shared" si="633"/>
        <v>5.0241624096231225E-264</v>
      </c>
      <c r="HN173" s="86">
        <f t="shared" si="634"/>
        <v>6.2363333317703177E-288</v>
      </c>
      <c r="HO173" s="86">
        <f t="shared" si="635"/>
        <v>7.1945991523525674E-286</v>
      </c>
      <c r="HP173" s="86">
        <f t="shared" si="636"/>
        <v>6.6173935042161225E-50</v>
      </c>
      <c r="HQ173" s="86">
        <f t="shared" si="637"/>
        <v>4.1913094628433156E-150</v>
      </c>
      <c r="HS173" s="86">
        <f t="shared" si="547"/>
        <v>4.99195439284688E-6</v>
      </c>
      <c r="HT173" s="86">
        <f t="shared" si="638"/>
        <v>5.8633484315245607E-9</v>
      </c>
      <c r="HU173" s="86">
        <f t="shared" si="639"/>
        <v>8.9799385725563822E-7</v>
      </c>
      <c r="HV173" s="86">
        <f t="shared" si="640"/>
        <v>2.7855370141056502E-7</v>
      </c>
      <c r="HW173" s="86">
        <f t="shared" si="641"/>
        <v>1.3935117173245263E-7</v>
      </c>
      <c r="HX173" s="86">
        <f t="shared" si="642"/>
        <v>1.6141834136740781E-6</v>
      </c>
      <c r="HY173" s="86">
        <f t="shared" si="643"/>
        <v>3.6333119066522057E-8</v>
      </c>
      <c r="HZ173" s="86">
        <f t="shared" si="644"/>
        <v>6.3421925056314224E-9</v>
      </c>
      <c r="IA173" s="86">
        <f t="shared" si="645"/>
        <v>1.239688106001432E-9</v>
      </c>
      <c r="IB173" s="86">
        <f t="shared" si="646"/>
        <v>4.8741123919481124E-10</v>
      </c>
      <c r="IC173" s="86">
        <f t="shared" si="647"/>
        <v>1.6954854764067048E-8</v>
      </c>
      <c r="ID173" s="86">
        <f t="shared" si="648"/>
        <v>9.8891749027638486E-8</v>
      </c>
      <c r="IE173" s="86">
        <f t="shared" si="649"/>
        <v>8.4199018255521187E-6</v>
      </c>
      <c r="IF173" s="86">
        <f t="shared" si="650"/>
        <v>9.6513978056473784E-2</v>
      </c>
      <c r="IG173" s="86">
        <f t="shared" si="651"/>
        <v>6.3751705733741532E-2</v>
      </c>
      <c r="II173" s="86">
        <f t="shared" si="548"/>
        <v>4.9232508945949273E-3</v>
      </c>
      <c r="IJ173" s="86">
        <f t="shared" si="549"/>
        <v>6.4422163576160554E-2</v>
      </c>
      <c r="IK173" s="86">
        <f t="shared" si="550"/>
        <v>2.1207681738360878E-2</v>
      </c>
      <c r="IL173" s="86">
        <f t="shared" si="551"/>
        <v>9.4708088655227923E-2</v>
      </c>
      <c r="IM173" s="86">
        <f t="shared" si="552"/>
        <v>9.1462431189047302E-2</v>
      </c>
      <c r="IN173" s="86">
        <f t="shared" si="553"/>
        <v>5.1616331997547192E-2</v>
      </c>
      <c r="IO173" s="86">
        <f t="shared" si="554"/>
        <v>8.2105974556942227E-2</v>
      </c>
      <c r="IP173" s="86">
        <f t="shared" si="555"/>
        <v>9.6071714492583268E-2</v>
      </c>
      <c r="IQ173" s="86">
        <f t="shared" si="556"/>
        <v>0.18410401376490365</v>
      </c>
      <c r="IR173" s="86">
        <f t="shared" si="557"/>
        <v>0.27837846142155148</v>
      </c>
      <c r="IS173" s="86">
        <f t="shared" si="558"/>
        <v>0.14721989495214532</v>
      </c>
      <c r="IT173" s="86">
        <f t="shared" si="559"/>
        <v>4.6529397143667738E-2</v>
      </c>
      <c r="IU173" s="86">
        <f t="shared" si="560"/>
        <v>1.8598643644259071E-2</v>
      </c>
      <c r="IV173" s="86">
        <f t="shared" si="561"/>
        <v>4.9151850358258656E-2</v>
      </c>
      <c r="IW173" s="86">
        <f t="shared" si="562"/>
        <v>1.1650777682066894E-2</v>
      </c>
      <c r="IY173" s="86">
        <f t="shared" si="563"/>
        <v>4.9282428489877744E-3</v>
      </c>
      <c r="IZ173" s="86">
        <f t="shared" si="564"/>
        <v>6.4422169439508986E-2</v>
      </c>
      <c r="JA173" s="86">
        <f t="shared" si="565"/>
        <v>2.1208579732218135E-2</v>
      </c>
      <c r="JB173" s="86">
        <f t="shared" si="566"/>
        <v>9.4708367208929334E-2</v>
      </c>
      <c r="JC173" s="86">
        <f t="shared" si="567"/>
        <v>9.1462570540219029E-2</v>
      </c>
      <c r="JD173" s="86">
        <f t="shared" si="568"/>
        <v>5.1617946180960869E-2</v>
      </c>
      <c r="JE173" s="86">
        <f t="shared" si="569"/>
        <v>8.2106010890061296E-2</v>
      </c>
      <c r="JF173" s="86">
        <f t="shared" si="570"/>
        <v>9.6071720834775776E-2</v>
      </c>
      <c r="JG173" s="86">
        <f t="shared" si="571"/>
        <v>0.18410401500459175</v>
      </c>
      <c r="JH173" s="86">
        <f t="shared" si="572"/>
        <v>0.2783784619089627</v>
      </c>
      <c r="JI173" s="86">
        <f t="shared" si="573"/>
        <v>0.14721991190700009</v>
      </c>
      <c r="JJ173" s="86">
        <f t="shared" si="574"/>
        <v>4.6529496035416763E-2</v>
      </c>
      <c r="JK173" s="86">
        <f t="shared" si="575"/>
        <v>1.8607063546084622E-2</v>
      </c>
      <c r="JL173" s="86">
        <f t="shared" si="576"/>
        <v>0.14566582841473244</v>
      </c>
      <c r="JM173" s="86">
        <f t="shared" si="577"/>
        <v>7.5402483415808422E-2</v>
      </c>
    </row>
    <row r="174" spans="2:273" x14ac:dyDescent="0.25">
      <c r="B174" s="2">
        <v>147</v>
      </c>
      <c r="C174" s="37">
        <v>87.775999999999996</v>
      </c>
      <c r="D174" s="37">
        <v>83.614999999999995</v>
      </c>
      <c r="E174" s="37">
        <v>80.911000000000001</v>
      </c>
      <c r="F174" s="37">
        <v>81.533000000000001</v>
      </c>
      <c r="G174" s="37">
        <v>78.965999999999994</v>
      </c>
      <c r="H174" s="37">
        <v>77.067999999999998</v>
      </c>
      <c r="I174" s="37">
        <v>78.466999999999999</v>
      </c>
      <c r="J174" s="37">
        <v>77.466999999999999</v>
      </c>
      <c r="K174" s="37">
        <v>79.950999999999993</v>
      </c>
      <c r="L174" s="37">
        <v>81.59</v>
      </c>
      <c r="M174" s="37">
        <v>80.917000000000002</v>
      </c>
      <c r="N174" s="37">
        <v>79.667000000000002</v>
      </c>
      <c r="O174" s="37">
        <v>85.61</v>
      </c>
      <c r="P174" s="37">
        <v>91.644000000000005</v>
      </c>
      <c r="Q174" s="37">
        <v>96.466700000000003</v>
      </c>
      <c r="S174" s="4">
        <f t="shared" si="449"/>
        <v>87.738314027449221</v>
      </c>
      <c r="T174" s="4">
        <f t="shared" si="450"/>
        <v>82.732385716524746</v>
      </c>
      <c r="U174" s="4">
        <f t="shared" si="451"/>
        <v>80.56476305939411</v>
      </c>
      <c r="V174" s="4">
        <f t="shared" si="452"/>
        <v>82.119449069557945</v>
      </c>
      <c r="W174" s="4">
        <f t="shared" si="453"/>
        <v>78.451008423968915</v>
      </c>
      <c r="X174" s="4">
        <f t="shared" si="454"/>
        <v>77.23966481221791</v>
      </c>
      <c r="Y174" s="4">
        <f t="shared" si="455"/>
        <v>78.528477472349962</v>
      </c>
      <c r="Z174" s="4">
        <f t="shared" si="456"/>
        <v>77.844613542750849</v>
      </c>
      <c r="AA174" s="4">
        <f t="shared" si="457"/>
        <v>80.379851554971907</v>
      </c>
      <c r="AB174" s="4">
        <f t="shared" si="458"/>
        <v>81.509699689825354</v>
      </c>
      <c r="AC174" s="4">
        <f t="shared" si="459"/>
        <v>80.632948422168596</v>
      </c>
      <c r="AD174" s="4">
        <f t="shared" si="460"/>
        <v>80.01519554402266</v>
      </c>
      <c r="AE174" s="4">
        <f t="shared" si="461"/>
        <v>84.897514366491521</v>
      </c>
      <c r="AF174" s="4">
        <f t="shared" si="462"/>
        <v>91.710600341465508</v>
      </c>
      <c r="AG174" s="4">
        <f t="shared" si="463"/>
        <v>98.474594912356295</v>
      </c>
      <c r="AI174" s="4">
        <f t="shared" si="464"/>
        <v>3.7685972550775659E-2</v>
      </c>
      <c r="AJ174" s="4">
        <f t="shared" si="465"/>
        <v>0.88261428347524884</v>
      </c>
      <c r="AK174" s="4">
        <f t="shared" si="466"/>
        <v>0.34623694060589116</v>
      </c>
      <c r="AL174" s="4">
        <f t="shared" si="467"/>
        <v>-0.5864490695579434</v>
      </c>
      <c r="AM174" s="4">
        <f t="shared" si="468"/>
        <v>0.51499157603107903</v>
      </c>
      <c r="AN174" s="4">
        <f t="shared" si="469"/>
        <v>-0.1716648122179123</v>
      </c>
      <c r="AO174" s="4">
        <f t="shared" si="470"/>
        <v>-6.1477472349963591E-2</v>
      </c>
      <c r="AP174" s="4">
        <f t="shared" si="471"/>
        <v>-0.37761354275085068</v>
      </c>
      <c r="AQ174" s="4">
        <f t="shared" si="472"/>
        <v>-0.42885155497191363</v>
      </c>
      <c r="AR174" s="4">
        <f t="shared" si="473"/>
        <v>8.030031017464978E-2</v>
      </c>
      <c r="AS174" s="4">
        <f t="shared" si="474"/>
        <v>0.28405157783140567</v>
      </c>
      <c r="AT174" s="4">
        <f t="shared" si="475"/>
        <v>-0.34819554402265851</v>
      </c>
      <c r="AU174" s="4">
        <f t="shared" si="476"/>
        <v>0.7124856335084786</v>
      </c>
      <c r="AV174" s="4">
        <f t="shared" si="578"/>
        <v>-6.6600341465502311E-2</v>
      </c>
      <c r="AW174" s="4">
        <f t="shared" si="578"/>
        <v>-2.0078949123562921</v>
      </c>
      <c r="AY174" s="2">
        <f t="shared" si="528"/>
        <v>87.700873918427433</v>
      </c>
      <c r="AZ174" s="2">
        <f t="shared" si="579"/>
        <v>81.975382134750276</v>
      </c>
      <c r="BA174" s="2">
        <f t="shared" si="580"/>
        <v>79.954144926423908</v>
      </c>
      <c r="BB174" s="2">
        <f t="shared" si="581"/>
        <v>79.911342185839061</v>
      </c>
      <c r="BC174" s="2">
        <f t="shared" si="582"/>
        <v>75.790226979611447</v>
      </c>
      <c r="BD174" s="2">
        <f t="shared" si="583"/>
        <v>74.801039908988855</v>
      </c>
      <c r="BE174" s="2">
        <f t="shared" si="584"/>
        <v>74.962699989556342</v>
      </c>
      <c r="BF174" s="2">
        <f t="shared" si="585"/>
        <v>73.377853422850023</v>
      </c>
      <c r="BG174" s="2">
        <f t="shared" si="586"/>
        <v>74.138580436968255</v>
      </c>
      <c r="BH174" s="2">
        <f t="shared" si="587"/>
        <v>72.798839688696233</v>
      </c>
      <c r="BI174" s="2">
        <f t="shared" si="588"/>
        <v>73.15238760956403</v>
      </c>
      <c r="BJ174" s="2">
        <f t="shared" si="589"/>
        <v>75.660662858093303</v>
      </c>
      <c r="BK174" s="2">
        <f t="shared" si="590"/>
        <v>82.553125983784014</v>
      </c>
      <c r="BL174" s="2">
        <f t="shared" si="591"/>
        <v>85.7151752778786</v>
      </c>
      <c r="BM174" s="2">
        <f t="shared" si="592"/>
        <v>93.81425075431379</v>
      </c>
      <c r="BO174" s="2" t="str">
        <f t="shared" si="478"/>
        <v/>
      </c>
      <c r="BP174" s="2" t="str">
        <f t="shared" si="479"/>
        <v/>
      </c>
      <c r="BQ174" s="2" t="str">
        <f t="shared" si="480"/>
        <v/>
      </c>
      <c r="BR174" s="2" t="str">
        <f t="shared" si="481"/>
        <v/>
      </c>
      <c r="BS174" s="2" t="str">
        <f t="shared" si="482"/>
        <v/>
      </c>
      <c r="BT174" s="2" t="str">
        <f t="shared" si="483"/>
        <v/>
      </c>
      <c r="BU174" s="2" t="str">
        <f t="shared" si="484"/>
        <v/>
      </c>
      <c r="BV174" s="2" t="str">
        <f t="shared" si="485"/>
        <v/>
      </c>
      <c r="BW174" s="2" t="str">
        <f t="shared" si="486"/>
        <v/>
      </c>
      <c r="BX174" s="2" t="str">
        <f t="shared" si="487"/>
        <v/>
      </c>
      <c r="BY174" s="2" t="str">
        <f t="shared" si="488"/>
        <v/>
      </c>
      <c r="BZ174" s="2" t="str">
        <f t="shared" si="489"/>
        <v/>
      </c>
      <c r="CA174" s="2" t="str">
        <f t="shared" si="490"/>
        <v/>
      </c>
      <c r="CB174" s="2" t="str">
        <f t="shared" si="491"/>
        <v/>
      </c>
      <c r="CC174" s="2" t="str">
        <f t="shared" si="492"/>
        <v/>
      </c>
      <c r="CE174" s="2" t="str">
        <f t="shared" si="529"/>
        <v/>
      </c>
      <c r="CF174" s="2" t="str">
        <f t="shared" si="530"/>
        <v/>
      </c>
      <c r="CG174" s="2" t="str">
        <f t="shared" si="531"/>
        <v/>
      </c>
      <c r="CH174" s="2" t="str">
        <f t="shared" si="532"/>
        <v/>
      </c>
      <c r="CI174" s="2" t="str">
        <f t="shared" si="533"/>
        <v/>
      </c>
      <c r="CJ174" s="2" t="str">
        <f t="shared" si="534"/>
        <v/>
      </c>
      <c r="CK174" s="2" t="str">
        <f t="shared" si="535"/>
        <v/>
      </c>
      <c r="CL174" s="2" t="str">
        <f t="shared" si="536"/>
        <v/>
      </c>
      <c r="CM174" s="2" t="str">
        <f t="shared" si="537"/>
        <v/>
      </c>
      <c r="CN174" s="2" t="str">
        <f t="shared" si="538"/>
        <v/>
      </c>
      <c r="CO174" s="2" t="str">
        <f t="shared" si="539"/>
        <v/>
      </c>
      <c r="CP174" s="2" t="str">
        <f t="shared" si="540"/>
        <v/>
      </c>
      <c r="CQ174" s="2" t="str">
        <f t="shared" si="541"/>
        <v/>
      </c>
      <c r="CR174" s="2" t="str">
        <f t="shared" si="542"/>
        <v/>
      </c>
      <c r="CS174" s="2" t="str">
        <f t="shared" si="543"/>
        <v/>
      </c>
      <c r="CU174" s="2" t="str">
        <f t="shared" si="493"/>
        <v/>
      </c>
      <c r="CV174" s="2" t="str">
        <f t="shared" si="494"/>
        <v/>
      </c>
      <c r="CW174" s="2" t="str">
        <f t="shared" si="495"/>
        <v/>
      </c>
      <c r="CX174" s="2" t="str">
        <f t="shared" si="496"/>
        <v/>
      </c>
      <c r="CY174" s="2" t="str">
        <f t="shared" si="497"/>
        <v/>
      </c>
      <c r="CZ174" s="2" t="str">
        <f t="shared" si="498"/>
        <v/>
      </c>
      <c r="DA174" s="2" t="str">
        <f t="shared" si="499"/>
        <v/>
      </c>
      <c r="DB174" s="2" t="str">
        <f t="shared" si="500"/>
        <v/>
      </c>
      <c r="DC174" s="2" t="str">
        <f t="shared" si="501"/>
        <v/>
      </c>
      <c r="DD174" s="2" t="str">
        <f t="shared" si="502"/>
        <v/>
      </c>
      <c r="DE174" s="2" t="str">
        <f t="shared" si="503"/>
        <v/>
      </c>
      <c r="DF174" s="2" t="str">
        <f t="shared" si="504"/>
        <v/>
      </c>
      <c r="DG174" s="2" t="str">
        <f t="shared" si="505"/>
        <v/>
      </c>
      <c r="DH174" s="2" t="str">
        <f t="shared" si="506"/>
        <v/>
      </c>
      <c r="DI174" s="2" t="str">
        <f t="shared" si="507"/>
        <v/>
      </c>
      <c r="DK174" s="2">
        <f t="shared" si="508"/>
        <v>129.43669192123815</v>
      </c>
      <c r="DL174" s="2">
        <f t="shared" si="593"/>
        <v>124.96502543554004</v>
      </c>
      <c r="DM174" s="2">
        <f t="shared" si="593"/>
        <v>123.4395473354401</v>
      </c>
      <c r="DN174" s="2">
        <f t="shared" si="593"/>
        <v>127.63317282229964</v>
      </c>
      <c r="DO174" s="2">
        <f t="shared" si="593"/>
        <v>124.51957813765181</v>
      </c>
      <c r="DP174" s="2">
        <f t="shared" si="593"/>
        <v>120.00807976122951</v>
      </c>
      <c r="DQ174" s="2">
        <f t="shared" si="593"/>
        <v>122.65525530075899</v>
      </c>
      <c r="DR174" s="2">
        <f t="shared" si="593"/>
        <v>120.17552959830869</v>
      </c>
      <c r="DS174" s="2">
        <f t="shared" si="593"/>
        <v>117.08250105708245</v>
      </c>
      <c r="DT174" s="2">
        <f t="shared" si="593"/>
        <v>117.49311050035239</v>
      </c>
      <c r="DU174" s="2">
        <f t="shared" si="593"/>
        <v>114.08771282593376</v>
      </c>
      <c r="DV174" s="2">
        <f t="shared" si="593"/>
        <v>101.18995137420718</v>
      </c>
      <c r="DW174" s="2">
        <f t="shared" si="593"/>
        <v>107.68578275261324</v>
      </c>
      <c r="DX174" s="2">
        <f t="shared" si="593"/>
        <v>114.21006300211417</v>
      </c>
      <c r="DY174" s="2">
        <f t="shared" si="593"/>
        <v>105.83759489580184</v>
      </c>
      <c r="EA174" s="2">
        <f t="shared" si="448"/>
        <v>87.841627407407429</v>
      </c>
      <c r="EB174" s="2">
        <f t="shared" si="510"/>
        <v>81.806265675649939</v>
      </c>
      <c r="EC174" s="2">
        <f t="shared" si="511"/>
        <v>79.972164292497652</v>
      </c>
      <c r="ED174" s="2">
        <f t="shared" si="512"/>
        <v>80.038225114864531</v>
      </c>
      <c r="EE174" s="2">
        <f t="shared" si="513"/>
        <v>75.478883313219981</v>
      </c>
      <c r="EF174" s="2">
        <f t="shared" si="514"/>
        <v>74.571387131102597</v>
      </c>
      <c r="EG174" s="2">
        <f t="shared" si="515"/>
        <v>74.751549216018049</v>
      </c>
      <c r="EH174" s="2">
        <f t="shared" si="516"/>
        <v>73.391093032863395</v>
      </c>
      <c r="EI174" s="2">
        <f t="shared" si="517"/>
        <v>74.252410823372571</v>
      </c>
      <c r="EJ174" s="2">
        <f t="shared" si="518"/>
        <v>72.816354247382051</v>
      </c>
      <c r="EK174" s="2">
        <f t="shared" si="519"/>
        <v>73.083898720654531</v>
      </c>
      <c r="EL174" s="2">
        <f t="shared" si="520"/>
        <v>75.417110048792352</v>
      </c>
      <c r="EM174" s="2">
        <f t="shared" si="521"/>
        <v>82.42158439975627</v>
      </c>
      <c r="EN174" s="2">
        <f t="shared" si="522"/>
        <v>84.282549461312414</v>
      </c>
      <c r="EO174" s="2">
        <f t="shared" si="523"/>
        <v>94.164781762370993</v>
      </c>
      <c r="EQ174" s="2">
        <f t="shared" si="524"/>
        <v>87.35162301229758</v>
      </c>
      <c r="ER174" s="2">
        <f t="shared" si="594"/>
        <v>82.235508086558696</v>
      </c>
      <c r="ES174" s="2">
        <f t="shared" si="594"/>
        <v>79.909003447975834</v>
      </c>
      <c r="ET174" s="2">
        <f t="shared" si="594"/>
        <v>79.703823394688925</v>
      </c>
      <c r="EU174" s="2">
        <f t="shared" si="594"/>
        <v>76.28548257308239</v>
      </c>
      <c r="EV174" s="2">
        <f t="shared" si="594"/>
        <v>75.207996701736491</v>
      </c>
      <c r="EW174" s="2">
        <f t="shared" si="594"/>
        <v>75.291257953743553</v>
      </c>
      <c r="EX174" s="2">
        <f t="shared" si="594"/>
        <v>73.349145001642967</v>
      </c>
      <c r="EY174" s="2">
        <f t="shared" si="594"/>
        <v>73.982115079191573</v>
      </c>
      <c r="EZ174" s="2">
        <f t="shared" si="594"/>
        <v>72.770974504105112</v>
      </c>
      <c r="FA174" s="2">
        <f t="shared" si="594"/>
        <v>73.241726769083684</v>
      </c>
      <c r="FB174" s="2">
        <f t="shared" si="594"/>
        <v>76.08378183586008</v>
      </c>
      <c r="FC174" s="2">
        <f t="shared" si="594"/>
        <v>82.835440717931007</v>
      </c>
      <c r="FD174" s="2">
        <f t="shared" si="594"/>
        <v>90.325858604657512</v>
      </c>
      <c r="FE174" s="2">
        <f t="shared" si="594"/>
        <v>92.584274336395623</v>
      </c>
      <c r="FG174" s="2">
        <f t="shared" si="526"/>
        <v>0.99993310771793398</v>
      </c>
      <c r="FH174" s="2">
        <f t="shared" si="595"/>
        <v>0.99994054939452492</v>
      </c>
      <c r="FI174" s="2">
        <f t="shared" si="595"/>
        <v>0.99993860026564807</v>
      </c>
      <c r="FJ174" s="2">
        <f t="shared" si="595"/>
        <v>0.99994386055001083</v>
      </c>
      <c r="FK174" s="2">
        <f t="shared" si="595"/>
        <v>0.99995076689526285</v>
      </c>
      <c r="FL174" s="2">
        <f t="shared" si="595"/>
        <v>0.99993851976355108</v>
      </c>
      <c r="FM174" s="2">
        <f t="shared" si="595"/>
        <v>0.99993553037050642</v>
      </c>
      <c r="FN174" s="2">
        <f t="shared" si="595"/>
        <v>0.99992651713952607</v>
      </c>
      <c r="FO174" s="2">
        <f t="shared" si="595"/>
        <v>0.99993293020442231</v>
      </c>
      <c r="FP174" s="2">
        <f t="shared" si="595"/>
        <v>0.99992499816677249</v>
      </c>
      <c r="FQ174" s="2">
        <f t="shared" si="595"/>
        <v>0.99992487478804226</v>
      </c>
      <c r="FR174" s="2">
        <f t="shared" si="595"/>
        <v>0.99993038103937548</v>
      </c>
      <c r="FS174" s="2">
        <f t="shared" si="595"/>
        <v>0.99994283263894579</v>
      </c>
      <c r="FT174" s="2">
        <f t="shared" si="595"/>
        <v>0.99991951883617725</v>
      </c>
      <c r="FU174" s="2">
        <f t="shared" si="595"/>
        <v>0.99991372754359353</v>
      </c>
      <c r="FW174" s="2">
        <f t="shared" si="544"/>
        <v>0.29292773534373584</v>
      </c>
      <c r="FX174" s="2">
        <f t="shared" si="596"/>
        <v>0.388010691554109</v>
      </c>
      <c r="FY174" s="2">
        <f t="shared" si="597"/>
        <v>0.32754868941629656</v>
      </c>
      <c r="FZ174" s="2">
        <f t="shared" si="598"/>
        <v>0.38742289705927485</v>
      </c>
      <c r="GA174" s="2">
        <f t="shared" si="599"/>
        <v>0.38300213761601609</v>
      </c>
      <c r="GB174" s="2">
        <f t="shared" si="600"/>
        <v>0.35635549596594807</v>
      </c>
      <c r="GC174" s="2">
        <f t="shared" si="601"/>
        <v>0.38550874724112177</v>
      </c>
      <c r="GD174" s="2">
        <f t="shared" si="602"/>
        <v>0.39757442131745835</v>
      </c>
      <c r="GE174" s="2">
        <f t="shared" si="603"/>
        <v>0.43176037474976187</v>
      </c>
      <c r="GF174" s="2">
        <f t="shared" si="604"/>
        <v>0.45979540210533626</v>
      </c>
      <c r="GG174" s="2">
        <f t="shared" si="605"/>
        <v>0.41442867307022319</v>
      </c>
      <c r="GH174" s="2">
        <f t="shared" si="606"/>
        <v>0.36263501105826818</v>
      </c>
      <c r="GI174" s="2">
        <f t="shared" si="607"/>
        <v>0.31435377633606543</v>
      </c>
      <c r="GJ174" s="2">
        <f t="shared" si="608"/>
        <v>0.2366612697649382</v>
      </c>
      <c r="GK174" s="2">
        <f t="shared" si="609"/>
        <v>0.22242100514172033</v>
      </c>
      <c r="GM174" s="86">
        <f t="shared" si="545"/>
        <v>4.6324674474461051E-106</v>
      </c>
      <c r="GN174" s="86">
        <f t="shared" si="610"/>
        <v>1.7436595674259076E-226</v>
      </c>
      <c r="GO174" s="86">
        <f t="shared" si="611"/>
        <v>0</v>
      </c>
      <c r="GP174" s="86">
        <f t="shared" si="612"/>
        <v>1.8005451479305828E-304</v>
      </c>
      <c r="GQ174" s="86">
        <f t="shared" si="613"/>
        <v>3.7722492602078049E-239</v>
      </c>
      <c r="GR174" s="86">
        <f t="shared" si="614"/>
        <v>3.8203627921502597E-178</v>
      </c>
      <c r="GS174" s="86">
        <f t="shared" si="615"/>
        <v>2.0274676271517655E-209</v>
      </c>
      <c r="GT174" s="86">
        <f t="shared" si="616"/>
        <v>4.3185892419244649E-247</v>
      </c>
      <c r="GU174" s="86">
        <f t="shared" si="617"/>
        <v>2.0033290369259503E-221</v>
      </c>
      <c r="GV174" s="86">
        <f t="shared" si="618"/>
        <v>6.9207473595598157E-257</v>
      </c>
      <c r="GW174" s="86">
        <f t="shared" si="619"/>
        <v>1.6928157163865679E-292</v>
      </c>
      <c r="GX174" s="86">
        <f t="shared" si="620"/>
        <v>0</v>
      </c>
      <c r="GY174" s="86">
        <f t="shared" si="621"/>
        <v>0</v>
      </c>
      <c r="GZ174" s="86">
        <f t="shared" si="622"/>
        <v>0</v>
      </c>
      <c r="HA174" s="86">
        <f t="shared" si="623"/>
        <v>0</v>
      </c>
      <c r="HC174" s="86">
        <f t="shared" si="546"/>
        <v>2.8880190119902405E-71</v>
      </c>
      <c r="HD174" s="86">
        <f t="shared" si="624"/>
        <v>2.452276552508447E-78</v>
      </c>
      <c r="HE174" s="86">
        <f t="shared" si="625"/>
        <v>2.5915381647405047E-183</v>
      </c>
      <c r="HF174" s="86">
        <f t="shared" si="626"/>
        <v>6.1566514995751707E-183</v>
      </c>
      <c r="HG174" s="86">
        <f t="shared" si="627"/>
        <v>5.8536956663954877E-161</v>
      </c>
      <c r="HH174" s="86">
        <f t="shared" si="628"/>
        <v>7.5495094123824736E-144</v>
      </c>
      <c r="HI174" s="86">
        <f t="shared" si="629"/>
        <v>7.3845937800508234E-162</v>
      </c>
      <c r="HJ174" s="86">
        <f t="shared" si="630"/>
        <v>9.7724492334744297E-185</v>
      </c>
      <c r="HK174" s="86">
        <f t="shared" si="631"/>
        <v>1.631045071667622E-187</v>
      </c>
      <c r="HL174" s="86">
        <f t="shared" si="632"/>
        <v>2.1912142005982737E-213</v>
      </c>
      <c r="HM174" s="86">
        <f t="shared" si="633"/>
        <v>8.3534433860743296E-273</v>
      </c>
      <c r="HN174" s="86">
        <f t="shared" si="634"/>
        <v>1.3485352983934078E-297</v>
      </c>
      <c r="HO174" s="86">
        <f t="shared" si="635"/>
        <v>1.3104634004932525E-295</v>
      </c>
      <c r="HP174" s="86">
        <f t="shared" si="636"/>
        <v>1.4106274228420056E-51</v>
      </c>
      <c r="HQ174" s="86">
        <f t="shared" si="637"/>
        <v>2.6054967620646049E-155</v>
      </c>
      <c r="HS174" s="86">
        <f t="shared" si="547"/>
        <v>1.4178593152885485E-6</v>
      </c>
      <c r="HT174" s="86">
        <f t="shared" si="638"/>
        <v>1.032607606589069E-9</v>
      </c>
      <c r="HU174" s="86">
        <f t="shared" si="639"/>
        <v>2.4573936090906115E-7</v>
      </c>
      <c r="HV174" s="86">
        <f t="shared" si="640"/>
        <v>7.2211875371575707E-8</v>
      </c>
      <c r="HW174" s="86">
        <f t="shared" si="641"/>
        <v>3.6031008912882118E-8</v>
      </c>
      <c r="HX174" s="86">
        <f t="shared" si="642"/>
        <v>4.689864628251112E-7</v>
      </c>
      <c r="HY174" s="86">
        <f t="shared" si="643"/>
        <v>8.1508103753865035E-9</v>
      </c>
      <c r="HZ174" s="86">
        <f t="shared" si="644"/>
        <v>1.2396628035674431E-9</v>
      </c>
      <c r="IA174" s="86">
        <f t="shared" si="645"/>
        <v>2.2594985433946005E-10</v>
      </c>
      <c r="IB174" s="86">
        <f t="shared" si="646"/>
        <v>8.5625068365761937E-11</v>
      </c>
      <c r="IC174" s="86">
        <f t="shared" si="647"/>
        <v>3.709168798399652E-9</v>
      </c>
      <c r="ID174" s="86">
        <f t="shared" si="648"/>
        <v>2.2998743903545629E-8</v>
      </c>
      <c r="IE174" s="86">
        <f t="shared" si="649"/>
        <v>2.7239314194902326E-6</v>
      </c>
      <c r="IF174" s="86">
        <f t="shared" si="650"/>
        <v>7.831959969067924E-2</v>
      </c>
      <c r="IG174" s="86">
        <f t="shared" si="651"/>
        <v>4.9253735942646718E-2</v>
      </c>
      <c r="II174" s="86">
        <f t="shared" si="548"/>
        <v>1.0310906434522139E-2</v>
      </c>
      <c r="IJ174" s="86">
        <f t="shared" si="549"/>
        <v>0.10881261736391434</v>
      </c>
      <c r="IK174" s="86">
        <f t="shared" si="550"/>
        <v>3.7978016381134821E-2</v>
      </c>
      <c r="IL174" s="86">
        <f t="shared" si="551"/>
        <v>0.14339648006059488</v>
      </c>
      <c r="IM174" s="86">
        <f t="shared" si="552"/>
        <v>0.13801746450732191</v>
      </c>
      <c r="IN174" s="86">
        <f t="shared" si="553"/>
        <v>8.3191504751813555E-2</v>
      </c>
      <c r="IO174" s="86">
        <f t="shared" si="554"/>
        <v>0.12853780741245596</v>
      </c>
      <c r="IP174" s="86">
        <f t="shared" si="555"/>
        <v>0.14958121572722444</v>
      </c>
      <c r="IQ174" s="86">
        <f t="shared" si="556"/>
        <v>0.25922701374522988</v>
      </c>
      <c r="IR174" s="86">
        <f t="shared" si="557"/>
        <v>0.36262594431341943</v>
      </c>
      <c r="IS174" s="86">
        <f t="shared" si="558"/>
        <v>0.21191413617016183</v>
      </c>
      <c r="IT174" s="86">
        <f t="shared" si="559"/>
        <v>7.8332116298527224E-2</v>
      </c>
      <c r="IU174" s="86">
        <f t="shared" si="560"/>
        <v>3.2847473124461304E-2</v>
      </c>
      <c r="IV174" s="86">
        <f t="shared" si="561"/>
        <v>6.6267152540647425E-2</v>
      </c>
      <c r="IW174" s="86">
        <f t="shared" si="562"/>
        <v>1.8515530006593613E-2</v>
      </c>
      <c r="IY174" s="86">
        <f t="shared" si="563"/>
        <v>1.0312324293837428E-2</v>
      </c>
      <c r="IZ174" s="86">
        <f t="shared" si="564"/>
        <v>0.10881261839652195</v>
      </c>
      <c r="JA174" s="86">
        <f t="shared" si="565"/>
        <v>3.797826212049573E-2</v>
      </c>
      <c r="JB174" s="86">
        <f t="shared" si="566"/>
        <v>0.14339655227247025</v>
      </c>
      <c r="JC174" s="86">
        <f t="shared" si="567"/>
        <v>0.13801750053833084</v>
      </c>
      <c r="JD174" s="86">
        <f t="shared" si="568"/>
        <v>8.3191973738276387E-2</v>
      </c>
      <c r="JE174" s="86">
        <f t="shared" si="569"/>
        <v>0.12853781556326635</v>
      </c>
      <c r="JF174" s="86">
        <f t="shared" si="570"/>
        <v>0.14958121696688725</v>
      </c>
      <c r="JG174" s="86">
        <f t="shared" si="571"/>
        <v>0.25922701397117975</v>
      </c>
      <c r="JH174" s="86">
        <f t="shared" si="572"/>
        <v>0.3626259443990445</v>
      </c>
      <c r="JI174" s="86">
        <f t="shared" si="573"/>
        <v>0.21191413987933064</v>
      </c>
      <c r="JJ174" s="86">
        <f t="shared" si="574"/>
        <v>7.8332139297271133E-2</v>
      </c>
      <c r="JK174" s="86">
        <f t="shared" si="575"/>
        <v>3.2850197055880798E-2</v>
      </c>
      <c r="JL174" s="86">
        <f t="shared" si="576"/>
        <v>0.14458675223132667</v>
      </c>
      <c r="JM174" s="86">
        <f t="shared" si="577"/>
        <v>6.7769265949240334E-2</v>
      </c>
    </row>
    <row r="175" spans="2:273" x14ac:dyDescent="0.25">
      <c r="B175" s="2">
        <v>148</v>
      </c>
      <c r="C175" s="37">
        <v>85.98</v>
      </c>
      <c r="D175" s="37">
        <v>82.385000000000005</v>
      </c>
      <c r="E175" s="37">
        <v>81.177999999999997</v>
      </c>
      <c r="F175" s="37">
        <v>81.977999999999994</v>
      </c>
      <c r="G175" s="37">
        <v>79.168999999999997</v>
      </c>
      <c r="H175" s="37">
        <v>78.355999999999995</v>
      </c>
      <c r="I175" s="37">
        <v>78.132999999999996</v>
      </c>
      <c r="J175" s="37">
        <v>78.867000000000004</v>
      </c>
      <c r="K175" s="37">
        <v>81.328000000000003</v>
      </c>
      <c r="L175" s="37">
        <v>81.852000000000004</v>
      </c>
      <c r="M175" s="37">
        <v>81.667000000000002</v>
      </c>
      <c r="N175" s="37">
        <v>81.2</v>
      </c>
      <c r="O175" s="37">
        <v>86.22</v>
      </c>
      <c r="P175" s="37">
        <v>92.932000000000002</v>
      </c>
      <c r="Q175" s="37">
        <v>99.311099999999996</v>
      </c>
      <c r="S175" s="4">
        <f t="shared" si="449"/>
        <v>87.74246989197745</v>
      </c>
      <c r="T175" s="4">
        <f t="shared" si="450"/>
        <v>82.952462069033714</v>
      </c>
      <c r="U175" s="4">
        <f t="shared" si="451"/>
        <v>80.829289674407121</v>
      </c>
      <c r="V175" s="4">
        <f t="shared" si="452"/>
        <v>82.623337316223854</v>
      </c>
      <c r="W175" s="4">
        <f t="shared" si="453"/>
        <v>79.08624901024271</v>
      </c>
      <c r="X175" s="4">
        <f t="shared" si="454"/>
        <v>78.082250754165116</v>
      </c>
      <c r="Y175" s="4">
        <f t="shared" si="455"/>
        <v>79.522733930514818</v>
      </c>
      <c r="Z175" s="4">
        <f t="shared" si="456"/>
        <v>78.972004668329987</v>
      </c>
      <c r="AA175" s="4">
        <f t="shared" si="457"/>
        <v>81.077288892122027</v>
      </c>
      <c r="AB175" s="4">
        <f t="shared" si="458"/>
        <v>81.569719320244616</v>
      </c>
      <c r="AC175" s="4">
        <f t="shared" si="459"/>
        <v>81.842823637973069</v>
      </c>
      <c r="AD175" s="4">
        <f t="shared" si="460"/>
        <v>81.694965003785669</v>
      </c>
      <c r="AE175" s="4">
        <f t="shared" si="461"/>
        <v>86.072111223639752</v>
      </c>
      <c r="AF175" s="4">
        <f t="shared" si="462"/>
        <v>92.968749785788589</v>
      </c>
      <c r="AG175" s="4">
        <f t="shared" si="463"/>
        <v>100.2921004506745</v>
      </c>
      <c r="AI175" s="4">
        <f t="shared" si="464"/>
        <v>-1.762469891977446</v>
      </c>
      <c r="AJ175" s="4">
        <f t="shared" si="465"/>
        <v>-0.56746206903370933</v>
      </c>
      <c r="AK175" s="4">
        <f t="shared" si="466"/>
        <v>0.34871032559287585</v>
      </c>
      <c r="AL175" s="4">
        <f t="shared" si="467"/>
        <v>-0.64533731622385915</v>
      </c>
      <c r="AM175" s="4">
        <f t="shared" si="468"/>
        <v>8.2750989757286675E-2</v>
      </c>
      <c r="AN175" s="4">
        <f t="shared" si="469"/>
        <v>0.27374924583487825</v>
      </c>
      <c r="AO175" s="4">
        <f t="shared" si="470"/>
        <v>-1.3897339305148222</v>
      </c>
      <c r="AP175" s="4">
        <f t="shared" si="471"/>
        <v>-0.10500466832998256</v>
      </c>
      <c r="AQ175" s="4">
        <f t="shared" si="472"/>
        <v>0.25071110787797579</v>
      </c>
      <c r="AR175" s="4">
        <f t="shared" si="473"/>
        <v>0.28228067975538806</v>
      </c>
      <c r="AS175" s="4">
        <f t="shared" si="474"/>
        <v>-0.17582363797306755</v>
      </c>
      <c r="AT175" s="4">
        <f t="shared" si="475"/>
        <v>-0.49496500378566566</v>
      </c>
      <c r="AU175" s="4">
        <f t="shared" si="476"/>
        <v>0.14788877636024722</v>
      </c>
      <c r="AV175" s="4">
        <f t="shared" si="578"/>
        <v>-3.6749785788586564E-2</v>
      </c>
      <c r="AW175" s="4">
        <f t="shared" si="578"/>
        <v>-0.98100045067450026</v>
      </c>
      <c r="AY175" s="2">
        <f t="shared" si="528"/>
        <v>87.675205016553349</v>
      </c>
      <c r="AZ175" s="2">
        <f t="shared" si="579"/>
        <v>81.918256080856509</v>
      </c>
      <c r="BA175" s="2">
        <f t="shared" si="580"/>
        <v>79.896361182840351</v>
      </c>
      <c r="BB175" s="2">
        <f t="shared" si="581"/>
        <v>79.839978327890435</v>
      </c>
      <c r="BC175" s="2">
        <f t="shared" si="582"/>
        <v>75.723644693327287</v>
      </c>
      <c r="BD175" s="2">
        <f t="shared" si="583"/>
        <v>74.750684803255311</v>
      </c>
      <c r="BE175" s="2">
        <f t="shared" si="584"/>
        <v>74.905035902545933</v>
      </c>
      <c r="BF175" s="2">
        <f t="shared" si="585"/>
        <v>73.301533590664832</v>
      </c>
      <c r="BG175" s="2">
        <f t="shared" si="586"/>
        <v>74.061082524541774</v>
      </c>
      <c r="BH175" s="2">
        <f t="shared" si="587"/>
        <v>72.695902884526589</v>
      </c>
      <c r="BI175" s="2">
        <f t="shared" si="588"/>
        <v>73.062093045324914</v>
      </c>
      <c r="BJ175" s="2">
        <f t="shared" si="589"/>
        <v>75.573247133892067</v>
      </c>
      <c r="BK175" s="2">
        <f t="shared" si="590"/>
        <v>82.496612575121745</v>
      </c>
      <c r="BL175" s="2">
        <f t="shared" si="591"/>
        <v>85.66149097925539</v>
      </c>
      <c r="BM175" s="2">
        <f t="shared" si="592"/>
        <v>93.726073783465708</v>
      </c>
      <c r="BO175" s="2" t="str">
        <f t="shared" si="478"/>
        <v/>
      </c>
      <c r="BP175" s="2" t="str">
        <f t="shared" si="479"/>
        <v/>
      </c>
      <c r="BQ175" s="2" t="str">
        <f t="shared" si="480"/>
        <v/>
      </c>
      <c r="BR175" s="2" t="str">
        <f t="shared" si="481"/>
        <v/>
      </c>
      <c r="BS175" s="2" t="str">
        <f t="shared" si="482"/>
        <v/>
      </c>
      <c r="BT175" s="2" t="str">
        <f t="shared" si="483"/>
        <v/>
      </c>
      <c r="BU175" s="2" t="str">
        <f t="shared" si="484"/>
        <v/>
      </c>
      <c r="BV175" s="2" t="str">
        <f t="shared" si="485"/>
        <v/>
      </c>
      <c r="BW175" s="2" t="str">
        <f t="shared" si="486"/>
        <v/>
      </c>
      <c r="BX175" s="2" t="str">
        <f t="shared" si="487"/>
        <v/>
      </c>
      <c r="BY175" s="2" t="str">
        <f t="shared" si="488"/>
        <v/>
      </c>
      <c r="BZ175" s="2" t="str">
        <f t="shared" si="489"/>
        <v/>
      </c>
      <c r="CA175" s="2" t="str">
        <f t="shared" si="490"/>
        <v/>
      </c>
      <c r="CB175" s="2" t="str">
        <f t="shared" si="491"/>
        <v/>
      </c>
      <c r="CC175" s="2" t="str">
        <f t="shared" si="492"/>
        <v/>
      </c>
      <c r="CE175" s="2" t="str">
        <f t="shared" si="529"/>
        <v/>
      </c>
      <c r="CF175" s="2" t="str">
        <f t="shared" si="530"/>
        <v/>
      </c>
      <c r="CG175" s="2" t="str">
        <f t="shared" si="531"/>
        <v/>
      </c>
      <c r="CH175" s="2" t="str">
        <f t="shared" si="532"/>
        <v/>
      </c>
      <c r="CI175" s="2" t="str">
        <f t="shared" si="533"/>
        <v/>
      </c>
      <c r="CJ175" s="2" t="str">
        <f t="shared" si="534"/>
        <v/>
      </c>
      <c r="CK175" s="2" t="str">
        <f t="shared" si="535"/>
        <v/>
      </c>
      <c r="CL175" s="2" t="str">
        <f t="shared" si="536"/>
        <v/>
      </c>
      <c r="CM175" s="2" t="str">
        <f t="shared" si="537"/>
        <v/>
      </c>
      <c r="CN175" s="2" t="str">
        <f t="shared" si="538"/>
        <v/>
      </c>
      <c r="CO175" s="2" t="str">
        <f t="shared" si="539"/>
        <v/>
      </c>
      <c r="CP175" s="2" t="str">
        <f t="shared" si="540"/>
        <v/>
      </c>
      <c r="CQ175" s="2" t="str">
        <f t="shared" si="541"/>
        <v/>
      </c>
      <c r="CR175" s="2" t="str">
        <f t="shared" si="542"/>
        <v/>
      </c>
      <c r="CS175" s="2" t="str">
        <f t="shared" si="543"/>
        <v/>
      </c>
      <c r="CU175" s="2" t="str">
        <f t="shared" si="493"/>
        <v/>
      </c>
      <c r="CV175" s="2" t="str">
        <f t="shared" si="494"/>
        <v/>
      </c>
      <c r="CW175" s="2" t="str">
        <f t="shared" si="495"/>
        <v/>
      </c>
      <c r="CX175" s="2" t="str">
        <f t="shared" si="496"/>
        <v/>
      </c>
      <c r="CY175" s="2" t="str">
        <f t="shared" si="497"/>
        <v/>
      </c>
      <c r="CZ175" s="2" t="str">
        <f t="shared" si="498"/>
        <v/>
      </c>
      <c r="DA175" s="2" t="str">
        <f t="shared" si="499"/>
        <v/>
      </c>
      <c r="DB175" s="2" t="str">
        <f t="shared" si="500"/>
        <v/>
      </c>
      <c r="DC175" s="2" t="str">
        <f t="shared" si="501"/>
        <v/>
      </c>
      <c r="DD175" s="2" t="str">
        <f t="shared" si="502"/>
        <v/>
      </c>
      <c r="DE175" s="2" t="str">
        <f t="shared" si="503"/>
        <v/>
      </c>
      <c r="DF175" s="2" t="str">
        <f t="shared" si="504"/>
        <v/>
      </c>
      <c r="DG175" s="2" t="str">
        <f t="shared" si="505"/>
        <v/>
      </c>
      <c r="DH175" s="2" t="str">
        <f t="shared" si="506"/>
        <v/>
      </c>
      <c r="DI175" s="2" t="str">
        <f t="shared" si="507"/>
        <v/>
      </c>
      <c r="DK175" s="2">
        <f t="shared" si="508"/>
        <v>129.70065278340493</v>
      </c>
      <c r="DL175" s="2">
        <f t="shared" si="593"/>
        <v>125.19343623693376</v>
      </c>
      <c r="DM175" s="2">
        <f t="shared" si="593"/>
        <v>123.67202898198414</v>
      </c>
      <c r="DN175" s="2">
        <f t="shared" si="593"/>
        <v>127.90821393728223</v>
      </c>
      <c r="DO175" s="2">
        <f t="shared" si="593"/>
        <v>124.77762712550606</v>
      </c>
      <c r="DP175" s="2">
        <f t="shared" si="593"/>
        <v>120.25344553385733</v>
      </c>
      <c r="DQ175" s="2">
        <f t="shared" si="593"/>
        <v>122.91651160089674</v>
      </c>
      <c r="DR175" s="2">
        <f t="shared" si="593"/>
        <v>120.41661205073997</v>
      </c>
      <c r="DS175" s="2">
        <f t="shared" si="593"/>
        <v>117.30258199939595</v>
      </c>
      <c r="DT175" s="2">
        <f t="shared" si="593"/>
        <v>117.69899711064132</v>
      </c>
      <c r="DU175" s="2">
        <f t="shared" si="593"/>
        <v>114.24055461592671</v>
      </c>
      <c r="DV175" s="2">
        <f t="shared" si="593"/>
        <v>101.21181108426457</v>
      </c>
      <c r="DW175" s="2">
        <f t="shared" si="593"/>
        <v>107.74519721254354</v>
      </c>
      <c r="DX175" s="2">
        <f t="shared" si="593"/>
        <v>114.33050084566597</v>
      </c>
      <c r="DY175" s="2">
        <f t="shared" si="593"/>
        <v>105.87789142253094</v>
      </c>
      <c r="EA175" s="2">
        <f t="shared" si="448"/>
        <v>87.830117654321015</v>
      </c>
      <c r="EB175" s="2">
        <f t="shared" si="510"/>
        <v>81.734949246717065</v>
      </c>
      <c r="EC175" s="2">
        <f t="shared" si="511"/>
        <v>79.916481481481512</v>
      </c>
      <c r="ED175" s="2">
        <f t="shared" si="512"/>
        <v>79.977843575419016</v>
      </c>
      <c r="EE175" s="2">
        <f t="shared" si="513"/>
        <v>75.386667767416355</v>
      </c>
      <c r="EF175" s="2">
        <f t="shared" si="514"/>
        <v>74.501365375754276</v>
      </c>
      <c r="EG175" s="2">
        <f t="shared" si="515"/>
        <v>74.676694276367741</v>
      </c>
      <c r="EH175" s="2">
        <f t="shared" si="516"/>
        <v>73.316436074664622</v>
      </c>
      <c r="EI175" s="2">
        <f t="shared" si="517"/>
        <v>74.184300375297909</v>
      </c>
      <c r="EJ175" s="2">
        <f t="shared" si="518"/>
        <v>72.715248942859034</v>
      </c>
      <c r="EK175" s="2">
        <f t="shared" si="519"/>
        <v>72.988609004924569</v>
      </c>
      <c r="EL175" s="2">
        <f t="shared" si="520"/>
        <v>75.309108110778396</v>
      </c>
      <c r="EM175" s="2">
        <f t="shared" si="521"/>
        <v>82.353300934389623</v>
      </c>
      <c r="EN175" s="2">
        <f t="shared" si="522"/>
        <v>84.094201469147876</v>
      </c>
      <c r="EO175" s="2">
        <f t="shared" si="523"/>
        <v>94.110295887801001</v>
      </c>
      <c r="EQ175" s="2">
        <f t="shared" si="524"/>
        <v>87.32599924509924</v>
      </c>
      <c r="ER175" s="2">
        <f t="shared" si="594"/>
        <v>82.176191262178023</v>
      </c>
      <c r="ES175" s="2">
        <f t="shared" si="594"/>
        <v>79.851651302954025</v>
      </c>
      <c r="ET175" s="2">
        <f t="shared" si="594"/>
        <v>79.635179123691231</v>
      </c>
      <c r="EU175" s="2">
        <f t="shared" si="594"/>
        <v>76.213256946618628</v>
      </c>
      <c r="EV175" s="2">
        <f t="shared" si="594"/>
        <v>75.154587964614649</v>
      </c>
      <c r="EW175" s="2">
        <f t="shared" si="594"/>
        <v>75.230021557650559</v>
      </c>
      <c r="EX175" s="2">
        <f t="shared" si="594"/>
        <v>73.273420803877684</v>
      </c>
      <c r="EY175" s="2">
        <f t="shared" si="594"/>
        <v>73.907381239957573</v>
      </c>
      <c r="EZ175" s="2">
        <f t="shared" si="594"/>
        <v>72.668799453435682</v>
      </c>
      <c r="FA175" s="2">
        <f t="shared" si="594"/>
        <v>73.150318580575444</v>
      </c>
      <c r="FB175" s="2">
        <f t="shared" si="594"/>
        <v>75.992366364906474</v>
      </c>
      <c r="FC175" s="2">
        <f t="shared" si="594"/>
        <v>82.777732699914111</v>
      </c>
      <c r="FD175" s="2">
        <f t="shared" si="594"/>
        <v>90.263150818062826</v>
      </c>
      <c r="FE175" s="2">
        <f t="shared" si="594"/>
        <v>92.497153528746523</v>
      </c>
      <c r="FG175" s="2">
        <f t="shared" si="526"/>
        <v>0.99993899315461265</v>
      </c>
      <c r="FH175" s="2">
        <f t="shared" si="595"/>
        <v>0.99994578011977575</v>
      </c>
      <c r="FI175" s="2">
        <f t="shared" si="595"/>
        <v>0.99994400247421023</v>
      </c>
      <c r="FJ175" s="2">
        <f t="shared" si="595"/>
        <v>0.99994879996018349</v>
      </c>
      <c r="FK175" s="2">
        <f t="shared" si="595"/>
        <v>0.99995509868031296</v>
      </c>
      <c r="FL175" s="2">
        <f t="shared" si="595"/>
        <v>0.99994392905463136</v>
      </c>
      <c r="FM175" s="2">
        <f t="shared" si="595"/>
        <v>0.99994120266555708</v>
      </c>
      <c r="FN175" s="2">
        <f t="shared" si="595"/>
        <v>0.99993298240142547</v>
      </c>
      <c r="FO175" s="2">
        <f t="shared" si="595"/>
        <v>0.99993883125845762</v>
      </c>
      <c r="FP175" s="2">
        <f t="shared" si="595"/>
        <v>0.99993159706371015</v>
      </c>
      <c r="FQ175" s="2">
        <f t="shared" si="595"/>
        <v>0.99993148453948444</v>
      </c>
      <c r="FR175" s="2">
        <f t="shared" si="595"/>
        <v>0.99993650636434195</v>
      </c>
      <c r="FS175" s="2">
        <f t="shared" si="595"/>
        <v>0.99994786248480383</v>
      </c>
      <c r="FT175" s="2">
        <f t="shared" si="595"/>
        <v>0.99992659978644827</v>
      </c>
      <c r="FU175" s="2">
        <f t="shared" si="595"/>
        <v>0.99992131798734107</v>
      </c>
      <c r="FW175" s="2">
        <f t="shared" si="544"/>
        <v>0.31236119163681442</v>
      </c>
      <c r="FX175" s="2">
        <f t="shared" si="596"/>
        <v>0.41009358546934743</v>
      </c>
      <c r="FY175" s="2">
        <f t="shared" si="597"/>
        <v>0.34814806242128471</v>
      </c>
      <c r="FZ175" s="2">
        <f t="shared" si="598"/>
        <v>0.40949472199993953</v>
      </c>
      <c r="GA175" s="2">
        <f t="shared" si="599"/>
        <v>0.40498861475324027</v>
      </c>
      <c r="GB175" s="2">
        <f t="shared" si="600"/>
        <v>0.37774882455378345</v>
      </c>
      <c r="GC175" s="2">
        <f t="shared" si="601"/>
        <v>0.4075440722580792</v>
      </c>
      <c r="GD175" s="2">
        <f t="shared" si="602"/>
        <v>0.41982822276291853</v>
      </c>
      <c r="GE175" s="2">
        <f t="shared" si="603"/>
        <v>0.45448409199268847</v>
      </c>
      <c r="GF175" s="2">
        <f t="shared" si="604"/>
        <v>0.48274112527001356</v>
      </c>
      <c r="GG175" s="2">
        <f t="shared" si="605"/>
        <v>0.43694162244415785</v>
      </c>
      <c r="GH175" s="2">
        <f t="shared" si="606"/>
        <v>0.38418030772784062</v>
      </c>
      <c r="GI175" s="2">
        <f t="shared" si="607"/>
        <v>0.33453615371743617</v>
      </c>
      <c r="GJ175" s="2">
        <f t="shared" si="608"/>
        <v>0.25370124971953967</v>
      </c>
      <c r="GK175" s="2">
        <f t="shared" si="609"/>
        <v>0.23875636286797836</v>
      </c>
      <c r="GM175" s="86">
        <f t="shared" si="545"/>
        <v>1.2668962192878541E-108</v>
      </c>
      <c r="GN175" s="86">
        <f t="shared" si="610"/>
        <v>5.6408243940394242E-232</v>
      </c>
      <c r="GO175" s="86">
        <f t="shared" si="611"/>
        <v>0</v>
      </c>
      <c r="GP175" s="86">
        <f t="shared" si="612"/>
        <v>0</v>
      </c>
      <c r="GQ175" s="86">
        <f t="shared" si="613"/>
        <v>6.523913604679908E-245</v>
      </c>
      <c r="GR175" s="86">
        <f t="shared" si="614"/>
        <v>1.7323487202439847E-182</v>
      </c>
      <c r="GS175" s="86">
        <f t="shared" si="615"/>
        <v>1.8141199209769515E-214</v>
      </c>
      <c r="GT175" s="86">
        <f t="shared" si="616"/>
        <v>4.5277123882090796E-253</v>
      </c>
      <c r="GU175" s="86">
        <f t="shared" si="617"/>
        <v>8.9019559299738669E-227</v>
      </c>
      <c r="GV175" s="86">
        <f t="shared" si="618"/>
        <v>4.085614447943732E-263</v>
      </c>
      <c r="GW175" s="86">
        <f t="shared" si="619"/>
        <v>1.338667340982406E-299</v>
      </c>
      <c r="GX175" s="86">
        <f t="shared" si="620"/>
        <v>0</v>
      </c>
      <c r="GY175" s="86">
        <f t="shared" si="621"/>
        <v>0</v>
      </c>
      <c r="GZ175" s="86">
        <f t="shared" si="622"/>
        <v>0</v>
      </c>
      <c r="HA175" s="86">
        <f t="shared" si="623"/>
        <v>0</v>
      </c>
      <c r="HC175" s="86">
        <f t="shared" si="546"/>
        <v>1.1855506765626692E-73</v>
      </c>
      <c r="HD175" s="86">
        <f t="shared" si="624"/>
        <v>6.5549008894432394E-81</v>
      </c>
      <c r="HE175" s="86">
        <f t="shared" si="625"/>
        <v>1.7919239099862365E-189</v>
      </c>
      <c r="HF175" s="86">
        <f t="shared" si="626"/>
        <v>4.3194437006077277E-189</v>
      </c>
      <c r="HG175" s="86">
        <f t="shared" si="627"/>
        <v>3.1049260523094878E-166</v>
      </c>
      <c r="HH175" s="86">
        <f t="shared" si="628"/>
        <v>1.1853228740697704E-148</v>
      </c>
      <c r="HI175" s="86">
        <f t="shared" si="629"/>
        <v>3.7936819676824658E-167</v>
      </c>
      <c r="HJ175" s="86">
        <f t="shared" si="630"/>
        <v>9.4233268269293181E-191</v>
      </c>
      <c r="HK175" s="86">
        <f t="shared" si="631"/>
        <v>1.417673048698785E-193</v>
      </c>
      <c r="HL175" s="86">
        <f t="shared" si="632"/>
        <v>2.7882722464298444E-220</v>
      </c>
      <c r="HM175" s="86">
        <f t="shared" si="633"/>
        <v>9.9576647040533959E-282</v>
      </c>
      <c r="HN175" s="86">
        <f t="shared" si="634"/>
        <v>2.0150817084487774E-307</v>
      </c>
      <c r="HO175" s="86">
        <f t="shared" si="635"/>
        <v>1.635741568773463E-305</v>
      </c>
      <c r="HP175" s="86">
        <f t="shared" si="636"/>
        <v>2.8174379919684192E-53</v>
      </c>
      <c r="HQ175" s="86">
        <f t="shared" si="637"/>
        <v>1.3174366724975997E-160</v>
      </c>
      <c r="HS175" s="86">
        <f t="shared" si="547"/>
        <v>3.7767672042314361E-7</v>
      </c>
      <c r="HT175" s="86">
        <f t="shared" si="638"/>
        <v>1.681060602891162E-10</v>
      </c>
      <c r="HU175" s="86">
        <f t="shared" si="639"/>
        <v>6.3345036967053056E-8</v>
      </c>
      <c r="HV175" s="86">
        <f t="shared" si="640"/>
        <v>1.7632069166589633E-8</v>
      </c>
      <c r="HW175" s="86">
        <f t="shared" si="641"/>
        <v>8.7953422712003457E-9</v>
      </c>
      <c r="HX175" s="86">
        <f t="shared" si="642"/>
        <v>1.2873216052106911E-7</v>
      </c>
      <c r="HY175" s="86">
        <f t="shared" si="643"/>
        <v>1.7140734090444029E-9</v>
      </c>
      <c r="HZ175" s="86">
        <f t="shared" si="644"/>
        <v>2.259450490795325E-10</v>
      </c>
      <c r="IA175" s="86">
        <f t="shared" si="645"/>
        <v>3.8396924077418211E-11</v>
      </c>
      <c r="IB175" s="86">
        <f t="shared" si="646"/>
        <v>1.4025899113725408E-11</v>
      </c>
      <c r="IC175" s="86">
        <f t="shared" si="647"/>
        <v>7.6112770792540783E-10</v>
      </c>
      <c r="ID175" s="86">
        <f t="shared" si="648"/>
        <v>5.0104639811190124E-9</v>
      </c>
      <c r="IE175" s="86">
        <f t="shared" si="649"/>
        <v>8.3478996869592837E-7</v>
      </c>
      <c r="IF175" s="86">
        <f t="shared" si="650"/>
        <v>6.2879335866577235E-2</v>
      </c>
      <c r="IG175" s="86">
        <f t="shared" si="651"/>
        <v>3.7558310732999922E-2</v>
      </c>
      <c r="II175" s="86">
        <f t="shared" si="548"/>
        <v>2.0218185549423107E-2</v>
      </c>
      <c r="IJ175" s="86">
        <f t="shared" si="549"/>
        <v>0.17038415333773035</v>
      </c>
      <c r="IK175" s="86">
        <f t="shared" si="550"/>
        <v>6.4049618969740124E-2</v>
      </c>
      <c r="IL175" s="86">
        <f t="shared" si="551"/>
        <v>0.20505907842233478</v>
      </c>
      <c r="IM175" s="86">
        <f t="shared" si="552"/>
        <v>0.1971285335439184</v>
      </c>
      <c r="IN175" s="86">
        <f t="shared" si="553"/>
        <v>0.12680547658924363</v>
      </c>
      <c r="IO175" s="86">
        <f t="shared" si="554"/>
        <v>0.189151359068671</v>
      </c>
      <c r="IP175" s="86">
        <f t="shared" si="555"/>
        <v>0.21797345219519362</v>
      </c>
      <c r="IQ175" s="86">
        <f t="shared" si="556"/>
        <v>0.34269044834457479</v>
      </c>
      <c r="IR175" s="86">
        <f t="shared" si="557"/>
        <v>0.44503934527830713</v>
      </c>
      <c r="IS175" s="86">
        <f t="shared" si="558"/>
        <v>0.28753641229126692</v>
      </c>
      <c r="IT175" s="86">
        <f t="shared" si="559"/>
        <v>0.12369272691043322</v>
      </c>
      <c r="IU175" s="86">
        <f t="shared" si="560"/>
        <v>5.4927461685831985E-2</v>
      </c>
      <c r="IV175" s="86">
        <f t="shared" si="561"/>
        <v>8.7552290701720201E-2</v>
      </c>
      <c r="IW175" s="86">
        <f t="shared" si="562"/>
        <v>2.8568798768159119E-2</v>
      </c>
      <c r="IY175" s="86">
        <f t="shared" si="563"/>
        <v>2.0218563226143529E-2</v>
      </c>
      <c r="IZ175" s="86">
        <f t="shared" si="564"/>
        <v>0.17038415350583641</v>
      </c>
      <c r="JA175" s="86">
        <f t="shared" si="565"/>
        <v>6.404968231477709E-2</v>
      </c>
      <c r="JB175" s="86">
        <f t="shared" si="566"/>
        <v>0.20505909605440395</v>
      </c>
      <c r="JC175" s="86">
        <f t="shared" si="567"/>
        <v>0.19712854233926067</v>
      </c>
      <c r="JD175" s="86">
        <f t="shared" si="568"/>
        <v>0.12680560532140414</v>
      </c>
      <c r="JE175" s="86">
        <f t="shared" si="569"/>
        <v>0.18915136078274442</v>
      </c>
      <c r="JF175" s="86">
        <f t="shared" si="570"/>
        <v>0.21797345242113866</v>
      </c>
      <c r="JG175" s="86">
        <f t="shared" si="571"/>
        <v>0.34269044838297169</v>
      </c>
      <c r="JH175" s="86">
        <f t="shared" si="572"/>
        <v>0.44503934529233302</v>
      </c>
      <c r="JI175" s="86">
        <f t="shared" si="573"/>
        <v>0.28753641305239463</v>
      </c>
      <c r="JJ175" s="86">
        <f t="shared" si="574"/>
        <v>0.12369273192089719</v>
      </c>
      <c r="JK175" s="86">
        <f t="shared" si="575"/>
        <v>5.4928296475800678E-2</v>
      </c>
      <c r="JL175" s="86">
        <f t="shared" si="576"/>
        <v>0.15043162656829745</v>
      </c>
      <c r="JM175" s="86">
        <f t="shared" si="577"/>
        <v>6.6127109501159048E-2</v>
      </c>
    </row>
    <row r="176" spans="2:273" x14ac:dyDescent="0.25">
      <c r="B176" s="2">
        <v>149</v>
      </c>
      <c r="C176" s="37">
        <v>88.673000000000002</v>
      </c>
      <c r="D176" s="37">
        <v>82.846000000000004</v>
      </c>
      <c r="E176" s="37">
        <v>81.977999999999994</v>
      </c>
      <c r="F176" s="37">
        <v>82.510999999999996</v>
      </c>
      <c r="G176" s="37">
        <v>79.712000000000003</v>
      </c>
      <c r="H176" s="37">
        <v>79.168999999999997</v>
      </c>
      <c r="I176" s="37">
        <v>80.733000000000004</v>
      </c>
      <c r="J176" s="37">
        <v>79.582999999999998</v>
      </c>
      <c r="K176" s="37">
        <v>81.721000000000004</v>
      </c>
      <c r="L176" s="37">
        <v>81.197000000000003</v>
      </c>
      <c r="M176" s="37">
        <v>83.2</v>
      </c>
      <c r="N176" s="37">
        <v>83.6</v>
      </c>
      <c r="O176" s="37">
        <v>87.102000000000004</v>
      </c>
      <c r="P176" s="37">
        <v>94.831000000000003</v>
      </c>
      <c r="Q176" s="37">
        <v>103.7556</v>
      </c>
      <c r="S176" s="4">
        <f t="shared" si="449"/>
        <v>87.761080894777393</v>
      </c>
      <c r="T176" s="4">
        <f t="shared" si="450"/>
        <v>83.154394214465853</v>
      </c>
      <c r="U176" s="4">
        <f t="shared" si="451"/>
        <v>81.170657399384524</v>
      </c>
      <c r="V176" s="4">
        <f t="shared" si="452"/>
        <v>83.045063620727277</v>
      </c>
      <c r="W176" s="4">
        <f t="shared" si="453"/>
        <v>79.638301742838763</v>
      </c>
      <c r="X176" s="4">
        <f t="shared" si="454"/>
        <v>78.967805316855674</v>
      </c>
      <c r="Y176" s="4">
        <f t="shared" si="455"/>
        <v>80.404718812226349</v>
      </c>
      <c r="Z176" s="4">
        <f t="shared" si="456"/>
        <v>79.874332712201237</v>
      </c>
      <c r="AA176" s="4">
        <f t="shared" si="457"/>
        <v>81.265677485840854</v>
      </c>
      <c r="AB176" s="4">
        <f t="shared" si="458"/>
        <v>80.938317057905564</v>
      </c>
      <c r="AC176" s="4">
        <f t="shared" si="459"/>
        <v>82.553409119855445</v>
      </c>
      <c r="AD176" s="4">
        <f t="shared" si="460"/>
        <v>83.478781849038597</v>
      </c>
      <c r="AE176" s="4">
        <f t="shared" si="461"/>
        <v>87.569467211331641</v>
      </c>
      <c r="AF176" s="4">
        <f t="shared" si="462"/>
        <v>94.419531221118561</v>
      </c>
      <c r="AG176" s="4">
        <f t="shared" si="463"/>
        <v>102.75750783327609</v>
      </c>
      <c r="AI176" s="4">
        <f t="shared" si="464"/>
        <v>0.91191910522260855</v>
      </c>
      <c r="AJ176" s="4">
        <f t="shared" si="465"/>
        <v>-0.30839421446584936</v>
      </c>
      <c r="AK176" s="4">
        <f t="shared" si="466"/>
        <v>0.80734260061547047</v>
      </c>
      <c r="AL176" s="4">
        <f t="shared" si="467"/>
        <v>-0.53406362072728086</v>
      </c>
      <c r="AM176" s="4">
        <f t="shared" si="468"/>
        <v>7.3698257161240122E-2</v>
      </c>
      <c r="AN176" s="4">
        <f t="shared" si="469"/>
        <v>0.20119468314432254</v>
      </c>
      <c r="AO176" s="4">
        <f t="shared" si="470"/>
        <v>0.32828118777365489</v>
      </c>
      <c r="AP176" s="4">
        <f t="shared" si="471"/>
        <v>-0.29133271220123902</v>
      </c>
      <c r="AQ176" s="4">
        <f t="shared" si="472"/>
        <v>0.4553225141591497</v>
      </c>
      <c r="AR176" s="4">
        <f t="shared" si="473"/>
        <v>0.25868294209443832</v>
      </c>
      <c r="AS176" s="4">
        <f t="shared" si="474"/>
        <v>0.6465908801445579</v>
      </c>
      <c r="AT176" s="4">
        <f t="shared" si="475"/>
        <v>0.12121815096139699</v>
      </c>
      <c r="AU176" s="4">
        <f t="shared" si="476"/>
        <v>-0.4674672113316376</v>
      </c>
      <c r="AV176" s="4">
        <f t="shared" si="578"/>
        <v>0.41146877888144218</v>
      </c>
      <c r="AW176" s="4">
        <f t="shared" si="578"/>
        <v>0.99809216672390733</v>
      </c>
      <c r="AY176" s="2">
        <f t="shared" si="528"/>
        <v>87.648652160682715</v>
      </c>
      <c r="AZ176" s="2">
        <f t="shared" si="579"/>
        <v>81.861844026816925</v>
      </c>
      <c r="BA176" s="2">
        <f t="shared" si="580"/>
        <v>79.838487651358392</v>
      </c>
      <c r="BB176" s="2">
        <f t="shared" si="581"/>
        <v>79.768137259183703</v>
      </c>
      <c r="BC176" s="2">
        <f t="shared" si="582"/>
        <v>75.658285752349045</v>
      </c>
      <c r="BD176" s="2">
        <f t="shared" si="583"/>
        <v>74.701385171381986</v>
      </c>
      <c r="BE176" s="2">
        <f t="shared" si="584"/>
        <v>74.848206862220152</v>
      </c>
      <c r="BF176" s="2">
        <f t="shared" si="585"/>
        <v>73.225174560674475</v>
      </c>
      <c r="BG176" s="2">
        <f t="shared" si="586"/>
        <v>73.983248519547089</v>
      </c>
      <c r="BH176" s="2">
        <f t="shared" si="587"/>
        <v>72.592935760781629</v>
      </c>
      <c r="BI176" s="2">
        <f t="shared" si="588"/>
        <v>72.972037627896199</v>
      </c>
      <c r="BJ176" s="2">
        <f t="shared" si="589"/>
        <v>75.486883498335274</v>
      </c>
      <c r="BK176" s="2">
        <f t="shared" si="590"/>
        <v>82.440807591361903</v>
      </c>
      <c r="BL176" s="2">
        <f t="shared" si="591"/>
        <v>85.617078867805333</v>
      </c>
      <c r="BM176" s="2">
        <f t="shared" si="592"/>
        <v>93.635512398693152</v>
      </c>
      <c r="BO176" s="2" t="str">
        <f t="shared" si="478"/>
        <v/>
      </c>
      <c r="BP176" s="2" t="str">
        <f t="shared" si="479"/>
        <v/>
      </c>
      <c r="BQ176" s="2" t="str">
        <f t="shared" si="480"/>
        <v/>
      </c>
      <c r="BR176" s="2" t="str">
        <f t="shared" si="481"/>
        <v/>
      </c>
      <c r="BS176" s="2" t="str">
        <f t="shared" si="482"/>
        <v/>
      </c>
      <c r="BT176" s="2" t="str">
        <f t="shared" si="483"/>
        <v/>
      </c>
      <c r="BU176" s="2" t="str">
        <f t="shared" si="484"/>
        <v/>
      </c>
      <c r="BV176" s="2" t="str">
        <f t="shared" si="485"/>
        <v/>
      </c>
      <c r="BW176" s="2" t="str">
        <f t="shared" si="486"/>
        <v/>
      </c>
      <c r="BX176" s="2" t="str">
        <f t="shared" si="487"/>
        <v/>
      </c>
      <c r="BY176" s="2" t="str">
        <f t="shared" si="488"/>
        <v/>
      </c>
      <c r="BZ176" s="2" t="str">
        <f t="shared" si="489"/>
        <v/>
      </c>
      <c r="CA176" s="2" t="str">
        <f t="shared" si="490"/>
        <v/>
      </c>
      <c r="CB176" s="2" t="str">
        <f t="shared" si="491"/>
        <v/>
      </c>
      <c r="CC176" s="2" t="str">
        <f t="shared" si="492"/>
        <v/>
      </c>
      <c r="CE176" s="2" t="str">
        <f t="shared" si="529"/>
        <v/>
      </c>
      <c r="CF176" s="2" t="str">
        <f t="shared" si="530"/>
        <v/>
      </c>
      <c r="CG176" s="2" t="str">
        <f t="shared" si="531"/>
        <v/>
      </c>
      <c r="CH176" s="2" t="str">
        <f t="shared" si="532"/>
        <v/>
      </c>
      <c r="CI176" s="2" t="str">
        <f t="shared" si="533"/>
        <v/>
      </c>
      <c r="CJ176" s="2" t="str">
        <f t="shared" si="534"/>
        <v/>
      </c>
      <c r="CK176" s="2" t="str">
        <f t="shared" si="535"/>
        <v/>
      </c>
      <c r="CL176" s="2" t="str">
        <f t="shared" si="536"/>
        <v/>
      </c>
      <c r="CM176" s="2" t="str">
        <f t="shared" si="537"/>
        <v/>
      </c>
      <c r="CN176" s="2" t="str">
        <f t="shared" si="538"/>
        <v/>
      </c>
      <c r="CO176" s="2" t="str">
        <f t="shared" si="539"/>
        <v/>
      </c>
      <c r="CP176" s="2" t="str">
        <f t="shared" si="540"/>
        <v/>
      </c>
      <c r="CQ176" s="2" t="str">
        <f t="shared" si="541"/>
        <v/>
      </c>
      <c r="CR176" s="2" t="str">
        <f t="shared" si="542"/>
        <v/>
      </c>
      <c r="CS176" s="2" t="str">
        <f t="shared" si="543"/>
        <v/>
      </c>
      <c r="CU176" s="2" t="str">
        <f t="shared" si="493"/>
        <v/>
      </c>
      <c r="CV176" s="2" t="str">
        <f t="shared" si="494"/>
        <v/>
      </c>
      <c r="CW176" s="2" t="str">
        <f t="shared" si="495"/>
        <v/>
      </c>
      <c r="CX176" s="2" t="str">
        <f t="shared" si="496"/>
        <v/>
      </c>
      <c r="CY176" s="2" t="str">
        <f t="shared" si="497"/>
        <v/>
      </c>
      <c r="CZ176" s="2" t="str">
        <f t="shared" si="498"/>
        <v/>
      </c>
      <c r="DA176" s="2" t="str">
        <f t="shared" si="499"/>
        <v/>
      </c>
      <c r="DB176" s="2" t="str">
        <f t="shared" si="500"/>
        <v/>
      </c>
      <c r="DC176" s="2" t="str">
        <f t="shared" si="501"/>
        <v/>
      </c>
      <c r="DD176" s="2" t="str">
        <f t="shared" si="502"/>
        <v/>
      </c>
      <c r="DE176" s="2" t="str">
        <f t="shared" si="503"/>
        <v/>
      </c>
      <c r="DF176" s="2" t="str">
        <f t="shared" si="504"/>
        <v/>
      </c>
      <c r="DG176" s="2" t="str">
        <f t="shared" si="505"/>
        <v/>
      </c>
      <c r="DH176" s="2" t="str">
        <f t="shared" si="506"/>
        <v/>
      </c>
      <c r="DI176" s="2" t="str">
        <f t="shared" si="507"/>
        <v/>
      </c>
      <c r="DK176" s="2">
        <f t="shared" si="508"/>
        <v>129.96461364557169</v>
      </c>
      <c r="DL176" s="2">
        <f t="shared" si="593"/>
        <v>125.42184703832748</v>
      </c>
      <c r="DM176" s="2">
        <f t="shared" si="593"/>
        <v>123.90451062852819</v>
      </c>
      <c r="DN176" s="2">
        <f t="shared" si="593"/>
        <v>128.1832550522648</v>
      </c>
      <c r="DO176" s="2">
        <f t="shared" si="593"/>
        <v>125.0356761133603</v>
      </c>
      <c r="DP176" s="2">
        <f t="shared" si="593"/>
        <v>120.49881130648517</v>
      </c>
      <c r="DQ176" s="2">
        <f t="shared" si="593"/>
        <v>123.17776790103449</v>
      </c>
      <c r="DR176" s="2">
        <f t="shared" si="593"/>
        <v>120.65769450317126</v>
      </c>
      <c r="DS176" s="2">
        <f t="shared" si="593"/>
        <v>117.52266294170946</v>
      </c>
      <c r="DT176" s="2">
        <f t="shared" si="593"/>
        <v>117.90488372093026</v>
      </c>
      <c r="DU176" s="2">
        <f t="shared" si="593"/>
        <v>114.39339640591967</v>
      </c>
      <c r="DV176" s="2">
        <f t="shared" si="593"/>
        <v>101.23367079432195</v>
      </c>
      <c r="DW176" s="2">
        <f t="shared" si="593"/>
        <v>107.80461167247387</v>
      </c>
      <c r="DX176" s="2">
        <f t="shared" si="593"/>
        <v>114.45093868921776</v>
      </c>
      <c r="DY176" s="2">
        <f t="shared" si="593"/>
        <v>105.91818794926002</v>
      </c>
      <c r="EA176" s="2">
        <f t="shared" si="448"/>
        <v>87.818607901234586</v>
      </c>
      <c r="EB176" s="2">
        <f t="shared" si="510"/>
        <v>81.66363281778419</v>
      </c>
      <c r="EC176" s="2">
        <f t="shared" si="511"/>
        <v>79.860798670465371</v>
      </c>
      <c r="ED176" s="2">
        <f t="shared" si="512"/>
        <v>79.9174620359735</v>
      </c>
      <c r="EE176" s="2">
        <f t="shared" si="513"/>
        <v>75.294452221612744</v>
      </c>
      <c r="EF176" s="2">
        <f t="shared" si="514"/>
        <v>74.43134362040594</v>
      </c>
      <c r="EG176" s="2">
        <f t="shared" si="515"/>
        <v>74.601839336717433</v>
      </c>
      <c r="EH176" s="2">
        <f t="shared" si="516"/>
        <v>73.24177911646585</v>
      </c>
      <c r="EI176" s="2">
        <f t="shared" si="517"/>
        <v>74.116189927223246</v>
      </c>
      <c r="EJ176" s="2">
        <f t="shared" si="518"/>
        <v>72.614143638336031</v>
      </c>
      <c r="EK176" s="2">
        <f t="shared" si="519"/>
        <v>72.893319289194622</v>
      </c>
      <c r="EL176" s="2">
        <f t="shared" si="520"/>
        <v>75.20110617276444</v>
      </c>
      <c r="EM176" s="2">
        <f t="shared" si="521"/>
        <v>82.285017469022975</v>
      </c>
      <c r="EN176" s="2">
        <f t="shared" si="522"/>
        <v>83.905853476983324</v>
      </c>
      <c r="EO176" s="2">
        <f t="shared" si="523"/>
        <v>94.05581001323101</v>
      </c>
      <c r="EQ176" s="2">
        <f t="shared" si="524"/>
        <v>87.3003754779009</v>
      </c>
      <c r="ER176" s="2">
        <f t="shared" si="594"/>
        <v>82.11687443779735</v>
      </c>
      <c r="ES176" s="2">
        <f t="shared" si="594"/>
        <v>79.794299157932215</v>
      </c>
      <c r="ET176" s="2">
        <f t="shared" si="594"/>
        <v>79.566534852693536</v>
      </c>
      <c r="EU176" s="2">
        <f t="shared" si="594"/>
        <v>76.141031320154852</v>
      </c>
      <c r="EV176" s="2">
        <f t="shared" si="594"/>
        <v>75.101179227492793</v>
      </c>
      <c r="EW176" s="2">
        <f t="shared" si="594"/>
        <v>75.168785161557565</v>
      </c>
      <c r="EX176" s="2">
        <f t="shared" si="594"/>
        <v>73.197696606112402</v>
      </c>
      <c r="EY176" s="2">
        <f t="shared" si="594"/>
        <v>73.832647400723587</v>
      </c>
      <c r="EZ176" s="2">
        <f t="shared" si="594"/>
        <v>72.566624402766237</v>
      </c>
      <c r="FA176" s="2">
        <f t="shared" si="594"/>
        <v>73.058910392067219</v>
      </c>
      <c r="FB176" s="2">
        <f t="shared" si="594"/>
        <v>75.900950893952853</v>
      </c>
      <c r="FC176" s="2">
        <f t="shared" si="594"/>
        <v>82.720024681897229</v>
      </c>
      <c r="FD176" s="2">
        <f t="shared" si="594"/>
        <v>90.200443031468154</v>
      </c>
      <c r="FE176" s="2">
        <f t="shared" si="594"/>
        <v>92.410032721097423</v>
      </c>
      <c r="FG176" s="2">
        <f t="shared" si="526"/>
        <v>0.99994436079706395</v>
      </c>
      <c r="FH176" s="2">
        <f t="shared" si="595"/>
        <v>0.99995055064561578</v>
      </c>
      <c r="FI176" s="2">
        <f t="shared" si="595"/>
        <v>0.99994892939786884</v>
      </c>
      <c r="FJ176" s="2">
        <f t="shared" si="595"/>
        <v>0.99995330479834776</v>
      </c>
      <c r="FK176" s="2">
        <f t="shared" si="595"/>
        <v>0.99995904934795499</v>
      </c>
      <c r="FL176" s="2">
        <f t="shared" si="595"/>
        <v>0.99994886243775671</v>
      </c>
      <c r="FM176" s="2">
        <f t="shared" si="595"/>
        <v>0.99994637591623714</v>
      </c>
      <c r="FN176" s="2">
        <f t="shared" si="595"/>
        <v>0.99993887886325195</v>
      </c>
      <c r="FO176" s="2">
        <f t="shared" si="595"/>
        <v>0.99994421314442838</v>
      </c>
      <c r="FP176" s="2">
        <f t="shared" si="595"/>
        <v>0.99993761540518467</v>
      </c>
      <c r="FQ176" s="2">
        <f t="shared" si="595"/>
        <v>0.99993751278063481</v>
      </c>
      <c r="FR176" s="2">
        <f t="shared" si="595"/>
        <v>0.99994209279253654</v>
      </c>
      <c r="FS176" s="2">
        <f t="shared" si="595"/>
        <v>0.99995244980286579</v>
      </c>
      <c r="FT176" s="2">
        <f t="shared" si="595"/>
        <v>0.99993305777728858</v>
      </c>
      <c r="FU176" s="2">
        <f t="shared" si="595"/>
        <v>0.99992824065479091</v>
      </c>
      <c r="FW176" s="2">
        <f t="shared" si="544"/>
        <v>0.33247767403291345</v>
      </c>
      <c r="FX176" s="2">
        <f t="shared" si="596"/>
        <v>0.43254499351766484</v>
      </c>
      <c r="FY176" s="2">
        <f t="shared" si="597"/>
        <v>0.36933139900116874</v>
      </c>
      <c r="FZ176" s="2">
        <f t="shared" si="598"/>
        <v>0.4319373503951775</v>
      </c>
      <c r="GA176" s="2">
        <f t="shared" si="599"/>
        <v>0.42736301404969029</v>
      </c>
      <c r="GB176" s="2">
        <f t="shared" si="600"/>
        <v>0.39962905845515245</v>
      </c>
      <c r="GC176" s="2">
        <f t="shared" si="601"/>
        <v>0.42995763468098691</v>
      </c>
      <c r="GD176" s="2">
        <f t="shared" si="602"/>
        <v>0.44241288173881588</v>
      </c>
      <c r="GE176" s="2">
        <f t="shared" si="603"/>
        <v>0.477398998972549</v>
      </c>
      <c r="GF176" s="2">
        <f t="shared" si="604"/>
        <v>0.50575986198357248</v>
      </c>
      <c r="GG176" s="2">
        <f t="shared" si="605"/>
        <v>0.45971741813730732</v>
      </c>
      <c r="GH176" s="2">
        <f t="shared" si="606"/>
        <v>0.40618989304908254</v>
      </c>
      <c r="GI176" s="2">
        <f t="shared" si="607"/>
        <v>0.35534275301418899</v>
      </c>
      <c r="GJ176" s="2">
        <f t="shared" si="608"/>
        <v>0.27153170514623998</v>
      </c>
      <c r="GK176" s="2">
        <f t="shared" si="609"/>
        <v>0.25589662284450809</v>
      </c>
      <c r="GM176" s="86">
        <f t="shared" si="545"/>
        <v>3.2257340365105613E-111</v>
      </c>
      <c r="GN176" s="86">
        <f t="shared" si="610"/>
        <v>1.5667106212699326E-237</v>
      </c>
      <c r="GO176" s="86">
        <f t="shared" si="611"/>
        <v>0</v>
      </c>
      <c r="GP176" s="86">
        <f t="shared" si="612"/>
        <v>0</v>
      </c>
      <c r="GQ176" s="86">
        <f t="shared" si="613"/>
        <v>9.6236307457116098E-251</v>
      </c>
      <c r="GR176" s="86">
        <f t="shared" si="614"/>
        <v>6.9562083588841564E-187</v>
      </c>
      <c r="GS176" s="86">
        <f t="shared" si="615"/>
        <v>1.4118086489736318E-219</v>
      </c>
      <c r="GT176" s="86">
        <f t="shared" si="616"/>
        <v>4.0219566537990513E-259</v>
      </c>
      <c r="GU176" s="86">
        <f t="shared" si="617"/>
        <v>3.4105000666209221E-232</v>
      </c>
      <c r="GV176" s="86">
        <f t="shared" si="618"/>
        <v>2.0288517731468612E-269</v>
      </c>
      <c r="GW176" s="86">
        <f t="shared" si="619"/>
        <v>8.6904796995426273E-307</v>
      </c>
      <c r="GX176" s="86">
        <f t="shared" si="620"/>
        <v>0</v>
      </c>
      <c r="GY176" s="86">
        <f t="shared" si="621"/>
        <v>0</v>
      </c>
      <c r="GZ176" s="86">
        <f t="shared" si="622"/>
        <v>0</v>
      </c>
      <c r="HA176" s="86">
        <f t="shared" si="623"/>
        <v>0</v>
      </c>
      <c r="HC176" s="86">
        <f t="shared" si="546"/>
        <v>4.437470056948495E-76</v>
      </c>
      <c r="HD176" s="86">
        <f t="shared" si="624"/>
        <v>1.5893217633311314E-83</v>
      </c>
      <c r="HE176" s="86">
        <f t="shared" si="625"/>
        <v>9.7807495018353569E-196</v>
      </c>
      <c r="HF176" s="86">
        <f t="shared" si="626"/>
        <v>2.3922244322236224E-195</v>
      </c>
      <c r="HG176" s="86">
        <f t="shared" si="627"/>
        <v>1.3513363794337232E-171</v>
      </c>
      <c r="HH176" s="86">
        <f t="shared" si="628"/>
        <v>1.5487414519594011E-153</v>
      </c>
      <c r="HI176" s="86">
        <f t="shared" si="629"/>
        <v>1.5992384110677471E-172</v>
      </c>
      <c r="HJ176" s="86">
        <f t="shared" si="630"/>
        <v>7.2638448412146999E-197</v>
      </c>
      <c r="HK176" s="86">
        <f t="shared" si="631"/>
        <v>9.8502226348114577E-200</v>
      </c>
      <c r="HL176" s="86">
        <f t="shared" si="632"/>
        <v>2.7509825656261185E-227</v>
      </c>
      <c r="HM176" s="86">
        <f t="shared" si="633"/>
        <v>8.5101240701300828E-291</v>
      </c>
      <c r="HN176" s="86">
        <f t="shared" si="634"/>
        <v>0</v>
      </c>
      <c r="HO176" s="86">
        <f t="shared" si="635"/>
        <v>0</v>
      </c>
      <c r="HP176" s="86">
        <f t="shared" si="636"/>
        <v>5.272410138055753E-55</v>
      </c>
      <c r="HQ176" s="86">
        <f t="shared" si="637"/>
        <v>5.418301557893676E-166</v>
      </c>
      <c r="HS176" s="86">
        <f t="shared" si="547"/>
        <v>9.4337767817193217E-8</v>
      </c>
      <c r="HT176" s="86">
        <f t="shared" si="638"/>
        <v>2.5294755197767158E-11</v>
      </c>
      <c r="HU176" s="86">
        <f t="shared" si="639"/>
        <v>1.5379458231965226E-8</v>
      </c>
      <c r="HV176" s="86">
        <f t="shared" si="640"/>
        <v>4.0545878057995733E-9</v>
      </c>
      <c r="HW176" s="86">
        <f t="shared" si="641"/>
        <v>2.0267332041530715E-9</v>
      </c>
      <c r="HX176" s="86">
        <f t="shared" si="642"/>
        <v>3.3380390895521749E-8</v>
      </c>
      <c r="HY176" s="86">
        <f t="shared" si="643"/>
        <v>3.3786235734681899E-10</v>
      </c>
      <c r="HZ176" s="86">
        <f t="shared" si="644"/>
        <v>3.8396074549242104E-11</v>
      </c>
      <c r="IA176" s="86">
        <f t="shared" si="645"/>
        <v>6.0830195076842257E-12</v>
      </c>
      <c r="IB176" s="86">
        <f t="shared" si="646"/>
        <v>2.1421057849799507E-12</v>
      </c>
      <c r="IC176" s="86">
        <f t="shared" si="647"/>
        <v>1.4648405671116422E-10</v>
      </c>
      <c r="ID176" s="86">
        <f t="shared" si="648"/>
        <v>1.022422036201414E-9</v>
      </c>
      <c r="IE176" s="86">
        <f t="shared" si="649"/>
        <v>2.423358567511082E-7</v>
      </c>
      <c r="IF176" s="86">
        <f t="shared" si="650"/>
        <v>4.9956506700464538E-2</v>
      </c>
      <c r="IG176" s="86">
        <f t="shared" si="651"/>
        <v>2.8273540606276716E-2</v>
      </c>
      <c r="II176" s="86">
        <f t="shared" si="548"/>
        <v>3.7138902773814077E-2</v>
      </c>
      <c r="IJ176" s="86">
        <f t="shared" si="549"/>
        <v>0.24782286387851402</v>
      </c>
      <c r="IK176" s="86">
        <f t="shared" si="550"/>
        <v>0.10181224241493722</v>
      </c>
      <c r="IL176" s="86">
        <f t="shared" si="551"/>
        <v>0.27736856764427531</v>
      </c>
      <c r="IM176" s="86">
        <f t="shared" si="552"/>
        <v>0.26686151092880717</v>
      </c>
      <c r="IN176" s="86">
        <f t="shared" si="553"/>
        <v>0.1829885515079914</v>
      </c>
      <c r="IO176" s="86">
        <f t="shared" si="554"/>
        <v>0.26205838899837508</v>
      </c>
      <c r="IP176" s="86">
        <f t="shared" si="555"/>
        <v>0.2978606218000962</v>
      </c>
      <c r="IQ176" s="86">
        <f t="shared" si="556"/>
        <v>0.42646180430070185</v>
      </c>
      <c r="IR176" s="86">
        <f t="shared" si="557"/>
        <v>0.51630272275164779</v>
      </c>
      <c r="IS176" s="86">
        <f t="shared" si="558"/>
        <v>0.368514085306271</v>
      </c>
      <c r="IT176" s="86">
        <f t="shared" si="559"/>
        <v>0.1834393883525674</v>
      </c>
      <c r="IU176" s="86">
        <f t="shared" si="560"/>
        <v>8.7022419181263466E-2</v>
      </c>
      <c r="IV176" s="86">
        <f t="shared" si="561"/>
        <v>0.11334491108711284</v>
      </c>
      <c r="IW176" s="86">
        <f t="shared" si="562"/>
        <v>4.2787853935838331E-2</v>
      </c>
      <c r="IY176" s="86">
        <f t="shared" si="563"/>
        <v>3.7138997111581896E-2</v>
      </c>
      <c r="IZ176" s="86">
        <f t="shared" si="564"/>
        <v>0.24782286390380878</v>
      </c>
      <c r="JA176" s="86">
        <f t="shared" si="565"/>
        <v>0.10181225779439546</v>
      </c>
      <c r="JB176" s="86">
        <f t="shared" si="566"/>
        <v>0.27736857169886314</v>
      </c>
      <c r="JC176" s="86">
        <f t="shared" si="567"/>
        <v>0.26686151295554039</v>
      </c>
      <c r="JD176" s="86">
        <f t="shared" si="568"/>
        <v>0.18298858488838229</v>
      </c>
      <c r="JE176" s="86">
        <f t="shared" si="569"/>
        <v>0.26205838933623743</v>
      </c>
      <c r="JF176" s="86">
        <f t="shared" si="570"/>
        <v>0.29786062183849227</v>
      </c>
      <c r="JG176" s="86">
        <f t="shared" si="571"/>
        <v>0.42646180430678488</v>
      </c>
      <c r="JH176" s="86">
        <f t="shared" si="572"/>
        <v>0.51630272275378986</v>
      </c>
      <c r="JI176" s="86">
        <f t="shared" si="573"/>
        <v>0.36851408545275505</v>
      </c>
      <c r="JJ176" s="86">
        <f t="shared" si="574"/>
        <v>0.18343938937498944</v>
      </c>
      <c r="JK176" s="86">
        <f t="shared" si="575"/>
        <v>8.7022661517120223E-2</v>
      </c>
      <c r="JL176" s="86">
        <f t="shared" si="576"/>
        <v>0.16330141778757737</v>
      </c>
      <c r="JM176" s="86">
        <f t="shared" si="577"/>
        <v>7.1061394542115047E-2</v>
      </c>
    </row>
    <row r="177" spans="2:273" x14ac:dyDescent="0.25">
      <c r="B177" s="2">
        <v>150</v>
      </c>
      <c r="C177" s="37">
        <v>87.938999999999993</v>
      </c>
      <c r="D177" s="37">
        <v>82.153999999999996</v>
      </c>
      <c r="E177" s="37">
        <v>81.533000000000001</v>
      </c>
      <c r="F177" s="37">
        <v>83.043999999999997</v>
      </c>
      <c r="G177" s="37">
        <v>80.39</v>
      </c>
      <c r="H177" s="37">
        <v>79.915000000000006</v>
      </c>
      <c r="I177" s="37">
        <v>81.066999999999993</v>
      </c>
      <c r="J177" s="37">
        <v>81.132999999999996</v>
      </c>
      <c r="K177" s="37">
        <v>80.738</v>
      </c>
      <c r="L177" s="37">
        <v>79.033000000000001</v>
      </c>
      <c r="M177" s="37">
        <v>83.466999999999999</v>
      </c>
      <c r="N177" s="37">
        <v>84.667000000000002</v>
      </c>
      <c r="O177" s="37">
        <v>89.745999999999995</v>
      </c>
      <c r="P177" s="37">
        <v>97</v>
      </c>
      <c r="Q177" s="37">
        <v>107.66670000000001</v>
      </c>
      <c r="S177" s="4">
        <f t="shared" si="449"/>
        <v>87.795990112866676</v>
      </c>
      <c r="T177" s="4">
        <f t="shared" si="450"/>
        <v>83.283442797456217</v>
      </c>
      <c r="U177" s="4">
        <f t="shared" si="451"/>
        <v>81.557986753234673</v>
      </c>
      <c r="V177" s="4">
        <f t="shared" si="452"/>
        <v>83.298460479130767</v>
      </c>
      <c r="W177" s="4">
        <f t="shared" si="453"/>
        <v>80.005203461203379</v>
      </c>
      <c r="X177" s="4">
        <f t="shared" si="454"/>
        <v>79.773454600433794</v>
      </c>
      <c r="Y177" s="4">
        <f t="shared" si="455"/>
        <v>81.003420099988475</v>
      </c>
      <c r="Z177" s="4">
        <f t="shared" si="456"/>
        <v>80.348546321942337</v>
      </c>
      <c r="AA177" s="4">
        <f t="shared" si="457"/>
        <v>80.882377839945747</v>
      </c>
      <c r="AB177" s="4">
        <f t="shared" si="458"/>
        <v>79.733740293423992</v>
      </c>
      <c r="AC177" s="4">
        <f t="shared" si="459"/>
        <v>82.599082841878001</v>
      </c>
      <c r="AD177" s="4">
        <f t="shared" si="460"/>
        <v>85.087869021601847</v>
      </c>
      <c r="AE177" s="4">
        <f t="shared" si="461"/>
        <v>89.303079245967865</v>
      </c>
      <c r="AF177" s="4">
        <f t="shared" si="462"/>
        <v>96.001511331943661</v>
      </c>
      <c r="AG177" s="4">
        <f t="shared" si="463"/>
        <v>105.89198207256054</v>
      </c>
      <c r="AI177" s="4">
        <f t="shared" si="464"/>
        <v>0.14300988713331719</v>
      </c>
      <c r="AJ177" s="4">
        <f t="shared" si="465"/>
        <v>-1.1294427974562211</v>
      </c>
      <c r="AK177" s="4">
        <f t="shared" si="466"/>
        <v>-2.4986753234671255E-2</v>
      </c>
      <c r="AL177" s="4">
        <f t="shared" si="467"/>
        <v>-0.25446047913077052</v>
      </c>
      <c r="AM177" s="4">
        <f t="shared" si="468"/>
        <v>0.38479653879662123</v>
      </c>
      <c r="AN177" s="4">
        <f t="shared" si="469"/>
        <v>0.14154539956621193</v>
      </c>
      <c r="AO177" s="4">
        <f t="shared" si="470"/>
        <v>6.3579900011518475E-2</v>
      </c>
      <c r="AP177" s="4">
        <f t="shared" si="471"/>
        <v>0.78445367805765898</v>
      </c>
      <c r="AQ177" s="4">
        <f t="shared" si="472"/>
        <v>-0.14437783994574716</v>
      </c>
      <c r="AR177" s="4">
        <f t="shared" si="473"/>
        <v>-0.70074029342399058</v>
      </c>
      <c r="AS177" s="4">
        <f t="shared" si="474"/>
        <v>0.86791715812199755</v>
      </c>
      <c r="AT177" s="4">
        <f t="shared" si="475"/>
        <v>-0.42086902160184536</v>
      </c>
      <c r="AU177" s="4">
        <f t="shared" si="476"/>
        <v>0.44292075403213005</v>
      </c>
      <c r="AV177" s="4">
        <f t="shared" si="578"/>
        <v>0.99848866805633918</v>
      </c>
      <c r="AW177" s="4">
        <f t="shared" si="578"/>
        <v>1.7747179274394682</v>
      </c>
      <c r="AY177" s="2">
        <f t="shared" si="528"/>
        <v>87.621213129771746</v>
      </c>
      <c r="AZ177" s="2">
        <f t="shared" si="579"/>
        <v>81.806116929578295</v>
      </c>
      <c r="BA177" s="2">
        <f t="shared" si="580"/>
        <v>79.780524616459715</v>
      </c>
      <c r="BB177" s="2">
        <f t="shared" si="581"/>
        <v>79.695839923300355</v>
      </c>
      <c r="BC177" s="2">
        <f t="shared" si="582"/>
        <v>75.594096970213229</v>
      </c>
      <c r="BD177" s="2">
        <f t="shared" si="583"/>
        <v>74.653109643109701</v>
      </c>
      <c r="BE177" s="2">
        <f t="shared" si="584"/>
        <v>74.792175947579253</v>
      </c>
      <c r="BF177" s="2">
        <f t="shared" si="585"/>
        <v>73.14877749539491</v>
      </c>
      <c r="BG177" s="2">
        <f t="shared" si="586"/>
        <v>73.905100832904651</v>
      </c>
      <c r="BH177" s="2">
        <f t="shared" si="587"/>
        <v>72.489941022030109</v>
      </c>
      <c r="BI177" s="2">
        <f t="shared" si="588"/>
        <v>72.882206897852427</v>
      </c>
      <c r="BJ177" s="2">
        <f t="shared" si="589"/>
        <v>75.401536056388181</v>
      </c>
      <c r="BK177" s="2">
        <f t="shared" si="590"/>
        <v>82.385702066623878</v>
      </c>
      <c r="BL177" s="2">
        <f t="shared" si="591"/>
        <v>85.582078503261471</v>
      </c>
      <c r="BM177" s="2">
        <f t="shared" si="592"/>
        <v>93.542515858795198</v>
      </c>
      <c r="BO177" s="2" t="str">
        <f t="shared" si="478"/>
        <v/>
      </c>
      <c r="BP177" s="2" t="str">
        <f t="shared" si="479"/>
        <v/>
      </c>
      <c r="BQ177" s="2" t="str">
        <f t="shared" si="480"/>
        <v/>
      </c>
      <c r="BR177" s="2" t="str">
        <f t="shared" si="481"/>
        <v/>
      </c>
      <c r="BS177" s="2" t="str">
        <f t="shared" si="482"/>
        <v/>
      </c>
      <c r="BT177" s="2" t="str">
        <f t="shared" si="483"/>
        <v/>
      </c>
      <c r="BU177" s="2" t="str">
        <f t="shared" si="484"/>
        <v/>
      </c>
      <c r="BV177" s="2" t="str">
        <f t="shared" si="485"/>
        <v/>
      </c>
      <c r="BW177" s="2" t="str">
        <f t="shared" si="486"/>
        <v/>
      </c>
      <c r="BX177" s="2" t="str">
        <f t="shared" si="487"/>
        <v/>
      </c>
      <c r="BY177" s="2" t="str">
        <f t="shared" si="488"/>
        <v/>
      </c>
      <c r="BZ177" s="2" t="str">
        <f t="shared" si="489"/>
        <v/>
      </c>
      <c r="CA177" s="2" t="str">
        <f t="shared" si="490"/>
        <v/>
      </c>
      <c r="CB177" s="2" t="str">
        <f t="shared" si="491"/>
        <v/>
      </c>
      <c r="CC177" s="2" t="str">
        <f t="shared" si="492"/>
        <v/>
      </c>
      <c r="CE177" s="2" t="str">
        <f t="shared" si="529"/>
        <v/>
      </c>
      <c r="CF177" s="2" t="str">
        <f t="shared" si="530"/>
        <v/>
      </c>
      <c r="CG177" s="2" t="str">
        <f t="shared" si="531"/>
        <v/>
      </c>
      <c r="CH177" s="2" t="str">
        <f t="shared" si="532"/>
        <v/>
      </c>
      <c r="CI177" s="2" t="str">
        <f t="shared" si="533"/>
        <v/>
      </c>
      <c r="CJ177" s="2" t="str">
        <f t="shared" si="534"/>
        <v/>
      </c>
      <c r="CK177" s="2" t="str">
        <f t="shared" si="535"/>
        <v/>
      </c>
      <c r="CL177" s="2" t="str">
        <f t="shared" si="536"/>
        <v/>
      </c>
      <c r="CM177" s="2" t="str">
        <f t="shared" si="537"/>
        <v/>
      </c>
      <c r="CN177" s="2" t="str">
        <f t="shared" si="538"/>
        <v/>
      </c>
      <c r="CO177" s="2" t="str">
        <f t="shared" si="539"/>
        <v/>
      </c>
      <c r="CP177" s="2" t="str">
        <f t="shared" si="540"/>
        <v/>
      </c>
      <c r="CQ177" s="2" t="str">
        <f t="shared" si="541"/>
        <v/>
      </c>
      <c r="CR177" s="2" t="str">
        <f t="shared" si="542"/>
        <v/>
      </c>
      <c r="CS177" s="2" t="str">
        <f t="shared" si="543"/>
        <v/>
      </c>
      <c r="CU177" s="2" t="str">
        <f t="shared" si="493"/>
        <v/>
      </c>
      <c r="CV177" s="2" t="str">
        <f t="shared" si="494"/>
        <v/>
      </c>
      <c r="CW177" s="2" t="str">
        <f t="shared" si="495"/>
        <v/>
      </c>
      <c r="CX177" s="2" t="str">
        <f t="shared" si="496"/>
        <v/>
      </c>
      <c r="CY177" s="2" t="str">
        <f t="shared" si="497"/>
        <v/>
      </c>
      <c r="CZ177" s="2" t="str">
        <f t="shared" si="498"/>
        <v/>
      </c>
      <c r="DA177" s="2" t="str">
        <f t="shared" si="499"/>
        <v/>
      </c>
      <c r="DB177" s="2" t="str">
        <f t="shared" si="500"/>
        <v/>
      </c>
      <c r="DC177" s="2" t="str">
        <f t="shared" si="501"/>
        <v/>
      </c>
      <c r="DD177" s="2" t="str">
        <f t="shared" si="502"/>
        <v/>
      </c>
      <c r="DE177" s="2" t="str">
        <f t="shared" si="503"/>
        <v/>
      </c>
      <c r="DF177" s="2" t="str">
        <f t="shared" si="504"/>
        <v/>
      </c>
      <c r="DG177" s="2" t="str">
        <f t="shared" si="505"/>
        <v/>
      </c>
      <c r="DH177" s="2" t="str">
        <f t="shared" si="506"/>
        <v/>
      </c>
      <c r="DI177" s="2" t="str">
        <f t="shared" si="507"/>
        <v/>
      </c>
      <c r="DK177" s="2">
        <f t="shared" si="508"/>
        <v>130.22857450773844</v>
      </c>
      <c r="DL177" s="2">
        <f t="shared" si="593"/>
        <v>125.65025783972122</v>
      </c>
      <c r="DM177" s="2">
        <f t="shared" si="593"/>
        <v>124.13699227507222</v>
      </c>
      <c r="DN177" s="2">
        <f t="shared" si="593"/>
        <v>128.45829616724737</v>
      </c>
      <c r="DO177" s="2">
        <f t="shared" si="593"/>
        <v>125.29372510121456</v>
      </c>
      <c r="DP177" s="2">
        <f t="shared" si="593"/>
        <v>120.74417707911299</v>
      </c>
      <c r="DQ177" s="2">
        <f t="shared" si="593"/>
        <v>123.43902420117224</v>
      </c>
      <c r="DR177" s="2">
        <f t="shared" si="593"/>
        <v>120.89877695560256</v>
      </c>
      <c r="DS177" s="2">
        <f t="shared" si="593"/>
        <v>117.74274388402296</v>
      </c>
      <c r="DT177" s="2">
        <f t="shared" si="593"/>
        <v>118.11077033121919</v>
      </c>
      <c r="DU177" s="2">
        <f t="shared" si="593"/>
        <v>114.54623819591262</v>
      </c>
      <c r="DV177" s="2">
        <f t="shared" si="593"/>
        <v>101.25553050437934</v>
      </c>
      <c r="DW177" s="2">
        <f t="shared" si="593"/>
        <v>107.86402613240418</v>
      </c>
      <c r="DX177" s="2">
        <f t="shared" si="593"/>
        <v>114.57137653276956</v>
      </c>
      <c r="DY177" s="2">
        <f t="shared" si="593"/>
        <v>105.9584844759891</v>
      </c>
      <c r="EA177" s="2">
        <f t="shared" si="448"/>
        <v>87.807098148148171</v>
      </c>
      <c r="EB177" s="2">
        <f t="shared" si="510"/>
        <v>81.592316388851302</v>
      </c>
      <c r="EC177" s="2">
        <f t="shared" si="511"/>
        <v>79.805115859449216</v>
      </c>
      <c r="ED177" s="2">
        <f t="shared" si="512"/>
        <v>79.857080496527985</v>
      </c>
      <c r="EE177" s="2">
        <f t="shared" si="513"/>
        <v>75.202236675809118</v>
      </c>
      <c r="EF177" s="2">
        <f t="shared" si="514"/>
        <v>74.361321865057619</v>
      </c>
      <c r="EG177" s="2">
        <f t="shared" si="515"/>
        <v>74.52698439706711</v>
      </c>
      <c r="EH177" s="2">
        <f t="shared" si="516"/>
        <v>73.167122158267077</v>
      </c>
      <c r="EI177" s="2">
        <f t="shared" si="517"/>
        <v>74.048079479148598</v>
      </c>
      <c r="EJ177" s="2">
        <f t="shared" si="518"/>
        <v>72.513038333813014</v>
      </c>
      <c r="EK177" s="2">
        <f t="shared" si="519"/>
        <v>72.79802957346466</v>
      </c>
      <c r="EL177" s="2">
        <f t="shared" si="520"/>
        <v>75.093104234750484</v>
      </c>
      <c r="EM177" s="2">
        <f t="shared" si="521"/>
        <v>82.216734003656327</v>
      </c>
      <c r="EN177" s="2">
        <f t="shared" si="522"/>
        <v>83.717505484818787</v>
      </c>
      <c r="EO177" s="2">
        <f t="shared" si="523"/>
        <v>94.001324138661019</v>
      </c>
      <c r="EQ177" s="2">
        <f t="shared" si="524"/>
        <v>87.274751710702546</v>
      </c>
      <c r="ER177" s="2">
        <f t="shared" si="594"/>
        <v>82.057557613416677</v>
      </c>
      <c r="ES177" s="2">
        <f t="shared" si="594"/>
        <v>79.736947012910406</v>
      </c>
      <c r="ET177" s="2">
        <f t="shared" si="594"/>
        <v>79.497890581695842</v>
      </c>
      <c r="EU177" s="2">
        <f t="shared" si="594"/>
        <v>76.068805693691075</v>
      </c>
      <c r="EV177" s="2">
        <f t="shared" si="594"/>
        <v>75.047770490370951</v>
      </c>
      <c r="EW177" s="2">
        <f t="shared" si="594"/>
        <v>75.107548765464585</v>
      </c>
      <c r="EX177" s="2">
        <f t="shared" si="594"/>
        <v>73.121972408347105</v>
      </c>
      <c r="EY177" s="2">
        <f t="shared" si="594"/>
        <v>73.757913561489602</v>
      </c>
      <c r="EZ177" s="2">
        <f t="shared" si="594"/>
        <v>72.464449352096807</v>
      </c>
      <c r="FA177" s="2">
        <f t="shared" si="594"/>
        <v>72.967502203558979</v>
      </c>
      <c r="FB177" s="2">
        <f t="shared" si="594"/>
        <v>75.809535422999247</v>
      </c>
      <c r="FC177" s="2">
        <f t="shared" si="594"/>
        <v>82.662316663880347</v>
      </c>
      <c r="FD177" s="2">
        <f t="shared" si="594"/>
        <v>90.137735244873483</v>
      </c>
      <c r="FE177" s="2">
        <f t="shared" si="594"/>
        <v>92.322911913448323</v>
      </c>
      <c r="FG177" s="2">
        <f t="shared" si="526"/>
        <v>0.99994925619540542</v>
      </c>
      <c r="FH177" s="2">
        <f t="shared" si="595"/>
        <v>0.99995490145657839</v>
      </c>
      <c r="FI177" s="2">
        <f t="shared" si="595"/>
        <v>0.99995342284798205</v>
      </c>
      <c r="FJ177" s="2">
        <f t="shared" si="595"/>
        <v>0.99995741329497245</v>
      </c>
      <c r="FK177" s="2">
        <f t="shared" si="595"/>
        <v>0.99996265242688498</v>
      </c>
      <c r="FL177" s="2">
        <f t="shared" si="595"/>
        <v>0.99995336177908489</v>
      </c>
      <c r="FM177" s="2">
        <f t="shared" si="595"/>
        <v>0.99995109402360283</v>
      </c>
      <c r="FN177" s="2">
        <f t="shared" si="595"/>
        <v>0.99994425656098396</v>
      </c>
      <c r="FO177" s="2">
        <f t="shared" si="595"/>
        <v>0.99994912153328108</v>
      </c>
      <c r="FP177" s="2">
        <f t="shared" si="595"/>
        <v>0.9999431042610093</v>
      </c>
      <c r="FQ177" s="2">
        <f t="shared" si="595"/>
        <v>0.99994301066527902</v>
      </c>
      <c r="FR177" s="2">
        <f t="shared" si="595"/>
        <v>0.99994718773002711</v>
      </c>
      <c r="FS177" s="2">
        <f t="shared" si="595"/>
        <v>0.99995663352335895</v>
      </c>
      <c r="FT177" s="2">
        <f t="shared" si="595"/>
        <v>0.99993894760766644</v>
      </c>
      <c r="FU177" s="2">
        <f t="shared" si="595"/>
        <v>0.99993455428611711</v>
      </c>
      <c r="FW177" s="2">
        <f t="shared" si="544"/>
        <v>0.35322420186692893</v>
      </c>
      <c r="FX177" s="2">
        <f t="shared" si="596"/>
        <v>0.45527691992315916</v>
      </c>
      <c r="FY177" s="2">
        <f t="shared" si="597"/>
        <v>0.39103046171357381</v>
      </c>
      <c r="FZ177" s="2">
        <f t="shared" si="598"/>
        <v>0.45466292933002722</v>
      </c>
      <c r="GA177" s="2">
        <f t="shared" si="599"/>
        <v>0.45003858992201373</v>
      </c>
      <c r="GB177" s="2">
        <f t="shared" si="600"/>
        <v>0.42191731984566894</v>
      </c>
      <c r="GC177" s="2">
        <f t="shared" si="601"/>
        <v>0.45266205394821279</v>
      </c>
      <c r="GD177" s="2">
        <f t="shared" si="602"/>
        <v>0.46523822386055597</v>
      </c>
      <c r="GE177" s="2">
        <f t="shared" si="603"/>
        <v>0.5004094379661097</v>
      </c>
      <c r="GF177" s="2">
        <f t="shared" si="604"/>
        <v>0.52875420586606636</v>
      </c>
      <c r="GG177" s="2">
        <f t="shared" si="605"/>
        <v>0.48266272676034688</v>
      </c>
      <c r="GH177" s="2">
        <f t="shared" si="606"/>
        <v>0.42858285562491438</v>
      </c>
      <c r="GI177" s="2">
        <f t="shared" si="607"/>
        <v>0.37671086704350915</v>
      </c>
      <c r="GJ177" s="2">
        <f t="shared" si="608"/>
        <v>0.29012813955533506</v>
      </c>
      <c r="GK177" s="2">
        <f t="shared" si="609"/>
        <v>0.27382476000605543</v>
      </c>
      <c r="GM177" s="86">
        <f t="shared" si="545"/>
        <v>7.6466894877794896E-114</v>
      </c>
      <c r="GN177" s="86">
        <f t="shared" si="610"/>
        <v>3.7359310918284207E-243</v>
      </c>
      <c r="GO177" s="86">
        <f t="shared" si="611"/>
        <v>0</v>
      </c>
      <c r="GP177" s="86">
        <f t="shared" si="612"/>
        <v>0</v>
      </c>
      <c r="GQ177" s="86">
        <f t="shared" si="613"/>
        <v>1.2108523666344381E-256</v>
      </c>
      <c r="GR177" s="86">
        <f t="shared" si="614"/>
        <v>2.4735170011698464E-191</v>
      </c>
      <c r="GS177" s="86">
        <f t="shared" si="615"/>
        <v>9.556129453287765E-225</v>
      </c>
      <c r="GT177" s="86">
        <f t="shared" si="616"/>
        <v>3.027025687691044E-265</v>
      </c>
      <c r="GU177" s="86">
        <f t="shared" si="617"/>
        <v>1.1265454070476909E-237</v>
      </c>
      <c r="GV177" s="86">
        <f t="shared" si="618"/>
        <v>8.4748173687761365E-276</v>
      </c>
      <c r="GW177" s="86">
        <f t="shared" si="619"/>
        <v>0</v>
      </c>
      <c r="GX177" s="86">
        <f t="shared" si="620"/>
        <v>0</v>
      </c>
      <c r="GY177" s="86">
        <f t="shared" si="621"/>
        <v>0</v>
      </c>
      <c r="GZ177" s="86">
        <f t="shared" si="622"/>
        <v>0</v>
      </c>
      <c r="HA177" s="86">
        <f t="shared" si="623"/>
        <v>0</v>
      </c>
      <c r="HC177" s="86">
        <f t="shared" si="546"/>
        <v>1.5144053385744125E-78</v>
      </c>
      <c r="HD177" s="86">
        <f t="shared" si="624"/>
        <v>3.4954485692547342E-86</v>
      </c>
      <c r="HE177" s="86">
        <f t="shared" si="625"/>
        <v>4.2141648224050829E-202</v>
      </c>
      <c r="HF177" s="86">
        <f t="shared" si="626"/>
        <v>1.0458347399925968E-201</v>
      </c>
      <c r="HG177" s="86">
        <f t="shared" si="627"/>
        <v>4.8257321576539622E-177</v>
      </c>
      <c r="HH177" s="86">
        <f t="shared" si="628"/>
        <v>1.6839986812125285E-158</v>
      </c>
      <c r="HI177" s="86">
        <f t="shared" si="629"/>
        <v>5.5319719449105344E-178</v>
      </c>
      <c r="HJ177" s="86">
        <f t="shared" si="630"/>
        <v>4.4759668776245856E-203</v>
      </c>
      <c r="HK177" s="86">
        <f t="shared" si="631"/>
        <v>5.4710723003378046E-206</v>
      </c>
      <c r="HL177" s="86">
        <f t="shared" si="632"/>
        <v>2.1044539680565808E-234</v>
      </c>
      <c r="HM177" s="86">
        <f t="shared" si="633"/>
        <v>5.2143143845651355E-300</v>
      </c>
      <c r="HN177" s="86">
        <f t="shared" si="634"/>
        <v>0</v>
      </c>
      <c r="HO177" s="86">
        <f t="shared" si="635"/>
        <v>0</v>
      </c>
      <c r="HP177" s="86">
        <f t="shared" si="636"/>
        <v>9.2442793168694616E-57</v>
      </c>
      <c r="HQ177" s="86">
        <f t="shared" si="637"/>
        <v>1.8125367711502834E-171</v>
      </c>
      <c r="HS177" s="86">
        <f t="shared" si="547"/>
        <v>2.2094217394117299E-8</v>
      </c>
      <c r="HT177" s="86">
        <f t="shared" si="638"/>
        <v>3.5174051031884711E-12</v>
      </c>
      <c r="HU177" s="86">
        <f t="shared" si="639"/>
        <v>3.5165267407297838E-9</v>
      </c>
      <c r="HV177" s="86">
        <f t="shared" si="640"/>
        <v>8.7799905898515425E-10</v>
      </c>
      <c r="HW177" s="86">
        <f t="shared" si="641"/>
        <v>4.408254695741135E-10</v>
      </c>
      <c r="HX177" s="86">
        <f t="shared" si="642"/>
        <v>8.1758030905435124E-9</v>
      </c>
      <c r="HY177" s="86">
        <f t="shared" si="643"/>
        <v>6.2414615666610809E-11</v>
      </c>
      <c r="HZ177" s="86">
        <f t="shared" si="644"/>
        <v>6.0828796948280337E-12</v>
      </c>
      <c r="IA177" s="86">
        <f t="shared" si="645"/>
        <v>8.9833444796816584E-13</v>
      </c>
      <c r="IB177" s="86">
        <f t="shared" si="646"/>
        <v>3.0499410775507233E-13</v>
      </c>
      <c r="IC177" s="86">
        <f t="shared" si="647"/>
        <v>2.6438195664149088E-11</v>
      </c>
      <c r="ID177" s="86">
        <f t="shared" si="648"/>
        <v>1.9539443693094389E-10</v>
      </c>
      <c r="IE177" s="86">
        <f t="shared" si="649"/>
        <v>6.663156246689177E-8</v>
      </c>
      <c r="IF177" s="86">
        <f t="shared" si="650"/>
        <v>3.9282478917443978E-2</v>
      </c>
      <c r="IG177" s="86">
        <f t="shared" si="651"/>
        <v>2.1015090160145834E-2</v>
      </c>
      <c r="II177" s="86">
        <f t="shared" si="548"/>
        <v>6.3953928247597269E-2</v>
      </c>
      <c r="IJ177" s="86">
        <f t="shared" si="549"/>
        <v>0.33565607005222642</v>
      </c>
      <c r="IK177" s="86">
        <f t="shared" si="550"/>
        <v>0.15269478884618259</v>
      </c>
      <c r="IL177" s="86">
        <f t="shared" si="551"/>
        <v>0.35551958671120432</v>
      </c>
      <c r="IM177" s="86">
        <f t="shared" si="552"/>
        <v>0.34297977051663631</v>
      </c>
      <c r="IN177" s="86">
        <f t="shared" si="553"/>
        <v>0.25032266670655734</v>
      </c>
      <c r="IO177" s="86">
        <f t="shared" si="554"/>
        <v>0.34248575819078336</v>
      </c>
      <c r="IP177" s="86">
        <f t="shared" si="555"/>
        <v>0.38259584140627662</v>
      </c>
      <c r="IQ177" s="86">
        <f t="shared" si="556"/>
        <v>0.50119783906356763</v>
      </c>
      <c r="IR177" s="86">
        <f t="shared" si="557"/>
        <v>0.56845250549917303</v>
      </c>
      <c r="IS177" s="86">
        <f t="shared" si="558"/>
        <v>0.44721948841541515</v>
      </c>
      <c r="IT177" s="86">
        <f t="shared" si="559"/>
        <v>0.25590108066408351</v>
      </c>
      <c r="IU177" s="86">
        <f t="shared" si="560"/>
        <v>0.13073211280264666</v>
      </c>
      <c r="IV177" s="86">
        <f t="shared" si="561"/>
        <v>0.14376822971906567</v>
      </c>
      <c r="IW177" s="86">
        <f t="shared" si="562"/>
        <v>6.2189619741150962E-2</v>
      </c>
      <c r="IY177" s="86">
        <f t="shared" si="563"/>
        <v>6.3953950341814669E-2</v>
      </c>
      <c r="IZ177" s="86">
        <f t="shared" si="564"/>
        <v>0.33565607005574383</v>
      </c>
      <c r="JA177" s="86">
        <f t="shared" si="565"/>
        <v>0.15269479236270933</v>
      </c>
      <c r="JB177" s="86">
        <f t="shared" si="566"/>
        <v>0.35551958758920338</v>
      </c>
      <c r="JC177" s="86">
        <f t="shared" si="567"/>
        <v>0.34297977095746179</v>
      </c>
      <c r="JD177" s="86">
        <f t="shared" si="568"/>
        <v>0.25032267488236043</v>
      </c>
      <c r="JE177" s="86">
        <f t="shared" si="569"/>
        <v>0.34248575825319799</v>
      </c>
      <c r="JF177" s="86">
        <f t="shared" si="570"/>
        <v>0.38259584141235947</v>
      </c>
      <c r="JG177" s="86">
        <f t="shared" si="571"/>
        <v>0.50119783906446591</v>
      </c>
      <c r="JH177" s="86">
        <f t="shared" si="572"/>
        <v>0.56845250549947801</v>
      </c>
      <c r="JI177" s="86">
        <f t="shared" si="573"/>
        <v>0.44721948844185333</v>
      </c>
      <c r="JJ177" s="86">
        <f t="shared" si="574"/>
        <v>0.25590108085947794</v>
      </c>
      <c r="JK177" s="86">
        <f t="shared" si="575"/>
        <v>0.13073217943420912</v>
      </c>
      <c r="JL177" s="86">
        <f t="shared" si="576"/>
        <v>0.18305070863650963</v>
      </c>
      <c r="JM177" s="86">
        <f t="shared" si="577"/>
        <v>8.3204709901296803E-2</v>
      </c>
    </row>
    <row r="178" spans="2:273" x14ac:dyDescent="0.25">
      <c r="B178" s="2">
        <v>151</v>
      </c>
      <c r="C178" s="37">
        <v>87.367000000000004</v>
      </c>
      <c r="D178" s="37">
        <v>83.308000000000007</v>
      </c>
      <c r="E178" s="37">
        <v>81.977999999999994</v>
      </c>
      <c r="F178" s="37">
        <v>83.489000000000004</v>
      </c>
      <c r="G178" s="37">
        <v>80.322000000000003</v>
      </c>
      <c r="H178" s="37">
        <v>80.186000000000007</v>
      </c>
      <c r="I178" s="37">
        <v>81</v>
      </c>
      <c r="J178" s="37">
        <v>80.2</v>
      </c>
      <c r="K178" s="37">
        <v>80.540999999999997</v>
      </c>
      <c r="L178" s="37">
        <v>78.426000000000002</v>
      </c>
      <c r="M178" s="37">
        <v>81.983000000000004</v>
      </c>
      <c r="N178" s="37">
        <v>86.132999999999996</v>
      </c>
      <c r="O178" s="37">
        <v>92.051000000000002</v>
      </c>
      <c r="P178" s="37">
        <v>98.763000000000005</v>
      </c>
      <c r="Q178" s="37">
        <v>111.0667</v>
      </c>
      <c r="S178" s="4">
        <f t="shared" si="449"/>
        <v>87.845527442019403</v>
      </c>
      <c r="T178" s="4">
        <f t="shared" si="450"/>
        <v>83.294719042506571</v>
      </c>
      <c r="U178" s="4">
        <f t="shared" si="451"/>
        <v>81.937967708057087</v>
      </c>
      <c r="V178" s="4">
        <f t="shared" si="452"/>
        <v>83.320836178198746</v>
      </c>
      <c r="W178" s="4">
        <f t="shared" si="453"/>
        <v>80.107988820975848</v>
      </c>
      <c r="X178" s="4">
        <f t="shared" si="454"/>
        <v>80.363753772418107</v>
      </c>
      <c r="Y178" s="4">
        <f t="shared" si="455"/>
        <v>81.185314372447095</v>
      </c>
      <c r="Z178" s="4">
        <f t="shared" si="456"/>
        <v>80.269538741142824</v>
      </c>
      <c r="AA178" s="4">
        <f t="shared" si="457"/>
        <v>79.995853436130744</v>
      </c>
      <c r="AB178" s="4">
        <f t="shared" si="458"/>
        <v>78.188880729224294</v>
      </c>
      <c r="AC178" s="4">
        <f t="shared" si="459"/>
        <v>81.949167347917921</v>
      </c>
      <c r="AD178" s="4">
        <f t="shared" si="460"/>
        <v>86.213823586536762</v>
      </c>
      <c r="AE178" s="4">
        <f t="shared" si="461"/>
        <v>91.102535829753904</v>
      </c>
      <c r="AF178" s="4">
        <f t="shared" si="462"/>
        <v>97.637198434620899</v>
      </c>
      <c r="AG178" s="4">
        <f t="shared" si="463"/>
        <v>109.65594395688547</v>
      </c>
      <c r="AI178" s="4">
        <f t="shared" si="464"/>
        <v>-0.47852744201939856</v>
      </c>
      <c r="AJ178" s="4">
        <f t="shared" si="465"/>
        <v>1.3280957493435608E-2</v>
      </c>
      <c r="AK178" s="4">
        <f t="shared" si="466"/>
        <v>4.003229194290725E-2</v>
      </c>
      <c r="AL178" s="4">
        <f t="shared" si="467"/>
        <v>0.168163821801258</v>
      </c>
      <c r="AM178" s="4">
        <f t="shared" si="468"/>
        <v>0.21401117902415479</v>
      </c>
      <c r="AN178" s="4">
        <f t="shared" si="469"/>
        <v>-0.1777537724181002</v>
      </c>
      <c r="AO178" s="4">
        <f t="shared" si="470"/>
        <v>-0.18531437244709537</v>
      </c>
      <c r="AP178" s="4">
        <f t="shared" si="471"/>
        <v>-6.9538741142821436E-2</v>
      </c>
      <c r="AQ178" s="4">
        <f t="shared" si="472"/>
        <v>0.54514656386925253</v>
      </c>
      <c r="AR178" s="4">
        <f t="shared" si="473"/>
        <v>0.23711927077570749</v>
      </c>
      <c r="AS178" s="4">
        <f t="shared" si="474"/>
        <v>3.3832652082082859E-2</v>
      </c>
      <c r="AT178" s="4">
        <f t="shared" si="475"/>
        <v>-8.0823586536766356E-2</v>
      </c>
      <c r="AU178" s="4">
        <f t="shared" si="476"/>
        <v>0.94846417024609764</v>
      </c>
      <c r="AV178" s="4">
        <f t="shared" si="578"/>
        <v>1.1258015653791063</v>
      </c>
      <c r="AW178" s="4">
        <f t="shared" si="578"/>
        <v>1.4107560431145316</v>
      </c>
      <c r="AY178" s="2">
        <f t="shared" si="528"/>
        <v>87.592893655867115</v>
      </c>
      <c r="AZ178" s="2">
        <f t="shared" si="579"/>
        <v>81.751039432228268</v>
      </c>
      <c r="BA178" s="2">
        <f t="shared" si="580"/>
        <v>79.722473480509393</v>
      </c>
      <c r="BB178" s="2">
        <f t="shared" si="581"/>
        <v>79.623111988126311</v>
      </c>
      <c r="BC178" s="2">
        <f t="shared" si="582"/>
        <v>75.531013958523232</v>
      </c>
      <c r="BD178" s="2">
        <f t="shared" si="583"/>
        <v>74.605817171951514</v>
      </c>
      <c r="BE178" s="2">
        <f t="shared" si="584"/>
        <v>74.736898775431001</v>
      </c>
      <c r="BF178" s="2">
        <f t="shared" si="585"/>
        <v>73.072344274682578</v>
      </c>
      <c r="BG178" s="2">
        <f t="shared" si="586"/>
        <v>73.826665011251038</v>
      </c>
      <c r="BH178" s="2">
        <f t="shared" si="587"/>
        <v>72.386921912654259</v>
      </c>
      <c r="BI178" s="2">
        <f t="shared" si="588"/>
        <v>72.792584593346277</v>
      </c>
      <c r="BJ178" s="2">
        <f t="shared" si="589"/>
        <v>75.31715913284566</v>
      </c>
      <c r="BK178" s="2">
        <f t="shared" si="590"/>
        <v>82.331280664850794</v>
      </c>
      <c r="BL178" s="2">
        <f t="shared" si="591"/>
        <v>85.556558927725646</v>
      </c>
      <c r="BM178" s="2">
        <f t="shared" si="592"/>
        <v>93.447050350619747</v>
      </c>
      <c r="BO178" s="2" t="str">
        <f t="shared" si="478"/>
        <v/>
      </c>
      <c r="BP178" s="2" t="str">
        <f t="shared" si="479"/>
        <v/>
      </c>
      <c r="BQ178" s="2" t="str">
        <f t="shared" si="480"/>
        <v/>
      </c>
      <c r="BR178" s="2" t="str">
        <f t="shared" si="481"/>
        <v/>
      </c>
      <c r="BS178" s="2" t="str">
        <f t="shared" si="482"/>
        <v/>
      </c>
      <c r="BT178" s="2" t="str">
        <f t="shared" si="483"/>
        <v/>
      </c>
      <c r="BU178" s="2" t="str">
        <f t="shared" si="484"/>
        <v/>
      </c>
      <c r="BV178" s="2" t="str">
        <f t="shared" si="485"/>
        <v/>
      </c>
      <c r="BW178" s="2" t="str">
        <f t="shared" si="486"/>
        <v/>
      </c>
      <c r="BX178" s="2" t="str">
        <f t="shared" si="487"/>
        <v/>
      </c>
      <c r="BY178" s="2" t="str">
        <f t="shared" si="488"/>
        <v/>
      </c>
      <c r="BZ178" s="2" t="str">
        <f t="shared" si="489"/>
        <v/>
      </c>
      <c r="CA178" s="2" t="str">
        <f t="shared" si="490"/>
        <v/>
      </c>
      <c r="CB178" s="2" t="str">
        <f t="shared" si="491"/>
        <v/>
      </c>
      <c r="CC178" s="2" t="str">
        <f t="shared" si="492"/>
        <v/>
      </c>
      <c r="CE178" s="2" t="str">
        <f t="shared" si="529"/>
        <v/>
      </c>
      <c r="CF178" s="2" t="str">
        <f t="shared" si="530"/>
        <v/>
      </c>
      <c r="CG178" s="2" t="str">
        <f t="shared" si="531"/>
        <v/>
      </c>
      <c r="CH178" s="2" t="str">
        <f t="shared" si="532"/>
        <v/>
      </c>
      <c r="CI178" s="2" t="str">
        <f t="shared" si="533"/>
        <v/>
      </c>
      <c r="CJ178" s="2" t="str">
        <f t="shared" si="534"/>
        <v/>
      </c>
      <c r="CK178" s="2" t="str">
        <f t="shared" si="535"/>
        <v/>
      </c>
      <c r="CL178" s="2" t="str">
        <f t="shared" si="536"/>
        <v/>
      </c>
      <c r="CM178" s="2" t="str">
        <f t="shared" si="537"/>
        <v/>
      </c>
      <c r="CN178" s="2" t="str">
        <f t="shared" si="538"/>
        <v/>
      </c>
      <c r="CO178" s="2" t="str">
        <f t="shared" si="539"/>
        <v/>
      </c>
      <c r="CP178" s="2" t="str">
        <f t="shared" si="540"/>
        <v/>
      </c>
      <c r="CQ178" s="2" t="str">
        <f t="shared" si="541"/>
        <v/>
      </c>
      <c r="CR178" s="2" t="str">
        <f t="shared" si="542"/>
        <v/>
      </c>
      <c r="CS178" s="2" t="str">
        <f t="shared" si="543"/>
        <v/>
      </c>
      <c r="CU178" s="2" t="str">
        <f t="shared" si="493"/>
        <v/>
      </c>
      <c r="CV178" s="2" t="str">
        <f t="shared" si="494"/>
        <v/>
      </c>
      <c r="CW178" s="2" t="str">
        <f t="shared" si="495"/>
        <v/>
      </c>
      <c r="CX178" s="2" t="str">
        <f t="shared" si="496"/>
        <v/>
      </c>
      <c r="CY178" s="2" t="str">
        <f t="shared" si="497"/>
        <v/>
      </c>
      <c r="CZ178" s="2" t="str">
        <f t="shared" si="498"/>
        <v/>
      </c>
      <c r="DA178" s="2" t="str">
        <f t="shared" si="499"/>
        <v/>
      </c>
      <c r="DB178" s="2" t="str">
        <f t="shared" si="500"/>
        <v/>
      </c>
      <c r="DC178" s="2" t="str">
        <f t="shared" si="501"/>
        <v/>
      </c>
      <c r="DD178" s="2" t="str">
        <f t="shared" si="502"/>
        <v/>
      </c>
      <c r="DE178" s="2" t="str">
        <f t="shared" si="503"/>
        <v/>
      </c>
      <c r="DF178" s="2" t="str">
        <f t="shared" si="504"/>
        <v/>
      </c>
      <c r="DG178" s="2" t="str">
        <f t="shared" si="505"/>
        <v/>
      </c>
      <c r="DH178" s="2" t="str">
        <f t="shared" si="506"/>
        <v/>
      </c>
      <c r="DI178" s="2" t="str">
        <f t="shared" si="507"/>
        <v/>
      </c>
      <c r="DK178" s="2">
        <f t="shared" si="508"/>
        <v>130.49253536990523</v>
      </c>
      <c r="DL178" s="2">
        <f t="shared" si="593"/>
        <v>125.87866864111496</v>
      </c>
      <c r="DM178" s="2">
        <f t="shared" si="593"/>
        <v>124.36947392161625</v>
      </c>
      <c r="DN178" s="2">
        <f t="shared" si="593"/>
        <v>128.73333728222997</v>
      </c>
      <c r="DO178" s="2">
        <f t="shared" si="593"/>
        <v>125.5517740890688</v>
      </c>
      <c r="DP178" s="2">
        <f t="shared" si="593"/>
        <v>120.98954285174082</v>
      </c>
      <c r="DQ178" s="2">
        <f t="shared" si="593"/>
        <v>123.70028050131</v>
      </c>
      <c r="DR178" s="2">
        <f t="shared" si="593"/>
        <v>121.13985940803384</v>
      </c>
      <c r="DS178" s="2">
        <f t="shared" si="593"/>
        <v>117.96282482633646</v>
      </c>
      <c r="DT178" s="2">
        <f t="shared" si="593"/>
        <v>118.31665694150813</v>
      </c>
      <c r="DU178" s="2">
        <f t="shared" si="593"/>
        <v>114.69907998590557</v>
      </c>
      <c r="DV178" s="2">
        <f t="shared" si="593"/>
        <v>101.27739021443672</v>
      </c>
      <c r="DW178" s="2">
        <f t="shared" si="593"/>
        <v>107.92344059233449</v>
      </c>
      <c r="DX178" s="2">
        <f t="shared" si="593"/>
        <v>114.69181437632136</v>
      </c>
      <c r="DY178" s="2">
        <f t="shared" si="593"/>
        <v>105.99878100271819</v>
      </c>
      <c r="DZ178" s="5"/>
      <c r="EA178" s="2">
        <f t="shared" si="448"/>
        <v>87.795588395061756</v>
      </c>
      <c r="EB178" s="2">
        <f t="shared" si="510"/>
        <v>81.520999959918427</v>
      </c>
      <c r="EC178" s="2">
        <f t="shared" si="511"/>
        <v>79.749433048433076</v>
      </c>
      <c r="ED178" s="2">
        <f t="shared" si="512"/>
        <v>79.796698957082469</v>
      </c>
      <c r="EE178" s="2">
        <f t="shared" si="513"/>
        <v>75.110021130005492</v>
      </c>
      <c r="EF178" s="2">
        <f t="shared" si="514"/>
        <v>74.291300109709297</v>
      </c>
      <c r="EG178" s="2">
        <f t="shared" si="515"/>
        <v>74.452129457416802</v>
      </c>
      <c r="EH178" s="2">
        <f t="shared" si="516"/>
        <v>73.092465200068318</v>
      </c>
      <c r="EI178" s="2">
        <f t="shared" si="517"/>
        <v>73.979969031073935</v>
      </c>
      <c r="EJ178" s="2">
        <f t="shared" si="518"/>
        <v>72.411933029289997</v>
      </c>
      <c r="EK178" s="2">
        <f t="shared" si="519"/>
        <v>72.702739857734713</v>
      </c>
      <c r="EL178" s="2">
        <f t="shared" si="520"/>
        <v>74.985102296736542</v>
      </c>
      <c r="EM178" s="2">
        <f t="shared" si="521"/>
        <v>82.14845053828968</v>
      </c>
      <c r="EN178" s="2">
        <f t="shared" si="522"/>
        <v>83.529157492654235</v>
      </c>
      <c r="EO178" s="2">
        <f t="shared" si="523"/>
        <v>93.946838264091028</v>
      </c>
      <c r="EP178" s="5"/>
      <c r="EQ178" s="2">
        <f t="shared" si="524"/>
        <v>87.249127943504206</v>
      </c>
      <c r="ER178" s="2">
        <f t="shared" si="594"/>
        <v>81.998240789036004</v>
      </c>
      <c r="ES178" s="2">
        <f t="shared" si="594"/>
        <v>79.679594867888582</v>
      </c>
      <c r="ET178" s="2">
        <f t="shared" si="594"/>
        <v>79.429246310698147</v>
      </c>
      <c r="EU178" s="2">
        <f t="shared" si="594"/>
        <v>75.996580067227313</v>
      </c>
      <c r="EV178" s="2">
        <f t="shared" si="594"/>
        <v>74.994361753249109</v>
      </c>
      <c r="EW178" s="2">
        <f t="shared" si="594"/>
        <v>75.046312369371591</v>
      </c>
      <c r="EX178" s="2">
        <f t="shared" si="594"/>
        <v>73.046248210581808</v>
      </c>
      <c r="EY178" s="2">
        <f t="shared" si="594"/>
        <v>73.683179722255602</v>
      </c>
      <c r="EZ178" s="2">
        <f t="shared" si="594"/>
        <v>72.362274301427362</v>
      </c>
      <c r="FA178" s="2">
        <f t="shared" si="594"/>
        <v>72.876094015050754</v>
      </c>
      <c r="FB178" s="2">
        <f t="shared" si="594"/>
        <v>75.71811995204564</v>
      </c>
      <c r="FC178" s="2">
        <f t="shared" si="594"/>
        <v>82.604608645863465</v>
      </c>
      <c r="FD178" s="2">
        <f t="shared" si="594"/>
        <v>90.075027458278797</v>
      </c>
      <c r="FE178" s="2">
        <f t="shared" si="594"/>
        <v>92.235791105799223</v>
      </c>
      <c r="FG178" s="2">
        <f t="shared" si="526"/>
        <v>0.99995372089354773</v>
      </c>
      <c r="FH178" s="2">
        <f t="shared" si="595"/>
        <v>0.99995886947634682</v>
      </c>
      <c r="FI178" s="2">
        <f t="shared" si="595"/>
        <v>0.99995752095840218</v>
      </c>
      <c r="FJ178" s="2">
        <f t="shared" si="595"/>
        <v>0.99996116031786353</v>
      </c>
      <c r="FK178" s="2">
        <f t="shared" si="595"/>
        <v>0.99996593849656312</v>
      </c>
      <c r="FL178" s="2">
        <f t="shared" si="595"/>
        <v>0.99995746526244911</v>
      </c>
      <c r="FM178" s="2">
        <f t="shared" si="595"/>
        <v>0.99995539702748115</v>
      </c>
      <c r="FN178" s="2">
        <f t="shared" si="595"/>
        <v>0.99994916113003895</v>
      </c>
      <c r="FO178" s="2">
        <f t="shared" si="595"/>
        <v>0.99995359807913264</v>
      </c>
      <c r="FP178" s="2">
        <f t="shared" si="595"/>
        <v>0.99994811020955621</v>
      </c>
      <c r="FQ178" s="2">
        <f t="shared" si="595"/>
        <v>0.9999480248483803</v>
      </c>
      <c r="FR178" s="2">
        <f t="shared" si="595"/>
        <v>0.99995183441351265</v>
      </c>
      <c r="FS178" s="2">
        <f t="shared" si="595"/>
        <v>0.99996044915232141</v>
      </c>
      <c r="FT178" s="2">
        <f t="shared" si="595"/>
        <v>0.99994431925730909</v>
      </c>
      <c r="FU178" s="2">
        <f t="shared" si="595"/>
        <v>0.99994031245583792</v>
      </c>
      <c r="FV178" s="5"/>
      <c r="FW178" s="2">
        <f t="shared" si="544"/>
        <v>0.37453893537126898</v>
      </c>
      <c r="FX178" s="2">
        <f t="shared" si="596"/>
        <v>0.47819675988518695</v>
      </c>
      <c r="FY178" s="2">
        <f t="shared" si="597"/>
        <v>0.41316919013449699</v>
      </c>
      <c r="FZ178" s="2">
        <f t="shared" si="598"/>
        <v>0.47757895924904248</v>
      </c>
      <c r="GA178" s="2">
        <f t="shared" si="599"/>
        <v>0.47292367035386529</v>
      </c>
      <c r="GB178" s="2">
        <f t="shared" si="600"/>
        <v>0.44452825383780226</v>
      </c>
      <c r="GC178" s="2">
        <f t="shared" si="601"/>
        <v>0.4755651810263945</v>
      </c>
      <c r="GD178" s="2">
        <f t="shared" si="602"/>
        <v>0.48821009032668444</v>
      </c>
      <c r="GE178" s="2">
        <f t="shared" si="603"/>
        <v>0.52341814277450838</v>
      </c>
      <c r="GF178" s="2">
        <f t="shared" si="604"/>
        <v>0.5516271624131498</v>
      </c>
      <c r="GG178" s="2">
        <f t="shared" si="605"/>
        <v>0.50568137980161831</v>
      </c>
      <c r="GH178" s="2">
        <f t="shared" si="606"/>
        <v>0.45127214910258073</v>
      </c>
      <c r="GI178" s="2">
        <f t="shared" si="607"/>
        <v>0.39856948903653322</v>
      </c>
      <c r="GJ178" s="2">
        <f t="shared" si="608"/>
        <v>0.3094571517353113</v>
      </c>
      <c r="GK178" s="2">
        <f t="shared" si="609"/>
        <v>0.29251517815290018</v>
      </c>
      <c r="GL178" s="5"/>
      <c r="GM178" s="86">
        <f t="shared" si="545"/>
        <v>1.6876186448444464E-116</v>
      </c>
      <c r="GN178" s="86">
        <f t="shared" si="610"/>
        <v>7.6484137879756866E-249</v>
      </c>
      <c r="GO178" s="86">
        <f t="shared" si="611"/>
        <v>0</v>
      </c>
      <c r="GP178" s="86">
        <f t="shared" si="612"/>
        <v>0</v>
      </c>
      <c r="GQ178" s="86">
        <f t="shared" si="613"/>
        <v>1.2994618861494766E-262</v>
      </c>
      <c r="GR178" s="86">
        <f t="shared" si="614"/>
        <v>7.7886256623947783E-196</v>
      </c>
      <c r="GS178" s="86">
        <f t="shared" si="615"/>
        <v>5.6257853709223591E-230</v>
      </c>
      <c r="GT178" s="86">
        <f t="shared" si="616"/>
        <v>1.9302501265985089E-271</v>
      </c>
      <c r="GU178" s="86">
        <f t="shared" si="617"/>
        <v>3.2083072684314179E-243</v>
      </c>
      <c r="GV178" s="86">
        <f t="shared" si="618"/>
        <v>2.9778036399945039E-282</v>
      </c>
      <c r="GW178" s="86">
        <f t="shared" si="619"/>
        <v>0</v>
      </c>
      <c r="GX178" s="86">
        <f t="shared" si="620"/>
        <v>0</v>
      </c>
      <c r="GY178" s="86">
        <f t="shared" si="621"/>
        <v>0</v>
      </c>
      <c r="GZ178" s="86">
        <f t="shared" si="622"/>
        <v>0</v>
      </c>
      <c r="HA178" s="86">
        <f t="shared" si="623"/>
        <v>0</v>
      </c>
      <c r="HC178" s="86">
        <f t="shared" si="546"/>
        <v>4.7123391493064074E-81</v>
      </c>
      <c r="HD178" s="86">
        <f t="shared" si="624"/>
        <v>6.9732610552974371E-89</v>
      </c>
      <c r="HE178" s="86">
        <f t="shared" si="625"/>
        <v>1.4332900361195681E-208</v>
      </c>
      <c r="HF178" s="86">
        <f t="shared" si="626"/>
        <v>3.6091722317135873E-208</v>
      </c>
      <c r="HG178" s="86">
        <f t="shared" si="627"/>
        <v>1.413992522096665E-182</v>
      </c>
      <c r="HH178" s="86">
        <f t="shared" si="628"/>
        <v>1.5237775170754057E-163</v>
      </c>
      <c r="HI178" s="86">
        <f t="shared" si="629"/>
        <v>1.5702103483581818E-183</v>
      </c>
      <c r="HJ178" s="86">
        <f t="shared" si="630"/>
        <v>2.204762711247924E-209</v>
      </c>
      <c r="HK178" s="86">
        <f t="shared" si="631"/>
        <v>2.4291372959244311E-212</v>
      </c>
      <c r="HL178" s="86">
        <f t="shared" si="632"/>
        <v>1.2482073015373947E-241</v>
      </c>
      <c r="HM178" s="86">
        <f t="shared" si="633"/>
        <v>0</v>
      </c>
      <c r="HN178" s="86">
        <f t="shared" si="634"/>
        <v>0</v>
      </c>
      <c r="HO178" s="86">
        <f t="shared" si="635"/>
        <v>0</v>
      </c>
      <c r="HP178" s="86">
        <f t="shared" si="636"/>
        <v>1.5185966426929662E-58</v>
      </c>
      <c r="HQ178" s="86">
        <f t="shared" si="637"/>
        <v>4.9317030341367167E-177</v>
      </c>
      <c r="HS178" s="86">
        <f t="shared" si="547"/>
        <v>4.8511830999988679E-9</v>
      </c>
      <c r="HT178" s="86">
        <f t="shared" si="638"/>
        <v>4.5197023281066376E-13</v>
      </c>
      <c r="HU178" s="86">
        <f t="shared" si="639"/>
        <v>7.5715811844893575E-10</v>
      </c>
      <c r="HV178" s="86">
        <f t="shared" si="640"/>
        <v>1.7902050848018569E-10</v>
      </c>
      <c r="HW178" s="86">
        <f t="shared" si="641"/>
        <v>9.049491948514199E-11</v>
      </c>
      <c r="HX178" s="86">
        <f t="shared" si="642"/>
        <v>1.8913056288845014E-9</v>
      </c>
      <c r="HY178" s="86">
        <f t="shared" si="643"/>
        <v>1.0805047385367236E-11</v>
      </c>
      <c r="HZ178" s="86">
        <f t="shared" si="644"/>
        <v>8.9831302765206662E-13</v>
      </c>
      <c r="IA178" s="86">
        <f t="shared" si="645"/>
        <v>1.2365577530666811E-13</v>
      </c>
      <c r="IB178" s="86">
        <f t="shared" si="646"/>
        <v>4.0480494930100759E-14</v>
      </c>
      <c r="IC178" s="86">
        <f t="shared" si="647"/>
        <v>4.4744745041303695E-12</v>
      </c>
      <c r="ID178" s="86">
        <f t="shared" si="648"/>
        <v>3.496862563776606E-11</v>
      </c>
      <c r="IE178" s="86">
        <f t="shared" si="649"/>
        <v>1.735099619539004E-8</v>
      </c>
      <c r="IF178" s="86">
        <f t="shared" si="650"/>
        <v>3.0576758980604888E-2</v>
      </c>
      <c r="IG178" s="86">
        <f t="shared" si="651"/>
        <v>1.5424538200418243E-2</v>
      </c>
      <c r="II178" s="86">
        <f t="shared" si="548"/>
        <v>0.10333560528123512</v>
      </c>
      <c r="IJ178" s="86">
        <f t="shared" si="549"/>
        <v>0.42465018458949799</v>
      </c>
      <c r="IK178" s="86">
        <f t="shared" si="550"/>
        <v>0.21633935896343029</v>
      </c>
      <c r="IL178" s="86">
        <f t="shared" si="551"/>
        <v>0.43276417362129294</v>
      </c>
      <c r="IM178" s="86">
        <f t="shared" si="552"/>
        <v>0.41934353855882855</v>
      </c>
      <c r="IN178" s="86">
        <f t="shared" si="553"/>
        <v>0.32512623262387313</v>
      </c>
      <c r="IO178" s="86">
        <f t="shared" si="554"/>
        <v>0.42322631763638824</v>
      </c>
      <c r="IP178" s="86">
        <f t="shared" si="555"/>
        <v>0.46328420144227217</v>
      </c>
      <c r="IQ178" s="86">
        <f t="shared" si="556"/>
        <v>0.55840419995915214</v>
      </c>
      <c r="IR178" s="86">
        <f t="shared" si="557"/>
        <v>0.59669595716207902</v>
      </c>
      <c r="IS178" s="86">
        <f t="shared" si="558"/>
        <v>0.51544290151790095</v>
      </c>
      <c r="IT178" s="86">
        <f t="shared" si="559"/>
        <v>0.33645699337519219</v>
      </c>
      <c r="IU178" s="86">
        <f t="shared" si="560"/>
        <v>0.18641442152371893</v>
      </c>
      <c r="IV178" s="86">
        <f t="shared" si="561"/>
        <v>0.17865694970623147</v>
      </c>
      <c r="IW178" s="86">
        <f t="shared" si="562"/>
        <v>8.7696684372378236E-2</v>
      </c>
      <c r="IY178" s="86">
        <f t="shared" si="563"/>
        <v>0.10333561013241821</v>
      </c>
      <c r="IZ178" s="86">
        <f t="shared" si="564"/>
        <v>0.42465018458994996</v>
      </c>
      <c r="JA178" s="86">
        <f t="shared" si="565"/>
        <v>0.2163393597205884</v>
      </c>
      <c r="JB178" s="86">
        <f t="shared" si="566"/>
        <v>0.43276417380031346</v>
      </c>
      <c r="JC178" s="86">
        <f t="shared" si="567"/>
        <v>0.4193435386493235</v>
      </c>
      <c r="JD178" s="86">
        <f t="shared" si="568"/>
        <v>0.32512623451517875</v>
      </c>
      <c r="JE178" s="86">
        <f t="shared" si="569"/>
        <v>0.42322631764719326</v>
      </c>
      <c r="JF178" s="86">
        <f t="shared" si="570"/>
        <v>0.46328420144317051</v>
      </c>
      <c r="JG178" s="86">
        <f t="shared" si="571"/>
        <v>0.55840419995927582</v>
      </c>
      <c r="JH178" s="86">
        <f t="shared" si="572"/>
        <v>0.59669595716211954</v>
      </c>
      <c r="JI178" s="86">
        <f t="shared" si="573"/>
        <v>0.51544290152237537</v>
      </c>
      <c r="JJ178" s="86">
        <f t="shared" si="574"/>
        <v>0.33645699341016083</v>
      </c>
      <c r="JK178" s="86">
        <f t="shared" si="575"/>
        <v>0.18641443887471512</v>
      </c>
      <c r="JL178" s="86">
        <f t="shared" si="576"/>
        <v>0.20923370868683636</v>
      </c>
      <c r="JM178" s="86">
        <f t="shared" si="577"/>
        <v>0.10312122257279648</v>
      </c>
    </row>
    <row r="179" spans="2:273" x14ac:dyDescent="0.25">
      <c r="B179" s="2">
        <v>152</v>
      </c>
      <c r="C179" s="37">
        <v>87.856999999999999</v>
      </c>
      <c r="D179" s="37">
        <v>83.537999999999997</v>
      </c>
      <c r="E179" s="37">
        <v>81.710999999999999</v>
      </c>
      <c r="F179" s="37">
        <v>83.311000000000007</v>
      </c>
      <c r="G179" s="37">
        <v>79.626999999999995</v>
      </c>
      <c r="H179" s="37">
        <v>80.593000000000004</v>
      </c>
      <c r="I179" s="37">
        <v>80.867000000000004</v>
      </c>
      <c r="J179" s="37">
        <v>79.933000000000007</v>
      </c>
      <c r="K179" s="37">
        <v>77.852000000000004</v>
      </c>
      <c r="L179" s="37">
        <v>76.869</v>
      </c>
      <c r="M179" s="37">
        <v>81</v>
      </c>
      <c r="N179" s="37">
        <v>86.6</v>
      </c>
      <c r="O179" s="37">
        <v>92.186000000000007</v>
      </c>
      <c r="P179" s="37">
        <v>100.932</v>
      </c>
      <c r="Q179" s="37">
        <v>116.2667</v>
      </c>
      <c r="S179" s="4">
        <f t="shared" si="449"/>
        <v>87.903164173875382</v>
      </c>
      <c r="T179" s="4">
        <f t="shared" si="450"/>
        <v>83.170782541240925</v>
      </c>
      <c r="U179" s="4">
        <f t="shared" si="451"/>
        <v>82.243468269485675</v>
      </c>
      <c r="V179" s="4">
        <f t="shared" si="452"/>
        <v>83.092633881624465</v>
      </c>
      <c r="W179" s="4">
        <f t="shared" si="453"/>
        <v>79.914209014452524</v>
      </c>
      <c r="X179" s="4">
        <f t="shared" si="454"/>
        <v>80.625166171232507</v>
      </c>
      <c r="Y179" s="4">
        <f t="shared" si="455"/>
        <v>80.898573240131654</v>
      </c>
      <c r="Z179" s="4">
        <f t="shared" si="456"/>
        <v>79.636280293575297</v>
      </c>
      <c r="AA179" s="4">
        <f t="shared" si="457"/>
        <v>78.780708550951204</v>
      </c>
      <c r="AB179" s="4">
        <f t="shared" si="458"/>
        <v>76.571141705226879</v>
      </c>
      <c r="AC179" s="4">
        <f t="shared" si="459"/>
        <v>80.719164317057292</v>
      </c>
      <c r="AD179" s="4">
        <f t="shared" si="460"/>
        <v>86.60862894651919</v>
      </c>
      <c r="AE179" s="4">
        <f t="shared" si="461"/>
        <v>92.731453952048369</v>
      </c>
      <c r="AF179" s="4">
        <f t="shared" si="462"/>
        <v>99.235598784115808</v>
      </c>
      <c r="AG179" s="4">
        <f t="shared" si="463"/>
        <v>113.92556349353323</v>
      </c>
      <c r="AI179" s="4">
        <f t="shared" si="464"/>
        <v>-4.616417387538263E-2</v>
      </c>
      <c r="AJ179" s="4">
        <f t="shared" si="465"/>
        <v>0.36721745875907175</v>
      </c>
      <c r="AK179" s="4">
        <f t="shared" si="466"/>
        <v>-0.53246826948567616</v>
      </c>
      <c r="AL179" s="4">
        <f t="shared" si="467"/>
        <v>0.21836611837554187</v>
      </c>
      <c r="AM179" s="4">
        <f t="shared" si="468"/>
        <v>-0.28720901445252878</v>
      </c>
      <c r="AN179" s="4">
        <f t="shared" si="469"/>
        <v>-3.2166171232503871E-2</v>
      </c>
      <c r="AO179" s="4">
        <f t="shared" si="470"/>
        <v>-3.1573240131649527E-2</v>
      </c>
      <c r="AP179" s="4">
        <f t="shared" si="471"/>
        <v>0.29671970642471024</v>
      </c>
      <c r="AQ179" s="4">
        <f t="shared" si="472"/>
        <v>-0.92870855095119964</v>
      </c>
      <c r="AR179" s="4">
        <f t="shared" si="473"/>
        <v>0.2978582947731212</v>
      </c>
      <c r="AS179" s="4">
        <f t="shared" si="474"/>
        <v>0.28083568294270833</v>
      </c>
      <c r="AT179" s="4">
        <f t="shared" si="475"/>
        <v>-8.6289465191953241E-3</v>
      </c>
      <c r="AU179" s="4">
        <f t="shared" si="476"/>
        <v>-0.54545395204836211</v>
      </c>
      <c r="AV179" s="4">
        <f t="shared" si="578"/>
        <v>1.6964012158841939</v>
      </c>
      <c r="AW179" s="4">
        <f t="shared" si="578"/>
        <v>2.3411365064667677</v>
      </c>
      <c r="AY179" s="2">
        <f t="shared" si="528"/>
        <v>87.563707761641382</v>
      </c>
      <c r="AZ179" s="2">
        <f t="shared" si="579"/>
        <v>81.69657029961084</v>
      </c>
      <c r="BA179" s="2">
        <f t="shared" si="580"/>
        <v>79.664336753799219</v>
      </c>
      <c r="BB179" s="2">
        <f t="shared" si="581"/>
        <v>79.549983476732535</v>
      </c>
      <c r="BC179" s="2">
        <f t="shared" si="582"/>
        <v>75.468961932763818</v>
      </c>
      <c r="BD179" s="2">
        <f t="shared" si="583"/>
        <v>74.559457369851771</v>
      </c>
      <c r="BE179" s="2">
        <f t="shared" si="584"/>
        <v>74.682324051175243</v>
      </c>
      <c r="BF179" s="2">
        <f t="shared" si="585"/>
        <v>72.995877432999265</v>
      </c>
      <c r="BG179" s="2">
        <f t="shared" si="586"/>
        <v>73.747969283442558</v>
      </c>
      <c r="BH179" s="2">
        <f t="shared" si="587"/>
        <v>72.283882120705613</v>
      </c>
      <c r="BI179" s="2">
        <f t="shared" si="588"/>
        <v>72.703152867300801</v>
      </c>
      <c r="BJ179" s="2">
        <f t="shared" si="589"/>
        <v>75.233697717966692</v>
      </c>
      <c r="BK179" s="2">
        <f t="shared" si="590"/>
        <v>82.277521593093184</v>
      </c>
      <c r="BL179" s="2">
        <f t="shared" si="591"/>
        <v>85.540511633267386</v>
      </c>
      <c r="BM179" s="2">
        <f t="shared" si="592"/>
        <v>93.349101031260247</v>
      </c>
      <c r="BO179" s="2" t="str">
        <f t="shared" si="478"/>
        <v/>
      </c>
      <c r="BP179" s="2" t="str">
        <f t="shared" si="479"/>
        <v/>
      </c>
      <c r="BQ179" s="2" t="str">
        <f t="shared" si="480"/>
        <v/>
      </c>
      <c r="BR179" s="2" t="str">
        <f t="shared" si="481"/>
        <v/>
      </c>
      <c r="BS179" s="2" t="str">
        <f t="shared" si="482"/>
        <v/>
      </c>
      <c r="BT179" s="2" t="str">
        <f t="shared" si="483"/>
        <v/>
      </c>
      <c r="BU179" s="2" t="str">
        <f t="shared" si="484"/>
        <v/>
      </c>
      <c r="BV179" s="2" t="str">
        <f t="shared" si="485"/>
        <v/>
      </c>
      <c r="BW179" s="2" t="str">
        <f t="shared" si="486"/>
        <v/>
      </c>
      <c r="BX179" s="2" t="str">
        <f t="shared" si="487"/>
        <v/>
      </c>
      <c r="BY179" s="2" t="str">
        <f t="shared" si="488"/>
        <v/>
      </c>
      <c r="BZ179" s="2" t="str">
        <f t="shared" si="489"/>
        <v/>
      </c>
      <c r="CA179" s="2" t="str">
        <f t="shared" si="490"/>
        <v/>
      </c>
      <c r="CB179" s="2" t="str">
        <f t="shared" si="491"/>
        <v/>
      </c>
      <c r="CC179" s="2" t="str">
        <f t="shared" si="492"/>
        <v/>
      </c>
      <c r="CE179" s="2" t="str">
        <f t="shared" si="529"/>
        <v/>
      </c>
      <c r="CF179" s="2" t="str">
        <f t="shared" si="530"/>
        <v/>
      </c>
      <c r="CG179" s="2" t="str">
        <f t="shared" si="531"/>
        <v/>
      </c>
      <c r="CH179" s="2" t="str">
        <f t="shared" si="532"/>
        <v/>
      </c>
      <c r="CI179" s="2" t="str">
        <f t="shared" si="533"/>
        <v/>
      </c>
      <c r="CJ179" s="2" t="str">
        <f t="shared" si="534"/>
        <v/>
      </c>
      <c r="CK179" s="2" t="str">
        <f t="shared" si="535"/>
        <v/>
      </c>
      <c r="CL179" s="2" t="str">
        <f t="shared" si="536"/>
        <v/>
      </c>
      <c r="CM179" s="2" t="str">
        <f t="shared" si="537"/>
        <v/>
      </c>
      <c r="CN179" s="2" t="str">
        <f t="shared" si="538"/>
        <v/>
      </c>
      <c r="CO179" s="2" t="str">
        <f t="shared" si="539"/>
        <v/>
      </c>
      <c r="CP179" s="2" t="str">
        <f t="shared" si="540"/>
        <v/>
      </c>
      <c r="CQ179" s="2" t="str">
        <f t="shared" si="541"/>
        <v/>
      </c>
      <c r="CR179" s="2" t="str">
        <f t="shared" si="542"/>
        <v/>
      </c>
      <c r="CS179" s="2" t="str">
        <f t="shared" si="543"/>
        <v/>
      </c>
      <c r="CU179" s="2" t="str">
        <f t="shared" si="493"/>
        <v/>
      </c>
      <c r="CV179" s="2" t="str">
        <f t="shared" si="494"/>
        <v/>
      </c>
      <c r="CW179" s="2" t="str">
        <f t="shared" si="495"/>
        <v/>
      </c>
      <c r="CX179" s="2" t="str">
        <f t="shared" si="496"/>
        <v/>
      </c>
      <c r="CY179" s="2" t="str">
        <f t="shared" si="497"/>
        <v/>
      </c>
      <c r="CZ179" s="2" t="str">
        <f t="shared" si="498"/>
        <v/>
      </c>
      <c r="DA179" s="2" t="str">
        <f t="shared" si="499"/>
        <v/>
      </c>
      <c r="DB179" s="2" t="str">
        <f t="shared" si="500"/>
        <v/>
      </c>
      <c r="DC179" s="2" t="str">
        <f t="shared" si="501"/>
        <v/>
      </c>
      <c r="DD179" s="2" t="str">
        <f t="shared" si="502"/>
        <v/>
      </c>
      <c r="DE179" s="2" t="str">
        <f t="shared" si="503"/>
        <v/>
      </c>
      <c r="DF179" s="2" t="str">
        <f t="shared" si="504"/>
        <v/>
      </c>
      <c r="DG179" s="2" t="str">
        <f t="shared" si="505"/>
        <v/>
      </c>
      <c r="DH179" s="2" t="str">
        <f t="shared" si="506"/>
        <v/>
      </c>
      <c r="DI179" s="2" t="str">
        <f t="shared" si="507"/>
        <v/>
      </c>
      <c r="DK179" s="2">
        <f t="shared" si="508"/>
        <v>130.75649623207198</v>
      </c>
      <c r="DL179" s="2">
        <f t="shared" si="593"/>
        <v>126.10707944250868</v>
      </c>
      <c r="DM179" s="2">
        <f t="shared" si="593"/>
        <v>124.60195556816029</v>
      </c>
      <c r="DN179" s="2">
        <f t="shared" si="593"/>
        <v>129.00837839721254</v>
      </c>
      <c r="DO179" s="2">
        <f t="shared" si="593"/>
        <v>125.80982307692307</v>
      </c>
      <c r="DP179" s="2">
        <f t="shared" si="593"/>
        <v>121.23490862436864</v>
      </c>
      <c r="DQ179" s="2">
        <f t="shared" si="593"/>
        <v>123.96153680144775</v>
      </c>
      <c r="DR179" s="2">
        <f t="shared" si="593"/>
        <v>121.38094186046513</v>
      </c>
      <c r="DS179" s="2">
        <f t="shared" si="593"/>
        <v>118.18290576864996</v>
      </c>
      <c r="DT179" s="2">
        <f t="shared" si="593"/>
        <v>118.52254355179706</v>
      </c>
      <c r="DU179" s="2">
        <f t="shared" si="593"/>
        <v>114.85192177589853</v>
      </c>
      <c r="DV179" s="2">
        <f t="shared" si="593"/>
        <v>101.29924992449411</v>
      </c>
      <c r="DW179" s="2">
        <f t="shared" si="593"/>
        <v>107.98285505226481</v>
      </c>
      <c r="DX179" s="2">
        <f t="shared" si="593"/>
        <v>114.81225221987314</v>
      </c>
      <c r="DY179" s="2">
        <f t="shared" si="593"/>
        <v>106.03907752944727</v>
      </c>
      <c r="EA179" s="2">
        <f t="shared" si="448"/>
        <v>87.784078641975327</v>
      </c>
      <c r="EB179" s="2">
        <f t="shared" si="510"/>
        <v>81.449683530985553</v>
      </c>
      <c r="EC179" s="2">
        <f t="shared" si="511"/>
        <v>79.693750237416936</v>
      </c>
      <c r="ED179" s="2">
        <f t="shared" si="512"/>
        <v>79.73631741763694</v>
      </c>
      <c r="EE179" s="2">
        <f t="shared" si="513"/>
        <v>75.017805584201881</v>
      </c>
      <c r="EF179" s="2">
        <f t="shared" si="514"/>
        <v>74.221278354360962</v>
      </c>
      <c r="EG179" s="2">
        <f t="shared" si="515"/>
        <v>74.377274517766494</v>
      </c>
      <c r="EH179" s="2">
        <f t="shared" si="516"/>
        <v>73.017808241869545</v>
      </c>
      <c r="EI179" s="2">
        <f t="shared" si="517"/>
        <v>73.911858582999272</v>
      </c>
      <c r="EJ179" s="2">
        <f t="shared" si="518"/>
        <v>72.31082772476698</v>
      </c>
      <c r="EK179" s="2">
        <f t="shared" si="519"/>
        <v>72.607450142004751</v>
      </c>
      <c r="EL179" s="2">
        <f t="shared" si="520"/>
        <v>74.877100358722586</v>
      </c>
      <c r="EM179" s="2">
        <f t="shared" si="521"/>
        <v>82.080167072923032</v>
      </c>
      <c r="EN179" s="2">
        <f t="shared" si="522"/>
        <v>83.340809500489698</v>
      </c>
      <c r="EO179" s="2">
        <f t="shared" si="523"/>
        <v>93.892352389521037</v>
      </c>
      <c r="EQ179" s="2">
        <f t="shared" si="524"/>
        <v>87.223504176305866</v>
      </c>
      <c r="ER179" s="2">
        <f t="shared" si="594"/>
        <v>81.938923964655331</v>
      </c>
      <c r="ES179" s="2">
        <f t="shared" si="594"/>
        <v>79.622242722866773</v>
      </c>
      <c r="ET179" s="2">
        <f t="shared" si="594"/>
        <v>79.360602039700439</v>
      </c>
      <c r="EU179" s="2">
        <f t="shared" si="594"/>
        <v>75.924354440763537</v>
      </c>
      <c r="EV179" s="2">
        <f t="shared" si="594"/>
        <v>74.940953016127253</v>
      </c>
      <c r="EW179" s="2">
        <f t="shared" si="594"/>
        <v>74.985075973278612</v>
      </c>
      <c r="EX179" s="2">
        <f t="shared" si="594"/>
        <v>72.970524012816526</v>
      </c>
      <c r="EY179" s="2">
        <f t="shared" si="594"/>
        <v>73.608445883021616</v>
      </c>
      <c r="EZ179" s="2">
        <f t="shared" si="594"/>
        <v>72.260099250757932</v>
      </c>
      <c r="FA179" s="2">
        <f t="shared" si="594"/>
        <v>72.784685826542528</v>
      </c>
      <c r="FB179" s="2">
        <f t="shared" si="594"/>
        <v>75.62670448109202</v>
      </c>
      <c r="FC179" s="2">
        <f t="shared" si="594"/>
        <v>82.546900627846568</v>
      </c>
      <c r="FD179" s="2">
        <f t="shared" si="594"/>
        <v>90.012319671684125</v>
      </c>
      <c r="FE179" s="2">
        <f t="shared" si="594"/>
        <v>92.148670298150137</v>
      </c>
      <c r="FG179" s="2">
        <f t="shared" si="526"/>
        <v>0.9999577927814095</v>
      </c>
      <c r="FH179" s="2">
        <f t="shared" si="595"/>
        <v>0.99996248838084389</v>
      </c>
      <c r="FI179" s="2">
        <f t="shared" si="595"/>
        <v>0.99996125850881346</v>
      </c>
      <c r="FJ179" s="2">
        <f t="shared" si="595"/>
        <v>0.99996457766783964</v>
      </c>
      <c r="FK179" s="2">
        <f t="shared" si="595"/>
        <v>0.99996893544655907</v>
      </c>
      <c r="FL179" s="2">
        <f t="shared" si="595"/>
        <v>0.99996120771312058</v>
      </c>
      <c r="FM179" s="2">
        <f t="shared" si="595"/>
        <v>0.99995932144594912</v>
      </c>
      <c r="FN179" s="2">
        <f t="shared" si="595"/>
        <v>0.99995363419212824</v>
      </c>
      <c r="FO179" s="2">
        <f t="shared" si="595"/>
        <v>0.9999576807724182</v>
      </c>
      <c r="FP179" s="2">
        <f t="shared" si="595"/>
        <v>0.99995267573259305</v>
      </c>
      <c r="FQ179" s="2">
        <f t="shared" si="595"/>
        <v>0.99995259788156399</v>
      </c>
      <c r="FR179" s="2">
        <f t="shared" si="595"/>
        <v>0.99995607227687178</v>
      </c>
      <c r="FS179" s="2">
        <f t="shared" si="595"/>
        <v>0.99996392907268294</v>
      </c>
      <c r="FT179" s="2">
        <f t="shared" si="595"/>
        <v>0.99994921831032768</v>
      </c>
      <c r="FU179" s="2">
        <f t="shared" si="595"/>
        <v>0.99994556402685963</v>
      </c>
      <c r="FW179" s="2">
        <f t="shared" si="544"/>
        <v>0.39635167165737667</v>
      </c>
      <c r="FX179" s="2">
        <f t="shared" si="596"/>
        <v>0.50120877286863763</v>
      </c>
      <c r="FY179" s="2">
        <f t="shared" si="597"/>
        <v>0.43566462426668562</v>
      </c>
      <c r="FZ179" s="2">
        <f t="shared" si="598"/>
        <v>0.50058976358012064</v>
      </c>
      <c r="GA179" s="2">
        <f t="shared" si="599"/>
        <v>0.49592309776365689</v>
      </c>
      <c r="GB179" s="2">
        <f t="shared" si="600"/>
        <v>0.46737125416172692</v>
      </c>
      <c r="GC179" s="2">
        <f t="shared" si="601"/>
        <v>0.49857155583817053</v>
      </c>
      <c r="GD179" s="2">
        <f t="shared" si="602"/>
        <v>0.51123186558917921</v>
      </c>
      <c r="GE179" s="2">
        <f t="shared" si="603"/>
        <v>0.54632787648655012</v>
      </c>
      <c r="GF179" s="2">
        <f t="shared" si="604"/>
        <v>0.57428377706192313</v>
      </c>
      <c r="GG179" s="2">
        <f t="shared" si="605"/>
        <v>0.52867597229510477</v>
      </c>
      <c r="GH179" s="2">
        <f t="shared" si="606"/>
        <v>0.47416587471534039</v>
      </c>
      <c r="GI179" s="2">
        <f t="shared" si="607"/>
        <v>0.420840079147348</v>
      </c>
      <c r="GJ179" s="2">
        <f t="shared" si="608"/>
        <v>0.32947622102574481</v>
      </c>
      <c r="GK179" s="2">
        <f t="shared" si="609"/>
        <v>0.31193333908511955</v>
      </c>
      <c r="GM179" s="86">
        <f t="shared" si="545"/>
        <v>3.4676061529759811E-119</v>
      </c>
      <c r="GN179" s="86">
        <f t="shared" si="610"/>
        <v>1.3443271791937241E-254</v>
      </c>
      <c r="GO179" s="86">
        <f t="shared" si="611"/>
        <v>0</v>
      </c>
      <c r="GP179" s="86">
        <f t="shared" si="612"/>
        <v>0</v>
      </c>
      <c r="GQ179" s="86">
        <f t="shared" si="613"/>
        <v>1.1894732079063169E-268</v>
      </c>
      <c r="GR179" s="86">
        <f t="shared" si="614"/>
        <v>2.1717457708660254E-200</v>
      </c>
      <c r="GS179" s="86">
        <f t="shared" si="615"/>
        <v>2.8805664571853707E-235</v>
      </c>
      <c r="GT179" s="86">
        <f t="shared" si="616"/>
        <v>1.0428659294662022E-277</v>
      </c>
      <c r="GU179" s="86">
        <f t="shared" si="617"/>
        <v>7.8776824526035276E-249</v>
      </c>
      <c r="GV179" s="86">
        <f t="shared" si="618"/>
        <v>8.8012849354190106E-289</v>
      </c>
      <c r="GW179" s="86">
        <f t="shared" si="619"/>
        <v>0</v>
      </c>
      <c r="GX179" s="86">
        <f t="shared" si="620"/>
        <v>0</v>
      </c>
      <c r="GY179" s="86">
        <f t="shared" si="621"/>
        <v>0</v>
      </c>
      <c r="GZ179" s="86">
        <f t="shared" si="622"/>
        <v>0</v>
      </c>
      <c r="HA179" s="86">
        <f t="shared" si="623"/>
        <v>0</v>
      </c>
      <c r="HC179" s="86">
        <f t="shared" si="546"/>
        <v>1.3369499698911369E-83</v>
      </c>
      <c r="HD179" s="86">
        <f t="shared" si="624"/>
        <v>1.2618494643309312E-91</v>
      </c>
      <c r="HE179" s="86">
        <f t="shared" si="625"/>
        <v>3.8480115889251845E-215</v>
      </c>
      <c r="HF179" s="86">
        <f t="shared" si="626"/>
        <v>9.8317784637487576E-215</v>
      </c>
      <c r="HG179" s="86">
        <f t="shared" si="627"/>
        <v>3.3994756616965726E-188</v>
      </c>
      <c r="HH179" s="86">
        <f t="shared" si="628"/>
        <v>1.1474002842603085E-168</v>
      </c>
      <c r="HI179" s="86">
        <f t="shared" si="629"/>
        <v>3.6571570307238205E-189</v>
      </c>
      <c r="HJ179" s="86">
        <f t="shared" si="630"/>
        <v>8.681372031944313E-216</v>
      </c>
      <c r="HK179" s="86">
        <f t="shared" si="631"/>
        <v>8.6214789620531969E-219</v>
      </c>
      <c r="HL179" s="86">
        <f t="shared" si="632"/>
        <v>5.7401945607210982E-249</v>
      </c>
      <c r="HM179" s="86">
        <f t="shared" si="633"/>
        <v>0</v>
      </c>
      <c r="HN179" s="86">
        <f t="shared" si="634"/>
        <v>0</v>
      </c>
      <c r="HO179" s="86">
        <f t="shared" si="635"/>
        <v>0</v>
      </c>
      <c r="HP179" s="86">
        <f t="shared" si="636"/>
        <v>2.3372971409091996E-60</v>
      </c>
      <c r="HQ179" s="86">
        <f t="shared" si="637"/>
        <v>1.0914147872424558E-182</v>
      </c>
      <c r="HS179" s="86">
        <f t="shared" si="547"/>
        <v>9.9848691298151567E-10</v>
      </c>
      <c r="HT179" s="86">
        <f t="shared" si="638"/>
        <v>5.3659695450797322E-14</v>
      </c>
      <c r="HU179" s="86">
        <f t="shared" si="639"/>
        <v>1.5350295934654323E-10</v>
      </c>
      <c r="HV179" s="86">
        <f t="shared" si="640"/>
        <v>3.4366337068480892E-11</v>
      </c>
      <c r="HW179" s="86">
        <f t="shared" si="641"/>
        <v>1.7532063017593426E-11</v>
      </c>
      <c r="HX179" s="86">
        <f t="shared" si="642"/>
        <v>4.1318514464172629E-10</v>
      </c>
      <c r="HY179" s="86">
        <f t="shared" si="643"/>
        <v>1.7527588853444227E-12</v>
      </c>
      <c r="HZ179" s="86">
        <f t="shared" si="644"/>
        <v>1.2365272028300954E-13</v>
      </c>
      <c r="IA179" s="86">
        <f t="shared" si="645"/>
        <v>1.5864016698519315E-14</v>
      </c>
      <c r="IB179" s="86">
        <f t="shared" si="646"/>
        <v>5.0080743484011661E-15</v>
      </c>
      <c r="IC179" s="86">
        <f t="shared" si="647"/>
        <v>7.1004277314032174E-13</v>
      </c>
      <c r="ID179" s="86">
        <f t="shared" si="648"/>
        <v>5.859863570200581E-12</v>
      </c>
      <c r="IE179" s="86">
        <f t="shared" si="649"/>
        <v>4.2786913270063823E-9</v>
      </c>
      <c r="IF179" s="86">
        <f t="shared" si="650"/>
        <v>2.3562447519889094E-2</v>
      </c>
      <c r="IG179" s="86">
        <f t="shared" si="651"/>
        <v>1.1180494988707344E-2</v>
      </c>
      <c r="II179" s="86">
        <f t="shared" si="548"/>
        <v>0.15684551115499498</v>
      </c>
      <c r="IJ179" s="86">
        <f t="shared" si="549"/>
        <v>0.50373068920211006</v>
      </c>
      <c r="IK179" s="86">
        <f t="shared" si="550"/>
        <v>0.29000433175620466</v>
      </c>
      <c r="IL179" s="86">
        <f t="shared" si="551"/>
        <v>0.50159928112550356</v>
      </c>
      <c r="IM179" s="86">
        <f t="shared" si="552"/>
        <v>0.4889101212712853</v>
      </c>
      <c r="IN179" s="86">
        <f t="shared" si="553"/>
        <v>0.4017032504736896</v>
      </c>
      <c r="IO179" s="86">
        <f t="shared" si="554"/>
        <v>0.49593729967200084</v>
      </c>
      <c r="IP179" s="86">
        <f t="shared" si="555"/>
        <v>0.53070343854448132</v>
      </c>
      <c r="IQ179" s="86">
        <f t="shared" si="556"/>
        <v>0.59241949891460044</v>
      </c>
      <c r="IR179" s="86">
        <f t="shared" si="557"/>
        <v>0.600214183965881</v>
      </c>
      <c r="IS179" s="86">
        <f t="shared" si="558"/>
        <v>0.56617064334111022</v>
      </c>
      <c r="IT179" s="86">
        <f t="shared" si="559"/>
        <v>0.41792475130884515</v>
      </c>
      <c r="IU179" s="86">
        <f t="shared" si="560"/>
        <v>0.25261270905101441</v>
      </c>
      <c r="IV179" s="86">
        <f t="shared" si="561"/>
        <v>0.21749708694775993</v>
      </c>
      <c r="IW179" s="86">
        <f t="shared" si="562"/>
        <v>0.11995641202018495</v>
      </c>
      <c r="IY179" s="86">
        <f t="shared" si="563"/>
        <v>0.15684551215348189</v>
      </c>
      <c r="IZ179" s="86">
        <f t="shared" si="564"/>
        <v>0.50373068920216368</v>
      </c>
      <c r="JA179" s="86">
        <f t="shared" si="565"/>
        <v>0.29000433190970759</v>
      </c>
      <c r="JB179" s="86">
        <f t="shared" si="566"/>
        <v>0.50159928115986985</v>
      </c>
      <c r="JC179" s="86">
        <f t="shared" si="567"/>
        <v>0.48891012128881739</v>
      </c>
      <c r="JD179" s="86">
        <f t="shared" si="568"/>
        <v>0.40170325088687475</v>
      </c>
      <c r="JE179" s="86">
        <f t="shared" si="569"/>
        <v>0.49593729967375361</v>
      </c>
      <c r="JF179" s="86">
        <f t="shared" si="570"/>
        <v>0.530703438544605</v>
      </c>
      <c r="JG179" s="86">
        <f t="shared" si="571"/>
        <v>0.59241949891461632</v>
      </c>
      <c r="JH179" s="86">
        <f t="shared" si="572"/>
        <v>0.60021418396588599</v>
      </c>
      <c r="JI179" s="86">
        <f t="shared" si="573"/>
        <v>0.56617064334182021</v>
      </c>
      <c r="JJ179" s="86">
        <f t="shared" si="574"/>
        <v>0.41792475131470502</v>
      </c>
      <c r="JK179" s="86">
        <f t="shared" si="575"/>
        <v>0.25261271332970575</v>
      </c>
      <c r="JL179" s="86">
        <f t="shared" si="576"/>
        <v>0.24105953446764902</v>
      </c>
      <c r="JM179" s="86">
        <f t="shared" si="577"/>
        <v>0.1311369070088923</v>
      </c>
    </row>
    <row r="180" spans="2:273" x14ac:dyDescent="0.25">
      <c r="B180" s="2">
        <v>153</v>
      </c>
      <c r="C180" s="37">
        <v>88.51</v>
      </c>
      <c r="D180" s="37">
        <v>82</v>
      </c>
      <c r="E180" s="37">
        <v>82.156000000000006</v>
      </c>
      <c r="F180" s="37">
        <v>82.510999999999996</v>
      </c>
      <c r="G180" s="37">
        <v>80.254000000000005</v>
      </c>
      <c r="H180" s="37">
        <v>80.322000000000003</v>
      </c>
      <c r="I180" s="37">
        <v>80.332999999999998</v>
      </c>
      <c r="J180" s="37">
        <v>78.783000000000001</v>
      </c>
      <c r="K180" s="37">
        <v>77.525000000000006</v>
      </c>
      <c r="L180" s="37">
        <v>75.033000000000001</v>
      </c>
      <c r="M180" s="37">
        <v>79.332999999999998</v>
      </c>
      <c r="N180" s="37">
        <v>86.533000000000001</v>
      </c>
      <c r="O180" s="37">
        <v>92.796999999999997</v>
      </c>
      <c r="P180" s="37">
        <v>100.729</v>
      </c>
      <c r="Q180" s="37">
        <v>120.2889</v>
      </c>
      <c r="S180" s="4">
        <f t="shared" si="449"/>
        <v>87.95756525426971</v>
      </c>
      <c r="T180" s="4">
        <f t="shared" si="450"/>
        <v>82.929020248333686</v>
      </c>
      <c r="U180" s="4">
        <f t="shared" si="451"/>
        <v>82.409715163830754</v>
      </c>
      <c r="V180" s="4">
        <f t="shared" si="452"/>
        <v>82.643994523005844</v>
      </c>
      <c r="W180" s="4">
        <f t="shared" si="453"/>
        <v>79.448229772555351</v>
      </c>
      <c r="X180" s="4">
        <f t="shared" si="454"/>
        <v>80.498936899710827</v>
      </c>
      <c r="Y180" s="4">
        <f t="shared" si="455"/>
        <v>80.191435562602493</v>
      </c>
      <c r="Z180" s="4">
        <f t="shared" si="456"/>
        <v>78.572799679383451</v>
      </c>
      <c r="AA180" s="4">
        <f t="shared" si="457"/>
        <v>77.456281323345991</v>
      </c>
      <c r="AB180" s="4">
        <f t="shared" si="458"/>
        <v>75.102931820048184</v>
      </c>
      <c r="AC180" s="4">
        <f t="shared" si="459"/>
        <v>79.131921253918605</v>
      </c>
      <c r="AD180" s="4">
        <f t="shared" si="460"/>
        <v>86.16713645711387</v>
      </c>
      <c r="AE180" s="4">
        <f t="shared" si="461"/>
        <v>93.933214036624307</v>
      </c>
      <c r="AF180" s="4">
        <f t="shared" si="462"/>
        <v>100.69768611233724</v>
      </c>
      <c r="AG180" s="4">
        <f t="shared" si="463"/>
        <v>118.47976971884395</v>
      </c>
      <c r="AI180" s="4">
        <f t="shared" si="464"/>
        <v>0.55243474573029516</v>
      </c>
      <c r="AJ180" s="4">
        <f t="shared" si="465"/>
        <v>-0.92902024833368557</v>
      </c>
      <c r="AK180" s="4">
        <f t="shared" si="466"/>
        <v>-0.25371516383074777</v>
      </c>
      <c r="AL180" s="4">
        <f t="shared" si="467"/>
        <v>-0.13299452300584846</v>
      </c>
      <c r="AM180" s="4">
        <f t="shared" si="468"/>
        <v>0.8057702274446541</v>
      </c>
      <c r="AN180" s="4">
        <f t="shared" si="469"/>
        <v>-0.17693689971082449</v>
      </c>
      <c r="AO180" s="4">
        <f t="shared" si="470"/>
        <v>0.14156443739750557</v>
      </c>
      <c r="AP180" s="4">
        <f t="shared" si="471"/>
        <v>0.21020032061655058</v>
      </c>
      <c r="AQ180" s="4">
        <f t="shared" si="472"/>
        <v>6.8718676654015098E-2</v>
      </c>
      <c r="AR180" s="4">
        <f t="shared" si="473"/>
        <v>-6.9931820048182658E-2</v>
      </c>
      <c r="AS180" s="4">
        <f t="shared" si="474"/>
        <v>0.20107874608139298</v>
      </c>
      <c r="AT180" s="4">
        <f t="shared" si="475"/>
        <v>0.36586354288613165</v>
      </c>
      <c r="AU180" s="4">
        <f t="shared" si="476"/>
        <v>-1.1362140366243096</v>
      </c>
      <c r="AV180" s="4">
        <f t="shared" si="578"/>
        <v>3.1313887662761886E-2</v>
      </c>
      <c r="AW180" s="4">
        <f t="shared" si="578"/>
        <v>1.8091302811560439</v>
      </c>
      <c r="AY180" s="2">
        <f t="shared" si="528"/>
        <v>87.533677915269607</v>
      </c>
      <c r="AZ180" s="2">
        <f t="shared" si="579"/>
        <v>81.642663015923347</v>
      </c>
      <c r="BA180" s="2">
        <f t="shared" si="580"/>
        <v>79.606118019768616</v>
      </c>
      <c r="BB180" s="2">
        <f t="shared" si="581"/>
        <v>79.476488283240371</v>
      </c>
      <c r="BC180" s="2">
        <f t="shared" si="582"/>
        <v>75.407856804584014</v>
      </c>
      <c r="BD180" s="2">
        <f t="shared" si="583"/>
        <v>74.513971096066015</v>
      </c>
      <c r="BE180" s="2">
        <f t="shared" si="584"/>
        <v>74.628394311645138</v>
      </c>
      <c r="BF180" s="2">
        <f t="shared" si="585"/>
        <v>72.919380083613916</v>
      </c>
      <c r="BG180" s="2">
        <f t="shared" si="586"/>
        <v>73.669044043069391</v>
      </c>
      <c r="BH180" s="2">
        <f t="shared" si="587"/>
        <v>72.180825675945812</v>
      </c>
      <c r="BI180" s="2">
        <f t="shared" si="588"/>
        <v>72.613892550699774</v>
      </c>
      <c r="BJ180" s="2">
        <f t="shared" si="589"/>
        <v>75.151088168650546</v>
      </c>
      <c r="BK180" s="2">
        <f t="shared" si="590"/>
        <v>82.224396676448734</v>
      </c>
      <c r="BL180" s="2">
        <f t="shared" si="591"/>
        <v>85.533844761556907</v>
      </c>
      <c r="BM180" s="2">
        <f t="shared" si="592"/>
        <v>93.248673822627296</v>
      </c>
      <c r="BO180" s="2" t="str">
        <f t="shared" si="478"/>
        <v/>
      </c>
      <c r="BP180" s="2" t="str">
        <f t="shared" si="479"/>
        <v/>
      </c>
      <c r="BQ180" s="2" t="str">
        <f t="shared" si="480"/>
        <v/>
      </c>
      <c r="BR180" s="2" t="str">
        <f t="shared" si="481"/>
        <v/>
      </c>
      <c r="BS180" s="2" t="str">
        <f t="shared" si="482"/>
        <v/>
      </c>
      <c r="BT180" s="2" t="str">
        <f t="shared" si="483"/>
        <v/>
      </c>
      <c r="BU180" s="2" t="str">
        <f t="shared" si="484"/>
        <v/>
      </c>
      <c r="BV180" s="2" t="str">
        <f t="shared" si="485"/>
        <v/>
      </c>
      <c r="BW180" s="2" t="str">
        <f t="shared" si="486"/>
        <v/>
      </c>
      <c r="BX180" s="2" t="str">
        <f t="shared" si="487"/>
        <v/>
      </c>
      <c r="BY180" s="2" t="str">
        <f t="shared" si="488"/>
        <v/>
      </c>
      <c r="BZ180" s="2" t="str">
        <f t="shared" si="489"/>
        <v/>
      </c>
      <c r="CA180" s="2" t="str">
        <f t="shared" si="490"/>
        <v/>
      </c>
      <c r="CB180" s="2" t="str">
        <f t="shared" si="491"/>
        <v/>
      </c>
      <c r="CC180" s="2" t="str">
        <f t="shared" si="492"/>
        <v/>
      </c>
      <c r="CE180" s="2" t="str">
        <f t="shared" si="529"/>
        <v/>
      </c>
      <c r="CF180" s="2" t="str">
        <f t="shared" si="530"/>
        <v/>
      </c>
      <c r="CG180" s="2" t="str">
        <f t="shared" si="531"/>
        <v/>
      </c>
      <c r="CH180" s="2" t="str">
        <f t="shared" si="532"/>
        <v/>
      </c>
      <c r="CI180" s="2" t="str">
        <f t="shared" si="533"/>
        <v/>
      </c>
      <c r="CJ180" s="2" t="str">
        <f t="shared" si="534"/>
        <v/>
      </c>
      <c r="CK180" s="2" t="str">
        <f t="shared" si="535"/>
        <v/>
      </c>
      <c r="CL180" s="2" t="str">
        <f t="shared" si="536"/>
        <v/>
      </c>
      <c r="CM180" s="2" t="str">
        <f t="shared" si="537"/>
        <v/>
      </c>
      <c r="CN180" s="2" t="str">
        <f t="shared" si="538"/>
        <v/>
      </c>
      <c r="CO180" s="2" t="str">
        <f t="shared" si="539"/>
        <v/>
      </c>
      <c r="CP180" s="2" t="str">
        <f t="shared" si="540"/>
        <v/>
      </c>
      <c r="CQ180" s="2" t="str">
        <f t="shared" si="541"/>
        <v/>
      </c>
      <c r="CR180" s="2" t="str">
        <f t="shared" si="542"/>
        <v/>
      </c>
      <c r="CS180" s="2" t="str">
        <f t="shared" si="543"/>
        <v/>
      </c>
      <c r="CU180" s="2" t="str">
        <f t="shared" si="493"/>
        <v/>
      </c>
      <c r="CV180" s="2" t="str">
        <f t="shared" si="494"/>
        <v/>
      </c>
      <c r="CW180" s="2" t="str">
        <f t="shared" si="495"/>
        <v/>
      </c>
      <c r="CX180" s="2" t="str">
        <f t="shared" si="496"/>
        <v/>
      </c>
      <c r="CY180" s="2" t="str">
        <f t="shared" si="497"/>
        <v/>
      </c>
      <c r="CZ180" s="2" t="str">
        <f t="shared" si="498"/>
        <v/>
      </c>
      <c r="DA180" s="2" t="str">
        <f t="shared" si="499"/>
        <v/>
      </c>
      <c r="DB180" s="2" t="str">
        <f t="shared" si="500"/>
        <v/>
      </c>
      <c r="DC180" s="2" t="str">
        <f t="shared" si="501"/>
        <v/>
      </c>
      <c r="DD180" s="2" t="str">
        <f t="shared" si="502"/>
        <v/>
      </c>
      <c r="DE180" s="2" t="str">
        <f t="shared" si="503"/>
        <v/>
      </c>
      <c r="DF180" s="2" t="str">
        <f t="shared" si="504"/>
        <v/>
      </c>
      <c r="DG180" s="2" t="str">
        <f t="shared" si="505"/>
        <v/>
      </c>
      <c r="DH180" s="2" t="str">
        <f t="shared" si="506"/>
        <v/>
      </c>
      <c r="DI180" s="2" t="str">
        <f t="shared" si="507"/>
        <v/>
      </c>
      <c r="DK180" s="2">
        <f t="shared" si="508"/>
        <v>131.02045709423874</v>
      </c>
      <c r="DL180" s="2">
        <f t="shared" si="593"/>
        <v>126.3354902439024</v>
      </c>
      <c r="DM180" s="2">
        <f t="shared" si="593"/>
        <v>124.83443721470434</v>
      </c>
      <c r="DN180" s="2">
        <f t="shared" si="593"/>
        <v>129.28341951219511</v>
      </c>
      <c r="DO180" s="2">
        <f t="shared" si="593"/>
        <v>126.0678720647773</v>
      </c>
      <c r="DP180" s="2">
        <f t="shared" si="593"/>
        <v>121.48027439699646</v>
      </c>
      <c r="DQ180" s="2">
        <f t="shared" si="593"/>
        <v>124.22279310158549</v>
      </c>
      <c r="DR180" s="2">
        <f t="shared" si="593"/>
        <v>121.62202431289643</v>
      </c>
      <c r="DS180" s="2">
        <f t="shared" si="593"/>
        <v>118.40298671096346</v>
      </c>
      <c r="DT180" s="2">
        <f t="shared" si="593"/>
        <v>118.728430162086</v>
      </c>
      <c r="DU180" s="2">
        <f t="shared" si="593"/>
        <v>115.00476356589148</v>
      </c>
      <c r="DV180" s="2">
        <f t="shared" si="593"/>
        <v>101.32110963455149</v>
      </c>
      <c r="DW180" s="2">
        <f t="shared" si="593"/>
        <v>108.04226951219512</v>
      </c>
      <c r="DX180" s="2">
        <f t="shared" si="593"/>
        <v>114.93269006342494</v>
      </c>
      <c r="DY180" s="2">
        <f t="shared" si="593"/>
        <v>106.07937405617635</v>
      </c>
      <c r="EA180" s="2">
        <f t="shared" si="448"/>
        <v>87.772568888888912</v>
      </c>
      <c r="EB180" s="2">
        <f t="shared" si="510"/>
        <v>81.378367102052664</v>
      </c>
      <c r="EC180" s="2">
        <f t="shared" si="511"/>
        <v>79.638067426400795</v>
      </c>
      <c r="ED180" s="2">
        <f t="shared" si="512"/>
        <v>79.675935878191424</v>
      </c>
      <c r="EE180" s="2">
        <f t="shared" si="513"/>
        <v>74.925590038398255</v>
      </c>
      <c r="EF180" s="2">
        <f t="shared" si="514"/>
        <v>74.15125659901264</v>
      </c>
      <c r="EG180" s="2">
        <f t="shared" si="515"/>
        <v>74.302419578116186</v>
      </c>
      <c r="EH180" s="2">
        <f t="shared" si="516"/>
        <v>72.943151283670773</v>
      </c>
      <c r="EI180" s="2">
        <f t="shared" si="517"/>
        <v>73.843748134924624</v>
      </c>
      <c r="EJ180" s="2">
        <f t="shared" si="518"/>
        <v>72.209722420243963</v>
      </c>
      <c r="EK180" s="2">
        <f t="shared" si="519"/>
        <v>72.512160426274789</v>
      </c>
      <c r="EL180" s="2">
        <f t="shared" si="520"/>
        <v>74.76909842070863</v>
      </c>
      <c r="EM180" s="2">
        <f t="shared" si="521"/>
        <v>82.011883607556385</v>
      </c>
      <c r="EN180" s="2">
        <f t="shared" si="522"/>
        <v>83.152461508325146</v>
      </c>
      <c r="EO180" s="2">
        <f t="shared" si="523"/>
        <v>93.837866514951045</v>
      </c>
      <c r="EQ180" s="2">
        <f t="shared" si="524"/>
        <v>87.197880409107526</v>
      </c>
      <c r="ER180" s="2">
        <f t="shared" si="594"/>
        <v>81.879607140274658</v>
      </c>
      <c r="ES180" s="2">
        <f t="shared" si="594"/>
        <v>79.564890577844963</v>
      </c>
      <c r="ET180" s="2">
        <f t="shared" si="594"/>
        <v>79.291957768702744</v>
      </c>
      <c r="EU180" s="2">
        <f t="shared" si="594"/>
        <v>75.852128814299761</v>
      </c>
      <c r="EV180" s="2">
        <f t="shared" si="594"/>
        <v>74.887544279005411</v>
      </c>
      <c r="EW180" s="2">
        <f t="shared" si="594"/>
        <v>74.923839577185618</v>
      </c>
      <c r="EX180" s="2">
        <f t="shared" si="594"/>
        <v>72.894799815051243</v>
      </c>
      <c r="EY180" s="2">
        <f t="shared" si="594"/>
        <v>73.533712043787631</v>
      </c>
      <c r="EZ180" s="2">
        <f t="shared" si="594"/>
        <v>72.157924200088502</v>
      </c>
      <c r="FA180" s="2">
        <f t="shared" si="594"/>
        <v>72.693277638034289</v>
      </c>
      <c r="FB180" s="2">
        <f t="shared" si="594"/>
        <v>75.535289010138413</v>
      </c>
      <c r="FC180" s="2">
        <f t="shared" si="594"/>
        <v>82.489192609829686</v>
      </c>
      <c r="FD180" s="2">
        <f t="shared" si="594"/>
        <v>89.949611885089453</v>
      </c>
      <c r="FE180" s="2">
        <f t="shared" si="594"/>
        <v>92.061549490501037</v>
      </c>
      <c r="FG180" s="2">
        <f t="shared" si="526"/>
        <v>0.99996150641618986</v>
      </c>
      <c r="FH180" s="2">
        <f t="shared" si="595"/>
        <v>0.99996578888381005</v>
      </c>
      <c r="FI180" s="2">
        <f t="shared" si="595"/>
        <v>0.99996466721966148</v>
      </c>
      <c r="FJ180" s="2">
        <f t="shared" si="595"/>
        <v>0.99996769434842481</v>
      </c>
      <c r="FK180" s="2">
        <f t="shared" si="595"/>
        <v>0.99997166871310295</v>
      </c>
      <c r="FL180" s="2">
        <f t="shared" si="595"/>
        <v>0.99996462089312299</v>
      </c>
      <c r="FM180" s="2">
        <f t="shared" si="595"/>
        <v>0.99996290058498738</v>
      </c>
      <c r="FN180" s="2">
        <f t="shared" si="595"/>
        <v>0.99995771370813047</v>
      </c>
      <c r="FO180" s="2">
        <f t="shared" si="595"/>
        <v>0.99996140426201585</v>
      </c>
      <c r="FP180" s="2">
        <f t="shared" si="595"/>
        <v>0.99995683957543935</v>
      </c>
      <c r="FQ180" s="2">
        <f t="shared" si="595"/>
        <v>0.99995676857386517</v>
      </c>
      <c r="FR180" s="2">
        <f t="shared" si="595"/>
        <v>0.99995993728550991</v>
      </c>
      <c r="FS180" s="2">
        <f t="shared" si="595"/>
        <v>0.99996710281889045</v>
      </c>
      <c r="FT180" s="2">
        <f t="shared" si="595"/>
        <v>0.9999536863416375</v>
      </c>
      <c r="FU180" s="2">
        <f t="shared" si="595"/>
        <v>0.9999503535646499</v>
      </c>
      <c r="FW180" s="2">
        <f t="shared" si="544"/>
        <v>0.41858458676611832</v>
      </c>
      <c r="FX180" s="2">
        <f t="shared" si="596"/>
        <v>0.52421566608957637</v>
      </c>
      <c r="FY180" s="2">
        <f t="shared" si="597"/>
        <v>0.4584280506753986</v>
      </c>
      <c r="FZ180" s="2">
        <f t="shared" si="598"/>
        <v>0.52359806995400215</v>
      </c>
      <c r="GA180" s="2">
        <f t="shared" si="599"/>
        <v>0.51893979186492056</v>
      </c>
      <c r="GB180" s="2">
        <f t="shared" si="600"/>
        <v>0.4903518671911784</v>
      </c>
      <c r="GC180" s="2">
        <f t="shared" si="601"/>
        <v>0.52158398081714386</v>
      </c>
      <c r="GD180" s="2">
        <f t="shared" si="602"/>
        <v>0.53420609191619095</v>
      </c>
      <c r="GE180" s="2">
        <f t="shared" si="603"/>
        <v>0.56904306819599548</v>
      </c>
      <c r="GF180" s="2">
        <f t="shared" si="604"/>
        <v>0.59663269088323079</v>
      </c>
      <c r="GG180" s="2">
        <f t="shared" si="605"/>
        <v>0.55154950554192683</v>
      </c>
      <c r="GH180" s="2">
        <f t="shared" si="606"/>
        <v>0.49716873001663436</v>
      </c>
      <c r="GI180" s="2">
        <f t="shared" si="607"/>
        <v>0.44343756678550739</v>
      </c>
      <c r="GJ180" s="2">
        <f t="shared" si="608"/>
        <v>0.35013369760353946</v>
      </c>
      <c r="GK180" s="2">
        <f t="shared" si="609"/>
        <v>0.33203557215193319</v>
      </c>
      <c r="GM180" s="86">
        <f t="shared" si="545"/>
        <v>6.6334350360596723E-122</v>
      </c>
      <c r="GN180" s="86">
        <f t="shared" si="610"/>
        <v>2.0286090081093307E-260</v>
      </c>
      <c r="GO180" s="86">
        <f t="shared" si="611"/>
        <v>0</v>
      </c>
      <c r="GP180" s="86">
        <f t="shared" si="612"/>
        <v>0</v>
      </c>
      <c r="GQ180" s="86">
        <f t="shared" si="613"/>
        <v>9.2867393300330272E-275</v>
      </c>
      <c r="GR180" s="86">
        <f t="shared" si="614"/>
        <v>5.3623852892840721E-205</v>
      </c>
      <c r="GS180" s="86">
        <f t="shared" si="615"/>
        <v>1.2828177047693997E-240</v>
      </c>
      <c r="GT180" s="86">
        <f t="shared" si="616"/>
        <v>4.7737477353474425E-284</v>
      </c>
      <c r="GU180" s="86">
        <f t="shared" si="617"/>
        <v>1.6676885216978168E-254</v>
      </c>
      <c r="GV180" s="86">
        <f t="shared" si="618"/>
        <v>2.1881601545701804E-295</v>
      </c>
      <c r="GW180" s="86">
        <f t="shared" si="619"/>
        <v>0</v>
      </c>
      <c r="GX180" s="86">
        <f t="shared" si="620"/>
        <v>0</v>
      </c>
      <c r="GY180" s="86">
        <f t="shared" si="621"/>
        <v>0</v>
      </c>
      <c r="GZ180" s="86">
        <f t="shared" si="622"/>
        <v>0</v>
      </c>
      <c r="HA180" s="86">
        <f t="shared" si="623"/>
        <v>0</v>
      </c>
      <c r="HC180" s="86">
        <f t="shared" si="546"/>
        <v>3.4583953613706416E-86</v>
      </c>
      <c r="HD180" s="86">
        <f t="shared" si="624"/>
        <v>2.0711646769605395E-94</v>
      </c>
      <c r="HE180" s="86">
        <f t="shared" si="625"/>
        <v>8.1548332917493875E-222</v>
      </c>
      <c r="HF180" s="86">
        <f t="shared" si="626"/>
        <v>2.1141372874910731E-221</v>
      </c>
      <c r="HG180" s="86">
        <f t="shared" si="627"/>
        <v>6.7058618092234647E-194</v>
      </c>
      <c r="HH180" s="86">
        <f t="shared" si="628"/>
        <v>7.1898307290482422E-174</v>
      </c>
      <c r="HI180" s="86">
        <f t="shared" si="629"/>
        <v>6.9893088075724925E-195</v>
      </c>
      <c r="HJ180" s="86">
        <f t="shared" si="630"/>
        <v>2.7325201879330367E-222</v>
      </c>
      <c r="HK180" s="86">
        <f t="shared" si="631"/>
        <v>2.4460122392847949E-225</v>
      </c>
      <c r="HL180" s="86">
        <f t="shared" si="632"/>
        <v>2.0467092871434687E-256</v>
      </c>
      <c r="HM180" s="86">
        <f t="shared" si="633"/>
        <v>0</v>
      </c>
      <c r="HN180" s="86">
        <f t="shared" si="634"/>
        <v>0</v>
      </c>
      <c r="HO180" s="86">
        <f t="shared" si="635"/>
        <v>0</v>
      </c>
      <c r="HP180" s="86">
        <f t="shared" si="636"/>
        <v>3.3704221656920028E-62</v>
      </c>
      <c r="HQ180" s="86">
        <f t="shared" si="637"/>
        <v>1.964545671688779E-188</v>
      </c>
      <c r="HS180" s="86">
        <f t="shared" si="547"/>
        <v>1.9262604415796676E-10</v>
      </c>
      <c r="HT180" s="86">
        <f t="shared" si="638"/>
        <v>5.8856864086885774E-15</v>
      </c>
      <c r="HU180" s="86">
        <f t="shared" si="639"/>
        <v>2.9299826019815216E-11</v>
      </c>
      <c r="HV180" s="86">
        <f t="shared" si="640"/>
        <v>6.2108173733425357E-12</v>
      </c>
      <c r="HW180" s="86">
        <f t="shared" si="641"/>
        <v>3.2052344803764791E-12</v>
      </c>
      <c r="HX180" s="86">
        <f t="shared" si="642"/>
        <v>8.523955609981508E-11</v>
      </c>
      <c r="HY180" s="86">
        <f t="shared" si="643"/>
        <v>2.6640192394420831E-13</v>
      </c>
      <c r="HZ180" s="86">
        <f t="shared" si="644"/>
        <v>1.5863611084050657E-14</v>
      </c>
      <c r="IA180" s="86">
        <f t="shared" si="645"/>
        <v>1.8967161255414099E-15</v>
      </c>
      <c r="IB180" s="86">
        <f t="shared" si="646"/>
        <v>5.7747874679346462E-16</v>
      </c>
      <c r="IC180" s="86">
        <f t="shared" si="647"/>
        <v>1.056393790585368E-13</v>
      </c>
      <c r="ID180" s="86">
        <f t="shared" si="648"/>
        <v>9.1939200634589351E-13</v>
      </c>
      <c r="IE180" s="86">
        <f t="shared" si="649"/>
        <v>9.9908116507672653E-10</v>
      </c>
      <c r="IF180" s="86">
        <f t="shared" si="650"/>
        <v>1.7977321435113786E-2</v>
      </c>
      <c r="IG180" s="86">
        <f t="shared" si="651"/>
        <v>8.0039284182958047E-3</v>
      </c>
      <c r="II180" s="86">
        <f t="shared" si="548"/>
        <v>0.22394962948840647</v>
      </c>
      <c r="IJ180" s="86">
        <f t="shared" si="549"/>
        <v>0.56282897008555133</v>
      </c>
      <c r="IK180" s="86">
        <f t="shared" si="550"/>
        <v>0.36850787976226601</v>
      </c>
      <c r="IL180" s="86">
        <f t="shared" si="551"/>
        <v>0.5552826571236672</v>
      </c>
      <c r="IM180" s="86">
        <f t="shared" si="552"/>
        <v>0.54508552829200674</v>
      </c>
      <c r="IN180" s="86">
        <f t="shared" si="553"/>
        <v>0.47320045373076458</v>
      </c>
      <c r="IO180" s="86">
        <f t="shared" si="554"/>
        <v>0.55292994073366153</v>
      </c>
      <c r="IP180" s="86">
        <f t="shared" si="555"/>
        <v>0.57748552177784251</v>
      </c>
      <c r="IQ180" s="86">
        <f t="shared" si="556"/>
        <v>0.60149564390776711</v>
      </c>
      <c r="IR180" s="86">
        <f t="shared" si="557"/>
        <v>0.58176936711605076</v>
      </c>
      <c r="IS180" s="86">
        <f t="shared" si="558"/>
        <v>0.59506102869688338</v>
      </c>
      <c r="IT180" s="86">
        <f t="shared" si="559"/>
        <v>0.49183860584017303</v>
      </c>
      <c r="IU180" s="86">
        <f t="shared" si="560"/>
        <v>0.32580186448538839</v>
      </c>
      <c r="IV180" s="86">
        <f t="shared" si="561"/>
        <v>0.25939214236611846</v>
      </c>
      <c r="IW180" s="86">
        <f t="shared" si="562"/>
        <v>0.15913283048551144</v>
      </c>
      <c r="IY180" s="86">
        <f t="shared" si="563"/>
        <v>0.22394962968103252</v>
      </c>
      <c r="IZ180" s="86">
        <f t="shared" si="564"/>
        <v>0.56282897008555721</v>
      </c>
      <c r="JA180" s="86">
        <f t="shared" si="565"/>
        <v>0.36850787979156585</v>
      </c>
      <c r="JB180" s="86">
        <f t="shared" si="566"/>
        <v>0.55528265712987801</v>
      </c>
      <c r="JC180" s="86">
        <f t="shared" si="567"/>
        <v>0.54508552829521195</v>
      </c>
      <c r="JD180" s="86">
        <f t="shared" si="568"/>
        <v>0.47320045381600412</v>
      </c>
      <c r="JE180" s="86">
        <f t="shared" si="569"/>
        <v>0.55292994073392798</v>
      </c>
      <c r="JF180" s="86">
        <f t="shared" si="570"/>
        <v>0.57748552177785839</v>
      </c>
      <c r="JG180" s="86">
        <f t="shared" si="571"/>
        <v>0.601495643907769</v>
      </c>
      <c r="JH180" s="86">
        <f t="shared" si="572"/>
        <v>0.58176936711605132</v>
      </c>
      <c r="JI180" s="86">
        <f t="shared" si="573"/>
        <v>0.59506102869698907</v>
      </c>
      <c r="JJ180" s="86">
        <f t="shared" si="574"/>
        <v>0.4918386058410924</v>
      </c>
      <c r="JK180" s="86">
        <f t="shared" si="575"/>
        <v>0.32580186548446954</v>
      </c>
      <c r="JL180" s="86">
        <f t="shared" si="576"/>
        <v>0.27736946380123223</v>
      </c>
      <c r="JM180" s="86">
        <f t="shared" si="577"/>
        <v>0.16713675890380725</v>
      </c>
    </row>
    <row r="181" spans="2:273" x14ac:dyDescent="0.25">
      <c r="B181" s="2">
        <v>154</v>
      </c>
      <c r="C181" s="37">
        <v>88.918000000000006</v>
      </c>
      <c r="D181" s="37">
        <v>83</v>
      </c>
      <c r="E181" s="37">
        <v>82.510999999999996</v>
      </c>
      <c r="F181" s="37">
        <v>83.311000000000007</v>
      </c>
      <c r="G181" s="37">
        <v>78.831000000000003</v>
      </c>
      <c r="H181" s="37">
        <v>80.051000000000002</v>
      </c>
      <c r="I181" s="37">
        <v>80.2</v>
      </c>
      <c r="J181" s="37">
        <v>77.400000000000006</v>
      </c>
      <c r="K181" s="37">
        <v>75.950999999999993</v>
      </c>
      <c r="L181" s="37">
        <v>73.852000000000004</v>
      </c>
      <c r="M181" s="37">
        <v>77.332999999999998</v>
      </c>
      <c r="N181" s="37">
        <v>85.466999999999999</v>
      </c>
      <c r="O181" s="37">
        <v>94.355999999999995</v>
      </c>
      <c r="P181" s="37">
        <v>100.932</v>
      </c>
      <c r="Q181" s="37">
        <v>124.4444</v>
      </c>
      <c r="S181" s="4">
        <f t="shared" si="449"/>
        <v>87.994628653362255</v>
      </c>
      <c r="T181" s="4">
        <f t="shared" si="450"/>
        <v>82.61455363009506</v>
      </c>
      <c r="U181" s="4">
        <f t="shared" si="451"/>
        <v>82.392986380598302</v>
      </c>
      <c r="V181" s="4">
        <f t="shared" si="452"/>
        <v>82.045216386076191</v>
      </c>
      <c r="W181" s="4">
        <f t="shared" si="453"/>
        <v>78.783824069273805</v>
      </c>
      <c r="X181" s="4">
        <f t="shared" si="454"/>
        <v>79.999343180639343</v>
      </c>
      <c r="Y181" s="4">
        <f t="shared" si="455"/>
        <v>79.195842315313428</v>
      </c>
      <c r="Z181" s="4">
        <f t="shared" si="456"/>
        <v>77.283215208272765</v>
      </c>
      <c r="AA181" s="4">
        <f t="shared" si="457"/>
        <v>76.21834253825196</v>
      </c>
      <c r="AB181" s="4">
        <f t="shared" si="458"/>
        <v>73.914475211141877</v>
      </c>
      <c r="AC181" s="4">
        <f t="shared" si="459"/>
        <v>77.446614139056734</v>
      </c>
      <c r="AD181" s="4">
        <f t="shared" si="460"/>
        <v>84.964588476372256</v>
      </c>
      <c r="AE181" s="4">
        <f t="shared" si="461"/>
        <v>94.493909607671625</v>
      </c>
      <c r="AF181" s="4">
        <f t="shared" si="462"/>
        <v>101.92441589558638</v>
      </c>
      <c r="AG181" s="4">
        <f t="shared" si="463"/>
        <v>123.00447108002254</v>
      </c>
      <c r="AI181" s="4">
        <f t="shared" si="464"/>
        <v>0.92337134663775089</v>
      </c>
      <c r="AJ181" s="4">
        <f t="shared" si="465"/>
        <v>0.38544636990494041</v>
      </c>
      <c r="AK181" s="4">
        <f t="shared" si="466"/>
        <v>0.11801361940169386</v>
      </c>
      <c r="AL181" s="4">
        <f t="shared" si="467"/>
        <v>1.2657836139238157</v>
      </c>
      <c r="AM181" s="4">
        <f t="shared" si="468"/>
        <v>4.7175930726197635E-2</v>
      </c>
      <c r="AN181" s="4">
        <f t="shared" si="469"/>
        <v>5.1656819360658801E-2</v>
      </c>
      <c r="AO181" s="4">
        <f t="shared" si="470"/>
        <v>1.0041576846865752</v>
      </c>
      <c r="AP181" s="4">
        <f t="shared" si="471"/>
        <v>0.1167847917272411</v>
      </c>
      <c r="AQ181" s="4">
        <f t="shared" si="472"/>
        <v>-0.26734253825196674</v>
      </c>
      <c r="AR181" s="4">
        <f t="shared" si="473"/>
        <v>-6.2475211141872933E-2</v>
      </c>
      <c r="AS181" s="4">
        <f t="shared" si="474"/>
        <v>-0.11361413905673601</v>
      </c>
      <c r="AT181" s="4">
        <f t="shared" si="475"/>
        <v>0.50241152362774244</v>
      </c>
      <c r="AU181" s="4">
        <f t="shared" si="476"/>
        <v>-0.13790960767163085</v>
      </c>
      <c r="AV181" s="4">
        <f t="shared" si="578"/>
        <v>-0.992415895586376</v>
      </c>
      <c r="AW181" s="4">
        <f t="shared" si="578"/>
        <v>1.4399289199774614</v>
      </c>
      <c r="AY181" s="2">
        <f t="shared" si="528"/>
        <v>87.502834983403048</v>
      </c>
      <c r="AZ181" s="2">
        <f t="shared" si="579"/>
        <v>81.589266525287599</v>
      </c>
      <c r="BA181" s="2">
        <f t="shared" si="580"/>
        <v>79.547821874969927</v>
      </c>
      <c r="BB181" s="2">
        <f t="shared" si="581"/>
        <v>79.402663588671459</v>
      </c>
      <c r="BC181" s="2">
        <f t="shared" si="582"/>
        <v>75.347606526717939</v>
      </c>
      <c r="BD181" s="2">
        <f t="shared" si="583"/>
        <v>74.469291287566847</v>
      </c>
      <c r="BE181" s="2">
        <f t="shared" si="584"/>
        <v>74.575046836486365</v>
      </c>
      <c r="BF181" s="2">
        <f t="shared" si="585"/>
        <v>72.842855831831784</v>
      </c>
      <c r="BG181" s="2">
        <f t="shared" si="586"/>
        <v>73.589921285397324</v>
      </c>
      <c r="BH181" s="2">
        <f t="shared" si="587"/>
        <v>72.077756845364547</v>
      </c>
      <c r="BI181" s="2">
        <f t="shared" si="588"/>
        <v>72.524783452269261</v>
      </c>
      <c r="BJ181" s="2">
        <f t="shared" si="589"/>
        <v>75.069259147655046</v>
      </c>
      <c r="BK181" s="2">
        <f t="shared" si="590"/>
        <v>82.171871601355392</v>
      </c>
      <c r="BL181" s="2">
        <f t="shared" si="591"/>
        <v>85.536378871632536</v>
      </c>
      <c r="BM181" s="2">
        <f t="shared" si="592"/>
        <v>93.145796866884041</v>
      </c>
      <c r="BO181" s="2" t="str">
        <f t="shared" si="478"/>
        <v/>
      </c>
      <c r="BP181" s="2" t="str">
        <f t="shared" si="479"/>
        <v/>
      </c>
      <c r="BQ181" s="2" t="str">
        <f t="shared" si="480"/>
        <v/>
      </c>
      <c r="BR181" s="2" t="str">
        <f t="shared" si="481"/>
        <v/>
      </c>
      <c r="BS181" s="2" t="str">
        <f t="shared" si="482"/>
        <v/>
      </c>
      <c r="BT181" s="2" t="str">
        <f t="shared" si="483"/>
        <v/>
      </c>
      <c r="BU181" s="2" t="str">
        <f t="shared" si="484"/>
        <v/>
      </c>
      <c r="BV181" s="2" t="str">
        <f t="shared" si="485"/>
        <v/>
      </c>
      <c r="BW181" s="2" t="str">
        <f t="shared" si="486"/>
        <v/>
      </c>
      <c r="BX181" s="2" t="str">
        <f t="shared" si="487"/>
        <v/>
      </c>
      <c r="BY181" s="2" t="str">
        <f t="shared" si="488"/>
        <v/>
      </c>
      <c r="BZ181" s="2" t="str">
        <f t="shared" si="489"/>
        <v/>
      </c>
      <c r="CA181" s="2" t="str">
        <f t="shared" si="490"/>
        <v/>
      </c>
      <c r="CB181" s="2" t="str">
        <f t="shared" si="491"/>
        <v/>
      </c>
      <c r="CC181" s="2" t="str">
        <f t="shared" si="492"/>
        <v/>
      </c>
      <c r="CE181" s="2" t="str">
        <f t="shared" si="529"/>
        <v/>
      </c>
      <c r="CF181" s="2" t="str">
        <f t="shared" si="530"/>
        <v/>
      </c>
      <c r="CG181" s="2" t="str">
        <f t="shared" si="531"/>
        <v/>
      </c>
      <c r="CH181" s="2" t="str">
        <f t="shared" si="532"/>
        <v/>
      </c>
      <c r="CI181" s="2" t="str">
        <f t="shared" si="533"/>
        <v/>
      </c>
      <c r="CJ181" s="2" t="str">
        <f t="shared" si="534"/>
        <v/>
      </c>
      <c r="CK181" s="2" t="str">
        <f t="shared" si="535"/>
        <v/>
      </c>
      <c r="CL181" s="2" t="str">
        <f t="shared" si="536"/>
        <v/>
      </c>
      <c r="CM181" s="2" t="str">
        <f t="shared" si="537"/>
        <v/>
      </c>
      <c r="CN181" s="2" t="str">
        <f t="shared" si="538"/>
        <v/>
      </c>
      <c r="CO181" s="2" t="str">
        <f t="shared" si="539"/>
        <v/>
      </c>
      <c r="CP181" s="2" t="str">
        <f t="shared" si="540"/>
        <v/>
      </c>
      <c r="CQ181" s="2" t="str">
        <f t="shared" si="541"/>
        <v/>
      </c>
      <c r="CR181" s="2" t="str">
        <f t="shared" si="542"/>
        <v/>
      </c>
      <c r="CS181" s="2" t="str">
        <f t="shared" si="543"/>
        <v/>
      </c>
      <c r="CU181" s="2" t="str">
        <f t="shared" si="493"/>
        <v/>
      </c>
      <c r="CV181" s="2" t="str">
        <f t="shared" si="494"/>
        <v/>
      </c>
      <c r="CW181" s="2" t="str">
        <f t="shared" si="495"/>
        <v/>
      </c>
      <c r="CX181" s="2" t="str">
        <f t="shared" si="496"/>
        <v/>
      </c>
      <c r="CY181" s="2" t="str">
        <f t="shared" si="497"/>
        <v/>
      </c>
      <c r="CZ181" s="2" t="str">
        <f t="shared" si="498"/>
        <v/>
      </c>
      <c r="DA181" s="2" t="str">
        <f t="shared" si="499"/>
        <v/>
      </c>
      <c r="DB181" s="2" t="str">
        <f t="shared" si="500"/>
        <v/>
      </c>
      <c r="DC181" s="2" t="str">
        <f t="shared" si="501"/>
        <v/>
      </c>
      <c r="DD181" s="2" t="str">
        <f t="shared" si="502"/>
        <v/>
      </c>
      <c r="DE181" s="2" t="str">
        <f t="shared" si="503"/>
        <v/>
      </c>
      <c r="DF181" s="2" t="str">
        <f t="shared" si="504"/>
        <v/>
      </c>
      <c r="DG181" s="2" t="str">
        <f t="shared" si="505"/>
        <v/>
      </c>
      <c r="DH181" s="2" t="str">
        <f t="shared" si="506"/>
        <v/>
      </c>
      <c r="DI181" s="2" t="str">
        <f t="shared" si="507"/>
        <v/>
      </c>
      <c r="DK181" s="2">
        <f t="shared" si="508"/>
        <v>131.28441795640549</v>
      </c>
      <c r="DL181" s="2">
        <f t="shared" si="593"/>
        <v>126.56390104529613</v>
      </c>
      <c r="DM181" s="2">
        <f t="shared" si="593"/>
        <v>125.06691886124838</v>
      </c>
      <c r="DN181" s="2">
        <f t="shared" si="593"/>
        <v>129.55846062717768</v>
      </c>
      <c r="DO181" s="2">
        <f t="shared" si="593"/>
        <v>126.32592105263156</v>
      </c>
      <c r="DP181" s="2">
        <f t="shared" si="593"/>
        <v>121.72564016962428</v>
      </c>
      <c r="DQ181" s="2">
        <f t="shared" si="593"/>
        <v>124.48404940172325</v>
      </c>
      <c r="DR181" s="2">
        <f t="shared" si="593"/>
        <v>121.86310676532771</v>
      </c>
      <c r="DS181" s="2">
        <f t="shared" si="593"/>
        <v>118.62306765327696</v>
      </c>
      <c r="DT181" s="2">
        <f t="shared" si="593"/>
        <v>118.93431677237493</v>
      </c>
      <c r="DU181" s="2">
        <f t="shared" si="593"/>
        <v>115.15760535588443</v>
      </c>
      <c r="DV181" s="2">
        <f t="shared" si="593"/>
        <v>101.34296934460887</v>
      </c>
      <c r="DW181" s="2">
        <f t="shared" si="593"/>
        <v>108.10168397212543</v>
      </c>
      <c r="DX181" s="2">
        <f t="shared" si="593"/>
        <v>115.05312790697674</v>
      </c>
      <c r="DY181" s="2">
        <f t="shared" si="593"/>
        <v>106.11967058290544</v>
      </c>
      <c r="EA181" s="2">
        <f t="shared" si="448"/>
        <v>87.761059135802498</v>
      </c>
      <c r="EB181" s="2">
        <f t="shared" si="510"/>
        <v>81.30705067311979</v>
      </c>
      <c r="EC181" s="2">
        <f t="shared" si="511"/>
        <v>79.58238461538464</v>
      </c>
      <c r="ED181" s="2">
        <f t="shared" si="512"/>
        <v>79.615554338745909</v>
      </c>
      <c r="EE181" s="2">
        <f t="shared" si="513"/>
        <v>74.833374492594643</v>
      </c>
      <c r="EF181" s="2">
        <f t="shared" si="514"/>
        <v>74.081234843664305</v>
      </c>
      <c r="EG181" s="2">
        <f t="shared" si="515"/>
        <v>74.227564638465878</v>
      </c>
      <c r="EH181" s="2">
        <f t="shared" si="516"/>
        <v>72.868494325472</v>
      </c>
      <c r="EI181" s="2">
        <f t="shared" si="517"/>
        <v>73.775637686849961</v>
      </c>
      <c r="EJ181" s="2">
        <f t="shared" si="518"/>
        <v>72.108617115720961</v>
      </c>
      <c r="EK181" s="2">
        <f t="shared" si="519"/>
        <v>72.416870710544828</v>
      </c>
      <c r="EL181" s="2">
        <f t="shared" si="520"/>
        <v>74.661096482694674</v>
      </c>
      <c r="EM181" s="2">
        <f t="shared" si="521"/>
        <v>81.943600142189752</v>
      </c>
      <c r="EN181" s="2">
        <f t="shared" si="522"/>
        <v>82.964113516160609</v>
      </c>
      <c r="EO181" s="2">
        <f t="shared" si="523"/>
        <v>93.783380640381054</v>
      </c>
      <c r="EQ181" s="2">
        <f t="shared" si="524"/>
        <v>87.172256641909172</v>
      </c>
      <c r="ER181" s="2">
        <f t="shared" si="594"/>
        <v>81.820290315893985</v>
      </c>
      <c r="ES181" s="2">
        <f t="shared" si="594"/>
        <v>79.507538432823154</v>
      </c>
      <c r="ET181" s="2">
        <f t="shared" si="594"/>
        <v>79.22331349770505</v>
      </c>
      <c r="EU181" s="2">
        <f t="shared" si="594"/>
        <v>75.779903187835998</v>
      </c>
      <c r="EV181" s="2">
        <f t="shared" si="594"/>
        <v>74.834135541883569</v>
      </c>
      <c r="EW181" s="2">
        <f t="shared" si="594"/>
        <v>74.862603181092624</v>
      </c>
      <c r="EX181" s="2">
        <f t="shared" si="594"/>
        <v>72.819075617285947</v>
      </c>
      <c r="EY181" s="2">
        <f t="shared" si="594"/>
        <v>73.458978204553631</v>
      </c>
      <c r="EZ181" s="2">
        <f t="shared" si="594"/>
        <v>72.055749149419057</v>
      </c>
      <c r="FA181" s="2">
        <f t="shared" si="594"/>
        <v>72.601869449526049</v>
      </c>
      <c r="FB181" s="2">
        <f t="shared" si="594"/>
        <v>75.443873539184793</v>
      </c>
      <c r="FC181" s="2">
        <f t="shared" si="594"/>
        <v>82.431484591812804</v>
      </c>
      <c r="FD181" s="2">
        <f t="shared" si="594"/>
        <v>89.886904098494767</v>
      </c>
      <c r="FE181" s="2">
        <f t="shared" si="594"/>
        <v>91.974428682851936</v>
      </c>
      <c r="FG181" s="2">
        <f t="shared" si="526"/>
        <v>0.9999648933154125</v>
      </c>
      <c r="FH181" s="2">
        <f t="shared" si="595"/>
        <v>0.99996879899728686</v>
      </c>
      <c r="FI181" s="2">
        <f t="shared" si="595"/>
        <v>0.9999677760211656</v>
      </c>
      <c r="FJ181" s="2">
        <f t="shared" si="595"/>
        <v>0.99997053681184045</v>
      </c>
      <c r="FK181" s="2">
        <f t="shared" si="595"/>
        <v>0.99997416149484553</v>
      </c>
      <c r="FL181" s="2">
        <f t="shared" si="595"/>
        <v>0.99996773377059744</v>
      </c>
      <c r="FM181" s="2">
        <f t="shared" si="595"/>
        <v>0.99996616482092504</v>
      </c>
      <c r="FN181" s="2">
        <f t="shared" si="595"/>
        <v>0.99996143429996609</v>
      </c>
      <c r="FO181" s="2">
        <f t="shared" si="595"/>
        <v>0.99996480014906663</v>
      </c>
      <c r="FP181" s="2">
        <f t="shared" si="595"/>
        <v>0.99996063707548288</v>
      </c>
      <c r="FQ181" s="2">
        <f t="shared" si="595"/>
        <v>0.99996057232078539</v>
      </c>
      <c r="FR181" s="2">
        <f t="shared" si="595"/>
        <v>0.99996346224133226</v>
      </c>
      <c r="FS181" s="2">
        <f t="shared" si="595"/>
        <v>0.99996999732739822</v>
      </c>
      <c r="FT181" s="2">
        <f t="shared" si="595"/>
        <v>0.99995776126943614</v>
      </c>
      <c r="FU181" s="2">
        <f t="shared" si="595"/>
        <v>0.99995472171503397</v>
      </c>
      <c r="FW181" s="2">
        <f t="shared" si="544"/>
        <v>0.44115321508269539</v>
      </c>
      <c r="FX181" s="2">
        <f t="shared" si="596"/>
        <v>0.54712023322815784</v>
      </c>
      <c r="FY181" s="2">
        <f t="shared" si="597"/>
        <v>0.48136634161604952</v>
      </c>
      <c r="FZ181" s="2">
        <f t="shared" si="598"/>
        <v>0.54650664818796002</v>
      </c>
      <c r="GA181" s="2">
        <f t="shared" si="599"/>
        <v>0.54187638079245559</v>
      </c>
      <c r="GB181" s="2">
        <f t="shared" si="600"/>
        <v>0.5133733299819131</v>
      </c>
      <c r="GC181" s="2">
        <f t="shared" si="601"/>
        <v>0.54450515622022677</v>
      </c>
      <c r="GD181" s="2">
        <f t="shared" si="602"/>
        <v>0.55703611399981412</v>
      </c>
      <c r="GE181" s="2">
        <f t="shared" si="603"/>
        <v>0.59147139047909525</v>
      </c>
      <c r="GF181" s="2">
        <f t="shared" si="604"/>
        <v>0.61858757060384628</v>
      </c>
      <c r="GG181" s="2">
        <f t="shared" si="605"/>
        <v>0.57420701532579499</v>
      </c>
      <c r="GH181" s="2">
        <f t="shared" si="606"/>
        <v>0.52018357685995653</v>
      </c>
      <c r="GI181" s="2">
        <f t="shared" si="607"/>
        <v>0.46627156679487752</v>
      </c>
      <c r="GJ181" s="2">
        <f t="shared" si="608"/>
        <v>0.37136902029068536</v>
      </c>
      <c r="GK181" s="2">
        <f t="shared" si="609"/>
        <v>0.35276909201065515</v>
      </c>
      <c r="GM181" s="86">
        <f t="shared" si="545"/>
        <v>1.1814060224986069E-124</v>
      </c>
      <c r="GN181" s="86">
        <f t="shared" si="610"/>
        <v>2.6281503934237394E-266</v>
      </c>
      <c r="GO181" s="86">
        <f t="shared" si="611"/>
        <v>0</v>
      </c>
      <c r="GP181" s="86">
        <f t="shared" si="612"/>
        <v>0</v>
      </c>
      <c r="GQ181" s="86">
        <f t="shared" si="613"/>
        <v>6.1842646750797544E-281</v>
      </c>
      <c r="GR181" s="86">
        <f t="shared" si="614"/>
        <v>1.1724831869063307E-209</v>
      </c>
      <c r="GS181" s="86">
        <f t="shared" si="615"/>
        <v>4.9687030470545342E-246</v>
      </c>
      <c r="GT181" s="86">
        <f t="shared" si="616"/>
        <v>1.8514214109225232E-290</v>
      </c>
      <c r="GU181" s="86">
        <f t="shared" si="617"/>
        <v>3.0438559705652588E-260</v>
      </c>
      <c r="GV181" s="86">
        <f t="shared" si="618"/>
        <v>4.5760826175349434E-302</v>
      </c>
      <c r="GW181" s="86">
        <f t="shared" si="619"/>
        <v>0</v>
      </c>
      <c r="GX181" s="86">
        <f t="shared" si="620"/>
        <v>0</v>
      </c>
      <c r="GY181" s="86">
        <f t="shared" si="621"/>
        <v>0</v>
      </c>
      <c r="GZ181" s="86">
        <f t="shared" si="622"/>
        <v>0</v>
      </c>
      <c r="HA181" s="86">
        <f t="shared" si="623"/>
        <v>0</v>
      </c>
      <c r="HC181" s="86">
        <f t="shared" si="546"/>
        <v>8.1566495125926194E-89</v>
      </c>
      <c r="HD181" s="86">
        <f t="shared" si="624"/>
        <v>3.0835724470290332E-97</v>
      </c>
      <c r="HE181" s="86">
        <f t="shared" si="625"/>
        <v>1.3641655559693161E-228</v>
      </c>
      <c r="HF181" s="86">
        <f t="shared" si="626"/>
        <v>3.5884570636367619E-228</v>
      </c>
      <c r="HG181" s="86">
        <f t="shared" si="627"/>
        <v>1.0853558568643955E-199</v>
      </c>
      <c r="HH181" s="86">
        <f t="shared" si="628"/>
        <v>3.7491221428506092E-179</v>
      </c>
      <c r="HI181" s="86">
        <f t="shared" si="629"/>
        <v>1.0960409318570915E-200</v>
      </c>
      <c r="HJ181" s="86">
        <f t="shared" si="630"/>
        <v>6.8751788267475119E-229</v>
      </c>
      <c r="HK181" s="86">
        <f t="shared" si="631"/>
        <v>5.5472761979902516E-232</v>
      </c>
      <c r="HL181" s="86">
        <f t="shared" si="632"/>
        <v>5.6581249915229252E-264</v>
      </c>
      <c r="HM181" s="86">
        <f t="shared" si="633"/>
        <v>0</v>
      </c>
      <c r="HN181" s="86">
        <f t="shared" si="634"/>
        <v>0</v>
      </c>
      <c r="HO181" s="86">
        <f t="shared" si="635"/>
        <v>0</v>
      </c>
      <c r="HP181" s="86">
        <f t="shared" si="636"/>
        <v>4.5535537613146605E-64</v>
      </c>
      <c r="HQ181" s="86">
        <f t="shared" si="637"/>
        <v>2.8761432885535673E-194</v>
      </c>
      <c r="HS181" s="86">
        <f t="shared" si="547"/>
        <v>3.4827400689164916E-11</v>
      </c>
      <c r="HT181" s="86">
        <f t="shared" si="638"/>
        <v>5.9637575261518623E-16</v>
      </c>
      <c r="HU181" s="86">
        <f t="shared" si="639"/>
        <v>5.2649598838909081E-12</v>
      </c>
      <c r="HV181" s="86">
        <f t="shared" si="640"/>
        <v>1.0566121882080338E-12</v>
      </c>
      <c r="HW181" s="86">
        <f t="shared" si="641"/>
        <v>5.5293473758525328E-13</v>
      </c>
      <c r="HX181" s="86">
        <f t="shared" si="642"/>
        <v>1.6604111355206122E-11</v>
      </c>
      <c r="HY181" s="86">
        <f t="shared" si="643"/>
        <v>3.7934977565889493E-14</v>
      </c>
      <c r="HZ181" s="86">
        <f t="shared" si="644"/>
        <v>1.8966659926727858E-15</v>
      </c>
      <c r="IA181" s="86">
        <f t="shared" si="645"/>
        <v>2.1132591847005845E-16</v>
      </c>
      <c r="IB181" s="86">
        <f t="shared" si="646"/>
        <v>6.2060296665464886E-17</v>
      </c>
      <c r="IC181" s="86">
        <f t="shared" si="647"/>
        <v>1.4734503369656996E-14</v>
      </c>
      <c r="ID181" s="86">
        <f t="shared" si="648"/>
        <v>1.3504646920904543E-13</v>
      </c>
      <c r="IE181" s="86">
        <f t="shared" si="649"/>
        <v>2.2088027032051794E-10</v>
      </c>
      <c r="IF181" s="86">
        <f t="shared" si="650"/>
        <v>1.3581078436966664E-2</v>
      </c>
      <c r="IG181" s="86">
        <f t="shared" si="651"/>
        <v>5.6591793395737227E-3</v>
      </c>
      <c r="II181" s="86">
        <f t="shared" si="548"/>
        <v>0.30133323470495615</v>
      </c>
      <c r="IJ181" s="86">
        <f t="shared" si="549"/>
        <v>0.5955083210527643</v>
      </c>
      <c r="IK181" s="86">
        <f t="shared" si="550"/>
        <v>0.44488188100750159</v>
      </c>
      <c r="IL181" s="86">
        <f t="shared" si="551"/>
        <v>0.58919350073741594</v>
      </c>
      <c r="IM181" s="86">
        <f t="shared" si="552"/>
        <v>0.58301768887860028</v>
      </c>
      <c r="IN181" s="86">
        <f t="shared" si="553"/>
        <v>0.53288148431101023</v>
      </c>
      <c r="IO181" s="86">
        <f t="shared" si="554"/>
        <v>0.58884531186583255</v>
      </c>
      <c r="IP181" s="86">
        <f t="shared" si="555"/>
        <v>0.59974724577092287</v>
      </c>
      <c r="IQ181" s="86">
        <f t="shared" si="556"/>
        <v>0.58766750903962695</v>
      </c>
      <c r="IR181" s="86">
        <f t="shared" si="557"/>
        <v>0.54644432428702649</v>
      </c>
      <c r="IS181" s="86">
        <f t="shared" si="558"/>
        <v>0.60112995556580218</v>
      </c>
      <c r="IT181" s="86">
        <f t="shared" si="559"/>
        <v>0.55027464319548225</v>
      </c>
      <c r="IU181" s="86">
        <f t="shared" si="560"/>
        <v>0.40063378482180495</v>
      </c>
      <c r="IV181" s="86">
        <f t="shared" si="561"/>
        <v>0.30306671860605816</v>
      </c>
      <c r="IW181" s="86">
        <f t="shared" si="562"/>
        <v>0.20470712066845245</v>
      </c>
      <c r="IY181" s="86">
        <f t="shared" si="563"/>
        <v>0.30133323473978357</v>
      </c>
      <c r="IZ181" s="86">
        <f t="shared" si="564"/>
        <v>0.59550832105276486</v>
      </c>
      <c r="JA181" s="86">
        <f t="shared" si="565"/>
        <v>0.44488188101276654</v>
      </c>
      <c r="JB181" s="86">
        <f t="shared" si="566"/>
        <v>0.58919350073847254</v>
      </c>
      <c r="JC181" s="86">
        <f t="shared" si="567"/>
        <v>0.58301768887915317</v>
      </c>
      <c r="JD181" s="86">
        <f t="shared" si="568"/>
        <v>0.5328814843276144</v>
      </c>
      <c r="JE181" s="86">
        <f t="shared" si="569"/>
        <v>0.58884531186587052</v>
      </c>
      <c r="JF181" s="86">
        <f t="shared" si="570"/>
        <v>0.59974724577092475</v>
      </c>
      <c r="JG181" s="86">
        <f t="shared" si="571"/>
        <v>0.58766750903962717</v>
      </c>
      <c r="JH181" s="86">
        <f t="shared" si="572"/>
        <v>0.54644432428702661</v>
      </c>
      <c r="JI181" s="86">
        <f t="shared" si="573"/>
        <v>0.60112995556581694</v>
      </c>
      <c r="JJ181" s="86">
        <f t="shared" si="574"/>
        <v>0.55027464319561725</v>
      </c>
      <c r="JK181" s="86">
        <f t="shared" si="575"/>
        <v>0.40063378504268521</v>
      </c>
      <c r="JL181" s="86">
        <f t="shared" si="576"/>
        <v>0.31664779704302481</v>
      </c>
      <c r="JM181" s="86">
        <f t="shared" si="577"/>
        <v>0.21036630000802617</v>
      </c>
    </row>
    <row r="182" spans="2:273" x14ac:dyDescent="0.25">
      <c r="B182" s="2">
        <v>155</v>
      </c>
      <c r="C182" s="37">
        <v>89.734999999999999</v>
      </c>
      <c r="D182" s="37">
        <v>84</v>
      </c>
      <c r="E182" s="37">
        <v>81.710999999999999</v>
      </c>
      <c r="F182" s="37">
        <v>82.156000000000006</v>
      </c>
      <c r="G182" s="37">
        <v>77.677999999999997</v>
      </c>
      <c r="H182" s="37">
        <v>78.424000000000007</v>
      </c>
      <c r="I182" s="37">
        <v>78.599999999999994</v>
      </c>
      <c r="J182" s="37">
        <v>75.667000000000002</v>
      </c>
      <c r="K182" s="37">
        <v>75.540999999999997</v>
      </c>
      <c r="L182" s="37">
        <v>72.376999999999995</v>
      </c>
      <c r="M182" s="37">
        <v>75.667000000000002</v>
      </c>
      <c r="N182" s="37">
        <v>83</v>
      </c>
      <c r="O182" s="37">
        <v>94.897999999999996</v>
      </c>
      <c r="P182" s="37">
        <v>102.288</v>
      </c>
      <c r="Q182" s="37">
        <v>126.33329999999999</v>
      </c>
      <c r="S182" s="4">
        <f t="shared" si="449"/>
        <v>88.001220349573799</v>
      </c>
      <c r="T182" s="4">
        <f t="shared" si="450"/>
        <v>82.282606637228028</v>
      </c>
      <c r="U182" s="4">
        <f t="shared" si="451"/>
        <v>82.184480697164503</v>
      </c>
      <c r="V182" s="4">
        <f t="shared" si="452"/>
        <v>81.385256511321728</v>
      </c>
      <c r="W182" s="4">
        <f t="shared" si="453"/>
        <v>78.022138693280795</v>
      </c>
      <c r="X182" s="4">
        <f t="shared" si="454"/>
        <v>79.209548711951768</v>
      </c>
      <c r="Y182" s="4">
        <f t="shared" si="455"/>
        <v>78.083924914939999</v>
      </c>
      <c r="Z182" s="4">
        <f t="shared" si="456"/>
        <v>75.983115685509972</v>
      </c>
      <c r="AA182" s="4">
        <f t="shared" si="457"/>
        <v>75.192687006244597</v>
      </c>
      <c r="AB182" s="4">
        <f t="shared" si="458"/>
        <v>73.039175445616749</v>
      </c>
      <c r="AC182" s="4">
        <f t="shared" si="459"/>
        <v>75.886554053316814</v>
      </c>
      <c r="AD182" s="4">
        <f t="shared" si="460"/>
        <v>83.230886347650852</v>
      </c>
      <c r="AE182" s="4">
        <f t="shared" si="461"/>
        <v>94.301725088689878</v>
      </c>
      <c r="AF182" s="4">
        <f t="shared" si="462"/>
        <v>102.8263457617691</v>
      </c>
      <c r="AG182" s="4">
        <f t="shared" si="463"/>
        <v>127.11815467844509</v>
      </c>
      <c r="AI182" s="4">
        <f t="shared" si="464"/>
        <v>1.7337796504262002</v>
      </c>
      <c r="AJ182" s="4">
        <f t="shared" si="465"/>
        <v>1.717393362771972</v>
      </c>
      <c r="AK182" s="4">
        <f t="shared" si="466"/>
        <v>-0.47348069716450425</v>
      </c>
      <c r="AL182" s="4">
        <f t="shared" si="467"/>
        <v>0.7707434886782778</v>
      </c>
      <c r="AM182" s="4">
        <f t="shared" si="468"/>
        <v>-0.34413869328079727</v>
      </c>
      <c r="AN182" s="4">
        <f t="shared" si="469"/>
        <v>-0.7855487119517619</v>
      </c>
      <c r="AO182" s="4">
        <f t="shared" si="470"/>
        <v>0.51607508505999533</v>
      </c>
      <c r="AP182" s="4">
        <f t="shared" si="471"/>
        <v>-0.31611568550997049</v>
      </c>
      <c r="AQ182" s="4">
        <f t="shared" si="472"/>
        <v>0.3483129937553997</v>
      </c>
      <c r="AR182" s="4">
        <f t="shared" si="473"/>
        <v>-0.66217544561675368</v>
      </c>
      <c r="AS182" s="4">
        <f t="shared" si="474"/>
        <v>-0.21955405331681277</v>
      </c>
      <c r="AT182" s="4">
        <f t="shared" si="475"/>
        <v>-0.23088634765085203</v>
      </c>
      <c r="AU182" s="4">
        <f t="shared" si="476"/>
        <v>0.59627491131011823</v>
      </c>
      <c r="AV182" s="4">
        <f t="shared" si="578"/>
        <v>-0.53834576176910787</v>
      </c>
      <c r="AW182" s="4">
        <f t="shared" si="578"/>
        <v>-0.78485467844510026</v>
      </c>
      <c r="AY182" s="2">
        <f t="shared" si="528"/>
        <v>87.471217971255498</v>
      </c>
      <c r="AZ182" s="2">
        <f t="shared" si="579"/>
        <v>81.536326089257045</v>
      </c>
      <c r="BA182" s="2">
        <f t="shared" si="580"/>
        <v>79.489453844576445</v>
      </c>
      <c r="BB182" s="2">
        <f t="shared" si="581"/>
        <v>79.32854919678789</v>
      </c>
      <c r="BC182" s="2">
        <f t="shared" si="582"/>
        <v>75.288112644135367</v>
      </c>
      <c r="BD182" s="2">
        <f t="shared" si="583"/>
        <v>74.425344006310013</v>
      </c>
      <c r="BE182" s="2">
        <f t="shared" si="584"/>
        <v>74.522214696213382</v>
      </c>
      <c r="BF182" s="2">
        <f t="shared" si="585"/>
        <v>72.766308679922332</v>
      </c>
      <c r="BG182" s="2">
        <f t="shared" si="586"/>
        <v>73.510634019081721</v>
      </c>
      <c r="BH182" s="2">
        <f t="shared" si="587"/>
        <v>71.97468002952553</v>
      </c>
      <c r="BI182" s="2">
        <f t="shared" si="588"/>
        <v>72.435804683198185</v>
      </c>
      <c r="BJ182" s="2">
        <f t="shared" si="589"/>
        <v>74.988132771467008</v>
      </c>
      <c r="BK182" s="2">
        <f t="shared" si="590"/>
        <v>82.119906326279192</v>
      </c>
      <c r="BL182" s="2">
        <f t="shared" si="591"/>
        <v>85.547844577469775</v>
      </c>
      <c r="BM182" s="2">
        <f t="shared" si="592"/>
        <v>93.040521555372152</v>
      </c>
      <c r="BO182" s="2" t="str">
        <f t="shared" si="478"/>
        <v/>
      </c>
      <c r="BP182" s="2" t="str">
        <f t="shared" si="479"/>
        <v/>
      </c>
      <c r="BQ182" s="2" t="str">
        <f t="shared" si="480"/>
        <v/>
      </c>
      <c r="BR182" s="2" t="str">
        <f t="shared" si="481"/>
        <v/>
      </c>
      <c r="BS182" s="2" t="str">
        <f t="shared" si="482"/>
        <v/>
      </c>
      <c r="BT182" s="2" t="str">
        <f t="shared" si="483"/>
        <v/>
      </c>
      <c r="BU182" s="2" t="str">
        <f t="shared" si="484"/>
        <v/>
      </c>
      <c r="BV182" s="2" t="str">
        <f t="shared" si="485"/>
        <v/>
      </c>
      <c r="BW182" s="2" t="str">
        <f t="shared" si="486"/>
        <v/>
      </c>
      <c r="BX182" s="2" t="str">
        <f t="shared" si="487"/>
        <v/>
      </c>
      <c r="BY182" s="2" t="str">
        <f t="shared" si="488"/>
        <v/>
      </c>
      <c r="BZ182" s="2" t="str">
        <f t="shared" si="489"/>
        <v/>
      </c>
      <c r="CA182" s="2" t="str">
        <f t="shared" si="490"/>
        <v/>
      </c>
      <c r="CB182" s="2" t="str">
        <f t="shared" si="491"/>
        <v/>
      </c>
      <c r="CC182" s="2" t="str">
        <f t="shared" si="492"/>
        <v/>
      </c>
      <c r="CE182" s="2" t="str">
        <f t="shared" si="529"/>
        <v/>
      </c>
      <c r="CF182" s="2" t="str">
        <f t="shared" si="530"/>
        <v/>
      </c>
      <c r="CG182" s="2" t="str">
        <f t="shared" si="531"/>
        <v/>
      </c>
      <c r="CH182" s="2" t="str">
        <f t="shared" si="532"/>
        <v/>
      </c>
      <c r="CI182" s="2" t="str">
        <f t="shared" si="533"/>
        <v/>
      </c>
      <c r="CJ182" s="2" t="str">
        <f t="shared" si="534"/>
        <v/>
      </c>
      <c r="CK182" s="2" t="str">
        <f t="shared" si="535"/>
        <v/>
      </c>
      <c r="CL182" s="2" t="str">
        <f t="shared" si="536"/>
        <v/>
      </c>
      <c r="CM182" s="2" t="str">
        <f t="shared" si="537"/>
        <v/>
      </c>
      <c r="CN182" s="2" t="str">
        <f t="shared" si="538"/>
        <v/>
      </c>
      <c r="CO182" s="2" t="str">
        <f t="shared" si="539"/>
        <v/>
      </c>
      <c r="CP182" s="2" t="str">
        <f t="shared" si="540"/>
        <v/>
      </c>
      <c r="CQ182" s="2" t="str">
        <f t="shared" si="541"/>
        <v/>
      </c>
      <c r="CR182" s="2" t="str">
        <f t="shared" si="542"/>
        <v/>
      </c>
      <c r="CS182" s="2" t="str">
        <f t="shared" si="543"/>
        <v/>
      </c>
      <c r="CU182" s="2" t="str">
        <f t="shared" si="493"/>
        <v/>
      </c>
      <c r="CV182" s="2" t="str">
        <f t="shared" si="494"/>
        <v/>
      </c>
      <c r="CW182" s="2" t="str">
        <f t="shared" si="495"/>
        <v/>
      </c>
      <c r="CX182" s="2" t="str">
        <f t="shared" si="496"/>
        <v/>
      </c>
      <c r="CY182" s="2" t="str">
        <f t="shared" si="497"/>
        <v/>
      </c>
      <c r="CZ182" s="2" t="str">
        <f t="shared" si="498"/>
        <v/>
      </c>
      <c r="DA182" s="2" t="str">
        <f t="shared" si="499"/>
        <v/>
      </c>
      <c r="DB182" s="2" t="str">
        <f t="shared" si="500"/>
        <v/>
      </c>
      <c r="DC182" s="2" t="str">
        <f t="shared" si="501"/>
        <v/>
      </c>
      <c r="DD182" s="2" t="str">
        <f t="shared" si="502"/>
        <v/>
      </c>
      <c r="DE182" s="2" t="str">
        <f t="shared" si="503"/>
        <v/>
      </c>
      <c r="DF182" s="2" t="str">
        <f t="shared" si="504"/>
        <v/>
      </c>
      <c r="DG182" s="2" t="str">
        <f t="shared" si="505"/>
        <v/>
      </c>
      <c r="DH182" s="2" t="str">
        <f t="shared" si="506"/>
        <v/>
      </c>
      <c r="DI182" s="2" t="str">
        <f t="shared" si="507"/>
        <v/>
      </c>
      <c r="DK182" s="2">
        <f t="shared" si="508"/>
        <v>131.54837881857225</v>
      </c>
      <c r="DL182" s="2">
        <f t="shared" si="593"/>
        <v>126.79231184668987</v>
      </c>
      <c r="DM182" s="2">
        <f t="shared" si="593"/>
        <v>125.29940050779243</v>
      </c>
      <c r="DN182" s="2">
        <f t="shared" si="593"/>
        <v>129.83350174216028</v>
      </c>
      <c r="DO182" s="2">
        <f t="shared" si="593"/>
        <v>126.58397004048581</v>
      </c>
      <c r="DP182" s="2">
        <f t="shared" si="593"/>
        <v>121.97100594225212</v>
      </c>
      <c r="DQ182" s="2">
        <f t="shared" si="593"/>
        <v>124.74530570186101</v>
      </c>
      <c r="DR182" s="2">
        <f t="shared" si="593"/>
        <v>122.104189217759</v>
      </c>
      <c r="DS182" s="2">
        <f t="shared" si="593"/>
        <v>118.84314859559045</v>
      </c>
      <c r="DT182" s="2">
        <f t="shared" si="593"/>
        <v>119.14020338266387</v>
      </c>
      <c r="DU182" s="2">
        <f t="shared" si="593"/>
        <v>115.31044714587739</v>
      </c>
      <c r="DV182" s="2">
        <f t="shared" si="593"/>
        <v>101.36482905466626</v>
      </c>
      <c r="DW182" s="2">
        <f t="shared" si="593"/>
        <v>108.16109843205575</v>
      </c>
      <c r="DX182" s="2">
        <f t="shared" si="593"/>
        <v>115.17356575052854</v>
      </c>
      <c r="DY182" s="2">
        <f t="shared" si="593"/>
        <v>106.15996710963452</v>
      </c>
      <c r="EA182" s="2">
        <f t="shared" si="448"/>
        <v>87.749549382716069</v>
      </c>
      <c r="EB182" s="2">
        <f t="shared" si="510"/>
        <v>81.235734244186915</v>
      </c>
      <c r="EC182" s="2">
        <f t="shared" si="511"/>
        <v>79.5267018043685</v>
      </c>
      <c r="ED182" s="2">
        <f t="shared" si="512"/>
        <v>79.555172799300394</v>
      </c>
      <c r="EE182" s="2">
        <f t="shared" si="513"/>
        <v>74.741158946791018</v>
      </c>
      <c r="EF182" s="2">
        <f t="shared" si="514"/>
        <v>74.011213088315984</v>
      </c>
      <c r="EG182" s="2">
        <f t="shared" si="515"/>
        <v>74.152709698815571</v>
      </c>
      <c r="EH182" s="2">
        <f t="shared" si="516"/>
        <v>72.793837367273227</v>
      </c>
      <c r="EI182" s="2">
        <f t="shared" si="517"/>
        <v>73.707527238775299</v>
      </c>
      <c r="EJ182" s="2">
        <f t="shared" si="518"/>
        <v>72.007511811197944</v>
      </c>
      <c r="EK182" s="2">
        <f t="shared" si="519"/>
        <v>72.32158099481488</v>
      </c>
      <c r="EL182" s="2">
        <f t="shared" si="520"/>
        <v>74.553094544680732</v>
      </c>
      <c r="EM182" s="2">
        <f t="shared" si="521"/>
        <v>81.875316676823104</v>
      </c>
      <c r="EN182" s="2">
        <f t="shared" si="522"/>
        <v>82.775765523996057</v>
      </c>
      <c r="EO182" s="2">
        <f t="shared" si="523"/>
        <v>93.728894765811063</v>
      </c>
      <c r="EQ182" s="2">
        <f t="shared" si="524"/>
        <v>87.146632874710832</v>
      </c>
      <c r="ER182" s="2">
        <f t="shared" si="594"/>
        <v>81.760973491513312</v>
      </c>
      <c r="ES182" s="2">
        <f t="shared" si="594"/>
        <v>79.450186287801344</v>
      </c>
      <c r="ET182" s="2">
        <f t="shared" si="594"/>
        <v>79.154669226707355</v>
      </c>
      <c r="EU182" s="2">
        <f t="shared" si="594"/>
        <v>75.707677561372222</v>
      </c>
      <c r="EV182" s="2">
        <f t="shared" si="594"/>
        <v>74.780726804761713</v>
      </c>
      <c r="EW182" s="2">
        <f t="shared" si="594"/>
        <v>74.801366784999644</v>
      </c>
      <c r="EX182" s="2">
        <f t="shared" si="594"/>
        <v>72.743351419520664</v>
      </c>
      <c r="EY182" s="2">
        <f t="shared" si="594"/>
        <v>73.384244365319645</v>
      </c>
      <c r="EZ182" s="2">
        <f t="shared" si="594"/>
        <v>71.953574098749613</v>
      </c>
      <c r="FA182" s="2">
        <f t="shared" si="594"/>
        <v>72.510461261017824</v>
      </c>
      <c r="FB182" s="2">
        <f t="shared" si="594"/>
        <v>75.352458068231186</v>
      </c>
      <c r="FC182" s="2">
        <f t="shared" si="594"/>
        <v>82.373776573795908</v>
      </c>
      <c r="FD182" s="2">
        <f t="shared" si="594"/>
        <v>89.824196311900096</v>
      </c>
      <c r="FE182" s="2">
        <f t="shared" si="594"/>
        <v>91.887307875202836</v>
      </c>
      <c r="FG182" s="2">
        <f t="shared" si="526"/>
        <v>0.99996798222421923</v>
      </c>
      <c r="FH182" s="2">
        <f t="shared" si="595"/>
        <v>0.99997154426920587</v>
      </c>
      <c r="FI182" s="2">
        <f t="shared" si="595"/>
        <v>0.99997061129868825</v>
      </c>
      <c r="FJ182" s="2">
        <f t="shared" si="595"/>
        <v>0.99997312918337555</v>
      </c>
      <c r="FK182" s="2">
        <f t="shared" si="595"/>
        <v>0.99997643494965105</v>
      </c>
      <c r="FL182" s="2">
        <f t="shared" si="595"/>
        <v>0.9999705727654935</v>
      </c>
      <c r="FM182" s="2">
        <f t="shared" si="595"/>
        <v>0.9999691418580634</v>
      </c>
      <c r="FN182" s="2">
        <f t="shared" si="595"/>
        <v>0.99996482754418881</v>
      </c>
      <c r="FO182" s="2">
        <f t="shared" si="595"/>
        <v>0.99996789725497626</v>
      </c>
      <c r="FP182" s="2">
        <f t="shared" si="595"/>
        <v>0.99996410046183315</v>
      </c>
      <c r="FQ182" s="2">
        <f t="shared" si="595"/>
        <v>0.99996404140443773</v>
      </c>
      <c r="FR182" s="2">
        <f t="shared" si="595"/>
        <v>0.99996667706091846</v>
      </c>
      <c r="FS182" s="2">
        <f t="shared" si="595"/>
        <v>0.99997263716514218</v>
      </c>
      <c r="FT182" s="2">
        <f t="shared" si="595"/>
        <v>0.99996147767671495</v>
      </c>
      <c r="FU182" s="2">
        <f t="shared" si="595"/>
        <v>0.9999587055488065</v>
      </c>
      <c r="FW182" s="2">
        <f t="shared" si="544"/>
        <v>0.46396764534845586</v>
      </c>
      <c r="FX182" s="2">
        <f t="shared" si="596"/>
        <v>0.56982699005351911</v>
      </c>
      <c r="FY182" s="2">
        <f t="shared" si="597"/>
        <v>0.50438344657339151</v>
      </c>
      <c r="FZ182" s="2">
        <f t="shared" si="598"/>
        <v>0.56921994676280507</v>
      </c>
      <c r="GA182" s="2">
        <f t="shared" si="599"/>
        <v>0.56463684264079772</v>
      </c>
      <c r="GB182" s="2">
        <f t="shared" si="600"/>
        <v>0.53633819008336547</v>
      </c>
      <c r="GC182" s="2">
        <f t="shared" si="601"/>
        <v>0.56723931908915648</v>
      </c>
      <c r="GD182" s="2">
        <f t="shared" si="602"/>
        <v>0.57962769493431721</v>
      </c>
      <c r="GE182" s="2">
        <f t="shared" si="603"/>
        <v>0.61352522302634804</v>
      </c>
      <c r="GF182" s="2">
        <f t="shared" si="604"/>
        <v>0.64006836710887238</v>
      </c>
      <c r="GG182" s="2">
        <f t="shared" si="605"/>
        <v>0.59655712794597149</v>
      </c>
      <c r="GH182" s="2">
        <f t="shared" si="606"/>
        <v>0.54311307458994351</v>
      </c>
      <c r="GI182" s="2">
        <f t="shared" si="607"/>
        <v>0.4892477758629159</v>
      </c>
      <c r="GJ182" s="2">
        <f t="shared" si="608"/>
        <v>0.39311317629659492</v>
      </c>
      <c r="GK182" s="2">
        <f t="shared" si="609"/>
        <v>0.37407224620369528</v>
      </c>
      <c r="GM182" s="86">
        <f t="shared" si="545"/>
        <v>1.9588926078627365E-127</v>
      </c>
      <c r="GN182" s="86">
        <f t="shared" si="610"/>
        <v>2.9232054521434312E-272</v>
      </c>
      <c r="GO182" s="86">
        <f t="shared" si="611"/>
        <v>0</v>
      </c>
      <c r="GP182" s="86">
        <f t="shared" si="612"/>
        <v>0</v>
      </c>
      <c r="GQ182" s="86">
        <f t="shared" si="613"/>
        <v>3.5125934960612202E-287</v>
      </c>
      <c r="GR182" s="86">
        <f t="shared" si="614"/>
        <v>2.2701447783886288E-214</v>
      </c>
      <c r="GS182" s="86">
        <f t="shared" si="615"/>
        <v>1.6738285684992035E-251</v>
      </c>
      <c r="GT182" s="86">
        <f t="shared" si="616"/>
        <v>6.0836567809901708E-297</v>
      </c>
      <c r="GU182" s="86">
        <f t="shared" si="617"/>
        <v>4.7898810169492452E-266</v>
      </c>
      <c r="GV182" s="86">
        <f t="shared" si="618"/>
        <v>0</v>
      </c>
      <c r="GW182" s="86">
        <f t="shared" si="619"/>
        <v>0</v>
      </c>
      <c r="GX182" s="86">
        <f t="shared" si="620"/>
        <v>0</v>
      </c>
      <c r="GY182" s="86">
        <f t="shared" si="621"/>
        <v>0</v>
      </c>
      <c r="GZ182" s="86">
        <f t="shared" si="622"/>
        <v>0</v>
      </c>
      <c r="HA182" s="86">
        <f t="shared" si="623"/>
        <v>0</v>
      </c>
      <c r="HC182" s="86">
        <f t="shared" si="546"/>
        <v>1.7539757747789761E-91</v>
      </c>
      <c r="HD182" s="86">
        <f t="shared" si="624"/>
        <v>4.1641200332711886E-100</v>
      </c>
      <c r="HE182" s="86">
        <f t="shared" si="625"/>
        <v>1.8013136475108997E-235</v>
      </c>
      <c r="HF182" s="86">
        <f t="shared" si="626"/>
        <v>4.8078706043346372E-235</v>
      </c>
      <c r="HG182" s="86">
        <f t="shared" si="627"/>
        <v>1.441324538144897E-205</v>
      </c>
      <c r="HH182" s="86">
        <f t="shared" si="628"/>
        <v>1.626839662662447E-184</v>
      </c>
      <c r="HI182" s="86">
        <f t="shared" si="629"/>
        <v>1.4103225276054868E-206</v>
      </c>
      <c r="HJ182" s="86">
        <f t="shared" si="630"/>
        <v>1.3827620819226772E-235</v>
      </c>
      <c r="HK182" s="86">
        <f t="shared" si="631"/>
        <v>1.0056400374336235E-238</v>
      </c>
      <c r="HL182" s="86">
        <f t="shared" si="632"/>
        <v>1.2127549082411916E-271</v>
      </c>
      <c r="HM182" s="86">
        <f t="shared" si="633"/>
        <v>0</v>
      </c>
      <c r="HN182" s="86">
        <f t="shared" si="634"/>
        <v>0</v>
      </c>
      <c r="HO182" s="86">
        <f t="shared" si="635"/>
        <v>0</v>
      </c>
      <c r="HP182" s="86">
        <f t="shared" si="636"/>
        <v>5.7638075474651618E-66</v>
      </c>
      <c r="HQ182" s="86">
        <f t="shared" si="637"/>
        <v>3.4247735577759491E-200</v>
      </c>
      <c r="HS182" s="86">
        <f t="shared" si="547"/>
        <v>5.9009173069439631E-12</v>
      </c>
      <c r="HT182" s="86">
        <f t="shared" si="638"/>
        <v>5.5819191305786442E-17</v>
      </c>
      <c r="HU182" s="86">
        <f t="shared" si="639"/>
        <v>8.90580924258698E-13</v>
      </c>
      <c r="HV182" s="86">
        <f t="shared" si="640"/>
        <v>1.6920099017888325E-13</v>
      </c>
      <c r="HW182" s="86">
        <f t="shared" si="641"/>
        <v>9.000094390956336E-14</v>
      </c>
      <c r="HX182" s="86">
        <f t="shared" si="642"/>
        <v>3.0537625948911677E-12</v>
      </c>
      <c r="HY182" s="86">
        <f t="shared" si="643"/>
        <v>5.0605766841147076E-15</v>
      </c>
      <c r="HZ182" s="86">
        <f t="shared" si="644"/>
        <v>2.1132015024799109E-16</v>
      </c>
      <c r="IA182" s="86">
        <f t="shared" si="645"/>
        <v>2.1940058290070846E-17</v>
      </c>
      <c r="IB182" s="86">
        <f t="shared" si="646"/>
        <v>6.2155413700878596E-18</v>
      </c>
      <c r="IC182" s="86">
        <f t="shared" si="647"/>
        <v>1.9265735089676266E-15</v>
      </c>
      <c r="ID182" s="86">
        <f t="shared" si="648"/>
        <v>1.8569623343266154E-14</v>
      </c>
      <c r="IE182" s="86">
        <f t="shared" si="649"/>
        <v>4.6232226722313166E-11</v>
      </c>
      <c r="IF182" s="86">
        <f t="shared" si="650"/>
        <v>1.0159408623021672E-2</v>
      </c>
      <c r="IG182" s="86">
        <f t="shared" si="651"/>
        <v>3.9520110489067849E-3</v>
      </c>
      <c r="II182" s="86">
        <f t="shared" si="548"/>
        <v>0.38290873953549526</v>
      </c>
      <c r="IJ182" s="86">
        <f t="shared" si="549"/>
        <v>0.60029631095026581</v>
      </c>
      <c r="IK182" s="86">
        <f t="shared" si="550"/>
        <v>0.5116422494545213</v>
      </c>
      <c r="IL182" s="86">
        <f t="shared" si="551"/>
        <v>0.60160498411287655</v>
      </c>
      <c r="IM182" s="86">
        <f t="shared" si="552"/>
        <v>0.60043077281505142</v>
      </c>
      <c r="IN182" s="86">
        <f t="shared" si="553"/>
        <v>0.57544429219793147</v>
      </c>
      <c r="IO182" s="86">
        <f t="shared" si="554"/>
        <v>0.6016412085611067</v>
      </c>
      <c r="IP182" s="86">
        <f t="shared" si="555"/>
        <v>0.59760597490998835</v>
      </c>
      <c r="IQ182" s="86">
        <f t="shared" si="556"/>
        <v>0.55563743411609945</v>
      </c>
      <c r="IR182" s="86">
        <f t="shared" si="557"/>
        <v>0.50011419005592128</v>
      </c>
      <c r="IS182" s="86">
        <f t="shared" si="558"/>
        <v>0.58649740392762661</v>
      </c>
      <c r="IT182" s="86">
        <f t="shared" si="559"/>
        <v>0.58760314705939598</v>
      </c>
      <c r="IU182" s="86">
        <f t="shared" si="560"/>
        <v>0.47071196108330265</v>
      </c>
      <c r="IV182" s="86">
        <f t="shared" si="561"/>
        <v>0.34691482354259157</v>
      </c>
      <c r="IW182" s="86">
        <f t="shared" si="562"/>
        <v>0.25533454833362068</v>
      </c>
      <c r="IY182" s="86">
        <f t="shared" si="563"/>
        <v>0.38290873954139615</v>
      </c>
      <c r="IZ182" s="86">
        <f t="shared" si="564"/>
        <v>0.60029631095026592</v>
      </c>
      <c r="JA182" s="86">
        <f t="shared" si="565"/>
        <v>0.51164224945541192</v>
      </c>
      <c r="JB182" s="86">
        <f t="shared" si="566"/>
        <v>0.60160498411304575</v>
      </c>
      <c r="JC182" s="86">
        <f t="shared" si="567"/>
        <v>0.60043077281514146</v>
      </c>
      <c r="JD182" s="86">
        <f t="shared" si="568"/>
        <v>0.57544429220098525</v>
      </c>
      <c r="JE182" s="86">
        <f t="shared" si="569"/>
        <v>0.60164120856111181</v>
      </c>
      <c r="JF182" s="86">
        <f t="shared" si="570"/>
        <v>0.59760597490998857</v>
      </c>
      <c r="JG182" s="86">
        <f t="shared" si="571"/>
        <v>0.55563743411609945</v>
      </c>
      <c r="JH182" s="86">
        <f t="shared" si="572"/>
        <v>0.50011419005592128</v>
      </c>
      <c r="JI182" s="86">
        <f t="shared" si="573"/>
        <v>0.5864974039276285</v>
      </c>
      <c r="JJ182" s="86">
        <f t="shared" si="574"/>
        <v>0.58760314705941452</v>
      </c>
      <c r="JK182" s="86">
        <f t="shared" si="575"/>
        <v>0.47071196112953489</v>
      </c>
      <c r="JL182" s="86">
        <f t="shared" si="576"/>
        <v>0.35707423216561324</v>
      </c>
      <c r="JM182" s="86">
        <f t="shared" si="577"/>
        <v>0.25928655938252748</v>
      </c>
    </row>
    <row r="183" spans="2:273" x14ac:dyDescent="0.25">
      <c r="B183" s="2">
        <v>156</v>
      </c>
      <c r="C183" s="37">
        <v>87.040999999999997</v>
      </c>
      <c r="D183" s="37">
        <v>82</v>
      </c>
      <c r="E183" s="37">
        <v>82.867000000000004</v>
      </c>
      <c r="F183" s="37">
        <v>82.244</v>
      </c>
      <c r="G183" s="37">
        <v>77.119</v>
      </c>
      <c r="H183" s="37">
        <v>78.763000000000005</v>
      </c>
      <c r="I183" s="37">
        <v>77.332999999999998</v>
      </c>
      <c r="J183" s="37">
        <v>75.2</v>
      </c>
      <c r="K183" s="37">
        <v>73.704999999999998</v>
      </c>
      <c r="L183" s="37">
        <v>70.754000000000005</v>
      </c>
      <c r="M183" s="37">
        <v>73.117000000000004</v>
      </c>
      <c r="N183" s="37">
        <v>81.733000000000004</v>
      </c>
      <c r="O183" s="37">
        <v>94.492000000000004</v>
      </c>
      <c r="P183" s="37">
        <v>103.102</v>
      </c>
      <c r="Q183" s="37">
        <v>129.24440000000001</v>
      </c>
      <c r="S183" s="4">
        <f t="shared" si="449"/>
        <v>87.969312970064706</v>
      </c>
      <c r="T183" s="4">
        <f t="shared" si="450"/>
        <v>81.979723586917174</v>
      </c>
      <c r="U183" s="4">
        <f t="shared" si="451"/>
        <v>81.8133453334477</v>
      </c>
      <c r="V183" s="4">
        <f t="shared" si="452"/>
        <v>80.747302649334586</v>
      </c>
      <c r="W183" s="4">
        <f t="shared" si="453"/>
        <v>77.264065140683357</v>
      </c>
      <c r="X183" s="4">
        <f t="shared" si="454"/>
        <v>78.256700215351486</v>
      </c>
      <c r="Y183" s="4">
        <f t="shared" si="455"/>
        <v>77.017004955986096</v>
      </c>
      <c r="Z183" s="4">
        <f t="shared" si="456"/>
        <v>74.838795392345986</v>
      </c>
      <c r="AA183" s="4">
        <f t="shared" si="457"/>
        <v>74.423599166991124</v>
      </c>
      <c r="AB183" s="4">
        <f t="shared" si="458"/>
        <v>72.44035922396499</v>
      </c>
      <c r="AC183" s="4">
        <f t="shared" si="459"/>
        <v>74.592909135733109</v>
      </c>
      <c r="AD183" s="4">
        <f t="shared" si="460"/>
        <v>81.273631914665444</v>
      </c>
      <c r="AE183" s="4">
        <f t="shared" si="461"/>
        <v>93.380183750454478</v>
      </c>
      <c r="AF183" s="4">
        <f t="shared" si="462"/>
        <v>103.33346607910906</v>
      </c>
      <c r="AG183" s="4">
        <f t="shared" si="463"/>
        <v>130.41824199147737</v>
      </c>
      <c r="AI183" s="4">
        <f t="shared" si="464"/>
        <v>-0.92831297006470948</v>
      </c>
      <c r="AJ183" s="4">
        <f t="shared" si="465"/>
        <v>2.0276413082825684E-2</v>
      </c>
      <c r="AK183" s="4">
        <f t="shared" si="466"/>
        <v>1.0536546665523048</v>
      </c>
      <c r="AL183" s="4">
        <f t="shared" si="467"/>
        <v>1.4966973506654142</v>
      </c>
      <c r="AM183" s="4">
        <f t="shared" si="468"/>
        <v>-0.14506514068335719</v>
      </c>
      <c r="AN183" s="4">
        <f t="shared" si="469"/>
        <v>0.50629978464851888</v>
      </c>
      <c r="AO183" s="4">
        <f t="shared" si="470"/>
        <v>0.31599504401390277</v>
      </c>
      <c r="AP183" s="4">
        <f t="shared" si="471"/>
        <v>0.36120460765401674</v>
      </c>
      <c r="AQ183" s="4">
        <f t="shared" si="472"/>
        <v>-0.71859916699112603</v>
      </c>
      <c r="AR183" s="4">
        <f t="shared" si="473"/>
        <v>-1.6863592239649847</v>
      </c>
      <c r="AS183" s="4">
        <f t="shared" si="474"/>
        <v>-1.4759091357331044</v>
      </c>
      <c r="AT183" s="4">
        <f t="shared" si="475"/>
        <v>0.45936808533456031</v>
      </c>
      <c r="AU183" s="4">
        <f t="shared" si="476"/>
        <v>1.1118162495455266</v>
      </c>
      <c r="AV183" s="4">
        <f t="shared" si="578"/>
        <v>-0.23146607910905459</v>
      </c>
      <c r="AW183" s="4">
        <f t="shared" si="578"/>
        <v>-1.1738419914773601</v>
      </c>
      <c r="AY183" s="2">
        <f t="shared" si="528"/>
        <v>87.438873548401872</v>
      </c>
      <c r="AZ183" s="2">
        <f t="shared" si="579"/>
        <v>81.483784229728229</v>
      </c>
      <c r="BA183" s="2">
        <f t="shared" si="580"/>
        <v>79.431020275471653</v>
      </c>
      <c r="BB183" s="2">
        <f t="shared" si="581"/>
        <v>79.254186813745861</v>
      </c>
      <c r="BC183" s="2">
        <f t="shared" si="582"/>
        <v>75.229271995140763</v>
      </c>
      <c r="BD183" s="2">
        <f t="shared" si="583"/>
        <v>74.382049667882285</v>
      </c>
      <c r="BE183" s="2">
        <f t="shared" si="584"/>
        <v>74.469827898606582</v>
      </c>
      <c r="BF183" s="2">
        <f t="shared" si="585"/>
        <v>72.689742926834541</v>
      </c>
      <c r="BG183" s="2">
        <f t="shared" si="586"/>
        <v>73.431215673658187</v>
      </c>
      <c r="BH183" s="2">
        <f t="shared" si="587"/>
        <v>71.871599662946579</v>
      </c>
      <c r="BI183" s="2">
        <f t="shared" si="588"/>
        <v>72.346934994599536</v>
      </c>
      <c r="BJ183" s="2">
        <f t="shared" si="589"/>
        <v>74.907625927048471</v>
      </c>
      <c r="BK183" s="2">
        <f t="shared" si="590"/>
        <v>82.0684556507656</v>
      </c>
      <c r="BL183" s="2">
        <f t="shared" si="591"/>
        <v>85.567882299811913</v>
      </c>
      <c r="BM183" s="2">
        <f t="shared" si="592"/>
        <v>92.932923053671715</v>
      </c>
      <c r="BO183" s="2" t="str">
        <f t="shared" si="478"/>
        <v/>
      </c>
      <c r="BP183" s="2" t="str">
        <f t="shared" si="479"/>
        <v/>
      </c>
      <c r="BQ183" s="2" t="str">
        <f t="shared" si="480"/>
        <v/>
      </c>
      <c r="BR183" s="2" t="str">
        <f t="shared" si="481"/>
        <v/>
      </c>
      <c r="BS183" s="2" t="str">
        <f t="shared" si="482"/>
        <v/>
      </c>
      <c r="BT183" s="2" t="str">
        <f t="shared" si="483"/>
        <v/>
      </c>
      <c r="BU183" s="2" t="str">
        <f t="shared" si="484"/>
        <v/>
      </c>
      <c r="BV183" s="2" t="str">
        <f t="shared" si="485"/>
        <v/>
      </c>
      <c r="BW183" s="2" t="str">
        <f t="shared" si="486"/>
        <v/>
      </c>
      <c r="BX183" s="2" t="str">
        <f t="shared" si="487"/>
        <v/>
      </c>
      <c r="BY183" s="2" t="str">
        <f t="shared" si="488"/>
        <v/>
      </c>
      <c r="BZ183" s="2" t="str">
        <f t="shared" si="489"/>
        <v/>
      </c>
      <c r="CA183" s="2" t="str">
        <f t="shared" si="490"/>
        <v/>
      </c>
      <c r="CB183" s="2" t="str">
        <f t="shared" si="491"/>
        <v/>
      </c>
      <c r="CC183" s="2" t="str">
        <f t="shared" si="492"/>
        <v/>
      </c>
      <c r="CE183" s="2" t="str">
        <f t="shared" si="529"/>
        <v/>
      </c>
      <c r="CF183" s="2" t="str">
        <f t="shared" si="530"/>
        <v/>
      </c>
      <c r="CG183" s="2" t="str">
        <f t="shared" si="531"/>
        <v/>
      </c>
      <c r="CH183" s="2" t="str">
        <f t="shared" si="532"/>
        <v/>
      </c>
      <c r="CI183" s="2" t="str">
        <f t="shared" si="533"/>
        <v/>
      </c>
      <c r="CJ183" s="2" t="str">
        <f t="shared" si="534"/>
        <v/>
      </c>
      <c r="CK183" s="2" t="str">
        <f t="shared" si="535"/>
        <v/>
      </c>
      <c r="CL183" s="2" t="str">
        <f t="shared" si="536"/>
        <v/>
      </c>
      <c r="CM183" s="2" t="str">
        <f t="shared" si="537"/>
        <v/>
      </c>
      <c r="CN183" s="2" t="str">
        <f t="shared" si="538"/>
        <v/>
      </c>
      <c r="CO183" s="2" t="str">
        <f t="shared" si="539"/>
        <v/>
      </c>
      <c r="CP183" s="2" t="str">
        <f t="shared" si="540"/>
        <v/>
      </c>
      <c r="CQ183" s="2" t="str">
        <f t="shared" si="541"/>
        <v/>
      </c>
      <c r="CR183" s="2" t="str">
        <f t="shared" si="542"/>
        <v/>
      </c>
      <c r="CS183" s="2" t="str">
        <f t="shared" si="543"/>
        <v/>
      </c>
      <c r="CU183" s="2" t="str">
        <f t="shared" si="493"/>
        <v/>
      </c>
      <c r="CV183" s="2" t="str">
        <f t="shared" si="494"/>
        <v/>
      </c>
      <c r="CW183" s="2" t="str">
        <f t="shared" si="495"/>
        <v/>
      </c>
      <c r="CX183" s="2" t="str">
        <f t="shared" si="496"/>
        <v/>
      </c>
      <c r="CY183" s="2" t="str">
        <f t="shared" si="497"/>
        <v/>
      </c>
      <c r="CZ183" s="2" t="str">
        <f t="shared" si="498"/>
        <v/>
      </c>
      <c r="DA183" s="2" t="str">
        <f t="shared" si="499"/>
        <v/>
      </c>
      <c r="DB183" s="2" t="str">
        <f t="shared" si="500"/>
        <v/>
      </c>
      <c r="DC183" s="2" t="str">
        <f t="shared" si="501"/>
        <v/>
      </c>
      <c r="DD183" s="2" t="str">
        <f t="shared" si="502"/>
        <v/>
      </c>
      <c r="DE183" s="2" t="str">
        <f t="shared" si="503"/>
        <v/>
      </c>
      <c r="DF183" s="2" t="str">
        <f t="shared" si="504"/>
        <v/>
      </c>
      <c r="DG183" s="2" t="str">
        <f t="shared" si="505"/>
        <v/>
      </c>
      <c r="DH183" s="2" t="str">
        <f t="shared" si="506"/>
        <v/>
      </c>
      <c r="DI183" s="2" t="str">
        <f t="shared" si="507"/>
        <v/>
      </c>
      <c r="DK183" s="2">
        <f t="shared" si="508"/>
        <v>131.812339680739</v>
      </c>
      <c r="DL183" s="2">
        <f t="shared" si="593"/>
        <v>127.02072264808359</v>
      </c>
      <c r="DM183" s="2">
        <f t="shared" si="593"/>
        <v>125.53188215433646</v>
      </c>
      <c r="DN183" s="2">
        <f t="shared" si="593"/>
        <v>130.10854285714285</v>
      </c>
      <c r="DO183" s="2">
        <f t="shared" si="593"/>
        <v>126.84201902834006</v>
      </c>
      <c r="DP183" s="2">
        <f t="shared" si="593"/>
        <v>122.21637171487995</v>
      </c>
      <c r="DQ183" s="2">
        <f t="shared" si="593"/>
        <v>125.00656200199876</v>
      </c>
      <c r="DR183" s="2">
        <f t="shared" si="593"/>
        <v>122.3452716701903</v>
      </c>
      <c r="DS183" s="2">
        <f t="shared" si="593"/>
        <v>119.06322953790395</v>
      </c>
      <c r="DT183" s="2">
        <f t="shared" si="593"/>
        <v>119.34608999295281</v>
      </c>
      <c r="DU183" s="2">
        <f t="shared" si="593"/>
        <v>115.46328893587034</v>
      </c>
      <c r="DV183" s="2">
        <f t="shared" si="593"/>
        <v>101.38668876472364</v>
      </c>
      <c r="DW183" s="2">
        <f t="shared" si="593"/>
        <v>108.22051289198606</v>
      </c>
      <c r="DX183" s="2">
        <f t="shared" si="593"/>
        <v>115.29400359408034</v>
      </c>
      <c r="DY183" s="2">
        <f t="shared" si="593"/>
        <v>106.20026363636362</v>
      </c>
      <c r="EA183" s="2">
        <f t="shared" si="448"/>
        <v>87.738039629629654</v>
      </c>
      <c r="EB183" s="2">
        <f t="shared" si="510"/>
        <v>81.164417815254041</v>
      </c>
      <c r="EC183" s="2">
        <f t="shared" si="511"/>
        <v>79.471018993352359</v>
      </c>
      <c r="ED183" s="2">
        <f t="shared" si="512"/>
        <v>79.494791259854878</v>
      </c>
      <c r="EE183" s="2">
        <f t="shared" si="513"/>
        <v>74.648943400987392</v>
      </c>
      <c r="EF183" s="2">
        <f t="shared" si="514"/>
        <v>73.941191332967662</v>
      </c>
      <c r="EG183" s="2">
        <f t="shared" si="515"/>
        <v>74.077854759165263</v>
      </c>
      <c r="EH183" s="2">
        <f t="shared" si="516"/>
        <v>72.719180409074468</v>
      </c>
      <c r="EI183" s="2">
        <f t="shared" si="517"/>
        <v>73.63941679070065</v>
      </c>
      <c r="EJ183" s="2">
        <f t="shared" si="518"/>
        <v>71.906406506674927</v>
      </c>
      <c r="EK183" s="2">
        <f t="shared" si="519"/>
        <v>72.226291279084919</v>
      </c>
      <c r="EL183" s="2">
        <f t="shared" si="520"/>
        <v>74.445092606666776</v>
      </c>
      <c r="EM183" s="2">
        <f t="shared" si="521"/>
        <v>81.807033211456456</v>
      </c>
      <c r="EN183" s="2">
        <f t="shared" si="522"/>
        <v>82.58741753183152</v>
      </c>
      <c r="EO183" s="2">
        <f t="shared" si="523"/>
        <v>93.674408891241072</v>
      </c>
      <c r="EQ183" s="2">
        <f t="shared" si="524"/>
        <v>87.121009107512492</v>
      </c>
      <c r="ER183" s="2">
        <f t="shared" si="594"/>
        <v>81.701656667132639</v>
      </c>
      <c r="ES183" s="2">
        <f t="shared" si="594"/>
        <v>79.392834142779535</v>
      </c>
      <c r="ET183" s="2">
        <f t="shared" si="594"/>
        <v>79.086024955709661</v>
      </c>
      <c r="EU183" s="2">
        <f t="shared" si="594"/>
        <v>75.635451934908446</v>
      </c>
      <c r="EV183" s="2">
        <f t="shared" si="594"/>
        <v>74.727318067639871</v>
      </c>
      <c r="EW183" s="2">
        <f t="shared" si="594"/>
        <v>74.74013038890665</v>
      </c>
      <c r="EX183" s="2">
        <f t="shared" si="594"/>
        <v>72.667627221755367</v>
      </c>
      <c r="EY183" s="2">
        <f t="shared" si="594"/>
        <v>73.30951052608566</v>
      </c>
      <c r="EZ183" s="2">
        <f t="shared" si="594"/>
        <v>71.851399048080182</v>
      </c>
      <c r="FA183" s="2">
        <f t="shared" si="594"/>
        <v>72.419053072509598</v>
      </c>
      <c r="FB183" s="2">
        <f t="shared" si="594"/>
        <v>75.261042597277566</v>
      </c>
      <c r="FC183" s="2">
        <f t="shared" si="594"/>
        <v>82.316068555779026</v>
      </c>
      <c r="FD183" s="2">
        <f t="shared" si="594"/>
        <v>89.76148852530541</v>
      </c>
      <c r="FE183" s="2">
        <f t="shared" si="594"/>
        <v>91.800187067553736</v>
      </c>
      <c r="FG183" s="2">
        <f t="shared" si="526"/>
        <v>0.99997079935917133</v>
      </c>
      <c r="FH183" s="2">
        <f t="shared" si="595"/>
        <v>0.99997404800009548</v>
      </c>
      <c r="FI183" s="2">
        <f t="shared" si="595"/>
        <v>0.99997319711653987</v>
      </c>
      <c r="FJ183" s="2">
        <f t="shared" si="595"/>
        <v>0.99997549346603432</v>
      </c>
      <c r="FK183" s="2">
        <f t="shared" si="595"/>
        <v>0.99997850837408953</v>
      </c>
      <c r="FL183" s="2">
        <f t="shared" si="595"/>
        <v>0.9999731619736667</v>
      </c>
      <c r="FM183" s="2">
        <f t="shared" si="595"/>
        <v>0.99997185696365798</v>
      </c>
      <c r="FN183" s="2">
        <f t="shared" si="595"/>
        <v>0.99996792223977937</v>
      </c>
      <c r="FO183" s="2">
        <f t="shared" si="595"/>
        <v>0.99997072186586355</v>
      </c>
      <c r="FP183" s="2">
        <f t="shared" si="595"/>
        <v>0.99996725912864315</v>
      </c>
      <c r="FQ183" s="2">
        <f t="shared" si="595"/>
        <v>0.99996720526731775</v>
      </c>
      <c r="FR183" s="2">
        <f t="shared" si="595"/>
        <v>0.99996960902925036</v>
      </c>
      <c r="FS183" s="2">
        <f t="shared" si="595"/>
        <v>0.99997504473793097</v>
      </c>
      <c r="FT183" s="2">
        <f t="shared" si="595"/>
        <v>0.99996486710452226</v>
      </c>
      <c r="FU183" s="2">
        <f t="shared" si="595"/>
        <v>0.999962338876066</v>
      </c>
      <c r="FW183" s="2">
        <f t="shared" si="544"/>
        <v>0.48693390077758963</v>
      </c>
      <c r="FX183" s="2">
        <f t="shared" si="596"/>
        <v>0.59224374883341369</v>
      </c>
      <c r="FY183" s="2">
        <f t="shared" si="597"/>
        <v>0.52738198674020997</v>
      </c>
      <c r="FZ183" s="2">
        <f t="shared" si="598"/>
        <v>0.59164566961408904</v>
      </c>
      <c r="GA183" s="2">
        <f t="shared" si="599"/>
        <v>0.58712809892755458</v>
      </c>
      <c r="GB183" s="2">
        <f t="shared" si="600"/>
        <v>0.55914994995759837</v>
      </c>
      <c r="GC183" s="2">
        <f t="shared" si="601"/>
        <v>0.58969382753074784</v>
      </c>
      <c r="GD183" s="2">
        <f t="shared" si="602"/>
        <v>0.60189054663155916</v>
      </c>
      <c r="GE183" s="2">
        <f t="shared" si="603"/>
        <v>0.63512295460527046</v>
      </c>
      <c r="GF183" s="2">
        <f t="shared" si="604"/>
        <v>0.66100236643270738</v>
      </c>
      <c r="GG183" s="2">
        <f t="shared" si="605"/>
        <v>0.61851349075073392</v>
      </c>
      <c r="GH183" s="2">
        <f t="shared" si="606"/>
        <v>0.5658613204655849</v>
      </c>
      <c r="GI183" s="2">
        <f t="shared" si="607"/>
        <v>0.51226950527098147</v>
      </c>
      <c r="GJ183" s="2">
        <f t="shared" si="608"/>
        <v>0.41528940731434721</v>
      </c>
      <c r="GK183" s="2">
        <f t="shared" si="609"/>
        <v>0.39587500580777735</v>
      </c>
      <c r="GM183" s="86">
        <f t="shared" si="545"/>
        <v>3.0239292340743221E-130</v>
      </c>
      <c r="GN183" s="86">
        <f t="shared" si="610"/>
        <v>2.7914158353057856E-278</v>
      </c>
      <c r="GO183" s="86">
        <f t="shared" si="611"/>
        <v>0</v>
      </c>
      <c r="GP183" s="86">
        <f t="shared" si="612"/>
        <v>0</v>
      </c>
      <c r="GQ183" s="86">
        <f t="shared" si="613"/>
        <v>1.7016943571819707E-293</v>
      </c>
      <c r="GR183" s="86">
        <f t="shared" si="614"/>
        <v>3.8922219284489346E-219</v>
      </c>
      <c r="GS183" s="86">
        <f t="shared" si="615"/>
        <v>4.904193224870814E-257</v>
      </c>
      <c r="GT183" s="86">
        <f t="shared" si="616"/>
        <v>1.6937002430372373E-303</v>
      </c>
      <c r="GU183" s="86">
        <f t="shared" si="617"/>
        <v>6.4985376322216022E-272</v>
      </c>
      <c r="GV183" s="86">
        <f t="shared" si="618"/>
        <v>0</v>
      </c>
      <c r="GW183" s="86">
        <f t="shared" si="619"/>
        <v>0</v>
      </c>
      <c r="GX183" s="86">
        <f t="shared" si="620"/>
        <v>0</v>
      </c>
      <c r="GY183" s="86">
        <f t="shared" si="621"/>
        <v>0</v>
      </c>
      <c r="GZ183" s="86">
        <f t="shared" si="622"/>
        <v>0</v>
      </c>
      <c r="HA183" s="86">
        <f t="shared" si="623"/>
        <v>0</v>
      </c>
      <c r="HC183" s="86">
        <f t="shared" si="546"/>
        <v>3.4388013876614144E-94</v>
      </c>
      <c r="HD183" s="86">
        <f t="shared" si="624"/>
        <v>5.1005747935459124E-103</v>
      </c>
      <c r="HE183" s="86">
        <f t="shared" si="625"/>
        <v>1.8774958636698286E-242</v>
      </c>
      <c r="HF183" s="86">
        <f t="shared" si="626"/>
        <v>5.0847001907923591E-242</v>
      </c>
      <c r="HG183" s="86">
        <f t="shared" si="627"/>
        <v>1.5704379430274438E-211</v>
      </c>
      <c r="HH183" s="86">
        <f t="shared" si="628"/>
        <v>5.8743701849861077E-190</v>
      </c>
      <c r="HI183" s="86">
        <f t="shared" si="629"/>
        <v>1.4890406755104821E-212</v>
      </c>
      <c r="HJ183" s="86">
        <f t="shared" si="630"/>
        <v>2.2230596763641892E-242</v>
      </c>
      <c r="HK183" s="86">
        <f t="shared" si="631"/>
        <v>1.4572844420046224E-245</v>
      </c>
      <c r="HL183" s="86">
        <f t="shared" si="632"/>
        <v>2.0153713673707383E-279</v>
      </c>
      <c r="HM183" s="86">
        <f t="shared" si="633"/>
        <v>0</v>
      </c>
      <c r="HN183" s="86">
        <f t="shared" si="634"/>
        <v>0</v>
      </c>
      <c r="HO183" s="86">
        <f t="shared" si="635"/>
        <v>0</v>
      </c>
      <c r="HP183" s="86">
        <f t="shared" si="636"/>
        <v>6.8353142211696879E-68</v>
      </c>
      <c r="HQ183" s="86">
        <f t="shared" si="637"/>
        <v>3.31682959420948E-206</v>
      </c>
      <c r="HS183" s="86">
        <f t="shared" si="547"/>
        <v>9.3685592763332623E-13</v>
      </c>
      <c r="HT183" s="86">
        <f t="shared" si="638"/>
        <v>4.8256692563581253E-18</v>
      </c>
      <c r="HU183" s="86">
        <f t="shared" si="639"/>
        <v>1.4179775219839982E-13</v>
      </c>
      <c r="HV183" s="86">
        <f t="shared" si="640"/>
        <v>2.550247194056599E-14</v>
      </c>
      <c r="HW183" s="86">
        <f t="shared" si="641"/>
        <v>1.3821447036187463E-14</v>
      </c>
      <c r="HX183" s="86">
        <f t="shared" si="642"/>
        <v>5.3023684516583611E-13</v>
      </c>
      <c r="HY183" s="86">
        <f t="shared" si="643"/>
        <v>6.323984862685869E-16</v>
      </c>
      <c r="HZ183" s="86">
        <f t="shared" si="644"/>
        <v>2.1939440456214252E-17</v>
      </c>
      <c r="IA183" s="86">
        <f t="shared" si="645"/>
        <v>2.122427895787199E-18</v>
      </c>
      <c r="IB183" s="86">
        <f t="shared" si="646"/>
        <v>5.8010701126258241E-19</v>
      </c>
      <c r="IC183" s="86">
        <f t="shared" si="647"/>
        <v>2.3612964634770877E-16</v>
      </c>
      <c r="ID183" s="86">
        <f t="shared" si="648"/>
        <v>2.3901828388556448E-15</v>
      </c>
      <c r="IE183" s="86">
        <f t="shared" si="649"/>
        <v>9.160776725024089E-12</v>
      </c>
      <c r="IF183" s="86">
        <f t="shared" si="650"/>
        <v>7.5255844197099188E-3</v>
      </c>
      <c r="IG183" s="86">
        <f t="shared" si="651"/>
        <v>2.7258194468350989E-3</v>
      </c>
      <c r="II183" s="86">
        <f t="shared" si="548"/>
        <v>0.46070671148865117</v>
      </c>
      <c r="IJ183" s="86">
        <f t="shared" si="549"/>
        <v>0.58032096680135881</v>
      </c>
      <c r="IK183" s="86">
        <f t="shared" si="550"/>
        <v>0.56231394685447755</v>
      </c>
      <c r="IL183" s="86">
        <f t="shared" si="551"/>
        <v>0.59367472618020745</v>
      </c>
      <c r="IM183" s="86">
        <f t="shared" si="552"/>
        <v>0.59777910243210708</v>
      </c>
      <c r="IN183" s="86">
        <f t="shared" si="553"/>
        <v>0.59797465440280539</v>
      </c>
      <c r="IO183" s="86">
        <f t="shared" si="554"/>
        <v>0.59261422495178384</v>
      </c>
      <c r="IP183" s="86">
        <f t="shared" si="555"/>
        <v>0.57452990851347463</v>
      </c>
      <c r="IQ183" s="86">
        <f t="shared" si="556"/>
        <v>0.51124543527187272</v>
      </c>
      <c r="IR183" s="86">
        <f t="shared" si="557"/>
        <v>0.44819412580862056</v>
      </c>
      <c r="IS183" s="86">
        <f t="shared" si="558"/>
        <v>0.55541845376135046</v>
      </c>
      <c r="IT183" s="86">
        <f t="shared" si="559"/>
        <v>0.60155794246757299</v>
      </c>
      <c r="IU183" s="86">
        <f t="shared" si="560"/>
        <v>0.52972833480785364</v>
      </c>
      <c r="IV183" s="86">
        <f t="shared" si="561"/>
        <v>0.38909401368324503</v>
      </c>
      <c r="IW183" s="86">
        <f t="shared" si="562"/>
        <v>0.30880763701791974</v>
      </c>
      <c r="IY183" s="86">
        <f t="shared" si="563"/>
        <v>0.46070671148958803</v>
      </c>
      <c r="IZ183" s="86">
        <f t="shared" si="564"/>
        <v>0.58032096680135881</v>
      </c>
      <c r="JA183" s="86">
        <f t="shared" si="565"/>
        <v>0.56231394685461933</v>
      </c>
      <c r="JB183" s="86">
        <f t="shared" si="566"/>
        <v>0.59367472618023298</v>
      </c>
      <c r="JC183" s="86">
        <f t="shared" si="567"/>
        <v>0.59777910243212085</v>
      </c>
      <c r="JD183" s="86">
        <f t="shared" si="568"/>
        <v>0.59797465440333564</v>
      </c>
      <c r="JE183" s="86">
        <f t="shared" si="569"/>
        <v>0.59261422495178451</v>
      </c>
      <c r="JF183" s="86">
        <f t="shared" si="570"/>
        <v>0.57452990851347463</v>
      </c>
      <c r="JG183" s="86">
        <f t="shared" si="571"/>
        <v>0.51124543527187272</v>
      </c>
      <c r="JH183" s="86">
        <f t="shared" si="572"/>
        <v>0.44819412580862056</v>
      </c>
      <c r="JI183" s="86">
        <f t="shared" si="573"/>
        <v>0.55541845376135068</v>
      </c>
      <c r="JJ183" s="86">
        <f t="shared" si="574"/>
        <v>0.60155794246757543</v>
      </c>
      <c r="JK183" s="86">
        <f t="shared" si="575"/>
        <v>0.52972833481701442</v>
      </c>
      <c r="JL183" s="86">
        <f t="shared" si="576"/>
        <v>0.39661959810295494</v>
      </c>
      <c r="JM183" s="86">
        <f t="shared" si="577"/>
        <v>0.31153345646475483</v>
      </c>
    </row>
    <row r="184" spans="2:273" x14ac:dyDescent="0.25">
      <c r="B184" s="2">
        <v>157</v>
      </c>
      <c r="C184" s="37">
        <v>88.591999999999999</v>
      </c>
      <c r="D184" s="37">
        <v>82.614999999999995</v>
      </c>
      <c r="E184" s="37">
        <v>80.733000000000004</v>
      </c>
      <c r="F184" s="37">
        <v>80.911000000000001</v>
      </c>
      <c r="G184" s="37">
        <v>75.644000000000005</v>
      </c>
      <c r="H184" s="37">
        <v>77.542000000000002</v>
      </c>
      <c r="I184" s="37">
        <v>75.599999999999994</v>
      </c>
      <c r="J184" s="37">
        <v>73.332999999999998</v>
      </c>
      <c r="K184" s="37">
        <v>72.738</v>
      </c>
      <c r="L184" s="37">
        <v>71.131</v>
      </c>
      <c r="M184" s="37">
        <v>73</v>
      </c>
      <c r="N184" s="37">
        <v>78.733000000000004</v>
      </c>
      <c r="O184" s="37">
        <v>92.051000000000002</v>
      </c>
      <c r="P184" s="37">
        <v>102.15300000000001</v>
      </c>
      <c r="Q184" s="37">
        <v>131.0444</v>
      </c>
      <c r="S184" s="4">
        <f t="shared" si="449"/>
        <v>87.898759073148199</v>
      </c>
      <c r="T184" s="4">
        <f t="shared" si="450"/>
        <v>81.732416804035665</v>
      </c>
      <c r="U184" s="4">
        <f t="shared" si="451"/>
        <v>81.337441648065862</v>
      </c>
      <c r="V184" s="4">
        <f t="shared" si="452"/>
        <v>80.190547084718105</v>
      </c>
      <c r="W184" s="4">
        <f t="shared" si="453"/>
        <v>76.587326294428067</v>
      </c>
      <c r="X184" s="4">
        <f t="shared" si="454"/>
        <v>77.276503248832455</v>
      </c>
      <c r="Y184" s="4">
        <f t="shared" si="455"/>
        <v>76.10764932116183</v>
      </c>
      <c r="Z184" s="4">
        <f t="shared" si="456"/>
        <v>73.93690834104703</v>
      </c>
      <c r="AA184" s="4">
        <f t="shared" si="457"/>
        <v>73.891386942634639</v>
      </c>
      <c r="AB184" s="4">
        <f t="shared" si="458"/>
        <v>72.048631601179508</v>
      </c>
      <c r="AC184" s="4">
        <f t="shared" si="459"/>
        <v>73.615007158978017</v>
      </c>
      <c r="AD184" s="4">
        <f t="shared" si="460"/>
        <v>79.385230079214224</v>
      </c>
      <c r="AE184" s="4">
        <f t="shared" si="461"/>
        <v>91.881706180217577</v>
      </c>
      <c r="AF184" s="4">
        <f t="shared" si="462"/>
        <v>103.40362437449053</v>
      </c>
      <c r="AG184" s="4">
        <f t="shared" si="463"/>
        <v>132.54154116720588</v>
      </c>
      <c r="AI184" s="4">
        <f t="shared" si="464"/>
        <v>0.69324092685180005</v>
      </c>
      <c r="AJ184" s="4">
        <f t="shared" si="465"/>
        <v>0.88258319596432955</v>
      </c>
      <c r="AK184" s="4">
        <f t="shared" si="466"/>
        <v>-0.60444164806585832</v>
      </c>
      <c r="AL184" s="4">
        <f t="shared" si="467"/>
        <v>0.72045291528189637</v>
      </c>
      <c r="AM184" s="4">
        <f t="shared" si="468"/>
        <v>-0.94332629442806137</v>
      </c>
      <c r="AN184" s="4">
        <f t="shared" si="469"/>
        <v>0.26549675116754656</v>
      </c>
      <c r="AO184" s="4">
        <f t="shared" si="470"/>
        <v>-0.50764932116183559</v>
      </c>
      <c r="AP184" s="4">
        <f t="shared" si="471"/>
        <v>-0.60390834104703117</v>
      </c>
      <c r="AQ184" s="4">
        <f t="shared" si="472"/>
        <v>-1.1533869426346399</v>
      </c>
      <c r="AR184" s="4">
        <f t="shared" si="473"/>
        <v>-0.91763160117950804</v>
      </c>
      <c r="AS184" s="4">
        <f t="shared" si="474"/>
        <v>-0.61500715897801683</v>
      </c>
      <c r="AT184" s="4">
        <f t="shared" si="475"/>
        <v>-0.65223007921422038</v>
      </c>
      <c r="AU184" s="4">
        <f t="shared" si="476"/>
        <v>0.16929381978242475</v>
      </c>
      <c r="AV184" s="4">
        <f t="shared" si="578"/>
        <v>-1.2506243744905277</v>
      </c>
      <c r="AW184" s="4">
        <f t="shared" si="578"/>
        <v>-1.4971411672058821</v>
      </c>
      <c r="AY184" s="2">
        <f t="shared" si="528"/>
        <v>87.40585536915728</v>
      </c>
      <c r="AZ184" s="2">
        <f t="shared" si="579"/>
        <v>81.431581722183367</v>
      </c>
      <c r="BA184" s="2">
        <f t="shared" si="580"/>
        <v>79.372528210115547</v>
      </c>
      <c r="BB184" s="2">
        <f t="shared" si="581"/>
        <v>79.179619297728266</v>
      </c>
      <c r="BC184" s="2">
        <f t="shared" si="582"/>
        <v>75.170978499724441</v>
      </c>
      <c r="BD184" s="2">
        <f t="shared" si="583"/>
        <v>74.339324407256981</v>
      </c>
      <c r="BE184" s="2">
        <f t="shared" si="584"/>
        <v>74.417814591004344</v>
      </c>
      <c r="BF184" s="2">
        <f t="shared" si="585"/>
        <v>72.613163066007644</v>
      </c>
      <c r="BG184" s="2">
        <f t="shared" si="586"/>
        <v>73.351699523199983</v>
      </c>
      <c r="BH184" s="2">
        <f t="shared" si="587"/>
        <v>71.768520121392044</v>
      </c>
      <c r="BI184" s="2">
        <f t="shared" si="588"/>
        <v>72.258153115225639</v>
      </c>
      <c r="BJ184" s="2">
        <f t="shared" si="589"/>
        <v>74.827651709626736</v>
      </c>
      <c r="BK184" s="2">
        <f t="shared" si="590"/>
        <v>82.017469925938855</v>
      </c>
      <c r="BL184" s="2">
        <f t="shared" si="591"/>
        <v>85.596044298135155</v>
      </c>
      <c r="BM184" s="2">
        <f t="shared" si="592"/>
        <v>92.823100261429488</v>
      </c>
      <c r="BO184" s="2" t="str">
        <f t="shared" si="478"/>
        <v/>
      </c>
      <c r="BP184" s="2" t="str">
        <f t="shared" si="479"/>
        <v/>
      </c>
      <c r="BQ184" s="2" t="str">
        <f t="shared" si="480"/>
        <v/>
      </c>
      <c r="BR184" s="2" t="str">
        <f t="shared" si="481"/>
        <v/>
      </c>
      <c r="BS184" s="2" t="str">
        <f t="shared" si="482"/>
        <v/>
      </c>
      <c r="BT184" s="2" t="str">
        <f t="shared" si="483"/>
        <v/>
      </c>
      <c r="BU184" s="2" t="str">
        <f t="shared" si="484"/>
        <v/>
      </c>
      <c r="BV184" s="2" t="str">
        <f t="shared" si="485"/>
        <v/>
      </c>
      <c r="BW184" s="2" t="str">
        <f t="shared" si="486"/>
        <v/>
      </c>
      <c r="BX184" s="2" t="str">
        <f t="shared" si="487"/>
        <v/>
      </c>
      <c r="BY184" s="2" t="str">
        <f t="shared" si="488"/>
        <v/>
      </c>
      <c r="BZ184" s="2" t="str">
        <f t="shared" si="489"/>
        <v/>
      </c>
      <c r="CA184" s="2" t="str">
        <f t="shared" si="490"/>
        <v/>
      </c>
      <c r="CB184" s="2" t="str">
        <f t="shared" si="491"/>
        <v/>
      </c>
      <c r="CC184" s="2" t="str">
        <f t="shared" si="492"/>
        <v/>
      </c>
      <c r="CE184" s="2" t="str">
        <f t="shared" si="529"/>
        <v/>
      </c>
      <c r="CF184" s="2" t="str">
        <f t="shared" si="530"/>
        <v/>
      </c>
      <c r="CG184" s="2" t="str">
        <f t="shared" si="531"/>
        <v/>
      </c>
      <c r="CH184" s="2" t="str">
        <f t="shared" si="532"/>
        <v/>
      </c>
      <c r="CI184" s="2" t="str">
        <f t="shared" si="533"/>
        <v/>
      </c>
      <c r="CJ184" s="2" t="str">
        <f t="shared" si="534"/>
        <v/>
      </c>
      <c r="CK184" s="2" t="str">
        <f t="shared" si="535"/>
        <v/>
      </c>
      <c r="CL184" s="2" t="str">
        <f t="shared" si="536"/>
        <v/>
      </c>
      <c r="CM184" s="2" t="str">
        <f t="shared" si="537"/>
        <v/>
      </c>
      <c r="CN184" s="2" t="str">
        <f t="shared" si="538"/>
        <v/>
      </c>
      <c r="CO184" s="2" t="str">
        <f t="shared" si="539"/>
        <v/>
      </c>
      <c r="CP184" s="2" t="str">
        <f t="shared" si="540"/>
        <v/>
      </c>
      <c r="CQ184" s="2" t="str">
        <f t="shared" si="541"/>
        <v/>
      </c>
      <c r="CR184" s="2" t="str">
        <f t="shared" si="542"/>
        <v/>
      </c>
      <c r="CS184" s="2" t="str">
        <f t="shared" si="543"/>
        <v/>
      </c>
      <c r="CU184" s="2" t="str">
        <f t="shared" si="493"/>
        <v/>
      </c>
      <c r="CV184" s="2" t="str">
        <f t="shared" si="494"/>
        <v/>
      </c>
      <c r="CW184" s="2" t="str">
        <f t="shared" si="495"/>
        <v/>
      </c>
      <c r="CX184" s="2" t="str">
        <f t="shared" si="496"/>
        <v/>
      </c>
      <c r="CY184" s="2" t="str">
        <f t="shared" si="497"/>
        <v/>
      </c>
      <c r="CZ184" s="2" t="str">
        <f t="shared" si="498"/>
        <v/>
      </c>
      <c r="DA184" s="2" t="str">
        <f t="shared" si="499"/>
        <v/>
      </c>
      <c r="DB184" s="2" t="str">
        <f t="shared" si="500"/>
        <v/>
      </c>
      <c r="DC184" s="2" t="str">
        <f t="shared" si="501"/>
        <v/>
      </c>
      <c r="DD184" s="2" t="str">
        <f t="shared" si="502"/>
        <v/>
      </c>
      <c r="DE184" s="2" t="str">
        <f t="shared" si="503"/>
        <v/>
      </c>
      <c r="DF184" s="2" t="str">
        <f t="shared" si="504"/>
        <v/>
      </c>
      <c r="DG184" s="2" t="str">
        <f t="shared" si="505"/>
        <v/>
      </c>
      <c r="DH184" s="2" t="str">
        <f t="shared" si="506"/>
        <v/>
      </c>
      <c r="DI184" s="2" t="str">
        <f t="shared" si="507"/>
        <v/>
      </c>
      <c r="DK184" s="2">
        <f t="shared" si="508"/>
        <v>132.07630054290578</v>
      </c>
      <c r="DL184" s="2">
        <f t="shared" si="593"/>
        <v>127.24913344947731</v>
      </c>
      <c r="DM184" s="2">
        <f t="shared" si="593"/>
        <v>125.76436380088049</v>
      </c>
      <c r="DN184" s="2">
        <f t="shared" si="593"/>
        <v>130.38358397212542</v>
      </c>
      <c r="DO184" s="2">
        <f t="shared" si="593"/>
        <v>127.10006801619431</v>
      </c>
      <c r="DP184" s="2">
        <f t="shared" si="593"/>
        <v>122.46173748750778</v>
      </c>
      <c r="DQ184" s="2">
        <f t="shared" si="593"/>
        <v>125.2678183021365</v>
      </c>
      <c r="DR184" s="2">
        <f t="shared" si="593"/>
        <v>122.58635412262157</v>
      </c>
      <c r="DS184" s="2">
        <f t="shared" si="593"/>
        <v>119.28331048021745</v>
      </c>
      <c r="DT184" s="2">
        <f t="shared" si="593"/>
        <v>119.55197660324174</v>
      </c>
      <c r="DU184" s="2">
        <f t="shared" si="593"/>
        <v>115.61613072586329</v>
      </c>
      <c r="DV184" s="2">
        <f t="shared" si="593"/>
        <v>101.40854847478103</v>
      </c>
      <c r="DW184" s="2">
        <f t="shared" si="593"/>
        <v>108.27992735191637</v>
      </c>
      <c r="DX184" s="2">
        <f t="shared" si="593"/>
        <v>115.41444143763214</v>
      </c>
      <c r="DY184" s="2">
        <f t="shared" si="593"/>
        <v>106.2405601630927</v>
      </c>
      <c r="EA184" s="2">
        <f t="shared" si="448"/>
        <v>87.726529876543239</v>
      </c>
      <c r="EB184" s="2">
        <f t="shared" si="510"/>
        <v>81.093101386321152</v>
      </c>
      <c r="EC184" s="2">
        <f t="shared" si="511"/>
        <v>79.415336182336219</v>
      </c>
      <c r="ED184" s="2">
        <f t="shared" si="512"/>
        <v>79.434409720409349</v>
      </c>
      <c r="EE184" s="2">
        <f t="shared" si="513"/>
        <v>74.55672785518378</v>
      </c>
      <c r="EF184" s="2">
        <f t="shared" si="514"/>
        <v>73.871169577619327</v>
      </c>
      <c r="EG184" s="2">
        <f t="shared" si="515"/>
        <v>74.00299981951494</v>
      </c>
      <c r="EH184" s="2">
        <f t="shared" si="516"/>
        <v>72.644523450875695</v>
      </c>
      <c r="EI184" s="2">
        <f t="shared" si="517"/>
        <v>73.571306342625988</v>
      </c>
      <c r="EJ184" s="2">
        <f t="shared" si="518"/>
        <v>71.805301202151924</v>
      </c>
      <c r="EK184" s="2">
        <f t="shared" si="519"/>
        <v>72.131001563354971</v>
      </c>
      <c r="EL184" s="2">
        <f t="shared" si="520"/>
        <v>74.33709066865282</v>
      </c>
      <c r="EM184" s="2">
        <f t="shared" si="521"/>
        <v>81.738749746089809</v>
      </c>
      <c r="EN184" s="2">
        <f t="shared" si="522"/>
        <v>82.399069539666968</v>
      </c>
      <c r="EO184" s="2">
        <f t="shared" si="523"/>
        <v>93.619923016671081</v>
      </c>
      <c r="EQ184" s="2">
        <f t="shared" si="524"/>
        <v>87.095385340314138</v>
      </c>
      <c r="ER184" s="2">
        <f t="shared" si="594"/>
        <v>81.642339842751966</v>
      </c>
      <c r="ES184" s="2">
        <f t="shared" si="594"/>
        <v>79.335481997757711</v>
      </c>
      <c r="ET184" s="2">
        <f t="shared" si="594"/>
        <v>79.017380684711952</v>
      </c>
      <c r="EU184" s="2">
        <f t="shared" si="594"/>
        <v>75.563226308444683</v>
      </c>
      <c r="EV184" s="2">
        <f t="shared" si="594"/>
        <v>74.673909330518029</v>
      </c>
      <c r="EW184" s="2">
        <f t="shared" si="594"/>
        <v>74.67889399281367</v>
      </c>
      <c r="EX184" s="2">
        <f t="shared" si="594"/>
        <v>72.591903023990085</v>
      </c>
      <c r="EY184" s="2">
        <f t="shared" si="594"/>
        <v>73.234776686851674</v>
      </c>
      <c r="EZ184" s="2">
        <f t="shared" si="594"/>
        <v>71.749223997410752</v>
      </c>
      <c r="FA184" s="2">
        <f t="shared" si="594"/>
        <v>72.327644884001359</v>
      </c>
      <c r="FB184" s="2">
        <f t="shared" si="594"/>
        <v>75.169627126323959</v>
      </c>
      <c r="FC184" s="2">
        <f t="shared" si="594"/>
        <v>82.258360537762144</v>
      </c>
      <c r="FD184" s="2">
        <f t="shared" si="594"/>
        <v>89.698780738710738</v>
      </c>
      <c r="FE184" s="2">
        <f t="shared" si="594"/>
        <v>91.713066259904636</v>
      </c>
      <c r="FG184" s="2">
        <f t="shared" si="526"/>
        <v>0.99997336863062303</v>
      </c>
      <c r="FH184" s="2">
        <f t="shared" si="595"/>
        <v>0.99997633144073705</v>
      </c>
      <c r="FI184" s="2">
        <f t="shared" si="595"/>
        <v>0.99997555542210914</v>
      </c>
      <c r="FJ184" s="2">
        <f t="shared" si="595"/>
        <v>0.99997764972719416</v>
      </c>
      <c r="FK184" s="2">
        <f t="shared" si="595"/>
        <v>0.99998039936714889</v>
      </c>
      <c r="FL184" s="2">
        <f t="shared" si="595"/>
        <v>0.9999755233712766</v>
      </c>
      <c r="FM184" s="2">
        <f t="shared" si="595"/>
        <v>0.99997433318224538</v>
      </c>
      <c r="FN184" s="2">
        <f t="shared" si="595"/>
        <v>0.99997074465240343</v>
      </c>
      <c r="FO184" s="2">
        <f t="shared" si="595"/>
        <v>0.9999732979555227</v>
      </c>
      <c r="FP184" s="2">
        <f t="shared" si="595"/>
        <v>0.9999701398844103</v>
      </c>
      <c r="FQ184" s="2">
        <f t="shared" si="595"/>
        <v>0.99997009076201449</v>
      </c>
      <c r="FR184" s="2">
        <f t="shared" si="595"/>
        <v>0.9999722830311405</v>
      </c>
      <c r="FS184" s="2">
        <f t="shared" si="595"/>
        <v>0.99997724048051895</v>
      </c>
      <c r="FT184" s="2">
        <f t="shared" si="595"/>
        <v>0.99996795831945551</v>
      </c>
      <c r="FU184" s="2">
        <f t="shared" si="595"/>
        <v>0.99996565253293024</v>
      </c>
      <c r="FW184" s="2">
        <f t="shared" si="544"/>
        <v>0.50995546033457084</v>
      </c>
      <c r="FX184" s="2">
        <f t="shared" si="596"/>
        <v>0.61428307710729324</v>
      </c>
      <c r="FY184" s="2">
        <f t="shared" si="597"/>
        <v>0.55026489680388324</v>
      </c>
      <c r="FZ184" s="2">
        <f t="shared" si="598"/>
        <v>0.61369623867281764</v>
      </c>
      <c r="GA184" s="2">
        <f t="shared" si="599"/>
        <v>0.60926150441131222</v>
      </c>
      <c r="GB184" s="2">
        <f t="shared" si="600"/>
        <v>0.58171467734249693</v>
      </c>
      <c r="GC184" s="2">
        <f t="shared" si="601"/>
        <v>0.61178063529986693</v>
      </c>
      <c r="GD184" s="2">
        <f t="shared" si="602"/>
        <v>0.62373972288957502</v>
      </c>
      <c r="GE184" s="2">
        <f t="shared" si="603"/>
        <v>0.6561900848991713</v>
      </c>
      <c r="GF184" s="2">
        <f t="shared" si="604"/>
        <v>0.68132500866839429</v>
      </c>
      <c r="GG184" s="2">
        <f t="shared" si="605"/>
        <v>0.63999603129175064</v>
      </c>
      <c r="GH184" s="2">
        <f t="shared" si="606"/>
        <v>0.5883354388960651</v>
      </c>
      <c r="GI184" s="2">
        <f t="shared" si="607"/>
        <v>0.53523929806224668</v>
      </c>
      <c r="GJ184" s="2">
        <f t="shared" si="608"/>
        <v>0.43781415501580856</v>
      </c>
      <c r="GK184" s="2">
        <f t="shared" si="609"/>
        <v>0.41809970220958337</v>
      </c>
      <c r="GM184" s="86">
        <f t="shared" si="545"/>
        <v>4.3459128249907636E-133</v>
      </c>
      <c r="GN184" s="86">
        <f t="shared" si="610"/>
        <v>2.2884670046773952E-284</v>
      </c>
      <c r="GO184" s="86">
        <f t="shared" si="611"/>
        <v>0</v>
      </c>
      <c r="GP184" s="86">
        <f t="shared" si="612"/>
        <v>0</v>
      </c>
      <c r="GQ184" s="86">
        <f t="shared" si="613"/>
        <v>7.0314992281611126E-300</v>
      </c>
      <c r="GR184" s="86">
        <f t="shared" si="614"/>
        <v>5.9093208245936417E-224</v>
      </c>
      <c r="GS184" s="86">
        <f t="shared" si="615"/>
        <v>1.2497170556463774E-262</v>
      </c>
      <c r="GT184" s="86">
        <f t="shared" si="616"/>
        <v>0</v>
      </c>
      <c r="GU184" s="86">
        <f t="shared" si="617"/>
        <v>7.6014368741736083E-278</v>
      </c>
      <c r="GV184" s="86">
        <f t="shared" si="618"/>
        <v>0</v>
      </c>
      <c r="GW184" s="86">
        <f t="shared" si="619"/>
        <v>0</v>
      </c>
      <c r="GX184" s="86">
        <f t="shared" si="620"/>
        <v>0</v>
      </c>
      <c r="GY184" s="86">
        <f t="shared" si="621"/>
        <v>0</v>
      </c>
      <c r="GZ184" s="86">
        <f t="shared" si="622"/>
        <v>0</v>
      </c>
      <c r="HA184" s="86">
        <f t="shared" si="623"/>
        <v>0</v>
      </c>
      <c r="HC184" s="86">
        <f t="shared" si="546"/>
        <v>6.146947723834313E-97</v>
      </c>
      <c r="HD184" s="86">
        <f t="shared" si="624"/>
        <v>5.6668165636998948E-106</v>
      </c>
      <c r="HE184" s="86">
        <f t="shared" si="625"/>
        <v>1.5446613334589193E-249</v>
      </c>
      <c r="HF184" s="86">
        <f t="shared" si="626"/>
        <v>4.2446582871773953E-249</v>
      </c>
      <c r="HG184" s="86">
        <f t="shared" si="627"/>
        <v>1.4039335977529624E-217</v>
      </c>
      <c r="HH184" s="86">
        <f t="shared" si="628"/>
        <v>1.7651293907993948E-195</v>
      </c>
      <c r="HI184" s="86">
        <f t="shared" si="629"/>
        <v>1.2899965941451823E-218</v>
      </c>
      <c r="HJ184" s="86">
        <f t="shared" si="630"/>
        <v>2.8568829123894045E-249</v>
      </c>
      <c r="HK184" s="86">
        <f t="shared" si="631"/>
        <v>1.6880395687451056E-252</v>
      </c>
      <c r="HL184" s="86">
        <f t="shared" si="632"/>
        <v>2.5966665726265973E-287</v>
      </c>
      <c r="HM184" s="86">
        <f t="shared" si="633"/>
        <v>0</v>
      </c>
      <c r="HN184" s="86">
        <f t="shared" si="634"/>
        <v>0</v>
      </c>
      <c r="HO184" s="86">
        <f t="shared" si="635"/>
        <v>0</v>
      </c>
      <c r="HP184" s="86">
        <f t="shared" si="636"/>
        <v>7.5944232894244301E-70</v>
      </c>
      <c r="HQ184" s="86">
        <f t="shared" si="637"/>
        <v>2.6126518713960433E-212</v>
      </c>
      <c r="HS184" s="86">
        <f t="shared" si="547"/>
        <v>1.3936269556953071E-13</v>
      </c>
      <c r="HT184" s="86">
        <f t="shared" si="638"/>
        <v>3.8531366553865512E-19</v>
      </c>
      <c r="HU184" s="86">
        <f t="shared" si="639"/>
        <v>2.1249799634618737E-14</v>
      </c>
      <c r="HV184" s="86">
        <f t="shared" si="640"/>
        <v>3.6176601861444515E-15</v>
      </c>
      <c r="HW184" s="86">
        <f t="shared" si="641"/>
        <v>2.0024858772652716E-15</v>
      </c>
      <c r="HX184" s="86">
        <f t="shared" si="642"/>
        <v>8.6914414706598004E-14</v>
      </c>
      <c r="HY184" s="86">
        <f t="shared" si="643"/>
        <v>7.4026541403539546E-17</v>
      </c>
      <c r="HZ184" s="86">
        <f t="shared" si="644"/>
        <v>2.1223662913835544E-18</v>
      </c>
      <c r="IA184" s="86">
        <f t="shared" si="645"/>
        <v>1.9130038605318558E-19</v>
      </c>
      <c r="IB184" s="86">
        <f t="shared" si="646"/>
        <v>5.0452181900905752E-20</v>
      </c>
      <c r="IC184" s="86">
        <f t="shared" si="647"/>
        <v>2.7127316755856509E-17</v>
      </c>
      <c r="ID184" s="86">
        <f t="shared" si="648"/>
        <v>2.8796560868252382E-16</v>
      </c>
      <c r="IE184" s="86">
        <f t="shared" si="649"/>
        <v>1.7182632828100076E-12</v>
      </c>
      <c r="IF184" s="86">
        <f t="shared" si="650"/>
        <v>5.5202185681122364E-3</v>
      </c>
      <c r="IG184" s="86">
        <f t="shared" si="651"/>
        <v>1.8568859833501085E-3</v>
      </c>
      <c r="II184" s="86">
        <f t="shared" si="548"/>
        <v>0.52648108937959381</v>
      </c>
      <c r="IJ184" s="86">
        <f t="shared" si="549"/>
        <v>0.54166795285512348</v>
      </c>
      <c r="IK184" s="86">
        <f t="shared" si="550"/>
        <v>0.59271997593214631</v>
      </c>
      <c r="IL184" s="86">
        <f t="shared" si="551"/>
        <v>0.56876109570969824</v>
      </c>
      <c r="IM184" s="86">
        <f t="shared" si="552"/>
        <v>0.57775716518840314</v>
      </c>
      <c r="IN184" s="86">
        <f t="shared" si="553"/>
        <v>0.60026745979909391</v>
      </c>
      <c r="IO184" s="86">
        <f t="shared" si="554"/>
        <v>0.56558179756570481</v>
      </c>
      <c r="IP184" s="86">
        <f t="shared" si="555"/>
        <v>0.53594797436642572</v>
      </c>
      <c r="IQ184" s="86">
        <f t="shared" si="556"/>
        <v>0.46011154507907892</v>
      </c>
      <c r="IR184" s="86">
        <f t="shared" si="557"/>
        <v>0.39493611514848831</v>
      </c>
      <c r="IS184" s="86">
        <f t="shared" si="558"/>
        <v>0.51303991056796427</v>
      </c>
      <c r="IT184" s="86">
        <f t="shared" si="559"/>
        <v>0.59331208566738969</v>
      </c>
      <c r="IU184" s="86">
        <f t="shared" si="560"/>
        <v>0.57264331875317964</v>
      </c>
      <c r="IV184" s="86">
        <f t="shared" si="561"/>
        <v>0.42765911120171474</v>
      </c>
      <c r="IW184" s="86">
        <f t="shared" si="562"/>
        <v>0.36216296548464405</v>
      </c>
      <c r="IY184" s="86">
        <f t="shared" si="563"/>
        <v>0.52648108937973315</v>
      </c>
      <c r="IZ184" s="86">
        <f t="shared" si="564"/>
        <v>0.54166795285512348</v>
      </c>
      <c r="JA184" s="86">
        <f t="shared" si="565"/>
        <v>0.59271997593216752</v>
      </c>
      <c r="JB184" s="86">
        <f t="shared" si="566"/>
        <v>0.5687610957097019</v>
      </c>
      <c r="JC184" s="86">
        <f t="shared" si="567"/>
        <v>0.57775716518840514</v>
      </c>
      <c r="JD184" s="86">
        <f t="shared" si="568"/>
        <v>0.60026745979918084</v>
      </c>
      <c r="JE184" s="86">
        <f t="shared" si="569"/>
        <v>0.56558179756570492</v>
      </c>
      <c r="JF184" s="86">
        <f t="shared" si="570"/>
        <v>0.53594797436642572</v>
      </c>
      <c r="JG184" s="86">
        <f t="shared" si="571"/>
        <v>0.46011154507907892</v>
      </c>
      <c r="JH184" s="86">
        <f t="shared" si="572"/>
        <v>0.39493611514848831</v>
      </c>
      <c r="JI184" s="86">
        <f t="shared" si="573"/>
        <v>0.51303991056796427</v>
      </c>
      <c r="JJ184" s="86">
        <f t="shared" si="574"/>
        <v>0.59331208566739002</v>
      </c>
      <c r="JK184" s="86">
        <f t="shared" si="575"/>
        <v>0.57264331875489793</v>
      </c>
      <c r="JL184" s="86">
        <f t="shared" si="576"/>
        <v>0.43317932976982698</v>
      </c>
      <c r="JM184" s="86">
        <f t="shared" si="577"/>
        <v>0.36401985146799415</v>
      </c>
    </row>
    <row r="185" spans="2:273" x14ac:dyDescent="0.25">
      <c r="B185" s="2">
        <v>158</v>
      </c>
      <c r="C185" s="37">
        <v>86.959000000000003</v>
      </c>
      <c r="D185" s="37">
        <v>82.691999999999993</v>
      </c>
      <c r="E185" s="37">
        <v>81</v>
      </c>
      <c r="F185" s="37">
        <v>79.489000000000004</v>
      </c>
      <c r="G185" s="37">
        <v>75.507999999999996</v>
      </c>
      <c r="H185" s="37">
        <v>76.728999999999999</v>
      </c>
      <c r="I185" s="37">
        <v>75.466999999999999</v>
      </c>
      <c r="J185" s="37">
        <v>72.132999999999996</v>
      </c>
      <c r="K185" s="37">
        <v>73.704999999999998</v>
      </c>
      <c r="L185" s="37">
        <v>70.474999999999994</v>
      </c>
      <c r="M185" s="37">
        <v>71.3</v>
      </c>
      <c r="N185" s="37">
        <v>77.066999999999993</v>
      </c>
      <c r="O185" s="37">
        <v>89.406999999999996</v>
      </c>
      <c r="P185" s="37">
        <v>102.492</v>
      </c>
      <c r="Q185" s="37">
        <v>131.6</v>
      </c>
      <c r="S185" s="4">
        <f t="shared" si="449"/>
        <v>87.797397037424645</v>
      </c>
      <c r="T185" s="4">
        <f t="shared" si="450"/>
        <v>81.546195993500646</v>
      </c>
      <c r="U185" s="4">
        <f t="shared" si="451"/>
        <v>80.825862651563185</v>
      </c>
      <c r="V185" s="4">
        <f t="shared" si="452"/>
        <v>79.743138088683196</v>
      </c>
      <c r="W185" s="4">
        <f t="shared" si="453"/>
        <v>76.035041256128466</v>
      </c>
      <c r="X185" s="4">
        <f t="shared" si="454"/>
        <v>76.380803055351819</v>
      </c>
      <c r="Y185" s="4">
        <f t="shared" si="455"/>
        <v>75.405888488795767</v>
      </c>
      <c r="Z185" s="4">
        <f t="shared" si="456"/>
        <v>73.288235396449096</v>
      </c>
      <c r="AA185" s="4">
        <f t="shared" si="457"/>
        <v>73.54261382248437</v>
      </c>
      <c r="AB185" s="4">
        <f t="shared" si="458"/>
        <v>71.792587424487095</v>
      </c>
      <c r="AC185" s="4">
        <f t="shared" si="459"/>
        <v>72.930176035828964</v>
      </c>
      <c r="AD185" s="4">
        <f t="shared" si="460"/>
        <v>77.772233354168606</v>
      </c>
      <c r="AE185" s="4">
        <f t="shared" si="461"/>
        <v>90.043883453454228</v>
      </c>
      <c r="AF185" s="4">
        <f t="shared" si="462"/>
        <v>103.0280270519023</v>
      </c>
      <c r="AG185" s="4">
        <f t="shared" si="463"/>
        <v>133.22672962304915</v>
      </c>
      <c r="AI185" s="4">
        <f t="shared" si="464"/>
        <v>-0.83839703742464167</v>
      </c>
      <c r="AJ185" s="4">
        <f t="shared" si="465"/>
        <v>1.1458040064993469</v>
      </c>
      <c r="AK185" s="4">
        <f t="shared" si="466"/>
        <v>0.17413734843681539</v>
      </c>
      <c r="AL185" s="4">
        <f t="shared" si="467"/>
        <v>-0.25413808868319165</v>
      </c>
      <c r="AM185" s="4">
        <f t="shared" si="468"/>
        <v>-0.52704125612847008</v>
      </c>
      <c r="AN185" s="4">
        <f t="shared" si="469"/>
        <v>0.34819694464817985</v>
      </c>
      <c r="AO185" s="4">
        <f t="shared" si="470"/>
        <v>6.1111511204231306E-2</v>
      </c>
      <c r="AP185" s="4">
        <f t="shared" si="471"/>
        <v>-1.1552353964491004</v>
      </c>
      <c r="AQ185" s="4">
        <f t="shared" si="472"/>
        <v>0.16238617751562856</v>
      </c>
      <c r="AR185" s="4">
        <f t="shared" si="473"/>
        <v>-1.3175874244871011</v>
      </c>
      <c r="AS185" s="4">
        <f t="shared" si="474"/>
        <v>-1.630176035828967</v>
      </c>
      <c r="AT185" s="4">
        <f t="shared" si="475"/>
        <v>-0.70523335416861244</v>
      </c>
      <c r="AU185" s="4">
        <f t="shared" si="476"/>
        <v>-0.63688345345423159</v>
      </c>
      <c r="AV185" s="4">
        <f t="shared" si="578"/>
        <v>-0.53602705190229472</v>
      </c>
      <c r="AW185" s="4">
        <f t="shared" si="578"/>
        <v>-1.6267296230491581</v>
      </c>
      <c r="AY185" s="2">
        <f t="shared" si="528"/>
        <v>87.372223206610187</v>
      </c>
      <c r="AZ185" s="2">
        <f t="shared" si="579"/>
        <v>81.379658602833842</v>
      </c>
      <c r="BA185" s="2">
        <f t="shared" si="580"/>
        <v>79.313985245363341</v>
      </c>
      <c r="BB185" s="2">
        <f t="shared" si="581"/>
        <v>79.104889905437048</v>
      </c>
      <c r="BC185" s="2">
        <f t="shared" si="582"/>
        <v>75.113124969950292</v>
      </c>
      <c r="BD185" s="2">
        <f t="shared" si="583"/>
        <v>74.297081531286267</v>
      </c>
      <c r="BE185" s="2">
        <f t="shared" si="584"/>
        <v>74.36610227456714</v>
      </c>
      <c r="BF185" s="2">
        <f t="shared" si="585"/>
        <v>72.536573684597371</v>
      </c>
      <c r="BG185" s="2">
        <f t="shared" si="586"/>
        <v>73.272118144750465</v>
      </c>
      <c r="BH185" s="2">
        <f t="shared" si="587"/>
        <v>71.665445638480548</v>
      </c>
      <c r="BI185" s="2">
        <f t="shared" si="588"/>
        <v>72.169438077505873</v>
      </c>
      <c r="BJ185" s="2">
        <f t="shared" si="589"/>
        <v>74.748120928582665</v>
      </c>
      <c r="BK185" s="2">
        <f t="shared" si="590"/>
        <v>81.966895882448412</v>
      </c>
      <c r="BL185" s="2">
        <f t="shared" si="591"/>
        <v>85.631799052258287</v>
      </c>
      <c r="BM185" s="2">
        <f t="shared" si="592"/>
        <v>92.711175167097963</v>
      </c>
      <c r="BO185" s="2" t="str">
        <f t="shared" si="478"/>
        <v/>
      </c>
      <c r="BP185" s="2" t="str">
        <f t="shared" si="479"/>
        <v/>
      </c>
      <c r="BQ185" s="2" t="str">
        <f t="shared" si="480"/>
        <v/>
      </c>
      <c r="BR185" s="2" t="str">
        <f t="shared" si="481"/>
        <v/>
      </c>
      <c r="BS185" s="2" t="str">
        <f t="shared" si="482"/>
        <v/>
      </c>
      <c r="BT185" s="2" t="str">
        <f t="shared" si="483"/>
        <v/>
      </c>
      <c r="BU185" s="2" t="str">
        <f t="shared" si="484"/>
        <v/>
      </c>
      <c r="BV185" s="2" t="str">
        <f t="shared" si="485"/>
        <v/>
      </c>
      <c r="BW185" s="2" t="str">
        <f t="shared" si="486"/>
        <v/>
      </c>
      <c r="BX185" s="2" t="str">
        <f t="shared" si="487"/>
        <v/>
      </c>
      <c r="BY185" s="2" t="str">
        <f t="shared" si="488"/>
        <v/>
      </c>
      <c r="BZ185" s="2" t="str">
        <f t="shared" si="489"/>
        <v/>
      </c>
      <c r="CA185" s="2" t="str">
        <f t="shared" si="490"/>
        <v/>
      </c>
      <c r="CB185" s="2" t="str">
        <f t="shared" si="491"/>
        <v/>
      </c>
      <c r="CC185" s="2" t="str">
        <f t="shared" si="492"/>
        <v/>
      </c>
      <c r="CE185" s="2" t="str">
        <f t="shared" si="529"/>
        <v/>
      </c>
      <c r="CF185" s="2" t="str">
        <f t="shared" si="530"/>
        <v/>
      </c>
      <c r="CG185" s="2" t="str">
        <f t="shared" si="531"/>
        <v/>
      </c>
      <c r="CH185" s="2" t="str">
        <f t="shared" si="532"/>
        <v/>
      </c>
      <c r="CI185" s="2" t="str">
        <f t="shared" si="533"/>
        <v/>
      </c>
      <c r="CJ185" s="2" t="str">
        <f t="shared" si="534"/>
        <v/>
      </c>
      <c r="CK185" s="2" t="str">
        <f t="shared" si="535"/>
        <v/>
      </c>
      <c r="CL185" s="2" t="str">
        <f t="shared" si="536"/>
        <v/>
      </c>
      <c r="CM185" s="2" t="str">
        <f t="shared" si="537"/>
        <v/>
      </c>
      <c r="CN185" s="2" t="str">
        <f t="shared" si="538"/>
        <v/>
      </c>
      <c r="CO185" s="2" t="str">
        <f t="shared" si="539"/>
        <v/>
      </c>
      <c r="CP185" s="2" t="str">
        <f t="shared" si="540"/>
        <v/>
      </c>
      <c r="CQ185" s="2" t="str">
        <f t="shared" si="541"/>
        <v/>
      </c>
      <c r="CR185" s="2" t="str">
        <f t="shared" si="542"/>
        <v/>
      </c>
      <c r="CS185" s="2" t="str">
        <f t="shared" si="543"/>
        <v/>
      </c>
      <c r="CU185" s="2" t="str">
        <f t="shared" si="493"/>
        <v/>
      </c>
      <c r="CV185" s="2" t="str">
        <f t="shared" si="494"/>
        <v/>
      </c>
      <c r="CW185" s="2" t="str">
        <f t="shared" si="495"/>
        <v/>
      </c>
      <c r="CX185" s="2" t="str">
        <f t="shared" si="496"/>
        <v/>
      </c>
      <c r="CY185" s="2" t="str">
        <f t="shared" si="497"/>
        <v/>
      </c>
      <c r="CZ185" s="2" t="str">
        <f t="shared" si="498"/>
        <v/>
      </c>
      <c r="DA185" s="2" t="str">
        <f t="shared" si="499"/>
        <v/>
      </c>
      <c r="DB185" s="2" t="str">
        <f t="shared" si="500"/>
        <v/>
      </c>
      <c r="DC185" s="2" t="str">
        <f t="shared" si="501"/>
        <v/>
      </c>
      <c r="DD185" s="2" t="str">
        <f t="shared" si="502"/>
        <v/>
      </c>
      <c r="DE185" s="2" t="str">
        <f t="shared" si="503"/>
        <v/>
      </c>
      <c r="DF185" s="2" t="str">
        <f t="shared" si="504"/>
        <v/>
      </c>
      <c r="DG185" s="2" t="str">
        <f t="shared" si="505"/>
        <v/>
      </c>
      <c r="DH185" s="2" t="str">
        <f t="shared" si="506"/>
        <v/>
      </c>
      <c r="DI185" s="2" t="str">
        <f t="shared" si="507"/>
        <v/>
      </c>
      <c r="DK185" s="2">
        <f t="shared" si="508"/>
        <v>132.34026140507254</v>
      </c>
      <c r="DL185" s="2">
        <f t="shared" si="593"/>
        <v>127.47754425087105</v>
      </c>
      <c r="DM185" s="2">
        <f t="shared" si="593"/>
        <v>125.99684544742453</v>
      </c>
      <c r="DN185" s="2">
        <f t="shared" si="593"/>
        <v>130.65862508710802</v>
      </c>
      <c r="DO185" s="2">
        <f t="shared" si="593"/>
        <v>127.35811700404857</v>
      </c>
      <c r="DP185" s="2">
        <f t="shared" si="593"/>
        <v>122.7071032601356</v>
      </c>
      <c r="DQ185" s="2">
        <f t="shared" si="593"/>
        <v>125.52907460227426</v>
      </c>
      <c r="DR185" s="2">
        <f t="shared" si="593"/>
        <v>122.82743657505287</v>
      </c>
      <c r="DS185" s="2">
        <f t="shared" si="593"/>
        <v>119.50339142253095</v>
      </c>
      <c r="DT185" s="2">
        <f t="shared" si="593"/>
        <v>119.75786321353067</v>
      </c>
      <c r="DU185" s="2">
        <f t="shared" si="593"/>
        <v>115.76897251585625</v>
      </c>
      <c r="DV185" s="2">
        <f t="shared" si="593"/>
        <v>101.43040818483841</v>
      </c>
      <c r="DW185" s="2">
        <f t="shared" si="593"/>
        <v>108.33934181184668</v>
      </c>
      <c r="DX185" s="2">
        <f t="shared" si="593"/>
        <v>115.53487928118393</v>
      </c>
      <c r="DY185" s="2">
        <f t="shared" si="593"/>
        <v>106.28085668982177</v>
      </c>
      <c r="EA185" s="2">
        <f t="shared" si="448"/>
        <v>87.71502012345681</v>
      </c>
      <c r="EB185" s="2">
        <f t="shared" si="510"/>
        <v>81.021784957388277</v>
      </c>
      <c r="EC185" s="2">
        <f t="shared" si="511"/>
        <v>79.359653371320064</v>
      </c>
      <c r="ED185" s="2">
        <f t="shared" si="512"/>
        <v>79.374028180963833</v>
      </c>
      <c r="EE185" s="2">
        <f t="shared" si="513"/>
        <v>74.464512309380154</v>
      </c>
      <c r="EF185" s="2">
        <f t="shared" si="514"/>
        <v>73.801147822271005</v>
      </c>
      <c r="EG185" s="2">
        <f t="shared" si="515"/>
        <v>73.928144879864632</v>
      </c>
      <c r="EH185" s="2">
        <f t="shared" si="516"/>
        <v>72.569866492676923</v>
      </c>
      <c r="EI185" s="2">
        <f t="shared" si="517"/>
        <v>73.503195894551325</v>
      </c>
      <c r="EJ185" s="2">
        <f t="shared" si="518"/>
        <v>71.704195897628907</v>
      </c>
      <c r="EK185" s="2">
        <f t="shared" si="519"/>
        <v>72.035711847625009</v>
      </c>
      <c r="EL185" s="2">
        <f t="shared" si="520"/>
        <v>74.229088730638864</v>
      </c>
      <c r="EM185" s="2">
        <f t="shared" si="521"/>
        <v>81.670466280723161</v>
      </c>
      <c r="EN185" s="2">
        <f t="shared" si="522"/>
        <v>82.21072154750243</v>
      </c>
      <c r="EO185" s="2">
        <f t="shared" si="523"/>
        <v>93.565437142101075</v>
      </c>
      <c r="EQ185" s="2">
        <f t="shared" si="524"/>
        <v>87.069761573115798</v>
      </c>
      <c r="ER185" s="2">
        <f t="shared" si="594"/>
        <v>81.583023018371293</v>
      </c>
      <c r="ES185" s="2">
        <f t="shared" si="594"/>
        <v>79.278129852735901</v>
      </c>
      <c r="ET185" s="2">
        <f t="shared" si="594"/>
        <v>78.948736413714258</v>
      </c>
      <c r="EU185" s="2">
        <f t="shared" si="594"/>
        <v>75.491000681980907</v>
      </c>
      <c r="EV185" s="2">
        <f t="shared" si="594"/>
        <v>74.620500593396173</v>
      </c>
      <c r="EW185" s="2">
        <f t="shared" si="594"/>
        <v>74.617657596720676</v>
      </c>
      <c r="EX185" s="2">
        <f t="shared" si="594"/>
        <v>72.516178826224788</v>
      </c>
      <c r="EY185" s="2">
        <f t="shared" si="594"/>
        <v>73.160042847617675</v>
      </c>
      <c r="EZ185" s="2">
        <f t="shared" si="594"/>
        <v>71.647048946741307</v>
      </c>
      <c r="FA185" s="2">
        <f t="shared" si="594"/>
        <v>72.236236695493133</v>
      </c>
      <c r="FB185" s="2">
        <f t="shared" si="594"/>
        <v>75.078211655370339</v>
      </c>
      <c r="FC185" s="2">
        <f t="shared" si="594"/>
        <v>82.200652519745262</v>
      </c>
      <c r="FD185" s="2">
        <f t="shared" si="594"/>
        <v>89.636072952116066</v>
      </c>
      <c r="FE185" s="2">
        <f t="shared" si="594"/>
        <v>91.625945452255536</v>
      </c>
      <c r="FG185" s="2">
        <f t="shared" si="526"/>
        <v>0.99997571184554757</v>
      </c>
      <c r="FH185" s="2">
        <f t="shared" si="595"/>
        <v>0.99997841397244569</v>
      </c>
      <c r="FI185" s="2">
        <f t="shared" si="595"/>
        <v>0.99997770623204929</v>
      </c>
      <c r="FJ185" s="2">
        <f t="shared" si="595"/>
        <v>0.99997961626885223</v>
      </c>
      <c r="FK185" s="2">
        <f t="shared" si="595"/>
        <v>0.99998212397955177</v>
      </c>
      <c r="FL185" s="2">
        <f t="shared" si="595"/>
        <v>0.99997767700121687</v>
      </c>
      <c r="FM185" s="2">
        <f t="shared" si="595"/>
        <v>0.99997659153113028</v>
      </c>
      <c r="FN185" s="2">
        <f t="shared" si="595"/>
        <v>0.99997331873720108</v>
      </c>
      <c r="FO185" s="2">
        <f t="shared" si="595"/>
        <v>0.99997564738878753</v>
      </c>
      <c r="FP185" s="2">
        <f t="shared" si="595"/>
        <v>0.99997276717936712</v>
      </c>
      <c r="FQ185" s="2">
        <f t="shared" si="595"/>
        <v>0.99997272237897417</v>
      </c>
      <c r="FR185" s="2">
        <f t="shared" si="595"/>
        <v>0.99997472176231772</v>
      </c>
      <c r="FS185" s="2">
        <f t="shared" si="595"/>
        <v>0.99997924302996699</v>
      </c>
      <c r="FT185" s="2">
        <f t="shared" si="595"/>
        <v>0.99997077755764474</v>
      </c>
      <c r="FU185" s="2">
        <f t="shared" si="595"/>
        <v>0.99996867464305628</v>
      </c>
      <c r="FW185" s="2">
        <f t="shared" si="544"/>
        <v>0.53293486993333727</v>
      </c>
      <c r="FX185" s="2">
        <f t="shared" si="596"/>
        <v>0.63586359328575426</v>
      </c>
      <c r="FY185" s="2">
        <f t="shared" si="597"/>
        <v>0.57293705553823548</v>
      </c>
      <c r="FZ185" s="2">
        <f t="shared" si="598"/>
        <v>0.63529009439674033</v>
      </c>
      <c r="GA185" s="2">
        <f t="shared" si="599"/>
        <v>0.63095418389403723</v>
      </c>
      <c r="GB185" s="2">
        <f t="shared" si="600"/>
        <v>0.6039425249663698</v>
      </c>
      <c r="GC185" s="2">
        <f t="shared" si="601"/>
        <v>0.63341760821598381</v>
      </c>
      <c r="GD185" s="2">
        <f t="shared" si="602"/>
        <v>0.64509683141900742</v>
      </c>
      <c r="GE185" s="2">
        <f t="shared" si="603"/>
        <v>0.67666009890667922</v>
      </c>
      <c r="GF185" s="2">
        <f t="shared" si="604"/>
        <v>0.70098046228069655</v>
      </c>
      <c r="GG185" s="2">
        <f t="shared" si="605"/>
        <v>0.66093200907094152</v>
      </c>
      <c r="GH185" s="2">
        <f t="shared" si="606"/>
        <v>0.61044706417422323</v>
      </c>
      <c r="GI185" s="2">
        <f t="shared" si="607"/>
        <v>0.55806057362175809</v>
      </c>
      <c r="GJ185" s="2">
        <f t="shared" si="608"/>
        <v>0.46059822695427</v>
      </c>
      <c r="GK185" s="2">
        <f t="shared" si="609"/>
        <v>0.44066200156145957</v>
      </c>
      <c r="GM185" s="86">
        <f t="shared" si="545"/>
        <v>5.8148386273228405E-136</v>
      </c>
      <c r="GN185" s="86">
        <f t="shared" si="610"/>
        <v>1.6107145312301225E-290</v>
      </c>
      <c r="GO185" s="86">
        <f t="shared" si="611"/>
        <v>0</v>
      </c>
      <c r="GP185" s="86">
        <f t="shared" si="612"/>
        <v>0</v>
      </c>
      <c r="GQ185" s="86">
        <f t="shared" si="613"/>
        <v>2.478140472621779E-306</v>
      </c>
      <c r="GR185" s="86">
        <f t="shared" si="614"/>
        <v>7.9446055704697352E-229</v>
      </c>
      <c r="GS185" s="86">
        <f t="shared" si="615"/>
        <v>2.7697606951723532E-268</v>
      </c>
      <c r="GT185" s="86">
        <f t="shared" si="616"/>
        <v>0</v>
      </c>
      <c r="GU185" s="86">
        <f t="shared" si="617"/>
        <v>7.6659111902850924E-284</v>
      </c>
      <c r="GV185" s="86">
        <f t="shared" si="618"/>
        <v>0</v>
      </c>
      <c r="GW185" s="86">
        <f t="shared" si="619"/>
        <v>0</v>
      </c>
      <c r="GX185" s="86">
        <f t="shared" si="620"/>
        <v>0</v>
      </c>
      <c r="GY185" s="86">
        <f t="shared" si="621"/>
        <v>0</v>
      </c>
      <c r="GZ185" s="86">
        <f t="shared" si="622"/>
        <v>0</v>
      </c>
      <c r="HA185" s="86">
        <f t="shared" si="623"/>
        <v>0</v>
      </c>
      <c r="HC185" s="86">
        <f t="shared" si="546"/>
        <v>1.0017934771626459E-99</v>
      </c>
      <c r="HD185" s="86">
        <f t="shared" si="624"/>
        <v>5.7105877609725453E-109</v>
      </c>
      <c r="HE185" s="86">
        <f t="shared" si="625"/>
        <v>1.0031123172386341E-256</v>
      </c>
      <c r="HF185" s="86">
        <f t="shared" si="626"/>
        <v>2.7969343756389093E-256</v>
      </c>
      <c r="HG185" s="86">
        <f t="shared" si="627"/>
        <v>1.0297615390225276E-223</v>
      </c>
      <c r="HH185" s="86">
        <f t="shared" si="628"/>
        <v>4.4135479951373182E-201</v>
      </c>
      <c r="HI185" s="86">
        <f t="shared" si="629"/>
        <v>9.1698449542608753E-225</v>
      </c>
      <c r="HJ185" s="86">
        <f t="shared" si="630"/>
        <v>2.9347356826149963E-256</v>
      </c>
      <c r="HK185" s="86">
        <f t="shared" si="631"/>
        <v>1.5629858804896137E-259</v>
      </c>
      <c r="HL185" s="86">
        <f t="shared" si="632"/>
        <v>2.5939044418581512E-295</v>
      </c>
      <c r="HM185" s="86">
        <f t="shared" si="633"/>
        <v>0</v>
      </c>
      <c r="HN185" s="86">
        <f t="shared" si="634"/>
        <v>0</v>
      </c>
      <c r="HO185" s="86">
        <f t="shared" si="635"/>
        <v>0</v>
      </c>
      <c r="HP185" s="86">
        <f t="shared" si="636"/>
        <v>7.9052539468777054E-72</v>
      </c>
      <c r="HQ185" s="86">
        <f t="shared" si="637"/>
        <v>1.6738027376730145E-218</v>
      </c>
      <c r="HS185" s="86">
        <f t="shared" si="547"/>
        <v>1.9422687478690232E-14</v>
      </c>
      <c r="HT185" s="86">
        <f t="shared" si="638"/>
        <v>2.8413770828045634E-20</v>
      </c>
      <c r="HU185" s="86">
        <f t="shared" si="639"/>
        <v>2.9971197708221281E-15</v>
      </c>
      <c r="HV185" s="86">
        <f t="shared" si="640"/>
        <v>4.8296485051202652E-16</v>
      </c>
      <c r="HW185" s="86">
        <f t="shared" si="641"/>
        <v>2.7369889593062946E-16</v>
      </c>
      <c r="HX185" s="86">
        <f t="shared" si="642"/>
        <v>1.3448552092166123E-14</v>
      </c>
      <c r="HY185" s="86">
        <f t="shared" si="643"/>
        <v>8.116469249684075E-18</v>
      </c>
      <c r="HZ185" s="86">
        <f t="shared" si="644"/>
        <v>1.9129466781636151E-19</v>
      </c>
      <c r="IA185" s="86">
        <f t="shared" si="645"/>
        <v>1.6064449761511171E-20</v>
      </c>
      <c r="IB185" s="86">
        <f t="shared" si="646"/>
        <v>4.0886017495812564E-21</v>
      </c>
      <c r="IC185" s="86">
        <f t="shared" si="647"/>
        <v>2.9210095805642762E-18</v>
      </c>
      <c r="ID185" s="86">
        <f t="shared" si="648"/>
        <v>3.2471857009063465E-17</v>
      </c>
      <c r="IE185" s="86">
        <f t="shared" si="649"/>
        <v>3.0506312247345795E-13</v>
      </c>
      <c r="IF185" s="86">
        <f t="shared" si="650"/>
        <v>4.0097590780086984E-3</v>
      </c>
      <c r="IG185" s="86">
        <f t="shared" si="651"/>
        <v>1.2493213568895581E-3</v>
      </c>
      <c r="II185" s="86">
        <f t="shared" si="548"/>
        <v>0.57352175953553197</v>
      </c>
      <c r="IJ185" s="86">
        <f t="shared" si="549"/>
        <v>0.49134272976077342</v>
      </c>
      <c r="IK185" s="86">
        <f t="shared" si="550"/>
        <v>0.60163025434360295</v>
      </c>
      <c r="IL185" s="86">
        <f t="shared" si="551"/>
        <v>0.5313889312252934</v>
      </c>
      <c r="IM185" s="86">
        <f t="shared" si="552"/>
        <v>0.54441381155589619</v>
      </c>
      <c r="IN185" s="86">
        <f t="shared" si="553"/>
        <v>0.58448908189730642</v>
      </c>
      <c r="IO185" s="86">
        <f t="shared" si="554"/>
        <v>0.5256385092568413</v>
      </c>
      <c r="IP185" s="86">
        <f t="shared" si="555"/>
        <v>0.48773864315523663</v>
      </c>
      <c r="IQ185" s="86">
        <f t="shared" si="556"/>
        <v>0.40679616498886667</v>
      </c>
      <c r="IR185" s="86">
        <f t="shared" si="557"/>
        <v>0.34325792466348459</v>
      </c>
      <c r="IS185" s="86">
        <f t="shared" si="558"/>
        <v>0.46431197789719569</v>
      </c>
      <c r="IT185" s="86">
        <f t="shared" si="559"/>
        <v>0.56666872662796397</v>
      </c>
      <c r="IU185" s="86">
        <f t="shared" si="560"/>
        <v>0.59655983044634919</v>
      </c>
      <c r="IV185" s="86">
        <f t="shared" si="561"/>
        <v>0.46072188244264733</v>
      </c>
      <c r="IW185" s="86">
        <f t="shared" si="562"/>
        <v>0.41194192666149348</v>
      </c>
      <c r="IY185" s="86">
        <f t="shared" si="563"/>
        <v>0.5735217595355514</v>
      </c>
      <c r="IZ185" s="86">
        <f t="shared" si="564"/>
        <v>0.49134272976077342</v>
      </c>
      <c r="JA185" s="86">
        <f t="shared" si="565"/>
        <v>0.60163025434360595</v>
      </c>
      <c r="JB185" s="86">
        <f t="shared" si="566"/>
        <v>0.53138893122529385</v>
      </c>
      <c r="JC185" s="86">
        <f t="shared" si="567"/>
        <v>0.54441381155589641</v>
      </c>
      <c r="JD185" s="86">
        <f t="shared" si="568"/>
        <v>0.58448908189731985</v>
      </c>
      <c r="JE185" s="86">
        <f t="shared" si="569"/>
        <v>0.5256385092568413</v>
      </c>
      <c r="JF185" s="86">
        <f t="shared" si="570"/>
        <v>0.48773864315523663</v>
      </c>
      <c r="JG185" s="86">
        <f t="shared" si="571"/>
        <v>0.40679616498886667</v>
      </c>
      <c r="JH185" s="86">
        <f t="shared" si="572"/>
        <v>0.34325792466348459</v>
      </c>
      <c r="JI185" s="86">
        <f t="shared" si="573"/>
        <v>0.46431197789719569</v>
      </c>
      <c r="JJ185" s="86">
        <f t="shared" si="574"/>
        <v>0.56666872662796397</v>
      </c>
      <c r="JK185" s="86">
        <f t="shared" si="575"/>
        <v>0.59655983044665428</v>
      </c>
      <c r="JL185" s="86">
        <f t="shared" si="576"/>
        <v>0.46473164152065605</v>
      </c>
      <c r="JM185" s="86">
        <f t="shared" si="577"/>
        <v>0.41319124801838303</v>
      </c>
    </row>
    <row r="186" spans="2:273" x14ac:dyDescent="0.25">
      <c r="B186" s="2">
        <v>159</v>
      </c>
      <c r="C186" s="37">
        <v>85.98</v>
      </c>
      <c r="D186" s="37">
        <v>82.230999999999995</v>
      </c>
      <c r="E186" s="37">
        <v>79.933000000000007</v>
      </c>
      <c r="F186" s="37">
        <v>79.311000000000007</v>
      </c>
      <c r="G186" s="37">
        <v>76.119</v>
      </c>
      <c r="H186" s="37">
        <v>75.373000000000005</v>
      </c>
      <c r="I186" s="37">
        <v>75.667000000000002</v>
      </c>
      <c r="J186" s="37">
        <v>72.233000000000004</v>
      </c>
      <c r="K186" s="37">
        <v>72.540999999999997</v>
      </c>
      <c r="L186" s="37">
        <v>70.704999999999998</v>
      </c>
      <c r="M186" s="37">
        <v>70.832999999999998</v>
      </c>
      <c r="N186" s="37">
        <v>77.266999999999996</v>
      </c>
      <c r="O186" s="37">
        <v>87.507999999999996</v>
      </c>
      <c r="P186" s="37">
        <v>101.47499999999999</v>
      </c>
      <c r="Q186" s="37">
        <v>131.0667</v>
      </c>
      <c r="S186" s="4">
        <f t="shared" si="449"/>
        <v>87.678421594977848</v>
      </c>
      <c r="T186" s="4">
        <f t="shared" si="450"/>
        <v>81.41207420103639</v>
      </c>
      <c r="U186" s="4">
        <f t="shared" si="451"/>
        <v>80.340451724371704</v>
      </c>
      <c r="V186" s="4">
        <f t="shared" si="452"/>
        <v>79.405742858184254</v>
      </c>
      <c r="W186" s="4">
        <f t="shared" si="453"/>
        <v>75.616689400456423</v>
      </c>
      <c r="X186" s="4">
        <f t="shared" si="454"/>
        <v>75.638481578562136</v>
      </c>
      <c r="Y186" s="4">
        <f t="shared" si="455"/>
        <v>74.907944445540437</v>
      </c>
      <c r="Z186" s="4">
        <f t="shared" si="456"/>
        <v>72.853376312179307</v>
      </c>
      <c r="AA186" s="4">
        <f t="shared" si="457"/>
        <v>73.317433981303182</v>
      </c>
      <c r="AB186" s="4">
        <f t="shared" si="458"/>
        <v>71.615559570619425</v>
      </c>
      <c r="AC186" s="4">
        <f t="shared" si="459"/>
        <v>72.476546955074113</v>
      </c>
      <c r="AD186" s="4">
        <f t="shared" si="460"/>
        <v>76.528405062805362</v>
      </c>
      <c r="AE186" s="4">
        <f t="shared" si="461"/>
        <v>88.125708815806178</v>
      </c>
      <c r="AF186" s="4">
        <f t="shared" si="462"/>
        <v>102.232732850503</v>
      </c>
      <c r="AG186" s="4">
        <f t="shared" si="463"/>
        <v>132.36416096345675</v>
      </c>
      <c r="AI186" s="4">
        <f t="shared" si="464"/>
        <v>-1.6984215949778445</v>
      </c>
      <c r="AJ186" s="4">
        <f t="shared" si="465"/>
        <v>0.81892579896360473</v>
      </c>
      <c r="AK186" s="4">
        <f t="shared" si="466"/>
        <v>-0.40745172437169686</v>
      </c>
      <c r="AL186" s="4">
        <f t="shared" si="467"/>
        <v>-9.4742858184247325E-2</v>
      </c>
      <c r="AM186" s="4">
        <f t="shared" si="468"/>
        <v>0.50231059954357704</v>
      </c>
      <c r="AN186" s="4">
        <f t="shared" si="469"/>
        <v>-0.26548157856213095</v>
      </c>
      <c r="AO186" s="4">
        <f t="shared" si="470"/>
        <v>0.75905555445956452</v>
      </c>
      <c r="AP186" s="4">
        <f t="shared" si="471"/>
        <v>-0.62037631217930311</v>
      </c>
      <c r="AQ186" s="4">
        <f t="shared" si="472"/>
        <v>-0.77643398130318531</v>
      </c>
      <c r="AR186" s="4">
        <f t="shared" si="473"/>
        <v>-0.91055957061942649</v>
      </c>
      <c r="AS186" s="4">
        <f t="shared" si="474"/>
        <v>-1.6435469550741146</v>
      </c>
      <c r="AT186" s="4">
        <f t="shared" si="475"/>
        <v>0.73859493719463387</v>
      </c>
      <c r="AU186" s="4">
        <f t="shared" si="476"/>
        <v>-0.61770881580618209</v>
      </c>
      <c r="AV186" s="4">
        <f t="shared" si="578"/>
        <v>-0.75773285050300387</v>
      </c>
      <c r="AW186" s="4">
        <f t="shared" si="578"/>
        <v>-1.2974609634567571</v>
      </c>
      <c r="AY186" s="2">
        <f t="shared" si="528"/>
        <v>87.338041928735208</v>
      </c>
      <c r="AZ186" s="2">
        <f t="shared" si="579"/>
        <v>81.327955154086922</v>
      </c>
      <c r="BA186" s="2">
        <f t="shared" si="580"/>
        <v>79.255399381139952</v>
      </c>
      <c r="BB186" s="2">
        <f t="shared" si="581"/>
        <v>79.030041561416766</v>
      </c>
      <c r="BC186" s="2">
        <f t="shared" si="582"/>
        <v>75.055604878610268</v>
      </c>
      <c r="BD186" s="2">
        <f t="shared" si="583"/>
        <v>74.255233004594473</v>
      </c>
      <c r="BE186" s="2">
        <f t="shared" si="584"/>
        <v>74.314618987775972</v>
      </c>
      <c r="BF186" s="2">
        <f t="shared" si="585"/>
        <v>72.459979367250327</v>
      </c>
      <c r="BG186" s="2">
        <f t="shared" si="586"/>
        <v>73.192502927395296</v>
      </c>
      <c r="BH186" s="2">
        <f t="shared" si="587"/>
        <v>71.562380233436784</v>
      </c>
      <c r="BI186" s="2">
        <f t="shared" si="588"/>
        <v>72.080769521193844</v>
      </c>
      <c r="BJ186" s="2">
        <f t="shared" si="589"/>
        <v>74.668943626664131</v>
      </c>
      <c r="BK186" s="2">
        <f t="shared" si="590"/>
        <v>81.916677546139624</v>
      </c>
      <c r="BL186" s="2">
        <f t="shared" si="591"/>
        <v>85.674537954669944</v>
      </c>
      <c r="BM186" s="2">
        <f t="shared" si="592"/>
        <v>92.59729158371951</v>
      </c>
      <c r="BO186" s="2" t="str">
        <f t="shared" si="478"/>
        <v/>
      </c>
      <c r="BP186" s="2" t="str">
        <f t="shared" si="479"/>
        <v/>
      </c>
      <c r="BQ186" s="2" t="str">
        <f t="shared" si="480"/>
        <v/>
      </c>
      <c r="BR186" s="2" t="str">
        <f t="shared" si="481"/>
        <v/>
      </c>
      <c r="BS186" s="2" t="str">
        <f t="shared" si="482"/>
        <v/>
      </c>
      <c r="BT186" s="2" t="str">
        <f t="shared" si="483"/>
        <v/>
      </c>
      <c r="BU186" s="2" t="str">
        <f t="shared" si="484"/>
        <v/>
      </c>
      <c r="BV186" s="2" t="str">
        <f t="shared" si="485"/>
        <v/>
      </c>
      <c r="BW186" s="2" t="str">
        <f t="shared" si="486"/>
        <v/>
      </c>
      <c r="BX186" s="2" t="str">
        <f t="shared" si="487"/>
        <v/>
      </c>
      <c r="BY186" s="2" t="str">
        <f t="shared" si="488"/>
        <v/>
      </c>
      <c r="BZ186" s="2" t="str">
        <f t="shared" si="489"/>
        <v/>
      </c>
      <c r="CA186" s="2" t="str">
        <f t="shared" si="490"/>
        <v/>
      </c>
      <c r="CB186" s="2" t="str">
        <f t="shared" si="491"/>
        <v/>
      </c>
      <c r="CC186" s="2" t="str">
        <f t="shared" si="492"/>
        <v/>
      </c>
      <c r="CE186" s="2" t="str">
        <f t="shared" si="529"/>
        <v/>
      </c>
      <c r="CF186" s="2" t="str">
        <f t="shared" si="530"/>
        <v/>
      </c>
      <c r="CG186" s="2" t="str">
        <f t="shared" si="531"/>
        <v/>
      </c>
      <c r="CH186" s="2" t="str">
        <f t="shared" si="532"/>
        <v/>
      </c>
      <c r="CI186" s="2" t="str">
        <f t="shared" si="533"/>
        <v/>
      </c>
      <c r="CJ186" s="2" t="str">
        <f t="shared" si="534"/>
        <v/>
      </c>
      <c r="CK186" s="2" t="str">
        <f t="shared" si="535"/>
        <v/>
      </c>
      <c r="CL186" s="2" t="str">
        <f t="shared" si="536"/>
        <v/>
      </c>
      <c r="CM186" s="2" t="str">
        <f t="shared" si="537"/>
        <v/>
      </c>
      <c r="CN186" s="2" t="str">
        <f t="shared" si="538"/>
        <v/>
      </c>
      <c r="CO186" s="2" t="str">
        <f t="shared" si="539"/>
        <v/>
      </c>
      <c r="CP186" s="2" t="str">
        <f t="shared" si="540"/>
        <v/>
      </c>
      <c r="CQ186" s="2" t="str">
        <f t="shared" si="541"/>
        <v/>
      </c>
      <c r="CR186" s="2" t="str">
        <f t="shared" si="542"/>
        <v/>
      </c>
      <c r="CS186" s="2" t="str">
        <f t="shared" si="543"/>
        <v/>
      </c>
      <c r="CU186" s="2" t="str">
        <f t="shared" si="493"/>
        <v/>
      </c>
      <c r="CV186" s="2" t="str">
        <f t="shared" si="494"/>
        <v/>
      </c>
      <c r="CW186" s="2" t="str">
        <f t="shared" si="495"/>
        <v/>
      </c>
      <c r="CX186" s="2" t="str">
        <f t="shared" si="496"/>
        <v/>
      </c>
      <c r="CY186" s="2" t="str">
        <f t="shared" si="497"/>
        <v/>
      </c>
      <c r="CZ186" s="2" t="str">
        <f t="shared" si="498"/>
        <v/>
      </c>
      <c r="DA186" s="2" t="str">
        <f t="shared" si="499"/>
        <v/>
      </c>
      <c r="DB186" s="2" t="str">
        <f t="shared" si="500"/>
        <v/>
      </c>
      <c r="DC186" s="2" t="str">
        <f t="shared" si="501"/>
        <v/>
      </c>
      <c r="DD186" s="2" t="str">
        <f t="shared" si="502"/>
        <v/>
      </c>
      <c r="DE186" s="2" t="str">
        <f t="shared" si="503"/>
        <v/>
      </c>
      <c r="DF186" s="2" t="str">
        <f t="shared" si="504"/>
        <v/>
      </c>
      <c r="DG186" s="2" t="str">
        <f t="shared" si="505"/>
        <v/>
      </c>
      <c r="DH186" s="2" t="str">
        <f t="shared" si="506"/>
        <v/>
      </c>
      <c r="DI186" s="2" t="str">
        <f t="shared" si="507"/>
        <v/>
      </c>
      <c r="DK186" s="2">
        <f t="shared" si="508"/>
        <v>132.60422226723929</v>
      </c>
      <c r="DL186" s="2">
        <f t="shared" si="593"/>
        <v>127.70595505226478</v>
      </c>
      <c r="DM186" s="2">
        <f t="shared" si="593"/>
        <v>126.22932709396858</v>
      </c>
      <c r="DN186" s="2">
        <f t="shared" si="593"/>
        <v>130.93366620209059</v>
      </c>
      <c r="DO186" s="2">
        <f t="shared" si="593"/>
        <v>127.61616599190282</v>
      </c>
      <c r="DP186" s="2">
        <f t="shared" si="593"/>
        <v>122.95246903276342</v>
      </c>
      <c r="DQ186" s="2">
        <f t="shared" si="593"/>
        <v>125.79033090241202</v>
      </c>
      <c r="DR186" s="2">
        <f t="shared" si="593"/>
        <v>123.06851902748416</v>
      </c>
      <c r="DS186" s="2">
        <f t="shared" si="593"/>
        <v>119.72347236484445</v>
      </c>
      <c r="DT186" s="2">
        <f t="shared" si="593"/>
        <v>119.96374982381961</v>
      </c>
      <c r="DU186" s="2">
        <f t="shared" si="593"/>
        <v>115.9218143058492</v>
      </c>
      <c r="DV186" s="2">
        <f t="shared" si="593"/>
        <v>101.4522678948958</v>
      </c>
      <c r="DW186" s="2">
        <f t="shared" si="593"/>
        <v>108.398756271777</v>
      </c>
      <c r="DX186" s="2">
        <f t="shared" si="593"/>
        <v>115.65531712473573</v>
      </c>
      <c r="DY186" s="2">
        <f t="shared" si="593"/>
        <v>106.32115321655087</v>
      </c>
      <c r="EA186" s="2">
        <f t="shared" si="448"/>
        <v>87.703510370370395</v>
      </c>
      <c r="EB186" s="2">
        <f t="shared" si="510"/>
        <v>80.950468528455403</v>
      </c>
      <c r="EC186" s="2">
        <f t="shared" si="511"/>
        <v>79.303970560303924</v>
      </c>
      <c r="ED186" s="2">
        <f t="shared" si="512"/>
        <v>79.313646641518318</v>
      </c>
      <c r="EE186" s="2">
        <f t="shared" si="513"/>
        <v>74.372296763576543</v>
      </c>
      <c r="EF186" s="2">
        <f t="shared" si="514"/>
        <v>73.73112606692267</v>
      </c>
      <c r="EG186" s="2">
        <f t="shared" si="515"/>
        <v>73.853289940214324</v>
      </c>
      <c r="EH186" s="2">
        <f t="shared" si="516"/>
        <v>72.495209534478164</v>
      </c>
      <c r="EI186" s="2">
        <f t="shared" si="517"/>
        <v>73.435085446476677</v>
      </c>
      <c r="EJ186" s="2">
        <f t="shared" si="518"/>
        <v>71.60309059310589</v>
      </c>
      <c r="EK186" s="2">
        <f t="shared" si="519"/>
        <v>71.940422131895048</v>
      </c>
      <c r="EL186" s="2">
        <f t="shared" si="520"/>
        <v>74.121086792624908</v>
      </c>
      <c r="EM186" s="2">
        <f t="shared" si="521"/>
        <v>81.602182815356514</v>
      </c>
      <c r="EN186" s="2">
        <f t="shared" si="522"/>
        <v>82.022373555337879</v>
      </c>
      <c r="EO186" s="2">
        <f t="shared" si="523"/>
        <v>93.510951267531084</v>
      </c>
      <c r="EQ186" s="2">
        <f t="shared" si="524"/>
        <v>87.044137805917458</v>
      </c>
      <c r="ER186" s="2">
        <f t="shared" si="594"/>
        <v>81.52370619399062</v>
      </c>
      <c r="ES186" s="2">
        <f t="shared" si="594"/>
        <v>79.220777707714092</v>
      </c>
      <c r="ET186" s="2">
        <f t="shared" si="594"/>
        <v>78.880092142716563</v>
      </c>
      <c r="EU186" s="2">
        <f t="shared" si="594"/>
        <v>75.418775055517145</v>
      </c>
      <c r="EV186" s="2">
        <f t="shared" si="594"/>
        <v>74.567091856274331</v>
      </c>
      <c r="EW186" s="2">
        <f t="shared" si="594"/>
        <v>74.556421200627696</v>
      </c>
      <c r="EX186" s="2">
        <f t="shared" si="594"/>
        <v>72.440454628459506</v>
      </c>
      <c r="EY186" s="2">
        <f t="shared" si="594"/>
        <v>73.085309008383689</v>
      </c>
      <c r="EZ186" s="2">
        <f t="shared" si="594"/>
        <v>71.544873896071877</v>
      </c>
      <c r="FA186" s="2">
        <f t="shared" si="594"/>
        <v>72.144828506984894</v>
      </c>
      <c r="FB186" s="2">
        <f t="shared" si="594"/>
        <v>74.986796184416733</v>
      </c>
      <c r="FC186" s="2">
        <f t="shared" si="594"/>
        <v>82.142944501728365</v>
      </c>
      <c r="FD186" s="2">
        <f t="shared" si="594"/>
        <v>89.573365165521381</v>
      </c>
      <c r="FE186" s="2">
        <f t="shared" si="594"/>
        <v>91.538824644606436</v>
      </c>
      <c r="FG186" s="2">
        <f t="shared" si="526"/>
        <v>0.99997784889253238</v>
      </c>
      <c r="FH186" s="2">
        <f t="shared" si="595"/>
        <v>0.99998031327150017</v>
      </c>
      <c r="FI186" s="2">
        <f t="shared" si="595"/>
        <v>0.99997966780209502</v>
      </c>
      <c r="FJ186" s="2">
        <f t="shared" si="595"/>
        <v>0.99998140978290428</v>
      </c>
      <c r="FK186" s="2">
        <f t="shared" si="595"/>
        <v>0.99998369684994359</v>
      </c>
      <c r="FL186" s="2">
        <f t="shared" si="595"/>
        <v>0.9999796411431543</v>
      </c>
      <c r="FM186" s="2">
        <f t="shared" si="595"/>
        <v>0.99997865117868612</v>
      </c>
      <c r="FN186" s="2">
        <f t="shared" si="595"/>
        <v>0.99997566634199253</v>
      </c>
      <c r="FO186" s="2">
        <f t="shared" si="595"/>
        <v>0.99997779010701704</v>
      </c>
      <c r="FP186" s="2">
        <f t="shared" si="595"/>
        <v>0.99997516331288316</v>
      </c>
      <c r="FQ186" s="2">
        <f t="shared" si="595"/>
        <v>0.99997512245424314</v>
      </c>
      <c r="FR186" s="2">
        <f t="shared" si="595"/>
        <v>0.99997694592195674</v>
      </c>
      <c r="FS186" s="2">
        <f t="shared" si="595"/>
        <v>0.99998106938376308</v>
      </c>
      <c r="FT186" s="2">
        <f t="shared" si="595"/>
        <v>0.99997334874729238</v>
      </c>
      <c r="FU186" s="2">
        <f t="shared" si="595"/>
        <v>0.99997143085617568</v>
      </c>
      <c r="FW186" s="2">
        <f t="shared" si="544"/>
        <v>0.55577538691471484</v>
      </c>
      <c r="FX186" s="2">
        <f t="shared" si="596"/>
        <v>0.65691106098350438</v>
      </c>
      <c r="FY186" s="2">
        <f t="shared" si="597"/>
        <v>0.5953068473797184</v>
      </c>
      <c r="FZ186" s="2">
        <f t="shared" si="598"/>
        <v>0.65635279591872331</v>
      </c>
      <c r="GA186" s="2">
        <f t="shared" si="599"/>
        <v>0.65213017556111275</v>
      </c>
      <c r="GB186" s="2">
        <f t="shared" si="600"/>
        <v>0.62574910846807141</v>
      </c>
      <c r="GC186" s="2">
        <f t="shared" si="601"/>
        <v>0.65452964313377993</v>
      </c>
      <c r="GD186" s="2">
        <f t="shared" si="602"/>
        <v>0.66589103144333384</v>
      </c>
      <c r="GE186" s="2">
        <f t="shared" si="603"/>
        <v>0.69647509857832135</v>
      </c>
      <c r="GF186" s="2">
        <f t="shared" si="604"/>
        <v>0.71992195309005447</v>
      </c>
      <c r="GG186" s="2">
        <f t="shared" si="605"/>
        <v>0.68125683526909397</v>
      </c>
      <c r="GH186" s="2">
        <f t="shared" si="606"/>
        <v>0.63211366775684152</v>
      </c>
      <c r="GI186" s="2">
        <f t="shared" si="607"/>
        <v>0.58063924099576847</v>
      </c>
      <c r="GJ186" s="2">
        <f t="shared" si="608"/>
        <v>0.48354815205058488</v>
      </c>
      <c r="GK186" s="2">
        <f t="shared" si="609"/>
        <v>0.46347209641030496</v>
      </c>
      <c r="GM186" s="86">
        <f t="shared" si="545"/>
        <v>7.2433672718849121E-139</v>
      </c>
      <c r="GN186" s="86">
        <f t="shared" si="610"/>
        <v>9.7329663785549905E-297</v>
      </c>
      <c r="GO186" s="86">
        <f t="shared" si="611"/>
        <v>0</v>
      </c>
      <c r="GP186" s="86">
        <f t="shared" si="612"/>
        <v>0</v>
      </c>
      <c r="GQ186" s="86">
        <f t="shared" si="613"/>
        <v>0</v>
      </c>
      <c r="GR186" s="86">
        <f t="shared" si="614"/>
        <v>9.4580326576179697E-234</v>
      </c>
      <c r="GS186" s="86">
        <f t="shared" si="615"/>
        <v>5.338978369629656E-274</v>
      </c>
      <c r="GT186" s="86">
        <f t="shared" si="616"/>
        <v>0</v>
      </c>
      <c r="GU186" s="86">
        <f t="shared" si="617"/>
        <v>6.6652867405573341E-290</v>
      </c>
      <c r="GV186" s="86">
        <f t="shared" si="618"/>
        <v>0</v>
      </c>
      <c r="GW186" s="86">
        <f t="shared" si="619"/>
        <v>0</v>
      </c>
      <c r="GX186" s="86">
        <f t="shared" si="620"/>
        <v>0</v>
      </c>
      <c r="GY186" s="86">
        <f t="shared" si="621"/>
        <v>0</v>
      </c>
      <c r="GZ186" s="86">
        <f t="shared" si="622"/>
        <v>0</v>
      </c>
      <c r="HA186" s="86">
        <f t="shared" si="623"/>
        <v>0</v>
      </c>
      <c r="HC186" s="86">
        <f t="shared" si="546"/>
        <v>1.4885402239059886E-102</v>
      </c>
      <c r="HD186" s="86">
        <f t="shared" si="624"/>
        <v>5.2196533231403054E-112</v>
      </c>
      <c r="HE186" s="86">
        <f t="shared" si="625"/>
        <v>5.1419201487987661E-264</v>
      </c>
      <c r="HF186" s="86">
        <f t="shared" si="626"/>
        <v>1.4547268312017549E-263</v>
      </c>
      <c r="HG186" s="86">
        <f t="shared" si="627"/>
        <v>6.1971028607696011E-230</v>
      </c>
      <c r="HH186" s="86">
        <f t="shared" si="628"/>
        <v>9.1831723976492944E-207</v>
      </c>
      <c r="HI186" s="86">
        <f t="shared" si="629"/>
        <v>5.3484075306378189E-231</v>
      </c>
      <c r="HJ186" s="86">
        <f t="shared" si="630"/>
        <v>2.4097858165938518E-263</v>
      </c>
      <c r="HK186" s="86">
        <f t="shared" si="631"/>
        <v>1.1568028203419884E-266</v>
      </c>
      <c r="HL186" s="86">
        <f t="shared" si="632"/>
        <v>2.0089362740880314E-303</v>
      </c>
      <c r="HM186" s="86">
        <f t="shared" si="633"/>
        <v>0</v>
      </c>
      <c r="HN186" s="86">
        <f t="shared" si="634"/>
        <v>0</v>
      </c>
      <c r="HO186" s="86">
        <f t="shared" si="635"/>
        <v>0</v>
      </c>
      <c r="HP186" s="86">
        <f t="shared" si="636"/>
        <v>7.709373323555211E-74</v>
      </c>
      <c r="HQ186" s="86">
        <f t="shared" si="637"/>
        <v>8.7214504797039795E-225</v>
      </c>
      <c r="HS186" s="86">
        <f t="shared" si="547"/>
        <v>2.5359019966012745E-15</v>
      </c>
      <c r="HT186" s="86">
        <f t="shared" si="638"/>
        <v>1.9349858585952742E-21</v>
      </c>
      <c r="HU186" s="86">
        <f t="shared" si="639"/>
        <v>3.978262746418062E-16</v>
      </c>
      <c r="HV186" s="86">
        <f t="shared" si="640"/>
        <v>6.0676931407003798E-17</v>
      </c>
      <c r="HW186" s="86">
        <f t="shared" si="641"/>
        <v>3.5289387242021815E-17</v>
      </c>
      <c r="HX186" s="86">
        <f t="shared" si="642"/>
        <v>1.964254039500302E-15</v>
      </c>
      <c r="HY186" s="86">
        <f t="shared" si="643"/>
        <v>8.3350639518726709E-19</v>
      </c>
      <c r="HZ186" s="86">
        <f t="shared" si="644"/>
        <v>1.60639556524205E-20</v>
      </c>
      <c r="IA186" s="86">
        <f t="shared" si="645"/>
        <v>1.2567935900009214E-21</v>
      </c>
      <c r="IB186" s="86">
        <f t="shared" si="646"/>
        <v>3.0872694620218154E-22</v>
      </c>
      <c r="IC186" s="86">
        <f t="shared" si="647"/>
        <v>2.9478750948481902E-19</v>
      </c>
      <c r="ID186" s="86">
        <f t="shared" si="648"/>
        <v>3.4269531047796218E-18</v>
      </c>
      <c r="IE186" s="86">
        <f t="shared" si="649"/>
        <v>5.1263369331864765E-14</v>
      </c>
      <c r="IF186" s="86">
        <f t="shared" si="650"/>
        <v>2.8841922910983627E-3</v>
      </c>
      <c r="IG186" s="86">
        <f t="shared" si="651"/>
        <v>8.3014345570328932E-4</v>
      </c>
      <c r="II186" s="86">
        <f t="shared" si="548"/>
        <v>0.5980464765872503</v>
      </c>
      <c r="IJ186" s="86">
        <f t="shared" si="549"/>
        <v>0.43564486330135493</v>
      </c>
      <c r="IK186" s="86">
        <f t="shared" si="550"/>
        <v>0.59062608166968644</v>
      </c>
      <c r="IL186" s="86">
        <f t="shared" si="551"/>
        <v>0.48623415705611939</v>
      </c>
      <c r="IM186" s="86">
        <f t="shared" si="552"/>
        <v>0.50219721914086346</v>
      </c>
      <c r="IN186" s="86">
        <f t="shared" si="553"/>
        <v>0.55437997823270713</v>
      </c>
      <c r="IO186" s="86">
        <f t="shared" si="554"/>
        <v>0.47795797409732677</v>
      </c>
      <c r="IP186" s="86">
        <f t="shared" si="555"/>
        <v>0.43509210975830226</v>
      </c>
      <c r="IQ186" s="86">
        <f t="shared" si="556"/>
        <v>0.3545202496420482</v>
      </c>
      <c r="IR186" s="86">
        <f t="shared" si="557"/>
        <v>0.29491756191814622</v>
      </c>
      <c r="IS186" s="86">
        <f t="shared" si="558"/>
        <v>0.413304910559045</v>
      </c>
      <c r="IT186" s="86">
        <f t="shared" si="559"/>
        <v>0.52678906126174629</v>
      </c>
      <c r="IU186" s="86">
        <f t="shared" si="560"/>
        <v>0.60105354716701942</v>
      </c>
      <c r="IV186" s="86">
        <f t="shared" si="561"/>
        <v>0.48661739894278133</v>
      </c>
      <c r="IW186" s="86">
        <f t="shared" si="562"/>
        <v>0.45457933385409449</v>
      </c>
      <c r="IY186" s="86">
        <f t="shared" si="563"/>
        <v>0.59804647658725285</v>
      </c>
      <c r="IZ186" s="86">
        <f t="shared" si="564"/>
        <v>0.43564486330135493</v>
      </c>
      <c r="JA186" s="86">
        <f t="shared" si="565"/>
        <v>0.59062608166968689</v>
      </c>
      <c r="JB186" s="86">
        <f t="shared" si="566"/>
        <v>0.48623415705611944</v>
      </c>
      <c r="JC186" s="86">
        <f t="shared" si="567"/>
        <v>0.50219721914086346</v>
      </c>
      <c r="JD186" s="86">
        <f t="shared" si="568"/>
        <v>0.55437997823270913</v>
      </c>
      <c r="JE186" s="86">
        <f t="shared" si="569"/>
        <v>0.47795797409732677</v>
      </c>
      <c r="JF186" s="86">
        <f t="shared" si="570"/>
        <v>0.43509210975830226</v>
      </c>
      <c r="JG186" s="86">
        <f t="shared" si="571"/>
        <v>0.3545202496420482</v>
      </c>
      <c r="JH186" s="86">
        <f t="shared" si="572"/>
        <v>0.29491756191814622</v>
      </c>
      <c r="JI186" s="86">
        <f t="shared" si="573"/>
        <v>0.413304910559045</v>
      </c>
      <c r="JJ186" s="86">
        <f t="shared" si="574"/>
        <v>0.52678906126174629</v>
      </c>
      <c r="JK186" s="86">
        <f t="shared" si="575"/>
        <v>0.60105354716707071</v>
      </c>
      <c r="JL186" s="86">
        <f t="shared" si="576"/>
        <v>0.48950159123387971</v>
      </c>
      <c r="JM186" s="86">
        <f t="shared" si="577"/>
        <v>0.45540947730979781</v>
      </c>
    </row>
    <row r="187" spans="2:273" x14ac:dyDescent="0.25">
      <c r="B187" s="2">
        <v>160</v>
      </c>
      <c r="C187" s="37">
        <v>86.632999999999996</v>
      </c>
      <c r="D187" s="37">
        <v>82.537999999999997</v>
      </c>
      <c r="E187" s="37">
        <v>79.578000000000003</v>
      </c>
      <c r="F187" s="37">
        <v>79.756</v>
      </c>
      <c r="G187" s="37">
        <v>75.78</v>
      </c>
      <c r="H187" s="37">
        <v>74.763000000000005</v>
      </c>
      <c r="I187" s="37">
        <v>73.867000000000004</v>
      </c>
      <c r="J187" s="37">
        <v>71.400000000000006</v>
      </c>
      <c r="K187" s="37">
        <v>71.738</v>
      </c>
      <c r="L187" s="37">
        <v>70.474999999999994</v>
      </c>
      <c r="M187" s="37">
        <v>70.783000000000001</v>
      </c>
      <c r="N187" s="37">
        <v>74.917000000000002</v>
      </c>
      <c r="O187" s="37">
        <v>85.338999999999999</v>
      </c>
      <c r="P187" s="37">
        <v>101.339</v>
      </c>
      <c r="Q187" s="37">
        <v>129.0444</v>
      </c>
      <c r="S187" s="4">
        <f t="shared" si="449"/>
        <v>87.556235861175011</v>
      </c>
      <c r="T187" s="4">
        <f t="shared" si="450"/>
        <v>81.315174098162316</v>
      </c>
      <c r="U187" s="4">
        <f t="shared" si="451"/>
        <v>79.923018289678637</v>
      </c>
      <c r="V187" s="4">
        <f t="shared" si="452"/>
        <v>79.161285371223556</v>
      </c>
      <c r="W187" s="4">
        <f t="shared" si="453"/>
        <v>75.317561061289112</v>
      </c>
      <c r="X187" s="4">
        <f t="shared" si="454"/>
        <v>75.072813704307762</v>
      </c>
      <c r="Y187" s="4">
        <f t="shared" si="455"/>
        <v>74.577221960737944</v>
      </c>
      <c r="Z187" s="4">
        <f t="shared" si="456"/>
        <v>72.573127077546502</v>
      </c>
      <c r="AA187" s="4">
        <f t="shared" si="457"/>
        <v>73.166047129356627</v>
      </c>
      <c r="AB187" s="4">
        <f t="shared" si="458"/>
        <v>71.479822306023124</v>
      </c>
      <c r="AC187" s="4">
        <f t="shared" si="459"/>
        <v>72.183168306318493</v>
      </c>
      <c r="AD187" s="4">
        <f t="shared" si="460"/>
        <v>75.649369530840104</v>
      </c>
      <c r="AE187" s="4">
        <f t="shared" si="461"/>
        <v>86.347262969745714</v>
      </c>
      <c r="AF187" s="4">
        <f t="shared" si="462"/>
        <v>101.07574022259799</v>
      </c>
      <c r="AG187" s="4">
        <f t="shared" si="463"/>
        <v>130.01990691817053</v>
      </c>
      <c r="AI187" s="4">
        <f t="shared" si="464"/>
        <v>-0.92323586117501577</v>
      </c>
      <c r="AJ187" s="4">
        <f t="shared" si="465"/>
        <v>1.2228259018376804</v>
      </c>
      <c r="AK187" s="4">
        <f t="shared" si="466"/>
        <v>-0.34501828967863446</v>
      </c>
      <c r="AL187" s="4">
        <f t="shared" si="467"/>
        <v>0.59471462877644399</v>
      </c>
      <c r="AM187" s="4">
        <f t="shared" si="468"/>
        <v>0.46243893871088915</v>
      </c>
      <c r="AN187" s="4">
        <f t="shared" si="469"/>
        <v>-0.30981370430775712</v>
      </c>
      <c r="AO187" s="4">
        <f t="shared" si="470"/>
        <v>-0.71022196073793964</v>
      </c>
      <c r="AP187" s="4">
        <f t="shared" si="471"/>
        <v>-1.1731270775464964</v>
      </c>
      <c r="AQ187" s="4">
        <f t="shared" si="472"/>
        <v>-1.4280471293566279</v>
      </c>
      <c r="AR187" s="4">
        <f t="shared" si="473"/>
        <v>-1.0048223060231294</v>
      </c>
      <c r="AS187" s="4">
        <f t="shared" si="474"/>
        <v>-1.4001683063184913</v>
      </c>
      <c r="AT187" s="4">
        <f t="shared" si="475"/>
        <v>-0.73236953084010281</v>
      </c>
      <c r="AU187" s="4">
        <f t="shared" si="476"/>
        <v>-1.0082629697457151</v>
      </c>
      <c r="AV187" s="4">
        <f t="shared" ref="AV187:AW202" si="652">IF(OR($B187 &lt; P$230, $B187 &gt; P$233), 0, P187-AF187)</f>
        <v>0.26325977740201267</v>
      </c>
      <c r="AW187" s="4">
        <f t="shared" si="652"/>
        <v>-0.97550691817053803</v>
      </c>
      <c r="AY187" s="2">
        <f t="shared" si="528"/>
        <v>87.303380352772677</v>
      </c>
      <c r="AZ187" s="2">
        <f t="shared" si="579"/>
        <v>81.276412835650547</v>
      </c>
      <c r="BA187" s="2">
        <f t="shared" si="580"/>
        <v>79.196778864294643</v>
      </c>
      <c r="BB187" s="2">
        <f t="shared" si="581"/>
        <v>78.95511617379411</v>
      </c>
      <c r="BC187" s="2">
        <f t="shared" si="582"/>
        <v>74.998314027496392</v>
      </c>
      <c r="BD187" s="2">
        <f t="shared" si="583"/>
        <v>74.213690915842847</v>
      </c>
      <c r="BE187" s="2">
        <f t="shared" si="584"/>
        <v>74.263294420056496</v>
      </c>
      <c r="BF187" s="2">
        <f t="shared" si="585"/>
        <v>72.383384607196888</v>
      </c>
      <c r="BG187" s="2">
        <f t="shared" si="586"/>
        <v>73.112883644404988</v>
      </c>
      <c r="BH187" s="2">
        <f t="shared" si="587"/>
        <v>71.459327651189852</v>
      </c>
      <c r="BI187" s="2">
        <f t="shared" si="588"/>
        <v>71.992127965662377</v>
      </c>
      <c r="BJ187" s="2">
        <f t="shared" si="589"/>
        <v>74.590030559243573</v>
      </c>
      <c r="BK187" s="2">
        <f t="shared" si="590"/>
        <v>81.866757207811162</v>
      </c>
      <c r="BL187" s="2">
        <f t="shared" si="591"/>
        <v>85.72358416154897</v>
      </c>
      <c r="BM187" s="2">
        <f t="shared" si="592"/>
        <v>92.481613280783193</v>
      </c>
      <c r="BO187" s="2" t="str">
        <f t="shared" si="478"/>
        <v/>
      </c>
      <c r="BP187" s="2" t="str">
        <f t="shared" si="479"/>
        <v/>
      </c>
      <c r="BQ187" s="2" t="str">
        <f t="shared" si="480"/>
        <v/>
      </c>
      <c r="BR187" s="2" t="str">
        <f t="shared" si="481"/>
        <v/>
      </c>
      <c r="BS187" s="2" t="str">
        <f t="shared" si="482"/>
        <v/>
      </c>
      <c r="BT187" s="2" t="str">
        <f t="shared" si="483"/>
        <v/>
      </c>
      <c r="BU187" s="2" t="str">
        <f t="shared" si="484"/>
        <v/>
      </c>
      <c r="BV187" s="2" t="str">
        <f t="shared" si="485"/>
        <v/>
      </c>
      <c r="BW187" s="2" t="str">
        <f t="shared" si="486"/>
        <v/>
      </c>
      <c r="BX187" s="2" t="str">
        <f t="shared" si="487"/>
        <v/>
      </c>
      <c r="BY187" s="2" t="str">
        <f t="shared" si="488"/>
        <v/>
      </c>
      <c r="BZ187" s="2" t="str">
        <f t="shared" si="489"/>
        <v/>
      </c>
      <c r="CA187" s="2" t="str">
        <f t="shared" si="490"/>
        <v/>
      </c>
      <c r="CB187" s="2" t="str">
        <f t="shared" si="491"/>
        <v/>
      </c>
      <c r="CC187" s="2" t="str">
        <f t="shared" si="492"/>
        <v/>
      </c>
      <c r="CE187" s="2" t="str">
        <f t="shared" si="529"/>
        <v/>
      </c>
      <c r="CF187" s="2" t="str">
        <f t="shared" si="530"/>
        <v/>
      </c>
      <c r="CG187" s="2" t="str">
        <f t="shared" si="531"/>
        <v/>
      </c>
      <c r="CH187" s="2" t="str">
        <f t="shared" si="532"/>
        <v/>
      </c>
      <c r="CI187" s="2" t="str">
        <f t="shared" si="533"/>
        <v/>
      </c>
      <c r="CJ187" s="2" t="str">
        <f t="shared" si="534"/>
        <v/>
      </c>
      <c r="CK187" s="2" t="str">
        <f t="shared" si="535"/>
        <v/>
      </c>
      <c r="CL187" s="2" t="str">
        <f t="shared" si="536"/>
        <v/>
      </c>
      <c r="CM187" s="2" t="str">
        <f t="shared" si="537"/>
        <v/>
      </c>
      <c r="CN187" s="2" t="str">
        <f t="shared" si="538"/>
        <v/>
      </c>
      <c r="CO187" s="2" t="str">
        <f t="shared" si="539"/>
        <v/>
      </c>
      <c r="CP187" s="2" t="str">
        <f t="shared" si="540"/>
        <v/>
      </c>
      <c r="CQ187" s="2" t="str">
        <f t="shared" si="541"/>
        <v/>
      </c>
      <c r="CR187" s="2" t="str">
        <f t="shared" si="542"/>
        <v/>
      </c>
      <c r="CS187" s="2" t="str">
        <f t="shared" si="543"/>
        <v/>
      </c>
      <c r="CU187" s="2" t="str">
        <f t="shared" si="493"/>
        <v/>
      </c>
      <c r="CV187" s="2" t="str">
        <f t="shared" si="494"/>
        <v/>
      </c>
      <c r="CW187" s="2" t="str">
        <f t="shared" si="495"/>
        <v/>
      </c>
      <c r="CX187" s="2" t="str">
        <f t="shared" si="496"/>
        <v/>
      </c>
      <c r="CY187" s="2" t="str">
        <f t="shared" si="497"/>
        <v/>
      </c>
      <c r="CZ187" s="2" t="str">
        <f t="shared" si="498"/>
        <v/>
      </c>
      <c r="DA187" s="2" t="str">
        <f t="shared" si="499"/>
        <v/>
      </c>
      <c r="DB187" s="2" t="str">
        <f t="shared" si="500"/>
        <v/>
      </c>
      <c r="DC187" s="2" t="str">
        <f t="shared" si="501"/>
        <v/>
      </c>
      <c r="DD187" s="2" t="str">
        <f t="shared" si="502"/>
        <v/>
      </c>
      <c r="DE187" s="2" t="str">
        <f t="shared" si="503"/>
        <v/>
      </c>
      <c r="DF187" s="2" t="str">
        <f t="shared" si="504"/>
        <v/>
      </c>
      <c r="DG187" s="2" t="str">
        <f t="shared" si="505"/>
        <v/>
      </c>
      <c r="DH187" s="2" t="str">
        <f t="shared" si="506"/>
        <v/>
      </c>
      <c r="DI187" s="2" t="str">
        <f t="shared" si="507"/>
        <v/>
      </c>
      <c r="DK187" s="2">
        <f t="shared" si="508"/>
        <v>132.86818312940608</v>
      </c>
      <c r="DL187" s="2">
        <f t="shared" ref="DL187:DY202" si="653">BP$228*$B187+BP$229</f>
        <v>127.93436585365851</v>
      </c>
      <c r="DM187" s="2">
        <f t="shared" si="653"/>
        <v>126.46180874051262</v>
      </c>
      <c r="DN187" s="2">
        <f t="shared" si="653"/>
        <v>131.20870731707316</v>
      </c>
      <c r="DO187" s="2">
        <f t="shared" si="653"/>
        <v>127.87421497975706</v>
      </c>
      <c r="DP187" s="2">
        <f t="shared" si="653"/>
        <v>123.19783480539125</v>
      </c>
      <c r="DQ187" s="2">
        <f t="shared" si="653"/>
        <v>126.05158720254977</v>
      </c>
      <c r="DR187" s="2">
        <f t="shared" si="653"/>
        <v>123.30960147991544</v>
      </c>
      <c r="DS187" s="2">
        <f t="shared" si="653"/>
        <v>119.94355330715796</v>
      </c>
      <c r="DT187" s="2">
        <f t="shared" si="653"/>
        <v>120.16963643410855</v>
      </c>
      <c r="DU187" s="2">
        <f t="shared" si="653"/>
        <v>116.07465609584216</v>
      </c>
      <c r="DV187" s="2">
        <f t="shared" si="653"/>
        <v>101.47412760495318</v>
      </c>
      <c r="DW187" s="2">
        <f t="shared" si="653"/>
        <v>108.45817073170731</v>
      </c>
      <c r="DX187" s="2">
        <f t="shared" si="653"/>
        <v>115.77575496828753</v>
      </c>
      <c r="DY187" s="2">
        <f t="shared" si="653"/>
        <v>106.36144974327995</v>
      </c>
      <c r="EA187" s="2">
        <f t="shared" si="448"/>
        <v>87.692000617283981</v>
      </c>
      <c r="EB187" s="2">
        <f t="shared" si="510"/>
        <v>80.879152099522514</v>
      </c>
      <c r="EC187" s="2">
        <f t="shared" si="511"/>
        <v>79.248287749287783</v>
      </c>
      <c r="ED187" s="2">
        <f t="shared" si="512"/>
        <v>79.253265102072803</v>
      </c>
      <c r="EE187" s="2">
        <f t="shared" si="513"/>
        <v>74.280081217772917</v>
      </c>
      <c r="EF187" s="2">
        <f t="shared" si="514"/>
        <v>73.661104311574348</v>
      </c>
      <c r="EG187" s="2">
        <f t="shared" si="515"/>
        <v>73.778435000564016</v>
      </c>
      <c r="EH187" s="2">
        <f t="shared" si="516"/>
        <v>72.420552576279391</v>
      </c>
      <c r="EI187" s="2">
        <f t="shared" si="517"/>
        <v>73.366974998402014</v>
      </c>
      <c r="EJ187" s="2">
        <f t="shared" si="518"/>
        <v>71.501985288582873</v>
      </c>
      <c r="EK187" s="2">
        <f t="shared" si="519"/>
        <v>71.8451324161651</v>
      </c>
      <c r="EL187" s="2">
        <f t="shared" si="520"/>
        <v>74.013084854610952</v>
      </c>
      <c r="EM187" s="2">
        <f t="shared" si="521"/>
        <v>81.533899349989866</v>
      </c>
      <c r="EN187" s="2">
        <f t="shared" si="522"/>
        <v>81.834025563173327</v>
      </c>
      <c r="EO187" s="2">
        <f t="shared" si="523"/>
        <v>93.456465392961093</v>
      </c>
      <c r="EQ187" s="2">
        <f t="shared" si="524"/>
        <v>87.018514038719118</v>
      </c>
      <c r="ER187" s="2">
        <f t="shared" ref="ER187:FE202" si="654">CV$228*$B187+CV$229</f>
        <v>81.464389369609947</v>
      </c>
      <c r="ES187" s="2">
        <f t="shared" si="654"/>
        <v>79.163425562692282</v>
      </c>
      <c r="ET187" s="2">
        <f t="shared" si="654"/>
        <v>78.811447871718869</v>
      </c>
      <c r="EU187" s="2">
        <f t="shared" si="654"/>
        <v>75.346549429053368</v>
      </c>
      <c r="EV187" s="2">
        <f t="shared" si="654"/>
        <v>74.513683119152489</v>
      </c>
      <c r="EW187" s="2">
        <f t="shared" si="654"/>
        <v>74.495184804534702</v>
      </c>
      <c r="EX187" s="2">
        <f t="shared" si="654"/>
        <v>72.364730430694209</v>
      </c>
      <c r="EY187" s="2">
        <f t="shared" si="654"/>
        <v>73.010575169149703</v>
      </c>
      <c r="EZ187" s="2">
        <f t="shared" si="654"/>
        <v>71.442698845402433</v>
      </c>
      <c r="FA187" s="2">
        <f t="shared" si="654"/>
        <v>72.053420318476668</v>
      </c>
      <c r="FB187" s="2">
        <f t="shared" si="654"/>
        <v>74.895380713463112</v>
      </c>
      <c r="FC187" s="2">
        <f t="shared" si="654"/>
        <v>82.085236483711483</v>
      </c>
      <c r="FD187" s="2">
        <f t="shared" si="654"/>
        <v>89.510657378926709</v>
      </c>
      <c r="FE187" s="2">
        <f t="shared" si="654"/>
        <v>91.451703836957336</v>
      </c>
      <c r="FG187" s="2">
        <f t="shared" si="526"/>
        <v>0.99997979791051084</v>
      </c>
      <c r="FH187" s="2">
        <f t="shared" ref="FH187:FU202" si="655">POWER(10,($B187-D$231)/D$229)/(1+POWER(10,($B187-D$231)/D$229))</f>
        <v>0.99998204545911551</v>
      </c>
      <c r="FI187" s="2">
        <f t="shared" si="655"/>
        <v>0.99998145678194872</v>
      </c>
      <c r="FJ187" s="2">
        <f t="shared" si="655"/>
        <v>0.99998304549276962</v>
      </c>
      <c r="FK187" s="2">
        <f t="shared" si="655"/>
        <v>0.99998513132910372</v>
      </c>
      <c r="FL187" s="2">
        <f t="shared" si="655"/>
        <v>0.9999814324686187</v>
      </c>
      <c r="FM187" s="2">
        <f t="shared" si="655"/>
        <v>0.99998052960697981</v>
      </c>
      <c r="FN187" s="2">
        <f t="shared" si="655"/>
        <v>0.99997780739261943</v>
      </c>
      <c r="FO187" s="2">
        <f t="shared" si="655"/>
        <v>0.99997974429727432</v>
      </c>
      <c r="FP187" s="2">
        <f t="shared" si="655"/>
        <v>0.99997734862263432</v>
      </c>
      <c r="FQ187" s="2">
        <f t="shared" si="655"/>
        <v>0.99997731135894874</v>
      </c>
      <c r="FR187" s="2">
        <f t="shared" si="655"/>
        <v>0.99997897438828254</v>
      </c>
      <c r="FS187" s="2">
        <f t="shared" si="655"/>
        <v>0.99998273504403823</v>
      </c>
      <c r="FT187" s="2">
        <f t="shared" si="655"/>
        <v>0.9999756937116494</v>
      </c>
      <c r="FU187" s="2">
        <f t="shared" si="655"/>
        <v>0.99997394456566369</v>
      </c>
      <c r="FW187" s="2">
        <f t="shared" si="544"/>
        <v>0.5783825991354653</v>
      </c>
      <c r="FX187" s="2">
        <f t="shared" si="596"/>
        <v>0.67735925517805184</v>
      </c>
      <c r="FY187" s="2">
        <f t="shared" si="597"/>
        <v>0.61728760133822025</v>
      </c>
      <c r="FZ187" s="2">
        <f t="shared" si="598"/>
        <v>0.67681789358878652</v>
      </c>
      <c r="GA187" s="2">
        <f t="shared" si="599"/>
        <v>0.67272135127703669</v>
      </c>
      <c r="GB187" s="2">
        <f t="shared" si="600"/>
        <v>0.64705669970569635</v>
      </c>
      <c r="GC187" s="2">
        <f t="shared" si="601"/>
        <v>0.6750495612196763</v>
      </c>
      <c r="GD187" s="2">
        <f t="shared" si="602"/>
        <v>0.68605979514608462</v>
      </c>
      <c r="GE187" s="2">
        <f t="shared" si="603"/>
        <v>0.71558618828821596</v>
      </c>
      <c r="GF187" s="2">
        <f t="shared" si="604"/>
        <v>0.7381118579072401</v>
      </c>
      <c r="GG187" s="2">
        <f t="shared" si="605"/>
        <v>0.70091464790045543</v>
      </c>
      <c r="GH187" s="2">
        <f t="shared" si="606"/>
        <v>0.6532596901907971</v>
      </c>
      <c r="GI187" s="2">
        <f t="shared" si="607"/>
        <v>0.60288522417831836</v>
      </c>
      <c r="GJ187" s="2">
        <f t="shared" si="608"/>
        <v>0.50656768414155862</v>
      </c>
      <c r="GK187" s="2">
        <f t="shared" si="609"/>
        <v>0.48643608225117657</v>
      </c>
      <c r="GM187" s="86">
        <f t="shared" si="545"/>
        <v>8.4001777911432986E-142</v>
      </c>
      <c r="GN187" s="86">
        <f t="shared" si="610"/>
        <v>5.0492113385319976E-303</v>
      </c>
      <c r="GO187" s="86">
        <f t="shared" si="611"/>
        <v>0</v>
      </c>
      <c r="GP187" s="86">
        <f t="shared" si="612"/>
        <v>0</v>
      </c>
      <c r="GQ187" s="86">
        <f t="shared" si="613"/>
        <v>0</v>
      </c>
      <c r="GR187" s="86">
        <f t="shared" si="614"/>
        <v>9.9706141534725225E-239</v>
      </c>
      <c r="GS187" s="86">
        <f t="shared" si="615"/>
        <v>8.9507289402767426E-280</v>
      </c>
      <c r="GT187" s="86">
        <f t="shared" si="616"/>
        <v>0</v>
      </c>
      <c r="GU187" s="86">
        <f t="shared" si="617"/>
        <v>4.9964301076666435E-296</v>
      </c>
      <c r="GV187" s="86">
        <f t="shared" si="618"/>
        <v>0</v>
      </c>
      <c r="GW187" s="86">
        <f t="shared" si="619"/>
        <v>0</v>
      </c>
      <c r="GX187" s="86">
        <f t="shared" si="620"/>
        <v>0</v>
      </c>
      <c r="GY187" s="86">
        <f t="shared" si="621"/>
        <v>0</v>
      </c>
      <c r="GZ187" s="86">
        <f t="shared" si="622"/>
        <v>0</v>
      </c>
      <c r="HA187" s="86">
        <f t="shared" si="623"/>
        <v>0</v>
      </c>
      <c r="HC187" s="86">
        <f t="shared" si="546"/>
        <v>2.0165277054438774E-105</v>
      </c>
      <c r="HD187" s="86">
        <f t="shared" si="624"/>
        <v>4.3273235943161275E-115</v>
      </c>
      <c r="HE187" s="86">
        <f t="shared" si="625"/>
        <v>2.080454154440608E-271</v>
      </c>
      <c r="HF187" s="86">
        <f t="shared" si="626"/>
        <v>5.9722478763990037E-271</v>
      </c>
      <c r="HG187" s="86">
        <f t="shared" si="627"/>
        <v>3.0598518681011987E-236</v>
      </c>
      <c r="HH187" s="86">
        <f t="shared" si="628"/>
        <v>1.5899695436723449E-212</v>
      </c>
      <c r="HI187" s="86">
        <f t="shared" si="629"/>
        <v>2.5596100098418208E-237</v>
      </c>
      <c r="HJ187" s="86">
        <f t="shared" si="630"/>
        <v>1.5816797671178123E-270</v>
      </c>
      <c r="HK187" s="86">
        <f t="shared" si="631"/>
        <v>6.8437365065518053E-274</v>
      </c>
      <c r="HL187" s="86">
        <f t="shared" si="632"/>
        <v>0</v>
      </c>
      <c r="HM187" s="86">
        <f t="shared" si="633"/>
        <v>0</v>
      </c>
      <c r="HN187" s="86">
        <f t="shared" si="634"/>
        <v>0</v>
      </c>
      <c r="HO187" s="86">
        <f t="shared" si="635"/>
        <v>0</v>
      </c>
      <c r="HP187" s="86">
        <f t="shared" si="636"/>
        <v>7.0437213888686719E-76</v>
      </c>
      <c r="HQ187" s="86">
        <f t="shared" si="637"/>
        <v>3.6960034209719729E-231</v>
      </c>
      <c r="HS187" s="86">
        <f t="shared" si="547"/>
        <v>3.1016279498349189E-16</v>
      </c>
      <c r="HT187" s="86">
        <f t="shared" si="638"/>
        <v>1.2168580441599315E-22</v>
      </c>
      <c r="HU187" s="86">
        <f t="shared" si="639"/>
        <v>4.9693681519630669E-17</v>
      </c>
      <c r="HV187" s="86">
        <f t="shared" si="640"/>
        <v>7.1735118763343927E-18</v>
      </c>
      <c r="HW187" s="86">
        <f t="shared" si="641"/>
        <v>4.2920431422164023E-18</v>
      </c>
      <c r="HX187" s="86">
        <f t="shared" si="642"/>
        <v>2.7079250626093835E-16</v>
      </c>
      <c r="HY187" s="86">
        <f t="shared" si="643"/>
        <v>8.0166609229039131E-20</v>
      </c>
      <c r="HZ187" s="86">
        <f t="shared" si="644"/>
        <v>1.2567538439598204E-21</v>
      </c>
      <c r="IA187" s="86">
        <f t="shared" si="645"/>
        <v>9.1599392477130385E-23</v>
      </c>
      <c r="IB187" s="86">
        <f t="shared" si="646"/>
        <v>2.1720126613206927E-23</v>
      </c>
      <c r="IC187" s="86">
        <f t="shared" si="647"/>
        <v>2.7881542213909775E-20</v>
      </c>
      <c r="ID187" s="86">
        <f t="shared" si="648"/>
        <v>3.3847224041162213E-19</v>
      </c>
      <c r="IE187" s="86">
        <f t="shared" si="649"/>
        <v>8.1530266849030668E-15</v>
      </c>
      <c r="IF187" s="86">
        <f t="shared" si="650"/>
        <v>2.0543253933933349E-3</v>
      </c>
      <c r="IG187" s="86">
        <f t="shared" si="651"/>
        <v>5.4476612359479479E-4</v>
      </c>
      <c r="II187" s="86">
        <f t="shared" si="548"/>
        <v>0.59971961795700801</v>
      </c>
      <c r="IJ187" s="86">
        <f t="shared" si="549"/>
        <v>0.37933020038729881</v>
      </c>
      <c r="IK187" s="86">
        <f t="shared" si="550"/>
        <v>0.56333294850853655</v>
      </c>
      <c r="IL187" s="86">
        <f t="shared" si="551"/>
        <v>0.43739022780425113</v>
      </c>
      <c r="IM187" s="86">
        <f t="shared" si="552"/>
        <v>0.45519614604002545</v>
      </c>
      <c r="IN187" s="86">
        <f t="shared" si="553"/>
        <v>0.51430881703805675</v>
      </c>
      <c r="IO187" s="86">
        <f t="shared" si="554"/>
        <v>0.42696271652594214</v>
      </c>
      <c r="IP187" s="86">
        <f t="shared" si="555"/>
        <v>0.3819446143471345</v>
      </c>
      <c r="IQ187" s="86">
        <f t="shared" si="556"/>
        <v>0.30528225440503681</v>
      </c>
      <c r="IR187" s="86">
        <f t="shared" si="557"/>
        <v>0.25082214808255909</v>
      </c>
      <c r="IS187" s="86">
        <f t="shared" si="558"/>
        <v>0.36296266075884576</v>
      </c>
      <c r="IT187" s="86">
        <f t="shared" si="559"/>
        <v>0.47895037897559845</v>
      </c>
      <c r="IU187" s="86">
        <f t="shared" si="560"/>
        <v>0.5879212968403521</v>
      </c>
      <c r="IV187" s="86">
        <f t="shared" si="561"/>
        <v>0.50405521478048387</v>
      </c>
      <c r="IW187" s="86">
        <f t="shared" si="562"/>
        <v>0.48685792003932343</v>
      </c>
      <c r="IY187" s="86">
        <f t="shared" si="563"/>
        <v>0.59971961795700834</v>
      </c>
      <c r="IZ187" s="86">
        <f t="shared" si="564"/>
        <v>0.37933020038729881</v>
      </c>
      <c r="JA187" s="86">
        <f t="shared" si="565"/>
        <v>0.56333294850853655</v>
      </c>
      <c r="JB187" s="86">
        <f t="shared" si="566"/>
        <v>0.43739022780425113</v>
      </c>
      <c r="JC187" s="86">
        <f t="shared" si="567"/>
        <v>0.45519614604002545</v>
      </c>
      <c r="JD187" s="86">
        <f t="shared" si="568"/>
        <v>0.51430881703805698</v>
      </c>
      <c r="JE187" s="86">
        <f t="shared" si="569"/>
        <v>0.42696271652594214</v>
      </c>
      <c r="JF187" s="86">
        <f t="shared" si="570"/>
        <v>0.3819446143471345</v>
      </c>
      <c r="JG187" s="86">
        <f t="shared" si="571"/>
        <v>0.30528225440503681</v>
      </c>
      <c r="JH187" s="86">
        <f t="shared" si="572"/>
        <v>0.25082214808255909</v>
      </c>
      <c r="JI187" s="86">
        <f t="shared" si="573"/>
        <v>0.36296266075884576</v>
      </c>
      <c r="JJ187" s="86">
        <f t="shared" si="574"/>
        <v>0.47895037897559845</v>
      </c>
      <c r="JK187" s="86">
        <f t="shared" si="575"/>
        <v>0.58792129684036021</v>
      </c>
      <c r="JL187" s="86">
        <f t="shared" si="576"/>
        <v>0.50610954017387721</v>
      </c>
      <c r="JM187" s="86">
        <f t="shared" si="577"/>
        <v>0.48740268616291821</v>
      </c>
    </row>
    <row r="188" spans="2:273" x14ac:dyDescent="0.25">
      <c r="B188" s="2">
        <v>161</v>
      </c>
      <c r="C188" s="37">
        <v>86.305999999999997</v>
      </c>
      <c r="D188" s="37">
        <v>82.614999999999995</v>
      </c>
      <c r="E188" s="37">
        <v>79.489000000000004</v>
      </c>
      <c r="F188" s="37">
        <v>79.311000000000007</v>
      </c>
      <c r="G188" s="37">
        <v>74.965999999999994</v>
      </c>
      <c r="H188" s="37">
        <v>75.507999999999996</v>
      </c>
      <c r="I188" s="37">
        <v>74.599999999999994</v>
      </c>
      <c r="J188" s="37">
        <v>71.417000000000002</v>
      </c>
      <c r="K188" s="37">
        <v>73.164000000000001</v>
      </c>
      <c r="L188" s="37">
        <v>69.442999999999998</v>
      </c>
      <c r="M188" s="37">
        <v>70.55</v>
      </c>
      <c r="N188" s="37">
        <v>74.167000000000002</v>
      </c>
      <c r="O188" s="37">
        <v>84.796999999999997</v>
      </c>
      <c r="P188" s="37">
        <v>100.661</v>
      </c>
      <c r="Q188" s="37">
        <v>125.8</v>
      </c>
      <c r="S188" s="4">
        <f t="shared" si="449"/>
        <v>87.442577592402614</v>
      </c>
      <c r="T188" s="4">
        <f t="shared" si="450"/>
        <v>81.241266201223624</v>
      </c>
      <c r="U188" s="4">
        <f t="shared" si="451"/>
        <v>79.591386173564999</v>
      </c>
      <c r="V188" s="4">
        <f t="shared" si="452"/>
        <v>78.985612254779241</v>
      </c>
      <c r="W188" s="4">
        <f t="shared" si="453"/>
        <v>75.110951764885243</v>
      </c>
      <c r="X188" s="4">
        <f t="shared" si="454"/>
        <v>74.671541921951814</v>
      </c>
      <c r="Y188" s="4">
        <f t="shared" si="455"/>
        <v>74.366052015067723</v>
      </c>
      <c r="Z188" s="4">
        <f t="shared" si="456"/>
        <v>72.391119801191977</v>
      </c>
      <c r="AA188" s="4">
        <f t="shared" si="457"/>
        <v>73.054129852437796</v>
      </c>
      <c r="AB188" s="4">
        <f t="shared" si="458"/>
        <v>71.363567954853949</v>
      </c>
      <c r="AC188" s="4">
        <f t="shared" si="459"/>
        <v>71.989042066700648</v>
      </c>
      <c r="AD188" s="4">
        <f t="shared" si="460"/>
        <v>75.070380375946826</v>
      </c>
      <c r="AE188" s="4">
        <f t="shared" si="461"/>
        <v>84.851683272783632</v>
      </c>
      <c r="AF188" s="4">
        <f t="shared" si="462"/>
        <v>99.640068335966077</v>
      </c>
      <c r="AG188" s="4">
        <f t="shared" si="463"/>
        <v>126.42686290464502</v>
      </c>
      <c r="AI188" s="4">
        <f t="shared" si="464"/>
        <v>-1.1365775924026167</v>
      </c>
      <c r="AJ188" s="4">
        <f t="shared" si="465"/>
        <v>1.3737337987763709</v>
      </c>
      <c r="AK188" s="4">
        <f t="shared" si="466"/>
        <v>-0.10238617356499446</v>
      </c>
      <c r="AL188" s="4">
        <f t="shared" si="467"/>
        <v>0.32538774522076608</v>
      </c>
      <c r="AM188" s="4">
        <f t="shared" si="468"/>
        <v>-0.14495176488524919</v>
      </c>
      <c r="AN188" s="4">
        <f t="shared" si="469"/>
        <v>0.83645807804818162</v>
      </c>
      <c r="AO188" s="4">
        <f t="shared" si="470"/>
        <v>0.23394798493227142</v>
      </c>
      <c r="AP188" s="4">
        <f t="shared" si="471"/>
        <v>-0.97411980119197494</v>
      </c>
      <c r="AQ188" s="4">
        <f t="shared" si="472"/>
        <v>0.10987014756220503</v>
      </c>
      <c r="AR188" s="4">
        <f t="shared" si="473"/>
        <v>-1.9205679548539507</v>
      </c>
      <c r="AS188" s="4">
        <f t="shared" si="474"/>
        <v>-1.4390420667006509</v>
      </c>
      <c r="AT188" s="4">
        <f t="shared" si="475"/>
        <v>-0.90338037594682419</v>
      </c>
      <c r="AU188" s="4">
        <f t="shared" si="476"/>
        <v>-5.4683272783634607E-2</v>
      </c>
      <c r="AV188" s="4">
        <f t="shared" si="652"/>
        <v>1.0209316640339239</v>
      </c>
      <c r="AW188" s="4">
        <f t="shared" si="652"/>
        <v>-0.62686290464502292</v>
      </c>
      <c r="AY188" s="2">
        <f t="shared" si="528"/>
        <v>87.268310019626483</v>
      </c>
      <c r="AZ188" s="2">
        <f t="shared" si="579"/>
        <v>81.2249751331791</v>
      </c>
      <c r="BA188" s="2">
        <f t="shared" si="580"/>
        <v>79.138132033049772</v>
      </c>
      <c r="BB188" s="2">
        <f t="shared" si="581"/>
        <v>78.880154016421486</v>
      </c>
      <c r="BC188" s="2">
        <f t="shared" si="582"/>
        <v>74.94115206484075</v>
      </c>
      <c r="BD188" s="2">
        <f t="shared" si="583"/>
        <v>74.172368874753403</v>
      </c>
      <c r="BE188" s="2">
        <f t="shared" si="584"/>
        <v>74.212060922081122</v>
      </c>
      <c r="BF188" s="2">
        <f t="shared" si="585"/>
        <v>72.306793726935652</v>
      </c>
      <c r="BG188" s="2">
        <f t="shared" si="586"/>
        <v>73.033288097060108</v>
      </c>
      <c r="BH188" s="2">
        <f t="shared" si="587"/>
        <v>71.356291315394301</v>
      </c>
      <c r="BI188" s="2">
        <f t="shared" si="588"/>
        <v>71.903495043996969</v>
      </c>
      <c r="BJ188" s="2">
        <f t="shared" si="589"/>
        <v>74.511294584883927</v>
      </c>
      <c r="BK188" s="2">
        <f t="shared" si="590"/>
        <v>81.817076411595679</v>
      </c>
      <c r="BL188" s="2">
        <f t="shared" si="591"/>
        <v>85.778203341125902</v>
      </c>
      <c r="BM188" s="2">
        <f t="shared" si="592"/>
        <v>92.364321556972726</v>
      </c>
      <c r="BO188" s="2" t="str">
        <f t="shared" si="478"/>
        <v/>
      </c>
      <c r="BP188" s="2" t="str">
        <f t="shared" si="479"/>
        <v/>
      </c>
      <c r="BQ188" s="2" t="str">
        <f t="shared" si="480"/>
        <v/>
      </c>
      <c r="BR188" s="2" t="str">
        <f t="shared" si="481"/>
        <v/>
      </c>
      <c r="BS188" s="2" t="str">
        <f t="shared" si="482"/>
        <v/>
      </c>
      <c r="BT188" s="2" t="str">
        <f t="shared" si="483"/>
        <v/>
      </c>
      <c r="BU188" s="2" t="str">
        <f t="shared" si="484"/>
        <v/>
      </c>
      <c r="BV188" s="2" t="str">
        <f t="shared" si="485"/>
        <v/>
      </c>
      <c r="BW188" s="2" t="str">
        <f t="shared" si="486"/>
        <v/>
      </c>
      <c r="BX188" s="2" t="str">
        <f t="shared" si="487"/>
        <v/>
      </c>
      <c r="BY188" s="2" t="str">
        <f t="shared" si="488"/>
        <v/>
      </c>
      <c r="BZ188" s="2" t="str">
        <f t="shared" si="489"/>
        <v/>
      </c>
      <c r="CA188" s="2" t="str">
        <f t="shared" si="490"/>
        <v/>
      </c>
      <c r="CB188" s="2" t="str">
        <f t="shared" si="491"/>
        <v/>
      </c>
      <c r="CC188" s="2" t="str">
        <f t="shared" si="492"/>
        <v/>
      </c>
      <c r="CE188" s="2" t="str">
        <f t="shared" si="529"/>
        <v/>
      </c>
      <c r="CF188" s="2" t="str">
        <f t="shared" si="530"/>
        <v/>
      </c>
      <c r="CG188" s="2" t="str">
        <f t="shared" si="531"/>
        <v/>
      </c>
      <c r="CH188" s="2" t="str">
        <f t="shared" si="532"/>
        <v/>
      </c>
      <c r="CI188" s="2" t="str">
        <f t="shared" si="533"/>
        <v/>
      </c>
      <c r="CJ188" s="2" t="str">
        <f t="shared" si="534"/>
        <v/>
      </c>
      <c r="CK188" s="2" t="str">
        <f t="shared" si="535"/>
        <v/>
      </c>
      <c r="CL188" s="2" t="str">
        <f t="shared" si="536"/>
        <v/>
      </c>
      <c r="CM188" s="2" t="str">
        <f t="shared" si="537"/>
        <v/>
      </c>
      <c r="CN188" s="2" t="str">
        <f t="shared" si="538"/>
        <v/>
      </c>
      <c r="CO188" s="2" t="str">
        <f t="shared" si="539"/>
        <v/>
      </c>
      <c r="CP188" s="2" t="str">
        <f t="shared" si="540"/>
        <v/>
      </c>
      <c r="CQ188" s="2" t="str">
        <f t="shared" si="541"/>
        <v/>
      </c>
      <c r="CR188" s="2" t="str">
        <f t="shared" si="542"/>
        <v/>
      </c>
      <c r="CS188" s="2" t="str">
        <f t="shared" si="543"/>
        <v/>
      </c>
      <c r="CU188" s="2" t="str">
        <f t="shared" si="493"/>
        <v/>
      </c>
      <c r="CV188" s="2" t="str">
        <f t="shared" si="494"/>
        <v/>
      </c>
      <c r="CW188" s="2" t="str">
        <f t="shared" si="495"/>
        <v/>
      </c>
      <c r="CX188" s="2" t="str">
        <f t="shared" si="496"/>
        <v/>
      </c>
      <c r="CY188" s="2" t="str">
        <f t="shared" si="497"/>
        <v/>
      </c>
      <c r="CZ188" s="2" t="str">
        <f t="shared" si="498"/>
        <v/>
      </c>
      <c r="DA188" s="2" t="str">
        <f t="shared" si="499"/>
        <v/>
      </c>
      <c r="DB188" s="2" t="str">
        <f t="shared" si="500"/>
        <v/>
      </c>
      <c r="DC188" s="2" t="str">
        <f t="shared" si="501"/>
        <v/>
      </c>
      <c r="DD188" s="2" t="str">
        <f t="shared" si="502"/>
        <v/>
      </c>
      <c r="DE188" s="2" t="str">
        <f t="shared" si="503"/>
        <v/>
      </c>
      <c r="DF188" s="2" t="str">
        <f t="shared" si="504"/>
        <v/>
      </c>
      <c r="DG188" s="2" t="str">
        <f t="shared" si="505"/>
        <v/>
      </c>
      <c r="DH188" s="2" t="str">
        <f t="shared" si="506"/>
        <v/>
      </c>
      <c r="DI188" s="2" t="str">
        <f t="shared" si="507"/>
        <v/>
      </c>
      <c r="DK188" s="2">
        <f t="shared" si="508"/>
        <v>133.13214399157283</v>
      </c>
      <c r="DL188" s="2">
        <f t="shared" si="653"/>
        <v>128.16277665505223</v>
      </c>
      <c r="DM188" s="2">
        <f t="shared" si="653"/>
        <v>126.69429038705667</v>
      </c>
      <c r="DN188" s="2">
        <f t="shared" si="653"/>
        <v>131.48374843205573</v>
      </c>
      <c r="DO188" s="2">
        <f t="shared" si="653"/>
        <v>128.13226396761132</v>
      </c>
      <c r="DP188" s="2">
        <f t="shared" si="653"/>
        <v>123.44320057801907</v>
      </c>
      <c r="DQ188" s="2">
        <f t="shared" si="653"/>
        <v>126.31284350268751</v>
      </c>
      <c r="DR188" s="2">
        <f t="shared" si="653"/>
        <v>123.55068393234674</v>
      </c>
      <c r="DS188" s="2">
        <f t="shared" si="653"/>
        <v>120.16363424947146</v>
      </c>
      <c r="DT188" s="2">
        <f t="shared" si="653"/>
        <v>120.37552304439748</v>
      </c>
      <c r="DU188" s="2">
        <f t="shared" si="653"/>
        <v>116.22749788583511</v>
      </c>
      <c r="DV188" s="2">
        <f t="shared" si="653"/>
        <v>101.49598731501057</v>
      </c>
      <c r="DW188" s="2">
        <f t="shared" si="653"/>
        <v>108.51758519163762</v>
      </c>
      <c r="DX188" s="2">
        <f t="shared" si="653"/>
        <v>115.89619281183933</v>
      </c>
      <c r="DY188" s="2">
        <f t="shared" si="653"/>
        <v>106.40174627000903</v>
      </c>
      <c r="EA188" s="2">
        <f t="shared" si="448"/>
        <v>87.680490864197552</v>
      </c>
      <c r="EB188" s="2">
        <f t="shared" si="510"/>
        <v>80.80783567058964</v>
      </c>
      <c r="EC188" s="2">
        <f t="shared" si="511"/>
        <v>79.192604938271643</v>
      </c>
      <c r="ED188" s="2">
        <f t="shared" si="512"/>
        <v>79.192883562627287</v>
      </c>
      <c r="EE188" s="2">
        <f t="shared" si="513"/>
        <v>74.187865671969291</v>
      </c>
      <c r="EF188" s="2">
        <f t="shared" si="514"/>
        <v>73.591082556226027</v>
      </c>
      <c r="EG188" s="2">
        <f t="shared" si="515"/>
        <v>73.703580060913708</v>
      </c>
      <c r="EH188" s="2">
        <f t="shared" si="516"/>
        <v>72.345895618080618</v>
      </c>
      <c r="EI188" s="2">
        <f t="shared" si="517"/>
        <v>73.298864550327352</v>
      </c>
      <c r="EJ188" s="2">
        <f t="shared" si="518"/>
        <v>71.400879984059856</v>
      </c>
      <c r="EK188" s="2">
        <f t="shared" si="519"/>
        <v>71.749842700435138</v>
      </c>
      <c r="EL188" s="2">
        <f t="shared" si="520"/>
        <v>73.905082916596996</v>
      </c>
      <c r="EM188" s="2">
        <f t="shared" si="521"/>
        <v>81.465615884623219</v>
      </c>
      <c r="EN188" s="2">
        <f t="shared" si="522"/>
        <v>81.64567757100879</v>
      </c>
      <c r="EO188" s="2">
        <f t="shared" si="523"/>
        <v>93.401979518391101</v>
      </c>
      <c r="EQ188" s="2">
        <f t="shared" si="524"/>
        <v>86.992890271520764</v>
      </c>
      <c r="ER188" s="2">
        <f t="shared" si="654"/>
        <v>81.405072545229274</v>
      </c>
      <c r="ES188" s="2">
        <f t="shared" si="654"/>
        <v>79.106073417670473</v>
      </c>
      <c r="ET188" s="2">
        <f t="shared" si="654"/>
        <v>78.742803600721174</v>
      </c>
      <c r="EU188" s="2">
        <f t="shared" si="654"/>
        <v>75.274323802589592</v>
      </c>
      <c r="EV188" s="2">
        <f t="shared" si="654"/>
        <v>74.460274382030633</v>
      </c>
      <c r="EW188" s="2">
        <f t="shared" si="654"/>
        <v>74.433948408441722</v>
      </c>
      <c r="EX188" s="2">
        <f t="shared" si="654"/>
        <v>72.289006232928926</v>
      </c>
      <c r="EY188" s="2">
        <f t="shared" si="654"/>
        <v>72.935841329915718</v>
      </c>
      <c r="EZ188" s="2">
        <f t="shared" si="654"/>
        <v>71.340523794733002</v>
      </c>
      <c r="FA188" s="2">
        <f t="shared" si="654"/>
        <v>71.962012129968429</v>
      </c>
      <c r="FB188" s="2">
        <f t="shared" si="654"/>
        <v>74.803965242509506</v>
      </c>
      <c r="FC188" s="2">
        <f t="shared" si="654"/>
        <v>82.027528465694601</v>
      </c>
      <c r="FD188" s="2">
        <f t="shared" si="654"/>
        <v>89.447949592332037</v>
      </c>
      <c r="FE188" s="2">
        <f t="shared" si="654"/>
        <v>91.36458302930825</v>
      </c>
      <c r="FG188" s="2">
        <f t="shared" si="526"/>
        <v>0.99998157544265731</v>
      </c>
      <c r="FH188" s="2">
        <f t="shared" si="655"/>
        <v>0.9999836252382287</v>
      </c>
      <c r="FI188" s="2">
        <f t="shared" si="655"/>
        <v>0.99998308835654759</v>
      </c>
      <c r="FJ188" s="2">
        <f t="shared" si="655"/>
        <v>0.99998453728256242</v>
      </c>
      <c r="FK188" s="2">
        <f t="shared" si="655"/>
        <v>0.99998643959323497</v>
      </c>
      <c r="FL188" s="2">
        <f t="shared" si="655"/>
        <v>0.99998306618245469</v>
      </c>
      <c r="FM188" s="2">
        <f t="shared" si="655"/>
        <v>0.99998224276009773</v>
      </c>
      <c r="FN188" s="2">
        <f t="shared" si="655"/>
        <v>0.99997976006199263</v>
      </c>
      <c r="FO188" s="2">
        <f t="shared" si="655"/>
        <v>0.99998152654663042</v>
      </c>
      <c r="FP188" s="2">
        <f t="shared" si="655"/>
        <v>0.99997934165714253</v>
      </c>
      <c r="FQ188" s="2">
        <f t="shared" si="655"/>
        <v>0.99997930767212173</v>
      </c>
      <c r="FR188" s="2">
        <f t="shared" si="655"/>
        <v>0.99998082437873426</v>
      </c>
      <c r="FS188" s="2">
        <f t="shared" si="655"/>
        <v>0.99998425414910186</v>
      </c>
      <c r="FT188" s="2">
        <f t="shared" si="655"/>
        <v>0.99997783235415005</v>
      </c>
      <c r="FU188" s="2">
        <f t="shared" si="655"/>
        <v>0.99997623710698236</v>
      </c>
      <c r="FW188" s="2">
        <f t="shared" si="544"/>
        <v>0.60066596154691931</v>
      </c>
      <c r="FX188" s="2">
        <f t="shared" si="596"/>
        <v>0.69715058529059792</v>
      </c>
      <c r="FY188" s="2">
        <f t="shared" si="597"/>
        <v>0.63879886087219595</v>
      </c>
      <c r="FZ188" s="2">
        <f t="shared" si="598"/>
        <v>0.69662755868090198</v>
      </c>
      <c r="GA188" s="2">
        <f t="shared" si="599"/>
        <v>0.69266809615406932</v>
      </c>
      <c r="GB188" s="2">
        <f t="shared" si="600"/>
        <v>0.6677952031120703</v>
      </c>
      <c r="GC188" s="2">
        <f t="shared" si="601"/>
        <v>0.69491875924418345</v>
      </c>
      <c r="GD188" s="2">
        <f t="shared" si="602"/>
        <v>0.70554942330810433</v>
      </c>
      <c r="GE188" s="2">
        <f t="shared" si="603"/>
        <v>0.73395362176238577</v>
      </c>
      <c r="GF188" s="2">
        <f t="shared" si="604"/>
        <v>0.75552158182608364</v>
      </c>
      <c r="GG188" s="2">
        <f t="shared" si="605"/>
        <v>0.71985864162170421</v>
      </c>
      <c r="GH188" s="2">
        <f t="shared" si="606"/>
        <v>0.67381744872883254</v>
      </c>
      <c r="GI188" s="2">
        <f t="shared" si="607"/>
        <v>0.62471384788706674</v>
      </c>
      <c r="GJ188" s="2">
        <f t="shared" si="608"/>
        <v>0.5295594034062322</v>
      </c>
      <c r="GK188" s="2">
        <f t="shared" si="609"/>
        <v>0.50945747626776849</v>
      </c>
      <c r="GM188" s="86">
        <f t="shared" si="545"/>
        <v>9.0694418917456352E-145</v>
      </c>
      <c r="GN188" s="86">
        <f t="shared" si="610"/>
        <v>0</v>
      </c>
      <c r="GO188" s="86">
        <f t="shared" si="611"/>
        <v>0</v>
      </c>
      <c r="GP188" s="86">
        <f t="shared" si="612"/>
        <v>0</v>
      </c>
      <c r="GQ188" s="86">
        <f t="shared" si="613"/>
        <v>0</v>
      </c>
      <c r="GR188" s="86">
        <f t="shared" si="614"/>
        <v>9.3075335640719059E-244</v>
      </c>
      <c r="GS188" s="86">
        <f t="shared" si="615"/>
        <v>1.3050945631326815E-285</v>
      </c>
      <c r="GT188" s="86">
        <f t="shared" si="616"/>
        <v>0</v>
      </c>
      <c r="GU188" s="86">
        <f t="shared" si="617"/>
        <v>3.2291313820780874E-302</v>
      </c>
      <c r="GV188" s="86">
        <f t="shared" si="618"/>
        <v>0</v>
      </c>
      <c r="GW188" s="86">
        <f t="shared" si="619"/>
        <v>0</v>
      </c>
      <c r="GX188" s="86">
        <f t="shared" si="620"/>
        <v>0</v>
      </c>
      <c r="GY188" s="86">
        <f t="shared" si="621"/>
        <v>0</v>
      </c>
      <c r="GZ188" s="86">
        <f t="shared" si="622"/>
        <v>0</v>
      </c>
      <c r="HA188" s="86">
        <f t="shared" si="623"/>
        <v>0</v>
      </c>
      <c r="HC188" s="86">
        <f t="shared" si="546"/>
        <v>2.4906155945704933E-108</v>
      </c>
      <c r="HD188" s="86">
        <f t="shared" si="624"/>
        <v>3.2539562957338366E-118</v>
      </c>
      <c r="HE188" s="86">
        <f t="shared" si="625"/>
        <v>6.6442460714988375E-279</v>
      </c>
      <c r="HF188" s="86">
        <f t="shared" si="626"/>
        <v>1.9353034762047011E-278</v>
      </c>
      <c r="HG188" s="86">
        <f t="shared" si="627"/>
        <v>1.239565764550786E-242</v>
      </c>
      <c r="HH188" s="86">
        <f t="shared" si="628"/>
        <v>2.2907292553816255E-218</v>
      </c>
      <c r="HI188" s="86">
        <f t="shared" si="629"/>
        <v>1.0050964682340634E-243</v>
      </c>
      <c r="HJ188" s="86">
        <f t="shared" si="630"/>
        <v>8.2982629274930505E-278</v>
      </c>
      <c r="HK188" s="86">
        <f t="shared" si="631"/>
        <v>3.2363447005629838E-281</v>
      </c>
      <c r="HL188" s="86">
        <f t="shared" si="632"/>
        <v>0</v>
      </c>
      <c r="HM188" s="86">
        <f t="shared" si="633"/>
        <v>0</v>
      </c>
      <c r="HN188" s="86">
        <f t="shared" si="634"/>
        <v>0</v>
      </c>
      <c r="HO188" s="86">
        <f t="shared" si="635"/>
        <v>0</v>
      </c>
      <c r="HP188" s="86">
        <f t="shared" si="636"/>
        <v>6.0292433940014077E-78</v>
      </c>
      <c r="HQ188" s="86">
        <f t="shared" si="637"/>
        <v>1.2738925490084525E-237</v>
      </c>
      <c r="HS188" s="86">
        <f t="shared" si="547"/>
        <v>3.5535051168938469E-17</v>
      </c>
      <c r="HT188" s="86">
        <f t="shared" si="638"/>
        <v>7.0663584551111729E-24</v>
      </c>
      <c r="HU188" s="86">
        <f t="shared" si="639"/>
        <v>5.8412686238727855E-18</v>
      </c>
      <c r="HV188" s="86">
        <f t="shared" si="640"/>
        <v>7.9803422616857517E-19</v>
      </c>
      <c r="HW188" s="86">
        <f t="shared" si="641"/>
        <v>4.9239737577090325E-19</v>
      </c>
      <c r="HX188" s="86">
        <f t="shared" si="642"/>
        <v>3.523486632976617E-17</v>
      </c>
      <c r="HY188" s="86">
        <f t="shared" si="643"/>
        <v>7.2210948528229064E-21</v>
      </c>
      <c r="HZ188" s="86">
        <f t="shared" si="644"/>
        <v>9.1596416187186265E-23</v>
      </c>
      <c r="IA188" s="86">
        <f t="shared" si="645"/>
        <v>6.2192141936973489E-24</v>
      </c>
      <c r="IB188" s="86">
        <f t="shared" si="646"/>
        <v>1.4237138558797467E-24</v>
      </c>
      <c r="IC188" s="86">
        <f t="shared" si="647"/>
        <v>2.4713779624351823E-21</v>
      </c>
      <c r="ID188" s="86">
        <f t="shared" si="648"/>
        <v>3.1284754318267957E-20</v>
      </c>
      <c r="IE188" s="86">
        <f t="shared" si="649"/>
        <v>1.2271666059732285E-15</v>
      </c>
      <c r="IF188" s="86">
        <f t="shared" si="650"/>
        <v>1.4489270396081529E-3</v>
      </c>
      <c r="IG188" s="86">
        <f t="shared" si="651"/>
        <v>3.5304672320491607E-4</v>
      </c>
      <c r="II188" s="86">
        <f t="shared" si="548"/>
        <v>0.58122133025921452</v>
      </c>
      <c r="IJ188" s="86">
        <f t="shared" si="549"/>
        <v>0.32549223625871371</v>
      </c>
      <c r="IK188" s="86">
        <f t="shared" si="550"/>
        <v>0.52436527982286718</v>
      </c>
      <c r="IL188" s="86">
        <f t="shared" si="551"/>
        <v>0.38800723124811903</v>
      </c>
      <c r="IM188" s="86">
        <f t="shared" si="552"/>
        <v>0.40670322758037836</v>
      </c>
      <c r="IN188" s="86">
        <f t="shared" si="553"/>
        <v>0.46846147791193765</v>
      </c>
      <c r="IO188" s="86">
        <f t="shared" si="554"/>
        <v>0.37595517857911454</v>
      </c>
      <c r="IP188" s="86">
        <f t="shared" si="555"/>
        <v>0.33091210450635627</v>
      </c>
      <c r="IQ188" s="86">
        <f t="shared" si="556"/>
        <v>0.26015422459480825</v>
      </c>
      <c r="IR188" s="86">
        <f t="shared" si="557"/>
        <v>0.2113249948868399</v>
      </c>
      <c r="IS188" s="86">
        <f t="shared" si="558"/>
        <v>0.3151760732166391</v>
      </c>
      <c r="IT188" s="86">
        <f t="shared" si="559"/>
        <v>0.42767771498404034</v>
      </c>
      <c r="IU188" s="86">
        <f t="shared" si="560"/>
        <v>0.56050311411063791</v>
      </c>
      <c r="IV188" s="86">
        <f t="shared" si="561"/>
        <v>0.51223478185573557</v>
      </c>
      <c r="IW188" s="86">
        <f t="shared" si="562"/>
        <v>0.50634329510382969</v>
      </c>
      <c r="IY188" s="86">
        <f t="shared" si="563"/>
        <v>0.58122133025921452</v>
      </c>
      <c r="IZ188" s="86">
        <f t="shared" si="564"/>
        <v>0.32549223625871371</v>
      </c>
      <c r="JA188" s="86">
        <f t="shared" si="565"/>
        <v>0.52436527982286718</v>
      </c>
      <c r="JB188" s="86">
        <f t="shared" si="566"/>
        <v>0.38800723124811903</v>
      </c>
      <c r="JC188" s="86">
        <f t="shared" si="567"/>
        <v>0.40670322758037836</v>
      </c>
      <c r="JD188" s="86">
        <f t="shared" si="568"/>
        <v>0.46846147791193771</v>
      </c>
      <c r="JE188" s="86">
        <f t="shared" si="569"/>
        <v>0.37595517857911454</v>
      </c>
      <c r="JF188" s="86">
        <f t="shared" si="570"/>
        <v>0.33091210450635627</v>
      </c>
      <c r="JG188" s="86">
        <f t="shared" si="571"/>
        <v>0.26015422459480825</v>
      </c>
      <c r="JH188" s="86">
        <f t="shared" si="572"/>
        <v>0.2113249948868399</v>
      </c>
      <c r="JI188" s="86">
        <f t="shared" si="573"/>
        <v>0.3151760732166391</v>
      </c>
      <c r="JJ188" s="86">
        <f t="shared" si="574"/>
        <v>0.42767771498404034</v>
      </c>
      <c r="JK188" s="86">
        <f t="shared" si="575"/>
        <v>0.56050311411063913</v>
      </c>
      <c r="JL188" s="86">
        <f t="shared" si="576"/>
        <v>0.51368370889534376</v>
      </c>
      <c r="JM188" s="86">
        <f t="shared" si="577"/>
        <v>0.5066963418270346</v>
      </c>
    </row>
    <row r="189" spans="2:273" x14ac:dyDescent="0.25">
      <c r="B189" s="2">
        <v>162</v>
      </c>
      <c r="C189" s="37">
        <v>88.346999999999994</v>
      </c>
      <c r="D189" s="37">
        <v>82.691999999999993</v>
      </c>
      <c r="E189" s="37">
        <v>80.822000000000003</v>
      </c>
      <c r="F189" s="37">
        <v>77.888999999999996</v>
      </c>
      <c r="G189" s="37">
        <v>75.102000000000004</v>
      </c>
      <c r="H189" s="37">
        <v>75.236999999999995</v>
      </c>
      <c r="I189" s="37">
        <v>73.933000000000007</v>
      </c>
      <c r="J189" s="37">
        <v>72.099999999999994</v>
      </c>
      <c r="K189" s="37">
        <v>72.59</v>
      </c>
      <c r="L189" s="37">
        <v>70.869</v>
      </c>
      <c r="M189" s="37">
        <v>70.933000000000007</v>
      </c>
      <c r="N189" s="37">
        <v>74.266999999999996</v>
      </c>
      <c r="O189" s="37">
        <v>83.983000000000004</v>
      </c>
      <c r="P189" s="37">
        <v>99.644000000000005</v>
      </c>
      <c r="Q189" s="37">
        <v>123.37779999999999</v>
      </c>
      <c r="S189" s="4">
        <f t="shared" si="449"/>
        <v>87.344313923880549</v>
      </c>
      <c r="T189" s="4">
        <f t="shared" si="450"/>
        <v>81.179832569203754</v>
      </c>
      <c r="U189" s="4">
        <f t="shared" si="451"/>
        <v>79.34320837008508</v>
      </c>
      <c r="V189" s="4">
        <f t="shared" si="452"/>
        <v>78.855469542567576</v>
      </c>
      <c r="W189" s="4">
        <f t="shared" si="453"/>
        <v>74.96843715536086</v>
      </c>
      <c r="X189" s="4">
        <f t="shared" si="454"/>
        <v>74.402475574119094</v>
      </c>
      <c r="Y189" s="4">
        <f t="shared" si="455"/>
        <v>74.230876855912129</v>
      </c>
      <c r="Z189" s="4">
        <f t="shared" si="456"/>
        <v>72.264738361464978</v>
      </c>
      <c r="AA189" s="4">
        <f t="shared" si="457"/>
        <v>72.961268134396931</v>
      </c>
      <c r="AB189" s="4">
        <f t="shared" si="458"/>
        <v>71.255654237291552</v>
      </c>
      <c r="AC189" s="4">
        <f t="shared" si="459"/>
        <v>71.850387477715202</v>
      </c>
      <c r="AD189" s="4">
        <f t="shared" si="460"/>
        <v>74.705964006230886</v>
      </c>
      <c r="AE189" s="4">
        <f t="shared" si="461"/>
        <v>83.696418456887841</v>
      </c>
      <c r="AF189" s="4">
        <f t="shared" si="462"/>
        <v>98.023956072824944</v>
      </c>
      <c r="AG189" s="4">
        <f t="shared" si="463"/>
        <v>121.94431475993409</v>
      </c>
      <c r="AI189" s="4">
        <f t="shared" si="464"/>
        <v>1.0026860761194456</v>
      </c>
      <c r="AJ189" s="4">
        <f t="shared" si="465"/>
        <v>1.5121674307962394</v>
      </c>
      <c r="AK189" s="4">
        <f t="shared" si="466"/>
        <v>1.4787916299149231</v>
      </c>
      <c r="AL189" s="4">
        <f t="shared" si="467"/>
        <v>-0.96646954256758022</v>
      </c>
      <c r="AM189" s="4">
        <f t="shared" si="468"/>
        <v>0.13356284463914392</v>
      </c>
      <c r="AN189" s="4">
        <f t="shared" si="469"/>
        <v>0.83452442588090037</v>
      </c>
      <c r="AO189" s="4">
        <f t="shared" si="470"/>
        <v>-0.2978768559121221</v>
      </c>
      <c r="AP189" s="4">
        <f t="shared" si="471"/>
        <v>-0.164738361464984</v>
      </c>
      <c r="AQ189" s="4">
        <f t="shared" si="472"/>
        <v>-0.37126813439692796</v>
      </c>
      <c r="AR189" s="4">
        <f t="shared" si="473"/>
        <v>-0.38665423729155179</v>
      </c>
      <c r="AS189" s="4">
        <f t="shared" si="474"/>
        <v>-0.91738747771519513</v>
      </c>
      <c r="AT189" s="4">
        <f t="shared" si="475"/>
        <v>-0.43896400623088994</v>
      </c>
      <c r="AU189" s="4">
        <f t="shared" si="476"/>
        <v>0.28658154311216322</v>
      </c>
      <c r="AV189" s="4">
        <f t="shared" si="652"/>
        <v>1.6200439271750611</v>
      </c>
      <c r="AW189" s="4">
        <f t="shared" si="652"/>
        <v>1.4334852400659059</v>
      </c>
      <c r="AY189" s="2">
        <f t="shared" si="528"/>
        <v>87.23290393299763</v>
      </c>
      <c r="AZ189" s="2">
        <f t="shared" si="579"/>
        <v>81.173588302187284</v>
      </c>
      <c r="BA189" s="2">
        <f t="shared" si="580"/>
        <v>79.079467167219917</v>
      </c>
      <c r="BB189" s="2">
        <f t="shared" si="581"/>
        <v>78.805193192958995</v>
      </c>
      <c r="BC189" s="2">
        <f t="shared" si="582"/>
        <v>74.884023811931115</v>
      </c>
      <c r="BD189" s="2">
        <f t="shared" si="583"/>
        <v>74.131183296378708</v>
      </c>
      <c r="BE189" s="2">
        <f t="shared" si="584"/>
        <v>74.1608543864251</v>
      </c>
      <c r="BF189" s="2">
        <f t="shared" si="585"/>
        <v>72.230210810195288</v>
      </c>
      <c r="BG189" s="2">
        <f t="shared" si="586"/>
        <v>72.953741834871963</v>
      </c>
      <c r="BH189" s="2">
        <f t="shared" si="587"/>
        <v>71.253274294363578</v>
      </c>
      <c r="BI189" s="2">
        <f t="shared" si="588"/>
        <v>71.814853694334573</v>
      </c>
      <c r="BJ189" s="2">
        <f t="shared" si="589"/>
        <v>74.432651925557494</v>
      </c>
      <c r="BK189" s="2">
        <f t="shared" si="590"/>
        <v>81.76757692684437</v>
      </c>
      <c r="BL189" s="2">
        <f t="shared" si="591"/>
        <v>85.837615961080076</v>
      </c>
      <c r="BM189" s="2">
        <f t="shared" si="592"/>
        <v>92.245612327068415</v>
      </c>
      <c r="BO189" s="2" t="str">
        <f t="shared" si="478"/>
        <v/>
      </c>
      <c r="BP189" s="2" t="str">
        <f t="shared" si="479"/>
        <v/>
      </c>
      <c r="BQ189" s="2" t="str">
        <f t="shared" si="480"/>
        <v/>
      </c>
      <c r="BR189" s="2" t="str">
        <f t="shared" si="481"/>
        <v/>
      </c>
      <c r="BS189" s="2" t="str">
        <f t="shared" si="482"/>
        <v/>
      </c>
      <c r="BT189" s="2" t="str">
        <f t="shared" si="483"/>
        <v/>
      </c>
      <c r="BU189" s="2" t="str">
        <f t="shared" si="484"/>
        <v/>
      </c>
      <c r="BV189" s="2" t="str">
        <f t="shared" si="485"/>
        <v/>
      </c>
      <c r="BW189" s="2" t="str">
        <f t="shared" si="486"/>
        <v/>
      </c>
      <c r="BX189" s="2" t="str">
        <f t="shared" si="487"/>
        <v/>
      </c>
      <c r="BY189" s="2" t="str">
        <f t="shared" si="488"/>
        <v/>
      </c>
      <c r="BZ189" s="2" t="str">
        <f t="shared" si="489"/>
        <v/>
      </c>
      <c r="CA189" s="2" t="str">
        <f t="shared" si="490"/>
        <v/>
      </c>
      <c r="CB189" s="2" t="str">
        <f t="shared" si="491"/>
        <v/>
      </c>
      <c r="CC189" s="2" t="str">
        <f t="shared" si="492"/>
        <v/>
      </c>
      <c r="CE189" s="2" t="str">
        <f t="shared" si="529"/>
        <v/>
      </c>
      <c r="CF189" s="2" t="str">
        <f t="shared" si="530"/>
        <v/>
      </c>
      <c r="CG189" s="2" t="str">
        <f t="shared" si="531"/>
        <v/>
      </c>
      <c r="CH189" s="2" t="str">
        <f t="shared" si="532"/>
        <v/>
      </c>
      <c r="CI189" s="2" t="str">
        <f t="shared" si="533"/>
        <v/>
      </c>
      <c r="CJ189" s="2" t="str">
        <f t="shared" si="534"/>
        <v/>
      </c>
      <c r="CK189" s="2" t="str">
        <f t="shared" si="535"/>
        <v/>
      </c>
      <c r="CL189" s="2" t="str">
        <f t="shared" si="536"/>
        <v/>
      </c>
      <c r="CM189" s="2" t="str">
        <f t="shared" si="537"/>
        <v/>
      </c>
      <c r="CN189" s="2" t="str">
        <f t="shared" si="538"/>
        <v/>
      </c>
      <c r="CO189" s="2" t="str">
        <f t="shared" si="539"/>
        <v/>
      </c>
      <c r="CP189" s="2" t="str">
        <f t="shared" si="540"/>
        <v/>
      </c>
      <c r="CQ189" s="2" t="str">
        <f t="shared" si="541"/>
        <v/>
      </c>
      <c r="CR189" s="2" t="str">
        <f t="shared" si="542"/>
        <v/>
      </c>
      <c r="CS189" s="2" t="str">
        <f t="shared" si="543"/>
        <v/>
      </c>
      <c r="CU189" s="2" t="str">
        <f t="shared" si="493"/>
        <v/>
      </c>
      <c r="CV189" s="2" t="str">
        <f t="shared" si="494"/>
        <v/>
      </c>
      <c r="CW189" s="2" t="str">
        <f t="shared" si="495"/>
        <v/>
      </c>
      <c r="CX189" s="2" t="str">
        <f t="shared" si="496"/>
        <v/>
      </c>
      <c r="CY189" s="2" t="str">
        <f t="shared" si="497"/>
        <v/>
      </c>
      <c r="CZ189" s="2" t="str">
        <f t="shared" si="498"/>
        <v/>
      </c>
      <c r="DA189" s="2" t="str">
        <f t="shared" si="499"/>
        <v/>
      </c>
      <c r="DB189" s="2" t="str">
        <f t="shared" si="500"/>
        <v/>
      </c>
      <c r="DC189" s="2" t="str">
        <f t="shared" si="501"/>
        <v/>
      </c>
      <c r="DD189" s="2" t="str">
        <f t="shared" si="502"/>
        <v/>
      </c>
      <c r="DE189" s="2" t="str">
        <f t="shared" si="503"/>
        <v/>
      </c>
      <c r="DF189" s="2" t="str">
        <f t="shared" si="504"/>
        <v/>
      </c>
      <c r="DG189" s="2" t="str">
        <f t="shared" si="505"/>
        <v/>
      </c>
      <c r="DH189" s="2" t="str">
        <f t="shared" si="506"/>
        <v/>
      </c>
      <c r="DI189" s="2" t="str">
        <f t="shared" si="507"/>
        <v/>
      </c>
      <c r="DK189" s="2">
        <f t="shared" si="508"/>
        <v>133.39610485373959</v>
      </c>
      <c r="DL189" s="2">
        <f t="shared" si="653"/>
        <v>128.39118745644595</v>
      </c>
      <c r="DM189" s="2">
        <f t="shared" si="653"/>
        <v>126.9267720336007</v>
      </c>
      <c r="DN189" s="2">
        <f t="shared" si="653"/>
        <v>131.7587895470383</v>
      </c>
      <c r="DO189" s="2">
        <f t="shared" si="653"/>
        <v>128.39031295546556</v>
      </c>
      <c r="DP189" s="2">
        <f t="shared" si="653"/>
        <v>123.68856635064691</v>
      </c>
      <c r="DQ189" s="2">
        <f t="shared" si="653"/>
        <v>126.57409980282526</v>
      </c>
      <c r="DR189" s="2">
        <f t="shared" si="653"/>
        <v>123.79176638477803</v>
      </c>
      <c r="DS189" s="2">
        <f t="shared" si="653"/>
        <v>120.38371519178496</v>
      </c>
      <c r="DT189" s="2">
        <f t="shared" si="653"/>
        <v>120.58140965468641</v>
      </c>
      <c r="DU189" s="2">
        <f t="shared" si="653"/>
        <v>116.38033967582805</v>
      </c>
      <c r="DV189" s="2">
        <f t="shared" si="653"/>
        <v>101.51784702506795</v>
      </c>
      <c r="DW189" s="2">
        <f t="shared" si="653"/>
        <v>108.57699965156795</v>
      </c>
      <c r="DX189" s="2">
        <f t="shared" si="653"/>
        <v>116.01663065539111</v>
      </c>
      <c r="DY189" s="2">
        <f t="shared" si="653"/>
        <v>106.44204279673812</v>
      </c>
      <c r="EA189" s="2">
        <f t="shared" si="448"/>
        <v>87.668981111111137</v>
      </c>
      <c r="EB189" s="2">
        <f t="shared" si="510"/>
        <v>80.736519241656765</v>
      </c>
      <c r="EC189" s="2">
        <f t="shared" si="511"/>
        <v>79.136922127255488</v>
      </c>
      <c r="ED189" s="2">
        <f t="shared" si="512"/>
        <v>79.132502023181772</v>
      </c>
      <c r="EE189" s="2">
        <f t="shared" si="513"/>
        <v>74.09565012616568</v>
      </c>
      <c r="EF189" s="2">
        <f t="shared" si="514"/>
        <v>73.521060800877692</v>
      </c>
      <c r="EG189" s="2">
        <f t="shared" si="515"/>
        <v>73.628725121263386</v>
      </c>
      <c r="EH189" s="2">
        <f t="shared" si="516"/>
        <v>72.271238659881845</v>
      </c>
      <c r="EI189" s="2">
        <f t="shared" si="517"/>
        <v>73.230754102252703</v>
      </c>
      <c r="EJ189" s="2">
        <f t="shared" si="518"/>
        <v>71.299774679536853</v>
      </c>
      <c r="EK189" s="2">
        <f t="shared" si="519"/>
        <v>71.654552984705191</v>
      </c>
      <c r="EL189" s="2">
        <f t="shared" si="520"/>
        <v>73.79708097858304</v>
      </c>
      <c r="EM189" s="2">
        <f t="shared" si="521"/>
        <v>81.397332419256571</v>
      </c>
      <c r="EN189" s="2">
        <f t="shared" si="522"/>
        <v>81.457329578844252</v>
      </c>
      <c r="EO189" s="2">
        <f t="shared" si="523"/>
        <v>93.34749364382111</v>
      </c>
      <c r="EQ189" s="2">
        <f t="shared" si="524"/>
        <v>86.967266504322424</v>
      </c>
      <c r="ER189" s="2">
        <f t="shared" si="654"/>
        <v>81.345755720848601</v>
      </c>
      <c r="ES189" s="2">
        <f t="shared" si="654"/>
        <v>79.048721272648663</v>
      </c>
      <c r="ET189" s="2">
        <f t="shared" si="654"/>
        <v>78.674159329723466</v>
      </c>
      <c r="EU189" s="2">
        <f t="shared" si="654"/>
        <v>75.20209817612583</v>
      </c>
      <c r="EV189" s="2">
        <f t="shared" si="654"/>
        <v>74.406865644908791</v>
      </c>
      <c r="EW189" s="2">
        <f t="shared" si="654"/>
        <v>74.372712012348728</v>
      </c>
      <c r="EX189" s="2">
        <f t="shared" si="654"/>
        <v>72.21328203516363</v>
      </c>
      <c r="EY189" s="2">
        <f t="shared" si="654"/>
        <v>72.861107490681718</v>
      </c>
      <c r="EZ189" s="2">
        <f t="shared" si="654"/>
        <v>71.238348744063558</v>
      </c>
      <c r="FA189" s="2">
        <f t="shared" si="654"/>
        <v>71.870603941460203</v>
      </c>
      <c r="FB189" s="2">
        <f t="shared" si="654"/>
        <v>74.712549771555899</v>
      </c>
      <c r="FC189" s="2">
        <f t="shared" si="654"/>
        <v>81.969820447677705</v>
      </c>
      <c r="FD189" s="2">
        <f t="shared" si="654"/>
        <v>89.385241805737351</v>
      </c>
      <c r="FE189" s="2">
        <f t="shared" si="654"/>
        <v>91.27746222165915</v>
      </c>
      <c r="FG189" s="2">
        <f t="shared" si="526"/>
        <v>0.99998319657675216</v>
      </c>
      <c r="FH189" s="2">
        <f t="shared" si="655"/>
        <v>0.99998506601825587</v>
      </c>
      <c r="FI189" s="2">
        <f t="shared" si="655"/>
        <v>0.99998457637490912</v>
      </c>
      <c r="FJ189" s="2">
        <f t="shared" si="655"/>
        <v>0.99998589781490432</v>
      </c>
      <c r="FK189" s="2">
        <f t="shared" si="655"/>
        <v>0.99998763274728797</v>
      </c>
      <c r="FL189" s="2">
        <f t="shared" si="655"/>
        <v>0.99998455615183579</v>
      </c>
      <c r="FM189" s="2">
        <f t="shared" si="655"/>
        <v>0.99998380517942853</v>
      </c>
      <c r="FN189" s="2">
        <f t="shared" si="655"/>
        <v>0.99998154092427571</v>
      </c>
      <c r="FO189" s="2">
        <f t="shared" si="655"/>
        <v>0.99998315198290078</v>
      </c>
      <c r="FP189" s="2">
        <f t="shared" si="655"/>
        <v>0.99998115933314402</v>
      </c>
      <c r="FQ189" s="2">
        <f t="shared" si="655"/>
        <v>0.99998112833832387</v>
      </c>
      <c r="FR189" s="2">
        <f t="shared" si="655"/>
        <v>0.99998251159604701</v>
      </c>
      <c r="FS189" s="2">
        <f t="shared" si="655"/>
        <v>0.99998563959341014</v>
      </c>
      <c r="FT189" s="2">
        <f t="shared" si="655"/>
        <v>0.99997978282726796</v>
      </c>
      <c r="FU189" s="2">
        <f t="shared" si="655"/>
        <v>0.99997832793867991</v>
      </c>
      <c r="FW189" s="2">
        <f t="shared" si="544"/>
        <v>0.62254019811104799</v>
      </c>
      <c r="FX189" s="2">
        <f t="shared" si="596"/>
        <v>0.71623647218928843</v>
      </c>
      <c r="FY189" s="2">
        <f t="shared" si="597"/>
        <v>0.65976744809417021</v>
      </c>
      <c r="FZ189" s="2">
        <f t="shared" si="598"/>
        <v>0.71573296695342359</v>
      </c>
      <c r="GA189" s="2">
        <f t="shared" si="599"/>
        <v>0.71191974171556305</v>
      </c>
      <c r="GB189" s="2">
        <f t="shared" si="600"/>
        <v>0.68790289449031272</v>
      </c>
      <c r="GC189" s="2">
        <f t="shared" si="601"/>
        <v>0.71408761455948822</v>
      </c>
      <c r="GD189" s="2">
        <f t="shared" si="602"/>
        <v>0.72431531707182606</v>
      </c>
      <c r="GE189" s="2">
        <f t="shared" si="603"/>
        <v>0.75154672754820717</v>
      </c>
      <c r="GF189" s="2">
        <f t="shared" si="604"/>
        <v>0.77213124512500853</v>
      </c>
      <c r="GG189" s="2">
        <f t="shared" si="605"/>
        <v>0.73805116214116573</v>
      </c>
      <c r="GH189" s="2">
        <f t="shared" si="606"/>
        <v>0.69372780360714204</v>
      </c>
      <c r="GI189" s="2">
        <f t="shared" si="607"/>
        <v>0.64604704055626117</v>
      </c>
      <c r="GJ189" s="2">
        <f t="shared" si="608"/>
        <v>0.55242635961836117</v>
      </c>
      <c r="GK189" s="2">
        <f t="shared" si="609"/>
        <v>0.53243882717189606</v>
      </c>
      <c r="GM189" s="86">
        <f t="shared" si="545"/>
        <v>9.1162404693795915E-148</v>
      </c>
      <c r="GN189" s="86">
        <f t="shared" si="610"/>
        <v>0</v>
      </c>
      <c r="GO189" s="86">
        <f t="shared" si="611"/>
        <v>0</v>
      </c>
      <c r="GP189" s="86">
        <f t="shared" si="612"/>
        <v>0</v>
      </c>
      <c r="GQ189" s="86">
        <f t="shared" si="613"/>
        <v>0</v>
      </c>
      <c r="GR189" s="86">
        <f t="shared" si="614"/>
        <v>7.6937471970153694E-249</v>
      </c>
      <c r="GS189" s="86">
        <f t="shared" si="615"/>
        <v>1.6550378020669459E-291</v>
      </c>
      <c r="GT189" s="86">
        <f t="shared" si="616"/>
        <v>0</v>
      </c>
      <c r="GU189" s="86">
        <f t="shared" si="617"/>
        <v>0</v>
      </c>
      <c r="GV189" s="86">
        <f t="shared" si="618"/>
        <v>0</v>
      </c>
      <c r="GW189" s="86">
        <f t="shared" si="619"/>
        <v>0</v>
      </c>
      <c r="GX189" s="86">
        <f t="shared" si="620"/>
        <v>0</v>
      </c>
      <c r="GY189" s="86">
        <f t="shared" si="621"/>
        <v>0</v>
      </c>
      <c r="GZ189" s="86">
        <f t="shared" si="622"/>
        <v>0</v>
      </c>
      <c r="HA189" s="86">
        <f t="shared" si="623"/>
        <v>0</v>
      </c>
      <c r="HC189" s="86">
        <f t="shared" si="546"/>
        <v>2.8045671787479284E-111</v>
      </c>
      <c r="HD189" s="86">
        <f t="shared" si="624"/>
        <v>2.2193027003389906E-121</v>
      </c>
      <c r="HE189" s="86">
        <f t="shared" si="625"/>
        <v>1.67488801869981E-286</v>
      </c>
      <c r="HF189" s="86">
        <f t="shared" si="626"/>
        <v>4.9500886013046251E-286</v>
      </c>
      <c r="HG189" s="86">
        <f t="shared" si="627"/>
        <v>4.1199706033738693E-249</v>
      </c>
      <c r="HH189" s="86">
        <f t="shared" si="628"/>
        <v>2.74628374067067E-224</v>
      </c>
      <c r="HI189" s="86">
        <f t="shared" si="629"/>
        <v>3.2383534499400269E-250</v>
      </c>
      <c r="HJ189" s="86">
        <f t="shared" si="630"/>
        <v>3.4800243068564309E-285</v>
      </c>
      <c r="HK189" s="86">
        <f t="shared" si="631"/>
        <v>1.2233248235258324E-288</v>
      </c>
      <c r="HL189" s="86">
        <f t="shared" si="632"/>
        <v>0</v>
      </c>
      <c r="HM189" s="86">
        <f t="shared" si="633"/>
        <v>0</v>
      </c>
      <c r="HN189" s="86">
        <f t="shared" si="634"/>
        <v>0</v>
      </c>
      <c r="HO189" s="86">
        <f t="shared" si="635"/>
        <v>0</v>
      </c>
      <c r="HP189" s="86">
        <f t="shared" si="636"/>
        <v>4.8350260841885942E-80</v>
      </c>
      <c r="HQ189" s="86">
        <f t="shared" si="637"/>
        <v>3.5709823542988353E-244</v>
      </c>
      <c r="HS189" s="86">
        <f t="shared" si="547"/>
        <v>3.8133974273207315E-18</v>
      </c>
      <c r="HT189" s="86">
        <f t="shared" si="638"/>
        <v>3.7890206790942288E-25</v>
      </c>
      <c r="HU189" s="86">
        <f t="shared" si="639"/>
        <v>6.4608993817443464E-19</v>
      </c>
      <c r="HV189" s="86">
        <f t="shared" si="640"/>
        <v>8.3536343306368938E-20</v>
      </c>
      <c r="HW189" s="86">
        <f t="shared" si="641"/>
        <v>5.32823212652717E-20</v>
      </c>
      <c r="HX189" s="86">
        <f t="shared" si="642"/>
        <v>4.3270037573741264E-18</v>
      </c>
      <c r="HY189" s="86">
        <f t="shared" si="643"/>
        <v>6.0914550127161539E-22</v>
      </c>
      <c r="HZ189" s="86">
        <f t="shared" si="644"/>
        <v>6.2190067181476508E-24</v>
      </c>
      <c r="IA189" s="86">
        <f t="shared" si="645"/>
        <v>3.9334864405419105E-25</v>
      </c>
      <c r="IB189" s="86">
        <f t="shared" si="646"/>
        <v>8.6944314829846063E-26</v>
      </c>
      <c r="IC189" s="86">
        <f t="shared" si="647"/>
        <v>2.0528655398680059E-22</v>
      </c>
      <c r="ID189" s="86">
        <f t="shared" si="648"/>
        <v>2.70594915662436E-21</v>
      </c>
      <c r="IE189" s="86">
        <f t="shared" si="649"/>
        <v>1.7480001334861781E-16</v>
      </c>
      <c r="IF189" s="86">
        <f t="shared" si="650"/>
        <v>1.0119239796691937E-3</v>
      </c>
      <c r="IG189" s="86">
        <f t="shared" si="651"/>
        <v>2.2594689550802028E-4</v>
      </c>
      <c r="II189" s="86">
        <f t="shared" si="548"/>
        <v>0.54715927363243422</v>
      </c>
      <c r="IJ189" s="86">
        <f t="shared" si="549"/>
        <v>0.27586351345447635</v>
      </c>
      <c r="IK189" s="86">
        <f t="shared" si="550"/>
        <v>0.47834373777309935</v>
      </c>
      <c r="IL189" s="86">
        <f t="shared" si="551"/>
        <v>0.34024886149429118</v>
      </c>
      <c r="IM189" s="86">
        <f t="shared" si="552"/>
        <v>0.35908763039573394</v>
      </c>
      <c r="IN189" s="86">
        <f t="shared" si="553"/>
        <v>0.42032554989657817</v>
      </c>
      <c r="IO189" s="86">
        <f t="shared" si="554"/>
        <v>0.32712035782539706</v>
      </c>
      <c r="IP189" s="86">
        <f t="shared" si="555"/>
        <v>0.28351695071639044</v>
      </c>
      <c r="IQ189" s="86">
        <f t="shared" si="556"/>
        <v>0.21959129286156584</v>
      </c>
      <c r="IR189" s="86">
        <f t="shared" si="557"/>
        <v>0.17644769755060774</v>
      </c>
      <c r="IS189" s="86">
        <f t="shared" si="558"/>
        <v>0.27101266176577338</v>
      </c>
      <c r="IT189" s="86">
        <f t="shared" si="559"/>
        <v>0.37635310722245136</v>
      </c>
      <c r="IU189" s="86">
        <f t="shared" si="560"/>
        <v>0.52283930415120716</v>
      </c>
      <c r="IV189" s="86">
        <f t="shared" si="561"/>
        <v>0.5109096160292006</v>
      </c>
      <c r="IW189" s="86">
        <f t="shared" si="562"/>
        <v>0.51171182892626665</v>
      </c>
      <c r="IY189" s="86">
        <f t="shared" si="563"/>
        <v>0.54715927363243422</v>
      </c>
      <c r="IZ189" s="86">
        <f t="shared" si="564"/>
        <v>0.27586351345447635</v>
      </c>
      <c r="JA189" s="86">
        <f t="shared" si="565"/>
        <v>0.47834373777309935</v>
      </c>
      <c r="JB189" s="86">
        <f t="shared" si="566"/>
        <v>0.34024886149429118</v>
      </c>
      <c r="JC189" s="86">
        <f t="shared" si="567"/>
        <v>0.35908763039573394</v>
      </c>
      <c r="JD189" s="86">
        <f t="shared" si="568"/>
        <v>0.42032554989657817</v>
      </c>
      <c r="JE189" s="86">
        <f t="shared" si="569"/>
        <v>0.32712035782539706</v>
      </c>
      <c r="JF189" s="86">
        <f t="shared" si="570"/>
        <v>0.28351695071639044</v>
      </c>
      <c r="JG189" s="86">
        <f t="shared" si="571"/>
        <v>0.21959129286156584</v>
      </c>
      <c r="JH189" s="86">
        <f t="shared" si="572"/>
        <v>0.17644769755060774</v>
      </c>
      <c r="JI189" s="86">
        <f t="shared" si="573"/>
        <v>0.27101266176577338</v>
      </c>
      <c r="JJ189" s="86">
        <f t="shared" si="574"/>
        <v>0.37635310722245136</v>
      </c>
      <c r="JK189" s="86">
        <f t="shared" si="575"/>
        <v>0.52283930415120738</v>
      </c>
      <c r="JL189" s="86">
        <f t="shared" si="576"/>
        <v>0.5119215400088698</v>
      </c>
      <c r="JM189" s="86">
        <f t="shared" si="577"/>
        <v>0.51193777582177469</v>
      </c>
    </row>
    <row r="190" spans="2:273" x14ac:dyDescent="0.25">
      <c r="B190" s="2">
        <v>163</v>
      </c>
      <c r="C190" s="37">
        <v>86.632999999999996</v>
      </c>
      <c r="D190" s="37">
        <v>83.153999999999996</v>
      </c>
      <c r="E190" s="37">
        <v>78.867000000000004</v>
      </c>
      <c r="F190" s="37">
        <v>78.156000000000006</v>
      </c>
      <c r="G190" s="37">
        <v>75.373000000000005</v>
      </c>
      <c r="H190" s="37">
        <v>74.287999999999997</v>
      </c>
      <c r="I190" s="37">
        <v>74.132999999999996</v>
      </c>
      <c r="J190" s="37">
        <v>70.95</v>
      </c>
      <c r="K190" s="37">
        <v>71.540999999999997</v>
      </c>
      <c r="L190" s="37">
        <v>70.492000000000004</v>
      </c>
      <c r="M190" s="37">
        <v>70.716999999999999</v>
      </c>
      <c r="N190" s="37">
        <v>75.266999999999996</v>
      </c>
      <c r="O190" s="37">
        <v>83.846999999999994</v>
      </c>
      <c r="P190" s="37">
        <v>97.813999999999993</v>
      </c>
      <c r="Q190" s="37">
        <v>119.4222</v>
      </c>
      <c r="S190" s="4">
        <f t="shared" si="449"/>
        <v>87.263293609810148</v>
      </c>
      <c r="T190" s="4">
        <f t="shared" si="450"/>
        <v>81.124384372718055</v>
      </c>
      <c r="U190" s="4">
        <f t="shared" si="451"/>
        <v>79.163857321515422</v>
      </c>
      <c r="V190" s="4">
        <f t="shared" si="452"/>
        <v>78.752606320958947</v>
      </c>
      <c r="W190" s="4">
        <f t="shared" si="453"/>
        <v>74.866060130582085</v>
      </c>
      <c r="X190" s="4">
        <f t="shared" si="454"/>
        <v>74.227955296533665</v>
      </c>
      <c r="Y190" s="4">
        <f t="shared" si="455"/>
        <v>74.139127359405222</v>
      </c>
      <c r="Z190" s="4">
        <f t="shared" si="456"/>
        <v>72.166663000420584</v>
      </c>
      <c r="AA190" s="4">
        <f t="shared" si="457"/>
        <v>72.876771219473554</v>
      </c>
      <c r="AB190" s="4">
        <f t="shared" si="458"/>
        <v>71.150996253896651</v>
      </c>
      <c r="AC190" s="4">
        <f t="shared" si="459"/>
        <v>71.73987784610496</v>
      </c>
      <c r="AD190" s="4">
        <f t="shared" si="460"/>
        <v>74.477766350169631</v>
      </c>
      <c r="AE190" s="4">
        <f t="shared" si="461"/>
        <v>82.868628137673923</v>
      </c>
      <c r="AF190" s="4">
        <f t="shared" si="462"/>
        <v>96.329787450570763</v>
      </c>
      <c r="AG190" s="4">
        <f t="shared" si="463"/>
        <v>116.99576115268314</v>
      </c>
      <c r="AI190" s="4">
        <f t="shared" si="464"/>
        <v>-0.63029360981015259</v>
      </c>
      <c r="AJ190" s="4">
        <f t="shared" si="465"/>
        <v>2.0296156272819417</v>
      </c>
      <c r="AK190" s="4">
        <f t="shared" si="466"/>
        <v>-0.29685732151541799</v>
      </c>
      <c r="AL190" s="4">
        <f t="shared" si="467"/>
        <v>-0.59660632095894073</v>
      </c>
      <c r="AM190" s="4">
        <f t="shared" si="468"/>
        <v>0.50693986941791991</v>
      </c>
      <c r="AN190" s="4">
        <f t="shared" si="469"/>
        <v>6.0044703466331839E-2</v>
      </c>
      <c r="AO190" s="4">
        <f t="shared" si="470"/>
        <v>-6.1273594052266844E-3</v>
      </c>
      <c r="AP190" s="4">
        <f t="shared" si="471"/>
        <v>-1.2166630004205814</v>
      </c>
      <c r="AQ190" s="4">
        <f t="shared" si="472"/>
        <v>-1.3357712194735569</v>
      </c>
      <c r="AR190" s="4">
        <f t="shared" si="473"/>
        <v>-0.65899625389664607</v>
      </c>
      <c r="AS190" s="4">
        <f t="shared" si="474"/>
        <v>-1.0228778461049615</v>
      </c>
      <c r="AT190" s="4">
        <f t="shared" si="475"/>
        <v>0.78923364983036493</v>
      </c>
      <c r="AU190" s="4">
        <f t="shared" si="476"/>
        <v>0.9783718623260711</v>
      </c>
      <c r="AV190" s="4">
        <f t="shared" si="652"/>
        <v>1.4842125494292304</v>
      </c>
      <c r="AW190" s="4">
        <f t="shared" si="652"/>
        <v>2.4264388473168594</v>
      </c>
      <c r="AY190" s="2">
        <f t="shared" si="528"/>
        <v>87.197235308175124</v>
      </c>
      <c r="AZ190" s="2">
        <f t="shared" si="579"/>
        <v>81.122201991493995</v>
      </c>
      <c r="BA190" s="2">
        <f t="shared" si="580"/>
        <v>79.020792348849483</v>
      </c>
      <c r="BB190" s="2">
        <f t="shared" si="581"/>
        <v>78.730269193512058</v>
      </c>
      <c r="BC190" s="2">
        <f t="shared" si="582"/>
        <v>74.826840370682248</v>
      </c>
      <c r="BD190" s="2">
        <f t="shared" si="583"/>
        <v>74.090054537252513</v>
      </c>
      <c r="BE190" s="2">
        <f t="shared" si="584"/>
        <v>74.109614980210992</v>
      </c>
      <c r="BF190" s="2">
        <f t="shared" si="585"/>
        <v>72.153639646235675</v>
      </c>
      <c r="BG190" s="2">
        <f t="shared" si="586"/>
        <v>72.874267953205177</v>
      </c>
      <c r="BH190" s="2">
        <f t="shared" si="587"/>
        <v>71.150279279393388</v>
      </c>
      <c r="BI190" s="2">
        <f t="shared" si="588"/>
        <v>71.726188306191574</v>
      </c>
      <c r="BJ190" s="2">
        <f t="shared" si="589"/>
        <v>74.354023263774792</v>
      </c>
      <c r="BK190" s="2">
        <f t="shared" si="590"/>
        <v>81.718201670795338</v>
      </c>
      <c r="BL190" s="2">
        <f t="shared" si="591"/>
        <v>85.901010679868904</v>
      </c>
      <c r="BM190" s="2">
        <f t="shared" si="592"/>
        <v>92.125692821112608</v>
      </c>
      <c r="BO190" s="2" t="str">
        <f t="shared" si="478"/>
        <v/>
      </c>
      <c r="BP190" s="2" t="str">
        <f t="shared" si="479"/>
        <v/>
      </c>
      <c r="BQ190" s="2" t="str">
        <f t="shared" si="480"/>
        <v/>
      </c>
      <c r="BR190" s="2" t="str">
        <f t="shared" si="481"/>
        <v/>
      </c>
      <c r="BS190" s="2" t="str">
        <f t="shared" si="482"/>
        <v/>
      </c>
      <c r="BT190" s="2" t="str">
        <f t="shared" si="483"/>
        <v/>
      </c>
      <c r="BU190" s="2" t="str">
        <f t="shared" si="484"/>
        <v/>
      </c>
      <c r="BV190" s="2" t="str">
        <f t="shared" si="485"/>
        <v/>
      </c>
      <c r="BW190" s="2" t="str">
        <f t="shared" si="486"/>
        <v/>
      </c>
      <c r="BX190" s="2" t="str">
        <f t="shared" si="487"/>
        <v/>
      </c>
      <c r="BY190" s="2" t="str">
        <f t="shared" si="488"/>
        <v/>
      </c>
      <c r="BZ190" s="2" t="str">
        <f t="shared" si="489"/>
        <v/>
      </c>
      <c r="CA190" s="2" t="str">
        <f t="shared" si="490"/>
        <v/>
      </c>
      <c r="CB190" s="2" t="str">
        <f t="shared" si="491"/>
        <v/>
      </c>
      <c r="CC190" s="2" t="str">
        <f t="shared" si="492"/>
        <v/>
      </c>
      <c r="CE190" s="2" t="str">
        <f t="shared" si="529"/>
        <v/>
      </c>
      <c r="CF190" s="2" t="str">
        <f t="shared" si="530"/>
        <v/>
      </c>
      <c r="CG190" s="2" t="str">
        <f t="shared" si="531"/>
        <v/>
      </c>
      <c r="CH190" s="2" t="str">
        <f t="shared" si="532"/>
        <v/>
      </c>
      <c r="CI190" s="2" t="str">
        <f t="shared" si="533"/>
        <v/>
      </c>
      <c r="CJ190" s="2" t="str">
        <f t="shared" si="534"/>
        <v/>
      </c>
      <c r="CK190" s="2" t="str">
        <f t="shared" si="535"/>
        <v/>
      </c>
      <c r="CL190" s="2" t="str">
        <f t="shared" si="536"/>
        <v/>
      </c>
      <c r="CM190" s="2" t="str">
        <f t="shared" si="537"/>
        <v/>
      </c>
      <c r="CN190" s="2" t="str">
        <f t="shared" si="538"/>
        <v/>
      </c>
      <c r="CO190" s="2" t="str">
        <f t="shared" si="539"/>
        <v/>
      </c>
      <c r="CP190" s="2" t="str">
        <f t="shared" si="540"/>
        <v/>
      </c>
      <c r="CQ190" s="2" t="str">
        <f t="shared" si="541"/>
        <v/>
      </c>
      <c r="CR190" s="2" t="str">
        <f t="shared" si="542"/>
        <v/>
      </c>
      <c r="CS190" s="2" t="str">
        <f t="shared" si="543"/>
        <v/>
      </c>
      <c r="CU190" s="2" t="str">
        <f t="shared" si="493"/>
        <v/>
      </c>
      <c r="CV190" s="2" t="str">
        <f t="shared" si="494"/>
        <v/>
      </c>
      <c r="CW190" s="2" t="str">
        <f t="shared" si="495"/>
        <v/>
      </c>
      <c r="CX190" s="2" t="str">
        <f t="shared" si="496"/>
        <v/>
      </c>
      <c r="CY190" s="2" t="str">
        <f t="shared" si="497"/>
        <v/>
      </c>
      <c r="CZ190" s="2" t="str">
        <f t="shared" si="498"/>
        <v/>
      </c>
      <c r="DA190" s="2" t="str">
        <f t="shared" si="499"/>
        <v/>
      </c>
      <c r="DB190" s="2" t="str">
        <f t="shared" si="500"/>
        <v/>
      </c>
      <c r="DC190" s="2" t="str">
        <f t="shared" si="501"/>
        <v/>
      </c>
      <c r="DD190" s="2" t="str">
        <f t="shared" si="502"/>
        <v/>
      </c>
      <c r="DE190" s="2" t="str">
        <f t="shared" si="503"/>
        <v/>
      </c>
      <c r="DF190" s="2" t="str">
        <f t="shared" si="504"/>
        <v/>
      </c>
      <c r="DG190" s="2" t="str">
        <f t="shared" si="505"/>
        <v/>
      </c>
      <c r="DH190" s="2" t="str">
        <f t="shared" si="506"/>
        <v/>
      </c>
      <c r="DI190" s="2" t="str">
        <f t="shared" si="507"/>
        <v/>
      </c>
      <c r="DK190" s="2">
        <f t="shared" si="508"/>
        <v>133.66006571590634</v>
      </c>
      <c r="DL190" s="2">
        <f t="shared" si="653"/>
        <v>128.6195982578397</v>
      </c>
      <c r="DM190" s="2">
        <f t="shared" si="653"/>
        <v>127.15925368014473</v>
      </c>
      <c r="DN190" s="2">
        <f t="shared" si="653"/>
        <v>132.0338306620209</v>
      </c>
      <c r="DO190" s="2">
        <f t="shared" si="653"/>
        <v>128.64836194331983</v>
      </c>
      <c r="DP190" s="2">
        <f t="shared" si="653"/>
        <v>123.93393212327473</v>
      </c>
      <c r="DQ190" s="2">
        <f t="shared" si="653"/>
        <v>126.83535610296302</v>
      </c>
      <c r="DR190" s="2">
        <f t="shared" si="653"/>
        <v>124.03284883720931</v>
      </c>
      <c r="DS190" s="2">
        <f t="shared" si="653"/>
        <v>120.60379613409846</v>
      </c>
      <c r="DT190" s="2">
        <f t="shared" si="653"/>
        <v>120.78729626497535</v>
      </c>
      <c r="DU190" s="2">
        <f t="shared" si="653"/>
        <v>116.533181465821</v>
      </c>
      <c r="DV190" s="2">
        <f t="shared" si="653"/>
        <v>101.53970673512534</v>
      </c>
      <c r="DW190" s="2">
        <f t="shared" si="653"/>
        <v>108.63641411149825</v>
      </c>
      <c r="DX190" s="2">
        <f t="shared" si="653"/>
        <v>116.13706849894291</v>
      </c>
      <c r="DY190" s="2">
        <f t="shared" si="653"/>
        <v>106.4823393234672</v>
      </c>
      <c r="EA190" s="2">
        <f t="shared" si="448"/>
        <v>87.657471358024708</v>
      </c>
      <c r="EB190" s="2">
        <f t="shared" si="510"/>
        <v>80.665202812723891</v>
      </c>
      <c r="EC190" s="2">
        <f t="shared" si="511"/>
        <v>79.081239316239348</v>
      </c>
      <c r="ED190" s="2">
        <f t="shared" si="512"/>
        <v>79.072120483736256</v>
      </c>
      <c r="EE190" s="2">
        <f t="shared" si="513"/>
        <v>74.003434580362054</v>
      </c>
      <c r="EF190" s="2">
        <f t="shared" si="514"/>
        <v>73.45103904552937</v>
      </c>
      <c r="EG190" s="2">
        <f t="shared" si="515"/>
        <v>73.553870181613078</v>
      </c>
      <c r="EH190" s="2">
        <f t="shared" si="516"/>
        <v>72.196581701683073</v>
      </c>
      <c r="EI190" s="2">
        <f t="shared" si="517"/>
        <v>73.162643654178041</v>
      </c>
      <c r="EJ190" s="2">
        <f t="shared" si="518"/>
        <v>71.198669375013836</v>
      </c>
      <c r="EK190" s="2">
        <f t="shared" si="519"/>
        <v>71.559263268975229</v>
      </c>
      <c r="EL190" s="2">
        <f t="shared" si="520"/>
        <v>73.689079040569098</v>
      </c>
      <c r="EM190" s="2">
        <f t="shared" si="521"/>
        <v>81.329048953889924</v>
      </c>
      <c r="EN190" s="2">
        <f t="shared" si="522"/>
        <v>81.268981586679701</v>
      </c>
      <c r="EO190" s="2">
        <f t="shared" si="523"/>
        <v>93.293007769251119</v>
      </c>
      <c r="EQ190" s="2">
        <f t="shared" si="524"/>
        <v>86.941642737124084</v>
      </c>
      <c r="ER190" s="2">
        <f t="shared" si="654"/>
        <v>81.286438896467928</v>
      </c>
      <c r="ES190" s="2">
        <f t="shared" si="654"/>
        <v>78.991369127626854</v>
      </c>
      <c r="ET190" s="2">
        <f t="shared" si="654"/>
        <v>78.605515058725771</v>
      </c>
      <c r="EU190" s="2">
        <f t="shared" si="654"/>
        <v>75.129872549662053</v>
      </c>
      <c r="EV190" s="2">
        <f t="shared" si="654"/>
        <v>74.353456907786949</v>
      </c>
      <c r="EW190" s="2">
        <f t="shared" si="654"/>
        <v>74.311475616255734</v>
      </c>
      <c r="EX190" s="2">
        <f t="shared" si="654"/>
        <v>72.137557837398347</v>
      </c>
      <c r="EY190" s="2">
        <f t="shared" si="654"/>
        <v>72.786373651447732</v>
      </c>
      <c r="EZ190" s="2">
        <f t="shared" si="654"/>
        <v>71.136173693394127</v>
      </c>
      <c r="FA190" s="2">
        <f t="shared" si="654"/>
        <v>71.779195752951964</v>
      </c>
      <c r="FB190" s="2">
        <f t="shared" si="654"/>
        <v>74.621134300602279</v>
      </c>
      <c r="FC190" s="2">
        <f t="shared" si="654"/>
        <v>81.912112429660823</v>
      </c>
      <c r="FD190" s="2">
        <f t="shared" si="654"/>
        <v>89.32253401914268</v>
      </c>
      <c r="FE190" s="2">
        <f t="shared" si="654"/>
        <v>91.190341414010049</v>
      </c>
      <c r="FG190" s="2">
        <f t="shared" si="526"/>
        <v>0.99998467507320143</v>
      </c>
      <c r="FH190" s="2">
        <f t="shared" si="655"/>
        <v>0.99998638002887752</v>
      </c>
      <c r="FI190" s="2">
        <f t="shared" si="655"/>
        <v>0.99998593346764508</v>
      </c>
      <c r="FJ190" s="2">
        <f t="shared" si="655"/>
        <v>0.99998713863837529</v>
      </c>
      <c r="FK190" s="2">
        <f t="shared" si="655"/>
        <v>0.99998872091919988</v>
      </c>
      <c r="FL190" s="2">
        <f t="shared" si="655"/>
        <v>0.99998591502393297</v>
      </c>
      <c r="FM190" s="2">
        <f t="shared" si="655"/>
        <v>0.99998523012705076</v>
      </c>
      <c r="FN190" s="2">
        <f t="shared" si="655"/>
        <v>0.99998316509551177</v>
      </c>
      <c r="FO190" s="2">
        <f t="shared" si="655"/>
        <v>0.99998463440300522</v>
      </c>
      <c r="FP190" s="2">
        <f t="shared" si="655"/>
        <v>0.99998281707912118</v>
      </c>
      <c r="FQ190" s="2">
        <f t="shared" si="655"/>
        <v>0.99998278881141556</v>
      </c>
      <c r="FR190" s="2">
        <f t="shared" si="655"/>
        <v>0.99998405036148863</v>
      </c>
      <c r="FS190" s="2">
        <f t="shared" si="655"/>
        <v>0.9999869031369838</v>
      </c>
      <c r="FT190" s="2">
        <f t="shared" si="655"/>
        <v>0.99998156168652752</v>
      </c>
      <c r="FU190" s="2">
        <f t="shared" si="655"/>
        <v>0.99998023480747444</v>
      </c>
      <c r="FW190" s="2">
        <f t="shared" si="544"/>
        <v>0.64392652484434876</v>
      </c>
      <c r="FX190" s="2">
        <f t="shared" si="596"/>
        <v>0.73457748709422366</v>
      </c>
      <c r="FY190" s="2">
        <f t="shared" si="597"/>
        <v>0.68012829702647237</v>
      </c>
      <c r="FZ190" s="2">
        <f t="shared" si="598"/>
        <v>0.73409444376556177</v>
      </c>
      <c r="GA190" s="2">
        <f t="shared" si="599"/>
        <v>0.73043475823214377</v>
      </c>
      <c r="GB190" s="2">
        <f t="shared" si="600"/>
        <v>0.70732691370436984</v>
      </c>
      <c r="GC190" s="2">
        <f t="shared" si="601"/>
        <v>0.73251565055372825</v>
      </c>
      <c r="GD190" s="2">
        <f t="shared" si="602"/>
        <v>0.74232201812969911</v>
      </c>
      <c r="GE190" s="2">
        <f t="shared" si="603"/>
        <v>0.76834363756087598</v>
      </c>
      <c r="GF190" s="2">
        <f t="shared" si="604"/>
        <v>0.78792921041218456</v>
      </c>
      <c r="GG190" s="2">
        <f t="shared" si="605"/>
        <v>0.75546358420825455</v>
      </c>
      <c r="GH190" s="2">
        <f t="shared" si="606"/>
        <v>0.71294057794169219</v>
      </c>
      <c r="GI190" s="2">
        <f t="shared" si="607"/>
        <v>0.66681432166638543</v>
      </c>
      <c r="GJ190" s="2">
        <f t="shared" si="608"/>
        <v>0.57507369863315594</v>
      </c>
      <c r="GK190" s="2">
        <f t="shared" si="609"/>
        <v>0.55528335958088959</v>
      </c>
      <c r="GM190" s="86">
        <f t="shared" si="545"/>
        <v>8.5308665926972346E-151</v>
      </c>
      <c r="GN190" s="86">
        <f t="shared" si="610"/>
        <v>0</v>
      </c>
      <c r="GO190" s="86">
        <f t="shared" si="611"/>
        <v>0</v>
      </c>
      <c r="GP190" s="86">
        <f t="shared" si="612"/>
        <v>0</v>
      </c>
      <c r="GQ190" s="86">
        <f t="shared" si="613"/>
        <v>0</v>
      </c>
      <c r="GR190" s="86">
        <f t="shared" si="614"/>
        <v>5.6315875992770883E-254</v>
      </c>
      <c r="GS190" s="86">
        <f t="shared" si="615"/>
        <v>1.8253883643989809E-297</v>
      </c>
      <c r="GT190" s="86">
        <f t="shared" si="616"/>
        <v>0</v>
      </c>
      <c r="GU190" s="86">
        <f t="shared" si="617"/>
        <v>0</v>
      </c>
      <c r="GV190" s="86">
        <f t="shared" si="618"/>
        <v>0</v>
      </c>
      <c r="GW190" s="86">
        <f t="shared" si="619"/>
        <v>0</v>
      </c>
      <c r="GX190" s="86">
        <f t="shared" si="620"/>
        <v>0</v>
      </c>
      <c r="GY190" s="86">
        <f t="shared" si="621"/>
        <v>0</v>
      </c>
      <c r="GZ190" s="86">
        <f t="shared" si="622"/>
        <v>0</v>
      </c>
      <c r="HA190" s="86">
        <f t="shared" si="623"/>
        <v>0</v>
      </c>
      <c r="HC190" s="86">
        <f t="shared" si="546"/>
        <v>2.8792505529601499E-114</v>
      </c>
      <c r="HD190" s="86">
        <f t="shared" si="624"/>
        <v>1.3728775032431802E-124</v>
      </c>
      <c r="HE190" s="86">
        <f t="shared" si="625"/>
        <v>3.3325464720741006E-294</v>
      </c>
      <c r="HF190" s="86">
        <f t="shared" si="626"/>
        <v>9.9937243899440042E-294</v>
      </c>
      <c r="HG190" s="86">
        <f t="shared" si="627"/>
        <v>1.1234972588579489E-255</v>
      </c>
      <c r="HH190" s="86">
        <f t="shared" si="628"/>
        <v>2.739691233588316E-230</v>
      </c>
      <c r="HI190" s="86">
        <f t="shared" si="629"/>
        <v>8.5609369742468781E-257</v>
      </c>
      <c r="HJ190" s="86">
        <f t="shared" si="630"/>
        <v>1.1665459098326972E-292</v>
      </c>
      <c r="HK190" s="86">
        <f t="shared" si="631"/>
        <v>3.6961737948472523E-296</v>
      </c>
      <c r="HL190" s="86">
        <f t="shared" si="632"/>
        <v>0</v>
      </c>
      <c r="HM190" s="86">
        <f t="shared" si="633"/>
        <v>0</v>
      </c>
      <c r="HN190" s="86">
        <f t="shared" si="634"/>
        <v>0</v>
      </c>
      <c r="HO190" s="86">
        <f t="shared" si="635"/>
        <v>0</v>
      </c>
      <c r="HP190" s="86">
        <f t="shared" si="636"/>
        <v>3.6325205106581693E-82</v>
      </c>
      <c r="HQ190" s="86">
        <f t="shared" si="637"/>
        <v>8.1413207300058058E-251</v>
      </c>
      <c r="HS190" s="86">
        <f t="shared" si="547"/>
        <v>3.8329636914680081E-19</v>
      </c>
      <c r="HT190" s="86">
        <f t="shared" si="638"/>
        <v>1.8759322802380015E-26</v>
      </c>
      <c r="HU190" s="86">
        <f t="shared" si="639"/>
        <v>6.7242129410675863E-20</v>
      </c>
      <c r="HV190" s="86">
        <f t="shared" si="640"/>
        <v>8.2276855517325235E-21</v>
      </c>
      <c r="HW190" s="86">
        <f t="shared" si="641"/>
        <v>5.43815415002115E-21</v>
      </c>
      <c r="HX190" s="86">
        <f t="shared" si="642"/>
        <v>5.0149153395509604E-19</v>
      </c>
      <c r="HY190" s="86">
        <f t="shared" si="643"/>
        <v>4.8120728721928588E-23</v>
      </c>
      <c r="HZ190" s="86">
        <f t="shared" si="644"/>
        <v>3.933351802143265E-25</v>
      </c>
      <c r="IA190" s="86">
        <f t="shared" si="645"/>
        <v>2.3174215118118284E-26</v>
      </c>
      <c r="IB190" s="86">
        <f t="shared" si="646"/>
        <v>4.9465724760225004E-27</v>
      </c>
      <c r="IC190" s="86">
        <f t="shared" si="647"/>
        <v>1.5979611717010854E-23</v>
      </c>
      <c r="ID190" s="86">
        <f t="shared" si="648"/>
        <v>2.1901174790494765E-22</v>
      </c>
      <c r="IE190" s="86">
        <f t="shared" si="649"/>
        <v>2.3562126207879691E-17</v>
      </c>
      <c r="IF190" s="86">
        <f t="shared" si="650"/>
        <v>6.9978453874385851E-4</v>
      </c>
      <c r="IG190" s="86">
        <f t="shared" si="651"/>
        <v>1.42797211955178E-4</v>
      </c>
      <c r="II190" s="86">
        <f t="shared" si="548"/>
        <v>0.50279548739671365</v>
      </c>
      <c r="IJ190" s="86">
        <f t="shared" si="549"/>
        <v>0.23123831585862856</v>
      </c>
      <c r="IK190" s="86">
        <f t="shared" si="550"/>
        <v>0.42922143093434384</v>
      </c>
      <c r="IL190" s="86">
        <f t="shared" si="551"/>
        <v>0.29544204045839206</v>
      </c>
      <c r="IM190" s="86">
        <f t="shared" si="552"/>
        <v>0.31388098526532515</v>
      </c>
      <c r="IN190" s="86">
        <f t="shared" si="553"/>
        <v>0.37249024209943093</v>
      </c>
      <c r="IO190" s="86">
        <f t="shared" si="554"/>
        <v>0.28173420443801056</v>
      </c>
      <c r="IP190" s="86">
        <f t="shared" si="555"/>
        <v>0.24050580354731524</v>
      </c>
      <c r="IQ190" s="86">
        <f t="shared" si="556"/>
        <v>0.18367355397798127</v>
      </c>
      <c r="IR190" s="86">
        <f t="shared" si="557"/>
        <v>0.14602247042705041</v>
      </c>
      <c r="IS190" s="86">
        <f t="shared" si="558"/>
        <v>0.23097184284730307</v>
      </c>
      <c r="IT190" s="86">
        <f t="shared" si="559"/>
        <v>0.32721275447173981</v>
      </c>
      <c r="IU190" s="86">
        <f t="shared" si="560"/>
        <v>0.4789140617467621</v>
      </c>
      <c r="IV190" s="86">
        <f t="shared" si="561"/>
        <v>0.50039265535637911</v>
      </c>
      <c r="IW190" s="86">
        <f t="shared" si="562"/>
        <v>0.5029055757489117</v>
      </c>
      <c r="IY190" s="86">
        <f t="shared" si="563"/>
        <v>0.50279548739671365</v>
      </c>
      <c r="IZ190" s="86">
        <f t="shared" si="564"/>
        <v>0.23123831585862856</v>
      </c>
      <c r="JA190" s="86">
        <f t="shared" si="565"/>
        <v>0.42922143093434384</v>
      </c>
      <c r="JB190" s="86">
        <f t="shared" si="566"/>
        <v>0.29544204045839206</v>
      </c>
      <c r="JC190" s="86">
        <f t="shared" si="567"/>
        <v>0.31388098526532515</v>
      </c>
      <c r="JD190" s="86">
        <f t="shared" si="568"/>
        <v>0.37249024209943093</v>
      </c>
      <c r="JE190" s="86">
        <f t="shared" si="569"/>
        <v>0.28173420443801056</v>
      </c>
      <c r="JF190" s="86">
        <f t="shared" si="570"/>
        <v>0.24050580354731524</v>
      </c>
      <c r="JG190" s="86">
        <f t="shared" si="571"/>
        <v>0.18367355397798127</v>
      </c>
      <c r="JH190" s="86">
        <f t="shared" si="572"/>
        <v>0.14602247042705041</v>
      </c>
      <c r="JI190" s="86">
        <f t="shared" si="573"/>
        <v>0.23097184284730307</v>
      </c>
      <c r="JJ190" s="86">
        <f t="shared" si="574"/>
        <v>0.32721275447173981</v>
      </c>
      <c r="JK190" s="86">
        <f t="shared" si="575"/>
        <v>0.4789140617467621</v>
      </c>
      <c r="JL190" s="86">
        <f t="shared" si="576"/>
        <v>0.50109243989512298</v>
      </c>
      <c r="JM190" s="86">
        <f t="shared" si="577"/>
        <v>0.50304837296086691</v>
      </c>
    </row>
    <row r="191" spans="2:273" x14ac:dyDescent="0.25">
      <c r="B191" s="2">
        <v>164</v>
      </c>
      <c r="C191" s="37">
        <v>86.632999999999996</v>
      </c>
      <c r="D191" s="37">
        <v>81.614999999999995</v>
      </c>
      <c r="E191" s="37">
        <v>79.933000000000007</v>
      </c>
      <c r="F191" s="37">
        <v>78.244</v>
      </c>
      <c r="G191" s="37">
        <v>74.558999999999997</v>
      </c>
      <c r="H191" s="37">
        <v>73.745999999999995</v>
      </c>
      <c r="I191" s="37">
        <v>73.867000000000004</v>
      </c>
      <c r="J191" s="37">
        <v>71.349999999999994</v>
      </c>
      <c r="K191" s="37">
        <v>71.459000000000003</v>
      </c>
      <c r="L191" s="37">
        <v>69.738</v>
      </c>
      <c r="M191" s="37">
        <v>71.466999999999999</v>
      </c>
      <c r="N191" s="37">
        <v>74.667000000000002</v>
      </c>
      <c r="O191" s="37">
        <v>83.644000000000005</v>
      </c>
      <c r="P191" s="37">
        <v>94.965999999999994</v>
      </c>
      <c r="Q191" s="37">
        <v>114.7778</v>
      </c>
      <c r="S191" s="4">
        <f t="shared" si="449"/>
        <v>87.197697791640678</v>
      </c>
      <c r="T191" s="4">
        <f t="shared" si="450"/>
        <v>81.071465143218759</v>
      </c>
      <c r="U191" s="4">
        <f t="shared" si="451"/>
        <v>79.034451585805627</v>
      </c>
      <c r="V191" s="4">
        <f t="shared" si="452"/>
        <v>78.664662127123322</v>
      </c>
      <c r="W191" s="4">
        <f t="shared" si="453"/>
        <v>74.786548504430286</v>
      </c>
      <c r="X191" s="4">
        <f t="shared" si="454"/>
        <v>74.114461094054107</v>
      </c>
      <c r="Y191" s="4">
        <f t="shared" si="455"/>
        <v>74.069815576917236</v>
      </c>
      <c r="Z191" s="4">
        <f t="shared" si="456"/>
        <v>72.081608319241226</v>
      </c>
      <c r="AA191" s="4">
        <f t="shared" si="457"/>
        <v>72.795653737878567</v>
      </c>
      <c r="AB191" s="4">
        <f t="shared" si="458"/>
        <v>71.047507505035213</v>
      </c>
      <c r="AC191" s="4">
        <f t="shared" si="459"/>
        <v>71.642375894986699</v>
      </c>
      <c r="AD191" s="4">
        <f t="shared" si="460"/>
        <v>74.327216236016568</v>
      </c>
      <c r="AE191" s="4">
        <f t="shared" si="461"/>
        <v>82.312681847223388</v>
      </c>
      <c r="AF191" s="4">
        <f t="shared" si="462"/>
        <v>94.653490050523274</v>
      </c>
      <c r="AG191" s="4">
        <f t="shared" si="463"/>
        <v>112.00013683371293</v>
      </c>
      <c r="AI191" s="4">
        <f t="shared" si="464"/>
        <v>-0.56469779164068257</v>
      </c>
      <c r="AJ191" s="4">
        <f t="shared" si="465"/>
        <v>0.54353485678123548</v>
      </c>
      <c r="AK191" s="4">
        <f t="shared" si="466"/>
        <v>0.89854841419438003</v>
      </c>
      <c r="AL191" s="4">
        <f t="shared" si="467"/>
        <v>-0.42066212712332174</v>
      </c>
      <c r="AM191" s="4">
        <f t="shared" si="468"/>
        <v>-0.22754850443028829</v>
      </c>
      <c r="AN191" s="4">
        <f t="shared" si="469"/>
        <v>-0.36846109405411198</v>
      </c>
      <c r="AO191" s="4">
        <f t="shared" si="470"/>
        <v>-0.20281557691723151</v>
      </c>
      <c r="AP191" s="4">
        <f t="shared" si="471"/>
        <v>-0.73160831924123215</v>
      </c>
      <c r="AQ191" s="4">
        <f t="shared" si="472"/>
        <v>-1.3366537378785637</v>
      </c>
      <c r="AR191" s="4">
        <f t="shared" si="473"/>
        <v>-1.3095075050352136</v>
      </c>
      <c r="AS191" s="4">
        <f t="shared" si="474"/>
        <v>-0.17537589498670059</v>
      </c>
      <c r="AT191" s="4">
        <f t="shared" si="475"/>
        <v>0.33978376398343357</v>
      </c>
      <c r="AU191" s="4">
        <f t="shared" si="476"/>
        <v>1.3313181527766176</v>
      </c>
      <c r="AV191" s="4">
        <f t="shared" si="652"/>
        <v>0.31250994947671984</v>
      </c>
      <c r="AW191" s="4">
        <f t="shared" si="652"/>
        <v>2.7776631662870699</v>
      </c>
      <c r="AY191" s="2">
        <f t="shared" si="528"/>
        <v>87.161376372948354</v>
      </c>
      <c r="AZ191" s="2">
        <f t="shared" si="579"/>
        <v>81.070769737177699</v>
      </c>
      <c r="BA191" s="2">
        <f t="shared" si="580"/>
        <v>78.962115337153719</v>
      </c>
      <c r="BB191" s="2">
        <f t="shared" si="581"/>
        <v>78.655414549446704</v>
      </c>
      <c r="BC191" s="2">
        <f t="shared" si="582"/>
        <v>74.769519996083673</v>
      </c>
      <c r="BD191" s="2">
        <f t="shared" si="583"/>
        <v>74.048907857498946</v>
      </c>
      <c r="BE191" s="2">
        <f t="shared" si="584"/>
        <v>74.058287719526135</v>
      </c>
      <c r="BF191" s="2">
        <f t="shared" si="585"/>
        <v>72.077083686932241</v>
      </c>
      <c r="BG191" s="2">
        <f t="shared" si="586"/>
        <v>72.794886966014246</v>
      </c>
      <c r="BH191" s="2">
        <f t="shared" si="587"/>
        <v>71.047308574537084</v>
      </c>
      <c r="BI191" s="2">
        <f t="shared" si="588"/>
        <v>71.63748482167432</v>
      </c>
      <c r="BJ191" s="2">
        <f t="shared" si="589"/>
        <v>74.275334653832985</v>
      </c>
      <c r="BK191" s="2">
        <f t="shared" si="590"/>
        <v>81.668895553468872</v>
      </c>
      <c r="BL191" s="2">
        <f t="shared" si="591"/>
        <v>85.967558356343801</v>
      </c>
      <c r="BM191" s="2">
        <f t="shared" si="592"/>
        <v>92.004778013197637</v>
      </c>
      <c r="BO191" s="2" t="str">
        <f t="shared" si="478"/>
        <v/>
      </c>
      <c r="BP191" s="2" t="str">
        <f t="shared" si="479"/>
        <v/>
      </c>
      <c r="BQ191" s="2" t="str">
        <f t="shared" si="480"/>
        <v/>
      </c>
      <c r="BR191" s="2" t="str">
        <f t="shared" si="481"/>
        <v/>
      </c>
      <c r="BS191" s="2" t="str">
        <f t="shared" si="482"/>
        <v/>
      </c>
      <c r="BT191" s="2" t="str">
        <f t="shared" si="483"/>
        <v/>
      </c>
      <c r="BU191" s="2" t="str">
        <f t="shared" si="484"/>
        <v/>
      </c>
      <c r="BV191" s="2" t="str">
        <f t="shared" si="485"/>
        <v/>
      </c>
      <c r="BW191" s="2" t="str">
        <f t="shared" si="486"/>
        <v/>
      </c>
      <c r="BX191" s="2" t="str">
        <f t="shared" si="487"/>
        <v/>
      </c>
      <c r="BY191" s="2" t="str">
        <f t="shared" si="488"/>
        <v/>
      </c>
      <c r="BZ191" s="2" t="str">
        <f t="shared" si="489"/>
        <v/>
      </c>
      <c r="CA191" s="2" t="str">
        <f t="shared" si="490"/>
        <v/>
      </c>
      <c r="CB191" s="2" t="str">
        <f t="shared" si="491"/>
        <v/>
      </c>
      <c r="CC191" s="2" t="str">
        <f t="shared" si="492"/>
        <v/>
      </c>
      <c r="CE191" s="2" t="str">
        <f t="shared" si="529"/>
        <v/>
      </c>
      <c r="CF191" s="2" t="str">
        <f t="shared" si="530"/>
        <v/>
      </c>
      <c r="CG191" s="2" t="str">
        <f t="shared" si="531"/>
        <v/>
      </c>
      <c r="CH191" s="2" t="str">
        <f t="shared" si="532"/>
        <v/>
      </c>
      <c r="CI191" s="2" t="str">
        <f t="shared" si="533"/>
        <v/>
      </c>
      <c r="CJ191" s="2" t="str">
        <f t="shared" si="534"/>
        <v/>
      </c>
      <c r="CK191" s="2" t="str">
        <f t="shared" si="535"/>
        <v/>
      </c>
      <c r="CL191" s="2" t="str">
        <f t="shared" si="536"/>
        <v/>
      </c>
      <c r="CM191" s="2" t="str">
        <f t="shared" si="537"/>
        <v/>
      </c>
      <c r="CN191" s="2" t="str">
        <f t="shared" si="538"/>
        <v/>
      </c>
      <c r="CO191" s="2" t="str">
        <f t="shared" si="539"/>
        <v/>
      </c>
      <c r="CP191" s="2" t="str">
        <f t="shared" si="540"/>
        <v/>
      </c>
      <c r="CQ191" s="2" t="str">
        <f t="shared" si="541"/>
        <v/>
      </c>
      <c r="CR191" s="2" t="str">
        <f t="shared" si="542"/>
        <v/>
      </c>
      <c r="CS191" s="2" t="str">
        <f t="shared" si="543"/>
        <v/>
      </c>
      <c r="CU191" s="2" t="str">
        <f t="shared" si="493"/>
        <v/>
      </c>
      <c r="CV191" s="2" t="str">
        <f t="shared" si="494"/>
        <v/>
      </c>
      <c r="CW191" s="2" t="str">
        <f t="shared" si="495"/>
        <v/>
      </c>
      <c r="CX191" s="2" t="str">
        <f t="shared" si="496"/>
        <v/>
      </c>
      <c r="CY191" s="2" t="str">
        <f t="shared" si="497"/>
        <v/>
      </c>
      <c r="CZ191" s="2" t="str">
        <f t="shared" si="498"/>
        <v/>
      </c>
      <c r="DA191" s="2" t="str">
        <f t="shared" si="499"/>
        <v/>
      </c>
      <c r="DB191" s="2" t="str">
        <f t="shared" si="500"/>
        <v/>
      </c>
      <c r="DC191" s="2" t="str">
        <f t="shared" si="501"/>
        <v/>
      </c>
      <c r="DD191" s="2" t="str">
        <f t="shared" si="502"/>
        <v/>
      </c>
      <c r="DE191" s="2" t="str">
        <f t="shared" si="503"/>
        <v/>
      </c>
      <c r="DF191" s="2" t="str">
        <f t="shared" si="504"/>
        <v/>
      </c>
      <c r="DG191" s="2" t="str">
        <f t="shared" si="505"/>
        <v/>
      </c>
      <c r="DH191" s="2" t="str">
        <f t="shared" si="506"/>
        <v/>
      </c>
      <c r="DI191" s="2" t="str">
        <f t="shared" si="507"/>
        <v/>
      </c>
      <c r="DK191" s="2">
        <f t="shared" si="508"/>
        <v>133.9240265780731</v>
      </c>
      <c r="DL191" s="2">
        <f t="shared" si="653"/>
        <v>128.84800905923342</v>
      </c>
      <c r="DM191" s="2">
        <f t="shared" si="653"/>
        <v>127.39173532668877</v>
      </c>
      <c r="DN191" s="2">
        <f t="shared" si="653"/>
        <v>132.30887177700347</v>
      </c>
      <c r="DO191" s="2">
        <f t="shared" si="653"/>
        <v>128.90641093117407</v>
      </c>
      <c r="DP191" s="2">
        <f t="shared" si="653"/>
        <v>124.17929789590255</v>
      </c>
      <c r="DQ191" s="2">
        <f t="shared" si="653"/>
        <v>127.09661240310078</v>
      </c>
      <c r="DR191" s="2">
        <f t="shared" si="653"/>
        <v>124.27393128964061</v>
      </c>
      <c r="DS191" s="2">
        <f t="shared" si="653"/>
        <v>120.82387707641195</v>
      </c>
      <c r="DT191" s="2">
        <f t="shared" si="653"/>
        <v>120.9931828752643</v>
      </c>
      <c r="DU191" s="2">
        <f t="shared" si="653"/>
        <v>116.68602325581396</v>
      </c>
      <c r="DV191" s="2">
        <f t="shared" si="653"/>
        <v>101.56156644518272</v>
      </c>
      <c r="DW191" s="2">
        <f t="shared" si="653"/>
        <v>108.69582857142856</v>
      </c>
      <c r="DX191" s="2">
        <f t="shared" si="653"/>
        <v>116.25750634249471</v>
      </c>
      <c r="DY191" s="2">
        <f t="shared" si="653"/>
        <v>106.52263585019629</v>
      </c>
      <c r="EA191" s="2">
        <f t="shared" si="448"/>
        <v>87.645961604938293</v>
      </c>
      <c r="EB191" s="2">
        <f t="shared" si="510"/>
        <v>80.593886383791002</v>
      </c>
      <c r="EC191" s="2">
        <f t="shared" si="511"/>
        <v>79.025556505223207</v>
      </c>
      <c r="ED191" s="2">
        <f t="shared" si="512"/>
        <v>79.011738944290727</v>
      </c>
      <c r="EE191" s="2">
        <f t="shared" si="513"/>
        <v>73.911219034558428</v>
      </c>
      <c r="EF191" s="2">
        <f t="shared" si="514"/>
        <v>73.381017290181035</v>
      </c>
      <c r="EG191" s="2">
        <f t="shared" si="515"/>
        <v>73.47901524196277</v>
      </c>
      <c r="EH191" s="2">
        <f t="shared" si="516"/>
        <v>72.121924743484314</v>
      </c>
      <c r="EI191" s="2">
        <f t="shared" si="517"/>
        <v>73.094533206103378</v>
      </c>
      <c r="EJ191" s="2">
        <f t="shared" si="518"/>
        <v>71.097564070490819</v>
      </c>
      <c r="EK191" s="2">
        <f t="shared" si="519"/>
        <v>71.463973553245268</v>
      </c>
      <c r="EL191" s="2">
        <f t="shared" si="520"/>
        <v>73.581077102555142</v>
      </c>
      <c r="EM191" s="2">
        <f t="shared" si="521"/>
        <v>81.260765488523276</v>
      </c>
      <c r="EN191" s="2">
        <f t="shared" si="522"/>
        <v>81.080633594515149</v>
      </c>
      <c r="EO191" s="2">
        <f t="shared" si="523"/>
        <v>93.238521894681128</v>
      </c>
      <c r="EQ191" s="2">
        <f t="shared" si="524"/>
        <v>86.91601896992573</v>
      </c>
      <c r="ER191" s="2">
        <f t="shared" si="654"/>
        <v>81.227122072087255</v>
      </c>
      <c r="ES191" s="2">
        <f t="shared" si="654"/>
        <v>78.934016982605044</v>
      </c>
      <c r="ET191" s="2">
        <f t="shared" si="654"/>
        <v>78.536870787728077</v>
      </c>
      <c r="EU191" s="2">
        <f t="shared" si="654"/>
        <v>75.057646923198277</v>
      </c>
      <c r="EV191" s="2">
        <f t="shared" si="654"/>
        <v>74.300048170665093</v>
      </c>
      <c r="EW191" s="2">
        <f t="shared" si="654"/>
        <v>74.250239220162754</v>
      </c>
      <c r="EX191" s="2">
        <f t="shared" si="654"/>
        <v>72.061833639633051</v>
      </c>
      <c r="EY191" s="2">
        <f t="shared" si="654"/>
        <v>72.711639812213747</v>
      </c>
      <c r="EZ191" s="2">
        <f t="shared" si="654"/>
        <v>71.033998642724697</v>
      </c>
      <c r="FA191" s="2">
        <f t="shared" si="654"/>
        <v>71.687787564443738</v>
      </c>
      <c r="FB191" s="2">
        <f t="shared" si="654"/>
        <v>74.529718829648672</v>
      </c>
      <c r="FC191" s="2">
        <f t="shared" si="654"/>
        <v>81.854404411643941</v>
      </c>
      <c r="FD191" s="2">
        <f t="shared" si="654"/>
        <v>89.259826232547994</v>
      </c>
      <c r="FE191" s="2">
        <f t="shared" si="654"/>
        <v>91.103220606360949</v>
      </c>
      <c r="FG191" s="2">
        <f t="shared" si="526"/>
        <v>0.9999860234818011</v>
      </c>
      <c r="FH191" s="2">
        <f t="shared" si="655"/>
        <v>0.99998757842381847</v>
      </c>
      <c r="FI191" s="2">
        <f t="shared" si="655"/>
        <v>0.99998717115414193</v>
      </c>
      <c r="FJ191" s="2">
        <f t="shared" si="655"/>
        <v>0.99998827028551529</v>
      </c>
      <c r="FK191" s="2">
        <f t="shared" si="655"/>
        <v>0.99998971334584352</v>
      </c>
      <c r="FL191" s="2">
        <f t="shared" si="655"/>
        <v>0.99998715433323482</v>
      </c>
      <c r="FM191" s="2">
        <f t="shared" si="655"/>
        <v>0.99998652969826851</v>
      </c>
      <c r="FN191" s="2">
        <f t="shared" si="655"/>
        <v>0.999984646361884</v>
      </c>
      <c r="FO191" s="2">
        <f t="shared" si="655"/>
        <v>0.9999859863900411</v>
      </c>
      <c r="FP191" s="2">
        <f t="shared" si="655"/>
        <v>0.99998432896621359</v>
      </c>
      <c r="FQ191" s="2">
        <f t="shared" si="655"/>
        <v>0.99998430318568154</v>
      </c>
      <c r="FR191" s="2">
        <f t="shared" si="655"/>
        <v>0.9999854537363797</v>
      </c>
      <c r="FS191" s="2">
        <f t="shared" si="655"/>
        <v>0.99998805550520309</v>
      </c>
      <c r="FT191" s="2">
        <f t="shared" si="655"/>
        <v>0.99998318403097186</v>
      </c>
      <c r="FU191" s="2">
        <f t="shared" si="655"/>
        <v>0.99998197389882515</v>
      </c>
      <c r="FW191" s="2">
        <f t="shared" si="544"/>
        <v>0.66475365998986746</v>
      </c>
      <c r="FX191" s="2">
        <f t="shared" si="596"/>
        <v>0.752143269763064</v>
      </c>
      <c r="FY191" s="2">
        <f t="shared" si="597"/>
        <v>0.6998250426708954</v>
      </c>
      <c r="FZ191" s="2">
        <f t="shared" si="598"/>
        <v>0.75168138790102712</v>
      </c>
      <c r="GA191" s="2">
        <f t="shared" si="599"/>
        <v>0.74818072161832072</v>
      </c>
      <c r="GB191" s="2">
        <f t="shared" si="600"/>
        <v>0.72602351422790967</v>
      </c>
      <c r="GC191" s="2">
        <f t="shared" si="601"/>
        <v>0.75017147898048664</v>
      </c>
      <c r="GD191" s="2">
        <f t="shared" si="602"/>
        <v>0.75954303819370661</v>
      </c>
      <c r="GE191" s="2">
        <f t="shared" si="603"/>
        <v>0.78433084845618595</v>
      </c>
      <c r="GF191" s="2">
        <f t="shared" si="604"/>
        <v>0.80291148310371574</v>
      </c>
      <c r="GG191" s="2">
        <f t="shared" si="605"/>
        <v>0.77207599911400893</v>
      </c>
      <c r="GH191" s="2">
        <f t="shared" si="606"/>
        <v>0.73141473739455809</v>
      </c>
      <c r="GI191" s="2">
        <f t="shared" si="607"/>
        <v>0.68695355222598731</v>
      </c>
      <c r="GJ191" s="2">
        <f t="shared" si="608"/>
        <v>0.59741021453692167</v>
      </c>
      <c r="GK191" s="2">
        <f t="shared" si="609"/>
        <v>0.57789659427237927</v>
      </c>
      <c r="GM191" s="86">
        <f t="shared" si="545"/>
        <v>7.4321038203205437E-154</v>
      </c>
      <c r="GN191" s="86">
        <f t="shared" si="610"/>
        <v>0</v>
      </c>
      <c r="GO191" s="86">
        <f t="shared" si="611"/>
        <v>0</v>
      </c>
      <c r="GP191" s="86">
        <f t="shared" si="612"/>
        <v>0</v>
      </c>
      <c r="GQ191" s="86">
        <f t="shared" si="613"/>
        <v>0</v>
      </c>
      <c r="GR191" s="86">
        <f t="shared" si="614"/>
        <v>3.6501647509092097E-259</v>
      </c>
      <c r="GS191" s="86">
        <f t="shared" si="615"/>
        <v>1.750987918640398E-303</v>
      </c>
      <c r="GT191" s="86">
        <f t="shared" si="616"/>
        <v>0</v>
      </c>
      <c r="GU191" s="86">
        <f t="shared" si="617"/>
        <v>0</v>
      </c>
      <c r="GV191" s="86">
        <f t="shared" si="618"/>
        <v>0</v>
      </c>
      <c r="GW191" s="86">
        <f t="shared" si="619"/>
        <v>0</v>
      </c>
      <c r="GX191" s="86">
        <f t="shared" si="620"/>
        <v>0</v>
      </c>
      <c r="GY191" s="86">
        <f t="shared" si="621"/>
        <v>0</v>
      </c>
      <c r="GZ191" s="86">
        <f t="shared" si="622"/>
        <v>0</v>
      </c>
      <c r="HA191" s="86">
        <f t="shared" si="623"/>
        <v>0</v>
      </c>
      <c r="HC191" s="86">
        <f t="shared" si="546"/>
        <v>2.6949173853333783E-117</v>
      </c>
      <c r="HD191" s="86">
        <f t="shared" si="624"/>
        <v>7.7029215337654966E-128</v>
      </c>
      <c r="HE191" s="86">
        <f t="shared" si="625"/>
        <v>5.2337740486782792E-302</v>
      </c>
      <c r="HF191" s="86">
        <f t="shared" si="626"/>
        <v>1.5925394693309827E-301</v>
      </c>
      <c r="HG191" s="86">
        <f t="shared" si="627"/>
        <v>2.513629893207296E-262</v>
      </c>
      <c r="HH191" s="86">
        <f t="shared" si="628"/>
        <v>2.2742613617679415E-236</v>
      </c>
      <c r="HI191" s="86">
        <f t="shared" si="629"/>
        <v>1.8569361705531033E-263</v>
      </c>
      <c r="HJ191" s="86">
        <f t="shared" si="630"/>
        <v>3.1256760032289285E-300</v>
      </c>
      <c r="HK191" s="86">
        <f t="shared" si="631"/>
        <v>8.9265714373793509E-304</v>
      </c>
      <c r="HL191" s="86">
        <f t="shared" si="632"/>
        <v>0</v>
      </c>
      <c r="HM191" s="86">
        <f t="shared" si="633"/>
        <v>0</v>
      </c>
      <c r="HN191" s="86">
        <f t="shared" si="634"/>
        <v>0</v>
      </c>
      <c r="HO191" s="86">
        <f t="shared" si="635"/>
        <v>0</v>
      </c>
      <c r="HP191" s="86">
        <f t="shared" si="636"/>
        <v>2.5567516799459544E-84</v>
      </c>
      <c r="HQ191" s="86">
        <f t="shared" si="637"/>
        <v>1.5095661387522241E-257</v>
      </c>
      <c r="HS191" s="86">
        <f t="shared" si="547"/>
        <v>3.6083284853247185E-20</v>
      </c>
      <c r="HT191" s="86">
        <f t="shared" si="638"/>
        <v>8.5753280984073872E-28</v>
      </c>
      <c r="HU191" s="86">
        <f t="shared" si="639"/>
        <v>6.5847117681429108E-21</v>
      </c>
      <c r="HV191" s="86">
        <f t="shared" si="640"/>
        <v>7.6245352999548142E-22</v>
      </c>
      <c r="HW191" s="86">
        <f t="shared" si="641"/>
        <v>5.2348846603336555E-22</v>
      </c>
      <c r="HX191" s="86">
        <f t="shared" si="642"/>
        <v>5.4851171056061555E-20</v>
      </c>
      <c r="HY191" s="86">
        <f t="shared" si="643"/>
        <v>3.5597730645663668E-24</v>
      </c>
      <c r="HZ191" s="86">
        <f t="shared" si="644"/>
        <v>2.3173401760988105E-26</v>
      </c>
      <c r="IA191" s="86">
        <f t="shared" si="645"/>
        <v>1.2717584528926634E-27</v>
      </c>
      <c r="IB191" s="86">
        <f t="shared" si="646"/>
        <v>2.6218013889449728E-28</v>
      </c>
      <c r="IC191" s="86">
        <f t="shared" si="647"/>
        <v>1.1655818485404592E-24</v>
      </c>
      <c r="ID191" s="86">
        <f t="shared" si="648"/>
        <v>1.6586737760182763E-23</v>
      </c>
      <c r="IE191" s="86">
        <f t="shared" si="649"/>
        <v>3.0054239844341674E-18</v>
      </c>
      <c r="IF191" s="86">
        <f t="shared" si="650"/>
        <v>4.7916649171502547E-4</v>
      </c>
      <c r="IG191" s="86">
        <f t="shared" si="651"/>
        <v>8.911680491621161E-5</v>
      </c>
      <c r="II191" s="86">
        <f t="shared" si="548"/>
        <v>0.45300472813824794</v>
      </c>
      <c r="IJ191" s="86">
        <f t="shared" si="549"/>
        <v>0.19183715659478398</v>
      </c>
      <c r="IK191" s="86">
        <f t="shared" si="550"/>
        <v>0.37998206238745585</v>
      </c>
      <c r="IL191" s="86">
        <f t="shared" si="551"/>
        <v>0.25429562623868712</v>
      </c>
      <c r="IM191" s="86">
        <f t="shared" si="552"/>
        <v>0.27196262352675721</v>
      </c>
      <c r="IN191" s="86">
        <f t="shared" si="553"/>
        <v>0.32668399346897714</v>
      </c>
      <c r="IO191" s="86">
        <f t="shared" si="554"/>
        <v>0.24042820076875512</v>
      </c>
      <c r="IP191" s="86">
        <f t="shared" si="555"/>
        <v>0.2021325860847441</v>
      </c>
      <c r="IQ191" s="86">
        <f t="shared" si="556"/>
        <v>0.15226547778690913</v>
      </c>
      <c r="IR191" s="86">
        <f t="shared" si="557"/>
        <v>0.11977530085072331</v>
      </c>
      <c r="IS191" s="86">
        <f t="shared" si="558"/>
        <v>0.19519482142331304</v>
      </c>
      <c r="IT191" s="86">
        <f t="shared" si="559"/>
        <v>0.28155992239402605</v>
      </c>
      <c r="IU191" s="86">
        <f t="shared" si="560"/>
        <v>0.43214232155865967</v>
      </c>
      <c r="IV191" s="86">
        <f t="shared" si="561"/>
        <v>0.4815043834981545</v>
      </c>
      <c r="IW191" s="86">
        <f t="shared" si="562"/>
        <v>0.48108796612183952</v>
      </c>
      <c r="IY191" s="86">
        <f t="shared" si="563"/>
        <v>0.45300472813824794</v>
      </c>
      <c r="IZ191" s="86">
        <f t="shared" si="564"/>
        <v>0.19183715659478398</v>
      </c>
      <c r="JA191" s="86">
        <f t="shared" si="565"/>
        <v>0.37998206238745585</v>
      </c>
      <c r="JB191" s="86">
        <f t="shared" si="566"/>
        <v>0.25429562623868712</v>
      </c>
      <c r="JC191" s="86">
        <f t="shared" si="567"/>
        <v>0.27196262352675721</v>
      </c>
      <c r="JD191" s="86">
        <f t="shared" si="568"/>
        <v>0.32668399346897714</v>
      </c>
      <c r="JE191" s="86">
        <f t="shared" si="569"/>
        <v>0.24042820076875512</v>
      </c>
      <c r="JF191" s="86">
        <f t="shared" si="570"/>
        <v>0.2021325860847441</v>
      </c>
      <c r="JG191" s="86">
        <f t="shared" si="571"/>
        <v>0.15226547778690913</v>
      </c>
      <c r="JH191" s="86">
        <f t="shared" si="572"/>
        <v>0.11977530085072331</v>
      </c>
      <c r="JI191" s="86">
        <f t="shared" si="573"/>
        <v>0.19519482142331304</v>
      </c>
      <c r="JJ191" s="86">
        <f t="shared" si="574"/>
        <v>0.28155992239402605</v>
      </c>
      <c r="JK191" s="86">
        <f t="shared" si="575"/>
        <v>0.43214232155865967</v>
      </c>
      <c r="JL191" s="86">
        <f t="shared" si="576"/>
        <v>0.48198354998986953</v>
      </c>
      <c r="JM191" s="86">
        <f t="shared" si="577"/>
        <v>0.48117708292675571</v>
      </c>
    </row>
    <row r="192" spans="2:273" x14ac:dyDescent="0.25">
      <c r="B192" s="2">
        <v>165</v>
      </c>
      <c r="C192" s="37">
        <v>86.305999999999997</v>
      </c>
      <c r="D192" s="37">
        <v>82.614999999999995</v>
      </c>
      <c r="E192" s="37">
        <v>78.599999999999994</v>
      </c>
      <c r="F192" s="37">
        <v>78.421999999999997</v>
      </c>
      <c r="G192" s="37">
        <v>75.644000000000005</v>
      </c>
      <c r="H192" s="37">
        <v>73.507999999999996</v>
      </c>
      <c r="I192" s="37">
        <v>74</v>
      </c>
      <c r="J192" s="37">
        <v>71.400000000000006</v>
      </c>
      <c r="K192" s="37">
        <v>72.540999999999997</v>
      </c>
      <c r="L192" s="37">
        <v>71.097999999999999</v>
      </c>
      <c r="M192" s="37">
        <v>71.349999999999994</v>
      </c>
      <c r="N192" s="37">
        <v>74.8</v>
      </c>
      <c r="O192" s="37">
        <v>83.78</v>
      </c>
      <c r="P192" s="37">
        <v>93.948999999999998</v>
      </c>
      <c r="Q192" s="37">
        <v>109.5333</v>
      </c>
      <c r="S192" s="4">
        <f t="shared" si="449"/>
        <v>87.143914261218598</v>
      </c>
      <c r="T192" s="4">
        <f t="shared" si="450"/>
        <v>81.019451324102818</v>
      </c>
      <c r="U192" s="4">
        <f t="shared" si="451"/>
        <v>78.937531132357108</v>
      </c>
      <c r="V192" s="4">
        <f t="shared" si="452"/>
        <v>78.584225768323066</v>
      </c>
      <c r="W192" s="4">
        <f t="shared" si="453"/>
        <v>74.71889727865144</v>
      </c>
      <c r="X192" s="4">
        <f t="shared" si="454"/>
        <v>74.036813411184283</v>
      </c>
      <c r="Y192" s="4">
        <f t="shared" si="455"/>
        <v>74.01099567001063</v>
      </c>
      <c r="Z192" s="4">
        <f t="shared" si="456"/>
        <v>72.001993790081727</v>
      </c>
      <c r="AA192" s="4">
        <f t="shared" si="457"/>
        <v>72.715833029050359</v>
      </c>
      <c r="AB192" s="4">
        <f t="shared" si="458"/>
        <v>70.944414926723965</v>
      </c>
      <c r="AC192" s="4">
        <f t="shared" si="459"/>
        <v>71.550351286674399</v>
      </c>
      <c r="AD192" s="4">
        <f t="shared" si="460"/>
        <v>74.216659528950004</v>
      </c>
      <c r="AE192" s="4">
        <f t="shared" si="461"/>
        <v>81.957593388303195</v>
      </c>
      <c r="AF192" s="4">
        <f t="shared" si="462"/>
        <v>93.075931081714245</v>
      </c>
      <c r="AG192" s="4">
        <f t="shared" si="463"/>
        <v>107.31216292165433</v>
      </c>
      <c r="AI192" s="4">
        <f t="shared" si="464"/>
        <v>-0.83791426121860013</v>
      </c>
      <c r="AJ192" s="4">
        <f t="shared" si="465"/>
        <v>1.5955486758971773</v>
      </c>
      <c r="AK192" s="4">
        <f t="shared" si="466"/>
        <v>-0.33753113235711396</v>
      </c>
      <c r="AL192" s="4">
        <f t="shared" si="467"/>
        <v>-0.16222576832306856</v>
      </c>
      <c r="AM192" s="4">
        <f t="shared" si="468"/>
        <v>0.92510272134856564</v>
      </c>
      <c r="AN192" s="4">
        <f t="shared" si="469"/>
        <v>-0.52881341118428793</v>
      </c>
      <c r="AO192" s="4">
        <f t="shared" si="470"/>
        <v>-1.099567001062951E-2</v>
      </c>
      <c r="AP192" s="4">
        <f t="shared" si="471"/>
        <v>-0.60199379008172116</v>
      </c>
      <c r="AQ192" s="4">
        <f t="shared" si="472"/>
        <v>-0.17483302905036169</v>
      </c>
      <c r="AR192" s="4">
        <f t="shared" si="473"/>
        <v>0.15358507327603377</v>
      </c>
      <c r="AS192" s="4">
        <f t="shared" si="474"/>
        <v>-0.20035128667440461</v>
      </c>
      <c r="AT192" s="4">
        <f t="shared" si="475"/>
        <v>0.58334047104999343</v>
      </c>
      <c r="AU192" s="4">
        <f t="shared" si="476"/>
        <v>1.8224066116968061</v>
      </c>
      <c r="AV192" s="4">
        <f t="shared" si="652"/>
        <v>0.87306891828575317</v>
      </c>
      <c r="AW192" s="4">
        <f t="shared" si="652"/>
        <v>2.221137078345663</v>
      </c>
      <c r="AY192" s="2">
        <f t="shared" si="528"/>
        <v>87.125397258309135</v>
      </c>
      <c r="AZ192" s="2">
        <f t="shared" si="579"/>
        <v>81.019249324454876</v>
      </c>
      <c r="BA192" s="2">
        <f t="shared" si="580"/>
        <v>78.903443460725057</v>
      </c>
      <c r="BB192" s="2">
        <f t="shared" si="581"/>
        <v>78.580658587281988</v>
      </c>
      <c r="BC192" s="2">
        <f t="shared" si="582"/>
        <v>74.711988729083814</v>
      </c>
      <c r="BD192" s="2">
        <f t="shared" si="583"/>
        <v>74.00767419293058</v>
      </c>
      <c r="BE192" s="2">
        <f t="shared" si="584"/>
        <v>74.006822883170528</v>
      </c>
      <c r="BF192" s="2">
        <f t="shared" si="585"/>
        <v>72.000546016520659</v>
      </c>
      <c r="BG192" s="2">
        <f t="shared" si="586"/>
        <v>72.715616748679423</v>
      </c>
      <c r="BH192" s="2">
        <f t="shared" si="587"/>
        <v>70.944364096587051</v>
      </c>
      <c r="BI192" s="2">
        <f t="shared" si="588"/>
        <v>71.54873079333953</v>
      </c>
      <c r="BJ192" s="2">
        <f t="shared" si="589"/>
        <v>74.196518234587913</v>
      </c>
      <c r="BK192" s="2">
        <f t="shared" si="590"/>
        <v>81.619606221732241</v>
      </c>
      <c r="BL192" s="2">
        <f t="shared" si="591"/>
        <v>86.036426171406134</v>
      </c>
      <c r="BM192" s="2">
        <f t="shared" si="592"/>
        <v>91.883086909371087</v>
      </c>
      <c r="BO192" s="2" t="str">
        <f t="shared" si="478"/>
        <v/>
      </c>
      <c r="BP192" s="2" t="str">
        <f t="shared" si="479"/>
        <v/>
      </c>
      <c r="BQ192" s="2" t="str">
        <f t="shared" si="480"/>
        <v/>
      </c>
      <c r="BR192" s="2" t="str">
        <f t="shared" si="481"/>
        <v/>
      </c>
      <c r="BS192" s="2" t="str">
        <f t="shared" si="482"/>
        <v/>
      </c>
      <c r="BT192" s="2" t="str">
        <f t="shared" si="483"/>
        <v/>
      </c>
      <c r="BU192" s="2" t="str">
        <f t="shared" si="484"/>
        <v/>
      </c>
      <c r="BV192" s="2" t="str">
        <f t="shared" si="485"/>
        <v/>
      </c>
      <c r="BW192" s="2" t="str">
        <f t="shared" si="486"/>
        <v/>
      </c>
      <c r="BX192" s="2" t="str">
        <f t="shared" si="487"/>
        <v/>
      </c>
      <c r="BY192" s="2" t="str">
        <f t="shared" si="488"/>
        <v/>
      </c>
      <c r="BZ192" s="2" t="str">
        <f t="shared" si="489"/>
        <v/>
      </c>
      <c r="CA192" s="2" t="str">
        <f t="shared" si="490"/>
        <v/>
      </c>
      <c r="CB192" s="2" t="str">
        <f t="shared" si="491"/>
        <v/>
      </c>
      <c r="CC192" s="2" t="str">
        <f t="shared" si="492"/>
        <v/>
      </c>
      <c r="CE192" s="2" t="str">
        <f t="shared" si="529"/>
        <v/>
      </c>
      <c r="CF192" s="2" t="str">
        <f t="shared" si="530"/>
        <v/>
      </c>
      <c r="CG192" s="2" t="str">
        <f t="shared" si="531"/>
        <v/>
      </c>
      <c r="CH192" s="2" t="str">
        <f t="shared" si="532"/>
        <v/>
      </c>
      <c r="CI192" s="2" t="str">
        <f t="shared" si="533"/>
        <v/>
      </c>
      <c r="CJ192" s="2" t="str">
        <f t="shared" si="534"/>
        <v/>
      </c>
      <c r="CK192" s="2" t="str">
        <f t="shared" si="535"/>
        <v/>
      </c>
      <c r="CL192" s="2" t="str">
        <f t="shared" si="536"/>
        <v/>
      </c>
      <c r="CM192" s="2" t="str">
        <f t="shared" si="537"/>
        <v/>
      </c>
      <c r="CN192" s="2" t="str">
        <f t="shared" si="538"/>
        <v/>
      </c>
      <c r="CO192" s="2" t="str">
        <f t="shared" si="539"/>
        <v/>
      </c>
      <c r="CP192" s="2" t="str">
        <f t="shared" si="540"/>
        <v/>
      </c>
      <c r="CQ192" s="2" t="str">
        <f t="shared" si="541"/>
        <v/>
      </c>
      <c r="CR192" s="2" t="str">
        <f t="shared" si="542"/>
        <v/>
      </c>
      <c r="CS192" s="2" t="str">
        <f t="shared" si="543"/>
        <v/>
      </c>
      <c r="CU192" s="2" t="str">
        <f t="shared" si="493"/>
        <v/>
      </c>
      <c r="CV192" s="2" t="str">
        <f t="shared" si="494"/>
        <v/>
      </c>
      <c r="CW192" s="2" t="str">
        <f t="shared" si="495"/>
        <v/>
      </c>
      <c r="CX192" s="2" t="str">
        <f t="shared" si="496"/>
        <v/>
      </c>
      <c r="CY192" s="2" t="str">
        <f t="shared" si="497"/>
        <v/>
      </c>
      <c r="CZ192" s="2" t="str">
        <f t="shared" si="498"/>
        <v/>
      </c>
      <c r="DA192" s="2" t="str">
        <f t="shared" si="499"/>
        <v/>
      </c>
      <c r="DB192" s="2" t="str">
        <f t="shared" si="500"/>
        <v/>
      </c>
      <c r="DC192" s="2" t="str">
        <f t="shared" si="501"/>
        <v/>
      </c>
      <c r="DD192" s="2" t="str">
        <f t="shared" si="502"/>
        <v/>
      </c>
      <c r="DE192" s="2" t="str">
        <f t="shared" si="503"/>
        <v/>
      </c>
      <c r="DF192" s="2" t="str">
        <f t="shared" si="504"/>
        <v/>
      </c>
      <c r="DG192" s="2" t="str">
        <f t="shared" si="505"/>
        <v/>
      </c>
      <c r="DH192" s="2" t="str">
        <f t="shared" si="506"/>
        <v/>
      </c>
      <c r="DI192" s="2" t="str">
        <f t="shared" si="507"/>
        <v/>
      </c>
      <c r="DK192" s="2">
        <f t="shared" si="508"/>
        <v>134.18798744023985</v>
      </c>
      <c r="DL192" s="2">
        <f t="shared" si="653"/>
        <v>129.07641986062714</v>
      </c>
      <c r="DM192" s="2">
        <f t="shared" si="653"/>
        <v>127.62421697323282</v>
      </c>
      <c r="DN192" s="2">
        <f t="shared" si="653"/>
        <v>132.58391289198605</v>
      </c>
      <c r="DO192" s="2">
        <f t="shared" si="653"/>
        <v>129.16445991902833</v>
      </c>
      <c r="DP192" s="2">
        <f t="shared" si="653"/>
        <v>124.42466366853037</v>
      </c>
      <c r="DQ192" s="2">
        <f t="shared" si="653"/>
        <v>127.35786870323852</v>
      </c>
      <c r="DR192" s="2">
        <f t="shared" si="653"/>
        <v>124.5150137420719</v>
      </c>
      <c r="DS192" s="2">
        <f t="shared" si="653"/>
        <v>121.04395801872545</v>
      </c>
      <c r="DT192" s="2">
        <f t="shared" si="653"/>
        <v>121.19906948555322</v>
      </c>
      <c r="DU192" s="2">
        <f t="shared" si="653"/>
        <v>116.83886504580691</v>
      </c>
      <c r="DV192" s="2">
        <f t="shared" si="653"/>
        <v>101.5834261552401</v>
      </c>
      <c r="DW192" s="2">
        <f t="shared" si="653"/>
        <v>108.75524303135887</v>
      </c>
      <c r="DX192" s="2">
        <f t="shared" si="653"/>
        <v>116.37794418604651</v>
      </c>
      <c r="DY192" s="2">
        <f t="shared" si="653"/>
        <v>106.56293237692537</v>
      </c>
      <c r="EA192" s="2">
        <f t="shared" si="448"/>
        <v>87.634451851851878</v>
      </c>
      <c r="EB192" s="2">
        <f t="shared" si="510"/>
        <v>80.522569954858128</v>
      </c>
      <c r="EC192" s="2">
        <f t="shared" si="511"/>
        <v>78.969873694207052</v>
      </c>
      <c r="ED192" s="2">
        <f t="shared" si="512"/>
        <v>78.951357404845211</v>
      </c>
      <c r="EE192" s="2">
        <f t="shared" si="513"/>
        <v>73.819003488754817</v>
      </c>
      <c r="EF192" s="2">
        <f t="shared" si="514"/>
        <v>73.310995534832713</v>
      </c>
      <c r="EG192" s="2">
        <f t="shared" si="515"/>
        <v>73.404160302312462</v>
      </c>
      <c r="EH192" s="2">
        <f t="shared" si="516"/>
        <v>72.047267785285541</v>
      </c>
      <c r="EI192" s="2">
        <f t="shared" si="517"/>
        <v>73.02642275802873</v>
      </c>
      <c r="EJ192" s="2">
        <f t="shared" si="518"/>
        <v>70.996458765967816</v>
      </c>
      <c r="EK192" s="2">
        <f t="shared" si="519"/>
        <v>71.36868383751532</v>
      </c>
      <c r="EL192" s="2">
        <f t="shared" si="520"/>
        <v>73.473075164541186</v>
      </c>
      <c r="EM192" s="2">
        <f t="shared" si="521"/>
        <v>81.192482023156629</v>
      </c>
      <c r="EN192" s="2">
        <f t="shared" si="522"/>
        <v>80.892285602350611</v>
      </c>
      <c r="EO192" s="2">
        <f t="shared" si="523"/>
        <v>93.184036020111137</v>
      </c>
      <c r="EQ192" s="2">
        <f t="shared" si="524"/>
        <v>86.89039520272739</v>
      </c>
      <c r="ER192" s="2">
        <f t="shared" si="654"/>
        <v>81.167805247706582</v>
      </c>
      <c r="ES192" s="2">
        <f t="shared" si="654"/>
        <v>78.87666483758322</v>
      </c>
      <c r="ET192" s="2">
        <f t="shared" si="654"/>
        <v>78.468226516730383</v>
      </c>
      <c r="EU192" s="2">
        <f t="shared" si="654"/>
        <v>74.985421296734515</v>
      </c>
      <c r="EV192" s="2">
        <f t="shared" si="654"/>
        <v>74.246639433543251</v>
      </c>
      <c r="EW192" s="2">
        <f t="shared" si="654"/>
        <v>74.18900282406976</v>
      </c>
      <c r="EX192" s="2">
        <f t="shared" si="654"/>
        <v>71.986109441867768</v>
      </c>
      <c r="EY192" s="2">
        <f t="shared" si="654"/>
        <v>72.636905972979747</v>
      </c>
      <c r="EZ192" s="2">
        <f t="shared" si="654"/>
        <v>70.931823592055252</v>
      </c>
      <c r="FA192" s="2">
        <f t="shared" si="654"/>
        <v>71.596379375935499</v>
      </c>
      <c r="FB192" s="2">
        <f t="shared" si="654"/>
        <v>74.438303358695052</v>
      </c>
      <c r="FC192" s="2">
        <f t="shared" si="654"/>
        <v>81.796696393627045</v>
      </c>
      <c r="FD192" s="2">
        <f t="shared" si="654"/>
        <v>89.197118445953322</v>
      </c>
      <c r="FE192" s="2">
        <f t="shared" si="654"/>
        <v>91.016099798711849</v>
      </c>
      <c r="FG192" s="2">
        <f t="shared" si="526"/>
        <v>0.99998725324823035</v>
      </c>
      <c r="FH192" s="2">
        <f t="shared" si="655"/>
        <v>0.99998867137549874</v>
      </c>
      <c r="FI192" s="2">
        <f t="shared" si="655"/>
        <v>0.99998829994031391</v>
      </c>
      <c r="FJ192" s="2">
        <f t="shared" si="655"/>
        <v>0.99998930236220651</v>
      </c>
      <c r="FK192" s="2">
        <f t="shared" si="655"/>
        <v>0.99999061845141712</v>
      </c>
      <c r="FL192" s="2">
        <f t="shared" si="655"/>
        <v>0.99998828459942968</v>
      </c>
      <c r="FM192" s="2">
        <f t="shared" si="655"/>
        <v>0.99998771492425076</v>
      </c>
      <c r="FN192" s="2">
        <f t="shared" si="655"/>
        <v>0.99998599729669768</v>
      </c>
      <c r="FO192" s="2">
        <f t="shared" si="655"/>
        <v>0.99998721942005997</v>
      </c>
      <c r="FP192" s="2">
        <f t="shared" si="655"/>
        <v>0.99998570782761564</v>
      </c>
      <c r="FQ192" s="2">
        <f t="shared" si="655"/>
        <v>0.99998568431542612</v>
      </c>
      <c r="FR192" s="2">
        <f t="shared" si="655"/>
        <v>0.99998673363292634</v>
      </c>
      <c r="FS192" s="2">
        <f t="shared" si="655"/>
        <v>0.99998910647982564</v>
      </c>
      <c r="FT192" s="2">
        <f t="shared" si="655"/>
        <v>0.99998466363128002</v>
      </c>
      <c r="FU192" s="2">
        <f t="shared" si="655"/>
        <v>0.99998355997426169</v>
      </c>
      <c r="FW192" s="2">
        <f t="shared" si="544"/>
        <v>0.68495859892467204</v>
      </c>
      <c r="FX192" s="2">
        <f t="shared" si="596"/>
        <v>0.76891225071224589</v>
      </c>
      <c r="FY192" s="2">
        <f t="shared" si="597"/>
        <v>0.71881036447798496</v>
      </c>
      <c r="FZ192" s="2">
        <f t="shared" si="598"/>
        <v>0.76847199868439919</v>
      </c>
      <c r="GA192" s="2">
        <f t="shared" si="599"/>
        <v>0.7651340781451671</v>
      </c>
      <c r="GB192" s="2">
        <f t="shared" si="600"/>
        <v>0.74395808272823516</v>
      </c>
      <c r="GC192" s="2">
        <f t="shared" si="601"/>
        <v>0.76703254318523084</v>
      </c>
      <c r="GD192" s="2">
        <f t="shared" si="602"/>
        <v>0.77596050501692859</v>
      </c>
      <c r="GE192" s="2">
        <f t="shared" si="603"/>
        <v>0.79950264853944097</v>
      </c>
      <c r="GF192" s="2">
        <f t="shared" si="604"/>
        <v>0.8170810187461085</v>
      </c>
      <c r="GG192" s="2">
        <f t="shared" si="605"/>
        <v>0.7878767423254156</v>
      </c>
      <c r="GH192" s="2">
        <f t="shared" si="606"/>
        <v>0.74911834547660106</v>
      </c>
      <c r="GI192" s="2">
        <f t="shared" si="607"/>
        <v>0.70641143928801842</v>
      </c>
      <c r="GJ192" s="2">
        <f t="shared" si="608"/>
        <v>0.6193497743754568</v>
      </c>
      <c r="GK192" s="2">
        <f t="shared" si="609"/>
        <v>0.60018788712366666</v>
      </c>
      <c r="GM192" s="86">
        <f t="shared" si="545"/>
        <v>6.027965024113754E-157</v>
      </c>
      <c r="GN192" s="86">
        <f t="shared" si="610"/>
        <v>0</v>
      </c>
      <c r="GO192" s="86">
        <f t="shared" si="611"/>
        <v>0</v>
      </c>
      <c r="GP192" s="86">
        <f t="shared" si="612"/>
        <v>0</v>
      </c>
      <c r="GQ192" s="86">
        <f t="shared" si="613"/>
        <v>0</v>
      </c>
      <c r="GR192" s="86">
        <f t="shared" si="614"/>
        <v>2.0949895897763215E-264</v>
      </c>
      <c r="GS192" s="86">
        <f t="shared" si="615"/>
        <v>0</v>
      </c>
      <c r="GT192" s="86">
        <f t="shared" si="616"/>
        <v>0</v>
      </c>
      <c r="GU192" s="86">
        <f t="shared" si="617"/>
        <v>0</v>
      </c>
      <c r="GV192" s="86">
        <f t="shared" si="618"/>
        <v>0</v>
      </c>
      <c r="GW192" s="86">
        <f t="shared" si="619"/>
        <v>0</v>
      </c>
      <c r="GX192" s="86">
        <f t="shared" si="620"/>
        <v>0</v>
      </c>
      <c r="GY192" s="86">
        <f t="shared" si="621"/>
        <v>0</v>
      </c>
      <c r="GZ192" s="86">
        <f t="shared" si="622"/>
        <v>0</v>
      </c>
      <c r="HA192" s="86">
        <f t="shared" si="623"/>
        <v>0</v>
      </c>
      <c r="HC192" s="86">
        <f t="shared" si="546"/>
        <v>2.29965050365702E-120</v>
      </c>
      <c r="HD192" s="86">
        <f t="shared" si="624"/>
        <v>3.9199966087483269E-131</v>
      </c>
      <c r="HE192" s="86">
        <f t="shared" si="625"/>
        <v>0</v>
      </c>
      <c r="HF192" s="86">
        <f t="shared" si="626"/>
        <v>0</v>
      </c>
      <c r="HG192" s="86">
        <f t="shared" si="627"/>
        <v>4.6140276987525334E-269</v>
      </c>
      <c r="HH192" s="86">
        <f t="shared" si="628"/>
        <v>1.5709404071747423E-242</v>
      </c>
      <c r="HI192" s="86">
        <f t="shared" si="629"/>
        <v>3.3048322715801714E-270</v>
      </c>
      <c r="HJ192" s="86">
        <f t="shared" si="630"/>
        <v>6.6943253100763495E-308</v>
      </c>
      <c r="HK192" s="86">
        <f t="shared" si="631"/>
        <v>0</v>
      </c>
      <c r="HL192" s="86">
        <f t="shared" si="632"/>
        <v>0</v>
      </c>
      <c r="HM192" s="86">
        <f t="shared" si="633"/>
        <v>0</v>
      </c>
      <c r="HN192" s="86">
        <f t="shared" si="634"/>
        <v>0</v>
      </c>
      <c r="HO192" s="86">
        <f t="shared" si="635"/>
        <v>0</v>
      </c>
      <c r="HP192" s="86">
        <f t="shared" si="636"/>
        <v>1.6859251755943757E-86</v>
      </c>
      <c r="HQ192" s="86">
        <f t="shared" si="637"/>
        <v>2.276446770011265E-264</v>
      </c>
      <c r="HS192" s="86">
        <f t="shared" si="547"/>
        <v>3.181330527865887E-21</v>
      </c>
      <c r="HT192" s="86">
        <f t="shared" si="638"/>
        <v>3.6192067750512028E-29</v>
      </c>
      <c r="HU192" s="86">
        <f t="shared" si="639"/>
        <v>6.0668632038367308E-22</v>
      </c>
      <c r="HV192" s="86">
        <f t="shared" si="640"/>
        <v>6.6476596629371283E-23</v>
      </c>
      <c r="HW192" s="86">
        <f t="shared" si="641"/>
        <v>4.7526644325686795E-23</v>
      </c>
      <c r="HX192" s="86">
        <f t="shared" si="642"/>
        <v>5.661605055740194E-21</v>
      </c>
      <c r="HY192" s="86">
        <f t="shared" si="643"/>
        <v>2.4659154725410933E-25</v>
      </c>
      <c r="HZ192" s="86">
        <f t="shared" si="644"/>
        <v>1.2717127120727089E-27</v>
      </c>
      <c r="IA192" s="86">
        <f t="shared" si="645"/>
        <v>6.5007629771446234E-29</v>
      </c>
      <c r="IB192" s="86">
        <f t="shared" si="646"/>
        <v>1.2945409268972854E-29</v>
      </c>
      <c r="IC192" s="86">
        <f t="shared" si="647"/>
        <v>7.9666832674698366E-26</v>
      </c>
      <c r="ID192" s="86">
        <f t="shared" si="648"/>
        <v>1.1754016685329551E-24</v>
      </c>
      <c r="IE192" s="86">
        <f t="shared" si="649"/>
        <v>3.6274352495324098E-19</v>
      </c>
      <c r="IF192" s="86">
        <f t="shared" si="650"/>
        <v>3.2486624141522564E-4</v>
      </c>
      <c r="IG192" s="86">
        <f t="shared" si="651"/>
        <v>5.4917890203757093E-5</v>
      </c>
      <c r="II192" s="86">
        <f t="shared" si="548"/>
        <v>0.40167433459391283</v>
      </c>
      <c r="IJ192" s="86">
        <f t="shared" si="549"/>
        <v>0.15755586310632111</v>
      </c>
      <c r="IK192" s="86">
        <f t="shared" si="550"/>
        <v>0.33263796549862479</v>
      </c>
      <c r="IL192" s="86">
        <f t="shared" si="551"/>
        <v>0.21710577333887171</v>
      </c>
      <c r="IM192" s="86">
        <f t="shared" si="552"/>
        <v>0.23375655140176735</v>
      </c>
      <c r="IN192" s="86">
        <f t="shared" si="553"/>
        <v>0.28393853941591268</v>
      </c>
      <c r="IO192" s="86">
        <f t="shared" si="554"/>
        <v>0.20342017383542677</v>
      </c>
      <c r="IP192" s="86">
        <f t="shared" si="555"/>
        <v>0.1683607119196262</v>
      </c>
      <c r="IQ192" s="86">
        <f t="shared" si="556"/>
        <v>0.12511041174087059</v>
      </c>
      <c r="IR192" s="86">
        <f t="shared" si="557"/>
        <v>9.7373266292734156E-2</v>
      </c>
      <c r="IS192" s="86">
        <f t="shared" si="558"/>
        <v>0.16360984245390639</v>
      </c>
      <c r="IT192" s="86">
        <f t="shared" si="559"/>
        <v>0.24003728314322559</v>
      </c>
      <c r="IU192" s="86">
        <f t="shared" si="560"/>
        <v>0.38513701459113148</v>
      </c>
      <c r="IV192" s="86">
        <f t="shared" si="561"/>
        <v>0.45547374699572246</v>
      </c>
      <c r="IW192" s="86">
        <f t="shared" si="562"/>
        <v>0.44841953995587014</v>
      </c>
      <c r="IY192" s="86">
        <f t="shared" si="563"/>
        <v>0.40167433459391283</v>
      </c>
      <c r="IZ192" s="86">
        <f t="shared" si="564"/>
        <v>0.15755586310632111</v>
      </c>
      <c r="JA192" s="86">
        <f t="shared" si="565"/>
        <v>0.33263796549862479</v>
      </c>
      <c r="JB192" s="86">
        <f t="shared" si="566"/>
        <v>0.21710577333887171</v>
      </c>
      <c r="JC192" s="86">
        <f t="shared" si="567"/>
        <v>0.23375655140176735</v>
      </c>
      <c r="JD192" s="86">
        <f t="shared" si="568"/>
        <v>0.28393853941591268</v>
      </c>
      <c r="JE192" s="86">
        <f t="shared" si="569"/>
        <v>0.20342017383542677</v>
      </c>
      <c r="JF192" s="86">
        <f t="shared" si="570"/>
        <v>0.1683607119196262</v>
      </c>
      <c r="JG192" s="86">
        <f t="shared" si="571"/>
        <v>0.12511041174087059</v>
      </c>
      <c r="JH192" s="86">
        <f t="shared" si="572"/>
        <v>9.7373266292734156E-2</v>
      </c>
      <c r="JI192" s="86">
        <f t="shared" si="573"/>
        <v>0.16360984245390639</v>
      </c>
      <c r="JJ192" s="86">
        <f t="shared" si="574"/>
        <v>0.24003728314322559</v>
      </c>
      <c r="JK192" s="86">
        <f t="shared" si="575"/>
        <v>0.38513701459113148</v>
      </c>
      <c r="JL192" s="86">
        <f t="shared" si="576"/>
        <v>0.45579861323713766</v>
      </c>
      <c r="JM192" s="86">
        <f t="shared" si="577"/>
        <v>0.44847445784607387</v>
      </c>
    </row>
    <row r="193" spans="2:273" x14ac:dyDescent="0.25">
      <c r="B193" s="2">
        <v>166</v>
      </c>
      <c r="C193" s="37">
        <v>88.265000000000001</v>
      </c>
      <c r="D193" s="37">
        <v>80.769000000000005</v>
      </c>
      <c r="E193" s="37">
        <v>78.332999999999998</v>
      </c>
      <c r="F193" s="37">
        <v>78.332999999999998</v>
      </c>
      <c r="G193" s="37">
        <v>75.034000000000006</v>
      </c>
      <c r="H193" s="37">
        <v>73.881</v>
      </c>
      <c r="I193" s="37">
        <v>73.400000000000006</v>
      </c>
      <c r="J193" s="37">
        <v>71.283000000000001</v>
      </c>
      <c r="K193" s="37">
        <v>72.131</v>
      </c>
      <c r="L193" s="37">
        <v>70.474999999999994</v>
      </c>
      <c r="M193" s="37">
        <v>70.716999999999999</v>
      </c>
      <c r="N193" s="37">
        <v>72.983000000000004</v>
      </c>
      <c r="O193" s="37">
        <v>83.102000000000004</v>
      </c>
      <c r="P193" s="37">
        <v>90.355999999999995</v>
      </c>
      <c r="Q193" s="37">
        <v>104.2889</v>
      </c>
      <c r="S193" s="4">
        <f t="shared" si="449"/>
        <v>87.098116765502056</v>
      </c>
      <c r="T193" s="4">
        <f t="shared" si="450"/>
        <v>80.967656503745275</v>
      </c>
      <c r="U193" s="4">
        <f t="shared" si="451"/>
        <v>78.859753181821816</v>
      </c>
      <c r="V193" s="4">
        <f t="shared" si="452"/>
        <v>78.507309256948417</v>
      </c>
      <c r="W193" s="4">
        <f t="shared" si="453"/>
        <v>74.656799575172798</v>
      </c>
      <c r="X193" s="4">
        <f t="shared" si="454"/>
        <v>73.978401688692813</v>
      </c>
      <c r="Y193" s="4">
        <f t="shared" si="455"/>
        <v>73.956575843263082</v>
      </c>
      <c r="Z193" s="4">
        <f t="shared" si="456"/>
        <v>71.924455943919014</v>
      </c>
      <c r="AA193" s="4">
        <f t="shared" si="457"/>
        <v>72.636528715983388</v>
      </c>
      <c r="AB193" s="4">
        <f t="shared" si="458"/>
        <v>70.841459343722519</v>
      </c>
      <c r="AC193" s="4">
        <f t="shared" si="459"/>
        <v>71.46041323136761</v>
      </c>
      <c r="AD193" s="4">
        <f t="shared" si="460"/>
        <v>74.12475206994705</v>
      </c>
      <c r="AE193" s="4">
        <f t="shared" si="461"/>
        <v>81.736737829981763</v>
      </c>
      <c r="AF193" s="4">
        <f t="shared" si="462"/>
        <v>91.657330580711459</v>
      </c>
      <c r="AG193" s="4">
        <f t="shared" si="463"/>
        <v>103.18348032967486</v>
      </c>
      <c r="AI193" s="4">
        <f t="shared" si="464"/>
        <v>1.166883234497945</v>
      </c>
      <c r="AJ193" s="4">
        <f t="shared" si="465"/>
        <v>-0.19865650374526922</v>
      </c>
      <c r="AK193" s="4">
        <f t="shared" si="466"/>
        <v>-0.52675318182181741</v>
      </c>
      <c r="AL193" s="4">
        <f t="shared" si="467"/>
        <v>-0.17430925694841903</v>
      </c>
      <c r="AM193" s="4">
        <f t="shared" si="468"/>
        <v>0.37720042482720828</v>
      </c>
      <c r="AN193" s="4">
        <f t="shared" si="469"/>
        <v>-9.7401688692812627E-2</v>
      </c>
      <c r="AO193" s="4">
        <f t="shared" si="470"/>
        <v>-0.55657584326307585</v>
      </c>
      <c r="AP193" s="4">
        <f t="shared" si="471"/>
        <v>-0.64145594391901284</v>
      </c>
      <c r="AQ193" s="4">
        <f t="shared" si="472"/>
        <v>-0.50552871598338811</v>
      </c>
      <c r="AR193" s="4">
        <f t="shared" si="473"/>
        <v>-0.36645934372252498</v>
      </c>
      <c r="AS193" s="4">
        <f t="shared" si="474"/>
        <v>-0.74341323136761162</v>
      </c>
      <c r="AT193" s="4">
        <f t="shared" si="475"/>
        <v>-1.1417520699470458</v>
      </c>
      <c r="AU193" s="4">
        <f t="shared" si="476"/>
        <v>1.3652621700182408</v>
      </c>
      <c r="AV193" s="4">
        <f t="shared" si="652"/>
        <v>-1.3013305807114648</v>
      </c>
      <c r="AW193" s="4">
        <f t="shared" si="652"/>
        <v>1.1054196703251336</v>
      </c>
      <c r="AY193" s="2">
        <f t="shared" si="528"/>
        <v>87.089365009990132</v>
      </c>
      <c r="AZ193" s="2">
        <f t="shared" si="579"/>
        <v>80.9676030206452</v>
      </c>
      <c r="BA193" s="2">
        <f t="shared" si="580"/>
        <v>78.844783528963092</v>
      </c>
      <c r="BB193" s="2">
        <f t="shared" si="581"/>
        <v>78.506027278381836</v>
      </c>
      <c r="BC193" s="2">
        <f t="shared" si="582"/>
        <v>74.654180795902548</v>
      </c>
      <c r="BD193" s="2">
        <f t="shared" si="583"/>
        <v>73.966290730889199</v>
      </c>
      <c r="BE193" s="2">
        <f t="shared" si="584"/>
        <v>73.955176270218558</v>
      </c>
      <c r="BF193" s="2">
        <f t="shared" si="585"/>
        <v>71.924029333389825</v>
      </c>
      <c r="BG193" s="2">
        <f t="shared" si="586"/>
        <v>72.63647254385063</v>
      </c>
      <c r="BH193" s="2">
        <f t="shared" si="587"/>
        <v>70.841447383816529</v>
      </c>
      <c r="BI193" s="2">
        <f t="shared" si="588"/>
        <v>71.459915401997293</v>
      </c>
      <c r="BJ193" s="2">
        <f t="shared" si="589"/>
        <v>74.117512740873565</v>
      </c>
      <c r="BK193" s="2">
        <f t="shared" si="590"/>
        <v>81.570284685809867</v>
      </c>
      <c r="BL193" s="2">
        <f t="shared" si="591"/>
        <v>86.106791365702975</v>
      </c>
      <c r="BM193" s="2">
        <f t="shared" si="592"/>
        <v>91.760838828301445</v>
      </c>
      <c r="BO193" s="2" t="str">
        <f t="shared" si="478"/>
        <v/>
      </c>
      <c r="BP193" s="2" t="str">
        <f t="shared" si="479"/>
        <v/>
      </c>
      <c r="BQ193" s="2" t="str">
        <f t="shared" si="480"/>
        <v/>
      </c>
      <c r="BR193" s="2" t="str">
        <f t="shared" si="481"/>
        <v/>
      </c>
      <c r="BS193" s="2" t="str">
        <f t="shared" si="482"/>
        <v/>
      </c>
      <c r="BT193" s="2" t="str">
        <f t="shared" si="483"/>
        <v/>
      </c>
      <c r="BU193" s="2" t="str">
        <f t="shared" si="484"/>
        <v/>
      </c>
      <c r="BV193" s="2" t="str">
        <f t="shared" si="485"/>
        <v/>
      </c>
      <c r="BW193" s="2" t="str">
        <f t="shared" si="486"/>
        <v/>
      </c>
      <c r="BX193" s="2" t="str">
        <f t="shared" si="487"/>
        <v/>
      </c>
      <c r="BY193" s="2" t="str">
        <f t="shared" si="488"/>
        <v/>
      </c>
      <c r="BZ193" s="2" t="str">
        <f t="shared" si="489"/>
        <v/>
      </c>
      <c r="CA193" s="2" t="str">
        <f t="shared" si="490"/>
        <v/>
      </c>
      <c r="CB193" s="2" t="str">
        <f t="shared" si="491"/>
        <v/>
      </c>
      <c r="CC193" s="2" t="str">
        <f t="shared" si="492"/>
        <v/>
      </c>
      <c r="CE193" s="2" t="str">
        <f t="shared" si="529"/>
        <v/>
      </c>
      <c r="CF193" s="2" t="str">
        <f t="shared" si="530"/>
        <v/>
      </c>
      <c r="CG193" s="2" t="str">
        <f t="shared" si="531"/>
        <v/>
      </c>
      <c r="CH193" s="2" t="str">
        <f t="shared" si="532"/>
        <v/>
      </c>
      <c r="CI193" s="2" t="str">
        <f t="shared" si="533"/>
        <v/>
      </c>
      <c r="CJ193" s="2" t="str">
        <f t="shared" si="534"/>
        <v/>
      </c>
      <c r="CK193" s="2" t="str">
        <f t="shared" si="535"/>
        <v/>
      </c>
      <c r="CL193" s="2" t="str">
        <f t="shared" si="536"/>
        <v/>
      </c>
      <c r="CM193" s="2" t="str">
        <f t="shared" si="537"/>
        <v/>
      </c>
      <c r="CN193" s="2" t="str">
        <f t="shared" si="538"/>
        <v/>
      </c>
      <c r="CO193" s="2" t="str">
        <f t="shared" si="539"/>
        <v/>
      </c>
      <c r="CP193" s="2" t="str">
        <f t="shared" si="540"/>
        <v/>
      </c>
      <c r="CQ193" s="2" t="str">
        <f t="shared" si="541"/>
        <v/>
      </c>
      <c r="CR193" s="2" t="str">
        <f t="shared" si="542"/>
        <v/>
      </c>
      <c r="CS193" s="2" t="str">
        <f t="shared" si="543"/>
        <v/>
      </c>
      <c r="CU193" s="2" t="str">
        <f t="shared" si="493"/>
        <v/>
      </c>
      <c r="CV193" s="2" t="str">
        <f t="shared" si="494"/>
        <v/>
      </c>
      <c r="CW193" s="2" t="str">
        <f t="shared" si="495"/>
        <v/>
      </c>
      <c r="CX193" s="2" t="str">
        <f t="shared" si="496"/>
        <v/>
      </c>
      <c r="CY193" s="2" t="str">
        <f t="shared" si="497"/>
        <v/>
      </c>
      <c r="CZ193" s="2" t="str">
        <f t="shared" si="498"/>
        <v/>
      </c>
      <c r="DA193" s="2" t="str">
        <f t="shared" si="499"/>
        <v/>
      </c>
      <c r="DB193" s="2" t="str">
        <f t="shared" si="500"/>
        <v/>
      </c>
      <c r="DC193" s="2" t="str">
        <f t="shared" si="501"/>
        <v/>
      </c>
      <c r="DD193" s="2" t="str">
        <f t="shared" si="502"/>
        <v/>
      </c>
      <c r="DE193" s="2" t="str">
        <f t="shared" si="503"/>
        <v/>
      </c>
      <c r="DF193" s="2" t="str">
        <f t="shared" si="504"/>
        <v/>
      </c>
      <c r="DG193" s="2" t="str">
        <f t="shared" si="505"/>
        <v/>
      </c>
      <c r="DH193" s="2" t="str">
        <f t="shared" si="506"/>
        <v/>
      </c>
      <c r="DI193" s="2" t="str">
        <f t="shared" si="507"/>
        <v/>
      </c>
      <c r="DK193" s="2">
        <f t="shared" si="508"/>
        <v>134.45194830240663</v>
      </c>
      <c r="DL193" s="2">
        <f t="shared" si="653"/>
        <v>129.30483066202089</v>
      </c>
      <c r="DM193" s="2">
        <f t="shared" si="653"/>
        <v>127.85669861977686</v>
      </c>
      <c r="DN193" s="2">
        <f t="shared" si="653"/>
        <v>132.85895400696864</v>
      </c>
      <c r="DO193" s="2">
        <f t="shared" si="653"/>
        <v>129.42250890688257</v>
      </c>
      <c r="DP193" s="2">
        <f t="shared" si="653"/>
        <v>124.67002944115821</v>
      </c>
      <c r="DQ193" s="2">
        <f t="shared" si="653"/>
        <v>127.61912500337627</v>
      </c>
      <c r="DR193" s="2">
        <f t="shared" si="653"/>
        <v>124.75609619450319</v>
      </c>
      <c r="DS193" s="2">
        <f t="shared" si="653"/>
        <v>121.26403896103895</v>
      </c>
      <c r="DT193" s="2">
        <f t="shared" si="653"/>
        <v>121.40495609584217</v>
      </c>
      <c r="DU193" s="2">
        <f t="shared" si="653"/>
        <v>116.99170683579987</v>
      </c>
      <c r="DV193" s="2">
        <f t="shared" si="653"/>
        <v>101.60528586529749</v>
      </c>
      <c r="DW193" s="2">
        <f t="shared" si="653"/>
        <v>108.8146574912892</v>
      </c>
      <c r="DX193" s="2">
        <f t="shared" si="653"/>
        <v>116.4983820295983</v>
      </c>
      <c r="DY193" s="2">
        <f t="shared" si="653"/>
        <v>106.60322890365445</v>
      </c>
      <c r="EA193" s="2">
        <f t="shared" si="448"/>
        <v>87.622942098765449</v>
      </c>
      <c r="EB193" s="2">
        <f t="shared" si="510"/>
        <v>80.451253525925253</v>
      </c>
      <c r="EC193" s="2">
        <f t="shared" si="511"/>
        <v>78.914190883190912</v>
      </c>
      <c r="ED193" s="2">
        <f t="shared" si="512"/>
        <v>78.890975865399696</v>
      </c>
      <c r="EE193" s="2">
        <f t="shared" si="513"/>
        <v>73.726787942951191</v>
      </c>
      <c r="EF193" s="2">
        <f t="shared" si="514"/>
        <v>73.240973779484392</v>
      </c>
      <c r="EG193" s="2">
        <f t="shared" si="515"/>
        <v>73.329305362662154</v>
      </c>
      <c r="EH193" s="2">
        <f t="shared" si="516"/>
        <v>71.972610827086768</v>
      </c>
      <c r="EI193" s="2">
        <f t="shared" si="517"/>
        <v>72.958312309954067</v>
      </c>
      <c r="EJ193" s="2">
        <f t="shared" si="518"/>
        <v>70.895353461444799</v>
      </c>
      <c r="EK193" s="2">
        <f t="shared" si="519"/>
        <v>71.273394121785358</v>
      </c>
      <c r="EL193" s="2">
        <f t="shared" si="520"/>
        <v>73.36507322652723</v>
      </c>
      <c r="EM193" s="2">
        <f t="shared" si="521"/>
        <v>81.124198557789981</v>
      </c>
      <c r="EN193" s="2">
        <f t="shared" si="522"/>
        <v>80.703937610186074</v>
      </c>
      <c r="EO193" s="2">
        <f t="shared" si="523"/>
        <v>93.129550145541145</v>
      </c>
      <c r="EQ193" s="2">
        <f t="shared" si="524"/>
        <v>86.86477143552905</v>
      </c>
      <c r="ER193" s="2">
        <f t="shared" si="654"/>
        <v>81.108488423325909</v>
      </c>
      <c r="ES193" s="2">
        <f t="shared" si="654"/>
        <v>78.819312692561411</v>
      </c>
      <c r="ET193" s="2">
        <f t="shared" si="654"/>
        <v>78.399582245732688</v>
      </c>
      <c r="EU193" s="2">
        <f t="shared" si="654"/>
        <v>74.913195670270738</v>
      </c>
      <c r="EV193" s="2">
        <f t="shared" si="654"/>
        <v>74.193230696421409</v>
      </c>
      <c r="EW193" s="2">
        <f t="shared" si="654"/>
        <v>74.127766427976781</v>
      </c>
      <c r="EX193" s="2">
        <f t="shared" si="654"/>
        <v>71.910385244102486</v>
      </c>
      <c r="EY193" s="2">
        <f t="shared" si="654"/>
        <v>72.562172133745761</v>
      </c>
      <c r="EZ193" s="2">
        <f t="shared" si="654"/>
        <v>70.829648541385808</v>
      </c>
      <c r="FA193" s="2">
        <f t="shared" si="654"/>
        <v>71.504971187427273</v>
      </c>
      <c r="FB193" s="2">
        <f t="shared" si="654"/>
        <v>74.346887887741445</v>
      </c>
      <c r="FC193" s="2">
        <f t="shared" si="654"/>
        <v>81.738988375610163</v>
      </c>
      <c r="FD193" s="2">
        <f t="shared" si="654"/>
        <v>89.13441065935865</v>
      </c>
      <c r="FE193" s="2">
        <f t="shared" si="654"/>
        <v>90.928978991062749</v>
      </c>
      <c r="FG193" s="2">
        <f t="shared" si="526"/>
        <v>0.99998837481118097</v>
      </c>
      <c r="FH193" s="2">
        <f t="shared" si="655"/>
        <v>0.99998966816136114</v>
      </c>
      <c r="FI193" s="2">
        <f t="shared" si="655"/>
        <v>0.99998932940776009</v>
      </c>
      <c r="FJ193" s="2">
        <f t="shared" si="655"/>
        <v>0.99999024362919342</v>
      </c>
      <c r="FK193" s="2">
        <f t="shared" si="655"/>
        <v>0.99999144391893968</v>
      </c>
      <c r="FL193" s="2">
        <f t="shared" si="655"/>
        <v>0.99998931541667857</v>
      </c>
      <c r="FM193" s="2">
        <f t="shared" si="655"/>
        <v>0.99998879586564327</v>
      </c>
      <c r="FN193" s="2">
        <f t="shared" si="655"/>
        <v>0.99998722936707352</v>
      </c>
      <c r="FO193" s="2">
        <f t="shared" si="655"/>
        <v>0.99998834395945357</v>
      </c>
      <c r="FP193" s="2">
        <f t="shared" si="655"/>
        <v>0.99998696536747578</v>
      </c>
      <c r="FQ193" s="2">
        <f t="shared" si="655"/>
        <v>0.99998694392405008</v>
      </c>
      <c r="FR193" s="2">
        <f t="shared" si="655"/>
        <v>0.99998790091530676</v>
      </c>
      <c r="FS193" s="2">
        <f t="shared" si="655"/>
        <v>0.99999006498199938</v>
      </c>
      <c r="FT193" s="2">
        <f t="shared" si="655"/>
        <v>0.99998601304661661</v>
      </c>
      <c r="FU193" s="2">
        <f t="shared" si="655"/>
        <v>0.99998500649663857</v>
      </c>
      <c r="FW193" s="2">
        <f t="shared" si="544"/>
        <v>0.70448714348118213</v>
      </c>
      <c r="FX193" s="2">
        <f t="shared" si="596"/>
        <v>0.78487120736314531</v>
      </c>
      <c r="FY193" s="2">
        <f t="shared" si="597"/>
        <v>0.73704609359758477</v>
      </c>
      <c r="FZ193" s="2">
        <f t="shared" si="598"/>
        <v>0.78445283617134731</v>
      </c>
      <c r="GA193" s="2">
        <f t="shared" si="599"/>
        <v>0.78127973588157407</v>
      </c>
      <c r="GB193" s="2">
        <f t="shared" si="600"/>
        <v>0.76110495023307601</v>
      </c>
      <c r="GC193" s="2">
        <f t="shared" si="601"/>
        <v>0.78308469164564143</v>
      </c>
      <c r="GD193" s="2">
        <f t="shared" si="602"/>
        <v>0.79156465638251772</v>
      </c>
      <c r="GE193" s="2">
        <f t="shared" si="603"/>
        <v>0.81386044378992062</v>
      </c>
      <c r="GF193" s="2">
        <f t="shared" si="604"/>
        <v>0.83044696939825957</v>
      </c>
      <c r="GG193" s="2">
        <f t="shared" si="605"/>
        <v>0.80286179433817928</v>
      </c>
      <c r="GH193" s="2">
        <f t="shared" si="606"/>
        <v>0.76602831810613103</v>
      </c>
      <c r="GI193" s="2">
        <f t="shared" si="607"/>
        <v>0.72514379693636455</v>
      </c>
      <c r="GJ193" s="2">
        <f t="shared" si="608"/>
        <v>0.64081256992116731</v>
      </c>
      <c r="GK193" s="2">
        <f t="shared" si="609"/>
        <v>0.62207183444241332</v>
      </c>
      <c r="GM193" s="86">
        <f t="shared" si="545"/>
        <v>4.5516529847376847E-160</v>
      </c>
      <c r="GN193" s="86">
        <f t="shared" si="610"/>
        <v>0</v>
      </c>
      <c r="GO193" s="86">
        <f t="shared" si="611"/>
        <v>0</v>
      </c>
      <c r="GP193" s="86">
        <f t="shared" si="612"/>
        <v>0</v>
      </c>
      <c r="GQ193" s="86">
        <f t="shared" si="613"/>
        <v>0</v>
      </c>
      <c r="GR193" s="86">
        <f t="shared" si="614"/>
        <v>1.0647267533242141E-269</v>
      </c>
      <c r="GS193" s="86">
        <f t="shared" si="615"/>
        <v>0</v>
      </c>
      <c r="GT193" s="86">
        <f t="shared" si="616"/>
        <v>0</v>
      </c>
      <c r="GU193" s="86">
        <f t="shared" si="617"/>
        <v>0</v>
      </c>
      <c r="GV193" s="86">
        <f t="shared" si="618"/>
        <v>0</v>
      </c>
      <c r="GW193" s="86">
        <f t="shared" si="619"/>
        <v>0</v>
      </c>
      <c r="GX193" s="86">
        <f t="shared" si="620"/>
        <v>0</v>
      </c>
      <c r="GY193" s="86">
        <f t="shared" si="621"/>
        <v>0</v>
      </c>
      <c r="GZ193" s="86">
        <f t="shared" si="622"/>
        <v>0</v>
      </c>
      <c r="HA193" s="86">
        <f t="shared" si="623"/>
        <v>0</v>
      </c>
      <c r="HC193" s="86">
        <f t="shared" si="546"/>
        <v>1.7890673073267985E-123</v>
      </c>
      <c r="HD193" s="86">
        <f t="shared" si="624"/>
        <v>1.8093417562961756E-134</v>
      </c>
      <c r="HE193" s="86">
        <f t="shared" si="625"/>
        <v>0</v>
      </c>
      <c r="HF193" s="86">
        <f t="shared" si="626"/>
        <v>0</v>
      </c>
      <c r="HG193" s="86">
        <f t="shared" si="627"/>
        <v>6.9487520559762539E-276</v>
      </c>
      <c r="HH193" s="86">
        <f t="shared" si="628"/>
        <v>9.0293763162244025E-249</v>
      </c>
      <c r="HI193" s="86">
        <f t="shared" si="629"/>
        <v>4.8258837659148282E-277</v>
      </c>
      <c r="HJ193" s="86">
        <f t="shared" si="630"/>
        <v>0</v>
      </c>
      <c r="HK193" s="86">
        <f t="shared" si="631"/>
        <v>0</v>
      </c>
      <c r="HL193" s="86">
        <f t="shared" si="632"/>
        <v>0</v>
      </c>
      <c r="HM193" s="86">
        <f t="shared" si="633"/>
        <v>0</v>
      </c>
      <c r="HN193" s="86">
        <f t="shared" si="634"/>
        <v>0</v>
      </c>
      <c r="HO193" s="86">
        <f t="shared" si="635"/>
        <v>0</v>
      </c>
      <c r="HP193" s="86">
        <f t="shared" si="636"/>
        <v>1.0414907979726293E-88</v>
      </c>
      <c r="HQ193" s="86">
        <f t="shared" si="637"/>
        <v>2.791958493969176E-271</v>
      </c>
      <c r="HS193" s="86">
        <f t="shared" si="547"/>
        <v>2.6267988114852699E-22</v>
      </c>
      <c r="HT193" s="86">
        <f t="shared" si="638"/>
        <v>1.4102359314110206E-30</v>
      </c>
      <c r="HU193" s="86">
        <f t="shared" si="639"/>
        <v>5.2590837340283613E-23</v>
      </c>
      <c r="HV193" s="86">
        <f t="shared" si="640"/>
        <v>5.4529443261516939E-24</v>
      </c>
      <c r="HW193" s="86">
        <f t="shared" si="641"/>
        <v>4.0693934849388457E-24</v>
      </c>
      <c r="HX193" s="86">
        <f t="shared" si="642"/>
        <v>5.5145621122642744E-22</v>
      </c>
      <c r="HY193" s="86">
        <f t="shared" si="643"/>
        <v>1.5995120348266544E-26</v>
      </c>
      <c r="HZ193" s="86">
        <f t="shared" si="644"/>
        <v>6.5005235149601646E-29</v>
      </c>
      <c r="IA193" s="86">
        <f t="shared" si="645"/>
        <v>3.0950866986086743E-30</v>
      </c>
      <c r="IB193" s="86">
        <f t="shared" si="646"/>
        <v>5.9544477987122382E-31</v>
      </c>
      <c r="IC193" s="86">
        <f t="shared" si="647"/>
        <v>5.1022153809686915E-27</v>
      </c>
      <c r="ID193" s="86">
        <f t="shared" si="648"/>
        <v>7.7934603860307789E-26</v>
      </c>
      <c r="IE193" s="86">
        <f t="shared" si="649"/>
        <v>4.1426834792846351E-20</v>
      </c>
      <c r="IF193" s="86">
        <f t="shared" si="650"/>
        <v>2.1807668212468388E-4</v>
      </c>
      <c r="IG193" s="86">
        <f t="shared" si="651"/>
        <v>3.3417256820805801E-5</v>
      </c>
      <c r="II193" s="86">
        <f t="shared" si="548"/>
        <v>0.35153719023215735</v>
      </c>
      <c r="IJ193" s="86">
        <f t="shared" si="549"/>
        <v>0.12811323833780081</v>
      </c>
      <c r="IK193" s="86">
        <f t="shared" si="550"/>
        <v>0.2883987910832938</v>
      </c>
      <c r="IL193" s="86">
        <f t="shared" si="551"/>
        <v>0.18391209760047467</v>
      </c>
      <c r="IM193" s="86">
        <f t="shared" si="552"/>
        <v>0.19939343621731101</v>
      </c>
      <c r="IN193" s="86">
        <f t="shared" si="553"/>
        <v>0.24478469496444652</v>
      </c>
      <c r="IO193" s="86">
        <f t="shared" si="554"/>
        <v>0.1706797563617275</v>
      </c>
      <c r="IP193" s="86">
        <f t="shared" si="555"/>
        <v>0.13898895953484031</v>
      </c>
      <c r="IQ193" s="86">
        <f t="shared" si="556"/>
        <v>0.10188428930016172</v>
      </c>
      <c r="IR193" s="86">
        <f t="shared" si="557"/>
        <v>7.84528600010065E-2</v>
      </c>
      <c r="IS193" s="86">
        <f t="shared" si="558"/>
        <v>0.13602211335450276</v>
      </c>
      <c r="IT193" s="86">
        <f t="shared" si="559"/>
        <v>0.20286456501805269</v>
      </c>
      <c r="IU193" s="86">
        <f t="shared" si="560"/>
        <v>0.33970289002603626</v>
      </c>
      <c r="IV193" s="86">
        <f t="shared" si="561"/>
        <v>0.42380803150876029</v>
      </c>
      <c r="IW193" s="86">
        <f t="shared" si="562"/>
        <v>0.40771074979921135</v>
      </c>
      <c r="IY193" s="86">
        <f t="shared" si="563"/>
        <v>0.35153719023215735</v>
      </c>
      <c r="IZ193" s="86">
        <f t="shared" si="564"/>
        <v>0.12811323833780081</v>
      </c>
      <c r="JA193" s="86">
        <f t="shared" si="565"/>
        <v>0.2883987910832938</v>
      </c>
      <c r="JB193" s="86">
        <f t="shared" si="566"/>
        <v>0.18391209760047467</v>
      </c>
      <c r="JC193" s="86">
        <f t="shared" si="567"/>
        <v>0.19939343621731101</v>
      </c>
      <c r="JD193" s="86">
        <f t="shared" si="568"/>
        <v>0.24478469496444652</v>
      </c>
      <c r="JE193" s="86">
        <f t="shared" si="569"/>
        <v>0.1706797563617275</v>
      </c>
      <c r="JF193" s="86">
        <f t="shared" si="570"/>
        <v>0.13898895953484031</v>
      </c>
      <c r="JG193" s="86">
        <f t="shared" si="571"/>
        <v>0.10188428930016172</v>
      </c>
      <c r="JH193" s="86">
        <f t="shared" si="572"/>
        <v>7.84528600010065E-2</v>
      </c>
      <c r="JI193" s="86">
        <f t="shared" si="573"/>
        <v>0.13602211335450276</v>
      </c>
      <c r="JJ193" s="86">
        <f t="shared" si="574"/>
        <v>0.20286456501805269</v>
      </c>
      <c r="JK193" s="86">
        <f t="shared" si="575"/>
        <v>0.33970289002603626</v>
      </c>
      <c r="JL193" s="86">
        <f t="shared" si="576"/>
        <v>0.42402610819088499</v>
      </c>
      <c r="JM193" s="86">
        <f t="shared" si="577"/>
        <v>0.40774416705603217</v>
      </c>
    </row>
    <row r="194" spans="2:273" x14ac:dyDescent="0.25">
      <c r="B194" s="2">
        <v>167</v>
      </c>
      <c r="C194" s="37">
        <v>87.531000000000006</v>
      </c>
      <c r="D194" s="37">
        <v>81.308000000000007</v>
      </c>
      <c r="E194" s="37">
        <v>77.710999999999999</v>
      </c>
      <c r="F194" s="37">
        <v>78.867000000000004</v>
      </c>
      <c r="G194" s="37">
        <v>74.763000000000005</v>
      </c>
      <c r="H194" s="37">
        <v>73.948999999999998</v>
      </c>
      <c r="I194" s="37">
        <v>73.2</v>
      </c>
      <c r="J194" s="37">
        <v>71</v>
      </c>
      <c r="K194" s="37">
        <v>72.41</v>
      </c>
      <c r="L194" s="37">
        <v>70.950999999999993</v>
      </c>
      <c r="M194" s="37">
        <v>70.783000000000001</v>
      </c>
      <c r="N194" s="37">
        <v>74.400000000000006</v>
      </c>
      <c r="O194" s="37">
        <v>82.694999999999993</v>
      </c>
      <c r="P194" s="37">
        <v>89.406999999999996</v>
      </c>
      <c r="Q194" s="37">
        <v>99.044399999999996</v>
      </c>
      <c r="S194" s="4">
        <f t="shared" si="449"/>
        <v>87.05717702469606</v>
      </c>
      <c r="T194" s="4">
        <f t="shared" si="450"/>
        <v>80.915810593122117</v>
      </c>
      <c r="U194" s="4">
        <f t="shared" si="451"/>
        <v>78.792267472291897</v>
      </c>
      <c r="V194" s="4">
        <f t="shared" si="452"/>
        <v>78.431972377186852</v>
      </c>
      <c r="W194" s="4">
        <f t="shared" si="453"/>
        <v>74.596966211918712</v>
      </c>
      <c r="X194" s="4">
        <f t="shared" si="454"/>
        <v>73.929407367892154</v>
      </c>
      <c r="Y194" s="4">
        <f t="shared" si="455"/>
        <v>73.903744240194186</v>
      </c>
      <c r="Z194" s="4">
        <f t="shared" si="456"/>
        <v>71.847651696831846</v>
      </c>
      <c r="AA194" s="4">
        <f t="shared" si="457"/>
        <v>72.557480453823487</v>
      </c>
      <c r="AB194" s="4">
        <f t="shared" si="458"/>
        <v>70.738562203058564</v>
      </c>
      <c r="AC194" s="4">
        <f t="shared" si="459"/>
        <v>71.371171236461109</v>
      </c>
      <c r="AD194" s="4">
        <f t="shared" si="460"/>
        <v>74.040672636640849</v>
      </c>
      <c r="AE194" s="4">
        <f t="shared" si="461"/>
        <v>81.597777130301978</v>
      </c>
      <c r="AF194" s="4">
        <f t="shared" si="462"/>
        <v>90.435063720824985</v>
      </c>
      <c r="AG194" s="4">
        <f t="shared" si="463"/>
        <v>99.749309010904057</v>
      </c>
      <c r="AI194" s="4">
        <f t="shared" si="464"/>
        <v>0.47382297530394624</v>
      </c>
      <c r="AJ194" s="4">
        <f t="shared" si="465"/>
        <v>0.39218940687788972</v>
      </c>
      <c r="AK194" s="4">
        <f t="shared" si="466"/>
        <v>-1.0812674722918985</v>
      </c>
      <c r="AL194" s="4">
        <f t="shared" si="467"/>
        <v>0.43502762281315199</v>
      </c>
      <c r="AM194" s="4">
        <f t="shared" si="468"/>
        <v>0.16603378808129321</v>
      </c>
      <c r="AN194" s="4">
        <f t="shared" si="469"/>
        <v>1.9592632107844565E-2</v>
      </c>
      <c r="AO194" s="4">
        <f t="shared" si="470"/>
        <v>-0.70374424019418313</v>
      </c>
      <c r="AP194" s="4">
        <f t="shared" si="471"/>
        <v>-0.84765169683184638</v>
      </c>
      <c r="AQ194" s="4">
        <f t="shared" si="472"/>
        <v>-0.14748045382349062</v>
      </c>
      <c r="AR194" s="4">
        <f t="shared" si="473"/>
        <v>0.21243779694142972</v>
      </c>
      <c r="AS194" s="4">
        <f t="shared" si="474"/>
        <v>-0.58817123646110758</v>
      </c>
      <c r="AT194" s="4">
        <f t="shared" si="475"/>
        <v>0.35932736335915649</v>
      </c>
      <c r="AU194" s="4">
        <f t="shared" si="476"/>
        <v>1.0972228696980153</v>
      </c>
      <c r="AV194" s="4">
        <f t="shared" si="652"/>
        <v>-1.0280637208249885</v>
      </c>
      <c r="AW194" s="4">
        <f t="shared" si="652"/>
        <v>-0.70490901090406055</v>
      </c>
      <c r="AY194" s="2">
        <f t="shared" si="528"/>
        <v>87.053342744063144</v>
      </c>
      <c r="AZ194" s="2">
        <f t="shared" si="579"/>
        <v>80.915797687188288</v>
      </c>
      <c r="BA194" s="2">
        <f t="shared" si="580"/>
        <v>78.786141763680121</v>
      </c>
      <c r="BB194" s="2">
        <f t="shared" si="581"/>
        <v>78.431543177731044</v>
      </c>
      <c r="BC194" s="2">
        <f t="shared" si="582"/>
        <v>74.596038788481266</v>
      </c>
      <c r="BD194" s="2">
        <f t="shared" si="583"/>
        <v>73.924701292461165</v>
      </c>
      <c r="BE194" s="2">
        <f t="shared" si="584"/>
        <v>73.903309311632583</v>
      </c>
      <c r="BF194" s="2">
        <f t="shared" si="585"/>
        <v>71.847535942922121</v>
      </c>
      <c r="BG194" s="2">
        <f t="shared" si="586"/>
        <v>72.557467021805536</v>
      </c>
      <c r="BH194" s="2">
        <f t="shared" si="587"/>
        <v>70.738559611938484</v>
      </c>
      <c r="BI194" s="2">
        <f t="shared" si="588"/>
        <v>71.371029438877684</v>
      </c>
      <c r="BJ194" s="2">
        <f t="shared" si="589"/>
        <v>74.038263819352679</v>
      </c>
      <c r="BK194" s="2">
        <f t="shared" si="590"/>
        <v>81.520885818156003</v>
      </c>
      <c r="BL194" s="2">
        <f t="shared" si="591"/>
        <v>86.177854136533767</v>
      </c>
      <c r="BM194" s="2">
        <f t="shared" si="592"/>
        <v>91.638249804393979</v>
      </c>
      <c r="BO194" s="2" t="str">
        <f t="shared" si="478"/>
        <v/>
      </c>
      <c r="BP194" s="2" t="str">
        <f t="shared" si="479"/>
        <v/>
      </c>
      <c r="BQ194" s="2" t="str">
        <f t="shared" si="480"/>
        <v/>
      </c>
      <c r="BR194" s="2" t="str">
        <f t="shared" si="481"/>
        <v/>
      </c>
      <c r="BS194" s="2" t="str">
        <f t="shared" si="482"/>
        <v/>
      </c>
      <c r="BT194" s="2" t="str">
        <f t="shared" si="483"/>
        <v/>
      </c>
      <c r="BU194" s="2" t="str">
        <f t="shared" si="484"/>
        <v/>
      </c>
      <c r="BV194" s="2" t="str">
        <f t="shared" si="485"/>
        <v/>
      </c>
      <c r="BW194" s="2" t="str">
        <f t="shared" si="486"/>
        <v/>
      </c>
      <c r="BX194" s="2" t="str">
        <f t="shared" si="487"/>
        <v/>
      </c>
      <c r="BY194" s="2" t="str">
        <f t="shared" si="488"/>
        <v/>
      </c>
      <c r="BZ194" s="2" t="str">
        <f t="shared" si="489"/>
        <v/>
      </c>
      <c r="CA194" s="2" t="str">
        <f t="shared" si="490"/>
        <v/>
      </c>
      <c r="CB194" s="2" t="str">
        <f t="shared" si="491"/>
        <v/>
      </c>
      <c r="CC194" s="2" t="str">
        <f t="shared" si="492"/>
        <v/>
      </c>
      <c r="CE194" s="2" t="str">
        <f t="shared" si="529"/>
        <v/>
      </c>
      <c r="CF194" s="2" t="str">
        <f t="shared" si="530"/>
        <v/>
      </c>
      <c r="CG194" s="2" t="str">
        <f t="shared" si="531"/>
        <v/>
      </c>
      <c r="CH194" s="2" t="str">
        <f t="shared" si="532"/>
        <v/>
      </c>
      <c r="CI194" s="2" t="str">
        <f t="shared" si="533"/>
        <v/>
      </c>
      <c r="CJ194" s="2" t="str">
        <f t="shared" si="534"/>
        <v/>
      </c>
      <c r="CK194" s="2" t="str">
        <f t="shared" si="535"/>
        <v/>
      </c>
      <c r="CL194" s="2" t="str">
        <f t="shared" si="536"/>
        <v/>
      </c>
      <c r="CM194" s="2" t="str">
        <f t="shared" si="537"/>
        <v/>
      </c>
      <c r="CN194" s="2" t="str">
        <f t="shared" si="538"/>
        <v/>
      </c>
      <c r="CO194" s="2" t="str">
        <f t="shared" si="539"/>
        <v/>
      </c>
      <c r="CP194" s="2" t="str">
        <f t="shared" si="540"/>
        <v/>
      </c>
      <c r="CQ194" s="2" t="str">
        <f t="shared" si="541"/>
        <v/>
      </c>
      <c r="CR194" s="2" t="str">
        <f t="shared" si="542"/>
        <v/>
      </c>
      <c r="CS194" s="2" t="str">
        <f t="shared" si="543"/>
        <v/>
      </c>
      <c r="CU194" s="2" t="str">
        <f t="shared" si="493"/>
        <v/>
      </c>
      <c r="CV194" s="2" t="str">
        <f t="shared" si="494"/>
        <v/>
      </c>
      <c r="CW194" s="2" t="str">
        <f t="shared" si="495"/>
        <v/>
      </c>
      <c r="CX194" s="2" t="str">
        <f t="shared" si="496"/>
        <v/>
      </c>
      <c r="CY194" s="2" t="str">
        <f t="shared" si="497"/>
        <v/>
      </c>
      <c r="CZ194" s="2" t="str">
        <f t="shared" si="498"/>
        <v/>
      </c>
      <c r="DA194" s="2" t="str">
        <f t="shared" si="499"/>
        <v/>
      </c>
      <c r="DB194" s="2" t="str">
        <f t="shared" si="500"/>
        <v/>
      </c>
      <c r="DC194" s="2" t="str">
        <f t="shared" si="501"/>
        <v/>
      </c>
      <c r="DD194" s="2" t="str">
        <f t="shared" si="502"/>
        <v/>
      </c>
      <c r="DE194" s="2" t="str">
        <f t="shared" si="503"/>
        <v/>
      </c>
      <c r="DF194" s="2" t="str">
        <f t="shared" si="504"/>
        <v/>
      </c>
      <c r="DG194" s="2" t="str">
        <f t="shared" si="505"/>
        <v/>
      </c>
      <c r="DH194" s="2" t="str">
        <f t="shared" si="506"/>
        <v/>
      </c>
      <c r="DI194" s="2" t="str">
        <f t="shared" si="507"/>
        <v/>
      </c>
      <c r="DK194" s="2">
        <f t="shared" si="508"/>
        <v>134.71590916457339</v>
      </c>
      <c r="DL194" s="2">
        <f t="shared" si="653"/>
        <v>129.53324146341461</v>
      </c>
      <c r="DM194" s="2">
        <f t="shared" si="653"/>
        <v>128.08918026632091</v>
      </c>
      <c r="DN194" s="2">
        <f t="shared" si="653"/>
        <v>133.13399512195122</v>
      </c>
      <c r="DO194" s="2">
        <f t="shared" si="653"/>
        <v>129.68055789473681</v>
      </c>
      <c r="DP194" s="2">
        <f t="shared" si="653"/>
        <v>124.91539521378604</v>
      </c>
      <c r="DQ194" s="2">
        <f t="shared" si="653"/>
        <v>127.88038130351403</v>
      </c>
      <c r="DR194" s="2">
        <f t="shared" si="653"/>
        <v>124.99717864693449</v>
      </c>
      <c r="DS194" s="2">
        <f t="shared" si="653"/>
        <v>121.48411990335245</v>
      </c>
      <c r="DT194" s="2">
        <f t="shared" si="653"/>
        <v>121.61084270613111</v>
      </c>
      <c r="DU194" s="2">
        <f t="shared" si="653"/>
        <v>117.14454862579282</v>
      </c>
      <c r="DV194" s="2">
        <f t="shared" si="653"/>
        <v>101.62714557535487</v>
      </c>
      <c r="DW194" s="2">
        <f t="shared" si="653"/>
        <v>108.87407195121951</v>
      </c>
      <c r="DX194" s="2">
        <f t="shared" si="653"/>
        <v>116.6188198731501</v>
      </c>
      <c r="DY194" s="2">
        <f t="shared" si="653"/>
        <v>106.64352543038355</v>
      </c>
      <c r="EA194" s="2">
        <f t="shared" si="448"/>
        <v>87.611432345679034</v>
      </c>
      <c r="EB194" s="2">
        <f t="shared" si="510"/>
        <v>80.379937096992364</v>
      </c>
      <c r="EC194" s="2">
        <f t="shared" si="511"/>
        <v>78.858508072174772</v>
      </c>
      <c r="ED194" s="2">
        <f t="shared" si="512"/>
        <v>78.830594325954181</v>
      </c>
      <c r="EE194" s="2">
        <f t="shared" si="513"/>
        <v>73.634572397147579</v>
      </c>
      <c r="EF194" s="2">
        <f t="shared" si="514"/>
        <v>73.170952024136056</v>
      </c>
      <c r="EG194" s="2">
        <f t="shared" si="515"/>
        <v>73.254450423011846</v>
      </c>
      <c r="EH194" s="2">
        <f t="shared" si="516"/>
        <v>71.89795386888801</v>
      </c>
      <c r="EI194" s="2">
        <f t="shared" si="517"/>
        <v>72.890201861879405</v>
      </c>
      <c r="EJ194" s="2">
        <f t="shared" si="518"/>
        <v>70.794248156921782</v>
      </c>
      <c r="EK194" s="2">
        <f t="shared" si="519"/>
        <v>71.178104406055397</v>
      </c>
      <c r="EL194" s="2">
        <f t="shared" si="520"/>
        <v>73.257071288513288</v>
      </c>
      <c r="EM194" s="2">
        <f t="shared" si="521"/>
        <v>81.055915092423334</v>
      </c>
      <c r="EN194" s="2">
        <f t="shared" si="522"/>
        <v>80.515589618021522</v>
      </c>
      <c r="EO194" s="2">
        <f t="shared" si="523"/>
        <v>93.075064270971154</v>
      </c>
      <c r="EQ194" s="2">
        <f t="shared" si="524"/>
        <v>86.839147668330696</v>
      </c>
      <c r="ER194" s="2">
        <f t="shared" si="654"/>
        <v>81.049171598945236</v>
      </c>
      <c r="ES194" s="2">
        <f t="shared" si="654"/>
        <v>78.761960547539601</v>
      </c>
      <c r="ET194" s="2">
        <f t="shared" si="654"/>
        <v>78.330937974734979</v>
      </c>
      <c r="EU194" s="2">
        <f t="shared" si="654"/>
        <v>74.840970043806976</v>
      </c>
      <c r="EV194" s="2">
        <f t="shared" si="654"/>
        <v>74.139821959299553</v>
      </c>
      <c r="EW194" s="2">
        <f t="shared" si="654"/>
        <v>74.066530031883786</v>
      </c>
      <c r="EX194" s="2">
        <f t="shared" si="654"/>
        <v>71.834661046337189</v>
      </c>
      <c r="EY194" s="2">
        <f t="shared" si="654"/>
        <v>72.487438294511776</v>
      </c>
      <c r="EZ194" s="2">
        <f t="shared" si="654"/>
        <v>70.727473490716378</v>
      </c>
      <c r="FA194" s="2">
        <f t="shared" si="654"/>
        <v>71.413562998919033</v>
      </c>
      <c r="FB194" s="2">
        <f t="shared" si="654"/>
        <v>74.255472416787825</v>
      </c>
      <c r="FC194" s="2">
        <f t="shared" si="654"/>
        <v>81.68128035759328</v>
      </c>
      <c r="FD194" s="2">
        <f t="shared" si="654"/>
        <v>89.071702872763964</v>
      </c>
      <c r="FE194" s="2">
        <f t="shared" si="654"/>
        <v>90.841858183413649</v>
      </c>
      <c r="FG194" s="2">
        <f t="shared" si="526"/>
        <v>0.99998939769094253</v>
      </c>
      <c r="FH194" s="2">
        <f t="shared" si="655"/>
        <v>0.99999057724260476</v>
      </c>
      <c r="FI194" s="2">
        <f t="shared" si="655"/>
        <v>0.99999026829507776</v>
      </c>
      <c r="FJ194" s="2">
        <f t="shared" si="655"/>
        <v>0.99999110207643316</v>
      </c>
      <c r="FK194" s="2">
        <f t="shared" si="655"/>
        <v>0.99999219675545603</v>
      </c>
      <c r="FL194" s="2">
        <f t="shared" si="655"/>
        <v>0.99999025553503584</v>
      </c>
      <c r="FM194" s="2">
        <f t="shared" si="655"/>
        <v>0.99998978169794739</v>
      </c>
      <c r="FN194" s="2">
        <f t="shared" si="655"/>
        <v>0.9999883530312581</v>
      </c>
      <c r="FO194" s="2">
        <f t="shared" si="655"/>
        <v>0.99998936955377504</v>
      </c>
      <c r="FP194" s="2">
        <f t="shared" si="655"/>
        <v>0.99998811226021667</v>
      </c>
      <c r="FQ194" s="2">
        <f t="shared" si="655"/>
        <v>0.99998809270353517</v>
      </c>
      <c r="FR194" s="2">
        <f t="shared" si="655"/>
        <v>0.99998896549186622</v>
      </c>
      <c r="FS194" s="2">
        <f t="shared" si="655"/>
        <v>0.99999093914797355</v>
      </c>
      <c r="FT194" s="2">
        <f t="shared" si="655"/>
        <v>0.99998724373120562</v>
      </c>
      <c r="FU194" s="2">
        <f t="shared" si="655"/>
        <v>0.99998632574437452</v>
      </c>
      <c r="FW194" s="2">
        <f t="shared" si="544"/>
        <v>0.72329418700244463</v>
      </c>
      <c r="FX194" s="2">
        <f t="shared" si="596"/>
        <v>0.80001468688684885</v>
      </c>
      <c r="FY194" s="2">
        <f t="shared" si="597"/>
        <v>0.75450310243402186</v>
      </c>
      <c r="FZ194" s="2">
        <f t="shared" si="598"/>
        <v>0.79961824713714502</v>
      </c>
      <c r="GA194" s="2">
        <f t="shared" si="599"/>
        <v>0.79661051516827663</v>
      </c>
      <c r="GB194" s="2">
        <f t="shared" si="600"/>
        <v>0.77744702263287058</v>
      </c>
      <c r="GC194" s="2">
        <f t="shared" si="601"/>
        <v>0.79832161437922911</v>
      </c>
      <c r="GD194" s="2">
        <f t="shared" si="602"/>
        <v>0.80635321542375238</v>
      </c>
      <c r="GE194" s="2">
        <f t="shared" si="603"/>
        <v>0.82741201565108091</v>
      </c>
      <c r="GF194" s="2">
        <f t="shared" si="604"/>
        <v>0.84302389865650706</v>
      </c>
      <c r="GG194" s="2">
        <f t="shared" si="605"/>
        <v>0.81703408826086554</v>
      </c>
      <c r="GH194" s="2">
        <f t="shared" si="606"/>
        <v>0.78213000657706488</v>
      </c>
      <c r="GI194" s="2">
        <f t="shared" si="607"/>
        <v>0.74311557646783921</v>
      </c>
      <c r="GJ194" s="2">
        <f t="shared" si="608"/>
        <v>0.6617261608668592</v>
      </c>
      <c r="GK194" s="2">
        <f t="shared" si="609"/>
        <v>0.64346950028028027</v>
      </c>
      <c r="GM194" s="86">
        <f t="shared" si="545"/>
        <v>3.1996773050235454E-163</v>
      </c>
      <c r="GN194" s="86">
        <f t="shared" si="610"/>
        <v>0</v>
      </c>
      <c r="GO194" s="86">
        <f t="shared" si="611"/>
        <v>0</v>
      </c>
      <c r="GP194" s="86">
        <f t="shared" si="612"/>
        <v>0</v>
      </c>
      <c r="GQ194" s="86">
        <f t="shared" si="613"/>
        <v>0</v>
      </c>
      <c r="GR194" s="86">
        <f t="shared" si="614"/>
        <v>4.7915993890152388E-275</v>
      </c>
      <c r="GS194" s="86">
        <f t="shared" si="615"/>
        <v>0</v>
      </c>
      <c r="GT194" s="86">
        <f t="shared" si="616"/>
        <v>0</v>
      </c>
      <c r="GU194" s="86">
        <f t="shared" si="617"/>
        <v>0</v>
      </c>
      <c r="GV194" s="86">
        <f t="shared" si="618"/>
        <v>0</v>
      </c>
      <c r="GW194" s="86">
        <f t="shared" si="619"/>
        <v>0</v>
      </c>
      <c r="GX194" s="86">
        <f t="shared" si="620"/>
        <v>0</v>
      </c>
      <c r="GY194" s="86">
        <f t="shared" si="621"/>
        <v>0</v>
      </c>
      <c r="GZ194" s="86">
        <f t="shared" si="622"/>
        <v>0</v>
      </c>
      <c r="HA194" s="86">
        <f t="shared" si="623"/>
        <v>0</v>
      </c>
      <c r="HC194" s="86">
        <f t="shared" si="546"/>
        <v>1.268931358839605E-126</v>
      </c>
      <c r="HD194" s="86">
        <f t="shared" si="624"/>
        <v>7.5745781698266654E-138</v>
      </c>
      <c r="HE194" s="86">
        <f t="shared" si="625"/>
        <v>0</v>
      </c>
      <c r="HF194" s="86">
        <f t="shared" si="626"/>
        <v>0</v>
      </c>
      <c r="HG194" s="86">
        <f t="shared" si="627"/>
        <v>8.585774107235324E-283</v>
      </c>
      <c r="HH194" s="86">
        <f t="shared" si="628"/>
        <v>4.3184977035852448E-255</v>
      </c>
      <c r="HI194" s="86">
        <f t="shared" si="629"/>
        <v>5.7819930075936344E-284</v>
      </c>
      <c r="HJ194" s="86">
        <f t="shared" si="630"/>
        <v>0</v>
      </c>
      <c r="HK194" s="86">
        <f t="shared" si="631"/>
        <v>0</v>
      </c>
      <c r="HL194" s="86">
        <f t="shared" si="632"/>
        <v>0</v>
      </c>
      <c r="HM194" s="86">
        <f t="shared" si="633"/>
        <v>0</v>
      </c>
      <c r="HN194" s="86">
        <f t="shared" si="634"/>
        <v>0</v>
      </c>
      <c r="HO194" s="86">
        <f t="shared" si="635"/>
        <v>0</v>
      </c>
      <c r="HP194" s="86">
        <f t="shared" si="636"/>
        <v>6.0275131673271747E-91</v>
      </c>
      <c r="HQ194" s="86">
        <f t="shared" si="637"/>
        <v>2.7848680704241915E-278</v>
      </c>
      <c r="HS194" s="86">
        <f t="shared" si="547"/>
        <v>2.0311650477784238E-23</v>
      </c>
      <c r="HT194" s="86">
        <f t="shared" si="638"/>
        <v>5.0731005728434551E-32</v>
      </c>
      <c r="HU194" s="86">
        <f t="shared" si="639"/>
        <v>4.289055736533177E-24</v>
      </c>
      <c r="HV194" s="86">
        <f t="shared" si="640"/>
        <v>4.2081217125571792E-25</v>
      </c>
      <c r="HW194" s="86">
        <f t="shared" si="641"/>
        <v>3.2860455402663011E-25</v>
      </c>
      <c r="HX194" s="86">
        <f t="shared" si="642"/>
        <v>5.0685957072219319E-23</v>
      </c>
      <c r="HY194" s="86">
        <f t="shared" si="643"/>
        <v>9.7149107308739506E-28</v>
      </c>
      <c r="HZ194" s="86">
        <f t="shared" si="644"/>
        <v>3.094969996081232E-30</v>
      </c>
      <c r="IA194" s="86">
        <f t="shared" si="645"/>
        <v>1.3725226637731548E-31</v>
      </c>
      <c r="IB194" s="86">
        <f t="shared" si="646"/>
        <v>2.5513306236746947E-32</v>
      </c>
      <c r="IC194" s="86">
        <f t="shared" si="647"/>
        <v>3.061790711154275E-28</v>
      </c>
      <c r="ID194" s="86">
        <f t="shared" si="648"/>
        <v>4.8348266251093115E-27</v>
      </c>
      <c r="IE194" s="86">
        <f t="shared" si="649"/>
        <v>4.4764993174029107E-21</v>
      </c>
      <c r="IF194" s="86">
        <f t="shared" si="650"/>
        <v>1.4494092595306632E-4</v>
      </c>
      <c r="IG194" s="86">
        <f t="shared" si="651"/>
        <v>2.0077950675278806E-5</v>
      </c>
      <c r="II194" s="86">
        <f t="shared" si="548"/>
        <v>0.30429700692735367</v>
      </c>
      <c r="IJ194" s="86">
        <f t="shared" si="549"/>
        <v>0.10313273315071481</v>
      </c>
      <c r="IK194" s="86">
        <f t="shared" si="550"/>
        <v>0.24789236337361104</v>
      </c>
      <c r="IL194" s="86">
        <f t="shared" si="551"/>
        <v>0.15460148107991009</v>
      </c>
      <c r="IM194" s="86">
        <f t="shared" si="552"/>
        <v>0.16882477737603965</v>
      </c>
      <c r="IN194" s="86">
        <f t="shared" si="553"/>
        <v>0.20942324652465305</v>
      </c>
      <c r="IO194" s="86">
        <f t="shared" si="554"/>
        <v>0.14203294569425676</v>
      </c>
      <c r="IP194" s="86">
        <f t="shared" si="555"/>
        <v>0.11372398947126003</v>
      </c>
      <c r="IQ194" s="86">
        <f t="shared" si="556"/>
        <v>8.2227213006083336E-2</v>
      </c>
      <c r="IR194" s="86">
        <f t="shared" si="557"/>
        <v>6.2638839046662786E-2</v>
      </c>
      <c r="IS194" s="86">
        <f t="shared" si="558"/>
        <v>0.11216635867324928</v>
      </c>
      <c r="IT194" s="86">
        <f t="shared" si="559"/>
        <v>0.1700085469548917</v>
      </c>
      <c r="IU194" s="86">
        <f t="shared" si="560"/>
        <v>0.29696379709915438</v>
      </c>
      <c r="IV194" s="86">
        <f t="shared" si="561"/>
        <v>0.38815066994804948</v>
      </c>
      <c r="IW194" s="86">
        <f t="shared" si="562"/>
        <v>0.36202854118923711</v>
      </c>
      <c r="IY194" s="86">
        <f t="shared" si="563"/>
        <v>0.30429700692735367</v>
      </c>
      <c r="IZ194" s="86">
        <f t="shared" si="564"/>
        <v>0.10313273315071481</v>
      </c>
      <c r="JA194" s="86">
        <f t="shared" si="565"/>
        <v>0.24789236337361104</v>
      </c>
      <c r="JB194" s="86">
        <f t="shared" si="566"/>
        <v>0.15460148107991009</v>
      </c>
      <c r="JC194" s="86">
        <f t="shared" si="567"/>
        <v>0.16882477737603965</v>
      </c>
      <c r="JD194" s="86">
        <f t="shared" si="568"/>
        <v>0.20942324652465305</v>
      </c>
      <c r="JE194" s="86">
        <f t="shared" si="569"/>
        <v>0.14203294569425676</v>
      </c>
      <c r="JF194" s="86">
        <f t="shared" si="570"/>
        <v>0.11372398947126003</v>
      </c>
      <c r="JG194" s="86">
        <f t="shared" si="571"/>
        <v>8.2227213006083336E-2</v>
      </c>
      <c r="JH194" s="86">
        <f t="shared" si="572"/>
        <v>6.2638839046662786E-2</v>
      </c>
      <c r="JI194" s="86">
        <f t="shared" si="573"/>
        <v>0.11216635867324928</v>
      </c>
      <c r="JJ194" s="86">
        <f t="shared" si="574"/>
        <v>0.1700085469548917</v>
      </c>
      <c r="JK194" s="86">
        <f t="shared" si="575"/>
        <v>0.29696379709915438</v>
      </c>
      <c r="JL194" s="86">
        <f t="shared" si="576"/>
        <v>0.38829561087400255</v>
      </c>
      <c r="JM194" s="86">
        <f t="shared" si="577"/>
        <v>0.36204861913991238</v>
      </c>
    </row>
    <row r="195" spans="2:273" x14ac:dyDescent="0.25">
      <c r="B195" s="2">
        <v>168</v>
      </c>
      <c r="C195" s="37">
        <v>87.203999999999994</v>
      </c>
      <c r="D195" s="37">
        <v>81.230999999999995</v>
      </c>
      <c r="E195" s="37">
        <v>78.956000000000003</v>
      </c>
      <c r="F195" s="37">
        <v>78.332999999999998</v>
      </c>
      <c r="G195" s="37">
        <v>75.168999999999997</v>
      </c>
      <c r="H195" s="37">
        <v>73.271000000000001</v>
      </c>
      <c r="I195" s="37">
        <v>74</v>
      </c>
      <c r="J195" s="37">
        <v>71.283000000000001</v>
      </c>
      <c r="K195" s="37">
        <v>71.787000000000006</v>
      </c>
      <c r="L195" s="37">
        <v>70.147999999999996</v>
      </c>
      <c r="M195" s="37">
        <v>70.632999999999996</v>
      </c>
      <c r="N195" s="37">
        <v>73.266999999999996</v>
      </c>
      <c r="O195" s="37">
        <v>83.168999999999997</v>
      </c>
      <c r="P195" s="37">
        <v>88.593000000000004</v>
      </c>
      <c r="Q195" s="37">
        <v>94.066699999999997</v>
      </c>
      <c r="S195" s="4">
        <f t="shared" si="449"/>
        <v>87.018945958727642</v>
      </c>
      <c r="T195" s="4">
        <f t="shared" si="450"/>
        <v>80.863807620457322</v>
      </c>
      <c r="U195" s="4">
        <f t="shared" si="451"/>
        <v>78.729859310727278</v>
      </c>
      <c r="V195" s="4">
        <f t="shared" si="452"/>
        <v>78.357359295117163</v>
      </c>
      <c r="W195" s="4">
        <f t="shared" si="453"/>
        <v>74.537820473328068</v>
      </c>
      <c r="X195" s="4">
        <f t="shared" si="454"/>
        <v>73.884566091067882</v>
      </c>
      <c r="Y195" s="4">
        <f t="shared" si="455"/>
        <v>73.851314265753302</v>
      </c>
      <c r="Z195" s="4">
        <f t="shared" si="456"/>
        <v>71.77109667856368</v>
      </c>
      <c r="AA195" s="4">
        <f t="shared" si="457"/>
        <v>72.478613343016207</v>
      </c>
      <c r="AB195" s="4">
        <f t="shared" si="458"/>
        <v>70.635702132584456</v>
      </c>
      <c r="AC195" s="4">
        <f t="shared" si="459"/>
        <v>71.282102701065654</v>
      </c>
      <c r="AD195" s="4">
        <f t="shared" si="460"/>
        <v>73.959466094580762</v>
      </c>
      <c r="AE195" s="4">
        <f t="shared" si="461"/>
        <v>81.504682088807812</v>
      </c>
      <c r="AF195" s="4">
        <f t="shared" si="462"/>
        <v>89.424594578438118</v>
      </c>
      <c r="AG195" s="4">
        <f t="shared" si="463"/>
        <v>97.03823499213901</v>
      </c>
      <c r="AI195" s="4">
        <f t="shared" si="464"/>
        <v>0.18505404127235181</v>
      </c>
      <c r="AJ195" s="4">
        <f t="shared" si="465"/>
        <v>0.36719237954267214</v>
      </c>
      <c r="AK195" s="4">
        <f t="shared" si="466"/>
        <v>0.22614068927272513</v>
      </c>
      <c r="AL195" s="4">
        <f t="shared" si="467"/>
        <v>-2.4359295117164947E-2</v>
      </c>
      <c r="AM195" s="4">
        <f t="shared" si="468"/>
        <v>0.63117952667192867</v>
      </c>
      <c r="AN195" s="4">
        <f t="shared" si="469"/>
        <v>-0.61356609106788085</v>
      </c>
      <c r="AO195" s="4">
        <f t="shared" si="470"/>
        <v>0.14868573424669762</v>
      </c>
      <c r="AP195" s="4">
        <f t="shared" si="471"/>
        <v>-0.48809667856367867</v>
      </c>
      <c r="AQ195" s="4">
        <f t="shared" si="472"/>
        <v>-0.69161334301620059</v>
      </c>
      <c r="AR195" s="4">
        <f t="shared" si="473"/>
        <v>-0.48770213258445949</v>
      </c>
      <c r="AS195" s="4">
        <f t="shared" si="474"/>
        <v>-0.64910270106565804</v>
      </c>
      <c r="AT195" s="4">
        <f t="shared" si="475"/>
        <v>-0.69246609458076591</v>
      </c>
      <c r="AU195" s="4">
        <f t="shared" si="476"/>
        <v>1.6643179111921853</v>
      </c>
      <c r="AV195" s="4">
        <f t="shared" si="652"/>
        <v>-0.83159457843811424</v>
      </c>
      <c r="AW195" s="4">
        <f t="shared" si="652"/>
        <v>-2.9715349921390128</v>
      </c>
      <c r="AY195" s="2">
        <f t="shared" si="528"/>
        <v>87.017388961458522</v>
      </c>
      <c r="AZ195" s="2">
        <f t="shared" si="579"/>
        <v>80.863804782370835</v>
      </c>
      <c r="BA195" s="2">
        <f t="shared" si="580"/>
        <v>78.727523750893681</v>
      </c>
      <c r="BB195" s="2">
        <f t="shared" si="581"/>
        <v>78.357225442484761</v>
      </c>
      <c r="BC195" s="2">
        <f t="shared" si="582"/>
        <v>74.537513647488396</v>
      </c>
      <c r="BD195" s="2">
        <f t="shared" si="583"/>
        <v>73.882856531265674</v>
      </c>
      <c r="BE195" s="2">
        <f t="shared" si="584"/>
        <v>73.851189050562368</v>
      </c>
      <c r="BF195" s="2">
        <f t="shared" si="585"/>
        <v>71.771067760098077</v>
      </c>
      <c r="BG195" s="2">
        <f t="shared" si="586"/>
        <v>72.478610386064318</v>
      </c>
      <c r="BH195" s="2">
        <f t="shared" si="587"/>
        <v>70.635701615728507</v>
      </c>
      <c r="BI195" s="2">
        <f t="shared" si="588"/>
        <v>71.282065257317299</v>
      </c>
      <c r="BJ195" s="2">
        <f t="shared" si="589"/>
        <v>73.958724161772821</v>
      </c>
      <c r="BK195" s="2">
        <f t="shared" si="590"/>
        <v>81.471368721070888</v>
      </c>
      <c r="BL195" s="2">
        <f t="shared" si="591"/>
        <v>86.248849300836113</v>
      </c>
      <c r="BM195" s="2">
        <f t="shared" si="592"/>
        <v>91.515529231596474</v>
      </c>
      <c r="BO195" s="2" t="str">
        <f t="shared" si="478"/>
        <v/>
      </c>
      <c r="BP195" s="2" t="str">
        <f t="shared" si="479"/>
        <v/>
      </c>
      <c r="BQ195" s="2" t="str">
        <f t="shared" si="480"/>
        <v/>
      </c>
      <c r="BR195" s="2" t="str">
        <f t="shared" si="481"/>
        <v/>
      </c>
      <c r="BS195" s="2" t="str">
        <f t="shared" si="482"/>
        <v/>
      </c>
      <c r="BT195" s="2" t="str">
        <f t="shared" si="483"/>
        <v/>
      </c>
      <c r="BU195" s="2" t="str">
        <f t="shared" si="484"/>
        <v/>
      </c>
      <c r="BV195" s="2" t="str">
        <f t="shared" si="485"/>
        <v/>
      </c>
      <c r="BW195" s="2" t="str">
        <f t="shared" si="486"/>
        <v/>
      </c>
      <c r="BX195" s="2" t="str">
        <f t="shared" si="487"/>
        <v/>
      </c>
      <c r="BY195" s="2" t="str">
        <f t="shared" si="488"/>
        <v/>
      </c>
      <c r="BZ195" s="2" t="str">
        <f t="shared" si="489"/>
        <v/>
      </c>
      <c r="CA195" s="2" t="str">
        <f t="shared" si="490"/>
        <v/>
      </c>
      <c r="CB195" s="2" t="str">
        <f t="shared" si="491"/>
        <v/>
      </c>
      <c r="CC195" s="2" t="str">
        <f t="shared" si="492"/>
        <v/>
      </c>
      <c r="CE195" s="2" t="str">
        <f t="shared" si="529"/>
        <v/>
      </c>
      <c r="CF195" s="2" t="str">
        <f t="shared" si="530"/>
        <v/>
      </c>
      <c r="CG195" s="2" t="str">
        <f t="shared" si="531"/>
        <v/>
      </c>
      <c r="CH195" s="2" t="str">
        <f t="shared" si="532"/>
        <v/>
      </c>
      <c r="CI195" s="2" t="str">
        <f t="shared" si="533"/>
        <v/>
      </c>
      <c r="CJ195" s="2" t="str">
        <f t="shared" si="534"/>
        <v/>
      </c>
      <c r="CK195" s="2" t="str">
        <f t="shared" si="535"/>
        <v/>
      </c>
      <c r="CL195" s="2" t="str">
        <f t="shared" si="536"/>
        <v/>
      </c>
      <c r="CM195" s="2" t="str">
        <f t="shared" si="537"/>
        <v/>
      </c>
      <c r="CN195" s="2" t="str">
        <f t="shared" si="538"/>
        <v/>
      </c>
      <c r="CO195" s="2" t="str">
        <f t="shared" si="539"/>
        <v/>
      </c>
      <c r="CP195" s="2" t="str">
        <f t="shared" si="540"/>
        <v/>
      </c>
      <c r="CQ195" s="2" t="str">
        <f t="shared" si="541"/>
        <v/>
      </c>
      <c r="CR195" s="2" t="str">
        <f t="shared" si="542"/>
        <v/>
      </c>
      <c r="CS195" s="2" t="str">
        <f t="shared" si="543"/>
        <v/>
      </c>
      <c r="CU195" s="2" t="str">
        <f t="shared" si="493"/>
        <v/>
      </c>
      <c r="CV195" s="2" t="str">
        <f t="shared" si="494"/>
        <v/>
      </c>
      <c r="CW195" s="2" t="str">
        <f t="shared" si="495"/>
        <v/>
      </c>
      <c r="CX195" s="2" t="str">
        <f t="shared" si="496"/>
        <v/>
      </c>
      <c r="CY195" s="2" t="str">
        <f t="shared" si="497"/>
        <v/>
      </c>
      <c r="CZ195" s="2" t="str">
        <f t="shared" si="498"/>
        <v/>
      </c>
      <c r="DA195" s="2" t="str">
        <f t="shared" si="499"/>
        <v/>
      </c>
      <c r="DB195" s="2" t="str">
        <f t="shared" si="500"/>
        <v/>
      </c>
      <c r="DC195" s="2" t="str">
        <f t="shared" si="501"/>
        <v/>
      </c>
      <c r="DD195" s="2" t="str">
        <f t="shared" si="502"/>
        <v/>
      </c>
      <c r="DE195" s="2" t="str">
        <f t="shared" si="503"/>
        <v/>
      </c>
      <c r="DF195" s="2" t="str">
        <f t="shared" si="504"/>
        <v/>
      </c>
      <c r="DG195" s="2" t="str">
        <f t="shared" si="505"/>
        <v/>
      </c>
      <c r="DH195" s="2" t="str">
        <f t="shared" si="506"/>
        <v/>
      </c>
      <c r="DI195" s="2" t="str">
        <f t="shared" si="507"/>
        <v/>
      </c>
      <c r="DK195" s="2">
        <f t="shared" si="508"/>
        <v>134.97987002674014</v>
      </c>
      <c r="DL195" s="2">
        <f t="shared" si="653"/>
        <v>129.76165226480833</v>
      </c>
      <c r="DM195" s="2">
        <f t="shared" si="653"/>
        <v>128.32166191286495</v>
      </c>
      <c r="DN195" s="2">
        <f t="shared" si="653"/>
        <v>133.40903623693379</v>
      </c>
      <c r="DO195" s="2">
        <f t="shared" si="653"/>
        <v>129.93860688259107</v>
      </c>
      <c r="DP195" s="2">
        <f t="shared" si="653"/>
        <v>125.16076098641386</v>
      </c>
      <c r="DQ195" s="2">
        <f t="shared" si="653"/>
        <v>128.14163760365179</v>
      </c>
      <c r="DR195" s="2">
        <f t="shared" si="653"/>
        <v>125.23826109936576</v>
      </c>
      <c r="DS195" s="2">
        <f t="shared" si="653"/>
        <v>121.70420084566595</v>
      </c>
      <c r="DT195" s="2">
        <f t="shared" si="653"/>
        <v>121.81672931642004</v>
      </c>
      <c r="DU195" s="2">
        <f t="shared" si="653"/>
        <v>117.29739041578577</v>
      </c>
      <c r="DV195" s="2">
        <f t="shared" si="653"/>
        <v>101.64900528541226</v>
      </c>
      <c r="DW195" s="2">
        <f t="shared" si="653"/>
        <v>108.93348641114981</v>
      </c>
      <c r="DX195" s="2">
        <f t="shared" si="653"/>
        <v>116.7392577167019</v>
      </c>
      <c r="DY195" s="2">
        <f t="shared" si="653"/>
        <v>106.68382195711263</v>
      </c>
      <c r="EA195" s="2">
        <f t="shared" si="448"/>
        <v>87.59992259259262</v>
      </c>
      <c r="EB195" s="2">
        <f t="shared" si="510"/>
        <v>80.30862066805949</v>
      </c>
      <c r="EC195" s="2">
        <f t="shared" si="511"/>
        <v>78.802825261158631</v>
      </c>
      <c r="ED195" s="2">
        <f t="shared" si="512"/>
        <v>78.770212786508665</v>
      </c>
      <c r="EE195" s="2">
        <f t="shared" si="513"/>
        <v>73.542356851343953</v>
      </c>
      <c r="EF195" s="2">
        <f t="shared" si="514"/>
        <v>73.100930268787735</v>
      </c>
      <c r="EG195" s="2">
        <f t="shared" si="515"/>
        <v>73.179595483361538</v>
      </c>
      <c r="EH195" s="2">
        <f t="shared" si="516"/>
        <v>71.823296910689237</v>
      </c>
      <c r="EI195" s="2">
        <f t="shared" si="517"/>
        <v>72.822091413804756</v>
      </c>
      <c r="EJ195" s="2">
        <f t="shared" si="518"/>
        <v>70.693142852398765</v>
      </c>
      <c r="EK195" s="2">
        <f t="shared" si="519"/>
        <v>71.082814690325449</v>
      </c>
      <c r="EL195" s="2">
        <f t="shared" si="520"/>
        <v>73.149069350499332</v>
      </c>
      <c r="EM195" s="2">
        <f t="shared" si="521"/>
        <v>80.9876316270567</v>
      </c>
      <c r="EN195" s="2">
        <f t="shared" si="522"/>
        <v>80.327241625856971</v>
      </c>
      <c r="EO195" s="2">
        <f t="shared" si="523"/>
        <v>93.020578396401163</v>
      </c>
      <c r="EQ195" s="2">
        <f t="shared" si="524"/>
        <v>86.813523901132356</v>
      </c>
      <c r="ER195" s="2">
        <f t="shared" si="654"/>
        <v>80.989854774564549</v>
      </c>
      <c r="ES195" s="2">
        <f t="shared" si="654"/>
        <v>78.704608402517792</v>
      </c>
      <c r="ET195" s="2">
        <f t="shared" si="654"/>
        <v>78.262293703737285</v>
      </c>
      <c r="EU195" s="2">
        <f t="shared" si="654"/>
        <v>74.7687444173432</v>
      </c>
      <c r="EV195" s="2">
        <f t="shared" si="654"/>
        <v>74.086413222177711</v>
      </c>
      <c r="EW195" s="2">
        <f t="shared" si="654"/>
        <v>74.005293635790792</v>
      </c>
      <c r="EX195" s="2">
        <f t="shared" si="654"/>
        <v>71.758936848571906</v>
      </c>
      <c r="EY195" s="2">
        <f t="shared" si="654"/>
        <v>72.41270445527779</v>
      </c>
      <c r="EZ195" s="2">
        <f t="shared" si="654"/>
        <v>70.625298440046947</v>
      </c>
      <c r="FA195" s="2">
        <f t="shared" si="654"/>
        <v>71.322154810410808</v>
      </c>
      <c r="FB195" s="2">
        <f t="shared" si="654"/>
        <v>74.164056945834218</v>
      </c>
      <c r="FC195" s="2">
        <f t="shared" si="654"/>
        <v>81.623572339576384</v>
      </c>
      <c r="FD195" s="2">
        <f t="shared" si="654"/>
        <v>89.008995086169293</v>
      </c>
      <c r="FE195" s="2">
        <f t="shared" si="654"/>
        <v>90.754737375764563</v>
      </c>
      <c r="FG195" s="2">
        <f t="shared" si="526"/>
        <v>0.99999033057019693</v>
      </c>
      <c r="FH195" s="2">
        <f t="shared" si="655"/>
        <v>0.99999140633599393</v>
      </c>
      <c r="FI195" s="2">
        <f t="shared" si="655"/>
        <v>0.99999112457202566</v>
      </c>
      <c r="FJ195" s="2">
        <f t="shared" si="655"/>
        <v>0.99999188499090585</v>
      </c>
      <c r="FK195" s="2">
        <f t="shared" si="655"/>
        <v>0.99999288335150738</v>
      </c>
      <c r="FL195" s="2">
        <f t="shared" si="655"/>
        <v>0.9999911129347091</v>
      </c>
      <c r="FM195" s="2">
        <f t="shared" si="655"/>
        <v>0.99999068078938935</v>
      </c>
      <c r="FN195" s="2">
        <f t="shared" si="655"/>
        <v>0.99998937782737607</v>
      </c>
      <c r="FO195" s="2">
        <f t="shared" si="655"/>
        <v>0.99999030490874719</v>
      </c>
      <c r="FP195" s="2">
        <f t="shared" si="655"/>
        <v>0.99998915824112178</v>
      </c>
      <c r="FQ195" s="2">
        <f t="shared" si="655"/>
        <v>0.99998914040517894</v>
      </c>
      <c r="FR195" s="2">
        <f t="shared" si="655"/>
        <v>0.99998993639920419</v>
      </c>
      <c r="FS195" s="2">
        <f t="shared" si="655"/>
        <v>0.99999173639814987</v>
      </c>
      <c r="FT195" s="2">
        <f t="shared" si="655"/>
        <v>0.99998836613153175</v>
      </c>
      <c r="FU195" s="2">
        <f t="shared" si="655"/>
        <v>0.99998752891564435</v>
      </c>
      <c r="FW195" s="2">
        <f t="shared" si="544"/>
        <v>0.74134376689683079</v>
      </c>
      <c r="FX195" s="2">
        <f t="shared" si="596"/>
        <v>0.81434432932286238</v>
      </c>
      <c r="FY195" s="2">
        <f t="shared" si="597"/>
        <v>0.77116100210437533</v>
      </c>
      <c r="FZ195" s="2">
        <f t="shared" si="598"/>
        <v>0.81396969044216738</v>
      </c>
      <c r="GA195" s="2">
        <f t="shared" si="599"/>
        <v>0.81112649168629358</v>
      </c>
      <c r="GB195" s="2">
        <f t="shared" si="600"/>
        <v>0.79297526220535941</v>
      </c>
      <c r="GC195" s="2">
        <f t="shared" si="601"/>
        <v>0.81274417579881231</v>
      </c>
      <c r="GD195" s="2">
        <f t="shared" si="602"/>
        <v>0.82033068062043069</v>
      </c>
      <c r="GE195" s="2">
        <f t="shared" si="603"/>
        <v>0.84017074087949972</v>
      </c>
      <c r="GF195" s="2">
        <f t="shared" si="604"/>
        <v>0.85483099134152041</v>
      </c>
      <c r="GG195" s="2">
        <f t="shared" si="605"/>
        <v>0.83040275635257044</v>
      </c>
      <c r="GH195" s="2">
        <f t="shared" si="606"/>
        <v>0.79741664136149915</v>
      </c>
      <c r="GI195" s="2">
        <f t="shared" si="607"/>
        <v>0.76030068696369635</v>
      </c>
      <c r="GJ195" s="2">
        <f t="shared" si="608"/>
        <v>0.68202628529378495</v>
      </c>
      <c r="GK195" s="2">
        <f t="shared" si="609"/>
        <v>0.66430943149083288</v>
      </c>
      <c r="GM195" s="86">
        <f t="shared" si="545"/>
        <v>2.0940208891697095E-166</v>
      </c>
      <c r="GN195" s="86">
        <f t="shared" si="610"/>
        <v>0</v>
      </c>
      <c r="GO195" s="86">
        <f t="shared" si="611"/>
        <v>0</v>
      </c>
      <c r="GP195" s="86">
        <f t="shared" si="612"/>
        <v>0</v>
      </c>
      <c r="GQ195" s="86">
        <f t="shared" si="613"/>
        <v>0</v>
      </c>
      <c r="GR195" s="86">
        <f t="shared" si="614"/>
        <v>1.9094488915123615E-280</v>
      </c>
      <c r="GS195" s="86">
        <f t="shared" si="615"/>
        <v>0</v>
      </c>
      <c r="GT195" s="86">
        <f t="shared" si="616"/>
        <v>0</v>
      </c>
      <c r="GU195" s="86">
        <f t="shared" si="617"/>
        <v>0</v>
      </c>
      <c r="GV195" s="86">
        <f t="shared" si="618"/>
        <v>0</v>
      </c>
      <c r="GW195" s="86">
        <f t="shared" si="619"/>
        <v>0</v>
      </c>
      <c r="GX195" s="86">
        <f t="shared" si="620"/>
        <v>0</v>
      </c>
      <c r="GY195" s="86">
        <f t="shared" si="621"/>
        <v>0</v>
      </c>
      <c r="GZ195" s="86">
        <f t="shared" si="622"/>
        <v>0</v>
      </c>
      <c r="HA195" s="86">
        <f t="shared" si="623"/>
        <v>0</v>
      </c>
      <c r="HC195" s="86">
        <f t="shared" si="546"/>
        <v>8.2052989173822998E-130</v>
      </c>
      <c r="HD195" s="86">
        <f t="shared" si="624"/>
        <v>2.8760572563738572E-141</v>
      </c>
      <c r="HE195" s="86">
        <f t="shared" si="625"/>
        <v>0</v>
      </c>
      <c r="HF195" s="86">
        <f t="shared" si="626"/>
        <v>0</v>
      </c>
      <c r="HG195" s="86">
        <f t="shared" si="627"/>
        <v>8.7035506052115322E-290</v>
      </c>
      <c r="HH195" s="86">
        <f t="shared" si="628"/>
        <v>1.7186315813541093E-261</v>
      </c>
      <c r="HI195" s="86">
        <f t="shared" si="629"/>
        <v>5.6839452007640389E-291</v>
      </c>
      <c r="HJ195" s="86">
        <f t="shared" si="630"/>
        <v>0</v>
      </c>
      <c r="HK195" s="86">
        <f t="shared" si="631"/>
        <v>0</v>
      </c>
      <c r="HL195" s="86">
        <f t="shared" si="632"/>
        <v>0</v>
      </c>
      <c r="HM195" s="86">
        <f t="shared" si="633"/>
        <v>0</v>
      </c>
      <c r="HN195" s="86">
        <f t="shared" si="634"/>
        <v>0</v>
      </c>
      <c r="HO195" s="86">
        <f t="shared" si="635"/>
        <v>0</v>
      </c>
      <c r="HP195" s="86">
        <f t="shared" si="636"/>
        <v>3.2680203256360145E-93</v>
      </c>
      <c r="HQ195" s="86">
        <f t="shared" si="637"/>
        <v>2.2591375916816344E-285</v>
      </c>
      <c r="HS195" s="86">
        <f t="shared" si="547"/>
        <v>1.4707882597780255E-24</v>
      </c>
      <c r="HT195" s="86">
        <f t="shared" si="638"/>
        <v>1.6847944062675816E-33</v>
      </c>
      <c r="HU195" s="86">
        <f t="shared" si="639"/>
        <v>3.2908428747769938E-25</v>
      </c>
      <c r="HV195" s="86">
        <f t="shared" si="640"/>
        <v>3.0551272860065414E-26</v>
      </c>
      <c r="HW195" s="86">
        <f t="shared" si="641"/>
        <v>2.5024096729557653E-26</v>
      </c>
      <c r="HX195" s="86">
        <f t="shared" si="642"/>
        <v>4.3959995355119245E-24</v>
      </c>
      <c r="HY195" s="86">
        <f t="shared" si="643"/>
        <v>5.52486115427694E-29</v>
      </c>
      <c r="HZ195" s="86">
        <f t="shared" si="644"/>
        <v>1.3724697176811632E-31</v>
      </c>
      <c r="IA195" s="86">
        <f t="shared" si="645"/>
        <v>5.6688446670053061E-33</v>
      </c>
      <c r="IB195" s="86">
        <f t="shared" si="646"/>
        <v>1.0183146950766072E-33</v>
      </c>
      <c r="IC195" s="86">
        <f t="shared" si="647"/>
        <v>1.7215411959417694E-29</v>
      </c>
      <c r="ID195" s="86">
        <f t="shared" si="648"/>
        <v>2.806252031925587E-28</v>
      </c>
      <c r="IE195" s="86">
        <f t="shared" si="649"/>
        <v>4.576752487625293E-22</v>
      </c>
      <c r="IF195" s="86">
        <f t="shared" si="650"/>
        <v>9.537639836173706E-5</v>
      </c>
      <c r="IG195" s="86">
        <f t="shared" si="651"/>
        <v>1.1911023824952429E-5</v>
      </c>
      <c r="II195" s="86">
        <f t="shared" si="548"/>
        <v>0.26087952269482817</v>
      </c>
      <c r="IJ195" s="86">
        <f t="shared" si="549"/>
        <v>8.2188415134076251E-2</v>
      </c>
      <c r="IK195" s="86">
        <f t="shared" si="550"/>
        <v>0.21136330465557457</v>
      </c>
      <c r="IL195" s="86">
        <f t="shared" si="551"/>
        <v>0.12897143877127745</v>
      </c>
      <c r="IM195" s="86">
        <f t="shared" si="552"/>
        <v>0.14189555865606548</v>
      </c>
      <c r="IN195" s="86">
        <f t="shared" si="553"/>
        <v>0.17785034081287696</v>
      </c>
      <c r="IO195" s="86">
        <f t="shared" si="554"/>
        <v>0.11722357715613321</v>
      </c>
      <c r="IP195" s="86">
        <f t="shared" si="555"/>
        <v>9.2221813314566151E-2</v>
      </c>
      <c r="IQ195" s="86">
        <f t="shared" si="556"/>
        <v>6.5763949118903764E-2</v>
      </c>
      <c r="IR195" s="86">
        <f t="shared" si="557"/>
        <v>4.9558056097237645E-2</v>
      </c>
      <c r="IS195" s="86">
        <f t="shared" si="558"/>
        <v>9.1737746022803227E-2</v>
      </c>
      <c r="IT195" s="86">
        <f t="shared" si="559"/>
        <v>0.1412901226018573</v>
      </c>
      <c r="IU195" s="86">
        <f t="shared" si="560"/>
        <v>0.25753628122686001</v>
      </c>
      <c r="IV195" s="86">
        <f t="shared" si="561"/>
        <v>0.35014525460204587</v>
      </c>
      <c r="IW195" s="86">
        <f t="shared" si="562"/>
        <v>0.31433161202204485</v>
      </c>
      <c r="IY195" s="86">
        <f t="shared" si="563"/>
        <v>0.26087952269482817</v>
      </c>
      <c r="IZ195" s="86">
        <f t="shared" si="564"/>
        <v>8.2188415134076251E-2</v>
      </c>
      <c r="JA195" s="86">
        <f t="shared" si="565"/>
        <v>0.21136330465557457</v>
      </c>
      <c r="JB195" s="86">
        <f t="shared" si="566"/>
        <v>0.12897143877127745</v>
      </c>
      <c r="JC195" s="86">
        <f t="shared" si="567"/>
        <v>0.14189555865606548</v>
      </c>
      <c r="JD195" s="86">
        <f t="shared" si="568"/>
        <v>0.17785034081287696</v>
      </c>
      <c r="JE195" s="86">
        <f t="shared" si="569"/>
        <v>0.11722357715613321</v>
      </c>
      <c r="JF195" s="86">
        <f t="shared" si="570"/>
        <v>9.2221813314566151E-2</v>
      </c>
      <c r="JG195" s="86">
        <f t="shared" si="571"/>
        <v>6.5763949118903764E-2</v>
      </c>
      <c r="JH195" s="86">
        <f t="shared" si="572"/>
        <v>4.9558056097237645E-2</v>
      </c>
      <c r="JI195" s="86">
        <f t="shared" si="573"/>
        <v>9.1737746022803227E-2</v>
      </c>
      <c r="JJ195" s="86">
        <f t="shared" si="574"/>
        <v>0.1412901226018573</v>
      </c>
      <c r="JK195" s="86">
        <f t="shared" si="575"/>
        <v>0.25753628122686001</v>
      </c>
      <c r="JL195" s="86">
        <f t="shared" si="576"/>
        <v>0.35024063100040759</v>
      </c>
      <c r="JM195" s="86">
        <f t="shared" si="577"/>
        <v>0.31434352304586982</v>
      </c>
    </row>
    <row r="196" spans="2:273" x14ac:dyDescent="0.25">
      <c r="B196" s="2">
        <v>169</v>
      </c>
      <c r="C196" s="37">
        <v>87.856999999999999</v>
      </c>
      <c r="D196" s="37">
        <v>80.769000000000005</v>
      </c>
      <c r="E196" s="37">
        <v>78.311000000000007</v>
      </c>
      <c r="F196" s="37">
        <v>78.421999999999997</v>
      </c>
      <c r="G196" s="37">
        <v>75.441000000000003</v>
      </c>
      <c r="H196" s="37">
        <v>74.016999999999996</v>
      </c>
      <c r="I196" s="37">
        <v>73.867000000000004</v>
      </c>
      <c r="J196" s="37">
        <v>70.917000000000002</v>
      </c>
      <c r="K196" s="37">
        <v>72.081999999999994</v>
      </c>
      <c r="L196" s="37">
        <v>70.59</v>
      </c>
      <c r="M196" s="37">
        <v>70.683000000000007</v>
      </c>
      <c r="N196" s="37">
        <v>72.533000000000001</v>
      </c>
      <c r="O196" s="37">
        <v>81.881</v>
      </c>
      <c r="P196" s="37">
        <v>86.965999999999994</v>
      </c>
      <c r="Q196" s="37">
        <v>90.422200000000004</v>
      </c>
      <c r="S196" s="4">
        <f t="shared" si="449"/>
        <v>86.982142978861219</v>
      </c>
      <c r="T196" s="4">
        <f t="shared" si="450"/>
        <v>80.811600837665893</v>
      </c>
      <c r="U196" s="4">
        <f t="shared" si="451"/>
        <v>78.669764029820868</v>
      </c>
      <c r="V196" s="4">
        <f t="shared" si="452"/>
        <v>78.283128801615192</v>
      </c>
      <c r="W196" s="4">
        <f t="shared" si="453"/>
        <v>74.478659296109996</v>
      </c>
      <c r="X196" s="4">
        <f t="shared" si="454"/>
        <v>73.841294491526199</v>
      </c>
      <c r="Y196" s="4">
        <f t="shared" si="455"/>
        <v>73.798821403761465</v>
      </c>
      <c r="Z196" s="4">
        <f t="shared" si="456"/>
        <v>71.69463297183907</v>
      </c>
      <c r="AA196" s="4">
        <f t="shared" si="457"/>
        <v>72.399911114043888</v>
      </c>
      <c r="AB196" s="4">
        <f t="shared" si="458"/>
        <v>70.532874009738819</v>
      </c>
      <c r="AC196" s="4">
        <f t="shared" si="459"/>
        <v>71.193025865512695</v>
      </c>
      <c r="AD196" s="4">
        <f t="shared" si="460"/>
        <v>73.87906499028233</v>
      </c>
      <c r="AE196" s="4">
        <f t="shared" si="461"/>
        <v>81.435232660038636</v>
      </c>
      <c r="AF196" s="4">
        <f t="shared" si="462"/>
        <v>88.622806380018289</v>
      </c>
      <c r="AG196" s="4">
        <f t="shared" si="463"/>
        <v>94.997652288276484</v>
      </c>
      <c r="AI196" s="4">
        <f t="shared" si="464"/>
        <v>0.87485702113878006</v>
      </c>
      <c r="AJ196" s="4">
        <f t="shared" si="465"/>
        <v>-4.260083766588707E-2</v>
      </c>
      <c r="AK196" s="4">
        <f t="shared" si="466"/>
        <v>-0.3587640298208612</v>
      </c>
      <c r="AL196" s="4">
        <f t="shared" si="467"/>
        <v>0.13887119838480544</v>
      </c>
      <c r="AM196" s="4">
        <f t="shared" si="468"/>
        <v>0.96234070389000692</v>
      </c>
      <c r="AN196" s="4">
        <f t="shared" si="469"/>
        <v>0.17570550847379707</v>
      </c>
      <c r="AO196" s="4">
        <f t="shared" si="470"/>
        <v>6.8178596238539058E-2</v>
      </c>
      <c r="AP196" s="4">
        <f t="shared" si="471"/>
        <v>-0.77763297183906843</v>
      </c>
      <c r="AQ196" s="4">
        <f t="shared" si="472"/>
        <v>-0.31791111404389483</v>
      </c>
      <c r="AR196" s="4">
        <f t="shared" si="473"/>
        <v>5.7125990261184256E-2</v>
      </c>
      <c r="AS196" s="4">
        <f t="shared" si="474"/>
        <v>-0.51002586551268791</v>
      </c>
      <c r="AT196" s="4">
        <f t="shared" si="475"/>
        <v>-1.3460649902823292</v>
      </c>
      <c r="AU196" s="4">
        <f t="shared" si="476"/>
        <v>0.44576733996136397</v>
      </c>
      <c r="AV196" s="4">
        <f t="shared" si="652"/>
        <v>-1.6568063800182955</v>
      </c>
      <c r="AW196" s="4">
        <f t="shared" si="652"/>
        <v>-4.5754522882764803</v>
      </c>
      <c r="AY196" s="2">
        <f t="shared" si="528"/>
        <v>86.981557027999287</v>
      </c>
      <c r="AZ196" s="2">
        <f t="shared" si="579"/>
        <v>80.811600268964014</v>
      </c>
      <c r="BA196" s="2">
        <f t="shared" si="580"/>
        <v>78.668934411995437</v>
      </c>
      <c r="BB196" s="2">
        <f t="shared" si="581"/>
        <v>78.283089919248653</v>
      </c>
      <c r="BC196" s="2">
        <f t="shared" si="582"/>
        <v>74.478564473912058</v>
      </c>
      <c r="BD196" s="2">
        <f t="shared" si="583"/>
        <v>73.840713964984445</v>
      </c>
      <c r="BE196" s="2">
        <f t="shared" si="584"/>
        <v>73.798788008954475</v>
      </c>
      <c r="BF196" s="2">
        <f t="shared" si="585"/>
        <v>71.694626320407338</v>
      </c>
      <c r="BG196" s="2">
        <f t="shared" si="586"/>
        <v>72.399910514807388</v>
      </c>
      <c r="BH196" s="2">
        <f t="shared" si="587"/>
        <v>70.532873914821664</v>
      </c>
      <c r="BI196" s="2">
        <f t="shared" si="588"/>
        <v>71.193016699483863</v>
      </c>
      <c r="BJ196" s="2">
        <f t="shared" si="589"/>
        <v>73.878853474090675</v>
      </c>
      <c r="BK196" s="2">
        <f t="shared" si="590"/>
        <v>81.421696965316357</v>
      </c>
      <c r="BL196" s="2">
        <f t="shared" si="591"/>
        <v>86.319056413066974</v>
      </c>
      <c r="BM196" s="2">
        <f t="shared" si="592"/>
        <v>91.39287684844389</v>
      </c>
      <c r="BO196" s="2" t="str">
        <f t="shared" si="478"/>
        <v/>
      </c>
      <c r="BP196" s="2" t="str">
        <f t="shared" si="479"/>
        <v/>
      </c>
      <c r="BQ196" s="2" t="str">
        <f t="shared" si="480"/>
        <v/>
      </c>
      <c r="BR196" s="2" t="str">
        <f t="shared" si="481"/>
        <v/>
      </c>
      <c r="BS196" s="2" t="str">
        <f t="shared" si="482"/>
        <v/>
      </c>
      <c r="BT196" s="2" t="str">
        <f t="shared" si="483"/>
        <v/>
      </c>
      <c r="BU196" s="2" t="str">
        <f t="shared" si="484"/>
        <v/>
      </c>
      <c r="BV196" s="2" t="str">
        <f t="shared" si="485"/>
        <v/>
      </c>
      <c r="BW196" s="2" t="str">
        <f t="shared" si="486"/>
        <v/>
      </c>
      <c r="BX196" s="2" t="str">
        <f t="shared" si="487"/>
        <v/>
      </c>
      <c r="BY196" s="2" t="str">
        <f t="shared" si="488"/>
        <v/>
      </c>
      <c r="BZ196" s="2" t="str">
        <f t="shared" si="489"/>
        <v/>
      </c>
      <c r="CA196" s="2" t="str">
        <f t="shared" si="490"/>
        <v/>
      </c>
      <c r="CB196" s="2" t="str">
        <f t="shared" si="491"/>
        <v/>
      </c>
      <c r="CC196" s="2" t="str">
        <f t="shared" si="492"/>
        <v/>
      </c>
      <c r="CE196" s="2" t="str">
        <f t="shared" si="529"/>
        <v/>
      </c>
      <c r="CF196" s="2" t="str">
        <f t="shared" si="530"/>
        <v/>
      </c>
      <c r="CG196" s="2" t="str">
        <f t="shared" si="531"/>
        <v/>
      </c>
      <c r="CH196" s="2" t="str">
        <f t="shared" si="532"/>
        <v/>
      </c>
      <c r="CI196" s="2" t="str">
        <f t="shared" si="533"/>
        <v/>
      </c>
      <c r="CJ196" s="2" t="str">
        <f t="shared" si="534"/>
        <v/>
      </c>
      <c r="CK196" s="2" t="str">
        <f t="shared" si="535"/>
        <v/>
      </c>
      <c r="CL196" s="2" t="str">
        <f t="shared" si="536"/>
        <v/>
      </c>
      <c r="CM196" s="2" t="str">
        <f t="shared" si="537"/>
        <v/>
      </c>
      <c r="CN196" s="2" t="str">
        <f t="shared" si="538"/>
        <v/>
      </c>
      <c r="CO196" s="2" t="str">
        <f t="shared" si="539"/>
        <v/>
      </c>
      <c r="CP196" s="2" t="str">
        <f t="shared" si="540"/>
        <v/>
      </c>
      <c r="CQ196" s="2" t="str">
        <f t="shared" si="541"/>
        <v/>
      </c>
      <c r="CR196" s="2" t="str">
        <f t="shared" si="542"/>
        <v/>
      </c>
      <c r="CS196" s="2" t="str">
        <f t="shared" si="543"/>
        <v/>
      </c>
      <c r="CU196" s="2" t="str">
        <f t="shared" si="493"/>
        <v/>
      </c>
      <c r="CV196" s="2" t="str">
        <f t="shared" si="494"/>
        <v/>
      </c>
      <c r="CW196" s="2" t="str">
        <f t="shared" si="495"/>
        <v/>
      </c>
      <c r="CX196" s="2" t="str">
        <f t="shared" si="496"/>
        <v/>
      </c>
      <c r="CY196" s="2" t="str">
        <f t="shared" si="497"/>
        <v/>
      </c>
      <c r="CZ196" s="2" t="str">
        <f t="shared" si="498"/>
        <v/>
      </c>
      <c r="DA196" s="2" t="str">
        <f t="shared" si="499"/>
        <v/>
      </c>
      <c r="DB196" s="2" t="str">
        <f t="shared" si="500"/>
        <v/>
      </c>
      <c r="DC196" s="2" t="str">
        <f t="shared" si="501"/>
        <v/>
      </c>
      <c r="DD196" s="2" t="str">
        <f t="shared" si="502"/>
        <v/>
      </c>
      <c r="DE196" s="2" t="str">
        <f t="shared" si="503"/>
        <v/>
      </c>
      <c r="DF196" s="2" t="str">
        <f t="shared" si="504"/>
        <v/>
      </c>
      <c r="DG196" s="2" t="str">
        <f t="shared" si="505"/>
        <v/>
      </c>
      <c r="DH196" s="2" t="str">
        <f t="shared" si="506"/>
        <v/>
      </c>
      <c r="DI196" s="2" t="str">
        <f t="shared" si="507"/>
        <v/>
      </c>
      <c r="DK196" s="2">
        <f t="shared" si="508"/>
        <v>135.24383088890693</v>
      </c>
      <c r="DL196" s="2">
        <f t="shared" si="653"/>
        <v>129.99006306620205</v>
      </c>
      <c r="DM196" s="2">
        <f t="shared" si="653"/>
        <v>128.55414355940897</v>
      </c>
      <c r="DN196" s="2">
        <f t="shared" si="653"/>
        <v>133.68407735191636</v>
      </c>
      <c r="DO196" s="2">
        <f t="shared" si="653"/>
        <v>130.19665587044534</v>
      </c>
      <c r="DP196" s="2">
        <f t="shared" si="653"/>
        <v>125.40612675904168</v>
      </c>
      <c r="DQ196" s="2">
        <f t="shared" si="653"/>
        <v>128.40289390378953</v>
      </c>
      <c r="DR196" s="2">
        <f t="shared" si="653"/>
        <v>125.47934355179706</v>
      </c>
      <c r="DS196" s="2">
        <f t="shared" si="653"/>
        <v>121.92428178797945</v>
      </c>
      <c r="DT196" s="2">
        <f t="shared" si="653"/>
        <v>122.02261592670897</v>
      </c>
      <c r="DU196" s="2">
        <f t="shared" si="653"/>
        <v>117.45023220577872</v>
      </c>
      <c r="DV196" s="2">
        <f t="shared" si="653"/>
        <v>101.67086499546964</v>
      </c>
      <c r="DW196" s="2">
        <f t="shared" si="653"/>
        <v>108.99290087108014</v>
      </c>
      <c r="DX196" s="2">
        <f t="shared" si="653"/>
        <v>116.8596955602537</v>
      </c>
      <c r="DY196" s="2">
        <f t="shared" si="653"/>
        <v>106.72411848384171</v>
      </c>
      <c r="EA196" s="2">
        <f t="shared" si="448"/>
        <v>87.588412839506191</v>
      </c>
      <c r="EB196" s="2">
        <f t="shared" si="510"/>
        <v>80.237304239126615</v>
      </c>
      <c r="EC196" s="2">
        <f t="shared" si="511"/>
        <v>78.747142450142476</v>
      </c>
      <c r="ED196" s="2">
        <f t="shared" si="512"/>
        <v>78.70983124706315</v>
      </c>
      <c r="EE196" s="2">
        <f t="shared" si="513"/>
        <v>73.450141305540328</v>
      </c>
      <c r="EF196" s="2">
        <f t="shared" si="514"/>
        <v>73.030908513439414</v>
      </c>
      <c r="EG196" s="2">
        <f t="shared" si="515"/>
        <v>73.104740543711216</v>
      </c>
      <c r="EH196" s="2">
        <f t="shared" si="516"/>
        <v>71.748639952490464</v>
      </c>
      <c r="EI196" s="2">
        <f t="shared" si="517"/>
        <v>72.753980965730094</v>
      </c>
      <c r="EJ196" s="2">
        <f t="shared" si="518"/>
        <v>70.592037547875748</v>
      </c>
      <c r="EK196" s="2">
        <f t="shared" si="519"/>
        <v>70.987524974595487</v>
      </c>
      <c r="EL196" s="2">
        <f t="shared" si="520"/>
        <v>73.041067412485376</v>
      </c>
      <c r="EM196" s="2">
        <f t="shared" si="521"/>
        <v>80.919348161690053</v>
      </c>
      <c r="EN196" s="2">
        <f t="shared" si="522"/>
        <v>80.138893633692433</v>
      </c>
      <c r="EO196" s="2">
        <f t="shared" si="523"/>
        <v>92.966092521831172</v>
      </c>
      <c r="EQ196" s="2">
        <f t="shared" si="524"/>
        <v>86.787900133934016</v>
      </c>
      <c r="ER196" s="2">
        <f t="shared" si="654"/>
        <v>80.93053795018389</v>
      </c>
      <c r="ES196" s="2">
        <f t="shared" si="654"/>
        <v>78.647256257495982</v>
      </c>
      <c r="ET196" s="2">
        <f t="shared" si="654"/>
        <v>78.193649432739591</v>
      </c>
      <c r="EU196" s="2">
        <f t="shared" si="654"/>
        <v>74.696518790879423</v>
      </c>
      <c r="EV196" s="2">
        <f t="shared" si="654"/>
        <v>74.033004485055869</v>
      </c>
      <c r="EW196" s="2">
        <f t="shared" si="654"/>
        <v>73.944057239697813</v>
      </c>
      <c r="EX196" s="2">
        <f t="shared" si="654"/>
        <v>71.68321265080661</v>
      </c>
      <c r="EY196" s="2">
        <f t="shared" si="654"/>
        <v>72.337970616043791</v>
      </c>
      <c r="EZ196" s="2">
        <f t="shared" si="654"/>
        <v>70.523123389377503</v>
      </c>
      <c r="FA196" s="2">
        <f t="shared" si="654"/>
        <v>71.230746621902568</v>
      </c>
      <c r="FB196" s="2">
        <f t="shared" si="654"/>
        <v>74.072641474880612</v>
      </c>
      <c r="FC196" s="2">
        <f t="shared" si="654"/>
        <v>81.565864321559502</v>
      </c>
      <c r="FD196" s="2">
        <f t="shared" si="654"/>
        <v>88.946287299574607</v>
      </c>
      <c r="FE196" s="2">
        <f t="shared" si="654"/>
        <v>90.667616568115463</v>
      </c>
      <c r="FG196" s="2">
        <f t="shared" si="526"/>
        <v>0.99999118136770626</v>
      </c>
      <c r="FH196" s="2">
        <f t="shared" si="655"/>
        <v>0.9999921624793503</v>
      </c>
      <c r="FI196" s="2">
        <f t="shared" si="655"/>
        <v>0.9999919055071621</v>
      </c>
      <c r="FJ196" s="2">
        <f t="shared" si="655"/>
        <v>0.99999259901846016</v>
      </c>
      <c r="FK196" s="2">
        <f t="shared" si="655"/>
        <v>0.99999350953537058</v>
      </c>
      <c r="FL196" s="2">
        <f t="shared" si="655"/>
        <v>0.9999918948937867</v>
      </c>
      <c r="FM196" s="2">
        <f t="shared" si="655"/>
        <v>0.99999150077193955</v>
      </c>
      <c r="FN196" s="2">
        <f t="shared" si="655"/>
        <v>0.9999903124543752</v>
      </c>
      <c r="FO196" s="2">
        <f t="shared" si="655"/>
        <v>0.99999115796414617</v>
      </c>
      <c r="FP196" s="2">
        <f t="shared" si="655"/>
        <v>0.99999011218895284</v>
      </c>
      <c r="FQ196" s="2">
        <f t="shared" si="655"/>
        <v>0.99999009592234855</v>
      </c>
      <c r="FR196" s="2">
        <f t="shared" si="655"/>
        <v>0.99999082187886412</v>
      </c>
      <c r="FS196" s="2">
        <f t="shared" si="655"/>
        <v>0.99999246350006066</v>
      </c>
      <c r="FT196" s="2">
        <f t="shared" si="655"/>
        <v>0.99998938977499208</v>
      </c>
      <c r="FU196" s="2">
        <f t="shared" si="655"/>
        <v>0.99998862622340845</v>
      </c>
      <c r="FW196" s="2">
        <f t="shared" si="544"/>
        <v>0.75860890512841639</v>
      </c>
      <c r="FX196" s="2">
        <f t="shared" si="596"/>
        <v>0.827868123561738</v>
      </c>
      <c r="FY196" s="2">
        <f t="shared" si="597"/>
        <v>0.7870076782184614</v>
      </c>
      <c r="FZ196" s="2">
        <f t="shared" si="598"/>
        <v>0.82751499441111975</v>
      </c>
      <c r="GA196" s="2">
        <f t="shared" si="599"/>
        <v>0.82483426507532276</v>
      </c>
      <c r="GB196" s="2">
        <f t="shared" si="600"/>
        <v>0.80768805360289742</v>
      </c>
      <c r="GC196" s="2">
        <f t="shared" si="601"/>
        <v>0.82635967679785527</v>
      </c>
      <c r="GD196" s="2">
        <f t="shared" si="602"/>
        <v>0.83350756216722766</v>
      </c>
      <c r="GE196" s="2">
        <f t="shared" si="603"/>
        <v>0.85215480036214497</v>
      </c>
      <c r="GF196" s="2">
        <f t="shared" si="604"/>
        <v>0.86589127975272984</v>
      </c>
      <c r="GG196" s="2">
        <f t="shared" si="605"/>
        <v>0.8429823451084455</v>
      </c>
      <c r="GH196" s="2">
        <f t="shared" si="606"/>
        <v>0.81188867032030188</v>
      </c>
      <c r="GI196" s="2">
        <f t="shared" si="607"/>
        <v>0.77668163375746369</v>
      </c>
      <c r="GJ196" s="2">
        <f t="shared" si="608"/>
        <v>0.70165742532239261</v>
      </c>
      <c r="GK196" s="2">
        <f t="shared" si="609"/>
        <v>0.68452843787963191</v>
      </c>
      <c r="GM196" s="86">
        <f t="shared" si="545"/>
        <v>1.2758300605209741E-169</v>
      </c>
      <c r="GN196" s="86">
        <f t="shared" si="610"/>
        <v>0</v>
      </c>
      <c r="GO196" s="86">
        <f t="shared" si="611"/>
        <v>0</v>
      </c>
      <c r="GP196" s="86">
        <f t="shared" si="612"/>
        <v>0</v>
      </c>
      <c r="GQ196" s="86">
        <f t="shared" si="613"/>
        <v>0</v>
      </c>
      <c r="GR196" s="86">
        <f t="shared" si="614"/>
        <v>6.737828777402764E-286</v>
      </c>
      <c r="GS196" s="86">
        <f t="shared" si="615"/>
        <v>0</v>
      </c>
      <c r="GT196" s="86">
        <f t="shared" si="616"/>
        <v>0</v>
      </c>
      <c r="GU196" s="86">
        <f t="shared" si="617"/>
        <v>0</v>
      </c>
      <c r="GV196" s="86">
        <f t="shared" si="618"/>
        <v>0</v>
      </c>
      <c r="GW196" s="86">
        <f t="shared" si="619"/>
        <v>0</v>
      </c>
      <c r="GX196" s="86">
        <f t="shared" si="620"/>
        <v>0</v>
      </c>
      <c r="GY196" s="86">
        <f t="shared" si="621"/>
        <v>0</v>
      </c>
      <c r="GZ196" s="86">
        <f t="shared" si="622"/>
        <v>0</v>
      </c>
      <c r="HA196" s="86">
        <f t="shared" si="623"/>
        <v>0</v>
      </c>
      <c r="HC196" s="86">
        <f t="shared" si="546"/>
        <v>4.8371972082648685E-133</v>
      </c>
      <c r="HD196" s="86">
        <f t="shared" si="624"/>
        <v>9.9045829670204027E-145</v>
      </c>
      <c r="HE196" s="86">
        <f t="shared" si="625"/>
        <v>0</v>
      </c>
      <c r="HF196" s="86">
        <f t="shared" si="626"/>
        <v>0</v>
      </c>
      <c r="HG196" s="86">
        <f t="shared" si="627"/>
        <v>7.2386272380635748E-297</v>
      </c>
      <c r="HH196" s="86">
        <f t="shared" si="628"/>
        <v>5.6912329402301718E-268</v>
      </c>
      <c r="HI196" s="86">
        <f t="shared" si="629"/>
        <v>4.5845025964483273E-298</v>
      </c>
      <c r="HJ196" s="86">
        <f t="shared" si="630"/>
        <v>0</v>
      </c>
      <c r="HK196" s="86">
        <f t="shared" si="631"/>
        <v>0</v>
      </c>
      <c r="HL196" s="86">
        <f t="shared" si="632"/>
        <v>0</v>
      </c>
      <c r="HM196" s="86">
        <f t="shared" si="633"/>
        <v>0</v>
      </c>
      <c r="HN196" s="86">
        <f t="shared" si="634"/>
        <v>0</v>
      </c>
      <c r="HO196" s="86">
        <f t="shared" si="635"/>
        <v>0</v>
      </c>
      <c r="HP196" s="86">
        <f t="shared" si="636"/>
        <v>1.65994426154907E-95</v>
      </c>
      <c r="HQ196" s="86">
        <f t="shared" si="637"/>
        <v>1.4904635950435905E-292</v>
      </c>
      <c r="HS196" s="86">
        <f t="shared" si="547"/>
        <v>9.9730671623488993E-26</v>
      </c>
      <c r="HT196" s="86">
        <f t="shared" si="638"/>
        <v>5.1653682402592867E-35</v>
      </c>
      <c r="HU196" s="86">
        <f t="shared" si="639"/>
        <v>2.3753924572492472E-26</v>
      </c>
      <c r="HV196" s="86">
        <f t="shared" si="640"/>
        <v>2.0866215241698586E-27</v>
      </c>
      <c r="HW196" s="86">
        <f t="shared" si="641"/>
        <v>1.7971090275674163E-27</v>
      </c>
      <c r="HX196" s="86">
        <f t="shared" si="642"/>
        <v>3.5975760259181464E-25</v>
      </c>
      <c r="HY196" s="86">
        <f t="shared" si="643"/>
        <v>2.9418812612500892E-30</v>
      </c>
      <c r="HZ196" s="86">
        <f t="shared" si="644"/>
        <v>5.6686210535744489E-33</v>
      </c>
      <c r="IA196" s="86">
        <f t="shared" si="645"/>
        <v>2.1806634646010951E-34</v>
      </c>
      <c r="IB196" s="86">
        <f t="shared" si="646"/>
        <v>3.7859804651422451E-35</v>
      </c>
      <c r="IC196" s="86">
        <f t="shared" si="647"/>
        <v>9.0693241293445693E-31</v>
      </c>
      <c r="ID196" s="86">
        <f t="shared" si="648"/>
        <v>1.5239019677754294E-29</v>
      </c>
      <c r="IE196" s="86">
        <f t="shared" si="649"/>
        <v>4.4271756363558066E-23</v>
      </c>
      <c r="IF196" s="86">
        <f t="shared" si="650"/>
        <v>6.2136983138944539E-5</v>
      </c>
      <c r="IG196" s="86">
        <f t="shared" si="651"/>
        <v>6.9766988130292678E-6</v>
      </c>
      <c r="II196" s="86">
        <f t="shared" si="548"/>
        <v>0.22168740271351633</v>
      </c>
      <c r="IJ196" s="86">
        <f t="shared" si="549"/>
        <v>6.4833557295135694E-2</v>
      </c>
      <c r="IK196" s="86">
        <f t="shared" si="550"/>
        <v>0.17882018669348224</v>
      </c>
      <c r="IL196" s="86">
        <f t="shared" si="551"/>
        <v>0.10676753630011915</v>
      </c>
      <c r="IM196" s="86">
        <f t="shared" si="552"/>
        <v>0.11838794607467958</v>
      </c>
      <c r="IN196" s="86">
        <f t="shared" si="553"/>
        <v>0.1499395084655101</v>
      </c>
      <c r="IO196" s="86">
        <f t="shared" si="554"/>
        <v>9.594911477430032E-2</v>
      </c>
      <c r="IP196" s="86">
        <f t="shared" si="555"/>
        <v>7.4113198612779999E-2</v>
      </c>
      <c r="IQ196" s="86">
        <f t="shared" si="556"/>
        <v>5.2118703918943604E-2</v>
      </c>
      <c r="IR196" s="86">
        <f t="shared" si="557"/>
        <v>3.8850060595642097E-2</v>
      </c>
      <c r="IS196" s="86">
        <f t="shared" si="558"/>
        <v>7.4411458604029618E-2</v>
      </c>
      <c r="IT196" s="86">
        <f t="shared" si="559"/>
        <v>0.11644702284218396</v>
      </c>
      <c r="IU196" s="86">
        <f t="shared" si="560"/>
        <v>0.22169184063060168</v>
      </c>
      <c r="IV196" s="86">
        <f t="shared" si="561"/>
        <v>0.31132041804819471</v>
      </c>
      <c r="IW196" s="86">
        <f t="shared" si="562"/>
        <v>0.26718981978139261</v>
      </c>
      <c r="IY196" s="86">
        <f t="shared" si="563"/>
        <v>0.22168740271351633</v>
      </c>
      <c r="IZ196" s="86">
        <f t="shared" si="564"/>
        <v>6.4833557295135694E-2</v>
      </c>
      <c r="JA196" s="86">
        <f t="shared" si="565"/>
        <v>0.17882018669348224</v>
      </c>
      <c r="JB196" s="86">
        <f t="shared" si="566"/>
        <v>0.10676753630011915</v>
      </c>
      <c r="JC196" s="86">
        <f t="shared" si="567"/>
        <v>0.11838794607467958</v>
      </c>
      <c r="JD196" s="86">
        <f t="shared" si="568"/>
        <v>0.1499395084655101</v>
      </c>
      <c r="JE196" s="86">
        <f t="shared" si="569"/>
        <v>9.594911477430032E-2</v>
      </c>
      <c r="JF196" s="86">
        <f t="shared" si="570"/>
        <v>7.4113198612779999E-2</v>
      </c>
      <c r="JG196" s="86">
        <f t="shared" si="571"/>
        <v>5.2118703918943604E-2</v>
      </c>
      <c r="JH196" s="86">
        <f t="shared" si="572"/>
        <v>3.8850060595642097E-2</v>
      </c>
      <c r="JI196" s="86">
        <f t="shared" si="573"/>
        <v>7.4411458604029618E-2</v>
      </c>
      <c r="JJ196" s="86">
        <f t="shared" si="574"/>
        <v>0.11644702284218396</v>
      </c>
      <c r="JK196" s="86">
        <f t="shared" si="575"/>
        <v>0.22169184063060168</v>
      </c>
      <c r="JL196" s="86">
        <f t="shared" si="576"/>
        <v>0.31138255503133366</v>
      </c>
      <c r="JM196" s="86">
        <f t="shared" si="577"/>
        <v>0.26719679648020567</v>
      </c>
    </row>
    <row r="197" spans="2:273" x14ac:dyDescent="0.25">
      <c r="B197" s="2">
        <v>170</v>
      </c>
      <c r="C197" s="37">
        <v>89</v>
      </c>
      <c r="D197" s="37">
        <v>81.537999999999997</v>
      </c>
      <c r="E197" s="37">
        <v>79.043999999999997</v>
      </c>
      <c r="F197" s="37">
        <v>78.688999999999993</v>
      </c>
      <c r="G197" s="37">
        <v>74.153000000000006</v>
      </c>
      <c r="H197" s="37">
        <v>75.016999999999996</v>
      </c>
      <c r="I197" s="37">
        <v>72.783000000000001</v>
      </c>
      <c r="J197" s="37">
        <v>72</v>
      </c>
      <c r="K197" s="37">
        <v>70.507999999999996</v>
      </c>
      <c r="L197" s="37">
        <v>70.278999999999996</v>
      </c>
      <c r="M197" s="37">
        <v>70.516999999999996</v>
      </c>
      <c r="N197" s="37">
        <v>72.516999999999996</v>
      </c>
      <c r="O197" s="37">
        <v>80.051000000000002</v>
      </c>
      <c r="P197" s="37">
        <v>87.575999999999993</v>
      </c>
      <c r="Q197" s="37">
        <v>91.311099999999996</v>
      </c>
      <c r="S197" s="4">
        <f t="shared" si="449"/>
        <v>86.946099162519928</v>
      </c>
      <c r="T197" s="4">
        <f t="shared" si="450"/>
        <v>80.759164546240001</v>
      </c>
      <c r="U197" s="4">
        <f t="shared" si="451"/>
        <v>78.610652518058146</v>
      </c>
      <c r="V197" s="4">
        <f t="shared" si="452"/>
        <v>78.209159807922845</v>
      </c>
      <c r="W197" s="4">
        <f t="shared" si="453"/>
        <v>74.419185569693283</v>
      </c>
      <c r="X197" s="4">
        <f t="shared" si="454"/>
        <v>73.798422124518368</v>
      </c>
      <c r="Y197" s="4">
        <f t="shared" si="455"/>
        <v>73.746092209705211</v>
      </c>
      <c r="Z197" s="4">
        <f t="shared" si="456"/>
        <v>71.618214205920552</v>
      </c>
      <c r="AA197" s="4">
        <f t="shared" si="457"/>
        <v>72.321373240698833</v>
      </c>
      <c r="AB197" s="4">
        <f t="shared" si="458"/>
        <v>70.430076758356051</v>
      </c>
      <c r="AC197" s="4">
        <f t="shared" si="459"/>
        <v>71.103881083614368</v>
      </c>
      <c r="AD197" s="4">
        <f t="shared" si="460"/>
        <v>73.79867411294795</v>
      </c>
      <c r="AE197" s="4">
        <f t="shared" si="461"/>
        <v>81.37699609915974</v>
      </c>
      <c r="AF197" s="4">
        <f t="shared" si="462"/>
        <v>88.012744702609183</v>
      </c>
      <c r="AG197" s="4">
        <f t="shared" si="463"/>
        <v>93.525520094516239</v>
      </c>
      <c r="AI197" s="4">
        <f t="shared" si="464"/>
        <v>2.0539008374800716</v>
      </c>
      <c r="AJ197" s="4">
        <f t="shared" si="465"/>
        <v>0.77883545375999574</v>
      </c>
      <c r="AK197" s="4">
        <f t="shared" si="466"/>
        <v>0.43334748194185124</v>
      </c>
      <c r="AL197" s="4">
        <f t="shared" si="467"/>
        <v>0.47984019207714823</v>
      </c>
      <c r="AM197" s="4">
        <f t="shared" si="468"/>
        <v>-0.26618556969327756</v>
      </c>
      <c r="AN197" s="4">
        <f t="shared" si="469"/>
        <v>1.2185778754816283</v>
      </c>
      <c r="AO197" s="4">
        <f t="shared" si="470"/>
        <v>-0.96309220970520926</v>
      </c>
      <c r="AP197" s="4">
        <f t="shared" si="471"/>
        <v>0.38178579407944824</v>
      </c>
      <c r="AQ197" s="4">
        <f t="shared" si="472"/>
        <v>-1.8133732406988372</v>
      </c>
      <c r="AR197" s="4">
        <f t="shared" si="473"/>
        <v>-0.15107675835605505</v>
      </c>
      <c r="AS197" s="4">
        <f t="shared" si="474"/>
        <v>-0.5868810836143723</v>
      </c>
      <c r="AT197" s="4">
        <f t="shared" si="475"/>
        <v>-1.2816741129479539</v>
      </c>
      <c r="AU197" s="4">
        <f t="shared" si="476"/>
        <v>-1.3259960991597382</v>
      </c>
      <c r="AV197" s="4">
        <f t="shared" si="652"/>
        <v>-0.43674470260918952</v>
      </c>
      <c r="AW197" s="4">
        <f t="shared" si="652"/>
        <v>-2.2144200945162424</v>
      </c>
      <c r="AY197" s="2">
        <f t="shared" si="528"/>
        <v>86.945894818911341</v>
      </c>
      <c r="AZ197" s="2">
        <f t="shared" si="579"/>
        <v>80.759164442408547</v>
      </c>
      <c r="BA197" s="2">
        <f t="shared" si="580"/>
        <v>78.610377992818471</v>
      </c>
      <c r="BB197" s="2">
        <f t="shared" si="581"/>
        <v>78.209149288132011</v>
      </c>
      <c r="BC197" s="2">
        <f t="shared" si="582"/>
        <v>74.419158197870104</v>
      </c>
      <c r="BD197" s="2">
        <f t="shared" si="583"/>
        <v>73.798237860058094</v>
      </c>
      <c r="BE197" s="2">
        <f t="shared" si="584"/>
        <v>73.746083959742833</v>
      </c>
      <c r="BF197" s="2">
        <f t="shared" si="585"/>
        <v>71.618212797531854</v>
      </c>
      <c r="BG197" s="2">
        <f t="shared" si="586"/>
        <v>72.321373128916349</v>
      </c>
      <c r="BH197" s="2">
        <f t="shared" si="587"/>
        <v>70.430076742309339</v>
      </c>
      <c r="BI197" s="2">
        <f t="shared" si="588"/>
        <v>71.103879003698623</v>
      </c>
      <c r="BJ197" s="2">
        <f t="shared" si="589"/>
        <v>73.798618303652347</v>
      </c>
      <c r="BK197" s="2">
        <f t="shared" si="590"/>
        <v>81.371838706971019</v>
      </c>
      <c r="BL197" s="2">
        <f t="shared" si="591"/>
        <v>86.387808119668563</v>
      </c>
      <c r="BM197" s="2">
        <f t="shared" si="592"/>
        <v>91.270480142666173</v>
      </c>
      <c r="BO197" s="2" t="str">
        <f t="shared" si="478"/>
        <v/>
      </c>
      <c r="BP197" s="2" t="str">
        <f t="shared" si="479"/>
        <v/>
      </c>
      <c r="BQ197" s="2" t="str">
        <f t="shared" si="480"/>
        <v/>
      </c>
      <c r="BR197" s="2" t="str">
        <f t="shared" si="481"/>
        <v/>
      </c>
      <c r="BS197" s="2" t="str">
        <f t="shared" si="482"/>
        <v/>
      </c>
      <c r="BT197" s="2" t="str">
        <f t="shared" si="483"/>
        <v/>
      </c>
      <c r="BU197" s="2" t="str">
        <f t="shared" si="484"/>
        <v/>
      </c>
      <c r="BV197" s="2" t="str">
        <f t="shared" si="485"/>
        <v/>
      </c>
      <c r="BW197" s="2" t="str">
        <f t="shared" si="486"/>
        <v/>
      </c>
      <c r="BX197" s="2" t="str">
        <f t="shared" si="487"/>
        <v/>
      </c>
      <c r="BY197" s="2" t="str">
        <f t="shared" si="488"/>
        <v/>
      </c>
      <c r="BZ197" s="2" t="str">
        <f t="shared" si="489"/>
        <v/>
      </c>
      <c r="CA197" s="2" t="str">
        <f t="shared" si="490"/>
        <v/>
      </c>
      <c r="CB197" s="2" t="str">
        <f t="shared" si="491"/>
        <v/>
      </c>
      <c r="CC197" s="2" t="str">
        <f t="shared" si="492"/>
        <v/>
      </c>
      <c r="CE197" s="2" t="str">
        <f t="shared" si="529"/>
        <v/>
      </c>
      <c r="CF197" s="2" t="str">
        <f t="shared" si="530"/>
        <v/>
      </c>
      <c r="CG197" s="2" t="str">
        <f t="shared" si="531"/>
        <v/>
      </c>
      <c r="CH197" s="2" t="str">
        <f t="shared" si="532"/>
        <v/>
      </c>
      <c r="CI197" s="2" t="str">
        <f t="shared" si="533"/>
        <v/>
      </c>
      <c r="CJ197" s="2" t="str">
        <f t="shared" si="534"/>
        <v/>
      </c>
      <c r="CK197" s="2" t="str">
        <f t="shared" si="535"/>
        <v/>
      </c>
      <c r="CL197" s="2" t="str">
        <f t="shared" si="536"/>
        <v/>
      </c>
      <c r="CM197" s="2" t="str">
        <f t="shared" si="537"/>
        <v/>
      </c>
      <c r="CN197" s="2" t="str">
        <f t="shared" si="538"/>
        <v/>
      </c>
      <c r="CO197" s="2" t="str">
        <f t="shared" si="539"/>
        <v/>
      </c>
      <c r="CP197" s="2" t="str">
        <f t="shared" si="540"/>
        <v/>
      </c>
      <c r="CQ197" s="2" t="str">
        <f t="shared" si="541"/>
        <v/>
      </c>
      <c r="CR197" s="2" t="str">
        <f t="shared" si="542"/>
        <v/>
      </c>
      <c r="CS197" s="2" t="str">
        <f t="shared" si="543"/>
        <v/>
      </c>
      <c r="CU197" s="2" t="str">
        <f t="shared" si="493"/>
        <v/>
      </c>
      <c r="CV197" s="2" t="str">
        <f t="shared" si="494"/>
        <v/>
      </c>
      <c r="CW197" s="2" t="str">
        <f t="shared" si="495"/>
        <v/>
      </c>
      <c r="CX197" s="2" t="str">
        <f t="shared" si="496"/>
        <v/>
      </c>
      <c r="CY197" s="2" t="str">
        <f t="shared" si="497"/>
        <v/>
      </c>
      <c r="CZ197" s="2" t="str">
        <f t="shared" si="498"/>
        <v/>
      </c>
      <c r="DA197" s="2" t="str">
        <f t="shared" si="499"/>
        <v/>
      </c>
      <c r="DB197" s="2" t="str">
        <f t="shared" si="500"/>
        <v/>
      </c>
      <c r="DC197" s="2" t="str">
        <f t="shared" si="501"/>
        <v/>
      </c>
      <c r="DD197" s="2" t="str">
        <f t="shared" si="502"/>
        <v/>
      </c>
      <c r="DE197" s="2" t="str">
        <f t="shared" si="503"/>
        <v/>
      </c>
      <c r="DF197" s="2" t="str">
        <f t="shared" si="504"/>
        <v/>
      </c>
      <c r="DG197" s="2" t="str">
        <f t="shared" si="505"/>
        <v/>
      </c>
      <c r="DH197" s="2" t="str">
        <f t="shared" si="506"/>
        <v/>
      </c>
      <c r="DI197" s="2" t="str">
        <f t="shared" si="507"/>
        <v/>
      </c>
      <c r="DK197" s="2">
        <f t="shared" si="508"/>
        <v>135.50779175107368</v>
      </c>
      <c r="DL197" s="2">
        <f t="shared" si="653"/>
        <v>130.21847386759578</v>
      </c>
      <c r="DM197" s="2">
        <f t="shared" si="653"/>
        <v>128.78662520595302</v>
      </c>
      <c r="DN197" s="2">
        <f t="shared" si="653"/>
        <v>133.95911846689896</v>
      </c>
      <c r="DO197" s="2">
        <f t="shared" si="653"/>
        <v>130.45470485829958</v>
      </c>
      <c r="DP197" s="2">
        <f t="shared" si="653"/>
        <v>125.6514925316695</v>
      </c>
      <c r="DQ197" s="2">
        <f t="shared" si="653"/>
        <v>128.66415020392728</v>
      </c>
      <c r="DR197" s="2">
        <f t="shared" si="653"/>
        <v>125.72042600422834</v>
      </c>
      <c r="DS197" s="2">
        <f t="shared" si="653"/>
        <v>122.14436273029295</v>
      </c>
      <c r="DT197" s="2">
        <f t="shared" si="653"/>
        <v>122.22850253699791</v>
      </c>
      <c r="DU197" s="2">
        <f t="shared" si="653"/>
        <v>117.60307399577168</v>
      </c>
      <c r="DV197" s="2">
        <f t="shared" si="653"/>
        <v>101.69272470552703</v>
      </c>
      <c r="DW197" s="2">
        <f t="shared" si="653"/>
        <v>109.05231533101045</v>
      </c>
      <c r="DX197" s="2">
        <f t="shared" si="653"/>
        <v>116.9801334038055</v>
      </c>
      <c r="DY197" s="2">
        <f t="shared" si="653"/>
        <v>106.7644150105708</v>
      </c>
      <c r="EA197" s="2">
        <f t="shared" si="448"/>
        <v>87.576903086419776</v>
      </c>
      <c r="EB197" s="2">
        <f t="shared" si="510"/>
        <v>80.165987810193741</v>
      </c>
      <c r="EC197" s="2">
        <f t="shared" si="511"/>
        <v>78.691459639126336</v>
      </c>
      <c r="ED197" s="2">
        <f t="shared" si="512"/>
        <v>78.649449707617634</v>
      </c>
      <c r="EE197" s="2">
        <f t="shared" si="513"/>
        <v>73.357925759736716</v>
      </c>
      <c r="EF197" s="2">
        <f t="shared" si="514"/>
        <v>72.960886758091078</v>
      </c>
      <c r="EG197" s="2">
        <f t="shared" si="515"/>
        <v>73.029885604060908</v>
      </c>
      <c r="EH197" s="2">
        <f t="shared" si="516"/>
        <v>71.673982994291691</v>
      </c>
      <c r="EI197" s="2">
        <f t="shared" si="517"/>
        <v>72.685870517655445</v>
      </c>
      <c r="EJ197" s="2">
        <f t="shared" si="518"/>
        <v>70.490932243352745</v>
      </c>
      <c r="EK197" s="2">
        <f t="shared" si="519"/>
        <v>70.892235258865526</v>
      </c>
      <c r="EL197" s="2">
        <f t="shared" si="520"/>
        <v>72.93306547447142</v>
      </c>
      <c r="EM197" s="2">
        <f t="shared" si="521"/>
        <v>80.851064696323405</v>
      </c>
      <c r="EN197" s="2">
        <f t="shared" si="522"/>
        <v>79.950545641527896</v>
      </c>
      <c r="EO197" s="2">
        <f t="shared" si="523"/>
        <v>92.911606647261181</v>
      </c>
      <c r="EQ197" s="2">
        <f t="shared" si="524"/>
        <v>86.762276366735676</v>
      </c>
      <c r="ER197" s="2">
        <f t="shared" si="654"/>
        <v>80.871221125803203</v>
      </c>
      <c r="ES197" s="2">
        <f t="shared" si="654"/>
        <v>78.589904112474173</v>
      </c>
      <c r="ET197" s="2">
        <f t="shared" si="654"/>
        <v>78.125005161741896</v>
      </c>
      <c r="EU197" s="2">
        <f t="shared" si="654"/>
        <v>74.624293164415661</v>
      </c>
      <c r="EV197" s="2">
        <f t="shared" si="654"/>
        <v>73.979595747934013</v>
      </c>
      <c r="EW197" s="2">
        <f t="shared" si="654"/>
        <v>73.882820843604819</v>
      </c>
      <c r="EX197" s="2">
        <f t="shared" si="654"/>
        <v>71.607488453041327</v>
      </c>
      <c r="EY197" s="2">
        <f t="shared" si="654"/>
        <v>72.263236776809805</v>
      </c>
      <c r="EZ197" s="2">
        <f t="shared" si="654"/>
        <v>70.420948338708072</v>
      </c>
      <c r="FA197" s="2">
        <f t="shared" si="654"/>
        <v>71.139338433394343</v>
      </c>
      <c r="FB197" s="2">
        <f t="shared" si="654"/>
        <v>73.981226003926992</v>
      </c>
      <c r="FC197" s="2">
        <f t="shared" si="654"/>
        <v>81.50815630354262</v>
      </c>
      <c r="FD197" s="2">
        <f t="shared" si="654"/>
        <v>88.883579512979935</v>
      </c>
      <c r="FE197" s="2">
        <f t="shared" si="654"/>
        <v>90.580495760466363</v>
      </c>
      <c r="FG197" s="2">
        <f t="shared" si="526"/>
        <v>0.99999195730551915</v>
      </c>
      <c r="FH197" s="2">
        <f t="shared" si="655"/>
        <v>0.99999285209128452</v>
      </c>
      <c r="FI197" s="2">
        <f t="shared" si="655"/>
        <v>0.99999261772953496</v>
      </c>
      <c r="FJ197" s="2">
        <f t="shared" si="655"/>
        <v>0.99999325022021823</v>
      </c>
      <c r="FK197" s="2">
        <f t="shared" si="655"/>
        <v>0.99999408062252504</v>
      </c>
      <c r="FL197" s="2">
        <f t="shared" si="655"/>
        <v>0.99999260805000767</v>
      </c>
      <c r="FM197" s="2">
        <f t="shared" si="655"/>
        <v>0.99999224860608593</v>
      </c>
      <c r="FN197" s="2">
        <f t="shared" si="655"/>
        <v>0.99999116484585238</v>
      </c>
      <c r="FO197" s="2">
        <f t="shared" si="655"/>
        <v>0.99999193596118541</v>
      </c>
      <c r="FP197" s="2">
        <f t="shared" si="655"/>
        <v>0.99999098220130178</v>
      </c>
      <c r="FQ197" s="2">
        <f t="shared" si="655"/>
        <v>0.9999909673659565</v>
      </c>
      <c r="FR197" s="2">
        <f t="shared" si="655"/>
        <v>0.99999162944727926</v>
      </c>
      <c r="FS197" s="2">
        <f t="shared" si="655"/>
        <v>0.99999312662580664</v>
      </c>
      <c r="FT197" s="2">
        <f t="shared" si="655"/>
        <v>0.99999032335075089</v>
      </c>
      <c r="FU197" s="2">
        <f t="shared" si="655"/>
        <v>0.99998962698208316</v>
      </c>
      <c r="FW197" s="2">
        <f t="shared" si="544"/>
        <v>0.77507126361753664</v>
      </c>
      <c r="FX197" s="2">
        <f t="shared" si="596"/>
        <v>0.84059962638204633</v>
      </c>
      <c r="FY197" s="2">
        <f t="shared" si="597"/>
        <v>0.80203869798295335</v>
      </c>
      <c r="FZ197" s="2">
        <f t="shared" si="598"/>
        <v>0.84026757649597494</v>
      </c>
      <c r="GA197" s="2">
        <f t="shared" si="599"/>
        <v>0.83774618394751454</v>
      </c>
      <c r="GB197" s="2">
        <f t="shared" si="600"/>
        <v>0.82159048755731467</v>
      </c>
      <c r="GC197" s="2">
        <f t="shared" si="601"/>
        <v>0.83918107658985841</v>
      </c>
      <c r="GD197" s="2">
        <f t="shared" si="602"/>
        <v>0.84589959351978372</v>
      </c>
      <c r="GE197" s="2">
        <f t="shared" si="603"/>
        <v>0.86338639979359</v>
      </c>
      <c r="GF197" s="2">
        <f t="shared" si="604"/>
        <v>0.87623090407420479</v>
      </c>
      <c r="GG197" s="2">
        <f t="shared" si="605"/>
        <v>0.85479202492514295</v>
      </c>
      <c r="GH197" s="2">
        <f t="shared" si="606"/>
        <v>0.82555302419808241</v>
      </c>
      <c r="GI197" s="2">
        <f t="shared" si="607"/>
        <v>0.79224900634836681</v>
      </c>
      <c r="GJ197" s="2">
        <f t="shared" si="608"/>
        <v>0.72057312761109604</v>
      </c>
      <c r="GK197" s="2">
        <f t="shared" si="609"/>
        <v>0.70407212686524834</v>
      </c>
      <c r="GM197" s="86">
        <f t="shared" si="545"/>
        <v>7.2367049480800014E-173</v>
      </c>
      <c r="GN197" s="86">
        <f t="shared" si="610"/>
        <v>0</v>
      </c>
      <c r="GO197" s="86">
        <f t="shared" si="611"/>
        <v>0</v>
      </c>
      <c r="GP197" s="86">
        <f t="shared" si="612"/>
        <v>0</v>
      </c>
      <c r="GQ197" s="86">
        <f t="shared" si="613"/>
        <v>0</v>
      </c>
      <c r="GR197" s="86">
        <f t="shared" si="614"/>
        <v>2.1053073695782927E-291</v>
      </c>
      <c r="GS197" s="86">
        <f t="shared" si="615"/>
        <v>0</v>
      </c>
      <c r="GT197" s="86">
        <f t="shared" si="616"/>
        <v>0</v>
      </c>
      <c r="GU197" s="86">
        <f t="shared" si="617"/>
        <v>0</v>
      </c>
      <c r="GV197" s="86">
        <f t="shared" si="618"/>
        <v>0</v>
      </c>
      <c r="GW197" s="86">
        <f t="shared" si="619"/>
        <v>0</v>
      </c>
      <c r="GX197" s="86">
        <f t="shared" si="620"/>
        <v>0</v>
      </c>
      <c r="GY197" s="86">
        <f t="shared" si="621"/>
        <v>0</v>
      </c>
      <c r="GZ197" s="86">
        <f t="shared" si="622"/>
        <v>0</v>
      </c>
      <c r="HA197" s="86">
        <f t="shared" si="623"/>
        <v>0</v>
      </c>
      <c r="HC197" s="86">
        <f t="shared" si="546"/>
        <v>2.5997682533060185E-136</v>
      </c>
      <c r="HD197" s="86">
        <f t="shared" si="624"/>
        <v>3.0936620601179941E-148</v>
      </c>
      <c r="HE197" s="86">
        <f t="shared" si="625"/>
        <v>0</v>
      </c>
      <c r="HF197" s="86">
        <f t="shared" si="626"/>
        <v>0</v>
      </c>
      <c r="HG197" s="86">
        <f t="shared" si="627"/>
        <v>4.9392063647215905E-304</v>
      </c>
      <c r="HH197" s="86">
        <f t="shared" si="628"/>
        <v>1.5682012548503496E-274</v>
      </c>
      <c r="HI197" s="86">
        <f t="shared" si="629"/>
        <v>3.0339124689115496E-305</v>
      </c>
      <c r="HJ197" s="86">
        <f t="shared" si="630"/>
        <v>0</v>
      </c>
      <c r="HK197" s="86">
        <f t="shared" si="631"/>
        <v>0</v>
      </c>
      <c r="HL197" s="86">
        <f t="shared" si="632"/>
        <v>0</v>
      </c>
      <c r="HM197" s="86">
        <f t="shared" si="633"/>
        <v>0</v>
      </c>
      <c r="HN197" s="86">
        <f t="shared" si="634"/>
        <v>0</v>
      </c>
      <c r="HO197" s="86">
        <f t="shared" si="635"/>
        <v>0</v>
      </c>
      <c r="HP197" s="86">
        <f t="shared" si="636"/>
        <v>7.8988309987727795E-98</v>
      </c>
      <c r="HQ197" s="86">
        <f t="shared" si="637"/>
        <v>7.99721934880402E-300</v>
      </c>
      <c r="HS197" s="86">
        <f t="shared" si="547"/>
        <v>6.3324091967393222E-27</v>
      </c>
      <c r="HT197" s="86">
        <f t="shared" si="638"/>
        <v>1.4619297145665118E-36</v>
      </c>
      <c r="HU197" s="86">
        <f t="shared" si="639"/>
        <v>1.6130060783164183E-27</v>
      </c>
      <c r="HV197" s="86">
        <f t="shared" si="640"/>
        <v>1.3406692502958167E-28</v>
      </c>
      <c r="HW197" s="86">
        <f t="shared" si="641"/>
        <v>1.2170613667686935E-28</v>
      </c>
      <c r="HX197" s="86">
        <f t="shared" si="642"/>
        <v>2.7780136741489762E-26</v>
      </c>
      <c r="HY197" s="86">
        <f t="shared" si="643"/>
        <v>1.4666980970963835E-31</v>
      </c>
      <c r="HZ197" s="86">
        <f t="shared" si="644"/>
        <v>2.1805755477373864E-34</v>
      </c>
      <c r="IA197" s="86">
        <f t="shared" si="645"/>
        <v>7.812555193166833E-36</v>
      </c>
      <c r="IB197" s="86">
        <f t="shared" si="646"/>
        <v>1.3111350556412904E-36</v>
      </c>
      <c r="IC197" s="86">
        <f t="shared" si="647"/>
        <v>4.4765041515924431E-32</v>
      </c>
      <c r="ID197" s="86">
        <f t="shared" si="648"/>
        <v>7.7421583739750965E-31</v>
      </c>
      <c r="IE197" s="86">
        <f t="shared" si="649"/>
        <v>4.0516839122959135E-24</v>
      </c>
      <c r="IF197" s="86">
        <f t="shared" si="650"/>
        <v>4.0078402825316606E-5</v>
      </c>
      <c r="IG197" s="86">
        <f t="shared" si="651"/>
        <v>4.03471266773824E-6</v>
      </c>
      <c r="II197" s="86">
        <f t="shared" si="548"/>
        <v>0.18679978427425895</v>
      </c>
      <c r="IJ197" s="86">
        <f t="shared" si="549"/>
        <v>5.0620671413341561E-2</v>
      </c>
      <c r="IK197" s="86">
        <f t="shared" si="550"/>
        <v>0.15013166847249257</v>
      </c>
      <c r="IL197" s="86">
        <f t="shared" si="551"/>
        <v>8.7706130221950562E-2</v>
      </c>
      <c r="IM197" s="86">
        <f t="shared" si="552"/>
        <v>9.8047518492125826E-2</v>
      </c>
      <c r="IN197" s="86">
        <f t="shared" si="553"/>
        <v>0.12549169109804054</v>
      </c>
      <c r="IO197" s="86">
        <f t="shared" si="554"/>
        <v>7.7882765372633403E-2</v>
      </c>
      <c r="IP197" s="86">
        <f t="shared" si="555"/>
        <v>5.9021050993255962E-2</v>
      </c>
      <c r="IQ197" s="86">
        <f t="shared" si="556"/>
        <v>4.0926398341770018E-2</v>
      </c>
      <c r="IR197" s="86">
        <f t="shared" si="557"/>
        <v>3.0175117274411876E-2</v>
      </c>
      <c r="IS197" s="86">
        <f t="shared" si="558"/>
        <v>5.9856426731596871E-2</v>
      </c>
      <c r="IT197" s="86">
        <f t="shared" si="559"/>
        <v>9.5170242356371101E-2</v>
      </c>
      <c r="IU197" s="86">
        <f t="shared" si="560"/>
        <v>0.18948221278085803</v>
      </c>
      <c r="IV197" s="86">
        <f t="shared" si="561"/>
        <v>0.27300486848559957</v>
      </c>
      <c r="IW197" s="86">
        <f t="shared" si="562"/>
        <v>0.22261477575465294</v>
      </c>
      <c r="IY197" s="86">
        <f t="shared" si="563"/>
        <v>0.18679978427425895</v>
      </c>
      <c r="IZ197" s="86">
        <f t="shared" si="564"/>
        <v>5.0620671413341561E-2</v>
      </c>
      <c r="JA197" s="86">
        <f t="shared" si="565"/>
        <v>0.15013166847249257</v>
      </c>
      <c r="JB197" s="86">
        <f t="shared" si="566"/>
        <v>8.7706130221950562E-2</v>
      </c>
      <c r="JC197" s="86">
        <f t="shared" si="567"/>
        <v>9.8047518492125826E-2</v>
      </c>
      <c r="JD197" s="86">
        <f t="shared" si="568"/>
        <v>0.12549169109804054</v>
      </c>
      <c r="JE197" s="86">
        <f t="shared" si="569"/>
        <v>7.7882765372633403E-2</v>
      </c>
      <c r="JF197" s="86">
        <f t="shared" si="570"/>
        <v>5.9021050993255962E-2</v>
      </c>
      <c r="JG197" s="86">
        <f t="shared" si="571"/>
        <v>4.0926398341770018E-2</v>
      </c>
      <c r="JH197" s="86">
        <f t="shared" si="572"/>
        <v>3.0175117274411876E-2</v>
      </c>
      <c r="JI197" s="86">
        <f t="shared" si="573"/>
        <v>5.9856426731596871E-2</v>
      </c>
      <c r="JJ197" s="86">
        <f t="shared" si="574"/>
        <v>9.5170242356371101E-2</v>
      </c>
      <c r="JK197" s="86">
        <f t="shared" si="575"/>
        <v>0.18948221278085803</v>
      </c>
      <c r="JL197" s="86">
        <f t="shared" si="576"/>
        <v>0.2730449468884249</v>
      </c>
      <c r="JM197" s="86">
        <f t="shared" si="577"/>
        <v>0.22261881046732068</v>
      </c>
    </row>
    <row r="198" spans="2:273" x14ac:dyDescent="0.25">
      <c r="B198" s="2">
        <v>171</v>
      </c>
      <c r="C198" s="37">
        <v>87.203999999999994</v>
      </c>
      <c r="D198" s="37">
        <v>81</v>
      </c>
      <c r="E198" s="37">
        <v>79.311000000000007</v>
      </c>
      <c r="F198" s="37">
        <v>78.421999999999997</v>
      </c>
      <c r="G198" s="37">
        <v>74.355999999999995</v>
      </c>
      <c r="H198" s="37">
        <v>73.78</v>
      </c>
      <c r="I198" s="37">
        <v>73.316999999999993</v>
      </c>
      <c r="J198" s="37">
        <v>71.332999999999998</v>
      </c>
      <c r="K198" s="37">
        <v>70.983999999999995</v>
      </c>
      <c r="L198" s="37">
        <v>69.933999999999997</v>
      </c>
      <c r="M198" s="37">
        <v>71.316999999999993</v>
      </c>
      <c r="N198" s="37">
        <v>73.117000000000004</v>
      </c>
      <c r="O198" s="37">
        <v>81.406999999999996</v>
      </c>
      <c r="P198" s="37">
        <v>86.897999999999996</v>
      </c>
      <c r="Q198" s="37">
        <v>90.333299999999994</v>
      </c>
      <c r="S198" s="4">
        <f t="shared" si="449"/>
        <v>86.910510551105915</v>
      </c>
      <c r="T198" s="4">
        <f t="shared" si="450"/>
        <v>80.706481712908626</v>
      </c>
      <c r="U198" s="4">
        <f t="shared" si="451"/>
        <v>78.551942688146397</v>
      </c>
      <c r="V198" s="4">
        <f t="shared" si="452"/>
        <v>78.135415902134781</v>
      </c>
      <c r="W198" s="4">
        <f t="shared" si="453"/>
        <v>74.359276513893505</v>
      </c>
      <c r="X198" s="4">
        <f t="shared" si="454"/>
        <v>73.755453658137313</v>
      </c>
      <c r="Y198" s="4">
        <f t="shared" si="455"/>
        <v>73.69306151210354</v>
      </c>
      <c r="Z198" s="4">
        <f t="shared" si="456"/>
        <v>71.541828300788751</v>
      </c>
      <c r="AA198" s="4">
        <f t="shared" si="457"/>
        <v>72.243001997285319</v>
      </c>
      <c r="AB198" s="4">
        <f t="shared" si="458"/>
        <v>70.327310077412506</v>
      </c>
      <c r="AC198" s="4">
        <f t="shared" si="459"/>
        <v>71.014649135160468</v>
      </c>
      <c r="AD198" s="4">
        <f t="shared" si="460"/>
        <v>73.718005376315176</v>
      </c>
      <c r="AE198" s="4">
        <f t="shared" si="461"/>
        <v>81.323609315416405</v>
      </c>
      <c r="AF198" s="4">
        <f t="shared" si="462"/>
        <v>87.568778472544835</v>
      </c>
      <c r="AG198" s="4">
        <f t="shared" si="463"/>
        <v>92.500230287983911</v>
      </c>
      <c r="AI198" s="4">
        <f t="shared" si="464"/>
        <v>0.29348944889407846</v>
      </c>
      <c r="AJ198" s="4">
        <f t="shared" si="465"/>
        <v>0.29351828709137351</v>
      </c>
      <c r="AK198" s="4">
        <f t="shared" si="466"/>
        <v>0.75905731185360992</v>
      </c>
      <c r="AL198" s="4">
        <f t="shared" si="467"/>
        <v>0.28658409786521588</v>
      </c>
      <c r="AM198" s="4">
        <f t="shared" si="468"/>
        <v>-3.2765138935104687E-3</v>
      </c>
      <c r="AN198" s="4">
        <f t="shared" si="469"/>
        <v>2.4546341862688337E-2</v>
      </c>
      <c r="AO198" s="4">
        <f t="shared" si="470"/>
        <v>-0.3760615121035471</v>
      </c>
      <c r="AP198" s="4">
        <f t="shared" si="471"/>
        <v>-0.20882830078875259</v>
      </c>
      <c r="AQ198" s="4">
        <f t="shared" si="472"/>
        <v>-1.2590019972853241</v>
      </c>
      <c r="AR198" s="4">
        <f t="shared" si="473"/>
        <v>-0.39331007741250801</v>
      </c>
      <c r="AS198" s="4">
        <f t="shared" si="474"/>
        <v>0.302350864839525</v>
      </c>
      <c r="AT198" s="4">
        <f t="shared" si="475"/>
        <v>-0.6010053763151717</v>
      </c>
      <c r="AU198" s="4">
        <f t="shared" si="476"/>
        <v>8.3390684583591224E-2</v>
      </c>
      <c r="AV198" s="4">
        <f t="shared" si="652"/>
        <v>-0.67077847254483913</v>
      </c>
      <c r="AW198" s="4">
        <f t="shared" si="652"/>
        <v>-2.1669302879839165</v>
      </c>
      <c r="AY198" s="2">
        <f t="shared" si="528"/>
        <v>86.910444520187411</v>
      </c>
      <c r="AZ198" s="2">
        <f t="shared" si="579"/>
        <v>80.706481695637393</v>
      </c>
      <c r="BA198" s="2">
        <f t="shared" si="580"/>
        <v>78.551858068630565</v>
      </c>
      <c r="BB198" s="2">
        <f t="shared" si="581"/>
        <v>78.135413251422349</v>
      </c>
      <c r="BC198" s="2">
        <f t="shared" si="582"/>
        <v>74.359269134066096</v>
      </c>
      <c r="BD198" s="2">
        <f t="shared" si="583"/>
        <v>73.755398992550596</v>
      </c>
      <c r="BE198" s="2">
        <f t="shared" si="584"/>
        <v>73.693059624345011</v>
      </c>
      <c r="BF198" s="2">
        <f t="shared" si="585"/>
        <v>71.541828026273294</v>
      </c>
      <c r="BG198" s="2">
        <f t="shared" si="586"/>
        <v>72.243001978092309</v>
      </c>
      <c r="BH198" s="2">
        <f t="shared" si="587"/>
        <v>70.327310074915218</v>
      </c>
      <c r="BI198" s="2">
        <f t="shared" si="588"/>
        <v>71.014648697692834</v>
      </c>
      <c r="BJ198" s="2">
        <f t="shared" si="589"/>
        <v>73.717991748659927</v>
      </c>
      <c r="BK198" s="2">
        <f t="shared" si="590"/>
        <v>81.321766693673425</v>
      </c>
      <c r="BL198" s="2">
        <f t="shared" si="591"/>
        <v>86.454496628061861</v>
      </c>
      <c r="BM198" s="2">
        <f t="shared" si="592"/>
        <v>91.148512228885835</v>
      </c>
      <c r="BO198" s="2" t="str">
        <f t="shared" si="478"/>
        <v/>
      </c>
      <c r="BP198" s="2" t="str">
        <f t="shared" si="479"/>
        <v/>
      </c>
      <c r="BQ198" s="2" t="str">
        <f t="shared" si="480"/>
        <v/>
      </c>
      <c r="BR198" s="2" t="str">
        <f t="shared" si="481"/>
        <v/>
      </c>
      <c r="BS198" s="2" t="str">
        <f t="shared" si="482"/>
        <v/>
      </c>
      <c r="BT198" s="2" t="str">
        <f t="shared" si="483"/>
        <v/>
      </c>
      <c r="BU198" s="2" t="str">
        <f t="shared" si="484"/>
        <v/>
      </c>
      <c r="BV198" s="2" t="str">
        <f t="shared" si="485"/>
        <v/>
      </c>
      <c r="BW198" s="2" t="str">
        <f t="shared" si="486"/>
        <v/>
      </c>
      <c r="BX198" s="2" t="str">
        <f t="shared" si="487"/>
        <v/>
      </c>
      <c r="BY198" s="2" t="str">
        <f t="shared" si="488"/>
        <v/>
      </c>
      <c r="BZ198" s="2" t="str">
        <f t="shared" si="489"/>
        <v/>
      </c>
      <c r="CA198" s="2" t="str">
        <f t="shared" si="490"/>
        <v/>
      </c>
      <c r="CB198" s="2" t="str">
        <f t="shared" si="491"/>
        <v/>
      </c>
      <c r="CC198" s="2" t="str">
        <f t="shared" si="492"/>
        <v/>
      </c>
      <c r="CE198" s="2" t="str">
        <f t="shared" si="529"/>
        <v/>
      </c>
      <c r="CF198" s="2" t="str">
        <f t="shared" si="530"/>
        <v/>
      </c>
      <c r="CG198" s="2" t="str">
        <f t="shared" si="531"/>
        <v/>
      </c>
      <c r="CH198" s="2" t="str">
        <f t="shared" si="532"/>
        <v/>
      </c>
      <c r="CI198" s="2" t="str">
        <f t="shared" si="533"/>
        <v/>
      </c>
      <c r="CJ198" s="2" t="str">
        <f t="shared" si="534"/>
        <v/>
      </c>
      <c r="CK198" s="2" t="str">
        <f t="shared" si="535"/>
        <v/>
      </c>
      <c r="CL198" s="2" t="str">
        <f t="shared" si="536"/>
        <v/>
      </c>
      <c r="CM198" s="2" t="str">
        <f t="shared" si="537"/>
        <v/>
      </c>
      <c r="CN198" s="2" t="str">
        <f t="shared" si="538"/>
        <v/>
      </c>
      <c r="CO198" s="2" t="str">
        <f t="shared" si="539"/>
        <v/>
      </c>
      <c r="CP198" s="2" t="str">
        <f t="shared" si="540"/>
        <v/>
      </c>
      <c r="CQ198" s="2" t="str">
        <f t="shared" si="541"/>
        <v/>
      </c>
      <c r="CR198" s="2" t="str">
        <f t="shared" si="542"/>
        <v/>
      </c>
      <c r="CS198" s="2" t="str">
        <f t="shared" si="543"/>
        <v/>
      </c>
      <c r="CU198" s="2" t="str">
        <f t="shared" si="493"/>
        <v/>
      </c>
      <c r="CV198" s="2" t="str">
        <f t="shared" si="494"/>
        <v/>
      </c>
      <c r="CW198" s="2" t="str">
        <f t="shared" si="495"/>
        <v/>
      </c>
      <c r="CX198" s="2" t="str">
        <f t="shared" si="496"/>
        <v/>
      </c>
      <c r="CY198" s="2" t="str">
        <f t="shared" si="497"/>
        <v/>
      </c>
      <c r="CZ198" s="2" t="str">
        <f t="shared" si="498"/>
        <v/>
      </c>
      <c r="DA198" s="2" t="str">
        <f t="shared" si="499"/>
        <v/>
      </c>
      <c r="DB198" s="2" t="str">
        <f t="shared" si="500"/>
        <v/>
      </c>
      <c r="DC198" s="2" t="str">
        <f t="shared" si="501"/>
        <v/>
      </c>
      <c r="DD198" s="2" t="str">
        <f t="shared" si="502"/>
        <v/>
      </c>
      <c r="DE198" s="2" t="str">
        <f t="shared" si="503"/>
        <v/>
      </c>
      <c r="DF198" s="2" t="str">
        <f t="shared" si="504"/>
        <v/>
      </c>
      <c r="DG198" s="2" t="str">
        <f t="shared" si="505"/>
        <v/>
      </c>
      <c r="DH198" s="2" t="str">
        <f t="shared" si="506"/>
        <v/>
      </c>
      <c r="DI198" s="2" t="str">
        <f t="shared" si="507"/>
        <v/>
      </c>
      <c r="DK198" s="2">
        <f t="shared" si="508"/>
        <v>135.77175261324044</v>
      </c>
      <c r="DL198" s="2">
        <f t="shared" si="653"/>
        <v>130.44688466898953</v>
      </c>
      <c r="DM198" s="2">
        <f t="shared" si="653"/>
        <v>129.01910685249706</v>
      </c>
      <c r="DN198" s="2">
        <f t="shared" si="653"/>
        <v>134.23415958188153</v>
      </c>
      <c r="DO198" s="2">
        <f t="shared" si="653"/>
        <v>130.71275384615382</v>
      </c>
      <c r="DP198" s="2">
        <f t="shared" si="653"/>
        <v>125.89685830429734</v>
      </c>
      <c r="DQ198" s="2">
        <f t="shared" si="653"/>
        <v>128.92540650406505</v>
      </c>
      <c r="DR198" s="2">
        <f t="shared" si="653"/>
        <v>125.96150845665963</v>
      </c>
      <c r="DS198" s="2">
        <f t="shared" si="653"/>
        <v>122.36444367260646</v>
      </c>
      <c r="DT198" s="2">
        <f t="shared" si="653"/>
        <v>122.43438914728685</v>
      </c>
      <c r="DU198" s="2">
        <f t="shared" si="653"/>
        <v>117.75591578576463</v>
      </c>
      <c r="DV198" s="2">
        <f t="shared" si="653"/>
        <v>101.71458441558441</v>
      </c>
      <c r="DW198" s="2">
        <f t="shared" si="653"/>
        <v>109.11172979094076</v>
      </c>
      <c r="DX198" s="2">
        <f t="shared" si="653"/>
        <v>117.10057124735729</v>
      </c>
      <c r="DY198" s="2">
        <f t="shared" si="653"/>
        <v>106.80471153729988</v>
      </c>
      <c r="EA198" s="2">
        <f t="shared" si="448"/>
        <v>87.565393333333361</v>
      </c>
      <c r="EB198" s="2">
        <f t="shared" si="510"/>
        <v>80.094671381260852</v>
      </c>
      <c r="EC198" s="2">
        <f t="shared" si="511"/>
        <v>78.635776828110195</v>
      </c>
      <c r="ED198" s="2">
        <f t="shared" si="512"/>
        <v>78.589068168172105</v>
      </c>
      <c r="EE198" s="2">
        <f t="shared" si="513"/>
        <v>73.26571021393309</v>
      </c>
      <c r="EF198" s="2">
        <f t="shared" si="514"/>
        <v>72.890865002742757</v>
      </c>
      <c r="EG198" s="2">
        <f t="shared" si="515"/>
        <v>72.9550306644106</v>
      </c>
      <c r="EH198" s="2">
        <f t="shared" si="516"/>
        <v>71.599326036092918</v>
      </c>
      <c r="EI198" s="2">
        <f t="shared" si="517"/>
        <v>72.617760069580783</v>
      </c>
      <c r="EJ198" s="2">
        <f t="shared" si="518"/>
        <v>70.389826938829728</v>
      </c>
      <c r="EK198" s="2">
        <f t="shared" si="519"/>
        <v>70.796945543135578</v>
      </c>
      <c r="EL198" s="2">
        <f t="shared" si="520"/>
        <v>72.825063536457463</v>
      </c>
      <c r="EM198" s="2">
        <f t="shared" si="521"/>
        <v>80.782781230956758</v>
      </c>
      <c r="EN198" s="2">
        <f t="shared" si="522"/>
        <v>79.762197649363344</v>
      </c>
      <c r="EO198" s="2">
        <f t="shared" si="523"/>
        <v>92.857120772691189</v>
      </c>
      <c r="EQ198" s="2">
        <f t="shared" si="524"/>
        <v>86.736652599537322</v>
      </c>
      <c r="ER198" s="2">
        <f t="shared" si="654"/>
        <v>80.811904301422544</v>
      </c>
      <c r="ES198" s="2">
        <f t="shared" si="654"/>
        <v>78.532551967452349</v>
      </c>
      <c r="ET198" s="2">
        <f t="shared" si="654"/>
        <v>78.056360890744202</v>
      </c>
      <c r="EU198" s="2">
        <f t="shared" si="654"/>
        <v>74.552067537951885</v>
      </c>
      <c r="EV198" s="2">
        <f t="shared" si="654"/>
        <v>73.926187010812171</v>
      </c>
      <c r="EW198" s="2">
        <f t="shared" si="654"/>
        <v>73.821584447511839</v>
      </c>
      <c r="EX198" s="2">
        <f t="shared" si="654"/>
        <v>71.53176425527603</v>
      </c>
      <c r="EY198" s="2">
        <f t="shared" si="654"/>
        <v>72.188502937575819</v>
      </c>
      <c r="EZ198" s="2">
        <f t="shared" si="654"/>
        <v>70.318773288038628</v>
      </c>
      <c r="FA198" s="2">
        <f t="shared" si="654"/>
        <v>71.047930244886118</v>
      </c>
      <c r="FB198" s="2">
        <f t="shared" si="654"/>
        <v>73.889810532973385</v>
      </c>
      <c r="FC198" s="2">
        <f t="shared" si="654"/>
        <v>81.450448285525738</v>
      </c>
      <c r="FD198" s="2">
        <f t="shared" si="654"/>
        <v>88.820871726385263</v>
      </c>
      <c r="FE198" s="2">
        <f t="shared" si="654"/>
        <v>90.493374952817263</v>
      </c>
      <c r="FG198" s="2">
        <f t="shared" si="526"/>
        <v>0.99999266497026507</v>
      </c>
      <c r="FH198" s="2">
        <f t="shared" si="655"/>
        <v>0.99999348102567276</v>
      </c>
      <c r="FI198" s="2">
        <f t="shared" si="655"/>
        <v>0.99999326728494342</v>
      </c>
      <c r="FJ198" s="2">
        <f t="shared" si="655"/>
        <v>0.99999384412401982</v>
      </c>
      <c r="FK198" s="2">
        <f t="shared" si="655"/>
        <v>0.99999460146076879</v>
      </c>
      <c r="FL198" s="2">
        <f t="shared" si="655"/>
        <v>0.9999932584570983</v>
      </c>
      <c r="FM198" s="2">
        <f t="shared" si="655"/>
        <v>0.99999293063990868</v>
      </c>
      <c r="FN198" s="2">
        <f t="shared" si="655"/>
        <v>0.99999194223738586</v>
      </c>
      <c r="FO198" s="2">
        <f t="shared" si="655"/>
        <v>0.99999264550397382</v>
      </c>
      <c r="FP198" s="2">
        <f t="shared" si="655"/>
        <v>0.99999177566331443</v>
      </c>
      <c r="FQ198" s="2">
        <f t="shared" si="655"/>
        <v>0.99999176213329721</v>
      </c>
      <c r="FR198" s="2">
        <f t="shared" si="655"/>
        <v>0.99999236595956476</v>
      </c>
      <c r="FS198" s="2">
        <f t="shared" si="655"/>
        <v>0.99999373140444148</v>
      </c>
      <c r="FT198" s="2">
        <f t="shared" si="655"/>
        <v>0.99999117478348198</v>
      </c>
      <c r="FU198" s="2">
        <f t="shared" si="655"/>
        <v>0.99999053968658846</v>
      </c>
      <c r="FW198" s="2">
        <f t="shared" si="544"/>
        <v>0.79072064579602408</v>
      </c>
      <c r="FX198" s="2">
        <f t="shared" si="596"/>
        <v>0.85255717132023967</v>
      </c>
      <c r="FY198" s="2">
        <f t="shared" si="597"/>
        <v>0.81625662216750505</v>
      </c>
      <c r="FZ198" s="2">
        <f t="shared" si="598"/>
        <v>0.85224565210269976</v>
      </c>
      <c r="GA198" s="2">
        <f t="shared" si="599"/>
        <v>0.84987955492704093</v>
      </c>
      <c r="GB198" s="2">
        <f t="shared" si="600"/>
        <v>0.83469359377513908</v>
      </c>
      <c r="GC198" s="2">
        <f t="shared" si="601"/>
        <v>0.85122620150972705</v>
      </c>
      <c r="GD198" s="2">
        <f t="shared" si="602"/>
        <v>0.85752694319562972</v>
      </c>
      <c r="GE198" s="2">
        <f t="shared" si="603"/>
        <v>0.87389102080429626</v>
      </c>
      <c r="GF198" s="2">
        <f t="shared" si="604"/>
        <v>0.88587842026334462</v>
      </c>
      <c r="GG198" s="2">
        <f t="shared" si="605"/>
        <v>0.86585481626643712</v>
      </c>
      <c r="GH198" s="2">
        <f t="shared" si="606"/>
        <v>0.83842234009866556</v>
      </c>
      <c r="GI198" s="2">
        <f t="shared" si="607"/>
        <v>0.80700084916331971</v>
      </c>
      <c r="GJ198" s="2">
        <f t="shared" si="608"/>
        <v>0.73873608903115484</v>
      </c>
      <c r="GK198" s="2">
        <f t="shared" si="609"/>
        <v>0.7228951937296173</v>
      </c>
      <c r="GM198" s="86">
        <f t="shared" si="545"/>
        <v>3.8214163805961709E-176</v>
      </c>
      <c r="GN198" s="86">
        <f t="shared" si="610"/>
        <v>0</v>
      </c>
      <c r="GO198" s="86">
        <f t="shared" si="611"/>
        <v>0</v>
      </c>
      <c r="GP198" s="86">
        <f t="shared" si="612"/>
        <v>0</v>
      </c>
      <c r="GQ198" s="86">
        <f t="shared" si="613"/>
        <v>0</v>
      </c>
      <c r="GR198" s="86">
        <f t="shared" si="614"/>
        <v>5.8249727179504237E-297</v>
      </c>
      <c r="GS198" s="86">
        <f t="shared" si="615"/>
        <v>0</v>
      </c>
      <c r="GT198" s="86">
        <f t="shared" si="616"/>
        <v>0</v>
      </c>
      <c r="GU198" s="86">
        <f t="shared" si="617"/>
        <v>0</v>
      </c>
      <c r="GV198" s="86">
        <f t="shared" si="618"/>
        <v>0</v>
      </c>
      <c r="GW198" s="86">
        <f t="shared" si="619"/>
        <v>0</v>
      </c>
      <c r="GX198" s="86">
        <f t="shared" si="620"/>
        <v>0</v>
      </c>
      <c r="GY198" s="86">
        <f t="shared" si="621"/>
        <v>0</v>
      </c>
      <c r="GZ198" s="86">
        <f t="shared" si="622"/>
        <v>0</v>
      </c>
      <c r="HA198" s="86">
        <f t="shared" si="623"/>
        <v>0</v>
      </c>
      <c r="HC198" s="86">
        <f t="shared" si="546"/>
        <v>1.2738413443267245E-139</v>
      </c>
      <c r="HD198" s="86">
        <f t="shared" si="624"/>
        <v>8.764073973956665E-152</v>
      </c>
      <c r="HE198" s="86">
        <f t="shared" si="625"/>
        <v>0</v>
      </c>
      <c r="HF198" s="86">
        <f t="shared" si="626"/>
        <v>0</v>
      </c>
      <c r="HG198" s="86">
        <f t="shared" si="627"/>
        <v>0</v>
      </c>
      <c r="HH198" s="86">
        <f t="shared" si="628"/>
        <v>3.5955682471030793E-281</v>
      </c>
      <c r="HI198" s="86">
        <f t="shared" si="629"/>
        <v>0</v>
      </c>
      <c r="HJ198" s="86">
        <f t="shared" si="630"/>
        <v>0</v>
      </c>
      <c r="HK198" s="86">
        <f t="shared" si="631"/>
        <v>0</v>
      </c>
      <c r="HL198" s="86">
        <f t="shared" si="632"/>
        <v>0</v>
      </c>
      <c r="HM198" s="86">
        <f t="shared" si="633"/>
        <v>0</v>
      </c>
      <c r="HN198" s="86">
        <f t="shared" si="634"/>
        <v>0</v>
      </c>
      <c r="HO198" s="86">
        <f t="shared" si="635"/>
        <v>0</v>
      </c>
      <c r="HP198" s="86">
        <f t="shared" si="636"/>
        <v>3.5212036338116873E-100</v>
      </c>
      <c r="HQ198" s="86">
        <f t="shared" si="637"/>
        <v>3.4897471430755252E-307</v>
      </c>
      <c r="HS198" s="86">
        <f t="shared" si="547"/>
        <v>3.7649535675948917E-28</v>
      </c>
      <c r="HT198" s="86">
        <f t="shared" si="638"/>
        <v>3.8195576025648072E-38</v>
      </c>
      <c r="HU198" s="86">
        <f t="shared" si="639"/>
        <v>1.0303845392421379E-28</v>
      </c>
      <c r="HV198" s="86">
        <f t="shared" si="640"/>
        <v>8.103153190726954E-30</v>
      </c>
      <c r="HW198" s="86">
        <f t="shared" si="641"/>
        <v>7.7725580508156967E-30</v>
      </c>
      <c r="HX198" s="86">
        <f t="shared" si="642"/>
        <v>2.0240497649199183E-27</v>
      </c>
      <c r="HY198" s="86">
        <f t="shared" si="643"/>
        <v>6.8463534184940018E-33</v>
      </c>
      <c r="HZ198" s="86">
        <f t="shared" si="644"/>
        <v>7.8122334148203249E-36</v>
      </c>
      <c r="IA198" s="86">
        <f t="shared" si="645"/>
        <v>2.6067521457338846E-37</v>
      </c>
      <c r="IB198" s="86">
        <f t="shared" si="646"/>
        <v>4.2294248078526241E-38</v>
      </c>
      <c r="IC198" s="86">
        <f t="shared" si="647"/>
        <v>2.0701468500392945E-33</v>
      </c>
      <c r="ID198" s="86">
        <f t="shared" si="648"/>
        <v>3.6798696513086864E-32</v>
      </c>
      <c r="IE198" s="86">
        <f t="shared" si="649"/>
        <v>3.5081132443682103E-25</v>
      </c>
      <c r="IF198" s="86">
        <f t="shared" si="650"/>
        <v>2.5592555992254428E-5</v>
      </c>
      <c r="IG198" s="86">
        <f t="shared" si="651"/>
        <v>2.3037115556033642E-6</v>
      </c>
      <c r="II198" s="86">
        <f t="shared" si="548"/>
        <v>0.15610580515068609</v>
      </c>
      <c r="IJ198" s="86">
        <f t="shared" si="549"/>
        <v>3.9116512095978884E-2</v>
      </c>
      <c r="IK198" s="86">
        <f t="shared" si="550"/>
        <v>0.12508463753838775</v>
      </c>
      <c r="IL198" s="86">
        <f t="shared" si="551"/>
        <v>7.1489385919972018E-2</v>
      </c>
      <c r="IM198" s="86">
        <f t="shared" si="552"/>
        <v>8.0599933230677698E-2</v>
      </c>
      <c r="IN198" s="86">
        <f t="shared" si="553"/>
        <v>0.10426516407394552</v>
      </c>
      <c r="IO198" s="86">
        <f t="shared" si="554"/>
        <v>6.2688610907997711E-2</v>
      </c>
      <c r="IP198" s="86">
        <f t="shared" si="555"/>
        <v>4.6573384021372996E-2</v>
      </c>
      <c r="IQ198" s="86">
        <f t="shared" si="556"/>
        <v>3.1841252346287735E-2</v>
      </c>
      <c r="IR198" s="86">
        <f t="shared" si="557"/>
        <v>2.321992063025392E-2</v>
      </c>
      <c r="IS198" s="86">
        <f t="shared" si="558"/>
        <v>4.7745735277750112E-2</v>
      </c>
      <c r="IT198" s="86">
        <f t="shared" si="559"/>
        <v>7.712653663841075E-2</v>
      </c>
      <c r="IU198" s="86">
        <f t="shared" si="560"/>
        <v>0.16082478172956272</v>
      </c>
      <c r="IV198" s="86">
        <f t="shared" si="561"/>
        <v>0.23627602788731492</v>
      </c>
      <c r="IW198" s="86">
        <f t="shared" si="562"/>
        <v>0.18200078693169169</v>
      </c>
      <c r="IY198" s="86">
        <f t="shared" si="563"/>
        <v>0.15610580515068609</v>
      </c>
      <c r="IZ198" s="86">
        <f t="shared" si="564"/>
        <v>3.9116512095978884E-2</v>
      </c>
      <c r="JA198" s="86">
        <f t="shared" si="565"/>
        <v>0.12508463753838775</v>
      </c>
      <c r="JB198" s="86">
        <f t="shared" si="566"/>
        <v>7.1489385919972018E-2</v>
      </c>
      <c r="JC198" s="86">
        <f t="shared" si="567"/>
        <v>8.0599933230677698E-2</v>
      </c>
      <c r="JD198" s="86">
        <f t="shared" si="568"/>
        <v>0.10426516407394552</v>
      </c>
      <c r="JE198" s="86">
        <f t="shared" si="569"/>
        <v>6.2688610907997711E-2</v>
      </c>
      <c r="JF198" s="86">
        <f t="shared" si="570"/>
        <v>4.6573384021372996E-2</v>
      </c>
      <c r="JG198" s="86">
        <f t="shared" si="571"/>
        <v>3.1841252346287735E-2</v>
      </c>
      <c r="JH198" s="86">
        <f t="shared" si="572"/>
        <v>2.321992063025392E-2</v>
      </c>
      <c r="JI198" s="86">
        <f t="shared" si="573"/>
        <v>4.7745735277750112E-2</v>
      </c>
      <c r="JJ198" s="86">
        <f t="shared" si="574"/>
        <v>7.712653663841075E-2</v>
      </c>
      <c r="JK198" s="86">
        <f t="shared" si="575"/>
        <v>0.16082478172956272</v>
      </c>
      <c r="JL198" s="86">
        <f t="shared" si="576"/>
        <v>0.23630162044330716</v>
      </c>
      <c r="JM198" s="86">
        <f t="shared" si="577"/>
        <v>0.1820030906432473</v>
      </c>
    </row>
    <row r="199" spans="2:273" x14ac:dyDescent="0.25">
      <c r="B199" s="2">
        <v>172</v>
      </c>
      <c r="C199" s="37">
        <v>85.734999999999999</v>
      </c>
      <c r="D199" s="37">
        <v>81.385000000000005</v>
      </c>
      <c r="E199" s="37">
        <v>78.956000000000003</v>
      </c>
      <c r="F199" s="37">
        <v>78.066999999999993</v>
      </c>
      <c r="G199" s="37">
        <v>75.102000000000004</v>
      </c>
      <c r="H199" s="37">
        <v>73.813999999999993</v>
      </c>
      <c r="I199" s="37">
        <v>72.667000000000002</v>
      </c>
      <c r="J199" s="37">
        <v>72</v>
      </c>
      <c r="K199" s="37">
        <v>71.802999999999997</v>
      </c>
      <c r="L199" s="37">
        <v>70.738</v>
      </c>
      <c r="M199" s="37">
        <v>69.683000000000007</v>
      </c>
      <c r="N199" s="37">
        <v>72.716999999999999</v>
      </c>
      <c r="O199" s="37">
        <v>82.084999999999994</v>
      </c>
      <c r="P199" s="37">
        <v>86.153000000000006</v>
      </c>
      <c r="Q199" s="37">
        <v>90.688900000000004</v>
      </c>
      <c r="S199" s="4">
        <f t="shared" si="449"/>
        <v>86.875262342817294</v>
      </c>
      <c r="T199" s="4">
        <f t="shared" si="450"/>
        <v>80.653540238873177</v>
      </c>
      <c r="U199" s="4">
        <f t="shared" si="451"/>
        <v>78.493401857476698</v>
      </c>
      <c r="V199" s="4">
        <f t="shared" si="452"/>
        <v>78.061889377133753</v>
      </c>
      <c r="W199" s="4">
        <f t="shared" si="453"/>
        <v>74.298880310898767</v>
      </c>
      <c r="X199" s="4">
        <f t="shared" si="454"/>
        <v>73.712189466195497</v>
      </c>
      <c r="Y199" s="4">
        <f t="shared" si="455"/>
        <v>73.639702714718794</v>
      </c>
      <c r="Z199" s="4">
        <f t="shared" si="456"/>
        <v>71.465472578525123</v>
      </c>
      <c r="AA199" s="4">
        <f t="shared" si="457"/>
        <v>72.164799040425578</v>
      </c>
      <c r="AB199" s="4">
        <f t="shared" si="458"/>
        <v>70.224573664062063</v>
      </c>
      <c r="AC199" s="4">
        <f t="shared" si="459"/>
        <v>70.925323567998461</v>
      </c>
      <c r="AD199" s="4">
        <f t="shared" si="460"/>
        <v>73.636956154036454</v>
      </c>
      <c r="AE199" s="4">
        <f t="shared" si="461"/>
        <v>81.272075435882002</v>
      </c>
      <c r="AF199" s="4">
        <f t="shared" si="462"/>
        <v>87.261359666193655</v>
      </c>
      <c r="AG199" s="4">
        <f t="shared" si="463"/>
        <v>91.803355391024851</v>
      </c>
      <c r="AI199" s="4">
        <f t="shared" si="464"/>
        <v>-1.1402623428172944</v>
      </c>
      <c r="AJ199" s="4">
        <f t="shared" si="465"/>
        <v>0.73145976112682831</v>
      </c>
      <c r="AK199" s="4">
        <f t="shared" si="466"/>
        <v>0.462598142523305</v>
      </c>
      <c r="AL199" s="4">
        <f t="shared" si="467"/>
        <v>5.1106228662405329E-3</v>
      </c>
      <c r="AM199" s="4">
        <f t="shared" si="468"/>
        <v>0.8031196891012371</v>
      </c>
      <c r="AN199" s="4">
        <f t="shared" si="469"/>
        <v>0.10181053380449612</v>
      </c>
      <c r="AO199" s="4">
        <f t="shared" si="470"/>
        <v>-0.97270271471879255</v>
      </c>
      <c r="AP199" s="4">
        <f t="shared" si="471"/>
        <v>0.53452742147487697</v>
      </c>
      <c r="AQ199" s="4">
        <f t="shared" si="472"/>
        <v>-0.36179904042558064</v>
      </c>
      <c r="AR199" s="4">
        <f t="shared" si="473"/>
        <v>0.51342633593793607</v>
      </c>
      <c r="AS199" s="4">
        <f t="shared" si="474"/>
        <v>-1.2423235679984543</v>
      </c>
      <c r="AT199" s="4">
        <f t="shared" si="475"/>
        <v>-0.91995615403645559</v>
      </c>
      <c r="AU199" s="4">
        <f t="shared" si="476"/>
        <v>0.81292456411799208</v>
      </c>
      <c r="AV199" s="4">
        <f t="shared" si="652"/>
        <v>-1.1083596661936497</v>
      </c>
      <c r="AW199" s="4">
        <f t="shared" si="652"/>
        <v>-1.1144553910248476</v>
      </c>
      <c r="AY199" s="2">
        <f t="shared" si="528"/>
        <v>86.875242573915457</v>
      </c>
      <c r="AZ199" s="2">
        <f t="shared" si="579"/>
        <v>80.653540236255978</v>
      </c>
      <c r="BA199" s="2">
        <f t="shared" si="580"/>
        <v>78.493377562759918</v>
      </c>
      <c r="BB199" s="2">
        <f t="shared" si="581"/>
        <v>78.061888755129459</v>
      </c>
      <c r="BC199" s="2">
        <f t="shared" si="582"/>
        <v>74.298878452614105</v>
      </c>
      <c r="BD199" s="2">
        <f t="shared" si="583"/>
        <v>73.71217430922664</v>
      </c>
      <c r="BE199" s="2">
        <f t="shared" si="584"/>
        <v>73.63970231465008</v>
      </c>
      <c r="BF199" s="2">
        <f t="shared" si="585"/>
        <v>71.46547252927364</v>
      </c>
      <c r="BG199" s="2">
        <f t="shared" si="586"/>
        <v>72.164799037392527</v>
      </c>
      <c r="BH199" s="2">
        <f t="shared" si="587"/>
        <v>70.224573663704319</v>
      </c>
      <c r="BI199" s="2">
        <f t="shared" si="588"/>
        <v>70.925323482716621</v>
      </c>
      <c r="BJ199" s="2">
        <f t="shared" si="589"/>
        <v>73.636953074698951</v>
      </c>
      <c r="BK199" s="2">
        <f t="shared" si="590"/>
        <v>81.271458174159676</v>
      </c>
      <c r="BL199" s="2">
        <f t="shared" si="591"/>
        <v>86.518578260783229</v>
      </c>
      <c r="BM199" s="2">
        <f t="shared" si="592"/>
        <v>91.027130227541619</v>
      </c>
      <c r="BO199" s="2" t="str">
        <f t="shared" si="478"/>
        <v/>
      </c>
      <c r="BP199" s="2" t="str">
        <f t="shared" si="479"/>
        <v/>
      </c>
      <c r="BQ199" s="2" t="str">
        <f t="shared" si="480"/>
        <v/>
      </c>
      <c r="BR199" s="2" t="str">
        <f t="shared" si="481"/>
        <v/>
      </c>
      <c r="BS199" s="2" t="str">
        <f t="shared" si="482"/>
        <v/>
      </c>
      <c r="BT199" s="2" t="str">
        <f t="shared" si="483"/>
        <v/>
      </c>
      <c r="BU199" s="2" t="str">
        <f t="shared" si="484"/>
        <v/>
      </c>
      <c r="BV199" s="2" t="str">
        <f t="shared" si="485"/>
        <v/>
      </c>
      <c r="BW199" s="2" t="str">
        <f t="shared" si="486"/>
        <v/>
      </c>
      <c r="BX199" s="2" t="str">
        <f t="shared" si="487"/>
        <v/>
      </c>
      <c r="BY199" s="2" t="str">
        <f t="shared" si="488"/>
        <v/>
      </c>
      <c r="BZ199" s="2" t="str">
        <f t="shared" si="489"/>
        <v/>
      </c>
      <c r="CA199" s="2" t="str">
        <f t="shared" si="490"/>
        <v/>
      </c>
      <c r="CB199" s="2" t="str">
        <f t="shared" si="491"/>
        <v/>
      </c>
      <c r="CC199" s="2" t="str">
        <f t="shared" si="492"/>
        <v/>
      </c>
      <c r="CE199" s="2" t="str">
        <f t="shared" si="529"/>
        <v/>
      </c>
      <c r="CF199" s="2" t="str">
        <f t="shared" si="530"/>
        <v/>
      </c>
      <c r="CG199" s="2" t="str">
        <f t="shared" si="531"/>
        <v/>
      </c>
      <c r="CH199" s="2" t="str">
        <f t="shared" si="532"/>
        <v/>
      </c>
      <c r="CI199" s="2" t="str">
        <f t="shared" si="533"/>
        <v/>
      </c>
      <c r="CJ199" s="2" t="str">
        <f t="shared" si="534"/>
        <v/>
      </c>
      <c r="CK199" s="2" t="str">
        <f t="shared" si="535"/>
        <v/>
      </c>
      <c r="CL199" s="2" t="str">
        <f t="shared" si="536"/>
        <v/>
      </c>
      <c r="CM199" s="2" t="str">
        <f t="shared" si="537"/>
        <v/>
      </c>
      <c r="CN199" s="2" t="str">
        <f t="shared" si="538"/>
        <v/>
      </c>
      <c r="CO199" s="2" t="str">
        <f t="shared" si="539"/>
        <v/>
      </c>
      <c r="CP199" s="2" t="str">
        <f t="shared" si="540"/>
        <v/>
      </c>
      <c r="CQ199" s="2" t="str">
        <f t="shared" si="541"/>
        <v/>
      </c>
      <c r="CR199" s="2" t="str">
        <f t="shared" si="542"/>
        <v/>
      </c>
      <c r="CS199" s="2" t="str">
        <f t="shared" si="543"/>
        <v/>
      </c>
      <c r="CU199" s="2" t="str">
        <f t="shared" si="493"/>
        <v/>
      </c>
      <c r="CV199" s="2" t="str">
        <f t="shared" si="494"/>
        <v/>
      </c>
      <c r="CW199" s="2" t="str">
        <f t="shared" si="495"/>
        <v/>
      </c>
      <c r="CX199" s="2" t="str">
        <f t="shared" si="496"/>
        <v/>
      </c>
      <c r="CY199" s="2" t="str">
        <f t="shared" si="497"/>
        <v/>
      </c>
      <c r="CZ199" s="2" t="str">
        <f t="shared" si="498"/>
        <v/>
      </c>
      <c r="DA199" s="2" t="str">
        <f t="shared" si="499"/>
        <v/>
      </c>
      <c r="DB199" s="2" t="str">
        <f t="shared" si="500"/>
        <v/>
      </c>
      <c r="DC199" s="2" t="str">
        <f t="shared" si="501"/>
        <v/>
      </c>
      <c r="DD199" s="2" t="str">
        <f t="shared" si="502"/>
        <v/>
      </c>
      <c r="DE199" s="2" t="str">
        <f t="shared" si="503"/>
        <v/>
      </c>
      <c r="DF199" s="2" t="str">
        <f t="shared" si="504"/>
        <v/>
      </c>
      <c r="DG199" s="2" t="str">
        <f t="shared" si="505"/>
        <v/>
      </c>
      <c r="DH199" s="2" t="str">
        <f t="shared" si="506"/>
        <v/>
      </c>
      <c r="DI199" s="2" t="str">
        <f t="shared" si="507"/>
        <v/>
      </c>
      <c r="DK199" s="2">
        <f t="shared" si="508"/>
        <v>136.03571347540719</v>
      </c>
      <c r="DL199" s="2">
        <f t="shared" si="653"/>
        <v>130.67529547038325</v>
      </c>
      <c r="DM199" s="2">
        <f t="shared" si="653"/>
        <v>129.25158849904111</v>
      </c>
      <c r="DN199" s="2">
        <f t="shared" si="653"/>
        <v>134.5092006968641</v>
      </c>
      <c r="DO199" s="2">
        <f t="shared" si="653"/>
        <v>130.97080283400808</v>
      </c>
      <c r="DP199" s="2">
        <f t="shared" si="653"/>
        <v>126.14222407692516</v>
      </c>
      <c r="DQ199" s="2">
        <f t="shared" si="653"/>
        <v>129.1866628042028</v>
      </c>
      <c r="DR199" s="2">
        <f t="shared" si="653"/>
        <v>126.20259090909093</v>
      </c>
      <c r="DS199" s="2">
        <f t="shared" si="653"/>
        <v>122.58452461491996</v>
      </c>
      <c r="DT199" s="2">
        <f t="shared" si="653"/>
        <v>122.64027575757578</v>
      </c>
      <c r="DU199" s="2">
        <f t="shared" si="653"/>
        <v>117.90875757575759</v>
      </c>
      <c r="DV199" s="2">
        <f t="shared" si="653"/>
        <v>101.7364441256418</v>
      </c>
      <c r="DW199" s="2">
        <f t="shared" si="653"/>
        <v>109.17114425087108</v>
      </c>
      <c r="DX199" s="2">
        <f t="shared" si="653"/>
        <v>117.22100909090909</v>
      </c>
      <c r="DY199" s="2">
        <f t="shared" si="653"/>
        <v>106.84500806402897</v>
      </c>
      <c r="EA199" s="2">
        <f t="shared" si="448"/>
        <v>87.553883580246932</v>
      </c>
      <c r="EB199" s="2">
        <f t="shared" si="510"/>
        <v>80.023354952327978</v>
      </c>
      <c r="EC199" s="2">
        <f t="shared" si="511"/>
        <v>78.580094017094041</v>
      </c>
      <c r="ED199" s="2">
        <f t="shared" si="512"/>
        <v>78.528686628726589</v>
      </c>
      <c r="EE199" s="2">
        <f t="shared" si="513"/>
        <v>73.173494668129479</v>
      </c>
      <c r="EF199" s="2">
        <f t="shared" si="514"/>
        <v>72.820843247394421</v>
      </c>
      <c r="EG199" s="2">
        <f t="shared" si="515"/>
        <v>72.880175724760292</v>
      </c>
      <c r="EH199" s="2">
        <f t="shared" si="516"/>
        <v>71.52466907789416</v>
      </c>
      <c r="EI199" s="2">
        <f t="shared" si="517"/>
        <v>72.54964962150612</v>
      </c>
      <c r="EJ199" s="2">
        <f t="shared" si="518"/>
        <v>70.288721634306711</v>
      </c>
      <c r="EK199" s="2">
        <f t="shared" si="519"/>
        <v>70.701655827405617</v>
      </c>
      <c r="EL199" s="2">
        <f t="shared" si="520"/>
        <v>72.717061598443507</v>
      </c>
      <c r="EM199" s="2">
        <f t="shared" si="521"/>
        <v>80.71449776559011</v>
      </c>
      <c r="EN199" s="2">
        <f t="shared" si="522"/>
        <v>79.573849657198792</v>
      </c>
      <c r="EO199" s="2">
        <f t="shared" si="523"/>
        <v>92.802634898121198</v>
      </c>
      <c r="EQ199" s="2">
        <f t="shared" si="524"/>
        <v>86.711028832338982</v>
      </c>
      <c r="ER199" s="2">
        <f t="shared" si="654"/>
        <v>80.752587477041857</v>
      </c>
      <c r="ES199" s="2">
        <f t="shared" si="654"/>
        <v>78.47519982243054</v>
      </c>
      <c r="ET199" s="2">
        <f t="shared" si="654"/>
        <v>77.987716619746493</v>
      </c>
      <c r="EU199" s="2">
        <f t="shared" si="654"/>
        <v>74.479841911488109</v>
      </c>
      <c r="EV199" s="2">
        <f t="shared" si="654"/>
        <v>73.872778273690329</v>
      </c>
      <c r="EW199" s="2">
        <f t="shared" si="654"/>
        <v>73.760348051418845</v>
      </c>
      <c r="EX199" s="2">
        <f t="shared" si="654"/>
        <v>71.456040057510748</v>
      </c>
      <c r="EY199" s="2">
        <f t="shared" si="654"/>
        <v>72.113769098341834</v>
      </c>
      <c r="EZ199" s="2">
        <f t="shared" si="654"/>
        <v>70.216598237369197</v>
      </c>
      <c r="FA199" s="2">
        <f t="shared" si="654"/>
        <v>70.956522056377878</v>
      </c>
      <c r="FB199" s="2">
        <f t="shared" si="654"/>
        <v>73.798395062019765</v>
      </c>
      <c r="FC199" s="2">
        <f t="shared" si="654"/>
        <v>81.392740267508842</v>
      </c>
      <c r="FD199" s="2">
        <f t="shared" si="654"/>
        <v>88.758163939790578</v>
      </c>
      <c r="FE199" s="2">
        <f t="shared" si="654"/>
        <v>90.406254145168162</v>
      </c>
      <c r="FG199" s="2">
        <f t="shared" si="526"/>
        <v>0.99999331036905714</v>
      </c>
      <c r="FH199" s="2">
        <f t="shared" si="655"/>
        <v>0.99999405462134172</v>
      </c>
      <c r="FI199" s="2">
        <f t="shared" si="655"/>
        <v>0.99999385968725263</v>
      </c>
      <c r="FJ199" s="2">
        <f t="shared" si="655"/>
        <v>0.99999438577133937</v>
      </c>
      <c r="FK199" s="2">
        <f t="shared" si="655"/>
        <v>0.99999507647136576</v>
      </c>
      <c r="FL199" s="2">
        <f t="shared" si="655"/>
        <v>0.99999385163615251</v>
      </c>
      <c r="FM199" s="2">
        <f t="shared" si="655"/>
        <v>0.99999355266295897</v>
      </c>
      <c r="FN199" s="2">
        <f t="shared" si="655"/>
        <v>0.99999265122794467</v>
      </c>
      <c r="FO199" s="2">
        <f t="shared" si="655"/>
        <v>0.99999329261556558</v>
      </c>
      <c r="FP199" s="2">
        <f t="shared" si="655"/>
        <v>0.99999249931036827</v>
      </c>
      <c r="FQ199" s="2">
        <f t="shared" si="655"/>
        <v>0.9999924869708281</v>
      </c>
      <c r="FR199" s="2">
        <f t="shared" si="655"/>
        <v>0.9999930376676982</v>
      </c>
      <c r="FS199" s="2">
        <f t="shared" si="655"/>
        <v>0.99999428296974979</v>
      </c>
      <c r="FT199" s="2">
        <f t="shared" si="655"/>
        <v>0.9999919513006259</v>
      </c>
      <c r="FU199" s="2">
        <f t="shared" si="655"/>
        <v>0.999991372084443</v>
      </c>
      <c r="FW199" s="2">
        <f t="shared" si="544"/>
        <v>0.80555437762693716</v>
      </c>
      <c r="FX199" s="2">
        <f t="shared" si="596"/>
        <v>0.86376309011860009</v>
      </c>
      <c r="FY199" s="2">
        <f t="shared" si="597"/>
        <v>0.82967025426709962</v>
      </c>
      <c r="FZ199" s="2">
        <f t="shared" si="598"/>
        <v>0.86347145544039416</v>
      </c>
      <c r="GA199" s="2">
        <f t="shared" si="599"/>
        <v>0.86125585942237226</v>
      </c>
      <c r="GB199" s="2">
        <f t="shared" si="600"/>
        <v>0.84701355151129643</v>
      </c>
      <c r="GC199" s="2">
        <f t="shared" si="601"/>
        <v>0.86251696400414279</v>
      </c>
      <c r="GD199" s="2">
        <f t="shared" si="602"/>
        <v>0.86841344771571505</v>
      </c>
      <c r="GE199" s="2">
        <f t="shared" si="603"/>
        <v>0.88369671684120055</v>
      </c>
      <c r="GF199" s="2">
        <f t="shared" si="604"/>
        <v>0.89486416478024888</v>
      </c>
      <c r="GG199" s="2">
        <f t="shared" si="605"/>
        <v>0.87619684992768243</v>
      </c>
      <c r="GH199" s="2">
        <f t="shared" si="606"/>
        <v>0.85051417037390109</v>
      </c>
      <c r="GI199" s="2">
        <f t="shared" si="607"/>
        <v>0.82094194847066992</v>
      </c>
      <c r="GJ199" s="2">
        <f t="shared" si="608"/>
        <v>0.75611802680560836</v>
      </c>
      <c r="GK199" s="2">
        <f t="shared" si="609"/>
        <v>0.74096147901429887</v>
      </c>
      <c r="GM199" s="86">
        <f t="shared" si="545"/>
        <v>1.8786357413226997E-179</v>
      </c>
      <c r="GN199" s="86">
        <f t="shared" si="610"/>
        <v>0</v>
      </c>
      <c r="GO199" s="86">
        <f t="shared" si="611"/>
        <v>0</v>
      </c>
      <c r="GP199" s="86">
        <f t="shared" si="612"/>
        <v>0</v>
      </c>
      <c r="GQ199" s="86">
        <f t="shared" si="613"/>
        <v>0</v>
      </c>
      <c r="GR199" s="86">
        <f t="shared" si="614"/>
        <v>1.4270999239918571E-302</v>
      </c>
      <c r="GS199" s="86">
        <f t="shared" si="615"/>
        <v>0</v>
      </c>
      <c r="GT199" s="86">
        <f t="shared" si="616"/>
        <v>0</v>
      </c>
      <c r="GU199" s="86">
        <f t="shared" si="617"/>
        <v>0</v>
      </c>
      <c r="GV199" s="86">
        <f t="shared" si="618"/>
        <v>0</v>
      </c>
      <c r="GW199" s="86">
        <f t="shared" si="619"/>
        <v>0</v>
      </c>
      <c r="GX199" s="86">
        <f t="shared" si="620"/>
        <v>0</v>
      </c>
      <c r="GY199" s="86">
        <f t="shared" si="621"/>
        <v>0</v>
      </c>
      <c r="GZ199" s="86">
        <f t="shared" si="622"/>
        <v>0</v>
      </c>
      <c r="HA199" s="86">
        <f t="shared" si="623"/>
        <v>0</v>
      </c>
      <c r="HC199" s="86">
        <f t="shared" si="546"/>
        <v>5.690289589331044E-143</v>
      </c>
      <c r="HD199" s="86">
        <f t="shared" si="624"/>
        <v>2.2518228081289657E-155</v>
      </c>
      <c r="HE199" s="86">
        <f t="shared" si="625"/>
        <v>0</v>
      </c>
      <c r="HF199" s="86">
        <f t="shared" si="626"/>
        <v>0</v>
      </c>
      <c r="HG199" s="86">
        <f t="shared" si="627"/>
        <v>0</v>
      </c>
      <c r="HH199" s="86">
        <f t="shared" si="628"/>
        <v>6.8596518888802461E-288</v>
      </c>
      <c r="HI199" s="86">
        <f t="shared" si="629"/>
        <v>0</v>
      </c>
      <c r="HJ199" s="86">
        <f t="shared" si="630"/>
        <v>0</v>
      </c>
      <c r="HK199" s="86">
        <f t="shared" si="631"/>
        <v>0</v>
      </c>
      <c r="HL199" s="86">
        <f t="shared" si="632"/>
        <v>0</v>
      </c>
      <c r="HM199" s="86">
        <f t="shared" si="633"/>
        <v>0</v>
      </c>
      <c r="HN199" s="86">
        <f t="shared" si="634"/>
        <v>0</v>
      </c>
      <c r="HO199" s="86">
        <f t="shared" si="635"/>
        <v>0</v>
      </c>
      <c r="HP199" s="86">
        <f t="shared" si="636"/>
        <v>1.4705404037352381E-102</v>
      </c>
      <c r="HQ199" s="86">
        <f t="shared" si="637"/>
        <v>0</v>
      </c>
      <c r="HS199" s="86">
        <f t="shared" si="547"/>
        <v>2.0959949106866707E-29</v>
      </c>
      <c r="HT199" s="86">
        <f t="shared" si="638"/>
        <v>9.2119617097241813E-40</v>
      </c>
      <c r="HU199" s="86">
        <f t="shared" si="639"/>
        <v>6.1917906038752594E-30</v>
      </c>
      <c r="HV199" s="86">
        <f t="shared" si="640"/>
        <v>4.6071493397003545E-31</v>
      </c>
      <c r="HW199" s="86">
        <f t="shared" si="641"/>
        <v>4.6808081891590097E-31</v>
      </c>
      <c r="HX199" s="86">
        <f t="shared" si="642"/>
        <v>1.3914299696892721E-28</v>
      </c>
      <c r="HY199" s="86">
        <f t="shared" si="643"/>
        <v>2.9920759452381558E-34</v>
      </c>
      <c r="HZ199" s="86">
        <f t="shared" si="644"/>
        <v>2.6066425100899705E-37</v>
      </c>
      <c r="IA199" s="86">
        <f t="shared" si="645"/>
        <v>8.1002959299719137E-39</v>
      </c>
      <c r="IB199" s="86">
        <f t="shared" si="646"/>
        <v>1.2707864783000033E-39</v>
      </c>
      <c r="IC199" s="86">
        <f t="shared" si="647"/>
        <v>8.9691946331602835E-35</v>
      </c>
      <c r="ID199" s="86">
        <f t="shared" si="648"/>
        <v>1.6362869069528643E-33</v>
      </c>
      <c r="IE199" s="86">
        <f t="shared" si="649"/>
        <v>2.8736329992442117E-26</v>
      </c>
      <c r="IF199" s="86">
        <f t="shared" si="650"/>
        <v>1.6179024216833622E-5</v>
      </c>
      <c r="IG199" s="86">
        <f t="shared" si="651"/>
        <v>1.298637740814677E-6</v>
      </c>
      <c r="II199" s="86">
        <f t="shared" si="548"/>
        <v>0.12938548349952034</v>
      </c>
      <c r="IJ199" s="86">
        <f t="shared" si="549"/>
        <v>2.9913281220211065E-2</v>
      </c>
      <c r="IK199" s="86">
        <f t="shared" si="550"/>
        <v>0.10341855257653756</v>
      </c>
      <c r="IL199" s="86">
        <f t="shared" si="551"/>
        <v>5.781619018194685E-2</v>
      </c>
      <c r="IM199" s="86">
        <f t="shared" si="552"/>
        <v>6.5762539650188898E-2</v>
      </c>
      <c r="IN199" s="86">
        <f t="shared" si="553"/>
        <v>8.5994148762442602E-2</v>
      </c>
      <c r="IO199" s="86">
        <f t="shared" si="554"/>
        <v>5.0032912814367635E-2</v>
      </c>
      <c r="IP199" s="86">
        <f t="shared" si="555"/>
        <v>3.6413271609929798E-2</v>
      </c>
      <c r="IQ199" s="86">
        <f t="shared" si="556"/>
        <v>2.4543001831140131E-2</v>
      </c>
      <c r="IR199" s="86">
        <f t="shared" si="557"/>
        <v>1.7701223617278661E-2</v>
      </c>
      <c r="IS199" s="86">
        <f t="shared" si="558"/>
        <v>3.7764709022586496E-2</v>
      </c>
      <c r="IT199" s="86">
        <f t="shared" si="559"/>
        <v>6.1973832224761563E-2</v>
      </c>
      <c r="IU199" s="86">
        <f t="shared" si="560"/>
        <v>0.13555624141196423</v>
      </c>
      <c r="IV199" s="86">
        <f t="shared" si="561"/>
        <v>0.20194057944145696</v>
      </c>
      <c r="IW199" s="86">
        <f t="shared" si="562"/>
        <v>0.14615504900781962</v>
      </c>
      <c r="IY199" s="86">
        <f t="shared" si="563"/>
        <v>0.12938548349952034</v>
      </c>
      <c r="IZ199" s="86">
        <f t="shared" si="564"/>
        <v>2.9913281220211065E-2</v>
      </c>
      <c r="JA199" s="86">
        <f t="shared" si="565"/>
        <v>0.10341855257653756</v>
      </c>
      <c r="JB199" s="86">
        <f t="shared" si="566"/>
        <v>5.781619018194685E-2</v>
      </c>
      <c r="JC199" s="86">
        <f t="shared" si="567"/>
        <v>6.5762539650188898E-2</v>
      </c>
      <c r="JD199" s="86">
        <f t="shared" si="568"/>
        <v>8.5994148762442602E-2</v>
      </c>
      <c r="JE199" s="86">
        <f t="shared" si="569"/>
        <v>5.0032912814367635E-2</v>
      </c>
      <c r="JF199" s="86">
        <f t="shared" si="570"/>
        <v>3.6413271609929798E-2</v>
      </c>
      <c r="JG199" s="86">
        <f t="shared" si="571"/>
        <v>2.4543001831140131E-2</v>
      </c>
      <c r="JH199" s="86">
        <f t="shared" si="572"/>
        <v>1.7701223617278661E-2</v>
      </c>
      <c r="JI199" s="86">
        <f t="shared" si="573"/>
        <v>3.7764709022586496E-2</v>
      </c>
      <c r="JJ199" s="86">
        <f t="shared" si="574"/>
        <v>6.1973832224761563E-2</v>
      </c>
      <c r="JK199" s="86">
        <f t="shared" si="575"/>
        <v>0.13555624141196423</v>
      </c>
      <c r="JL199" s="86">
        <f t="shared" si="576"/>
        <v>0.20195675846567379</v>
      </c>
      <c r="JM199" s="86">
        <f t="shared" si="577"/>
        <v>0.14615634764556043</v>
      </c>
    </row>
    <row r="200" spans="2:273" x14ac:dyDescent="0.25">
      <c r="B200" s="2">
        <v>173</v>
      </c>
      <c r="C200" s="37">
        <v>85.816000000000003</v>
      </c>
      <c r="D200" s="37">
        <v>80.153999999999996</v>
      </c>
      <c r="E200" s="37">
        <v>77.888999999999996</v>
      </c>
      <c r="F200" s="37">
        <v>77</v>
      </c>
      <c r="G200" s="37">
        <v>73.406999999999996</v>
      </c>
      <c r="H200" s="37">
        <v>73.813999999999993</v>
      </c>
      <c r="I200" s="37">
        <v>73.45</v>
      </c>
      <c r="J200" s="37">
        <v>70.900000000000006</v>
      </c>
      <c r="K200" s="37">
        <v>71.933999999999997</v>
      </c>
      <c r="L200" s="37">
        <v>69.623000000000005</v>
      </c>
      <c r="M200" s="37">
        <v>71.367000000000004</v>
      </c>
      <c r="N200" s="37">
        <v>72.716999999999999</v>
      </c>
      <c r="O200" s="37">
        <v>79.712000000000003</v>
      </c>
      <c r="P200" s="37">
        <v>86.831000000000003</v>
      </c>
      <c r="Q200" s="37">
        <v>90.422200000000004</v>
      </c>
      <c r="S200" s="4">
        <f t="shared" si="449"/>
        <v>86.840325234019801</v>
      </c>
      <c r="T200" s="4">
        <f t="shared" si="450"/>
        <v>80.600331771155169</v>
      </c>
      <c r="U200" s="4">
        <f t="shared" si="451"/>
        <v>78.434945272868063</v>
      </c>
      <c r="V200" s="4">
        <f t="shared" si="452"/>
        <v>77.988580368417189</v>
      </c>
      <c r="W200" s="4">
        <f t="shared" si="453"/>
        <v>74.237974029079808</v>
      </c>
      <c r="X200" s="4">
        <f t="shared" si="454"/>
        <v>73.66855044008382</v>
      </c>
      <c r="Y200" s="4">
        <f t="shared" si="455"/>
        <v>73.586003615903991</v>
      </c>
      <c r="Z200" s="4">
        <f t="shared" si="456"/>
        <v>71.389146554333522</v>
      </c>
      <c r="AA200" s="4">
        <f t="shared" si="457"/>
        <v>72.086764708003159</v>
      </c>
      <c r="AB200" s="4">
        <f t="shared" si="458"/>
        <v>70.121867064505835</v>
      </c>
      <c r="AC200" s="4">
        <f t="shared" si="459"/>
        <v>70.835902128272778</v>
      </c>
      <c r="AD200" s="4">
        <f t="shared" si="460"/>
        <v>73.555487906259046</v>
      </c>
      <c r="AE200" s="4">
        <f t="shared" si="461"/>
        <v>81.221088592827854</v>
      </c>
      <c r="AF200" s="4">
        <f t="shared" si="462"/>
        <v>87.06084467208251</v>
      </c>
      <c r="AG200" s="4">
        <f t="shared" si="463"/>
        <v>91.333427113037487</v>
      </c>
      <c r="AI200" s="4">
        <f t="shared" si="464"/>
        <v>-1.0243252340197984</v>
      </c>
      <c r="AJ200" s="4">
        <f t="shared" si="465"/>
        <v>-0.44633177115517242</v>
      </c>
      <c r="AK200" s="4">
        <f t="shared" si="466"/>
        <v>-0.54594527286806738</v>
      </c>
      <c r="AL200" s="4">
        <f t="shared" si="467"/>
        <v>-0.98858036841718899</v>
      </c>
      <c r="AM200" s="4">
        <f t="shared" si="468"/>
        <v>-0.83097402907981177</v>
      </c>
      <c r="AN200" s="4">
        <f t="shared" si="469"/>
        <v>0.14544955991617314</v>
      </c>
      <c r="AO200" s="4">
        <f t="shared" si="470"/>
        <v>-0.13600361590398791</v>
      </c>
      <c r="AP200" s="4">
        <f t="shared" si="471"/>
        <v>-0.48914655433351584</v>
      </c>
      <c r="AQ200" s="4">
        <f t="shared" si="472"/>
        <v>-0.15276470800316133</v>
      </c>
      <c r="AR200" s="4">
        <f t="shared" si="473"/>
        <v>-0.49886706450583063</v>
      </c>
      <c r="AS200" s="4">
        <f t="shared" si="474"/>
        <v>0.53109787172722633</v>
      </c>
      <c r="AT200" s="4">
        <f t="shared" si="475"/>
        <v>-0.83848790625904712</v>
      </c>
      <c r="AU200" s="4">
        <f t="shared" si="476"/>
        <v>-1.509088592827851</v>
      </c>
      <c r="AV200" s="4">
        <f t="shared" si="652"/>
        <v>-0.22984467208250692</v>
      </c>
      <c r="AW200" s="4">
        <f t="shared" si="652"/>
        <v>-0.9112271130374836</v>
      </c>
      <c r="AY200" s="2">
        <f t="shared" si="528"/>
        <v>86.840319750850966</v>
      </c>
      <c r="AZ200" s="2">
        <f t="shared" si="579"/>
        <v>80.6003317707939</v>
      </c>
      <c r="BA200" s="2">
        <f t="shared" si="580"/>
        <v>78.434938776402731</v>
      </c>
      <c r="BB200" s="2">
        <f t="shared" si="581"/>
        <v>77.988580232499757</v>
      </c>
      <c r="BC200" s="2">
        <f t="shared" si="582"/>
        <v>74.237973592083108</v>
      </c>
      <c r="BD200" s="2">
        <f t="shared" si="583"/>
        <v>73.668546512628694</v>
      </c>
      <c r="BE200" s="2">
        <f t="shared" si="584"/>
        <v>73.586003537382155</v>
      </c>
      <c r="BF200" s="2">
        <f t="shared" si="585"/>
        <v>71.389146546200479</v>
      </c>
      <c r="BG200" s="2">
        <f t="shared" si="586"/>
        <v>72.08676470756204</v>
      </c>
      <c r="BH200" s="2">
        <f t="shared" si="587"/>
        <v>70.121867064458669</v>
      </c>
      <c r="BI200" s="2">
        <f t="shared" si="588"/>
        <v>70.835902112864503</v>
      </c>
      <c r="BJ200" s="2">
        <f t="shared" si="589"/>
        <v>73.555487262405904</v>
      </c>
      <c r="BK200" s="2">
        <f t="shared" si="590"/>
        <v>81.220894726640438</v>
      </c>
      <c r="BL200" s="2">
        <f t="shared" si="591"/>
        <v>86.579576148686499</v>
      </c>
      <c r="BM200" s="2">
        <f t="shared" si="592"/>
        <v>90.906474148991322</v>
      </c>
      <c r="BO200" s="2" t="str">
        <f t="shared" si="478"/>
        <v/>
      </c>
      <c r="BP200" s="2" t="str">
        <f t="shared" si="479"/>
        <v/>
      </c>
      <c r="BQ200" s="2" t="str">
        <f t="shared" si="480"/>
        <v/>
      </c>
      <c r="BR200" s="2" t="str">
        <f t="shared" si="481"/>
        <v/>
      </c>
      <c r="BS200" s="2" t="str">
        <f t="shared" si="482"/>
        <v/>
      </c>
      <c r="BT200" s="2" t="str">
        <f t="shared" si="483"/>
        <v/>
      </c>
      <c r="BU200" s="2" t="str">
        <f t="shared" si="484"/>
        <v/>
      </c>
      <c r="BV200" s="2" t="str">
        <f t="shared" si="485"/>
        <v/>
      </c>
      <c r="BW200" s="2" t="str">
        <f t="shared" si="486"/>
        <v/>
      </c>
      <c r="BX200" s="2" t="str">
        <f t="shared" si="487"/>
        <v/>
      </c>
      <c r="BY200" s="2" t="str">
        <f t="shared" si="488"/>
        <v/>
      </c>
      <c r="BZ200" s="2" t="str">
        <f t="shared" si="489"/>
        <v/>
      </c>
      <c r="CA200" s="2" t="str">
        <f t="shared" si="490"/>
        <v/>
      </c>
      <c r="CB200" s="2" t="str">
        <f t="shared" si="491"/>
        <v/>
      </c>
      <c r="CC200" s="2" t="str">
        <f t="shared" si="492"/>
        <v/>
      </c>
      <c r="CE200" s="2" t="str">
        <f t="shared" si="529"/>
        <v/>
      </c>
      <c r="CF200" s="2" t="str">
        <f t="shared" si="530"/>
        <v/>
      </c>
      <c r="CG200" s="2" t="str">
        <f t="shared" si="531"/>
        <v/>
      </c>
      <c r="CH200" s="2" t="str">
        <f t="shared" si="532"/>
        <v/>
      </c>
      <c r="CI200" s="2" t="str">
        <f t="shared" si="533"/>
        <v/>
      </c>
      <c r="CJ200" s="2" t="str">
        <f t="shared" si="534"/>
        <v/>
      </c>
      <c r="CK200" s="2" t="str">
        <f t="shared" si="535"/>
        <v/>
      </c>
      <c r="CL200" s="2" t="str">
        <f t="shared" si="536"/>
        <v/>
      </c>
      <c r="CM200" s="2" t="str">
        <f t="shared" si="537"/>
        <v/>
      </c>
      <c r="CN200" s="2" t="str">
        <f t="shared" si="538"/>
        <v/>
      </c>
      <c r="CO200" s="2" t="str">
        <f t="shared" si="539"/>
        <v/>
      </c>
      <c r="CP200" s="2" t="str">
        <f t="shared" si="540"/>
        <v/>
      </c>
      <c r="CQ200" s="2" t="str">
        <f t="shared" si="541"/>
        <v/>
      </c>
      <c r="CR200" s="2" t="str">
        <f t="shared" si="542"/>
        <v/>
      </c>
      <c r="CS200" s="2" t="str">
        <f t="shared" si="543"/>
        <v/>
      </c>
      <c r="CU200" s="2" t="str">
        <f t="shared" si="493"/>
        <v/>
      </c>
      <c r="CV200" s="2" t="str">
        <f t="shared" si="494"/>
        <v/>
      </c>
      <c r="CW200" s="2" t="str">
        <f t="shared" si="495"/>
        <v/>
      </c>
      <c r="CX200" s="2" t="str">
        <f t="shared" si="496"/>
        <v/>
      </c>
      <c r="CY200" s="2" t="str">
        <f t="shared" si="497"/>
        <v/>
      </c>
      <c r="CZ200" s="2" t="str">
        <f t="shared" si="498"/>
        <v/>
      </c>
      <c r="DA200" s="2" t="str">
        <f t="shared" si="499"/>
        <v/>
      </c>
      <c r="DB200" s="2" t="str">
        <f t="shared" si="500"/>
        <v/>
      </c>
      <c r="DC200" s="2" t="str">
        <f t="shared" si="501"/>
        <v/>
      </c>
      <c r="DD200" s="2" t="str">
        <f t="shared" si="502"/>
        <v/>
      </c>
      <c r="DE200" s="2" t="str">
        <f t="shared" si="503"/>
        <v/>
      </c>
      <c r="DF200" s="2" t="str">
        <f t="shared" si="504"/>
        <v/>
      </c>
      <c r="DG200" s="2" t="str">
        <f t="shared" si="505"/>
        <v/>
      </c>
      <c r="DH200" s="2" t="str">
        <f t="shared" si="506"/>
        <v/>
      </c>
      <c r="DI200" s="2" t="str">
        <f t="shared" si="507"/>
        <v/>
      </c>
      <c r="DK200" s="2">
        <f t="shared" si="508"/>
        <v>136.29967433757395</v>
      </c>
      <c r="DL200" s="2">
        <f t="shared" si="653"/>
        <v>130.90370627177697</v>
      </c>
      <c r="DM200" s="2">
        <f t="shared" si="653"/>
        <v>129.48407014558512</v>
      </c>
      <c r="DN200" s="2">
        <f t="shared" si="653"/>
        <v>134.7842418118467</v>
      </c>
      <c r="DO200" s="2">
        <f t="shared" si="653"/>
        <v>131.22885182186232</v>
      </c>
      <c r="DP200" s="2">
        <f t="shared" si="653"/>
        <v>126.387589849553</v>
      </c>
      <c r="DQ200" s="2">
        <f t="shared" si="653"/>
        <v>129.44791910434054</v>
      </c>
      <c r="DR200" s="2">
        <f t="shared" si="653"/>
        <v>126.44367336152222</v>
      </c>
      <c r="DS200" s="2">
        <f t="shared" si="653"/>
        <v>122.80460555723346</v>
      </c>
      <c r="DT200" s="2">
        <f t="shared" si="653"/>
        <v>122.84616236786471</v>
      </c>
      <c r="DU200" s="2">
        <f t="shared" si="653"/>
        <v>118.06159936575054</v>
      </c>
      <c r="DV200" s="2">
        <f t="shared" si="653"/>
        <v>101.75830383569918</v>
      </c>
      <c r="DW200" s="2">
        <f t="shared" si="653"/>
        <v>109.23055871080139</v>
      </c>
      <c r="DX200" s="2">
        <f t="shared" si="653"/>
        <v>117.34144693446089</v>
      </c>
      <c r="DY200" s="2">
        <f t="shared" si="653"/>
        <v>106.88530459075805</v>
      </c>
      <c r="EA200" s="2">
        <f t="shared" si="448"/>
        <v>87.542373827160517</v>
      </c>
      <c r="EB200" s="2">
        <f t="shared" si="510"/>
        <v>79.952038523395103</v>
      </c>
      <c r="EC200" s="2">
        <f t="shared" si="511"/>
        <v>78.5244112060779</v>
      </c>
      <c r="ED200" s="2">
        <f t="shared" si="512"/>
        <v>78.468305089281074</v>
      </c>
      <c r="EE200" s="2">
        <f t="shared" si="513"/>
        <v>73.081279122325853</v>
      </c>
      <c r="EF200" s="2">
        <f t="shared" si="514"/>
        <v>72.7508214920461</v>
      </c>
      <c r="EG200" s="2">
        <f t="shared" si="515"/>
        <v>72.805320785109984</v>
      </c>
      <c r="EH200" s="2">
        <f t="shared" si="516"/>
        <v>71.450012119695387</v>
      </c>
      <c r="EI200" s="2">
        <f t="shared" si="517"/>
        <v>72.481539173431457</v>
      </c>
      <c r="EJ200" s="2">
        <f t="shared" si="518"/>
        <v>70.187616329783708</v>
      </c>
      <c r="EK200" s="2">
        <f t="shared" si="519"/>
        <v>70.606366111675669</v>
      </c>
      <c r="EL200" s="2">
        <f t="shared" si="520"/>
        <v>72.609059660429551</v>
      </c>
      <c r="EM200" s="2">
        <f t="shared" si="521"/>
        <v>80.646214300223463</v>
      </c>
      <c r="EN200" s="2">
        <f t="shared" si="522"/>
        <v>79.385501665034255</v>
      </c>
      <c r="EO200" s="2">
        <f t="shared" si="523"/>
        <v>92.748149023551207</v>
      </c>
      <c r="EQ200" s="2">
        <f t="shared" si="524"/>
        <v>86.685405065140642</v>
      </c>
      <c r="ER200" s="2">
        <f t="shared" si="654"/>
        <v>80.693270652661198</v>
      </c>
      <c r="ES200" s="2">
        <f t="shared" si="654"/>
        <v>78.41784767740873</v>
      </c>
      <c r="ET200" s="2">
        <f t="shared" si="654"/>
        <v>77.919072348748799</v>
      </c>
      <c r="EU200" s="2">
        <f t="shared" si="654"/>
        <v>74.407616285024346</v>
      </c>
      <c r="EV200" s="2">
        <f t="shared" si="654"/>
        <v>73.819369536568487</v>
      </c>
      <c r="EW200" s="2">
        <f t="shared" si="654"/>
        <v>73.699111655325865</v>
      </c>
      <c r="EX200" s="2">
        <f t="shared" si="654"/>
        <v>71.380315859745451</v>
      </c>
      <c r="EY200" s="2">
        <f t="shared" si="654"/>
        <v>72.039035259107834</v>
      </c>
      <c r="EZ200" s="2">
        <f t="shared" si="654"/>
        <v>70.114423186699753</v>
      </c>
      <c r="FA200" s="2">
        <f t="shared" si="654"/>
        <v>70.865113867869653</v>
      </c>
      <c r="FB200" s="2">
        <f t="shared" si="654"/>
        <v>73.706979591066158</v>
      </c>
      <c r="FC200" s="2">
        <f t="shared" si="654"/>
        <v>81.33503224949196</v>
      </c>
      <c r="FD200" s="2">
        <f t="shared" si="654"/>
        <v>88.695456153195906</v>
      </c>
      <c r="FE200" s="2">
        <f t="shared" si="654"/>
        <v>90.319133337519062</v>
      </c>
      <c r="FG200" s="2">
        <f t="shared" si="526"/>
        <v>0.99999389898047775</v>
      </c>
      <c r="FH200" s="2">
        <f t="shared" si="655"/>
        <v>0.9999945777473831</v>
      </c>
      <c r="FI200" s="2">
        <f t="shared" si="655"/>
        <v>0.99999439996519179</v>
      </c>
      <c r="FJ200" s="2">
        <f t="shared" si="655"/>
        <v>0.9999948797600775</v>
      </c>
      <c r="FK200" s="2">
        <f t="shared" si="655"/>
        <v>0.99999550968657236</v>
      </c>
      <c r="FL200" s="2">
        <f t="shared" si="655"/>
        <v>0.99999439262249323</v>
      </c>
      <c r="FM200" s="2">
        <f t="shared" si="655"/>
        <v>0.99999411995539789</v>
      </c>
      <c r="FN200" s="2">
        <f t="shared" si="655"/>
        <v>0.99999329783589586</v>
      </c>
      <c r="FO200" s="2">
        <f t="shared" si="655"/>
        <v>0.99999388278908186</v>
      </c>
      <c r="FP200" s="2">
        <f t="shared" si="655"/>
        <v>0.99999315928523858</v>
      </c>
      <c r="FQ200" s="2">
        <f t="shared" si="655"/>
        <v>0.99999314803142925</v>
      </c>
      <c r="FR200" s="2">
        <f t="shared" si="655"/>
        <v>0.99999365027358367</v>
      </c>
      <c r="FS200" s="2">
        <f t="shared" si="655"/>
        <v>0.99999478600382008</v>
      </c>
      <c r="FT200" s="2">
        <f t="shared" si="655"/>
        <v>0.99999265949372962</v>
      </c>
      <c r="FU200" s="2">
        <f t="shared" si="655"/>
        <v>0.99999213124151731</v>
      </c>
      <c r="FW200" s="2">
        <f t="shared" si="544"/>
        <v>0.81957660148122113</v>
      </c>
      <c r="FX200" s="2">
        <f t="shared" si="596"/>
        <v>0.87424296519178768</v>
      </c>
      <c r="FY200" s="2">
        <f t="shared" si="597"/>
        <v>0.84229385663171152</v>
      </c>
      <c r="FZ200" s="2">
        <f t="shared" si="598"/>
        <v>0.87397049094998014</v>
      </c>
      <c r="GA200" s="2">
        <f t="shared" si="599"/>
        <v>0.87189999756770764</v>
      </c>
      <c r="GB200" s="2">
        <f t="shared" si="600"/>
        <v>0.85857090252244006</v>
      </c>
      <c r="GC200" s="2">
        <f t="shared" si="601"/>
        <v>0.87307861074838466</v>
      </c>
      <c r="GD200" s="2">
        <f t="shared" si="602"/>
        <v>0.87858588224428902</v>
      </c>
      <c r="GE200" s="2">
        <f t="shared" si="603"/>
        <v>0.89283346404839437</v>
      </c>
      <c r="GF200" s="2">
        <f t="shared" si="604"/>
        <v>0.90321968196403912</v>
      </c>
      <c r="GG200" s="2">
        <f t="shared" si="605"/>
        <v>0.88584667474459378</v>
      </c>
      <c r="GH200" s="2">
        <f t="shared" si="606"/>
        <v>0.86185020040754856</v>
      </c>
      <c r="GI200" s="2">
        <f t="shared" si="607"/>
        <v>0.8340830670346957</v>
      </c>
      <c r="GJ200" s="2">
        <f t="shared" si="608"/>
        <v>0.7726993592659851</v>
      </c>
      <c r="GK200" s="2">
        <f t="shared" si="609"/>
        <v>0.75824381333299462</v>
      </c>
      <c r="GM200" s="86">
        <f t="shared" si="545"/>
        <v>8.5979479421794618E-183</v>
      </c>
      <c r="GN200" s="86">
        <f t="shared" si="610"/>
        <v>0</v>
      </c>
      <c r="GO200" s="86">
        <f t="shared" si="611"/>
        <v>0</v>
      </c>
      <c r="GP200" s="86">
        <f t="shared" si="612"/>
        <v>0</v>
      </c>
      <c r="GQ200" s="86">
        <f t="shared" si="613"/>
        <v>0</v>
      </c>
      <c r="GR200" s="86">
        <f t="shared" si="614"/>
        <v>0</v>
      </c>
      <c r="GS200" s="86">
        <f t="shared" si="615"/>
        <v>0</v>
      </c>
      <c r="GT200" s="86">
        <f t="shared" si="616"/>
        <v>0</v>
      </c>
      <c r="GU200" s="86">
        <f t="shared" si="617"/>
        <v>0</v>
      </c>
      <c r="GV200" s="86">
        <f t="shared" si="618"/>
        <v>0</v>
      </c>
      <c r="GW200" s="86">
        <f t="shared" si="619"/>
        <v>0</v>
      </c>
      <c r="GX200" s="86">
        <f t="shared" si="620"/>
        <v>0</v>
      </c>
      <c r="GY200" s="86">
        <f t="shared" si="621"/>
        <v>0</v>
      </c>
      <c r="GZ200" s="86">
        <f t="shared" si="622"/>
        <v>0</v>
      </c>
      <c r="HA200" s="86">
        <f t="shared" si="623"/>
        <v>0</v>
      </c>
      <c r="HC200" s="86">
        <f t="shared" si="546"/>
        <v>2.317342563660795E-146</v>
      </c>
      <c r="HD200" s="86">
        <f t="shared" si="624"/>
        <v>5.2475427941012949E-159</v>
      </c>
      <c r="HE200" s="86">
        <f t="shared" si="625"/>
        <v>0</v>
      </c>
      <c r="HF200" s="86">
        <f t="shared" si="626"/>
        <v>0</v>
      </c>
      <c r="HG200" s="86">
        <f t="shared" si="627"/>
        <v>0</v>
      </c>
      <c r="HH200" s="86">
        <f t="shared" si="628"/>
        <v>1.0889400424197947E-294</v>
      </c>
      <c r="HI200" s="86">
        <f t="shared" si="629"/>
        <v>0</v>
      </c>
      <c r="HJ200" s="86">
        <f t="shared" si="630"/>
        <v>0</v>
      </c>
      <c r="HK200" s="86">
        <f t="shared" si="631"/>
        <v>0</v>
      </c>
      <c r="HL200" s="86">
        <f t="shared" si="632"/>
        <v>0</v>
      </c>
      <c r="HM200" s="86">
        <f t="shared" si="633"/>
        <v>0</v>
      </c>
      <c r="HN200" s="86">
        <f t="shared" si="634"/>
        <v>0</v>
      </c>
      <c r="HO200" s="86">
        <f t="shared" si="635"/>
        <v>0</v>
      </c>
      <c r="HP200" s="86">
        <f t="shared" si="636"/>
        <v>5.7533239999162291E-105</v>
      </c>
      <c r="HQ200" s="86">
        <f t="shared" si="637"/>
        <v>0</v>
      </c>
      <c r="HS200" s="86">
        <f t="shared" si="547"/>
        <v>1.0925742431059369E-30</v>
      </c>
      <c r="HT200" s="86">
        <f t="shared" si="638"/>
        <v>2.0508568159432511E-41</v>
      </c>
      <c r="HU200" s="86">
        <f t="shared" si="639"/>
        <v>3.5000821756957183E-31</v>
      </c>
      <c r="HV200" s="86">
        <f t="shared" si="640"/>
        <v>2.4640430507908998E-32</v>
      </c>
      <c r="HW200" s="86">
        <f t="shared" si="641"/>
        <v>2.6581255533181179E-32</v>
      </c>
      <c r="HX200" s="86">
        <f t="shared" si="642"/>
        <v>9.0249828072832184E-30</v>
      </c>
      <c r="HY200" s="86">
        <f t="shared" si="643"/>
        <v>1.2242576661122744E-35</v>
      </c>
      <c r="HZ200" s="86">
        <f t="shared" si="644"/>
        <v>8.0999481880465473E-39</v>
      </c>
      <c r="IA200" s="86">
        <f t="shared" si="645"/>
        <v>2.3441710478141634E-40</v>
      </c>
      <c r="IB200" s="86">
        <f t="shared" si="646"/>
        <v>3.5564300110646241E-41</v>
      </c>
      <c r="IC200" s="86">
        <f t="shared" si="647"/>
        <v>3.6407292253131795E-36</v>
      </c>
      <c r="ID200" s="86">
        <f t="shared" si="648"/>
        <v>6.8066733814865409E-35</v>
      </c>
      <c r="IE200" s="86">
        <f t="shared" si="649"/>
        <v>2.2268945551472852E-27</v>
      </c>
      <c r="IF200" s="86">
        <f t="shared" si="650"/>
        <v>1.0125562424437826E-5</v>
      </c>
      <c r="IG200" s="86">
        <f t="shared" si="651"/>
        <v>7.2274384564397628E-7</v>
      </c>
      <c r="II200" s="86">
        <f t="shared" si="548"/>
        <v>0.10635664008215429</v>
      </c>
      <c r="IJ200" s="86">
        <f t="shared" si="549"/>
        <v>2.2636506779565368E-2</v>
      </c>
      <c r="IK200" s="86">
        <f t="shared" si="550"/>
        <v>8.4846538889696038E-2</v>
      </c>
      <c r="IL200" s="86">
        <f t="shared" si="551"/>
        <v>4.6390583942114011E-2</v>
      </c>
      <c r="IM200" s="86">
        <f t="shared" si="552"/>
        <v>5.3253157135339756E-2</v>
      </c>
      <c r="IN200" s="86">
        <f t="shared" si="553"/>
        <v>7.0401418060636961E-2</v>
      </c>
      <c r="IO200" s="86">
        <f t="shared" si="554"/>
        <v>3.9592873238835445E-2</v>
      </c>
      <c r="IP200" s="86">
        <f t="shared" si="555"/>
        <v>2.8206290485662418E-2</v>
      </c>
      <c r="IQ200" s="86">
        <f t="shared" si="556"/>
        <v>1.8740968490208954E-2</v>
      </c>
      <c r="IR200" s="86">
        <f t="shared" si="557"/>
        <v>1.3367631078973602E-2</v>
      </c>
      <c r="IS200" s="86">
        <f t="shared" si="558"/>
        <v>2.9617053607737528E-2</v>
      </c>
      <c r="IT200" s="86">
        <f t="shared" si="559"/>
        <v>4.9372744944153668E-2</v>
      </c>
      <c r="IU200" s="86">
        <f t="shared" si="560"/>
        <v>0.11346507567400366</v>
      </c>
      <c r="IV200" s="86">
        <f t="shared" si="561"/>
        <v>0.1705415447425917</v>
      </c>
      <c r="IW200" s="86">
        <f t="shared" si="562"/>
        <v>0.11538628107584152</v>
      </c>
      <c r="IY200" s="86">
        <f t="shared" si="563"/>
        <v>0.10635664008215429</v>
      </c>
      <c r="IZ200" s="86">
        <f t="shared" si="564"/>
        <v>2.2636506779565368E-2</v>
      </c>
      <c r="JA200" s="86">
        <f t="shared" si="565"/>
        <v>8.4846538889696038E-2</v>
      </c>
      <c r="JB200" s="86">
        <f t="shared" si="566"/>
        <v>4.6390583942114011E-2</v>
      </c>
      <c r="JC200" s="86">
        <f t="shared" si="567"/>
        <v>5.3253157135339756E-2</v>
      </c>
      <c r="JD200" s="86">
        <f t="shared" si="568"/>
        <v>7.0401418060636961E-2</v>
      </c>
      <c r="JE200" s="86">
        <f t="shared" si="569"/>
        <v>3.9592873238835445E-2</v>
      </c>
      <c r="JF200" s="86">
        <f t="shared" si="570"/>
        <v>2.8206290485662418E-2</v>
      </c>
      <c r="JG200" s="86">
        <f t="shared" si="571"/>
        <v>1.8740968490208954E-2</v>
      </c>
      <c r="JH200" s="86">
        <f t="shared" si="572"/>
        <v>1.3367631078973602E-2</v>
      </c>
      <c r="JI200" s="86">
        <f t="shared" si="573"/>
        <v>2.9617053607737528E-2</v>
      </c>
      <c r="JJ200" s="86">
        <f t="shared" si="574"/>
        <v>4.9372744944153668E-2</v>
      </c>
      <c r="JK200" s="86">
        <f t="shared" si="575"/>
        <v>0.11346507567400366</v>
      </c>
      <c r="JL200" s="86">
        <f t="shared" si="576"/>
        <v>0.17055167030501614</v>
      </c>
      <c r="JM200" s="86">
        <f t="shared" si="577"/>
        <v>0.11538700381968717</v>
      </c>
    </row>
    <row r="201" spans="2:273" x14ac:dyDescent="0.25">
      <c r="B201" s="2">
        <v>174</v>
      </c>
      <c r="C201" s="37">
        <v>85.653000000000006</v>
      </c>
      <c r="D201" s="37">
        <v>80.691999999999993</v>
      </c>
      <c r="E201" s="37">
        <v>78.688999999999993</v>
      </c>
      <c r="F201" s="37">
        <v>77.533000000000001</v>
      </c>
      <c r="G201" s="37">
        <v>74.763000000000005</v>
      </c>
      <c r="H201" s="37">
        <v>74.22</v>
      </c>
      <c r="I201" s="37">
        <v>73.533000000000001</v>
      </c>
      <c r="J201" s="37">
        <v>71.283000000000001</v>
      </c>
      <c r="K201" s="37">
        <v>71.278999999999996</v>
      </c>
      <c r="L201" s="37">
        <v>69.361000000000004</v>
      </c>
      <c r="M201" s="37">
        <v>70.016999999999996</v>
      </c>
      <c r="N201" s="37">
        <v>71.75</v>
      </c>
      <c r="O201" s="37">
        <v>81.338999999999999</v>
      </c>
      <c r="P201" s="37">
        <v>87.441000000000003</v>
      </c>
      <c r="Q201" s="37">
        <v>89.533299999999997</v>
      </c>
      <c r="S201" s="4">
        <f t="shared" si="449"/>
        <v>86.805702739950803</v>
      </c>
      <c r="T201" s="4">
        <f t="shared" si="450"/>
        <v>80.546851169330665</v>
      </c>
      <c r="U201" s="4">
        <f t="shared" si="451"/>
        <v>78.376545044999318</v>
      </c>
      <c r="V201" s="4">
        <f t="shared" si="452"/>
        <v>77.915489887422396</v>
      </c>
      <c r="W201" s="4">
        <f t="shared" si="453"/>
        <v>74.176547734882377</v>
      </c>
      <c r="X201" s="4">
        <f t="shared" si="454"/>
        <v>73.62450454366116</v>
      </c>
      <c r="Y201" s="4">
        <f t="shared" si="455"/>
        <v>73.531958591157505</v>
      </c>
      <c r="Z201" s="4">
        <f t="shared" si="456"/>
        <v>71.312850065463408</v>
      </c>
      <c r="AA201" s="4">
        <f t="shared" si="457"/>
        <v>72.008898013698982</v>
      </c>
      <c r="AB201" s="4">
        <f t="shared" si="458"/>
        <v>70.019189667038134</v>
      </c>
      <c r="AC201" s="4">
        <f t="shared" si="459"/>
        <v>70.746384275934489</v>
      </c>
      <c r="AD201" s="4">
        <f t="shared" si="460"/>
        <v>73.473584633260813</v>
      </c>
      <c r="AE201" s="4">
        <f t="shared" si="461"/>
        <v>81.17011910539965</v>
      </c>
      <c r="AF201" s="4">
        <f t="shared" si="462"/>
        <v>86.940142600430292</v>
      </c>
      <c r="AG201" s="4">
        <f t="shared" si="463"/>
        <v>91.011566842139914</v>
      </c>
      <c r="AI201" s="4">
        <f t="shared" si="464"/>
        <v>-1.1527027399507972</v>
      </c>
      <c r="AJ201" s="4">
        <f t="shared" si="465"/>
        <v>0.14514883066932782</v>
      </c>
      <c r="AK201" s="4">
        <f t="shared" si="466"/>
        <v>0.31245495500067477</v>
      </c>
      <c r="AL201" s="4">
        <f t="shared" si="467"/>
        <v>-0.38248988742239476</v>
      </c>
      <c r="AM201" s="4">
        <f t="shared" si="468"/>
        <v>0.58645226511762871</v>
      </c>
      <c r="AN201" s="4">
        <f t="shared" si="469"/>
        <v>0.59549545633883838</v>
      </c>
      <c r="AO201" s="4">
        <f t="shared" si="470"/>
        <v>1.0414088424965939E-3</v>
      </c>
      <c r="AP201" s="4">
        <f t="shared" si="471"/>
        <v>-2.985006546340685E-2</v>
      </c>
      <c r="AQ201" s="4">
        <f t="shared" si="472"/>
        <v>-0.72989801369898544</v>
      </c>
      <c r="AR201" s="4">
        <f t="shared" si="473"/>
        <v>-0.65818966703812976</v>
      </c>
      <c r="AS201" s="4">
        <f t="shared" si="474"/>
        <v>-0.72938427593449262</v>
      </c>
      <c r="AT201" s="4">
        <f t="shared" si="475"/>
        <v>-1.7235846332608133</v>
      </c>
      <c r="AU201" s="4">
        <f t="shared" si="476"/>
        <v>0.16888089460034905</v>
      </c>
      <c r="AV201" s="4">
        <f t="shared" si="652"/>
        <v>0.50085739956971054</v>
      </c>
      <c r="AW201" s="4">
        <f t="shared" si="652"/>
        <v>-1.4782668421399165</v>
      </c>
      <c r="AY201" s="2">
        <f t="shared" si="528"/>
        <v>86.805701331110498</v>
      </c>
      <c r="AZ201" s="2">
        <f t="shared" si="579"/>
        <v>80.546851169285247</v>
      </c>
      <c r="BA201" s="2">
        <f t="shared" si="580"/>
        <v>78.376543427146046</v>
      </c>
      <c r="BB201" s="2">
        <f t="shared" si="581"/>
        <v>77.915489859766666</v>
      </c>
      <c r="BC201" s="2">
        <f t="shared" si="582"/>
        <v>74.176547638915423</v>
      </c>
      <c r="BD201" s="2">
        <f t="shared" si="583"/>
        <v>73.624503592647429</v>
      </c>
      <c r="BE201" s="2">
        <f t="shared" si="584"/>
        <v>73.531958576885344</v>
      </c>
      <c r="BF201" s="2">
        <f t="shared" si="585"/>
        <v>71.312850064227334</v>
      </c>
      <c r="BG201" s="2">
        <f t="shared" si="586"/>
        <v>72.008898013639936</v>
      </c>
      <c r="BH201" s="2">
        <f t="shared" si="587"/>
        <v>70.019189667032407</v>
      </c>
      <c r="BI201" s="2">
        <f t="shared" si="588"/>
        <v>70.746384273354508</v>
      </c>
      <c r="BJ201" s="2">
        <f t="shared" si="589"/>
        <v>73.473584508699446</v>
      </c>
      <c r="BK201" s="2">
        <f t="shared" si="590"/>
        <v>81.170062022181014</v>
      </c>
      <c r="BL201" s="2">
        <f t="shared" si="591"/>
        <v>86.637081186864563</v>
      </c>
      <c r="BM201" s="2">
        <f t="shared" si="592"/>
        <v>90.786666265241209</v>
      </c>
      <c r="BO201" s="2" t="str">
        <f t="shared" si="478"/>
        <v/>
      </c>
      <c r="BP201" s="2" t="str">
        <f t="shared" si="479"/>
        <v/>
      </c>
      <c r="BQ201" s="2" t="str">
        <f t="shared" si="480"/>
        <v/>
      </c>
      <c r="BR201" s="2" t="str">
        <f t="shared" si="481"/>
        <v/>
      </c>
      <c r="BS201" s="2" t="str">
        <f t="shared" si="482"/>
        <v/>
      </c>
      <c r="BT201" s="2" t="str">
        <f t="shared" si="483"/>
        <v/>
      </c>
      <c r="BU201" s="2" t="str">
        <f t="shared" si="484"/>
        <v/>
      </c>
      <c r="BV201" s="2" t="str">
        <f t="shared" si="485"/>
        <v/>
      </c>
      <c r="BW201" s="2" t="str">
        <f t="shared" si="486"/>
        <v/>
      </c>
      <c r="BX201" s="2" t="str">
        <f t="shared" si="487"/>
        <v/>
      </c>
      <c r="BY201" s="2" t="str">
        <f t="shared" si="488"/>
        <v/>
      </c>
      <c r="BZ201" s="2" t="str">
        <f t="shared" si="489"/>
        <v/>
      </c>
      <c r="CA201" s="2" t="str">
        <f t="shared" si="490"/>
        <v/>
      </c>
      <c r="CB201" s="2" t="str">
        <f t="shared" si="491"/>
        <v/>
      </c>
      <c r="CC201" s="2" t="str">
        <f t="shared" si="492"/>
        <v/>
      </c>
      <c r="CE201" s="2" t="str">
        <f t="shared" si="529"/>
        <v/>
      </c>
      <c r="CF201" s="2" t="str">
        <f t="shared" si="530"/>
        <v/>
      </c>
      <c r="CG201" s="2" t="str">
        <f t="shared" si="531"/>
        <v/>
      </c>
      <c r="CH201" s="2" t="str">
        <f t="shared" si="532"/>
        <v/>
      </c>
      <c r="CI201" s="2" t="str">
        <f t="shared" si="533"/>
        <v/>
      </c>
      <c r="CJ201" s="2" t="str">
        <f t="shared" si="534"/>
        <v/>
      </c>
      <c r="CK201" s="2" t="str">
        <f t="shared" si="535"/>
        <v/>
      </c>
      <c r="CL201" s="2" t="str">
        <f t="shared" si="536"/>
        <v/>
      </c>
      <c r="CM201" s="2" t="str">
        <f t="shared" si="537"/>
        <v/>
      </c>
      <c r="CN201" s="2" t="str">
        <f t="shared" si="538"/>
        <v/>
      </c>
      <c r="CO201" s="2" t="str">
        <f t="shared" si="539"/>
        <v/>
      </c>
      <c r="CP201" s="2" t="str">
        <f t="shared" si="540"/>
        <v/>
      </c>
      <c r="CQ201" s="2" t="str">
        <f t="shared" si="541"/>
        <v/>
      </c>
      <c r="CR201" s="2" t="str">
        <f t="shared" si="542"/>
        <v/>
      </c>
      <c r="CS201" s="2" t="str">
        <f t="shared" si="543"/>
        <v/>
      </c>
      <c r="CU201" s="2" t="str">
        <f t="shared" si="493"/>
        <v/>
      </c>
      <c r="CV201" s="2" t="str">
        <f t="shared" si="494"/>
        <v/>
      </c>
      <c r="CW201" s="2" t="str">
        <f t="shared" si="495"/>
        <v/>
      </c>
      <c r="CX201" s="2" t="str">
        <f t="shared" si="496"/>
        <v/>
      </c>
      <c r="CY201" s="2" t="str">
        <f t="shared" si="497"/>
        <v/>
      </c>
      <c r="CZ201" s="2" t="str">
        <f t="shared" si="498"/>
        <v/>
      </c>
      <c r="DA201" s="2" t="str">
        <f t="shared" si="499"/>
        <v/>
      </c>
      <c r="DB201" s="2" t="str">
        <f t="shared" si="500"/>
        <v/>
      </c>
      <c r="DC201" s="2" t="str">
        <f t="shared" si="501"/>
        <v/>
      </c>
      <c r="DD201" s="2">
        <f t="shared" si="502"/>
        <v>69.361000000000004</v>
      </c>
      <c r="DE201" s="2" t="str">
        <f t="shared" si="503"/>
        <v/>
      </c>
      <c r="DF201" s="2" t="str">
        <f t="shared" si="504"/>
        <v/>
      </c>
      <c r="DG201" s="2" t="str">
        <f t="shared" si="505"/>
        <v/>
      </c>
      <c r="DH201" s="2" t="str">
        <f t="shared" si="506"/>
        <v/>
      </c>
      <c r="DI201" s="2" t="str">
        <f t="shared" si="507"/>
        <v/>
      </c>
      <c r="DK201" s="2">
        <f t="shared" si="508"/>
        <v>136.5636351997407</v>
      </c>
      <c r="DL201" s="2">
        <f t="shared" si="653"/>
        <v>131.13211707317069</v>
      </c>
      <c r="DM201" s="2">
        <f t="shared" si="653"/>
        <v>129.71655179212917</v>
      </c>
      <c r="DN201" s="2">
        <f t="shared" si="653"/>
        <v>135.05928292682927</v>
      </c>
      <c r="DO201" s="2">
        <f t="shared" si="653"/>
        <v>131.48690080971659</v>
      </c>
      <c r="DP201" s="2">
        <f t="shared" si="653"/>
        <v>126.63295562218082</v>
      </c>
      <c r="DQ201" s="2">
        <f t="shared" si="653"/>
        <v>129.70917540447829</v>
      </c>
      <c r="DR201" s="2">
        <f t="shared" si="653"/>
        <v>126.6847558139535</v>
      </c>
      <c r="DS201" s="2">
        <f t="shared" si="653"/>
        <v>123.02468649954696</v>
      </c>
      <c r="DT201" s="2">
        <f t="shared" si="653"/>
        <v>123.05204897815365</v>
      </c>
      <c r="DU201" s="2">
        <f t="shared" si="653"/>
        <v>118.21444115574349</v>
      </c>
      <c r="DV201" s="2">
        <f t="shared" si="653"/>
        <v>101.78016354575657</v>
      </c>
      <c r="DW201" s="2">
        <f t="shared" si="653"/>
        <v>109.2899731707317</v>
      </c>
      <c r="DX201" s="2">
        <f t="shared" si="653"/>
        <v>117.46188477801269</v>
      </c>
      <c r="DY201" s="2">
        <f t="shared" si="653"/>
        <v>106.92560111748713</v>
      </c>
      <c r="EA201" s="2">
        <f t="shared" si="448"/>
        <v>87.530864074074103</v>
      </c>
      <c r="EB201" s="2">
        <f t="shared" si="510"/>
        <v>79.880722094462229</v>
      </c>
      <c r="EC201" s="2">
        <f t="shared" si="511"/>
        <v>78.46872839506176</v>
      </c>
      <c r="ED201" s="2">
        <f t="shared" si="512"/>
        <v>78.407923549835559</v>
      </c>
      <c r="EE201" s="2">
        <f t="shared" si="513"/>
        <v>72.989063576522227</v>
      </c>
      <c r="EF201" s="2">
        <f t="shared" si="514"/>
        <v>72.680799736697765</v>
      </c>
      <c r="EG201" s="2">
        <f t="shared" si="515"/>
        <v>72.730465845459676</v>
      </c>
      <c r="EH201" s="2">
        <f t="shared" si="516"/>
        <v>71.375355161496614</v>
      </c>
      <c r="EI201" s="2">
        <f t="shared" si="517"/>
        <v>72.413428725356809</v>
      </c>
      <c r="EJ201" s="2">
        <f t="shared" si="518"/>
        <v>70.086511025260691</v>
      </c>
      <c r="EK201" s="2">
        <f t="shared" si="519"/>
        <v>70.511076395945707</v>
      </c>
      <c r="EL201" s="2">
        <f t="shared" si="520"/>
        <v>72.501057722415595</v>
      </c>
      <c r="EM201" s="2">
        <f t="shared" si="521"/>
        <v>80.577930834856815</v>
      </c>
      <c r="EN201" s="2">
        <f t="shared" si="522"/>
        <v>79.197153672869717</v>
      </c>
      <c r="EO201" s="2">
        <f t="shared" si="523"/>
        <v>92.693663148981216</v>
      </c>
      <c r="EQ201" s="2">
        <f t="shared" si="524"/>
        <v>86.659781297942288</v>
      </c>
      <c r="ER201" s="2">
        <f t="shared" si="654"/>
        <v>80.633953828280511</v>
      </c>
      <c r="ES201" s="2">
        <f t="shared" si="654"/>
        <v>78.360495532386921</v>
      </c>
      <c r="ET201" s="2">
        <f t="shared" si="654"/>
        <v>77.850428077751104</v>
      </c>
      <c r="EU201" s="2">
        <f t="shared" si="654"/>
        <v>74.33539065856057</v>
      </c>
      <c r="EV201" s="2">
        <f t="shared" si="654"/>
        <v>73.765960799446631</v>
      </c>
      <c r="EW201" s="2">
        <f t="shared" si="654"/>
        <v>73.637875259232871</v>
      </c>
      <c r="EX201" s="2">
        <f t="shared" si="654"/>
        <v>71.304591661980169</v>
      </c>
      <c r="EY201" s="2">
        <f t="shared" si="654"/>
        <v>71.964301419873848</v>
      </c>
      <c r="EZ201" s="2">
        <f t="shared" si="654"/>
        <v>70.012248136030323</v>
      </c>
      <c r="FA201" s="2">
        <f t="shared" si="654"/>
        <v>70.773705679361413</v>
      </c>
      <c r="FB201" s="2">
        <f t="shared" si="654"/>
        <v>73.615564120112538</v>
      </c>
      <c r="FC201" s="2">
        <f t="shared" si="654"/>
        <v>81.277324231475077</v>
      </c>
      <c r="FD201" s="2">
        <f t="shared" si="654"/>
        <v>88.63274836660122</v>
      </c>
      <c r="FE201" s="2">
        <f t="shared" si="654"/>
        <v>90.232012529869962</v>
      </c>
      <c r="FG201" s="2">
        <f t="shared" si="526"/>
        <v>0.99999443580107761</v>
      </c>
      <c r="FH201" s="2">
        <f t="shared" si="655"/>
        <v>0.99999505484448026</v>
      </c>
      <c r="FI201" s="2">
        <f t="shared" si="655"/>
        <v>0.9999948927050375</v>
      </c>
      <c r="FJ201" s="2">
        <f t="shared" si="655"/>
        <v>0.99999533028358678</v>
      </c>
      <c r="FK201" s="2">
        <f t="shared" si="655"/>
        <v>0.99999590478386391</v>
      </c>
      <c r="FL201" s="2">
        <f t="shared" si="655"/>
        <v>0.99999488600841036</v>
      </c>
      <c r="FM201" s="2">
        <f t="shared" si="655"/>
        <v>0.99999463733281246</v>
      </c>
      <c r="FN201" s="2">
        <f t="shared" si="655"/>
        <v>0.99999388755008534</v>
      </c>
      <c r="FO201" s="2">
        <f t="shared" si="655"/>
        <v>0.99999442103433323</v>
      </c>
      <c r="FP201" s="2">
        <f t="shared" si="655"/>
        <v>0.99999376119023342</v>
      </c>
      <c r="FQ201" s="2">
        <f t="shared" si="655"/>
        <v>0.99999375092662501</v>
      </c>
      <c r="FR201" s="2">
        <f t="shared" si="655"/>
        <v>0.99999420897744595</v>
      </c>
      <c r="FS201" s="2">
        <f t="shared" si="655"/>
        <v>0.99999524477678592</v>
      </c>
      <c r="FT201" s="2">
        <f t="shared" si="655"/>
        <v>0.99999330537439102</v>
      </c>
      <c r="FU201" s="2">
        <f t="shared" si="655"/>
        <v>0.99999282360200281</v>
      </c>
      <c r="FW201" s="2">
        <f t="shared" si="544"/>
        <v>0.83279751469461749</v>
      </c>
      <c r="FX201" s="2">
        <f t="shared" si="596"/>
        <v>0.88402492726745374</v>
      </c>
      <c r="FY201" s="2">
        <f t="shared" si="597"/>
        <v>0.85414635981421849</v>
      </c>
      <c r="FZ201" s="2">
        <f t="shared" si="598"/>
        <v>0.88377082958077269</v>
      </c>
      <c r="GA201" s="2">
        <f t="shared" si="599"/>
        <v>0.8818395744581855</v>
      </c>
      <c r="GB201" s="2">
        <f t="shared" si="600"/>
        <v>0.86938978688415613</v>
      </c>
      <c r="GC201" s="2">
        <f t="shared" si="601"/>
        <v>0.88293901452711399</v>
      </c>
      <c r="GD201" s="2">
        <f t="shared" si="602"/>
        <v>0.88807328128224461</v>
      </c>
      <c r="GE201" s="2">
        <f t="shared" si="603"/>
        <v>0.90133257373661013</v>
      </c>
      <c r="GF201" s="2">
        <f t="shared" si="604"/>
        <v>0.91097721681534671</v>
      </c>
      <c r="GG201" s="2">
        <f t="shared" si="605"/>
        <v>0.89483462211711118</v>
      </c>
      <c r="GH201" s="2">
        <f t="shared" si="606"/>
        <v>0.87245549449602011</v>
      </c>
      <c r="GI201" s="2">
        <f t="shared" si="607"/>
        <v>0.84644015516359328</v>
      </c>
      <c r="GJ201" s="2">
        <f t="shared" si="608"/>
        <v>0.78846872798474288</v>
      </c>
      <c r="GK201" s="2">
        <f t="shared" si="609"/>
        <v>0.77472367645725193</v>
      </c>
      <c r="GM201" s="86">
        <f t="shared" si="545"/>
        <v>3.6633664064607082E-186</v>
      </c>
      <c r="GN201" s="86">
        <f t="shared" si="610"/>
        <v>0</v>
      </c>
      <c r="GO201" s="86">
        <f t="shared" si="611"/>
        <v>0</v>
      </c>
      <c r="GP201" s="86">
        <f t="shared" si="612"/>
        <v>0</v>
      </c>
      <c r="GQ201" s="86">
        <f t="shared" si="613"/>
        <v>0</v>
      </c>
      <c r="GR201" s="86">
        <f t="shared" si="614"/>
        <v>0</v>
      </c>
      <c r="GS201" s="86">
        <f t="shared" si="615"/>
        <v>0</v>
      </c>
      <c r="GT201" s="86">
        <f t="shared" si="616"/>
        <v>0</v>
      </c>
      <c r="GU201" s="86">
        <f t="shared" si="617"/>
        <v>0</v>
      </c>
      <c r="GV201" s="86">
        <f t="shared" si="618"/>
        <v>0</v>
      </c>
      <c r="GW201" s="86">
        <f t="shared" si="619"/>
        <v>0</v>
      </c>
      <c r="GX201" s="86">
        <f t="shared" si="620"/>
        <v>0</v>
      </c>
      <c r="GY201" s="86">
        <f t="shared" si="621"/>
        <v>0</v>
      </c>
      <c r="GZ201" s="86">
        <f t="shared" si="622"/>
        <v>0</v>
      </c>
      <c r="HA201" s="86">
        <f t="shared" si="623"/>
        <v>0</v>
      </c>
      <c r="HC201" s="86">
        <f t="shared" si="546"/>
        <v>8.6036258848403139E-150</v>
      </c>
      <c r="HD201" s="86">
        <f t="shared" si="624"/>
        <v>1.1090981725889043E-162</v>
      </c>
      <c r="HE201" s="86">
        <f t="shared" si="625"/>
        <v>0</v>
      </c>
      <c r="HF201" s="86">
        <f t="shared" si="626"/>
        <v>0</v>
      </c>
      <c r="HG201" s="86">
        <f t="shared" si="627"/>
        <v>0</v>
      </c>
      <c r="HH201" s="86">
        <f t="shared" si="628"/>
        <v>1.4383739523652515E-301</v>
      </c>
      <c r="HI201" s="86">
        <f t="shared" si="629"/>
        <v>0</v>
      </c>
      <c r="HJ201" s="86">
        <f t="shared" si="630"/>
        <v>0</v>
      </c>
      <c r="HK201" s="86">
        <f t="shared" si="631"/>
        <v>0</v>
      </c>
      <c r="HL201" s="86">
        <f t="shared" si="632"/>
        <v>0</v>
      </c>
      <c r="HM201" s="86">
        <f t="shared" si="633"/>
        <v>0</v>
      </c>
      <c r="HN201" s="86">
        <f t="shared" si="634"/>
        <v>0</v>
      </c>
      <c r="HO201" s="86">
        <f t="shared" si="635"/>
        <v>0</v>
      </c>
      <c r="HP201" s="86">
        <f t="shared" si="636"/>
        <v>2.1087026967487292E-107</v>
      </c>
      <c r="HQ201" s="86">
        <f t="shared" si="637"/>
        <v>0</v>
      </c>
      <c r="HS201" s="86">
        <f t="shared" si="547"/>
        <v>5.3325216946027575E-32</v>
      </c>
      <c r="HT201" s="86">
        <f t="shared" si="638"/>
        <v>4.2145855958473837E-43</v>
      </c>
      <c r="HU201" s="86">
        <f t="shared" si="639"/>
        <v>1.8611322793940295E-32</v>
      </c>
      <c r="HV201" s="86">
        <f t="shared" si="640"/>
        <v>1.2396367723751404E-33</v>
      </c>
      <c r="HW201" s="86">
        <f t="shared" si="641"/>
        <v>1.4233796491739364E-33</v>
      </c>
      <c r="HX201" s="86">
        <f t="shared" si="642"/>
        <v>5.5229140801538641E-31</v>
      </c>
      <c r="HY201" s="86">
        <f t="shared" si="643"/>
        <v>4.6897817969997858E-37</v>
      </c>
      <c r="HZ201" s="86">
        <f t="shared" si="644"/>
        <v>2.3440683709340333E-40</v>
      </c>
      <c r="IA201" s="86">
        <f t="shared" si="645"/>
        <v>6.317687695857854E-42</v>
      </c>
      <c r="IB201" s="86">
        <f t="shared" si="646"/>
        <v>9.270427353795913E-43</v>
      </c>
      <c r="IC201" s="86">
        <f t="shared" si="647"/>
        <v>1.3845188952654774E-37</v>
      </c>
      <c r="ID201" s="86">
        <f t="shared" si="648"/>
        <v>2.6488117296802657E-36</v>
      </c>
      <c r="IE201" s="86">
        <f t="shared" si="649"/>
        <v>1.6325639672572907E-28</v>
      </c>
      <c r="IF201" s="86">
        <f t="shared" si="650"/>
        <v>6.2734619438248194E-6</v>
      </c>
      <c r="IG201" s="86">
        <f t="shared" si="651"/>
        <v>3.9710897690328767E-7</v>
      </c>
      <c r="II201" s="86">
        <f t="shared" si="548"/>
        <v>8.6702803467387971E-2</v>
      </c>
      <c r="IJ201" s="86">
        <f t="shared" si="549"/>
        <v>1.6949931957382959E-2</v>
      </c>
      <c r="IK201" s="86">
        <f t="shared" si="550"/>
        <v>6.9069549767350566E-2</v>
      </c>
      <c r="IL201" s="86">
        <f t="shared" si="551"/>
        <v>3.6928362796277224E-2</v>
      </c>
      <c r="IM201" s="86">
        <f t="shared" si="552"/>
        <v>4.2796971400576214E-2</v>
      </c>
      <c r="IN201" s="86">
        <f t="shared" si="553"/>
        <v>5.7207628227540039E-2</v>
      </c>
      <c r="IO201" s="86">
        <f t="shared" si="554"/>
        <v>3.1063333632463778E-2</v>
      </c>
      <c r="IP201" s="86">
        <f t="shared" si="555"/>
        <v>2.164570014314007E-2</v>
      </c>
      <c r="IQ201" s="86">
        <f t="shared" si="556"/>
        <v>1.4176225896930921E-2</v>
      </c>
      <c r="IR201" s="86">
        <f t="shared" si="557"/>
        <v>9.9998489589692256E-3</v>
      </c>
      <c r="IS201" s="86">
        <f t="shared" si="558"/>
        <v>2.3029236872493447E-2</v>
      </c>
      <c r="IT201" s="86">
        <f t="shared" si="559"/>
        <v>3.8995495448035107E-2</v>
      </c>
      <c r="IU201" s="86">
        <f t="shared" si="560"/>
        <v>9.4311527264093642E-2</v>
      </c>
      <c r="IV201" s="86">
        <f t="shared" si="561"/>
        <v>0.1423845663567099</v>
      </c>
      <c r="IW201" s="86">
        <f t="shared" si="562"/>
        <v>8.9620871162722063E-2</v>
      </c>
      <c r="IY201" s="86">
        <f t="shared" si="563"/>
        <v>8.6702803467387971E-2</v>
      </c>
      <c r="IZ201" s="86">
        <f t="shared" si="564"/>
        <v>1.6949931957382959E-2</v>
      </c>
      <c r="JA201" s="86">
        <f t="shared" si="565"/>
        <v>6.9069549767350566E-2</v>
      </c>
      <c r="JB201" s="86">
        <f t="shared" si="566"/>
        <v>3.6928362796277224E-2</v>
      </c>
      <c r="JC201" s="86">
        <f t="shared" si="567"/>
        <v>4.2796971400576214E-2</v>
      </c>
      <c r="JD201" s="86">
        <f t="shared" si="568"/>
        <v>5.7207628227540039E-2</v>
      </c>
      <c r="JE201" s="86">
        <f t="shared" si="569"/>
        <v>3.1063333632463778E-2</v>
      </c>
      <c r="JF201" s="86">
        <f t="shared" si="570"/>
        <v>2.164570014314007E-2</v>
      </c>
      <c r="JG201" s="86">
        <f t="shared" si="571"/>
        <v>1.4176225896930921E-2</v>
      </c>
      <c r="JH201" s="86">
        <f t="shared" si="572"/>
        <v>9.9998489589692256E-3</v>
      </c>
      <c r="JI201" s="86">
        <f t="shared" si="573"/>
        <v>2.3029236872493447E-2</v>
      </c>
      <c r="JJ201" s="86">
        <f t="shared" si="574"/>
        <v>3.8995495448035107E-2</v>
      </c>
      <c r="JK201" s="86">
        <f t="shared" si="575"/>
        <v>9.4311527264093642E-2</v>
      </c>
      <c r="JL201" s="86">
        <f t="shared" si="576"/>
        <v>0.14239083981865372</v>
      </c>
      <c r="JM201" s="86">
        <f t="shared" si="577"/>
        <v>8.9621268271698973E-2</v>
      </c>
    </row>
    <row r="202" spans="2:273" x14ac:dyDescent="0.25">
      <c r="B202" s="2">
        <v>175</v>
      </c>
      <c r="C202" s="37">
        <v>84.429000000000002</v>
      </c>
      <c r="D202" s="37">
        <v>81</v>
      </c>
      <c r="E202" s="37">
        <v>78.156000000000006</v>
      </c>
      <c r="F202" s="37">
        <v>77.088999999999999</v>
      </c>
      <c r="G202" s="37">
        <v>74.067999999999998</v>
      </c>
      <c r="H202" s="37">
        <v>74.542000000000002</v>
      </c>
      <c r="I202" s="37">
        <v>73.832999999999998</v>
      </c>
      <c r="J202" s="37">
        <v>71.382999999999996</v>
      </c>
      <c r="K202" s="37">
        <v>71.869</v>
      </c>
      <c r="L202" s="37">
        <v>70.164000000000001</v>
      </c>
      <c r="M202" s="37">
        <v>70.683000000000007</v>
      </c>
      <c r="N202" s="37">
        <v>73.332999999999998</v>
      </c>
      <c r="O202" s="37">
        <v>80.322000000000003</v>
      </c>
      <c r="P202" s="37">
        <v>87.373000000000005</v>
      </c>
      <c r="Q202" s="37">
        <v>89.533299999999997</v>
      </c>
      <c r="S202" s="4">
        <f t="shared" si="449"/>
        <v>86.77140770808461</v>
      </c>
      <c r="T202" s="4">
        <f t="shared" si="450"/>
        <v>80.493096121706927</v>
      </c>
      <c r="U202" s="4">
        <f t="shared" si="451"/>
        <v>78.318193069047567</v>
      </c>
      <c r="V202" s="4">
        <f t="shared" si="452"/>
        <v>77.84261782099226</v>
      </c>
      <c r="W202" s="4">
        <f t="shared" si="453"/>
        <v>74.114598713852573</v>
      </c>
      <c r="X202" s="4">
        <f t="shared" si="454"/>
        <v>73.580038540223427</v>
      </c>
      <c r="Y202" s="4">
        <f t="shared" si="455"/>
        <v>73.477566072618103</v>
      </c>
      <c r="Z202" s="4">
        <f t="shared" si="456"/>
        <v>71.236582848986032</v>
      </c>
      <c r="AA202" s="4">
        <f t="shared" si="457"/>
        <v>71.93119679742162</v>
      </c>
      <c r="AB202" s="4">
        <f t="shared" si="458"/>
        <v>69.916540723165298</v>
      </c>
      <c r="AC202" s="4">
        <f t="shared" si="459"/>
        <v>70.656770461242644</v>
      </c>
      <c r="AD202" s="4">
        <f t="shared" si="460"/>
        <v>73.391239723974167</v>
      </c>
      <c r="AE202" s="4">
        <f t="shared" si="461"/>
        <v>81.118965295664552</v>
      </c>
      <c r="AF202" s="4">
        <f t="shared" si="462"/>
        <v>86.876211238517428</v>
      </c>
      <c r="AG202" s="4">
        <f t="shared" si="463"/>
        <v>90.781247428500436</v>
      </c>
      <c r="AI202" s="4">
        <f t="shared" si="464"/>
        <v>-2.3424077080846075</v>
      </c>
      <c r="AJ202" s="4">
        <f t="shared" si="465"/>
        <v>0.50690387829307326</v>
      </c>
      <c r="AK202" s="4">
        <f t="shared" si="466"/>
        <v>-0.16219306904756081</v>
      </c>
      <c r="AL202" s="4">
        <f t="shared" si="467"/>
        <v>-0.75361782099226104</v>
      </c>
      <c r="AM202" s="4">
        <f t="shared" si="468"/>
        <v>-4.6598713852574747E-2</v>
      </c>
      <c r="AN202" s="4">
        <f t="shared" si="469"/>
        <v>0.96196145977657466</v>
      </c>
      <c r="AO202" s="4">
        <f t="shared" si="470"/>
        <v>0.35543392738189539</v>
      </c>
      <c r="AP202" s="4">
        <f t="shared" si="471"/>
        <v>0.14641715101396358</v>
      </c>
      <c r="AQ202" s="4">
        <f t="shared" si="472"/>
        <v>-6.2196797421620431E-2</v>
      </c>
      <c r="AR202" s="4">
        <f t="shared" si="473"/>
        <v>0.2474592768347037</v>
      </c>
      <c r="AS202" s="4">
        <f t="shared" si="474"/>
        <v>2.6229538757363002E-2</v>
      </c>
      <c r="AT202" s="4">
        <f t="shared" si="475"/>
        <v>-5.8239723974168101E-2</v>
      </c>
      <c r="AU202" s="4">
        <f t="shared" si="476"/>
        <v>-0.79696529566454899</v>
      </c>
      <c r="AV202" s="4">
        <f t="shared" si="652"/>
        <v>0.496788761482577</v>
      </c>
      <c r="AW202" s="4">
        <f t="shared" si="652"/>
        <v>-1.2479474285004386</v>
      </c>
      <c r="AY202" s="2">
        <f t="shared" si="528"/>
        <v>86.77140737277783</v>
      </c>
      <c r="AZ202" s="2">
        <f t="shared" si="579"/>
        <v>80.493096121701726</v>
      </c>
      <c r="BA202" s="2">
        <f t="shared" si="580"/>
        <v>78.318192693839393</v>
      </c>
      <c r="BB202" s="2">
        <f t="shared" si="581"/>
        <v>77.842617815752618</v>
      </c>
      <c r="BC202" s="2">
        <f t="shared" si="582"/>
        <v>74.114598694172713</v>
      </c>
      <c r="BD202" s="2">
        <f t="shared" si="583"/>
        <v>73.580038325036142</v>
      </c>
      <c r="BE202" s="2">
        <f t="shared" si="584"/>
        <v>73.4775660702159</v>
      </c>
      <c r="BF202" s="2">
        <f t="shared" si="585"/>
        <v>71.236582848813143</v>
      </c>
      <c r="BG202" s="2">
        <f t="shared" si="586"/>
        <v>71.931196797414344</v>
      </c>
      <c r="BH202" s="2">
        <f t="shared" si="587"/>
        <v>69.916540723164658</v>
      </c>
      <c r="BI202" s="2">
        <f t="shared" si="588"/>
        <v>70.65677046084231</v>
      </c>
      <c r="BJ202" s="2">
        <f t="shared" si="589"/>
        <v>73.391239701678415</v>
      </c>
      <c r="BK202" s="2">
        <f t="shared" si="590"/>
        <v>81.118949539005769</v>
      </c>
      <c r="BL202" s="2">
        <f t="shared" si="591"/>
        <v>86.690751430608628</v>
      </c>
      <c r="BM202" s="2">
        <f t="shared" si="592"/>
        <v>90.667810933965029</v>
      </c>
      <c r="BO202" s="2" t="str">
        <f t="shared" si="478"/>
        <v/>
      </c>
      <c r="BP202" s="2" t="str">
        <f t="shared" si="479"/>
        <v/>
      </c>
      <c r="BQ202" s="2" t="str">
        <f t="shared" si="480"/>
        <v/>
      </c>
      <c r="BR202" s="2" t="str">
        <f t="shared" si="481"/>
        <v/>
      </c>
      <c r="BS202" s="2" t="str">
        <f t="shared" si="482"/>
        <v/>
      </c>
      <c r="BT202" s="2" t="str">
        <f t="shared" si="483"/>
        <v/>
      </c>
      <c r="BU202" s="2" t="str">
        <f t="shared" si="484"/>
        <v/>
      </c>
      <c r="BV202" s="2" t="str">
        <f t="shared" si="485"/>
        <v/>
      </c>
      <c r="BW202" s="2" t="str">
        <f t="shared" si="486"/>
        <v/>
      </c>
      <c r="BX202" s="2" t="str">
        <f t="shared" si="487"/>
        <v/>
      </c>
      <c r="BY202" s="2" t="str">
        <f t="shared" si="488"/>
        <v/>
      </c>
      <c r="BZ202" s="2" t="str">
        <f t="shared" si="489"/>
        <v/>
      </c>
      <c r="CA202" s="2" t="str">
        <f t="shared" si="490"/>
        <v/>
      </c>
      <c r="CB202" s="2" t="str">
        <f t="shared" si="491"/>
        <v/>
      </c>
      <c r="CC202" s="2" t="str">
        <f t="shared" si="492"/>
        <v/>
      </c>
      <c r="CE202" s="2" t="str">
        <f t="shared" si="529"/>
        <v/>
      </c>
      <c r="CF202" s="2" t="str">
        <f t="shared" si="530"/>
        <v/>
      </c>
      <c r="CG202" s="2" t="str">
        <f t="shared" si="531"/>
        <v/>
      </c>
      <c r="CH202" s="2" t="str">
        <f t="shared" si="532"/>
        <v/>
      </c>
      <c r="CI202" s="2" t="str">
        <f t="shared" si="533"/>
        <v/>
      </c>
      <c r="CJ202" s="2" t="str">
        <f t="shared" si="534"/>
        <v/>
      </c>
      <c r="CK202" s="2" t="str">
        <f t="shared" si="535"/>
        <v/>
      </c>
      <c r="CL202" s="2" t="str">
        <f t="shared" si="536"/>
        <v/>
      </c>
      <c r="CM202" s="2" t="str">
        <f t="shared" si="537"/>
        <v/>
      </c>
      <c r="CN202" s="2" t="str">
        <f t="shared" si="538"/>
        <v/>
      </c>
      <c r="CO202" s="2" t="str">
        <f t="shared" si="539"/>
        <v/>
      </c>
      <c r="CP202" s="2" t="str">
        <f t="shared" si="540"/>
        <v/>
      </c>
      <c r="CQ202" s="2" t="str">
        <f t="shared" si="541"/>
        <v/>
      </c>
      <c r="CR202" s="2" t="str">
        <f t="shared" si="542"/>
        <v/>
      </c>
      <c r="CS202" s="2" t="str">
        <f t="shared" si="543"/>
        <v/>
      </c>
      <c r="CU202" s="2" t="str">
        <f t="shared" si="493"/>
        <v/>
      </c>
      <c r="CV202" s="2" t="str">
        <f t="shared" si="494"/>
        <v/>
      </c>
      <c r="CW202" s="2" t="str">
        <f t="shared" si="495"/>
        <v/>
      </c>
      <c r="CX202" s="2" t="str">
        <f t="shared" si="496"/>
        <v/>
      </c>
      <c r="CY202" s="2" t="str">
        <f t="shared" si="497"/>
        <v/>
      </c>
      <c r="CZ202" s="2" t="str">
        <f t="shared" si="498"/>
        <v/>
      </c>
      <c r="DA202" s="2" t="str">
        <f t="shared" si="499"/>
        <v/>
      </c>
      <c r="DB202" s="2" t="str">
        <f t="shared" si="500"/>
        <v/>
      </c>
      <c r="DC202" s="2" t="str">
        <f t="shared" si="501"/>
        <v/>
      </c>
      <c r="DD202" s="2">
        <f t="shared" si="502"/>
        <v>70.164000000000001</v>
      </c>
      <c r="DE202" s="2" t="str">
        <f t="shared" si="503"/>
        <v/>
      </c>
      <c r="DF202" s="2" t="str">
        <f t="shared" si="504"/>
        <v/>
      </c>
      <c r="DG202" s="2" t="str">
        <f t="shared" si="505"/>
        <v/>
      </c>
      <c r="DH202" s="2" t="str">
        <f t="shared" si="506"/>
        <v/>
      </c>
      <c r="DI202" s="2" t="str">
        <f t="shared" si="507"/>
        <v/>
      </c>
      <c r="DK202" s="2">
        <f t="shared" si="508"/>
        <v>136.82759606190749</v>
      </c>
      <c r="DL202" s="2">
        <f t="shared" si="653"/>
        <v>131.36052787456441</v>
      </c>
      <c r="DM202" s="2">
        <f t="shared" si="653"/>
        <v>129.94903343867321</v>
      </c>
      <c r="DN202" s="2">
        <f t="shared" si="653"/>
        <v>135.33432404181184</v>
      </c>
      <c r="DO202" s="2">
        <f t="shared" si="653"/>
        <v>131.74494979757083</v>
      </c>
      <c r="DP202" s="2">
        <f t="shared" si="653"/>
        <v>126.87832139480864</v>
      </c>
      <c r="DQ202" s="2">
        <f t="shared" si="653"/>
        <v>129.97043170461603</v>
      </c>
      <c r="DR202" s="2">
        <f t="shared" si="653"/>
        <v>126.9258382663848</v>
      </c>
      <c r="DS202" s="2">
        <f t="shared" si="653"/>
        <v>123.24476744186046</v>
      </c>
      <c r="DT202" s="2">
        <f t="shared" si="653"/>
        <v>123.25793558844259</v>
      </c>
      <c r="DU202" s="2">
        <f t="shared" si="653"/>
        <v>118.36728294573643</v>
      </c>
      <c r="DV202" s="2">
        <f t="shared" si="653"/>
        <v>101.80202325581395</v>
      </c>
      <c r="DW202" s="2">
        <f t="shared" si="653"/>
        <v>109.34938763066202</v>
      </c>
      <c r="DX202" s="2">
        <f t="shared" si="653"/>
        <v>117.58232262156449</v>
      </c>
      <c r="DY202" s="2">
        <f t="shared" si="653"/>
        <v>106.96589764421623</v>
      </c>
      <c r="EA202" s="2">
        <f t="shared" si="448"/>
        <v>87.519354320987674</v>
      </c>
      <c r="EB202" s="2">
        <f t="shared" si="510"/>
        <v>79.80940566552934</v>
      </c>
      <c r="EC202" s="2">
        <f t="shared" si="511"/>
        <v>78.413045584045619</v>
      </c>
      <c r="ED202" s="2">
        <f t="shared" si="512"/>
        <v>78.347542010390043</v>
      </c>
      <c r="EE202" s="2">
        <f t="shared" si="513"/>
        <v>72.896848030718616</v>
      </c>
      <c r="EF202" s="2">
        <f t="shared" si="514"/>
        <v>72.610777981349443</v>
      </c>
      <c r="EG202" s="2">
        <f t="shared" si="515"/>
        <v>72.655610905809368</v>
      </c>
      <c r="EH202" s="2">
        <f t="shared" si="516"/>
        <v>71.300698203297841</v>
      </c>
      <c r="EI202" s="2">
        <f t="shared" si="517"/>
        <v>72.345318277282146</v>
      </c>
      <c r="EJ202" s="2">
        <f t="shared" si="518"/>
        <v>69.985405720737674</v>
      </c>
      <c r="EK202" s="2">
        <f t="shared" si="519"/>
        <v>70.415786680215746</v>
      </c>
      <c r="EL202" s="2">
        <f t="shared" si="520"/>
        <v>72.393055784401653</v>
      </c>
      <c r="EM202" s="2">
        <f t="shared" si="521"/>
        <v>80.509647369490168</v>
      </c>
      <c r="EN202" s="2">
        <f t="shared" si="522"/>
        <v>79.008805680705166</v>
      </c>
      <c r="EO202" s="2">
        <f t="shared" si="523"/>
        <v>92.639177274411225</v>
      </c>
      <c r="EQ202" s="2">
        <f t="shared" si="524"/>
        <v>86.634157530743948</v>
      </c>
      <c r="ER202" s="2">
        <f t="shared" si="654"/>
        <v>80.574637003899838</v>
      </c>
      <c r="ES202" s="2">
        <f t="shared" si="654"/>
        <v>78.303143387365111</v>
      </c>
      <c r="ET202" s="2">
        <f t="shared" si="654"/>
        <v>77.78178380675341</v>
      </c>
      <c r="EU202" s="2">
        <f t="shared" si="654"/>
        <v>74.263165032096794</v>
      </c>
      <c r="EV202" s="2">
        <f t="shared" si="654"/>
        <v>73.712552062324789</v>
      </c>
      <c r="EW202" s="2">
        <f t="shared" si="654"/>
        <v>73.576638863139891</v>
      </c>
      <c r="EX202" s="2">
        <f t="shared" si="654"/>
        <v>71.228867464214872</v>
      </c>
      <c r="EY202" s="2">
        <f t="shared" si="654"/>
        <v>71.889567580639863</v>
      </c>
      <c r="EZ202" s="2">
        <f t="shared" si="654"/>
        <v>69.910073085360878</v>
      </c>
      <c r="FA202" s="2">
        <f t="shared" si="654"/>
        <v>70.682297490853188</v>
      </c>
      <c r="FB202" s="2">
        <f t="shared" si="654"/>
        <v>73.524148649158931</v>
      </c>
      <c r="FC202" s="2">
        <f t="shared" si="654"/>
        <v>81.219616213458181</v>
      </c>
      <c r="FD202" s="2">
        <f t="shared" si="654"/>
        <v>88.570040580006548</v>
      </c>
      <c r="FE202" s="2">
        <f t="shared" si="654"/>
        <v>90.144891722220862</v>
      </c>
      <c r="FG202" s="2">
        <f t="shared" si="526"/>
        <v>0.99999492538778589</v>
      </c>
      <c r="FH202" s="2">
        <f t="shared" si="655"/>
        <v>0.99999548996260135</v>
      </c>
      <c r="FI202" s="2">
        <f t="shared" si="655"/>
        <v>0.99999534208954122</v>
      </c>
      <c r="FJ202" s="2">
        <f t="shared" si="655"/>
        <v>0.99999574116626455</v>
      </c>
      <c r="FK202" s="2">
        <f t="shared" si="655"/>
        <v>0.99999626511714856</v>
      </c>
      <c r="FL202" s="2">
        <f t="shared" si="655"/>
        <v>0.99999533598213919</v>
      </c>
      <c r="FM202" s="2">
        <f t="shared" si="655"/>
        <v>0.99999510918708934</v>
      </c>
      <c r="FN202" s="2">
        <f t="shared" si="655"/>
        <v>0.99999442537642458</v>
      </c>
      <c r="FO202" s="2">
        <f t="shared" si="655"/>
        <v>0.99999491192034173</v>
      </c>
      <c r="FP202" s="2">
        <f t="shared" si="655"/>
        <v>0.99999431013474471</v>
      </c>
      <c r="FQ202" s="2">
        <f t="shared" si="655"/>
        <v>0.99999430077421236</v>
      </c>
      <c r="FR202" s="2">
        <f t="shared" si="655"/>
        <v>0.99999471852196853</v>
      </c>
      <c r="FS202" s="2">
        <f t="shared" si="655"/>
        <v>0.99999566318307065</v>
      </c>
      <c r="FT202" s="2">
        <f t="shared" si="655"/>
        <v>0.99999389442528264</v>
      </c>
      <c r="FU202" s="2">
        <f t="shared" si="655"/>
        <v>0.99999345504310633</v>
      </c>
      <c r="FW202" s="2">
        <f t="shared" si="544"/>
        <v>0.84523258179646588</v>
      </c>
      <c r="FX202" s="2">
        <f t="shared" si="596"/>
        <v>0.89313900831435056</v>
      </c>
      <c r="FY202" s="2">
        <f t="shared" si="597"/>
        <v>0.86525058729712323</v>
      </c>
      <c r="FZ202" s="2">
        <f t="shared" si="598"/>
        <v>0.89290246013236241</v>
      </c>
      <c r="GA202" s="2">
        <f t="shared" si="599"/>
        <v>0.8911042396895239</v>
      </c>
      <c r="GB202" s="2">
        <f t="shared" si="600"/>
        <v>0.87949721782993429</v>
      </c>
      <c r="GC202" s="2">
        <f t="shared" si="601"/>
        <v>0.89212802043763817</v>
      </c>
      <c r="GD202" s="2">
        <f t="shared" si="602"/>
        <v>0.89690631788527031</v>
      </c>
      <c r="GE202" s="2">
        <f t="shared" si="603"/>
        <v>0.90922616986138205</v>
      </c>
      <c r="GF202" s="2">
        <f t="shared" si="604"/>
        <v>0.9181692734339485</v>
      </c>
      <c r="GG202" s="2">
        <f t="shared" si="605"/>
        <v>0.90319223316589736</v>
      </c>
      <c r="GH202" s="2">
        <f t="shared" si="606"/>
        <v>0.88235778472115389</v>
      </c>
      <c r="GI202" s="2">
        <f t="shared" si="607"/>
        <v>0.85803356304638267</v>
      </c>
      <c r="GJ202" s="2">
        <f t="shared" si="608"/>
        <v>0.80342239442051122</v>
      </c>
      <c r="GK202" s="2">
        <f t="shared" si="609"/>
        <v>0.79039070185135918</v>
      </c>
      <c r="GM202" s="86">
        <f t="shared" si="545"/>
        <v>1.4531101856339018E-189</v>
      </c>
      <c r="GN202" s="86">
        <f t="shared" si="610"/>
        <v>0</v>
      </c>
      <c r="GO202" s="86">
        <f t="shared" si="611"/>
        <v>0</v>
      </c>
      <c r="GP202" s="86">
        <f t="shared" si="612"/>
        <v>0</v>
      </c>
      <c r="GQ202" s="86">
        <f t="shared" si="613"/>
        <v>0</v>
      </c>
      <c r="GR202" s="86">
        <f t="shared" si="614"/>
        <v>0</v>
      </c>
      <c r="GS202" s="86">
        <f t="shared" si="615"/>
        <v>0</v>
      </c>
      <c r="GT202" s="86">
        <f t="shared" si="616"/>
        <v>0</v>
      </c>
      <c r="GU202" s="86">
        <f t="shared" si="617"/>
        <v>0</v>
      </c>
      <c r="GV202" s="86">
        <f t="shared" si="618"/>
        <v>0</v>
      </c>
      <c r="GW202" s="86">
        <f t="shared" si="619"/>
        <v>0</v>
      </c>
      <c r="GX202" s="86">
        <f t="shared" si="620"/>
        <v>0</v>
      </c>
      <c r="GY202" s="86">
        <f t="shared" si="621"/>
        <v>0</v>
      </c>
      <c r="GZ202" s="86">
        <f t="shared" si="622"/>
        <v>0</v>
      </c>
      <c r="HA202" s="86">
        <f t="shared" si="623"/>
        <v>0</v>
      </c>
      <c r="HC202" s="86">
        <f t="shared" si="546"/>
        <v>2.9121036146392581E-153</v>
      </c>
      <c r="HD202" s="86">
        <f t="shared" si="624"/>
        <v>2.126056940466179E-166</v>
      </c>
      <c r="HE202" s="86">
        <f t="shared" si="625"/>
        <v>0</v>
      </c>
      <c r="HF202" s="86">
        <f t="shared" si="626"/>
        <v>0</v>
      </c>
      <c r="HG202" s="86">
        <f t="shared" si="627"/>
        <v>0</v>
      </c>
      <c r="HH202" s="86">
        <f t="shared" si="628"/>
        <v>0</v>
      </c>
      <c r="HI202" s="86">
        <f t="shared" si="629"/>
        <v>0</v>
      </c>
      <c r="HJ202" s="86">
        <f t="shared" si="630"/>
        <v>0</v>
      </c>
      <c r="HK202" s="86">
        <f t="shared" si="631"/>
        <v>0</v>
      </c>
      <c r="HL202" s="86">
        <f t="shared" si="632"/>
        <v>0</v>
      </c>
      <c r="HM202" s="86">
        <f t="shared" si="633"/>
        <v>0</v>
      </c>
      <c r="HN202" s="86">
        <f t="shared" si="634"/>
        <v>0</v>
      </c>
      <c r="HO202" s="86">
        <f t="shared" si="635"/>
        <v>0</v>
      </c>
      <c r="HP202" s="86">
        <f t="shared" si="636"/>
        <v>7.2404435706025947E-110</v>
      </c>
      <c r="HQ202" s="86">
        <f t="shared" si="637"/>
        <v>0</v>
      </c>
      <c r="HS202" s="86">
        <f t="shared" si="547"/>
        <v>2.4368377366126048E-33</v>
      </c>
      <c r="HT202" s="86">
        <f t="shared" si="638"/>
        <v>7.9947219603257478E-45</v>
      </c>
      <c r="HU202" s="86">
        <f t="shared" si="639"/>
        <v>9.3090572916247687E-34</v>
      </c>
      <c r="HV202" s="86">
        <f t="shared" si="640"/>
        <v>5.8662910327339219E-35</v>
      </c>
      <c r="HW202" s="86">
        <f t="shared" si="641"/>
        <v>7.1870369516607692E-35</v>
      </c>
      <c r="HX202" s="86">
        <f t="shared" si="642"/>
        <v>3.1887431906064141E-32</v>
      </c>
      <c r="HY202" s="86">
        <f t="shared" si="643"/>
        <v>1.681919131088136E-38</v>
      </c>
      <c r="HZ202" s="86">
        <f t="shared" si="644"/>
        <v>6.3174054688312419E-42</v>
      </c>
      <c r="IA202" s="86">
        <f t="shared" si="645"/>
        <v>1.5856269268118491E-43</v>
      </c>
      <c r="IB202" s="86">
        <f t="shared" si="646"/>
        <v>2.2507269981611107E-44</v>
      </c>
      <c r="IC202" s="86">
        <f t="shared" si="647"/>
        <v>4.9326273682059472E-39</v>
      </c>
      <c r="ID202" s="86">
        <f t="shared" si="648"/>
        <v>9.6427460673794133E-38</v>
      </c>
      <c r="IE202" s="86">
        <f t="shared" si="649"/>
        <v>1.1322309317315281E-29</v>
      </c>
      <c r="IF202" s="86">
        <f t="shared" si="650"/>
        <v>3.8477789510144591E-6</v>
      </c>
      <c r="IG202" s="86">
        <f t="shared" si="651"/>
        <v>2.1540549762085934E-7</v>
      </c>
      <c r="II202" s="86">
        <f t="shared" si="548"/>
        <v>7.0091304461415718E-2</v>
      </c>
      <c r="IJ202" s="86">
        <f t="shared" si="549"/>
        <v>1.2557795069287756E-2</v>
      </c>
      <c r="IK202" s="86">
        <f t="shared" si="550"/>
        <v>5.5786794732938343E-2</v>
      </c>
      <c r="IL202" s="86">
        <f t="shared" si="551"/>
        <v>2.9162099583828406E-2</v>
      </c>
      <c r="IM202" s="86">
        <f t="shared" si="552"/>
        <v>3.4131924185858337E-2</v>
      </c>
      <c r="IN202" s="86">
        <f t="shared" si="553"/>
        <v>4.6138605356204884E-2</v>
      </c>
      <c r="IO202" s="86">
        <f t="shared" si="554"/>
        <v>2.4161623589548965E-2</v>
      </c>
      <c r="IP202" s="86">
        <f t="shared" si="555"/>
        <v>1.6455584702271556E-2</v>
      </c>
      <c r="IQ202" s="86">
        <f t="shared" si="556"/>
        <v>1.062214762569454E-2</v>
      </c>
      <c r="IR202" s="86">
        <f t="shared" si="557"/>
        <v>7.4097027072973576E-3</v>
      </c>
      <c r="IS202" s="86">
        <f t="shared" si="558"/>
        <v>1.7753272928428505E-2</v>
      </c>
      <c r="IT202" s="86">
        <f t="shared" si="559"/>
        <v>3.0532701657302593E-2</v>
      </c>
      <c r="IU202" s="86">
        <f t="shared" si="560"/>
        <v>7.7840728534460626E-2</v>
      </c>
      <c r="IV202" s="86">
        <f t="shared" si="561"/>
        <v>0.11757573337746015</v>
      </c>
      <c r="IW202" s="86">
        <f t="shared" si="562"/>
        <v>6.8521786477771338E-2</v>
      </c>
      <c r="IY202" s="86">
        <f t="shared" si="563"/>
        <v>7.0091304461415718E-2</v>
      </c>
      <c r="IZ202" s="86">
        <f t="shared" si="564"/>
        <v>1.2557795069287756E-2</v>
      </c>
      <c r="JA202" s="86">
        <f t="shared" si="565"/>
        <v>5.5786794732938343E-2</v>
      </c>
      <c r="JB202" s="86">
        <f t="shared" si="566"/>
        <v>2.9162099583828406E-2</v>
      </c>
      <c r="JC202" s="86">
        <f t="shared" si="567"/>
        <v>3.4131924185858337E-2</v>
      </c>
      <c r="JD202" s="86">
        <f t="shared" si="568"/>
        <v>4.6138605356204884E-2</v>
      </c>
      <c r="JE202" s="86">
        <f t="shared" si="569"/>
        <v>2.4161623589548965E-2</v>
      </c>
      <c r="JF202" s="86">
        <f t="shared" si="570"/>
        <v>1.6455584702271556E-2</v>
      </c>
      <c r="JG202" s="86">
        <f t="shared" si="571"/>
        <v>1.062214762569454E-2</v>
      </c>
      <c r="JH202" s="86">
        <f t="shared" si="572"/>
        <v>7.4097027072973576E-3</v>
      </c>
      <c r="JI202" s="86">
        <f t="shared" si="573"/>
        <v>1.7753272928428505E-2</v>
      </c>
      <c r="JJ202" s="86">
        <f t="shared" si="574"/>
        <v>3.0532701657302593E-2</v>
      </c>
      <c r="JK202" s="86">
        <f t="shared" si="575"/>
        <v>7.7840728534460626E-2</v>
      </c>
      <c r="JL202" s="86">
        <f t="shared" si="576"/>
        <v>0.11757958115641116</v>
      </c>
      <c r="JM202" s="86">
        <f t="shared" si="577"/>
        <v>6.8522001883268957E-2</v>
      </c>
    </row>
    <row r="203" spans="2:273" x14ac:dyDescent="0.25">
      <c r="B203" s="2">
        <v>176</v>
      </c>
      <c r="C203" s="37">
        <v>83.856999999999999</v>
      </c>
      <c r="D203" s="37">
        <v>81.614999999999995</v>
      </c>
      <c r="E203" s="37">
        <v>78.332999999999998</v>
      </c>
      <c r="F203" s="37">
        <v>76.911000000000001</v>
      </c>
      <c r="G203" s="37">
        <v>75.168999999999997</v>
      </c>
      <c r="H203" s="37">
        <v>73.813999999999993</v>
      </c>
      <c r="I203" s="37">
        <v>73.332999999999998</v>
      </c>
      <c r="J203" s="37">
        <v>69.966999999999999</v>
      </c>
      <c r="K203" s="37">
        <v>71.081999999999994</v>
      </c>
      <c r="L203" s="37">
        <v>70.131</v>
      </c>
      <c r="M203" s="37">
        <v>69.766999999999996</v>
      </c>
      <c r="N203" s="37">
        <v>74</v>
      </c>
      <c r="O203" s="37">
        <v>81.203000000000003</v>
      </c>
      <c r="P203" s="37">
        <v>86.897999999999996</v>
      </c>
      <c r="Q203" s="37">
        <v>88.644400000000005</v>
      </c>
      <c r="S203" s="4">
        <f t="shared" si="449"/>
        <v>86.737453122178664</v>
      </c>
      <c r="T203" s="4">
        <f t="shared" si="450"/>
        <v>80.439066795902605</v>
      </c>
      <c r="U203" s="4">
        <f t="shared" si="451"/>
        <v>78.259887346666417</v>
      </c>
      <c r="V203" s="4">
        <f t="shared" si="452"/>
        <v>77.769962539285913</v>
      </c>
      <c r="W203" s="4">
        <f t="shared" si="453"/>
        <v>74.052129248900428</v>
      </c>
      <c r="X203" s="4">
        <f t="shared" si="454"/>
        <v>73.535147800289764</v>
      </c>
      <c r="Y203" s="4">
        <f t="shared" si="455"/>
        <v>73.422827586498101</v>
      </c>
      <c r="Z203" s="4">
        <f t="shared" si="456"/>
        <v>71.160344473986854</v>
      </c>
      <c r="AA203" s="4">
        <f t="shared" si="457"/>
        <v>71.853657900340579</v>
      </c>
      <c r="AB203" s="4">
        <f t="shared" si="458"/>
        <v>69.813919372379203</v>
      </c>
      <c r="AC203" s="4">
        <f t="shared" si="459"/>
        <v>70.567061868266933</v>
      </c>
      <c r="AD203" s="4">
        <f t="shared" si="460"/>
        <v>73.308451890254574</v>
      </c>
      <c r="AE203" s="4">
        <f t="shared" si="461"/>
        <v>81.067554319777116</v>
      </c>
      <c r="AF203" s="4">
        <f t="shared" si="462"/>
        <v>86.850592721668022</v>
      </c>
      <c r="AG203" s="4">
        <f t="shared" si="463"/>
        <v>90.604772758014548</v>
      </c>
      <c r="AI203" s="4">
        <f t="shared" si="464"/>
        <v>-2.8804531221786647</v>
      </c>
      <c r="AJ203" s="4">
        <f t="shared" si="465"/>
        <v>1.1759332040973902</v>
      </c>
      <c r="AK203" s="4">
        <f t="shared" si="466"/>
        <v>7.3112653333581079E-2</v>
      </c>
      <c r="AL203" s="4">
        <f t="shared" si="467"/>
        <v>-0.85896253928591193</v>
      </c>
      <c r="AM203" s="4">
        <f t="shared" si="468"/>
        <v>1.1168707510995688</v>
      </c>
      <c r="AN203" s="4">
        <f t="shared" si="469"/>
        <v>0.27885219971022934</v>
      </c>
      <c r="AO203" s="4">
        <f t="shared" si="470"/>
        <v>-8.9827586498103074E-2</v>
      </c>
      <c r="AP203" s="4">
        <f t="shared" si="471"/>
        <v>-1.1933444739868548</v>
      </c>
      <c r="AQ203" s="4">
        <f t="shared" si="472"/>
        <v>-0.77165790034058546</v>
      </c>
      <c r="AR203" s="4">
        <f t="shared" si="473"/>
        <v>0.31708062762079692</v>
      </c>
      <c r="AS203" s="4">
        <f t="shared" si="474"/>
        <v>-0.80006186826693693</v>
      </c>
      <c r="AT203" s="4">
        <f t="shared" si="475"/>
        <v>0.69154810974542613</v>
      </c>
      <c r="AU203" s="4">
        <f t="shared" si="476"/>
        <v>0.13544568022288672</v>
      </c>
      <c r="AV203" s="4">
        <f t="shared" ref="AV203:AW218" si="656">IF(OR($B203 &lt; P$230, $B203 &gt; P$233), 0, P203-AF203)</f>
        <v>4.7407278331974112E-2</v>
      </c>
      <c r="AW203" s="4">
        <f t="shared" si="656"/>
        <v>-1.9603727580145431</v>
      </c>
      <c r="AY203" s="2">
        <f t="shared" si="528"/>
        <v>86.737453048261614</v>
      </c>
      <c r="AZ203" s="2">
        <f t="shared" si="579"/>
        <v>80.439066795902065</v>
      </c>
      <c r="BA203" s="2">
        <f t="shared" si="580"/>
        <v>78.259887265635157</v>
      </c>
      <c r="BB203" s="2">
        <f t="shared" si="581"/>
        <v>77.769962538361625</v>
      </c>
      <c r="BC203" s="2">
        <f t="shared" si="582"/>
        <v>74.052129245132008</v>
      </c>
      <c r="BD203" s="2">
        <f t="shared" si="583"/>
        <v>73.535147754793087</v>
      </c>
      <c r="BE203" s="2">
        <f t="shared" si="584"/>
        <v>73.422827586123702</v>
      </c>
      <c r="BF203" s="2">
        <f t="shared" si="585"/>
        <v>71.160344473964599</v>
      </c>
      <c r="BG203" s="2">
        <f t="shared" si="586"/>
        <v>71.853657900339755</v>
      </c>
      <c r="BH203" s="2">
        <f t="shared" si="587"/>
        <v>69.813919372379132</v>
      </c>
      <c r="BI203" s="2">
        <f t="shared" si="588"/>
        <v>70.567061868209365</v>
      </c>
      <c r="BJ203" s="2">
        <f t="shared" si="589"/>
        <v>73.308451886562409</v>
      </c>
      <c r="BK203" s="2">
        <f t="shared" si="590"/>
        <v>81.067550242725773</v>
      </c>
      <c r="BL203" s="2">
        <f t="shared" si="591"/>
        <v>86.740310145474822</v>
      </c>
      <c r="BM203" s="2">
        <f t="shared" si="592"/>
        <v>90.54999482600185</v>
      </c>
      <c r="BO203" s="2" t="str">
        <f t="shared" si="478"/>
        <v/>
      </c>
      <c r="BP203" s="2" t="str">
        <f t="shared" si="479"/>
        <v/>
      </c>
      <c r="BQ203" s="2" t="str">
        <f t="shared" si="480"/>
        <v/>
      </c>
      <c r="BR203" s="2" t="str">
        <f t="shared" si="481"/>
        <v/>
      </c>
      <c r="BS203" s="2" t="str">
        <f t="shared" si="482"/>
        <v/>
      </c>
      <c r="BT203" s="2" t="str">
        <f t="shared" si="483"/>
        <v/>
      </c>
      <c r="BU203" s="2" t="str">
        <f t="shared" si="484"/>
        <v/>
      </c>
      <c r="BV203" s="2" t="str">
        <f t="shared" si="485"/>
        <v/>
      </c>
      <c r="BW203" s="2" t="str">
        <f t="shared" si="486"/>
        <v/>
      </c>
      <c r="BX203" s="2" t="str">
        <f t="shared" si="487"/>
        <v/>
      </c>
      <c r="BY203" s="2" t="str">
        <f t="shared" si="488"/>
        <v/>
      </c>
      <c r="BZ203" s="2" t="str">
        <f t="shared" si="489"/>
        <v/>
      </c>
      <c r="CA203" s="2" t="str">
        <f t="shared" si="490"/>
        <v/>
      </c>
      <c r="CB203" s="2" t="str">
        <f t="shared" si="491"/>
        <v/>
      </c>
      <c r="CC203" s="2" t="str">
        <f t="shared" si="492"/>
        <v/>
      </c>
      <c r="CE203" s="2" t="str">
        <f t="shared" si="529"/>
        <v/>
      </c>
      <c r="CF203" s="2" t="str">
        <f t="shared" si="530"/>
        <v/>
      </c>
      <c r="CG203" s="2" t="str">
        <f t="shared" si="531"/>
        <v/>
      </c>
      <c r="CH203" s="2" t="str">
        <f t="shared" si="532"/>
        <v/>
      </c>
      <c r="CI203" s="2" t="str">
        <f t="shared" si="533"/>
        <v/>
      </c>
      <c r="CJ203" s="2" t="str">
        <f t="shared" si="534"/>
        <v/>
      </c>
      <c r="CK203" s="2" t="str">
        <f t="shared" si="535"/>
        <v/>
      </c>
      <c r="CL203" s="2" t="str">
        <f t="shared" si="536"/>
        <v/>
      </c>
      <c r="CM203" s="2" t="str">
        <f t="shared" si="537"/>
        <v/>
      </c>
      <c r="CN203" s="2" t="str">
        <f t="shared" si="538"/>
        <v/>
      </c>
      <c r="CO203" s="2" t="str">
        <f t="shared" si="539"/>
        <v/>
      </c>
      <c r="CP203" s="2" t="str">
        <f t="shared" si="540"/>
        <v/>
      </c>
      <c r="CQ203" s="2" t="str">
        <f t="shared" si="541"/>
        <v/>
      </c>
      <c r="CR203" s="2" t="str">
        <f t="shared" si="542"/>
        <v/>
      </c>
      <c r="CS203" s="2" t="str">
        <f t="shared" si="543"/>
        <v/>
      </c>
      <c r="CU203" s="2" t="str">
        <f t="shared" si="493"/>
        <v/>
      </c>
      <c r="CV203" s="2">
        <f t="shared" si="494"/>
        <v>81.614999999999995</v>
      </c>
      <c r="CW203" s="2" t="str">
        <f t="shared" si="495"/>
        <v/>
      </c>
      <c r="CX203" s="2" t="str">
        <f t="shared" si="496"/>
        <v/>
      </c>
      <c r="CY203" s="2" t="str">
        <f t="shared" si="497"/>
        <v/>
      </c>
      <c r="CZ203" s="2" t="str">
        <f t="shared" si="498"/>
        <v/>
      </c>
      <c r="DA203" s="2" t="str">
        <f t="shared" si="499"/>
        <v/>
      </c>
      <c r="DB203" s="2" t="str">
        <f t="shared" si="500"/>
        <v/>
      </c>
      <c r="DC203" s="2">
        <f t="shared" si="501"/>
        <v>71.081999999999994</v>
      </c>
      <c r="DD203" s="2">
        <f t="shared" si="502"/>
        <v>70.131</v>
      </c>
      <c r="DE203" s="2" t="str">
        <f t="shared" si="503"/>
        <v/>
      </c>
      <c r="DF203" s="2" t="str">
        <f t="shared" si="504"/>
        <v/>
      </c>
      <c r="DG203" s="2" t="str">
        <f t="shared" si="505"/>
        <v/>
      </c>
      <c r="DH203" s="2" t="str">
        <f t="shared" si="506"/>
        <v/>
      </c>
      <c r="DI203" s="2" t="str">
        <f t="shared" si="507"/>
        <v/>
      </c>
      <c r="DK203" s="2">
        <f t="shared" si="508"/>
        <v>137.09155692407424</v>
      </c>
      <c r="DL203" s="2">
        <f t="shared" ref="DL203:DY218" si="657">BP$228*$B203+BP$229</f>
        <v>131.58893867595816</v>
      </c>
      <c r="DM203" s="2">
        <f t="shared" si="657"/>
        <v>130.18151508521726</v>
      </c>
      <c r="DN203" s="2">
        <f t="shared" si="657"/>
        <v>135.60936515679441</v>
      </c>
      <c r="DO203" s="2">
        <f t="shared" si="657"/>
        <v>132.00299878542506</v>
      </c>
      <c r="DP203" s="2">
        <f t="shared" si="657"/>
        <v>127.12368716743646</v>
      </c>
      <c r="DQ203" s="2">
        <f t="shared" si="657"/>
        <v>130.23168800475381</v>
      </c>
      <c r="DR203" s="2">
        <f t="shared" si="657"/>
        <v>127.16692071881609</v>
      </c>
      <c r="DS203" s="2">
        <f t="shared" si="657"/>
        <v>123.46484838417396</v>
      </c>
      <c r="DT203" s="2">
        <f t="shared" si="657"/>
        <v>123.46382219873152</v>
      </c>
      <c r="DU203" s="2">
        <f t="shared" si="657"/>
        <v>118.5201247357294</v>
      </c>
      <c r="DV203" s="2">
        <f t="shared" si="657"/>
        <v>101.82388296587133</v>
      </c>
      <c r="DW203" s="2">
        <f t="shared" si="657"/>
        <v>109.40880209059233</v>
      </c>
      <c r="DX203" s="2">
        <f t="shared" si="657"/>
        <v>117.70276046511628</v>
      </c>
      <c r="DY203" s="2">
        <f t="shared" si="657"/>
        <v>107.00619417094531</v>
      </c>
      <c r="EA203" s="2">
        <f t="shared" si="448"/>
        <v>87.507844567901259</v>
      </c>
      <c r="EB203" s="2">
        <f t="shared" si="510"/>
        <v>79.738089236596466</v>
      </c>
      <c r="EC203" s="2">
        <f t="shared" si="511"/>
        <v>78.357362773029479</v>
      </c>
      <c r="ED203" s="2">
        <f t="shared" si="512"/>
        <v>78.287160470944528</v>
      </c>
      <c r="EE203" s="2">
        <f t="shared" si="513"/>
        <v>72.80463248491499</v>
      </c>
      <c r="EF203" s="2">
        <f t="shared" si="514"/>
        <v>72.540756226001122</v>
      </c>
      <c r="EG203" s="2">
        <f t="shared" si="515"/>
        <v>72.580755966159046</v>
      </c>
      <c r="EH203" s="2">
        <f t="shared" si="516"/>
        <v>71.226041245099083</v>
      </c>
      <c r="EI203" s="2">
        <f t="shared" si="517"/>
        <v>72.277207829207498</v>
      </c>
      <c r="EJ203" s="2">
        <f t="shared" si="518"/>
        <v>69.884300416214657</v>
      </c>
      <c r="EK203" s="2">
        <f t="shared" si="519"/>
        <v>70.320496964485784</v>
      </c>
      <c r="EL203" s="2">
        <f t="shared" si="520"/>
        <v>72.285053846387697</v>
      </c>
      <c r="EM203" s="2">
        <f t="shared" si="521"/>
        <v>80.44136390412352</v>
      </c>
      <c r="EN203" s="2">
        <f t="shared" si="522"/>
        <v>78.820457688540614</v>
      </c>
      <c r="EO203" s="2">
        <f t="shared" si="523"/>
        <v>92.584691399841219</v>
      </c>
      <c r="EQ203" s="2">
        <f t="shared" si="524"/>
        <v>86.608533763545609</v>
      </c>
      <c r="ER203" s="2">
        <f t="shared" ref="ER203:FE218" si="658">CV$228*$B203+CV$229</f>
        <v>80.515320179519165</v>
      </c>
      <c r="ES203" s="2">
        <f t="shared" si="658"/>
        <v>78.245791242343302</v>
      </c>
      <c r="ET203" s="2">
        <f t="shared" si="658"/>
        <v>77.713139535755715</v>
      </c>
      <c r="EU203" s="2">
        <f t="shared" si="658"/>
        <v>74.190939405633031</v>
      </c>
      <c r="EV203" s="2">
        <f t="shared" si="658"/>
        <v>73.659143325202947</v>
      </c>
      <c r="EW203" s="2">
        <f t="shared" si="658"/>
        <v>73.515402467046897</v>
      </c>
      <c r="EX203" s="2">
        <f t="shared" si="658"/>
        <v>71.15314326644959</v>
      </c>
      <c r="EY203" s="2">
        <f t="shared" si="658"/>
        <v>71.814833741405863</v>
      </c>
      <c r="EZ203" s="2">
        <f t="shared" si="658"/>
        <v>69.807898034691448</v>
      </c>
      <c r="FA203" s="2">
        <f t="shared" si="658"/>
        <v>70.590889302344948</v>
      </c>
      <c r="FB203" s="2">
        <f t="shared" si="658"/>
        <v>73.432733178205325</v>
      </c>
      <c r="FC203" s="2">
        <f t="shared" si="658"/>
        <v>81.161908195441299</v>
      </c>
      <c r="FD203" s="2">
        <f t="shared" si="658"/>
        <v>88.507332793411877</v>
      </c>
      <c r="FE203" s="2">
        <f t="shared" si="658"/>
        <v>90.057770914571762</v>
      </c>
      <c r="FG203" s="2">
        <f t="shared" si="526"/>
        <v>0.99999537189658871</v>
      </c>
      <c r="FH203" s="2">
        <f t="shared" ref="FH203:FU218" si="659">POWER(10,($B203-D$231)/D$229)/(1+POWER(10,($B203-D$231)/D$229))</f>
        <v>0.99999588679537421</v>
      </c>
      <c r="FI203" s="2">
        <f t="shared" si="659"/>
        <v>0.99999575193343182</v>
      </c>
      <c r="FJ203" s="2">
        <f t="shared" si="659"/>
        <v>0.99999611589601478</v>
      </c>
      <c r="FK203" s="2">
        <f t="shared" si="659"/>
        <v>0.99999659374523642</v>
      </c>
      <c r="FL203" s="2">
        <f t="shared" si="659"/>
        <v>0.99999574636341038</v>
      </c>
      <c r="FM203" s="2">
        <f t="shared" si="659"/>
        <v>0.99999553952369269</v>
      </c>
      <c r="FN203" s="2">
        <f t="shared" si="659"/>
        <v>0.99999491588038014</v>
      </c>
      <c r="FO203" s="2">
        <f t="shared" si="659"/>
        <v>0.99999535961412267</v>
      </c>
      <c r="FP203" s="2">
        <f t="shared" si="659"/>
        <v>0.99999481077861474</v>
      </c>
      <c r="FQ203" s="2">
        <f t="shared" si="659"/>
        <v>0.99999480224169923</v>
      </c>
      <c r="FR203" s="2">
        <f t="shared" si="659"/>
        <v>0.9999951832325491</v>
      </c>
      <c r="FS203" s="2">
        <f t="shared" si="659"/>
        <v>0.99999604477444282</v>
      </c>
      <c r="FT203" s="2">
        <f t="shared" si="659"/>
        <v>0.99999443164668589</v>
      </c>
      <c r="FU203" s="2">
        <f t="shared" si="659"/>
        <v>0.99999403092493233</v>
      </c>
      <c r="FW203" s="2">
        <f t="shared" si="544"/>
        <v>0.85690174570968947</v>
      </c>
      <c r="FX203" s="2">
        <f t="shared" si="596"/>
        <v>0.90161655622804504</v>
      </c>
      <c r="FY203" s="2">
        <f t="shared" si="597"/>
        <v>0.87563251344085202</v>
      </c>
      <c r="FZ203" s="2">
        <f t="shared" si="598"/>
        <v>0.90139670222371915</v>
      </c>
      <c r="GA203" s="2">
        <f t="shared" si="599"/>
        <v>0.89972508746748281</v>
      </c>
      <c r="GB203" s="2">
        <f t="shared" si="600"/>
        <v>0.88892240758970453</v>
      </c>
      <c r="GC203" s="2">
        <f t="shared" si="601"/>
        <v>0.90067685327933067</v>
      </c>
      <c r="GD203" s="2">
        <f t="shared" si="602"/>
        <v>0.90511674644108275</v>
      </c>
      <c r="GE203" s="2">
        <f t="shared" si="603"/>
        <v>0.91654673229413208</v>
      </c>
      <c r="GF203" s="2">
        <f t="shared" si="604"/>
        <v>0.92482823738035869</v>
      </c>
      <c r="GG203" s="2">
        <f t="shared" si="605"/>
        <v>0.91095175129016803</v>
      </c>
      <c r="GH203" s="2">
        <f t="shared" si="606"/>
        <v>0.89158681361238001</v>
      </c>
      <c r="GI203" s="2">
        <f t="shared" si="607"/>
        <v>0.86888727507008112</v>
      </c>
      <c r="GJ203" s="2">
        <f t="shared" si="608"/>
        <v>0.81756354456888936</v>
      </c>
      <c r="GK203" s="2">
        <f t="shared" si="609"/>
        <v>0.80524205994357456</v>
      </c>
      <c r="GM203" s="86">
        <f t="shared" si="545"/>
        <v>5.365975918353306E-193</v>
      </c>
      <c r="GN203" s="86">
        <f t="shared" si="610"/>
        <v>0</v>
      </c>
      <c r="GO203" s="86">
        <f t="shared" si="611"/>
        <v>0</v>
      </c>
      <c r="GP203" s="86">
        <f t="shared" si="612"/>
        <v>0</v>
      </c>
      <c r="GQ203" s="86">
        <f t="shared" si="613"/>
        <v>0</v>
      </c>
      <c r="GR203" s="86">
        <f t="shared" si="614"/>
        <v>0</v>
      </c>
      <c r="GS203" s="86">
        <f t="shared" si="615"/>
        <v>0</v>
      </c>
      <c r="GT203" s="86">
        <f t="shared" si="616"/>
        <v>0</v>
      </c>
      <c r="GU203" s="86">
        <f t="shared" si="617"/>
        <v>0</v>
      </c>
      <c r="GV203" s="86">
        <f t="shared" si="618"/>
        <v>0</v>
      </c>
      <c r="GW203" s="86">
        <f t="shared" si="619"/>
        <v>0</v>
      </c>
      <c r="GX203" s="86">
        <f t="shared" si="620"/>
        <v>0</v>
      </c>
      <c r="GY203" s="86">
        <f t="shared" si="621"/>
        <v>0</v>
      </c>
      <c r="GZ203" s="86">
        <f t="shared" si="622"/>
        <v>0</v>
      </c>
      <c r="HA203" s="86">
        <f t="shared" si="623"/>
        <v>0</v>
      </c>
      <c r="HC203" s="86">
        <f t="shared" si="546"/>
        <v>8.9859670329142143E-157</v>
      </c>
      <c r="HD203" s="86">
        <f t="shared" si="624"/>
        <v>3.6963187484635321E-170</v>
      </c>
      <c r="HE203" s="86">
        <f t="shared" si="625"/>
        <v>0</v>
      </c>
      <c r="HF203" s="86">
        <f t="shared" si="626"/>
        <v>0</v>
      </c>
      <c r="HG203" s="86">
        <f t="shared" si="627"/>
        <v>0</v>
      </c>
      <c r="HH203" s="86">
        <f t="shared" si="628"/>
        <v>0</v>
      </c>
      <c r="HI203" s="86">
        <f t="shared" si="629"/>
        <v>0</v>
      </c>
      <c r="HJ203" s="86">
        <f t="shared" si="630"/>
        <v>0</v>
      </c>
      <c r="HK203" s="86">
        <f t="shared" si="631"/>
        <v>0</v>
      </c>
      <c r="HL203" s="86">
        <f t="shared" si="632"/>
        <v>0</v>
      </c>
      <c r="HM203" s="86">
        <f t="shared" si="633"/>
        <v>0</v>
      </c>
      <c r="HN203" s="86">
        <f t="shared" si="634"/>
        <v>0</v>
      </c>
      <c r="HO203" s="86">
        <f t="shared" si="635"/>
        <v>0</v>
      </c>
      <c r="HP203" s="86">
        <f t="shared" si="636"/>
        <v>2.3289865721256701E-112</v>
      </c>
      <c r="HQ203" s="86">
        <f t="shared" si="637"/>
        <v>0</v>
      </c>
      <c r="HS203" s="86">
        <f t="shared" si="547"/>
        <v>1.0426169678159333E-34</v>
      </c>
      <c r="HT203" s="86">
        <f t="shared" si="638"/>
        <v>1.39982533574132E-46</v>
      </c>
      <c r="HU203" s="86">
        <f t="shared" si="639"/>
        <v>4.3798224246309867E-35</v>
      </c>
      <c r="HV203" s="86">
        <f t="shared" si="640"/>
        <v>2.611253282715057E-36</v>
      </c>
      <c r="HW203" s="86">
        <f t="shared" si="641"/>
        <v>3.4218147294220991E-36</v>
      </c>
      <c r="HX203" s="86">
        <f t="shared" si="642"/>
        <v>1.7369730012192512E-33</v>
      </c>
      <c r="HY203" s="86">
        <f t="shared" si="643"/>
        <v>5.6470772389557444E-40</v>
      </c>
      <c r="HZ203" s="86">
        <f t="shared" si="644"/>
        <v>1.5855547105732313E-43</v>
      </c>
      <c r="IA203" s="86">
        <f t="shared" si="645"/>
        <v>3.7060543975266199E-45</v>
      </c>
      <c r="IB203" s="86">
        <f t="shared" si="646"/>
        <v>5.0895287607047898E-46</v>
      </c>
      <c r="IC203" s="86">
        <f t="shared" si="647"/>
        <v>1.6463431178336699E-40</v>
      </c>
      <c r="ID203" s="86">
        <f t="shared" si="648"/>
        <v>3.2838021371043438E-39</v>
      </c>
      <c r="IE203" s="86">
        <f t="shared" si="649"/>
        <v>7.4282514546655727E-31</v>
      </c>
      <c r="IF203" s="86">
        <f t="shared" si="650"/>
        <v>2.3362615885017124E-6</v>
      </c>
      <c r="IG203" s="86">
        <f t="shared" si="651"/>
        <v>1.1535033664059524E-7</v>
      </c>
      <c r="II203" s="86">
        <f t="shared" si="548"/>
        <v>5.6186269906872179E-2</v>
      </c>
      <c r="IJ203" s="86">
        <f t="shared" si="549"/>
        <v>9.2049441522392157E-3</v>
      </c>
      <c r="IK203" s="86">
        <f t="shared" si="550"/>
        <v>4.4703841497941883E-2</v>
      </c>
      <c r="IL203" s="86">
        <f t="shared" si="551"/>
        <v>2.2844727619557383E-2</v>
      </c>
      <c r="IM203" s="86">
        <f t="shared" si="552"/>
        <v>2.7012757860091392E-2</v>
      </c>
      <c r="IN203" s="86">
        <f t="shared" si="553"/>
        <v>3.6931080998687783E-2</v>
      </c>
      <c r="IO203" s="86">
        <f t="shared" si="554"/>
        <v>1.863072654597716E-2</v>
      </c>
      <c r="IP203" s="86">
        <f t="shared" si="555"/>
        <v>1.2392220624461435E-2</v>
      </c>
      <c r="IQ203" s="86">
        <f t="shared" si="556"/>
        <v>7.8836503936699324E-3</v>
      </c>
      <c r="IR203" s="86">
        <f t="shared" si="557"/>
        <v>5.4382381473512074E-3</v>
      </c>
      <c r="IS203" s="86">
        <f t="shared" si="558"/>
        <v>1.3568098190349178E-2</v>
      </c>
      <c r="IT203" s="86">
        <f t="shared" si="559"/>
        <v>2.3698264213586936E-2</v>
      </c>
      <c r="IU203" s="86">
        <f t="shared" si="560"/>
        <v>6.3792145029737207E-2</v>
      </c>
      <c r="IV203" s="86">
        <f t="shared" si="561"/>
        <v>9.6064146865640368E-2</v>
      </c>
      <c r="IW203" s="86">
        <f t="shared" si="562"/>
        <v>5.1594201169869597E-2</v>
      </c>
      <c r="IY203" s="86">
        <f t="shared" si="563"/>
        <v>5.6186269906872179E-2</v>
      </c>
      <c r="IZ203" s="86">
        <f t="shared" si="564"/>
        <v>9.2049441522392157E-3</v>
      </c>
      <c r="JA203" s="86">
        <f t="shared" si="565"/>
        <v>4.4703841497941883E-2</v>
      </c>
      <c r="JB203" s="86">
        <f t="shared" si="566"/>
        <v>2.2844727619557383E-2</v>
      </c>
      <c r="JC203" s="86">
        <f t="shared" si="567"/>
        <v>2.7012757860091392E-2</v>
      </c>
      <c r="JD203" s="86">
        <f t="shared" si="568"/>
        <v>3.6931080998687783E-2</v>
      </c>
      <c r="JE203" s="86">
        <f t="shared" si="569"/>
        <v>1.863072654597716E-2</v>
      </c>
      <c r="JF203" s="86">
        <f t="shared" si="570"/>
        <v>1.2392220624461435E-2</v>
      </c>
      <c r="JG203" s="86">
        <f t="shared" si="571"/>
        <v>7.8836503936699324E-3</v>
      </c>
      <c r="JH203" s="86">
        <f t="shared" si="572"/>
        <v>5.4382381473512074E-3</v>
      </c>
      <c r="JI203" s="86">
        <f t="shared" si="573"/>
        <v>1.3568098190349178E-2</v>
      </c>
      <c r="JJ203" s="86">
        <f t="shared" si="574"/>
        <v>2.3698264213586936E-2</v>
      </c>
      <c r="JK203" s="86">
        <f t="shared" si="575"/>
        <v>6.3792145029737207E-2</v>
      </c>
      <c r="JL203" s="86">
        <f t="shared" si="576"/>
        <v>9.6066483127228874E-2</v>
      </c>
      <c r="JM203" s="86">
        <f t="shared" si="577"/>
        <v>5.159431652020624E-2</v>
      </c>
    </row>
    <row r="204" spans="2:273" x14ac:dyDescent="0.25">
      <c r="B204" s="2">
        <v>177</v>
      </c>
      <c r="C204" s="37">
        <v>85.162999999999997</v>
      </c>
      <c r="D204" s="37">
        <v>80.614999999999995</v>
      </c>
      <c r="E204" s="37">
        <v>78.244</v>
      </c>
      <c r="F204" s="37">
        <v>76.466999999999999</v>
      </c>
      <c r="G204" s="37">
        <v>74.492000000000004</v>
      </c>
      <c r="H204" s="37">
        <v>73.168999999999997</v>
      </c>
      <c r="I204" s="37">
        <v>73.066999999999993</v>
      </c>
      <c r="J204" s="37">
        <v>71.400000000000006</v>
      </c>
      <c r="K204" s="37">
        <v>71.606999999999999</v>
      </c>
      <c r="L204" s="37">
        <v>69.245999999999995</v>
      </c>
      <c r="M204" s="37">
        <v>71.216999999999999</v>
      </c>
      <c r="N204" s="37">
        <v>73.400000000000006</v>
      </c>
      <c r="O204" s="37">
        <v>80.932000000000002</v>
      </c>
      <c r="P204" s="37">
        <v>86.694999999999993</v>
      </c>
      <c r="Q204" s="37">
        <v>88.377799999999993</v>
      </c>
      <c r="S204" s="4">
        <f t="shared" si="449"/>
        <v>86.703849044293875</v>
      </c>
      <c r="T204" s="4">
        <f t="shared" si="450"/>
        <v>80.384765504896833</v>
      </c>
      <c r="U204" s="4">
        <f t="shared" si="451"/>
        <v>78.201627409557986</v>
      </c>
      <c r="V204" s="4">
        <f t="shared" si="452"/>
        <v>77.697520972563296</v>
      </c>
      <c r="W204" s="4">
        <f t="shared" si="453"/>
        <v>73.989145556493042</v>
      </c>
      <c r="X204" s="4">
        <f t="shared" si="454"/>
        <v>73.489832688550564</v>
      </c>
      <c r="Y204" s="4">
        <f t="shared" si="455"/>
        <v>73.367747217265304</v>
      </c>
      <c r="Z204" s="4">
        <f t="shared" si="456"/>
        <v>71.08413435134149</v>
      </c>
      <c r="AA204" s="4">
        <f t="shared" si="457"/>
        <v>71.776277334474599</v>
      </c>
      <c r="AB204" s="4">
        <f t="shared" si="458"/>
        <v>69.711324665730245</v>
      </c>
      <c r="AC204" s="4">
        <f t="shared" si="459"/>
        <v>70.477260275669764</v>
      </c>
      <c r="AD204" s="4">
        <f t="shared" si="460"/>
        <v>73.225223737717357</v>
      </c>
      <c r="AE204" s="4">
        <f t="shared" si="461"/>
        <v>81.01586123493091</v>
      </c>
      <c r="AF204" s="4">
        <f t="shared" si="462"/>
        <v>86.849261378110455</v>
      </c>
      <c r="AG204" s="4">
        <f t="shared" si="463"/>
        <v>90.45860920440299</v>
      </c>
      <c r="AI204" s="4">
        <f t="shared" si="464"/>
        <v>-1.5408490442938785</v>
      </c>
      <c r="AJ204" s="4">
        <f t="shared" si="465"/>
        <v>0.23023449510316141</v>
      </c>
      <c r="AK204" s="4">
        <f t="shared" si="466"/>
        <v>4.2372590442013802E-2</v>
      </c>
      <c r="AL204" s="4">
        <f t="shared" si="467"/>
        <v>-1.2305209725632977</v>
      </c>
      <c r="AM204" s="4">
        <f t="shared" si="468"/>
        <v>0.50285444350696196</v>
      </c>
      <c r="AN204" s="4">
        <f t="shared" si="469"/>
        <v>-0.32083268855056701</v>
      </c>
      <c r="AO204" s="4">
        <f t="shared" si="470"/>
        <v>-0.30074721726531095</v>
      </c>
      <c r="AP204" s="4">
        <f t="shared" si="471"/>
        <v>0.31586564865851585</v>
      </c>
      <c r="AQ204" s="4">
        <f t="shared" si="472"/>
        <v>-0.16927733447460014</v>
      </c>
      <c r="AR204" s="4">
        <f t="shared" si="473"/>
        <v>-0.46532466573025033</v>
      </c>
      <c r="AS204" s="4">
        <f t="shared" si="474"/>
        <v>0.73973972433023505</v>
      </c>
      <c r="AT204" s="4">
        <f t="shared" si="475"/>
        <v>0.17477626228264853</v>
      </c>
      <c r="AU204" s="4">
        <f t="shared" si="476"/>
        <v>-8.3861234930907358E-2</v>
      </c>
      <c r="AV204" s="4">
        <f t="shared" si="656"/>
        <v>-0.15426137811046203</v>
      </c>
      <c r="AW204" s="4">
        <f t="shared" si="656"/>
        <v>-2.0808092044029962</v>
      </c>
      <c r="AY204" s="2">
        <f t="shared" si="528"/>
        <v>86.703849029202047</v>
      </c>
      <c r="AZ204" s="2">
        <f t="shared" si="579"/>
        <v>80.384765504896777</v>
      </c>
      <c r="BA204" s="2">
        <f t="shared" si="580"/>
        <v>78.201627393262868</v>
      </c>
      <c r="BB204" s="2">
        <f t="shared" si="581"/>
        <v>77.697520972411496</v>
      </c>
      <c r="BC204" s="2">
        <f t="shared" si="582"/>
        <v>73.989145555819263</v>
      </c>
      <c r="BD204" s="2">
        <f t="shared" si="583"/>
        <v>73.48983267956271</v>
      </c>
      <c r="BE204" s="2">
        <f t="shared" si="584"/>
        <v>73.367747217211274</v>
      </c>
      <c r="BF204" s="2">
        <f t="shared" si="585"/>
        <v>71.084134351338861</v>
      </c>
      <c r="BG204" s="2">
        <f t="shared" si="586"/>
        <v>71.776277334474514</v>
      </c>
      <c r="BH204" s="2">
        <f t="shared" si="587"/>
        <v>69.711324665730245</v>
      </c>
      <c r="BI204" s="2">
        <f t="shared" si="588"/>
        <v>70.47726027566209</v>
      </c>
      <c r="BJ204" s="2">
        <f t="shared" si="589"/>
        <v>73.225223737151723</v>
      </c>
      <c r="BK204" s="2">
        <f t="shared" si="590"/>
        <v>81.015860246074936</v>
      </c>
      <c r="BL204" s="2">
        <f t="shared" si="591"/>
        <v>86.785542745950607</v>
      </c>
      <c r="BM204" s="2">
        <f t="shared" si="592"/>
        <v>90.433287498518325</v>
      </c>
      <c r="BO204" s="2" t="str">
        <f t="shared" si="478"/>
        <v/>
      </c>
      <c r="BP204" s="2" t="str">
        <f t="shared" si="479"/>
        <v/>
      </c>
      <c r="BQ204" s="2" t="str">
        <f t="shared" si="480"/>
        <v/>
      </c>
      <c r="BR204" s="2" t="str">
        <f t="shared" si="481"/>
        <v/>
      </c>
      <c r="BS204" s="2" t="str">
        <f t="shared" si="482"/>
        <v/>
      </c>
      <c r="BT204" s="2" t="str">
        <f t="shared" si="483"/>
        <v/>
      </c>
      <c r="BU204" s="2" t="str">
        <f t="shared" si="484"/>
        <v/>
      </c>
      <c r="BV204" s="2" t="str">
        <f t="shared" si="485"/>
        <v/>
      </c>
      <c r="BW204" s="2" t="str">
        <f t="shared" si="486"/>
        <v/>
      </c>
      <c r="BX204" s="2" t="str">
        <f t="shared" si="487"/>
        <v/>
      </c>
      <c r="BY204" s="2" t="str">
        <f t="shared" si="488"/>
        <v/>
      </c>
      <c r="BZ204" s="2" t="str">
        <f t="shared" si="489"/>
        <v/>
      </c>
      <c r="CA204" s="2" t="str">
        <f t="shared" si="490"/>
        <v/>
      </c>
      <c r="CB204" s="2" t="str">
        <f t="shared" si="491"/>
        <v/>
      </c>
      <c r="CC204" s="2" t="str">
        <f t="shared" si="492"/>
        <v/>
      </c>
      <c r="CE204" s="2" t="str">
        <f t="shared" si="529"/>
        <v/>
      </c>
      <c r="CF204" s="2" t="str">
        <f t="shared" si="530"/>
        <v/>
      </c>
      <c r="CG204" s="2" t="str">
        <f t="shared" si="531"/>
        <v/>
      </c>
      <c r="CH204" s="2" t="str">
        <f t="shared" si="532"/>
        <v/>
      </c>
      <c r="CI204" s="2" t="str">
        <f t="shared" si="533"/>
        <v/>
      </c>
      <c r="CJ204" s="2" t="str">
        <f t="shared" si="534"/>
        <v/>
      </c>
      <c r="CK204" s="2" t="str">
        <f t="shared" si="535"/>
        <v/>
      </c>
      <c r="CL204" s="2" t="str">
        <f t="shared" si="536"/>
        <v/>
      </c>
      <c r="CM204" s="2" t="str">
        <f t="shared" si="537"/>
        <v/>
      </c>
      <c r="CN204" s="2" t="str">
        <f t="shared" si="538"/>
        <v/>
      </c>
      <c r="CO204" s="2" t="str">
        <f t="shared" si="539"/>
        <v/>
      </c>
      <c r="CP204" s="2" t="str">
        <f t="shared" si="540"/>
        <v/>
      </c>
      <c r="CQ204" s="2" t="str">
        <f t="shared" si="541"/>
        <v/>
      </c>
      <c r="CR204" s="2" t="str">
        <f t="shared" si="542"/>
        <v/>
      </c>
      <c r="CS204" s="2" t="str">
        <f t="shared" si="543"/>
        <v/>
      </c>
      <c r="CU204" s="2" t="str">
        <f t="shared" si="493"/>
        <v/>
      </c>
      <c r="CV204" s="2">
        <f t="shared" si="494"/>
        <v>80.614999999999995</v>
      </c>
      <c r="CW204" s="2" t="str">
        <f t="shared" si="495"/>
        <v/>
      </c>
      <c r="CX204" s="2" t="str">
        <f t="shared" si="496"/>
        <v/>
      </c>
      <c r="CY204" s="2" t="str">
        <f t="shared" si="497"/>
        <v/>
      </c>
      <c r="CZ204" s="2" t="str">
        <f t="shared" si="498"/>
        <v/>
      </c>
      <c r="DA204" s="2" t="str">
        <f t="shared" si="499"/>
        <v/>
      </c>
      <c r="DB204" s="2">
        <f t="shared" si="500"/>
        <v>71.400000000000006</v>
      </c>
      <c r="DC204" s="2">
        <f t="shared" si="501"/>
        <v>71.606999999999999</v>
      </c>
      <c r="DD204" s="2">
        <f t="shared" si="502"/>
        <v>69.245999999999995</v>
      </c>
      <c r="DE204" s="2" t="str">
        <f t="shared" si="503"/>
        <v/>
      </c>
      <c r="DF204" s="2" t="str">
        <f t="shared" si="504"/>
        <v/>
      </c>
      <c r="DG204" s="2" t="str">
        <f t="shared" si="505"/>
        <v/>
      </c>
      <c r="DH204" s="2" t="str">
        <f t="shared" si="506"/>
        <v/>
      </c>
      <c r="DI204" s="2" t="str">
        <f t="shared" si="507"/>
        <v/>
      </c>
      <c r="DK204" s="2">
        <f t="shared" si="508"/>
        <v>137.35551778624099</v>
      </c>
      <c r="DL204" s="2">
        <f t="shared" si="657"/>
        <v>131.81734947735188</v>
      </c>
      <c r="DM204" s="2">
        <f t="shared" si="657"/>
        <v>130.4139967317613</v>
      </c>
      <c r="DN204" s="2">
        <f t="shared" si="657"/>
        <v>135.88440627177698</v>
      </c>
      <c r="DO204" s="2">
        <f t="shared" si="657"/>
        <v>132.26104777327933</v>
      </c>
      <c r="DP204" s="2">
        <f t="shared" si="657"/>
        <v>127.36905294006429</v>
      </c>
      <c r="DQ204" s="2">
        <f t="shared" si="657"/>
        <v>130.49294430489155</v>
      </c>
      <c r="DR204" s="2">
        <f t="shared" si="657"/>
        <v>127.40800317124737</v>
      </c>
      <c r="DS204" s="2">
        <f t="shared" si="657"/>
        <v>123.68492932648746</v>
      </c>
      <c r="DT204" s="2">
        <f t="shared" si="657"/>
        <v>123.66970880902045</v>
      </c>
      <c r="DU204" s="2">
        <f t="shared" si="657"/>
        <v>118.67296652572234</v>
      </c>
      <c r="DV204" s="2">
        <f t="shared" si="657"/>
        <v>101.84574267592872</v>
      </c>
      <c r="DW204" s="2">
        <f t="shared" si="657"/>
        <v>109.46821655052264</v>
      </c>
      <c r="DX204" s="2">
        <f t="shared" si="657"/>
        <v>117.82319830866808</v>
      </c>
      <c r="DY204" s="2">
        <f t="shared" si="657"/>
        <v>107.04649069767439</v>
      </c>
      <c r="EA204" s="2">
        <f t="shared" si="448"/>
        <v>87.496334814814844</v>
      </c>
      <c r="EB204" s="2">
        <f t="shared" si="510"/>
        <v>79.666772807663591</v>
      </c>
      <c r="EC204" s="2">
        <f t="shared" si="511"/>
        <v>78.301679962013324</v>
      </c>
      <c r="ED204" s="2">
        <f t="shared" si="512"/>
        <v>78.226778931498998</v>
      </c>
      <c r="EE204" s="2">
        <f t="shared" si="513"/>
        <v>72.712416939111364</v>
      </c>
      <c r="EF204" s="2">
        <f t="shared" si="514"/>
        <v>72.470734470652786</v>
      </c>
      <c r="EG204" s="2">
        <f t="shared" si="515"/>
        <v>72.505901026508738</v>
      </c>
      <c r="EH204" s="2">
        <f t="shared" si="516"/>
        <v>71.15138428690031</v>
      </c>
      <c r="EI204" s="2">
        <f t="shared" si="517"/>
        <v>72.209097381132835</v>
      </c>
      <c r="EJ204" s="2">
        <f t="shared" si="518"/>
        <v>69.78319511169164</v>
      </c>
      <c r="EK204" s="2">
        <f t="shared" si="519"/>
        <v>70.225207248755837</v>
      </c>
      <c r="EL204" s="2">
        <f t="shared" si="520"/>
        <v>72.177051908373741</v>
      </c>
      <c r="EM204" s="2">
        <f t="shared" si="521"/>
        <v>80.373080438756872</v>
      </c>
      <c r="EN204" s="2">
        <f t="shared" si="522"/>
        <v>78.632109696376062</v>
      </c>
      <c r="EO204" s="2">
        <f t="shared" si="523"/>
        <v>92.530205525271228</v>
      </c>
      <c r="EQ204" s="2">
        <f t="shared" si="524"/>
        <v>86.582909996347269</v>
      </c>
      <c r="ER204" s="2">
        <f t="shared" si="658"/>
        <v>80.456003355138492</v>
      </c>
      <c r="ES204" s="2">
        <f t="shared" si="658"/>
        <v>78.188439097321492</v>
      </c>
      <c r="ET204" s="2">
        <f t="shared" si="658"/>
        <v>77.644495264758007</v>
      </c>
      <c r="EU204" s="2">
        <f t="shared" si="658"/>
        <v>74.118713779169255</v>
      </c>
      <c r="EV204" s="2">
        <f t="shared" si="658"/>
        <v>73.605734588081091</v>
      </c>
      <c r="EW204" s="2">
        <f t="shared" si="658"/>
        <v>73.454166070953903</v>
      </c>
      <c r="EX204" s="2">
        <f t="shared" si="658"/>
        <v>71.077419068684293</v>
      </c>
      <c r="EY204" s="2">
        <f t="shared" si="658"/>
        <v>71.740099902171877</v>
      </c>
      <c r="EZ204" s="2">
        <f t="shared" si="658"/>
        <v>69.705722984022003</v>
      </c>
      <c r="FA204" s="2">
        <f t="shared" si="658"/>
        <v>70.499481113836723</v>
      </c>
      <c r="FB204" s="2">
        <f t="shared" si="658"/>
        <v>73.341317707251704</v>
      </c>
      <c r="FC204" s="2">
        <f t="shared" si="658"/>
        <v>81.104200177424417</v>
      </c>
      <c r="FD204" s="2">
        <f t="shared" si="658"/>
        <v>88.444625006817191</v>
      </c>
      <c r="FE204" s="2">
        <f t="shared" si="658"/>
        <v>89.970650106922676</v>
      </c>
      <c r="FG204" s="2">
        <f t="shared" si="526"/>
        <v>0.99999577911780446</v>
      </c>
      <c r="FH204" s="2">
        <f t="shared" si="659"/>
        <v>0.99999624871143922</v>
      </c>
      <c r="FI204" s="2">
        <f t="shared" si="659"/>
        <v>0.99999612571579533</v>
      </c>
      <c r="FJ204" s="2">
        <f t="shared" si="659"/>
        <v>0.99999645765385359</v>
      </c>
      <c r="FK204" s="2">
        <f t="shared" si="659"/>
        <v>0.99999689345780285</v>
      </c>
      <c r="FL204" s="2">
        <f t="shared" si="659"/>
        <v>0.99999612063587162</v>
      </c>
      <c r="FM204" s="2">
        <f t="shared" si="659"/>
        <v>0.99999593199566239</v>
      </c>
      <c r="FN204" s="2">
        <f t="shared" si="659"/>
        <v>0.9999953632257238</v>
      </c>
      <c r="FO204" s="2">
        <f t="shared" si="659"/>
        <v>0.99999576791605316</v>
      </c>
      <c r="FP204" s="2">
        <f t="shared" si="659"/>
        <v>0.99999526737168798</v>
      </c>
      <c r="FQ204" s="2">
        <f t="shared" si="659"/>
        <v>0.99999525958592128</v>
      </c>
      <c r="FR204" s="2">
        <f t="shared" si="659"/>
        <v>0.99999560705401225</v>
      </c>
      <c r="FS204" s="2">
        <f t="shared" si="659"/>
        <v>0.99999639279016439</v>
      </c>
      <c r="FT204" s="2">
        <f t="shared" si="659"/>
        <v>0.999994921598932</v>
      </c>
      <c r="FU204" s="2">
        <f t="shared" si="659"/>
        <v>0.9999945561359781</v>
      </c>
      <c r="FW204" s="2">
        <f t="shared" si="544"/>
        <v>0.86782865904648432</v>
      </c>
      <c r="FX204" s="2">
        <f t="shared" si="596"/>
        <v>0.9094897145935682</v>
      </c>
      <c r="FY204" s="2">
        <f t="shared" si="597"/>
        <v>0.88532056823313598</v>
      </c>
      <c r="FZ204" s="2">
        <f t="shared" si="598"/>
        <v>0.90928568428664547</v>
      </c>
      <c r="GA204" s="2">
        <f t="shared" si="599"/>
        <v>0.90773412128330044</v>
      </c>
      <c r="GB204" s="2">
        <f t="shared" si="600"/>
        <v>0.89769615235912037</v>
      </c>
      <c r="GC204" s="2">
        <f t="shared" si="601"/>
        <v>0.90861758978270024</v>
      </c>
      <c r="GD204" s="2">
        <f t="shared" si="602"/>
        <v>0.91273691111927691</v>
      </c>
      <c r="GE204" s="2">
        <f t="shared" si="603"/>
        <v>0.92332670456932919</v>
      </c>
      <c r="GF204" s="2">
        <f t="shared" si="604"/>
        <v>0.93098605874525664</v>
      </c>
      <c r="GG204" s="2">
        <f t="shared" si="605"/>
        <v>0.91814568038347766</v>
      </c>
      <c r="GH204" s="2">
        <f t="shared" si="606"/>
        <v>0.90017373767393882</v>
      </c>
      <c r="GI204" s="2">
        <f t="shared" si="607"/>
        <v>0.87902818248099968</v>
      </c>
      <c r="GJ204" s="2">
        <f t="shared" si="608"/>
        <v>0.83090153376196385</v>
      </c>
      <c r="GK204" s="2">
        <f t="shared" si="609"/>
        <v>0.81928175354315125</v>
      </c>
      <c r="GM204" s="86">
        <f t="shared" si="545"/>
        <v>1.8447190633697267E-196</v>
      </c>
      <c r="GN204" s="86">
        <f t="shared" si="610"/>
        <v>0</v>
      </c>
      <c r="GO204" s="86">
        <f t="shared" si="611"/>
        <v>0</v>
      </c>
      <c r="GP204" s="86">
        <f t="shared" si="612"/>
        <v>0</v>
      </c>
      <c r="GQ204" s="86">
        <f t="shared" si="613"/>
        <v>0</v>
      </c>
      <c r="GR204" s="86">
        <f t="shared" si="614"/>
        <v>0</v>
      </c>
      <c r="GS204" s="86">
        <f t="shared" si="615"/>
        <v>0</v>
      </c>
      <c r="GT204" s="86">
        <f t="shared" si="616"/>
        <v>0</v>
      </c>
      <c r="GU204" s="86">
        <f t="shared" si="617"/>
        <v>0</v>
      </c>
      <c r="GV204" s="86">
        <f t="shared" si="618"/>
        <v>0</v>
      </c>
      <c r="GW204" s="86">
        <f t="shared" si="619"/>
        <v>0</v>
      </c>
      <c r="GX204" s="86">
        <f t="shared" si="620"/>
        <v>0</v>
      </c>
      <c r="GY204" s="86">
        <f t="shared" si="621"/>
        <v>0</v>
      </c>
      <c r="GZ204" s="86">
        <f t="shared" si="622"/>
        <v>0</v>
      </c>
      <c r="HA204" s="86">
        <f t="shared" si="623"/>
        <v>0</v>
      </c>
      <c r="HC204" s="86">
        <f t="shared" si="546"/>
        <v>2.527866995913251E-160</v>
      </c>
      <c r="HD204" s="86">
        <f t="shared" si="624"/>
        <v>5.8284399017013221E-174</v>
      </c>
      <c r="HE204" s="86">
        <f t="shared" si="625"/>
        <v>0</v>
      </c>
      <c r="HF204" s="86">
        <f t="shared" si="626"/>
        <v>0</v>
      </c>
      <c r="HG204" s="86">
        <f t="shared" si="627"/>
        <v>0</v>
      </c>
      <c r="HH204" s="86">
        <f t="shared" si="628"/>
        <v>0</v>
      </c>
      <c r="HI204" s="86">
        <f t="shared" si="629"/>
        <v>0</v>
      </c>
      <c r="HJ204" s="86">
        <f t="shared" si="630"/>
        <v>0</v>
      </c>
      <c r="HK204" s="86">
        <f t="shared" si="631"/>
        <v>0</v>
      </c>
      <c r="HL204" s="86">
        <f t="shared" si="632"/>
        <v>0</v>
      </c>
      <c r="HM204" s="86">
        <f t="shared" si="633"/>
        <v>0</v>
      </c>
      <c r="HN204" s="86">
        <f t="shared" si="634"/>
        <v>0</v>
      </c>
      <c r="HO204" s="86">
        <f t="shared" si="635"/>
        <v>0</v>
      </c>
      <c r="HP204" s="86">
        <f t="shared" si="636"/>
        <v>7.0180995565491471E-115</v>
      </c>
      <c r="HQ204" s="86">
        <f t="shared" si="637"/>
        <v>0</v>
      </c>
      <c r="HS204" s="86">
        <f t="shared" si="547"/>
        <v>4.1765677492164437E-36</v>
      </c>
      <c r="HT204" s="86">
        <f t="shared" si="638"/>
        <v>2.2623499214923998E-48</v>
      </c>
      <c r="HU204" s="86">
        <f t="shared" si="639"/>
        <v>1.9383085975393904E-36</v>
      </c>
      <c r="HV204" s="86">
        <f t="shared" si="640"/>
        <v>1.0933123507414388E-37</v>
      </c>
      <c r="HW204" s="86">
        <f t="shared" si="641"/>
        <v>1.5361533308397111E-37</v>
      </c>
      <c r="HX204" s="86">
        <f t="shared" si="642"/>
        <v>8.9265197967142769E-35</v>
      </c>
      <c r="HY204" s="86">
        <f t="shared" si="643"/>
        <v>1.7750162123419681E-41</v>
      </c>
      <c r="HZ204" s="86">
        <f t="shared" si="644"/>
        <v>3.7058823765317853E-45</v>
      </c>
      <c r="IA204" s="86">
        <f t="shared" si="645"/>
        <v>8.0664924339808463E-47</v>
      </c>
      <c r="IB204" s="86">
        <f t="shared" si="646"/>
        <v>1.0719102863268316E-47</v>
      </c>
      <c r="IC204" s="86">
        <f t="shared" si="647"/>
        <v>5.1477692761249696E-42</v>
      </c>
      <c r="ID204" s="86">
        <f t="shared" si="648"/>
        <v>1.0461004298357831E-40</v>
      </c>
      <c r="IE204" s="86">
        <f t="shared" si="649"/>
        <v>4.6101801732670089E-32</v>
      </c>
      <c r="IF204" s="86">
        <f t="shared" si="650"/>
        <v>1.4042208147166169E-6</v>
      </c>
      <c r="IG204" s="86">
        <f t="shared" si="651"/>
        <v>6.0980296396813226E-8</v>
      </c>
      <c r="II204" s="86">
        <f t="shared" si="548"/>
        <v>4.4658575768037459E-2</v>
      </c>
      <c r="IJ204" s="86">
        <f t="shared" si="549"/>
        <v>6.6752624179435387E-3</v>
      </c>
      <c r="IK204" s="86">
        <f t="shared" si="550"/>
        <v>3.5538944289046727E-2</v>
      </c>
      <c r="IL204" s="86">
        <f t="shared" si="551"/>
        <v>1.7751815674467968E-2</v>
      </c>
      <c r="IM204" s="86">
        <f t="shared" si="552"/>
        <v>2.1213826012658591E-2</v>
      </c>
      <c r="IN204" s="86">
        <f t="shared" si="553"/>
        <v>2.9337076885534722E-2</v>
      </c>
      <c r="IO204" s="86">
        <f t="shared" si="554"/>
        <v>1.4240952149544831E-2</v>
      </c>
      <c r="IP204" s="86">
        <f t="shared" si="555"/>
        <v>9.2439715876668719E-3</v>
      </c>
      <c r="IQ204" s="86">
        <f t="shared" si="556"/>
        <v>5.7954496476588305E-3</v>
      </c>
      <c r="IR204" s="86">
        <f t="shared" si="557"/>
        <v>3.9531985025888722E-3</v>
      </c>
      <c r="IS204" s="86">
        <f t="shared" si="558"/>
        <v>1.0279757243348571E-2</v>
      </c>
      <c r="IT204" s="86">
        <f t="shared" si="559"/>
        <v>1.8232519212666623E-2</v>
      </c>
      <c r="IU204" s="86">
        <f t="shared" si="560"/>
        <v>5.1906856848940572E-2</v>
      </c>
      <c r="IV204" s="86">
        <f t="shared" si="561"/>
        <v>7.7683964042725248E-2</v>
      </c>
      <c r="IW204" s="86">
        <f t="shared" si="562"/>
        <v>3.8270039104444112E-2</v>
      </c>
      <c r="IY204" s="86">
        <f t="shared" si="563"/>
        <v>4.4658575768037459E-2</v>
      </c>
      <c r="IZ204" s="86">
        <f t="shared" si="564"/>
        <v>6.6752624179435387E-3</v>
      </c>
      <c r="JA204" s="86">
        <f t="shared" si="565"/>
        <v>3.5538944289046727E-2</v>
      </c>
      <c r="JB204" s="86">
        <f t="shared" si="566"/>
        <v>1.7751815674467968E-2</v>
      </c>
      <c r="JC204" s="86">
        <f t="shared" si="567"/>
        <v>2.1213826012658591E-2</v>
      </c>
      <c r="JD204" s="86">
        <f t="shared" si="568"/>
        <v>2.9337076885534722E-2</v>
      </c>
      <c r="JE204" s="86">
        <f t="shared" si="569"/>
        <v>1.4240952149544831E-2</v>
      </c>
      <c r="JF204" s="86">
        <f t="shared" si="570"/>
        <v>9.2439715876668719E-3</v>
      </c>
      <c r="JG204" s="86">
        <f t="shared" si="571"/>
        <v>5.7954496476588305E-3</v>
      </c>
      <c r="JH204" s="86">
        <f t="shared" si="572"/>
        <v>3.9531985025888722E-3</v>
      </c>
      <c r="JI204" s="86">
        <f t="shared" si="573"/>
        <v>1.0279757243348571E-2</v>
      </c>
      <c r="JJ204" s="86">
        <f t="shared" si="574"/>
        <v>1.8232519212666623E-2</v>
      </c>
      <c r="JK204" s="86">
        <f t="shared" si="575"/>
        <v>5.1906856848940572E-2</v>
      </c>
      <c r="JL204" s="86">
        <f t="shared" si="576"/>
        <v>7.7685368263539958E-2</v>
      </c>
      <c r="JM204" s="86">
        <f t="shared" si="577"/>
        <v>3.8270100084740508E-2</v>
      </c>
    </row>
    <row r="205" spans="2:273" x14ac:dyDescent="0.25">
      <c r="B205" s="2">
        <v>178</v>
      </c>
      <c r="C205" s="37">
        <v>85.081999999999994</v>
      </c>
      <c r="D205" s="37">
        <v>80.537999999999997</v>
      </c>
      <c r="E205" s="37">
        <v>78.421999999999997</v>
      </c>
      <c r="F205" s="37">
        <v>76.378</v>
      </c>
      <c r="G205" s="37">
        <v>75.168999999999997</v>
      </c>
      <c r="H205" s="37">
        <v>73.881</v>
      </c>
      <c r="I205" s="37">
        <v>73.716999999999999</v>
      </c>
      <c r="J205" s="37">
        <v>70.082999999999998</v>
      </c>
      <c r="K205" s="37">
        <v>71.474999999999994</v>
      </c>
      <c r="L205" s="37">
        <v>70</v>
      </c>
      <c r="M205" s="37">
        <v>70.617000000000004</v>
      </c>
      <c r="N205" s="37">
        <v>73.733000000000004</v>
      </c>
      <c r="O205" s="37">
        <v>80.457999999999998</v>
      </c>
      <c r="P205" s="37">
        <v>86.626999999999995</v>
      </c>
      <c r="Q205" s="37">
        <v>88.466700000000003</v>
      </c>
      <c r="S205" s="4">
        <f t="shared" si="449"/>
        <v>86.67060190520607</v>
      </c>
      <c r="T205" s="4">
        <f t="shared" si="450"/>
        <v>80.330196389449839</v>
      </c>
      <c r="U205" s="4">
        <f t="shared" si="451"/>
        <v>78.143412943932319</v>
      </c>
      <c r="V205" s="4">
        <f t="shared" si="452"/>
        <v>77.625288804607905</v>
      </c>
      <c r="W205" s="4">
        <f t="shared" si="453"/>
        <v>73.925657087411381</v>
      </c>
      <c r="X205" s="4">
        <f t="shared" si="454"/>
        <v>73.444097147041006</v>
      </c>
      <c r="Y205" s="4">
        <f t="shared" si="455"/>
        <v>73.312331192386665</v>
      </c>
      <c r="Z205" s="4">
        <f t="shared" si="456"/>
        <v>71.007951757706252</v>
      </c>
      <c r="AA205" s="4">
        <f t="shared" si="457"/>
        <v>71.699050439825385</v>
      </c>
      <c r="AB205" s="4">
        <f t="shared" si="458"/>
        <v>69.608755587265421</v>
      </c>
      <c r="AC205" s="4">
        <f t="shared" si="459"/>
        <v>70.387367949436722</v>
      </c>
      <c r="AD205" s="4">
        <f t="shared" si="460"/>
        <v>73.141561044475097</v>
      </c>
      <c r="AE205" s="4">
        <f t="shared" si="461"/>
        <v>80.963878684820941</v>
      </c>
      <c r="AF205" s="4">
        <f t="shared" si="462"/>
        <v>86.862060916531377</v>
      </c>
      <c r="AG205" s="4">
        <f t="shared" si="463"/>
        <v>90.328945995697737</v>
      </c>
      <c r="AI205" s="4">
        <f t="shared" si="464"/>
        <v>-1.588601905206076</v>
      </c>
      <c r="AJ205" s="4">
        <f t="shared" si="465"/>
        <v>0.20780361055015817</v>
      </c>
      <c r="AK205" s="4">
        <f t="shared" si="466"/>
        <v>0.27858705606767842</v>
      </c>
      <c r="AL205" s="4">
        <f t="shared" si="467"/>
        <v>-1.2472888046079049</v>
      </c>
      <c r="AM205" s="4">
        <f t="shared" si="468"/>
        <v>1.2433429125886164</v>
      </c>
      <c r="AN205" s="4">
        <f t="shared" si="469"/>
        <v>0.436902852958994</v>
      </c>
      <c r="AO205" s="4">
        <f t="shared" si="470"/>
        <v>0.40466880761333357</v>
      </c>
      <c r="AP205" s="4">
        <f t="shared" si="471"/>
        <v>-0.92495175770625337</v>
      </c>
      <c r="AQ205" s="4">
        <f t="shared" si="472"/>
        <v>-0.22405043982539041</v>
      </c>
      <c r="AR205" s="4">
        <f t="shared" si="473"/>
        <v>0.39124441273457933</v>
      </c>
      <c r="AS205" s="4">
        <f t="shared" si="474"/>
        <v>0.22963205056328206</v>
      </c>
      <c r="AT205" s="4">
        <f t="shared" si="475"/>
        <v>0.59143895552490733</v>
      </c>
      <c r="AU205" s="4">
        <f t="shared" si="476"/>
        <v>-0.50587868482094223</v>
      </c>
      <c r="AV205" s="4">
        <f t="shared" si="656"/>
        <v>-0.23506091653138128</v>
      </c>
      <c r="AW205" s="4">
        <f t="shared" si="656"/>
        <v>-1.8622459956977337</v>
      </c>
      <c r="AY205" s="2">
        <f t="shared" si="528"/>
        <v>86.670601902352374</v>
      </c>
      <c r="AZ205" s="2">
        <f t="shared" si="579"/>
        <v>80.330196389449839</v>
      </c>
      <c r="BA205" s="2">
        <f t="shared" si="580"/>
        <v>78.143412940881149</v>
      </c>
      <c r="BB205" s="2">
        <f t="shared" si="581"/>
        <v>77.625288804584699</v>
      </c>
      <c r="BC205" s="2">
        <f t="shared" si="582"/>
        <v>73.925657087298902</v>
      </c>
      <c r="BD205" s="2">
        <f t="shared" si="583"/>
        <v>73.444097145382074</v>
      </c>
      <c r="BE205" s="2">
        <f t="shared" si="584"/>
        <v>73.312331192379446</v>
      </c>
      <c r="BF205" s="2">
        <f t="shared" si="585"/>
        <v>71.007951757705968</v>
      </c>
      <c r="BG205" s="2">
        <f t="shared" si="586"/>
        <v>71.699050439825371</v>
      </c>
      <c r="BH205" s="2">
        <f t="shared" si="587"/>
        <v>69.608755587265421</v>
      </c>
      <c r="BI205" s="2">
        <f t="shared" si="588"/>
        <v>70.38736794943577</v>
      </c>
      <c r="BJ205" s="2">
        <f t="shared" si="589"/>
        <v>73.141561044394933</v>
      </c>
      <c r="BK205" s="2">
        <f t="shared" si="590"/>
        <v>80.963878460016744</v>
      </c>
      <c r="BL205" s="2">
        <f t="shared" si="591"/>
        <v>86.826292862974071</v>
      </c>
      <c r="BM205" s="2">
        <f t="shared" si="592"/>
        <v>90.317742251283889</v>
      </c>
      <c r="BO205" s="2" t="str">
        <f t="shared" si="478"/>
        <v/>
      </c>
      <c r="BP205" s="2" t="str">
        <f t="shared" si="479"/>
        <v/>
      </c>
      <c r="BQ205" s="2" t="str">
        <f t="shared" si="480"/>
        <v/>
      </c>
      <c r="BR205" s="2" t="str">
        <f t="shared" si="481"/>
        <v/>
      </c>
      <c r="BS205" s="2" t="str">
        <f t="shared" si="482"/>
        <v/>
      </c>
      <c r="BT205" s="2" t="str">
        <f t="shared" si="483"/>
        <v/>
      </c>
      <c r="BU205" s="2" t="str">
        <f t="shared" si="484"/>
        <v/>
      </c>
      <c r="BV205" s="2" t="str">
        <f t="shared" si="485"/>
        <v/>
      </c>
      <c r="BW205" s="2" t="str">
        <f t="shared" si="486"/>
        <v/>
      </c>
      <c r="BX205" s="2" t="str">
        <f t="shared" si="487"/>
        <v/>
      </c>
      <c r="BY205" s="2" t="str">
        <f t="shared" si="488"/>
        <v/>
      </c>
      <c r="BZ205" s="2" t="str">
        <f t="shared" si="489"/>
        <v/>
      </c>
      <c r="CA205" s="2" t="str">
        <f t="shared" si="490"/>
        <v/>
      </c>
      <c r="CB205" s="2" t="str">
        <f t="shared" si="491"/>
        <v/>
      </c>
      <c r="CC205" s="2" t="str">
        <f t="shared" si="492"/>
        <v/>
      </c>
      <c r="CE205" s="2" t="str">
        <f t="shared" si="529"/>
        <v/>
      </c>
      <c r="CF205" s="2" t="str">
        <f t="shared" si="530"/>
        <v/>
      </c>
      <c r="CG205" s="2" t="str">
        <f t="shared" si="531"/>
        <v/>
      </c>
      <c r="CH205" s="2" t="str">
        <f t="shared" si="532"/>
        <v/>
      </c>
      <c r="CI205" s="2" t="str">
        <f t="shared" si="533"/>
        <v/>
      </c>
      <c r="CJ205" s="2" t="str">
        <f t="shared" si="534"/>
        <v/>
      </c>
      <c r="CK205" s="2" t="str">
        <f t="shared" si="535"/>
        <v/>
      </c>
      <c r="CL205" s="2" t="str">
        <f t="shared" si="536"/>
        <v/>
      </c>
      <c r="CM205" s="2" t="str">
        <f t="shared" si="537"/>
        <v/>
      </c>
      <c r="CN205" s="2" t="str">
        <f t="shared" si="538"/>
        <v/>
      </c>
      <c r="CO205" s="2" t="str">
        <f t="shared" si="539"/>
        <v/>
      </c>
      <c r="CP205" s="2" t="str">
        <f t="shared" si="540"/>
        <v/>
      </c>
      <c r="CQ205" s="2" t="str">
        <f t="shared" si="541"/>
        <v/>
      </c>
      <c r="CR205" s="2" t="str">
        <f t="shared" si="542"/>
        <v/>
      </c>
      <c r="CS205" s="2" t="str">
        <f t="shared" si="543"/>
        <v/>
      </c>
      <c r="CU205" s="2" t="str">
        <f t="shared" si="493"/>
        <v/>
      </c>
      <c r="CV205" s="2">
        <f t="shared" si="494"/>
        <v>80.537999999999997</v>
      </c>
      <c r="CW205" s="2" t="str">
        <f t="shared" si="495"/>
        <v/>
      </c>
      <c r="CX205" s="2" t="str">
        <f t="shared" si="496"/>
        <v/>
      </c>
      <c r="CY205" s="2" t="str">
        <f t="shared" si="497"/>
        <v/>
      </c>
      <c r="CZ205" s="2" t="str">
        <f t="shared" si="498"/>
        <v/>
      </c>
      <c r="DA205" s="2" t="str">
        <f t="shared" si="499"/>
        <v/>
      </c>
      <c r="DB205" s="2">
        <f t="shared" si="500"/>
        <v>70.082999999999998</v>
      </c>
      <c r="DC205" s="2">
        <f t="shared" si="501"/>
        <v>71.474999999999994</v>
      </c>
      <c r="DD205" s="2">
        <f t="shared" si="502"/>
        <v>70</v>
      </c>
      <c r="DE205" s="2">
        <f t="shared" si="503"/>
        <v>70.617000000000004</v>
      </c>
      <c r="DF205" s="2" t="str">
        <f t="shared" si="504"/>
        <v/>
      </c>
      <c r="DG205" s="2" t="str">
        <f t="shared" si="505"/>
        <v/>
      </c>
      <c r="DH205" s="2" t="str">
        <f t="shared" si="506"/>
        <v/>
      </c>
      <c r="DI205" s="2" t="str">
        <f t="shared" si="507"/>
        <v/>
      </c>
      <c r="DK205" s="2">
        <f t="shared" si="508"/>
        <v>137.61947864840778</v>
      </c>
      <c r="DL205" s="2">
        <f t="shared" si="657"/>
        <v>132.0457602787456</v>
      </c>
      <c r="DM205" s="2">
        <f t="shared" si="657"/>
        <v>130.64647837830535</v>
      </c>
      <c r="DN205" s="2">
        <f t="shared" si="657"/>
        <v>136.15944738675958</v>
      </c>
      <c r="DO205" s="2">
        <f t="shared" si="657"/>
        <v>132.5190967611336</v>
      </c>
      <c r="DP205" s="2">
        <f t="shared" si="657"/>
        <v>127.61441871269213</v>
      </c>
      <c r="DQ205" s="2">
        <f t="shared" si="657"/>
        <v>130.7542006050293</v>
      </c>
      <c r="DR205" s="2">
        <f t="shared" si="657"/>
        <v>127.64908562367867</v>
      </c>
      <c r="DS205" s="2">
        <f t="shared" si="657"/>
        <v>123.90501026880096</v>
      </c>
      <c r="DT205" s="2">
        <f t="shared" si="657"/>
        <v>123.87559541930941</v>
      </c>
      <c r="DU205" s="2">
        <f t="shared" si="657"/>
        <v>118.82580831571531</v>
      </c>
      <c r="DV205" s="2">
        <f t="shared" si="657"/>
        <v>101.8676023859861</v>
      </c>
      <c r="DW205" s="2">
        <f t="shared" si="657"/>
        <v>109.52763101045295</v>
      </c>
      <c r="DX205" s="2">
        <f t="shared" si="657"/>
        <v>117.94363615221988</v>
      </c>
      <c r="DY205" s="2">
        <f t="shared" si="657"/>
        <v>107.08678722440348</v>
      </c>
      <c r="EA205" s="2">
        <f t="shared" si="448"/>
        <v>87.484825061728415</v>
      </c>
      <c r="EB205" s="2">
        <f t="shared" si="510"/>
        <v>79.595456378730717</v>
      </c>
      <c r="EC205" s="2">
        <f t="shared" si="511"/>
        <v>78.245997150997184</v>
      </c>
      <c r="ED205" s="2">
        <f t="shared" si="512"/>
        <v>78.166397392053483</v>
      </c>
      <c r="EE205" s="2">
        <f t="shared" si="513"/>
        <v>72.620201393307752</v>
      </c>
      <c r="EF205" s="2">
        <f t="shared" si="514"/>
        <v>72.400712715304465</v>
      </c>
      <c r="EG205" s="2">
        <f t="shared" si="515"/>
        <v>72.43104608685843</v>
      </c>
      <c r="EH205" s="2">
        <f t="shared" si="516"/>
        <v>71.076727328701537</v>
      </c>
      <c r="EI205" s="2">
        <f t="shared" si="517"/>
        <v>72.140986933058173</v>
      </c>
      <c r="EJ205" s="2">
        <f t="shared" si="518"/>
        <v>69.682089807168637</v>
      </c>
      <c r="EK205" s="2">
        <f t="shared" si="519"/>
        <v>70.129917533025875</v>
      </c>
      <c r="EL205" s="2">
        <f t="shared" si="520"/>
        <v>72.069049970359785</v>
      </c>
      <c r="EM205" s="2">
        <f t="shared" si="521"/>
        <v>80.304796973390225</v>
      </c>
      <c r="EN205" s="2">
        <f t="shared" si="522"/>
        <v>78.443761704211525</v>
      </c>
      <c r="EO205" s="2">
        <f t="shared" si="523"/>
        <v>92.475719650701237</v>
      </c>
      <c r="EQ205" s="2">
        <f t="shared" si="524"/>
        <v>86.557286229148914</v>
      </c>
      <c r="ER205" s="2">
        <f t="shared" si="658"/>
        <v>80.396686530757819</v>
      </c>
      <c r="ES205" s="2">
        <f t="shared" si="658"/>
        <v>78.131086952299682</v>
      </c>
      <c r="ET205" s="2">
        <f t="shared" si="658"/>
        <v>77.575850993760312</v>
      </c>
      <c r="EU205" s="2">
        <f t="shared" si="658"/>
        <v>74.046488152705479</v>
      </c>
      <c r="EV205" s="2">
        <f t="shared" si="658"/>
        <v>73.552325850959249</v>
      </c>
      <c r="EW205" s="2">
        <f t="shared" si="658"/>
        <v>73.392929674860923</v>
      </c>
      <c r="EX205" s="2">
        <f t="shared" si="658"/>
        <v>71.00169487091901</v>
      </c>
      <c r="EY205" s="2">
        <f t="shared" si="658"/>
        <v>71.665366062937892</v>
      </c>
      <c r="EZ205" s="2">
        <f t="shared" si="658"/>
        <v>69.603547933352573</v>
      </c>
      <c r="FA205" s="2">
        <f t="shared" si="658"/>
        <v>70.408072925328483</v>
      </c>
      <c r="FB205" s="2">
        <f t="shared" si="658"/>
        <v>73.249902236298084</v>
      </c>
      <c r="FC205" s="2">
        <f t="shared" si="658"/>
        <v>81.046492159407535</v>
      </c>
      <c r="FD205" s="2">
        <f t="shared" si="658"/>
        <v>88.381917220222519</v>
      </c>
      <c r="FE205" s="2">
        <f t="shared" si="658"/>
        <v>89.883529299273576</v>
      </c>
      <c r="FG205" s="2">
        <f t="shared" si="526"/>
        <v>0.9999961505082563</v>
      </c>
      <c r="FH205" s="2">
        <f t="shared" si="659"/>
        <v>0.99999657878304171</v>
      </c>
      <c r="FI205" s="2">
        <f t="shared" si="659"/>
        <v>0.99999646660960606</v>
      </c>
      <c r="FJ205" s="2">
        <f t="shared" si="659"/>
        <v>0.99999676934091075</v>
      </c>
      <c r="FK205" s="2">
        <f t="shared" si="659"/>
        <v>0.99999716679906892</v>
      </c>
      <c r="FL205" s="2">
        <f t="shared" si="659"/>
        <v>0.99999646197665737</v>
      </c>
      <c r="FM205" s="2">
        <f t="shared" si="659"/>
        <v>0.99999628993462164</v>
      </c>
      <c r="FN205" s="2">
        <f t="shared" si="659"/>
        <v>0.99999577120987515</v>
      </c>
      <c r="FO205" s="2">
        <f t="shared" si="659"/>
        <v>0.99999614029213013</v>
      </c>
      <c r="FP205" s="2">
        <f t="shared" si="659"/>
        <v>0.99999568378988346</v>
      </c>
      <c r="FQ205" s="2">
        <f t="shared" si="659"/>
        <v>0.99999567668917388</v>
      </c>
      <c r="FR205" s="2">
        <f t="shared" si="659"/>
        <v>0.99999599358409386</v>
      </c>
      <c r="FS205" s="2">
        <f t="shared" si="659"/>
        <v>0.99999671018448599</v>
      </c>
      <c r="FT205" s="2">
        <f t="shared" si="659"/>
        <v>0.99999536844110981</v>
      </c>
      <c r="FU205" s="2">
        <f t="shared" si="659"/>
        <v>0.99999503513462595</v>
      </c>
      <c r="FW205" s="2">
        <f t="shared" si="544"/>
        <v>0.87803995229631726</v>
      </c>
      <c r="FX205" s="2">
        <f t="shared" si="596"/>
        <v>0.91679096822744488</v>
      </c>
      <c r="FY205" s="2">
        <f t="shared" si="597"/>
        <v>0.8943449984241415</v>
      </c>
      <c r="FZ205" s="2">
        <f t="shared" si="598"/>
        <v>0.9166018873493208</v>
      </c>
      <c r="GA205" s="2">
        <f t="shared" si="599"/>
        <v>0.91516378441050439</v>
      </c>
      <c r="GB205" s="2">
        <f t="shared" si="600"/>
        <v>0.90585028113961352</v>
      </c>
      <c r="GC205" s="2">
        <f t="shared" si="601"/>
        <v>0.91598269665289322</v>
      </c>
      <c r="GD205" s="2">
        <f t="shared" si="602"/>
        <v>0.91979931972495532</v>
      </c>
      <c r="GE205" s="2">
        <f t="shared" si="603"/>
        <v>0.92959816319505784</v>
      </c>
      <c r="GF205" s="2">
        <f t="shared" si="604"/>
        <v>0.93667399166821452</v>
      </c>
      <c r="GG205" s="2">
        <f t="shared" si="605"/>
        <v>0.92480640698215355</v>
      </c>
      <c r="GH205" s="2">
        <f t="shared" si="606"/>
        <v>0.90815059561125666</v>
      </c>
      <c r="GI205" s="2">
        <f t="shared" si="607"/>
        <v>0.88848540656210107</v>
      </c>
      <c r="GJ205" s="2">
        <f t="shared" si="608"/>
        <v>0.84345110108846522</v>
      </c>
      <c r="GK205" s="2">
        <f t="shared" si="609"/>
        <v>0.83251985727524536</v>
      </c>
      <c r="GM205" s="86">
        <f t="shared" si="545"/>
        <v>5.9039473208073668E-200</v>
      </c>
      <c r="GN205" s="86">
        <f t="shared" si="610"/>
        <v>0</v>
      </c>
      <c r="GO205" s="86">
        <f t="shared" si="611"/>
        <v>0</v>
      </c>
      <c r="GP205" s="86">
        <f t="shared" si="612"/>
        <v>0</v>
      </c>
      <c r="GQ205" s="86">
        <f t="shared" si="613"/>
        <v>0</v>
      </c>
      <c r="GR205" s="86">
        <f t="shared" si="614"/>
        <v>0</v>
      </c>
      <c r="GS205" s="86">
        <f t="shared" si="615"/>
        <v>0</v>
      </c>
      <c r="GT205" s="86">
        <f t="shared" si="616"/>
        <v>0</v>
      </c>
      <c r="GU205" s="86">
        <f t="shared" si="617"/>
        <v>0</v>
      </c>
      <c r="GV205" s="86">
        <f t="shared" si="618"/>
        <v>0</v>
      </c>
      <c r="GW205" s="86">
        <f t="shared" si="619"/>
        <v>0</v>
      </c>
      <c r="GX205" s="86">
        <f t="shared" si="620"/>
        <v>0</v>
      </c>
      <c r="GY205" s="86">
        <f t="shared" si="621"/>
        <v>0</v>
      </c>
      <c r="GZ205" s="86">
        <f t="shared" si="622"/>
        <v>0</v>
      </c>
      <c r="HA205" s="86">
        <f t="shared" si="623"/>
        <v>0</v>
      </c>
      <c r="HC205" s="86">
        <f t="shared" si="546"/>
        <v>6.4829664241032393E-164</v>
      </c>
      <c r="HD205" s="86">
        <f t="shared" si="624"/>
        <v>8.3353226955910234E-178</v>
      </c>
      <c r="HE205" s="86">
        <f t="shared" si="625"/>
        <v>0</v>
      </c>
      <c r="HF205" s="86">
        <f t="shared" si="626"/>
        <v>0</v>
      </c>
      <c r="HG205" s="86">
        <f t="shared" si="627"/>
        <v>0</v>
      </c>
      <c r="HH205" s="86">
        <f t="shared" si="628"/>
        <v>0</v>
      </c>
      <c r="HI205" s="86">
        <f t="shared" si="629"/>
        <v>0</v>
      </c>
      <c r="HJ205" s="86">
        <f t="shared" si="630"/>
        <v>0</v>
      </c>
      <c r="HK205" s="86">
        <f t="shared" si="631"/>
        <v>0</v>
      </c>
      <c r="HL205" s="86">
        <f t="shared" si="632"/>
        <v>0</v>
      </c>
      <c r="HM205" s="86">
        <f t="shared" si="633"/>
        <v>0</v>
      </c>
      <c r="HN205" s="86">
        <f t="shared" si="634"/>
        <v>0</v>
      </c>
      <c r="HO205" s="86">
        <f t="shared" si="635"/>
        <v>0</v>
      </c>
      <c r="HP205" s="86">
        <f t="shared" si="636"/>
        <v>1.9811692198006826E-117</v>
      </c>
      <c r="HQ205" s="86">
        <f t="shared" si="637"/>
        <v>0</v>
      </c>
      <c r="HS205" s="86">
        <f t="shared" si="547"/>
        <v>1.5664035170066041E-37</v>
      </c>
      <c r="HT205" s="86">
        <f t="shared" si="638"/>
        <v>3.3748537831937233E-50</v>
      </c>
      <c r="HU205" s="86">
        <f t="shared" si="639"/>
        <v>8.0686080072954286E-38</v>
      </c>
      <c r="HV205" s="86">
        <f t="shared" si="640"/>
        <v>4.3056957887938317E-39</v>
      </c>
      <c r="HW205" s="86">
        <f t="shared" si="641"/>
        <v>6.5024706774525589E-39</v>
      </c>
      <c r="HX205" s="86">
        <f t="shared" si="642"/>
        <v>4.3279331444548379E-36</v>
      </c>
      <c r="HY205" s="86">
        <f t="shared" si="643"/>
        <v>5.2231809240520715E-43</v>
      </c>
      <c r="HZ205" s="86">
        <f t="shared" si="644"/>
        <v>8.0661109833193475E-47</v>
      </c>
      <c r="IA205" s="86">
        <f t="shared" si="645"/>
        <v>1.6349873168758126E-48</v>
      </c>
      <c r="IB205" s="86">
        <f t="shared" si="646"/>
        <v>2.1026168378839902E-49</v>
      </c>
      <c r="IC205" s="86">
        <f t="shared" si="647"/>
        <v>1.5078871643265202E-43</v>
      </c>
      <c r="ID205" s="86">
        <f t="shared" si="648"/>
        <v>3.1173374838449518E-42</v>
      </c>
      <c r="IE205" s="86">
        <f t="shared" si="649"/>
        <v>2.7065887169164107E-33</v>
      </c>
      <c r="IF205" s="86">
        <f t="shared" si="650"/>
        <v>8.3549968382507817E-7</v>
      </c>
      <c r="IG205" s="86">
        <f t="shared" si="651"/>
        <v>3.182457998661422E-8</v>
      </c>
      <c r="II205" s="86">
        <f t="shared" si="548"/>
        <v>3.5193553039985753E-2</v>
      </c>
      <c r="IJ205" s="86">
        <f t="shared" si="549"/>
        <v>4.7888754350102983E-3</v>
      </c>
      <c r="IK205" s="86">
        <f t="shared" si="550"/>
        <v>2.8027820685442208E-2</v>
      </c>
      <c r="IL205" s="86">
        <f t="shared" si="551"/>
        <v>1.3682688415420991E-2</v>
      </c>
      <c r="IM205" s="86">
        <f t="shared" si="552"/>
        <v>1.6530789376080122E-2</v>
      </c>
      <c r="IN205" s="86">
        <f t="shared" si="553"/>
        <v>2.3127052759531065E-2</v>
      </c>
      <c r="IO205" s="86">
        <f t="shared" si="554"/>
        <v>1.079033645263975E-2</v>
      </c>
      <c r="IP205" s="86">
        <f t="shared" si="555"/>
        <v>6.8300284044283156E-3</v>
      </c>
      <c r="IQ205" s="86">
        <f t="shared" si="556"/>
        <v>4.219628923311622E-3</v>
      </c>
      <c r="IR205" s="86">
        <f t="shared" si="557"/>
        <v>2.846137618408762E-3</v>
      </c>
      <c r="IS205" s="86">
        <f t="shared" si="558"/>
        <v>7.7206319197549392E-3</v>
      </c>
      <c r="IT205" s="86">
        <f t="shared" si="559"/>
        <v>1.3903858416622878E-2</v>
      </c>
      <c r="IU205" s="86">
        <f t="shared" si="560"/>
        <v>4.1933331765853697E-2</v>
      </c>
      <c r="IV205" s="86">
        <f t="shared" si="561"/>
        <v>6.2192408638576287E-2</v>
      </c>
      <c r="IW205" s="86">
        <f t="shared" si="562"/>
        <v>2.7969811091788546E-2</v>
      </c>
      <c r="IY205" s="86">
        <f t="shared" si="563"/>
        <v>3.5193553039985753E-2</v>
      </c>
      <c r="IZ205" s="86">
        <f t="shared" si="564"/>
        <v>4.7888754350102983E-3</v>
      </c>
      <c r="JA205" s="86">
        <f t="shared" si="565"/>
        <v>2.8027820685442208E-2</v>
      </c>
      <c r="JB205" s="86">
        <f t="shared" si="566"/>
        <v>1.3682688415420991E-2</v>
      </c>
      <c r="JC205" s="86">
        <f t="shared" si="567"/>
        <v>1.6530789376080122E-2</v>
      </c>
      <c r="JD205" s="86">
        <f t="shared" si="568"/>
        <v>2.3127052759531065E-2</v>
      </c>
      <c r="JE205" s="86">
        <f t="shared" si="569"/>
        <v>1.079033645263975E-2</v>
      </c>
      <c r="JF205" s="86">
        <f t="shared" si="570"/>
        <v>6.8300284044283156E-3</v>
      </c>
      <c r="JG205" s="86">
        <f t="shared" si="571"/>
        <v>4.219628923311622E-3</v>
      </c>
      <c r="JH205" s="86">
        <f t="shared" si="572"/>
        <v>2.846137618408762E-3</v>
      </c>
      <c r="JI205" s="86">
        <f t="shared" si="573"/>
        <v>7.7206319197549392E-3</v>
      </c>
      <c r="JJ205" s="86">
        <f t="shared" si="574"/>
        <v>1.3903858416622878E-2</v>
      </c>
      <c r="JK205" s="86">
        <f t="shared" si="575"/>
        <v>4.1933331765853697E-2</v>
      </c>
      <c r="JL205" s="86">
        <f t="shared" si="576"/>
        <v>6.2193244138260113E-2</v>
      </c>
      <c r="JM205" s="86">
        <f t="shared" si="577"/>
        <v>2.7969842916368531E-2</v>
      </c>
    </row>
    <row r="206" spans="2:273" x14ac:dyDescent="0.25">
      <c r="B206" s="2">
        <v>179</v>
      </c>
      <c r="C206" s="37">
        <v>84.429000000000002</v>
      </c>
      <c r="D206" s="37">
        <v>80.462000000000003</v>
      </c>
      <c r="E206" s="37">
        <v>78.421999999999997</v>
      </c>
      <c r="F206" s="37">
        <v>77.622</v>
      </c>
      <c r="G206" s="37">
        <v>74.424000000000007</v>
      </c>
      <c r="H206" s="37">
        <v>72.864000000000004</v>
      </c>
      <c r="I206" s="37">
        <v>74.266999999999996</v>
      </c>
      <c r="J206" s="37">
        <v>70.966999999999999</v>
      </c>
      <c r="K206" s="37">
        <v>71.819999999999993</v>
      </c>
      <c r="L206" s="37">
        <v>69.41</v>
      </c>
      <c r="M206" s="37">
        <v>71.233000000000004</v>
      </c>
      <c r="N206" s="37">
        <v>74.066999999999993</v>
      </c>
      <c r="O206" s="37">
        <v>79.915000000000006</v>
      </c>
      <c r="P206" s="37">
        <v>86.153000000000006</v>
      </c>
      <c r="Q206" s="37">
        <v>89.977800000000002</v>
      </c>
      <c r="S206" s="4">
        <f t="shared" si="449"/>
        <v>86.637714601435931</v>
      </c>
      <c r="T206" s="4">
        <f t="shared" si="450"/>
        <v>80.275365120412928</v>
      </c>
      <c r="U206" s="4">
        <f t="shared" si="451"/>
        <v>78.085243437672844</v>
      </c>
      <c r="V206" s="4">
        <f t="shared" si="452"/>
        <v>77.553260682485558</v>
      </c>
      <c r="W206" s="4">
        <f t="shared" si="453"/>
        <v>73.861675955568955</v>
      </c>
      <c r="X206" s="4">
        <f t="shared" si="454"/>
        <v>73.397947964662549</v>
      </c>
      <c r="Y206" s="4">
        <f t="shared" si="455"/>
        <v>73.256587514687027</v>
      </c>
      <c r="Z206" s="4">
        <f t="shared" si="456"/>
        <v>70.931795860434647</v>
      </c>
      <c r="AA206" s="4">
        <f t="shared" si="457"/>
        <v>71.621972027191561</v>
      </c>
      <c r="AB206" s="4" t="e">
        <f t="shared" si="458"/>
        <v>#N/A</v>
      </c>
      <c r="AC206" s="4">
        <f t="shared" si="459"/>
        <v>70.297387548926523</v>
      </c>
      <c r="AD206" s="4">
        <f t="shared" si="460"/>
        <v>73.057472230924859</v>
      </c>
      <c r="AE206" s="4">
        <f t="shared" si="461"/>
        <v>80.911606294105312</v>
      </c>
      <c r="AF206" s="4">
        <f t="shared" si="462"/>
        <v>86.881963520165925</v>
      </c>
      <c r="AG206" s="4">
        <f t="shared" si="463"/>
        <v>90.208141466806907</v>
      </c>
      <c r="AI206" s="4">
        <f t="shared" si="464"/>
        <v>-2.2087146014359291</v>
      </c>
      <c r="AJ206" s="4">
        <f t="shared" si="465"/>
        <v>0.18663487958707492</v>
      </c>
      <c r="AK206" s="4">
        <f t="shared" si="466"/>
        <v>0.33675656232715312</v>
      </c>
      <c r="AL206" s="4">
        <f t="shared" si="467"/>
        <v>6.8739317514442178E-2</v>
      </c>
      <c r="AM206" s="4">
        <f t="shared" si="468"/>
        <v>0.56232404443105111</v>
      </c>
      <c r="AN206" s="4">
        <f t="shared" si="469"/>
        <v>-0.5339479646625449</v>
      </c>
      <c r="AO206" s="4">
        <f t="shared" si="470"/>
        <v>1.010412485312969</v>
      </c>
      <c r="AP206" s="4">
        <f t="shared" si="471"/>
        <v>3.5204139565351511E-2</v>
      </c>
      <c r="AQ206" s="4">
        <f t="shared" si="472"/>
        <v>0.19802797280843265</v>
      </c>
      <c r="AR206" s="4">
        <f t="shared" si="473"/>
        <v>0</v>
      </c>
      <c r="AS206" s="4">
        <f t="shared" si="474"/>
        <v>0.93561245107348157</v>
      </c>
      <c r="AT206" s="4">
        <f t="shared" si="475"/>
        <v>1.0095277690751345</v>
      </c>
      <c r="AU206" s="4">
        <f t="shared" si="476"/>
        <v>-0.99660629410530532</v>
      </c>
      <c r="AV206" s="4">
        <f t="shared" si="656"/>
        <v>-0.72896352016591948</v>
      </c>
      <c r="AW206" s="4">
        <f t="shared" si="656"/>
        <v>-0.23034146680690526</v>
      </c>
      <c r="AY206" s="2">
        <f t="shared" si="528"/>
        <v>86.637714600936221</v>
      </c>
      <c r="AZ206" s="2">
        <f t="shared" si="579"/>
        <v>80.275365120412928</v>
      </c>
      <c r="BA206" s="2">
        <f t="shared" si="580"/>
        <v>78.085243437140903</v>
      </c>
      <c r="BB206" s="2">
        <f t="shared" si="581"/>
        <v>77.553260682482247</v>
      </c>
      <c r="BC206" s="2">
        <f t="shared" si="582"/>
        <v>73.861675955551419</v>
      </c>
      <c r="BD206" s="2">
        <f t="shared" si="583"/>
        <v>73.397947964376471</v>
      </c>
      <c r="BE206" s="2">
        <f t="shared" si="584"/>
        <v>73.256587514686132</v>
      </c>
      <c r="BF206" s="2">
        <f t="shared" si="585"/>
        <v>70.931795860434619</v>
      </c>
      <c r="BG206" s="2">
        <f t="shared" si="586"/>
        <v>71.621972027191561</v>
      </c>
      <c r="BH206" s="2" t="e">
        <f t="shared" si="587"/>
        <v>#N/A</v>
      </c>
      <c r="BI206" s="2">
        <f t="shared" si="588"/>
        <v>70.297387548926409</v>
      </c>
      <c r="BJ206" s="2">
        <f t="shared" si="589"/>
        <v>73.057472230914343</v>
      </c>
      <c r="BK206" s="2">
        <f t="shared" si="590"/>
        <v>80.911606246204684</v>
      </c>
      <c r="BL206" s="2">
        <f t="shared" si="591"/>
        <v>86.86245777404973</v>
      </c>
      <c r="BM206" s="2">
        <f t="shared" si="592"/>
        <v>90.203397202558904</v>
      </c>
      <c r="BO206" s="2" t="str">
        <f t="shared" si="478"/>
        <v/>
      </c>
      <c r="BP206" s="2" t="str">
        <f t="shared" si="479"/>
        <v/>
      </c>
      <c r="BQ206" s="2" t="str">
        <f t="shared" si="480"/>
        <v/>
      </c>
      <c r="BR206" s="2" t="str">
        <f t="shared" si="481"/>
        <v/>
      </c>
      <c r="BS206" s="2" t="str">
        <f t="shared" si="482"/>
        <v/>
      </c>
      <c r="BT206" s="2" t="str">
        <f t="shared" si="483"/>
        <v/>
      </c>
      <c r="BU206" s="2" t="str">
        <f t="shared" si="484"/>
        <v/>
      </c>
      <c r="BV206" s="2" t="str">
        <f t="shared" si="485"/>
        <v/>
      </c>
      <c r="BW206" s="2" t="str">
        <f t="shared" si="486"/>
        <v/>
      </c>
      <c r="BX206" s="2" t="str">
        <f t="shared" si="487"/>
        <v/>
      </c>
      <c r="BY206" s="2" t="str">
        <f t="shared" si="488"/>
        <v/>
      </c>
      <c r="BZ206" s="2" t="str">
        <f t="shared" si="489"/>
        <v/>
      </c>
      <c r="CA206" s="2" t="str">
        <f t="shared" si="490"/>
        <v/>
      </c>
      <c r="CB206" s="2" t="str">
        <f t="shared" si="491"/>
        <v/>
      </c>
      <c r="CC206" s="2" t="str">
        <f t="shared" si="492"/>
        <v/>
      </c>
      <c r="CE206" s="2" t="str">
        <f t="shared" si="529"/>
        <v/>
      </c>
      <c r="CF206" s="2" t="str">
        <f t="shared" si="530"/>
        <v/>
      </c>
      <c r="CG206" s="2" t="str">
        <f t="shared" si="531"/>
        <v/>
      </c>
      <c r="CH206" s="2" t="str">
        <f t="shared" si="532"/>
        <v/>
      </c>
      <c r="CI206" s="2" t="str">
        <f t="shared" si="533"/>
        <v/>
      </c>
      <c r="CJ206" s="2" t="str">
        <f t="shared" si="534"/>
        <v/>
      </c>
      <c r="CK206" s="2" t="str">
        <f t="shared" si="535"/>
        <v/>
      </c>
      <c r="CL206" s="2" t="str">
        <f t="shared" si="536"/>
        <v/>
      </c>
      <c r="CM206" s="2" t="str">
        <f t="shared" si="537"/>
        <v/>
      </c>
      <c r="CN206" s="2" t="str">
        <f t="shared" si="538"/>
        <v/>
      </c>
      <c r="CO206" s="2" t="str">
        <f t="shared" si="539"/>
        <v/>
      </c>
      <c r="CP206" s="2" t="str">
        <f t="shared" si="540"/>
        <v/>
      </c>
      <c r="CQ206" s="2" t="str">
        <f t="shared" si="541"/>
        <v/>
      </c>
      <c r="CR206" s="2" t="str">
        <f t="shared" si="542"/>
        <v/>
      </c>
      <c r="CS206" s="2" t="str">
        <f t="shared" si="543"/>
        <v/>
      </c>
      <c r="CU206" s="2" t="str">
        <f t="shared" si="493"/>
        <v/>
      </c>
      <c r="CV206" s="2">
        <f t="shared" si="494"/>
        <v>80.462000000000003</v>
      </c>
      <c r="CW206" s="2" t="str">
        <f t="shared" si="495"/>
        <v/>
      </c>
      <c r="CX206" s="2" t="str">
        <f t="shared" si="496"/>
        <v/>
      </c>
      <c r="CY206" s="2" t="str">
        <f t="shared" si="497"/>
        <v/>
      </c>
      <c r="CZ206" s="2" t="str">
        <f t="shared" si="498"/>
        <v/>
      </c>
      <c r="DA206" s="2">
        <f t="shared" si="499"/>
        <v>74.266999999999996</v>
      </c>
      <c r="DB206" s="2">
        <f t="shared" si="500"/>
        <v>70.966999999999999</v>
      </c>
      <c r="DC206" s="2">
        <f t="shared" si="501"/>
        <v>71.819999999999993</v>
      </c>
      <c r="DD206" s="2" t="str">
        <f t="shared" si="502"/>
        <v/>
      </c>
      <c r="DE206" s="2">
        <f t="shared" si="503"/>
        <v>71.233000000000004</v>
      </c>
      <c r="DF206" s="2" t="str">
        <f t="shared" si="504"/>
        <v/>
      </c>
      <c r="DG206" s="2" t="str">
        <f t="shared" si="505"/>
        <v/>
      </c>
      <c r="DH206" s="2" t="str">
        <f t="shared" si="506"/>
        <v/>
      </c>
      <c r="DI206" s="2" t="str">
        <f t="shared" si="507"/>
        <v/>
      </c>
      <c r="DK206" s="2">
        <f t="shared" si="508"/>
        <v>137.88343951057453</v>
      </c>
      <c r="DL206" s="2">
        <f t="shared" si="657"/>
        <v>132.27417108013935</v>
      </c>
      <c r="DM206" s="2">
        <f t="shared" si="657"/>
        <v>130.87896002484939</v>
      </c>
      <c r="DN206" s="2">
        <f t="shared" si="657"/>
        <v>136.43448850174215</v>
      </c>
      <c r="DO206" s="2">
        <f t="shared" si="657"/>
        <v>132.77714574898783</v>
      </c>
      <c r="DP206" s="2">
        <f t="shared" si="657"/>
        <v>127.85978448531995</v>
      </c>
      <c r="DQ206" s="2">
        <f t="shared" si="657"/>
        <v>131.01545690516707</v>
      </c>
      <c r="DR206" s="2">
        <f t="shared" si="657"/>
        <v>127.89016807610994</v>
      </c>
      <c r="DS206" s="2">
        <f t="shared" si="657"/>
        <v>124.12509121111447</v>
      </c>
      <c r="DT206" s="2">
        <f t="shared" si="657"/>
        <v>124.08148202959833</v>
      </c>
      <c r="DU206" s="2">
        <f t="shared" si="657"/>
        <v>118.97865010570825</v>
      </c>
      <c r="DV206" s="2">
        <f t="shared" si="657"/>
        <v>101.88946209604349</v>
      </c>
      <c r="DW206" s="2">
        <f t="shared" si="657"/>
        <v>109.58704547038327</v>
      </c>
      <c r="DX206" s="2">
        <f t="shared" si="657"/>
        <v>118.06407399577168</v>
      </c>
      <c r="DY206" s="2">
        <f t="shared" si="657"/>
        <v>107.12708375113256</v>
      </c>
      <c r="EA206" s="2">
        <f t="shared" si="448"/>
        <v>87.473315308642</v>
      </c>
      <c r="EB206" s="2">
        <f t="shared" si="510"/>
        <v>79.524139949797828</v>
      </c>
      <c r="EC206" s="2">
        <f t="shared" si="511"/>
        <v>78.190314339981043</v>
      </c>
      <c r="ED206" s="2">
        <f t="shared" si="512"/>
        <v>78.106015852607968</v>
      </c>
      <c r="EE206" s="2">
        <f t="shared" si="513"/>
        <v>72.527985847504127</v>
      </c>
      <c r="EF206" s="2">
        <f t="shared" si="514"/>
        <v>72.330690959956144</v>
      </c>
      <c r="EG206" s="2">
        <f t="shared" si="515"/>
        <v>72.356191147208122</v>
      </c>
      <c r="EH206" s="2">
        <f t="shared" si="516"/>
        <v>71.002070370502764</v>
      </c>
      <c r="EI206" s="2">
        <f t="shared" si="517"/>
        <v>72.07287648498351</v>
      </c>
      <c r="EJ206" s="2">
        <f t="shared" si="518"/>
        <v>69.58098450264562</v>
      </c>
      <c r="EK206" s="2">
        <f t="shared" si="519"/>
        <v>70.034627817295927</v>
      </c>
      <c r="EL206" s="2">
        <f t="shared" si="520"/>
        <v>71.961048032345829</v>
      </c>
      <c r="EM206" s="2">
        <f t="shared" si="521"/>
        <v>80.236513508023592</v>
      </c>
      <c r="EN206" s="2">
        <f t="shared" si="522"/>
        <v>78.255413712046987</v>
      </c>
      <c r="EO206" s="2">
        <f t="shared" si="523"/>
        <v>92.421233776131245</v>
      </c>
      <c r="EQ206" s="2">
        <f t="shared" si="524"/>
        <v>86.531662461950575</v>
      </c>
      <c r="ER206" s="2">
        <f t="shared" si="658"/>
        <v>80.337369706377146</v>
      </c>
      <c r="ES206" s="2">
        <f t="shared" si="658"/>
        <v>78.073734807277859</v>
      </c>
      <c r="ET206" s="2">
        <f t="shared" si="658"/>
        <v>77.507206722762618</v>
      </c>
      <c r="EU206" s="2">
        <f t="shared" si="658"/>
        <v>73.974262526241716</v>
      </c>
      <c r="EV206" s="2">
        <f t="shared" si="658"/>
        <v>73.498917113837408</v>
      </c>
      <c r="EW206" s="2">
        <f t="shared" si="658"/>
        <v>73.331693278767929</v>
      </c>
      <c r="EX206" s="2">
        <f t="shared" si="658"/>
        <v>70.925970673153728</v>
      </c>
      <c r="EY206" s="2">
        <f t="shared" si="658"/>
        <v>71.590632223703892</v>
      </c>
      <c r="EZ206" s="2">
        <f t="shared" si="658"/>
        <v>69.501372882683143</v>
      </c>
      <c r="FA206" s="2">
        <f t="shared" si="658"/>
        <v>70.316664736820258</v>
      </c>
      <c r="FB206" s="2">
        <f t="shared" si="658"/>
        <v>73.158486765344477</v>
      </c>
      <c r="FC206" s="2">
        <f t="shared" si="658"/>
        <v>80.988784141390639</v>
      </c>
      <c r="FD206" s="2">
        <f t="shared" si="658"/>
        <v>88.319209433627847</v>
      </c>
      <c r="FE206" s="2">
        <f t="shared" si="658"/>
        <v>89.796408491624476</v>
      </c>
      <c r="FG206" s="2">
        <f t="shared" si="526"/>
        <v>0.99999648922061457</v>
      </c>
      <c r="FH206" s="2">
        <f t="shared" si="659"/>
        <v>0.99999687981211094</v>
      </c>
      <c r="FI206" s="2">
        <f t="shared" si="659"/>
        <v>0.99999677750865923</v>
      </c>
      <c r="FJ206" s="2">
        <f t="shared" si="659"/>
        <v>0.9999970536030548</v>
      </c>
      <c r="FK206" s="2">
        <f t="shared" si="659"/>
        <v>0.99999741608939663</v>
      </c>
      <c r="FL206" s="2">
        <f t="shared" si="659"/>
        <v>0.99999677328335712</v>
      </c>
      <c r="FM206" s="2">
        <f t="shared" si="659"/>
        <v>0.99999661637905557</v>
      </c>
      <c r="FN206" s="2">
        <f t="shared" si="659"/>
        <v>0.99999614329613373</v>
      </c>
      <c r="FO206" s="2">
        <f t="shared" si="659"/>
        <v>0.99999647990339047</v>
      </c>
      <c r="FP206" s="2">
        <f t="shared" si="659"/>
        <v>0.99999606356809378</v>
      </c>
      <c r="FQ206" s="2">
        <f t="shared" si="659"/>
        <v>0.99999605709216477</v>
      </c>
      <c r="FR206" s="2">
        <f t="shared" si="659"/>
        <v>0.99999634610397858</v>
      </c>
      <c r="FS206" s="2">
        <f t="shared" si="659"/>
        <v>0.99999699965172317</v>
      </c>
      <c r="FT206" s="2">
        <f t="shared" si="659"/>
        <v>0.99999577596636757</v>
      </c>
      <c r="FU206" s="2">
        <f t="shared" si="659"/>
        <v>0.9999954719869848</v>
      </c>
      <c r="FW206" s="2">
        <f t="shared" si="544"/>
        <v>0.88756455148753699</v>
      </c>
      <c r="FX206" s="2">
        <f t="shared" si="596"/>
        <v>0.92355275311862994</v>
      </c>
      <c r="FY206" s="2">
        <f t="shared" si="597"/>
        <v>0.90273729105232592</v>
      </c>
      <c r="FZ206" s="2">
        <f t="shared" si="598"/>
        <v>0.92337775327867588</v>
      </c>
      <c r="GA206" s="2">
        <f t="shared" si="599"/>
        <v>0.92204655527473545</v>
      </c>
      <c r="GB206" s="2">
        <f t="shared" si="600"/>
        <v>0.91341717031833092</v>
      </c>
      <c r="GC206" s="2">
        <f t="shared" si="601"/>
        <v>0.92280463325938977</v>
      </c>
      <c r="GD206" s="2">
        <f t="shared" si="602"/>
        <v>0.92633628082881725</v>
      </c>
      <c r="GE206" s="2">
        <f t="shared" si="603"/>
        <v>0.935392544474413</v>
      </c>
      <c r="GF206" s="2">
        <f t="shared" si="604"/>
        <v>0.94192238538489037</v>
      </c>
      <c r="GG206" s="2">
        <f t="shared" si="605"/>
        <v>0.93096588313453454</v>
      </c>
      <c r="GH206" s="2">
        <f t="shared" si="606"/>
        <v>0.91554984237901171</v>
      </c>
      <c r="GI206" s="2">
        <f t="shared" si="607"/>
        <v>0.89728968063245307</v>
      </c>
      <c r="GJ206" s="2">
        <f t="shared" si="608"/>
        <v>0.85523157931616289</v>
      </c>
      <c r="GK206" s="2">
        <f t="shared" si="609"/>
        <v>0.84497173009715143</v>
      </c>
      <c r="GM206" s="86">
        <f t="shared" si="545"/>
        <v>1.7590769049865328E-203</v>
      </c>
      <c r="GN206" s="86">
        <f t="shared" si="610"/>
        <v>0</v>
      </c>
      <c r="GO206" s="86">
        <f t="shared" si="611"/>
        <v>0</v>
      </c>
      <c r="GP206" s="86">
        <f t="shared" si="612"/>
        <v>0</v>
      </c>
      <c r="GQ206" s="86">
        <f t="shared" si="613"/>
        <v>0</v>
      </c>
      <c r="GR206" s="86">
        <f t="shared" si="614"/>
        <v>0</v>
      </c>
      <c r="GS206" s="86">
        <f t="shared" si="615"/>
        <v>0</v>
      </c>
      <c r="GT206" s="86">
        <f t="shared" si="616"/>
        <v>0</v>
      </c>
      <c r="GU206" s="86">
        <f t="shared" si="617"/>
        <v>0</v>
      </c>
      <c r="GV206" s="86">
        <f t="shared" si="618"/>
        <v>0</v>
      </c>
      <c r="GW206" s="86">
        <f t="shared" si="619"/>
        <v>0</v>
      </c>
      <c r="GX206" s="86">
        <f t="shared" si="620"/>
        <v>0</v>
      </c>
      <c r="GY206" s="86">
        <f t="shared" si="621"/>
        <v>0</v>
      </c>
      <c r="GZ206" s="86">
        <f t="shared" si="622"/>
        <v>0</v>
      </c>
      <c r="HA206" s="86">
        <f t="shared" si="623"/>
        <v>0</v>
      </c>
      <c r="HC206" s="86">
        <f t="shared" si="546"/>
        <v>1.5157314867000879E-167</v>
      </c>
      <c r="HD206" s="86">
        <f t="shared" si="624"/>
        <v>1.0811315537665739E-181</v>
      </c>
      <c r="HE206" s="86">
        <f t="shared" si="625"/>
        <v>0</v>
      </c>
      <c r="HF206" s="86">
        <f t="shared" si="626"/>
        <v>0</v>
      </c>
      <c r="HG206" s="86">
        <f t="shared" si="627"/>
        <v>0</v>
      </c>
      <c r="HH206" s="86">
        <f t="shared" si="628"/>
        <v>0</v>
      </c>
      <c r="HI206" s="86">
        <f t="shared" si="629"/>
        <v>0</v>
      </c>
      <c r="HJ206" s="86">
        <f t="shared" si="630"/>
        <v>0</v>
      </c>
      <c r="HK206" s="86">
        <f t="shared" si="631"/>
        <v>0</v>
      </c>
      <c r="HL206" s="86">
        <f t="shared" si="632"/>
        <v>0</v>
      </c>
      <c r="HM206" s="86">
        <f t="shared" si="633"/>
        <v>0</v>
      </c>
      <c r="HN206" s="86">
        <f t="shared" si="634"/>
        <v>0</v>
      </c>
      <c r="HO206" s="86">
        <f t="shared" si="635"/>
        <v>0</v>
      </c>
      <c r="HP206" s="86">
        <f t="shared" si="636"/>
        <v>5.239284055032145E-120</v>
      </c>
      <c r="HQ206" s="86">
        <f t="shared" si="637"/>
        <v>0</v>
      </c>
      <c r="HS206" s="86">
        <f t="shared" si="547"/>
        <v>5.5000972277915178E-39</v>
      </c>
      <c r="HT206" s="86">
        <f t="shared" si="638"/>
        <v>4.6467953454580611E-52</v>
      </c>
      <c r="HU206" s="86">
        <f t="shared" si="639"/>
        <v>3.1592034178958061E-39</v>
      </c>
      <c r="HV206" s="86">
        <f t="shared" si="640"/>
        <v>1.594926080838345E-40</v>
      </c>
      <c r="HW206" s="86">
        <f t="shared" si="641"/>
        <v>2.5952703099549196E-40</v>
      </c>
      <c r="HX206" s="86">
        <f t="shared" si="642"/>
        <v>1.9796217264241739E-37</v>
      </c>
      <c r="HY206" s="86">
        <f t="shared" si="643"/>
        <v>1.4388530645853813E-44</v>
      </c>
      <c r="HZ206" s="86">
        <f t="shared" si="644"/>
        <v>1.6349085750253665E-48</v>
      </c>
      <c r="IA206" s="86">
        <f t="shared" si="645"/>
        <v>3.0859977076390941E-50</v>
      </c>
      <c r="IB206" s="86">
        <f t="shared" si="646"/>
        <v>3.8412950414612268E-51</v>
      </c>
      <c r="IC206" s="86">
        <f t="shared" si="647"/>
        <v>4.13775084130797E-45</v>
      </c>
      <c r="ID206" s="86">
        <f t="shared" si="648"/>
        <v>8.6896548960147483E-44</v>
      </c>
      <c r="IE206" s="86">
        <f t="shared" si="649"/>
        <v>1.503119180174917E-34</v>
      </c>
      <c r="IF206" s="86">
        <f t="shared" si="650"/>
        <v>4.9209477237559983E-7</v>
      </c>
      <c r="IG206" s="86">
        <f t="shared" si="651"/>
        <v>1.6395796703514468E-8</v>
      </c>
      <c r="II206" s="86">
        <f t="shared" si="548"/>
        <v>2.7496752490169932E-2</v>
      </c>
      <c r="IJ206" s="86">
        <f t="shared" si="549"/>
        <v>3.3985740371433003E-3</v>
      </c>
      <c r="IK206" s="86">
        <f t="shared" si="550"/>
        <v>2.1927009801702983E-2</v>
      </c>
      <c r="IL206" s="86">
        <f t="shared" si="551"/>
        <v>1.0460568007979312E-2</v>
      </c>
      <c r="IM206" s="86">
        <f t="shared" si="552"/>
        <v>1.2781337377139691E-2</v>
      </c>
      <c r="IN206" s="86">
        <f t="shared" si="553"/>
        <v>1.8091927303627391E-2</v>
      </c>
      <c r="IO206" s="86">
        <f t="shared" si="554"/>
        <v>8.1040102283058482E-3</v>
      </c>
      <c r="IP206" s="86">
        <f t="shared" si="555"/>
        <v>4.9983061148973417E-3</v>
      </c>
      <c r="IQ206" s="86">
        <f t="shared" si="556"/>
        <v>3.0427928052329141E-3</v>
      </c>
      <c r="IR206" s="86">
        <f t="shared" si="557"/>
        <v>2.0293872328654306E-3</v>
      </c>
      <c r="IS206" s="86">
        <f t="shared" si="558"/>
        <v>5.7479469464668106E-3</v>
      </c>
      <c r="IT206" s="86">
        <f t="shared" si="559"/>
        <v>1.050904944383169E-2</v>
      </c>
      <c r="IU206" s="86">
        <f t="shared" si="560"/>
        <v>3.3631951876269002E-2</v>
      </c>
      <c r="IV206" s="86">
        <f t="shared" si="561"/>
        <v>4.9301839793711562E-2</v>
      </c>
      <c r="IW206" s="86">
        <f t="shared" si="562"/>
        <v>2.0143868092305898E-2</v>
      </c>
      <c r="IY206" s="86">
        <f t="shared" si="563"/>
        <v>2.7496752490169932E-2</v>
      </c>
      <c r="IZ206" s="86">
        <f t="shared" si="564"/>
        <v>3.3985740371433003E-3</v>
      </c>
      <c r="JA206" s="86">
        <f t="shared" si="565"/>
        <v>2.1927009801702983E-2</v>
      </c>
      <c r="JB206" s="86">
        <f t="shared" si="566"/>
        <v>1.0460568007979312E-2</v>
      </c>
      <c r="JC206" s="86">
        <f t="shared" si="567"/>
        <v>1.2781337377139691E-2</v>
      </c>
      <c r="JD206" s="86">
        <f t="shared" si="568"/>
        <v>1.8091927303627391E-2</v>
      </c>
      <c r="JE206" s="86">
        <f t="shared" si="569"/>
        <v>8.1040102283058482E-3</v>
      </c>
      <c r="JF206" s="86">
        <f t="shared" si="570"/>
        <v>4.9983061148973417E-3</v>
      </c>
      <c r="JG206" s="86">
        <f t="shared" si="571"/>
        <v>3.0427928052329141E-3</v>
      </c>
      <c r="JH206" s="86">
        <f t="shared" si="572"/>
        <v>2.0293872328654306E-3</v>
      </c>
      <c r="JI206" s="86">
        <f t="shared" si="573"/>
        <v>5.7479469464668106E-3</v>
      </c>
      <c r="JJ206" s="86">
        <f t="shared" si="574"/>
        <v>1.050904944383169E-2</v>
      </c>
      <c r="JK206" s="86">
        <f t="shared" si="575"/>
        <v>3.3631951876269002E-2</v>
      </c>
      <c r="JL206" s="86">
        <f t="shared" si="576"/>
        <v>4.9302331888483937E-2</v>
      </c>
      <c r="JM206" s="86">
        <f t="shared" si="577"/>
        <v>2.0143884488102601E-2</v>
      </c>
    </row>
    <row r="207" spans="2:273" x14ac:dyDescent="0.25">
      <c r="B207" s="2">
        <v>180</v>
      </c>
      <c r="C207" s="37">
        <v>85</v>
      </c>
      <c r="D207" s="37">
        <v>81.691999999999993</v>
      </c>
      <c r="E207" s="37">
        <v>77.8</v>
      </c>
      <c r="F207" s="37">
        <v>77</v>
      </c>
      <c r="G207" s="37">
        <v>74.254000000000005</v>
      </c>
      <c r="H207" s="37">
        <v>72.626999999999995</v>
      </c>
      <c r="I207" s="37">
        <v>72.733000000000004</v>
      </c>
      <c r="J207" s="37">
        <v>71.25</v>
      </c>
      <c r="K207" s="37">
        <v>71.393000000000001</v>
      </c>
      <c r="L207" s="37">
        <v>70.623000000000005</v>
      </c>
      <c r="M207" s="37">
        <v>69.617000000000004</v>
      </c>
      <c r="N207" s="37">
        <v>74.400000000000006</v>
      </c>
      <c r="O207" s="37">
        <v>79.644000000000005</v>
      </c>
      <c r="P207" s="37">
        <v>86.897999999999996</v>
      </c>
      <c r="Q207" s="37">
        <v>89.622200000000007</v>
      </c>
      <c r="S207" s="4">
        <f t="shared" si="449"/>
        <v>86.605186838373598</v>
      </c>
      <c r="T207" s="4" t="e">
        <f t="shared" si="450"/>
        <v>#N/A</v>
      </c>
      <c r="U207" s="4">
        <f t="shared" si="451"/>
        <v>78.027118124464081</v>
      </c>
      <c r="V207" s="4">
        <f t="shared" si="452"/>
        <v>77.481430415821222</v>
      </c>
      <c r="W207" s="4">
        <f t="shared" si="453"/>
        <v>73.797216432143387</v>
      </c>
      <c r="X207" s="4">
        <f t="shared" si="454"/>
        <v>73.3513942615388</v>
      </c>
      <c r="Y207" s="4">
        <f t="shared" si="455"/>
        <v>73.200525628000662</v>
      </c>
      <c r="Z207" s="4">
        <f t="shared" si="456"/>
        <v>70.855665740790144</v>
      </c>
      <c r="AA207" s="4" t="e">
        <f t="shared" si="457"/>
        <v>#N/A</v>
      </c>
      <c r="AB207" s="4" t="e">
        <f t="shared" si="458"/>
        <v>#N/A</v>
      </c>
      <c r="AC207" s="4">
        <f t="shared" si="459"/>
        <v>70.207322042674463</v>
      </c>
      <c r="AD207" s="4">
        <f t="shared" si="460"/>
        <v>72.972967897850054</v>
      </c>
      <c r="AE207" s="4">
        <f t="shared" si="461"/>
        <v>80.859047088444058</v>
      </c>
      <c r="AF207" s="4">
        <f t="shared" si="462"/>
        <v>86.904316720907815</v>
      </c>
      <c r="AG207" s="4">
        <f t="shared" si="463"/>
        <v>90.092199023026865</v>
      </c>
      <c r="AI207" s="4">
        <f t="shared" si="464"/>
        <v>-1.6051868383735979</v>
      </c>
      <c r="AJ207" s="4">
        <f t="shared" si="465"/>
        <v>0</v>
      </c>
      <c r="AK207" s="4">
        <f t="shared" si="466"/>
        <v>-0.2271181244640843</v>
      </c>
      <c r="AL207" s="4">
        <f t="shared" si="467"/>
        <v>-0.48143041582122237</v>
      </c>
      <c r="AM207" s="4">
        <f t="shared" si="468"/>
        <v>0.45678356785661833</v>
      </c>
      <c r="AN207" s="4">
        <f t="shared" si="469"/>
        <v>-0.72439426153880504</v>
      </c>
      <c r="AO207" s="4">
        <f t="shared" si="470"/>
        <v>-0.46752562800065789</v>
      </c>
      <c r="AP207" s="4">
        <f t="shared" si="471"/>
        <v>0.39433425920985599</v>
      </c>
      <c r="AQ207" s="4">
        <f t="shared" si="472"/>
        <v>0</v>
      </c>
      <c r="AR207" s="4">
        <f t="shared" si="473"/>
        <v>0</v>
      </c>
      <c r="AS207" s="4">
        <f t="shared" si="474"/>
        <v>-0.5903220426744582</v>
      </c>
      <c r="AT207" s="4">
        <f t="shared" si="475"/>
        <v>1.4270321021499512</v>
      </c>
      <c r="AU207" s="4">
        <f t="shared" si="476"/>
        <v>-1.2150470884440523</v>
      </c>
      <c r="AV207" s="4">
        <f t="shared" si="656"/>
        <v>-6.3167209078187625E-3</v>
      </c>
      <c r="AW207" s="4">
        <f t="shared" si="656"/>
        <v>-0.46999902302685825</v>
      </c>
      <c r="AY207" s="2">
        <f t="shared" si="528"/>
        <v>86.605186838292568</v>
      </c>
      <c r="AZ207" s="2" t="e">
        <f t="shared" si="579"/>
        <v>#N/A</v>
      </c>
      <c r="BA207" s="2">
        <f t="shared" si="580"/>
        <v>78.027118124377736</v>
      </c>
      <c r="BB207" s="2">
        <f t="shared" si="581"/>
        <v>77.481430415820782</v>
      </c>
      <c r="BC207" s="2">
        <f t="shared" si="582"/>
        <v>73.797216432140829</v>
      </c>
      <c r="BD207" s="2">
        <f t="shared" si="583"/>
        <v>73.351394261492715</v>
      </c>
      <c r="BE207" s="2">
        <f t="shared" si="584"/>
        <v>73.200525628000563</v>
      </c>
      <c r="BF207" s="2">
        <f t="shared" si="585"/>
        <v>70.855665740790144</v>
      </c>
      <c r="BG207" s="2" t="e">
        <f t="shared" si="586"/>
        <v>#N/A</v>
      </c>
      <c r="BH207" s="2" t="e">
        <f t="shared" si="587"/>
        <v>#N/A</v>
      </c>
      <c r="BI207" s="2">
        <f t="shared" si="588"/>
        <v>70.207322042674448</v>
      </c>
      <c r="BJ207" s="2">
        <f t="shared" si="589"/>
        <v>72.972967897848775</v>
      </c>
      <c r="BK207" s="2">
        <f t="shared" si="590"/>
        <v>80.859047078878163</v>
      </c>
      <c r="BL207" s="2">
        <f t="shared" si="591"/>
        <v>86.893983413680218</v>
      </c>
      <c r="BM207" s="2">
        <f t="shared" si="592"/>
        <v>90.09027652328156</v>
      </c>
      <c r="BO207" s="2" t="str">
        <f t="shared" si="478"/>
        <v/>
      </c>
      <c r="BP207" s="2" t="str">
        <f t="shared" si="479"/>
        <v/>
      </c>
      <c r="BQ207" s="2" t="str">
        <f t="shared" si="480"/>
        <v/>
      </c>
      <c r="BR207" s="2" t="str">
        <f t="shared" si="481"/>
        <v/>
      </c>
      <c r="BS207" s="2" t="str">
        <f t="shared" si="482"/>
        <v/>
      </c>
      <c r="BT207" s="2" t="str">
        <f t="shared" si="483"/>
        <v/>
      </c>
      <c r="BU207" s="2" t="str">
        <f t="shared" si="484"/>
        <v/>
      </c>
      <c r="BV207" s="2" t="str">
        <f t="shared" si="485"/>
        <v/>
      </c>
      <c r="BW207" s="2" t="str">
        <f t="shared" si="486"/>
        <v/>
      </c>
      <c r="BX207" s="2" t="str">
        <f t="shared" si="487"/>
        <v/>
      </c>
      <c r="BY207" s="2" t="str">
        <f t="shared" si="488"/>
        <v/>
      </c>
      <c r="BZ207" s="2" t="str">
        <f t="shared" si="489"/>
        <v/>
      </c>
      <c r="CA207" s="2" t="str">
        <f t="shared" si="490"/>
        <v/>
      </c>
      <c r="CB207" s="2" t="str">
        <f t="shared" si="491"/>
        <v/>
      </c>
      <c r="CC207" s="2" t="str">
        <f t="shared" si="492"/>
        <v/>
      </c>
      <c r="CE207" s="2" t="str">
        <f t="shared" si="529"/>
        <v/>
      </c>
      <c r="CF207" s="2" t="str">
        <f t="shared" si="530"/>
        <v/>
      </c>
      <c r="CG207" s="2" t="str">
        <f t="shared" si="531"/>
        <v/>
      </c>
      <c r="CH207" s="2" t="str">
        <f t="shared" si="532"/>
        <v/>
      </c>
      <c r="CI207" s="2" t="str">
        <f t="shared" si="533"/>
        <v/>
      </c>
      <c r="CJ207" s="2" t="str">
        <f t="shared" si="534"/>
        <v/>
      </c>
      <c r="CK207" s="2" t="str">
        <f t="shared" si="535"/>
        <v/>
      </c>
      <c r="CL207" s="2" t="str">
        <f t="shared" si="536"/>
        <v/>
      </c>
      <c r="CM207" s="2" t="str">
        <f t="shared" si="537"/>
        <v/>
      </c>
      <c r="CN207" s="2" t="str">
        <f t="shared" si="538"/>
        <v/>
      </c>
      <c r="CO207" s="2" t="str">
        <f t="shared" si="539"/>
        <v/>
      </c>
      <c r="CP207" s="2" t="str">
        <f t="shared" si="540"/>
        <v/>
      </c>
      <c r="CQ207" s="2" t="str">
        <f t="shared" si="541"/>
        <v/>
      </c>
      <c r="CR207" s="2" t="str">
        <f t="shared" si="542"/>
        <v/>
      </c>
      <c r="CS207" s="2" t="str">
        <f t="shared" si="543"/>
        <v/>
      </c>
      <c r="CU207" s="2" t="str">
        <f t="shared" si="493"/>
        <v/>
      </c>
      <c r="CV207" s="2" t="str">
        <f t="shared" si="494"/>
        <v/>
      </c>
      <c r="CW207" s="2" t="str">
        <f t="shared" si="495"/>
        <v/>
      </c>
      <c r="CX207" s="2">
        <f t="shared" si="496"/>
        <v>77</v>
      </c>
      <c r="CY207" s="2">
        <f t="shared" si="497"/>
        <v>74.254000000000005</v>
      </c>
      <c r="CZ207" s="2" t="str">
        <f t="shared" si="498"/>
        <v/>
      </c>
      <c r="DA207" s="2">
        <f t="shared" si="499"/>
        <v>72.733000000000004</v>
      </c>
      <c r="DB207" s="2">
        <f t="shared" si="500"/>
        <v>71.25</v>
      </c>
      <c r="DC207" s="2" t="str">
        <f t="shared" si="501"/>
        <v/>
      </c>
      <c r="DD207" s="2" t="str">
        <f t="shared" si="502"/>
        <v/>
      </c>
      <c r="DE207" s="2">
        <f t="shared" si="503"/>
        <v>69.617000000000004</v>
      </c>
      <c r="DF207" s="2">
        <f t="shared" si="504"/>
        <v>74.400000000000006</v>
      </c>
      <c r="DG207" s="2" t="str">
        <f t="shared" si="505"/>
        <v/>
      </c>
      <c r="DH207" s="2" t="str">
        <f t="shared" si="506"/>
        <v/>
      </c>
      <c r="DI207" s="2" t="str">
        <f t="shared" si="507"/>
        <v/>
      </c>
      <c r="DK207" s="2">
        <f t="shared" si="508"/>
        <v>138.14740037274129</v>
      </c>
      <c r="DL207" s="2">
        <f t="shared" si="657"/>
        <v>132.50258188153308</v>
      </c>
      <c r="DM207" s="2">
        <f t="shared" si="657"/>
        <v>131.11144167139344</v>
      </c>
      <c r="DN207" s="2">
        <f t="shared" si="657"/>
        <v>136.70952961672472</v>
      </c>
      <c r="DO207" s="2">
        <f t="shared" si="657"/>
        <v>133.03519473684207</v>
      </c>
      <c r="DP207" s="2">
        <f t="shared" si="657"/>
        <v>128.10515025794777</v>
      </c>
      <c r="DQ207" s="2">
        <f t="shared" si="657"/>
        <v>131.27671320530482</v>
      </c>
      <c r="DR207" s="2">
        <f t="shared" si="657"/>
        <v>128.13125052854124</v>
      </c>
      <c r="DS207" s="2">
        <f t="shared" si="657"/>
        <v>124.34517215342797</v>
      </c>
      <c r="DT207" s="2">
        <f t="shared" si="657"/>
        <v>124.28736863988726</v>
      </c>
      <c r="DU207" s="2">
        <f t="shared" si="657"/>
        <v>119.1314918957012</v>
      </c>
      <c r="DV207" s="2">
        <f t="shared" si="657"/>
        <v>101.91132180610087</v>
      </c>
      <c r="DW207" s="2">
        <f t="shared" si="657"/>
        <v>109.64645993031358</v>
      </c>
      <c r="DX207" s="2">
        <f t="shared" si="657"/>
        <v>118.18451183932346</v>
      </c>
      <c r="DY207" s="2">
        <f t="shared" si="657"/>
        <v>107.16738027786165</v>
      </c>
      <c r="EA207" s="2">
        <f t="shared" si="448"/>
        <v>87.461805555555586</v>
      </c>
      <c r="EB207" s="2">
        <f t="shared" si="510"/>
        <v>79.452823520864953</v>
      </c>
      <c r="EC207" s="2">
        <f t="shared" si="511"/>
        <v>78.134631528964889</v>
      </c>
      <c r="ED207" s="2">
        <f t="shared" si="512"/>
        <v>78.045634313162452</v>
      </c>
      <c r="EE207" s="2">
        <f t="shared" si="513"/>
        <v>72.435770301700501</v>
      </c>
      <c r="EF207" s="2">
        <f t="shared" si="514"/>
        <v>72.260669204607808</v>
      </c>
      <c r="EG207" s="2">
        <f t="shared" si="515"/>
        <v>72.281336207557814</v>
      </c>
      <c r="EH207" s="2">
        <f t="shared" si="516"/>
        <v>70.927413412304006</v>
      </c>
      <c r="EI207" s="2">
        <f t="shared" si="517"/>
        <v>72.004766036908862</v>
      </c>
      <c r="EJ207" s="2">
        <f t="shared" si="518"/>
        <v>69.479879198122603</v>
      </c>
      <c r="EK207" s="2">
        <f t="shared" si="519"/>
        <v>69.939338101565966</v>
      </c>
      <c r="EL207" s="2">
        <f t="shared" si="520"/>
        <v>71.853046094331887</v>
      </c>
      <c r="EM207" s="2">
        <f t="shared" si="521"/>
        <v>80.168230042656944</v>
      </c>
      <c r="EN207" s="2">
        <f t="shared" si="522"/>
        <v>78.067065719882436</v>
      </c>
      <c r="EO207" s="2">
        <f t="shared" si="523"/>
        <v>92.366747901561254</v>
      </c>
      <c r="EQ207" s="2">
        <f t="shared" si="524"/>
        <v>86.506038694752235</v>
      </c>
      <c r="ER207" s="2">
        <f t="shared" si="658"/>
        <v>80.278052881996473</v>
      </c>
      <c r="ES207" s="2">
        <f t="shared" si="658"/>
        <v>78.016382662256049</v>
      </c>
      <c r="ET207" s="2">
        <f t="shared" si="658"/>
        <v>77.438562451764923</v>
      </c>
      <c r="EU207" s="2">
        <f t="shared" si="658"/>
        <v>73.90203689977794</v>
      </c>
      <c r="EV207" s="2">
        <f t="shared" si="658"/>
        <v>73.445508376715551</v>
      </c>
      <c r="EW207" s="2">
        <f t="shared" si="658"/>
        <v>73.270456882674949</v>
      </c>
      <c r="EX207" s="2">
        <f t="shared" si="658"/>
        <v>70.850246475388431</v>
      </c>
      <c r="EY207" s="2">
        <f t="shared" si="658"/>
        <v>71.515898384469907</v>
      </c>
      <c r="EZ207" s="2">
        <f t="shared" si="658"/>
        <v>69.399197832013698</v>
      </c>
      <c r="FA207" s="2">
        <f t="shared" si="658"/>
        <v>70.225256548312018</v>
      </c>
      <c r="FB207" s="2">
        <f t="shared" si="658"/>
        <v>73.067071294390871</v>
      </c>
      <c r="FC207" s="2">
        <f t="shared" si="658"/>
        <v>80.931076123373757</v>
      </c>
      <c r="FD207" s="2">
        <f t="shared" si="658"/>
        <v>88.256501647033161</v>
      </c>
      <c r="FE207" s="2">
        <f t="shared" si="658"/>
        <v>89.709287683975376</v>
      </c>
      <c r="FG207" s="2">
        <f t="shared" si="526"/>
        <v>0.99999679813015685</v>
      </c>
      <c r="FH207" s="2">
        <f t="shared" si="659"/>
        <v>0.99999715435404313</v>
      </c>
      <c r="FI207" s="2">
        <f t="shared" si="659"/>
        <v>0.99999706105213415</v>
      </c>
      <c r="FJ207" s="2">
        <f t="shared" si="659"/>
        <v>0.99999731285335236</v>
      </c>
      <c r="FK207" s="2">
        <f t="shared" si="659"/>
        <v>0.99999764344498598</v>
      </c>
      <c r="FL207" s="2">
        <f t="shared" si="659"/>
        <v>0.99999705719861065</v>
      </c>
      <c r="FM207" s="2">
        <f t="shared" si="659"/>
        <v>0.99999691410010372</v>
      </c>
      <c r="FN207" s="2">
        <f t="shared" si="659"/>
        <v>0.99999648264307617</v>
      </c>
      <c r="FO207" s="2">
        <f t="shared" si="659"/>
        <v>0.99999678963274219</v>
      </c>
      <c r="FP207" s="2">
        <f t="shared" si="659"/>
        <v>0.99999640993018968</v>
      </c>
      <c r="FQ207" s="2">
        <f t="shared" si="659"/>
        <v>0.9999964040240682</v>
      </c>
      <c r="FR207" s="2">
        <f t="shared" si="659"/>
        <v>0.99999666760615125</v>
      </c>
      <c r="FS207" s="2">
        <f t="shared" si="659"/>
        <v>0.99999726364912733</v>
      </c>
      <c r="FT207" s="2">
        <f t="shared" si="659"/>
        <v>0.9999961476341096</v>
      </c>
      <c r="FU207" s="2">
        <f t="shared" si="659"/>
        <v>0.99999587040140414</v>
      </c>
      <c r="FW207" s="2">
        <f t="shared" si="544"/>
        <v>0.8964330539985339</v>
      </c>
      <c r="FX207" s="2">
        <f t="shared" si="596"/>
        <v>0.92980712780880415</v>
      </c>
      <c r="FY207" s="2">
        <f t="shared" si="597"/>
        <v>0.91052966228741627</v>
      </c>
      <c r="FZ207" s="2">
        <f t="shared" si="598"/>
        <v>0.92964535455831143</v>
      </c>
      <c r="GA207" s="2">
        <f t="shared" si="599"/>
        <v>0.92841460505734341</v>
      </c>
      <c r="GB207" s="2">
        <f t="shared" si="600"/>
        <v>0.92042932352451268</v>
      </c>
      <c r="GC207" s="2">
        <f t="shared" si="601"/>
        <v>0.92911551616911492</v>
      </c>
      <c r="GD207" s="2">
        <f t="shared" si="602"/>
        <v>0.93237960067192882</v>
      </c>
      <c r="GE207" s="2">
        <f t="shared" si="603"/>
        <v>0.9407404240403221</v>
      </c>
      <c r="GF207" s="2">
        <f t="shared" si="604"/>
        <v>0.94676052153429846</v>
      </c>
      <c r="GG207" s="2">
        <f t="shared" si="605"/>
        <v>0.93665536573534836</v>
      </c>
      <c r="GH207" s="2">
        <f t="shared" si="606"/>
        <v>0.92240394799826664</v>
      </c>
      <c r="GI207" s="2">
        <f t="shared" si="607"/>
        <v>0.90547279575991713</v>
      </c>
      <c r="GJ207" s="2">
        <f t="shared" si="608"/>
        <v>0.86626612207227094</v>
      </c>
      <c r="GK207" s="2">
        <f t="shared" si="609"/>
        <v>0.85665722628143615</v>
      </c>
      <c r="GM207" s="86">
        <f t="shared" si="545"/>
        <v>4.8792908217191857E-207</v>
      </c>
      <c r="GN207" s="86">
        <f t="shared" si="610"/>
        <v>0</v>
      </c>
      <c r="GO207" s="86">
        <f t="shared" si="611"/>
        <v>0</v>
      </c>
      <c r="GP207" s="86">
        <f t="shared" si="612"/>
        <v>0</v>
      </c>
      <c r="GQ207" s="86">
        <f t="shared" si="613"/>
        <v>0</v>
      </c>
      <c r="GR207" s="86">
        <f t="shared" si="614"/>
        <v>0</v>
      </c>
      <c r="GS207" s="86">
        <f t="shared" si="615"/>
        <v>0</v>
      </c>
      <c r="GT207" s="86">
        <f t="shared" si="616"/>
        <v>0</v>
      </c>
      <c r="GU207" s="86">
        <f t="shared" si="617"/>
        <v>0</v>
      </c>
      <c r="GV207" s="86">
        <f t="shared" si="618"/>
        <v>0</v>
      </c>
      <c r="GW207" s="86">
        <f t="shared" si="619"/>
        <v>0</v>
      </c>
      <c r="GX207" s="86">
        <f t="shared" si="620"/>
        <v>0</v>
      </c>
      <c r="GY207" s="86">
        <f t="shared" si="621"/>
        <v>0</v>
      </c>
      <c r="GZ207" s="86">
        <f t="shared" si="622"/>
        <v>0</v>
      </c>
      <c r="HA207" s="86">
        <f t="shared" si="623"/>
        <v>0</v>
      </c>
      <c r="HC207" s="86">
        <f t="shared" si="546"/>
        <v>3.2307142916813546E-171</v>
      </c>
      <c r="HD207" s="86">
        <f t="shared" si="624"/>
        <v>1.2718022148930537E-185</v>
      </c>
      <c r="HE207" s="86">
        <f t="shared" si="625"/>
        <v>0</v>
      </c>
      <c r="HF207" s="86">
        <f t="shared" si="626"/>
        <v>0</v>
      </c>
      <c r="HG207" s="86">
        <f t="shared" si="627"/>
        <v>0</v>
      </c>
      <c r="HH207" s="86">
        <f t="shared" si="628"/>
        <v>0</v>
      </c>
      <c r="HI207" s="86">
        <f t="shared" si="629"/>
        <v>0</v>
      </c>
      <c r="HJ207" s="86">
        <f t="shared" si="630"/>
        <v>0</v>
      </c>
      <c r="HK207" s="86">
        <f t="shared" si="631"/>
        <v>0</v>
      </c>
      <c r="HL207" s="86">
        <f t="shared" si="632"/>
        <v>0</v>
      </c>
      <c r="HM207" s="86">
        <f t="shared" si="633"/>
        <v>0</v>
      </c>
      <c r="HN207" s="86">
        <f t="shared" si="634"/>
        <v>0</v>
      </c>
      <c r="HO207" s="86">
        <f t="shared" si="635"/>
        <v>0</v>
      </c>
      <c r="HP207" s="86">
        <f t="shared" si="636"/>
        <v>1.2979844815618557E-122</v>
      </c>
      <c r="HQ207" s="86">
        <f t="shared" si="637"/>
        <v>0</v>
      </c>
      <c r="HS207" s="86">
        <f t="shared" si="547"/>
        <v>1.8080618520725999E-40</v>
      </c>
      <c r="HT207" s="86">
        <f t="shared" si="638"/>
        <v>5.9054091560205927E-54</v>
      </c>
      <c r="HU207" s="86">
        <f t="shared" si="639"/>
        <v>1.1634672672488584E-40</v>
      </c>
      <c r="HV207" s="86">
        <f t="shared" si="640"/>
        <v>5.5568734432977655E-42</v>
      </c>
      <c r="HW207" s="86">
        <f t="shared" si="641"/>
        <v>9.7665693063477856E-42</v>
      </c>
      <c r="HX207" s="86">
        <f t="shared" si="642"/>
        <v>8.5424319581150268E-39</v>
      </c>
      <c r="HY207" s="86">
        <f t="shared" si="643"/>
        <v>3.7105751012995376E-46</v>
      </c>
      <c r="HZ207" s="86">
        <f t="shared" si="644"/>
        <v>3.0858463922191724E-50</v>
      </c>
      <c r="IA207" s="86">
        <f t="shared" si="645"/>
        <v>5.4240472969738803E-52</v>
      </c>
      <c r="IB207" s="86">
        <f t="shared" si="646"/>
        <v>6.5359131373222611E-53</v>
      </c>
      <c r="IC207" s="86">
        <f t="shared" si="647"/>
        <v>1.0636542874604587E-46</v>
      </c>
      <c r="ID207" s="86">
        <f t="shared" si="648"/>
        <v>2.2658128484739736E-45</v>
      </c>
      <c r="IE207" s="86">
        <f t="shared" si="649"/>
        <v>7.8963320834854421E-36</v>
      </c>
      <c r="IF207" s="86">
        <f t="shared" si="650"/>
        <v>2.8690470944948454E-7</v>
      </c>
      <c r="IG207" s="86">
        <f t="shared" si="651"/>
        <v>8.3386080199996012E-9</v>
      </c>
      <c r="II207" s="86">
        <f t="shared" si="548"/>
        <v>2.1297942838841379E-2</v>
      </c>
      <c r="IJ207" s="86">
        <f t="shared" si="549"/>
        <v>2.3858283818721719E-3</v>
      </c>
      <c r="IK207" s="86">
        <f t="shared" si="550"/>
        <v>1.7015945787958234E-2</v>
      </c>
      <c r="IL207" s="86">
        <f t="shared" si="551"/>
        <v>7.9319242616632205E-3</v>
      </c>
      <c r="IM207" s="86">
        <f t="shared" si="552"/>
        <v>9.8050919997903531E-3</v>
      </c>
      <c r="IN207" s="86">
        <f t="shared" si="553"/>
        <v>1.4044101036470353E-2</v>
      </c>
      <c r="IO207" s="86">
        <f t="shared" si="554"/>
        <v>6.0327785729308442E-3</v>
      </c>
      <c r="IP207" s="86">
        <f t="shared" si="555"/>
        <v>3.6227863445379015E-3</v>
      </c>
      <c r="IQ207" s="86">
        <f t="shared" si="556"/>
        <v>2.1730320889577115E-3</v>
      </c>
      <c r="IR207" s="86">
        <f t="shared" si="557"/>
        <v>1.4330504847815738E-3</v>
      </c>
      <c r="IS207" s="86">
        <f t="shared" si="558"/>
        <v>4.2417721164354945E-3</v>
      </c>
      <c r="IT207" s="86">
        <f t="shared" si="559"/>
        <v>7.8725072502032496E-3</v>
      </c>
      <c r="IU207" s="86">
        <f t="shared" si="560"/>
        <v>2.6778414256473839E-2</v>
      </c>
      <c r="IV207" s="86">
        <f t="shared" si="561"/>
        <v>3.8705237301129417E-2</v>
      </c>
      <c r="IW207" s="86">
        <f t="shared" si="562"/>
        <v>1.4296887259345047E-2</v>
      </c>
      <c r="IY207" s="86">
        <f t="shared" si="563"/>
        <v>2.1297942838841379E-2</v>
      </c>
      <c r="IZ207" s="86">
        <f t="shared" si="564"/>
        <v>2.3858283818721719E-3</v>
      </c>
      <c r="JA207" s="86">
        <f t="shared" si="565"/>
        <v>1.7015945787958234E-2</v>
      </c>
      <c r="JB207" s="86">
        <f t="shared" si="566"/>
        <v>7.9319242616632205E-3</v>
      </c>
      <c r="JC207" s="86">
        <f t="shared" si="567"/>
        <v>9.8050919997903531E-3</v>
      </c>
      <c r="JD207" s="86">
        <f t="shared" si="568"/>
        <v>1.4044101036470353E-2</v>
      </c>
      <c r="JE207" s="86">
        <f t="shared" si="569"/>
        <v>6.0327785729308442E-3</v>
      </c>
      <c r="JF207" s="86">
        <f t="shared" si="570"/>
        <v>3.6227863445379015E-3</v>
      </c>
      <c r="JG207" s="86">
        <f t="shared" si="571"/>
        <v>2.1730320889577115E-3</v>
      </c>
      <c r="JH207" s="86">
        <f t="shared" si="572"/>
        <v>1.4330504847815738E-3</v>
      </c>
      <c r="JI207" s="86">
        <f t="shared" si="573"/>
        <v>4.2417721164354945E-3</v>
      </c>
      <c r="JJ207" s="86">
        <f t="shared" si="574"/>
        <v>7.8725072502032496E-3</v>
      </c>
      <c r="JK207" s="86">
        <f t="shared" si="575"/>
        <v>2.6778414256473839E-2</v>
      </c>
      <c r="JL207" s="86">
        <f t="shared" si="576"/>
        <v>3.8705524205838865E-2</v>
      </c>
      <c r="JM207" s="86">
        <f t="shared" si="577"/>
        <v>1.4296895597953066E-2</v>
      </c>
    </row>
    <row r="208" spans="2:273" x14ac:dyDescent="0.25">
      <c r="B208" s="2">
        <v>181</v>
      </c>
      <c r="C208" s="37">
        <v>84.673000000000002</v>
      </c>
      <c r="D208" s="37">
        <v>80.769000000000005</v>
      </c>
      <c r="E208" s="37">
        <v>77.8</v>
      </c>
      <c r="F208" s="37">
        <v>76.466999999999999</v>
      </c>
      <c r="G208" s="37">
        <v>74.22</v>
      </c>
      <c r="H208" s="37">
        <v>72.39</v>
      </c>
      <c r="I208" s="37">
        <v>74.599999999999994</v>
      </c>
      <c r="J208" s="37">
        <v>72.183000000000007</v>
      </c>
      <c r="K208" s="37">
        <v>71.606999999999999</v>
      </c>
      <c r="L208" s="37">
        <v>70.066000000000003</v>
      </c>
      <c r="M208" s="37">
        <v>70.117000000000004</v>
      </c>
      <c r="N208" s="37">
        <v>73.25</v>
      </c>
      <c r="O208" s="37">
        <v>80.119</v>
      </c>
      <c r="P208" s="37">
        <v>86.153000000000006</v>
      </c>
      <c r="Q208" s="37">
        <v>88.822199999999995</v>
      </c>
      <c r="S208" s="4">
        <f t="shared" si="449"/>
        <v>86.573015533014953</v>
      </c>
      <c r="T208" s="4" t="e">
        <f t="shared" si="450"/>
        <v>#N/A</v>
      </c>
      <c r="U208" s="4">
        <f t="shared" si="451"/>
        <v>77.969036005131002</v>
      </c>
      <c r="V208" s="4">
        <f t="shared" si="452"/>
        <v>77.409791158705445</v>
      </c>
      <c r="W208" s="4">
        <f t="shared" si="453"/>
        <v>73.732294490633208</v>
      </c>
      <c r="X208" s="4">
        <f t="shared" si="454"/>
        <v>73.304447055128634</v>
      </c>
      <c r="Y208" s="4">
        <f t="shared" si="455"/>
        <v>73.144156114353905</v>
      </c>
      <c r="Z208" s="4" t="e">
        <f t="shared" si="456"/>
        <v>#N/A</v>
      </c>
      <c r="AA208" s="4" t="e">
        <f t="shared" si="457"/>
        <v>#N/A</v>
      </c>
      <c r="AB208" s="4" t="e">
        <f t="shared" si="458"/>
        <v>#N/A</v>
      </c>
      <c r="AC208" s="4">
        <f t="shared" si="459"/>
        <v>70.117174633302128</v>
      </c>
      <c r="AD208" s="4">
        <f t="shared" si="460"/>
        <v>72.888060408185609</v>
      </c>
      <c r="AE208" s="4">
        <f t="shared" si="461"/>
        <v>80.806206224239631</v>
      </c>
      <c r="AF208" s="4">
        <f t="shared" si="462"/>
        <v>86.926176550673759</v>
      </c>
      <c r="AG208" s="4">
        <f t="shared" si="463"/>
        <v>89.979137217085025</v>
      </c>
      <c r="AI208" s="4">
        <f t="shared" si="464"/>
        <v>-1.9000155330149511</v>
      </c>
      <c r="AJ208" s="4">
        <f t="shared" si="465"/>
        <v>0</v>
      </c>
      <c r="AK208" s="4">
        <f t="shared" si="466"/>
        <v>-0.16903600513100514</v>
      </c>
      <c r="AL208" s="4">
        <f t="shared" si="467"/>
        <v>-0.94279115870544672</v>
      </c>
      <c r="AM208" s="4">
        <f t="shared" si="468"/>
        <v>0.48770550936679058</v>
      </c>
      <c r="AN208" s="4">
        <f t="shared" si="469"/>
        <v>-0.91444705512863322</v>
      </c>
      <c r="AO208" s="4">
        <f t="shared" si="470"/>
        <v>1.4558438856460896</v>
      </c>
      <c r="AP208" s="4">
        <f t="shared" si="471"/>
        <v>0</v>
      </c>
      <c r="AQ208" s="4">
        <f t="shared" si="472"/>
        <v>0</v>
      </c>
      <c r="AR208" s="4">
        <f t="shared" si="473"/>
        <v>0</v>
      </c>
      <c r="AS208" s="4">
        <f t="shared" si="474"/>
        <v>-1.7463330212308392E-4</v>
      </c>
      <c r="AT208" s="4">
        <f t="shared" si="475"/>
        <v>0.36193959181439084</v>
      </c>
      <c r="AU208" s="4">
        <f t="shared" si="476"/>
        <v>-0.68720622423963107</v>
      </c>
      <c r="AV208" s="4">
        <f t="shared" si="656"/>
        <v>-0.77317655067375313</v>
      </c>
      <c r="AW208" s="4">
        <f t="shared" si="656"/>
        <v>-1.1569372170850301</v>
      </c>
      <c r="AY208" s="2">
        <f t="shared" si="528"/>
        <v>86.573015533002788</v>
      </c>
      <c r="AZ208" s="2" t="e">
        <f t="shared" si="579"/>
        <v>#N/A</v>
      </c>
      <c r="BA208" s="2">
        <f t="shared" si="580"/>
        <v>77.969036005117957</v>
      </c>
      <c r="BB208" s="2">
        <f t="shared" si="581"/>
        <v>77.409791158705389</v>
      </c>
      <c r="BC208" s="2">
        <f t="shared" si="582"/>
        <v>73.732294490632867</v>
      </c>
      <c r="BD208" s="2">
        <f t="shared" si="583"/>
        <v>73.304447055121699</v>
      </c>
      <c r="BE208" s="2">
        <f t="shared" si="584"/>
        <v>73.144156114353891</v>
      </c>
      <c r="BF208" s="2" t="e">
        <f t="shared" si="585"/>
        <v>#N/A</v>
      </c>
      <c r="BG208" s="2" t="e">
        <f t="shared" si="586"/>
        <v>#N/A</v>
      </c>
      <c r="BH208" s="2" t="e">
        <f t="shared" si="587"/>
        <v>#N/A</v>
      </c>
      <c r="BI208" s="2">
        <f t="shared" si="588"/>
        <v>70.117174633302128</v>
      </c>
      <c r="BJ208" s="2">
        <f t="shared" si="589"/>
        <v>72.888060408185467</v>
      </c>
      <c r="BK208" s="2">
        <f t="shared" si="590"/>
        <v>80.806206222449276</v>
      </c>
      <c r="BL208" s="2">
        <f t="shared" si="591"/>
        <v>86.920859159100402</v>
      </c>
      <c r="BM208" s="2">
        <f t="shared" si="592"/>
        <v>89.978391772824381</v>
      </c>
      <c r="BO208" s="2" t="str">
        <f t="shared" si="478"/>
        <v/>
      </c>
      <c r="BP208" s="2" t="str">
        <f t="shared" si="479"/>
        <v/>
      </c>
      <c r="BQ208" s="2" t="str">
        <f t="shared" si="480"/>
        <v/>
      </c>
      <c r="BR208" s="2" t="str">
        <f t="shared" si="481"/>
        <v/>
      </c>
      <c r="BS208" s="2" t="str">
        <f t="shared" si="482"/>
        <v/>
      </c>
      <c r="BT208" s="2" t="str">
        <f t="shared" si="483"/>
        <v/>
      </c>
      <c r="BU208" s="2" t="str">
        <f t="shared" si="484"/>
        <v/>
      </c>
      <c r="BV208" s="2" t="str">
        <f t="shared" si="485"/>
        <v/>
      </c>
      <c r="BW208" s="2" t="str">
        <f t="shared" si="486"/>
        <v/>
      </c>
      <c r="BX208" s="2" t="str">
        <f t="shared" si="487"/>
        <v/>
      </c>
      <c r="BY208" s="2" t="str">
        <f t="shared" si="488"/>
        <v/>
      </c>
      <c r="BZ208" s="2" t="str">
        <f t="shared" si="489"/>
        <v/>
      </c>
      <c r="CA208" s="2" t="str">
        <f t="shared" si="490"/>
        <v/>
      </c>
      <c r="CB208" s="2" t="str">
        <f t="shared" si="491"/>
        <v/>
      </c>
      <c r="CC208" s="2" t="str">
        <f t="shared" si="492"/>
        <v/>
      </c>
      <c r="CE208" s="2" t="str">
        <f t="shared" si="529"/>
        <v/>
      </c>
      <c r="CF208" s="2" t="str">
        <f t="shared" si="530"/>
        <v/>
      </c>
      <c r="CG208" s="2" t="str">
        <f t="shared" si="531"/>
        <v/>
      </c>
      <c r="CH208" s="2" t="str">
        <f t="shared" si="532"/>
        <v/>
      </c>
      <c r="CI208" s="2" t="str">
        <f t="shared" si="533"/>
        <v/>
      </c>
      <c r="CJ208" s="2" t="str">
        <f t="shared" si="534"/>
        <v/>
      </c>
      <c r="CK208" s="2" t="str">
        <f t="shared" si="535"/>
        <v/>
      </c>
      <c r="CL208" s="2" t="str">
        <f t="shared" si="536"/>
        <v/>
      </c>
      <c r="CM208" s="2" t="str">
        <f t="shared" si="537"/>
        <v/>
      </c>
      <c r="CN208" s="2" t="str">
        <f t="shared" si="538"/>
        <v/>
      </c>
      <c r="CO208" s="2" t="str">
        <f t="shared" si="539"/>
        <v/>
      </c>
      <c r="CP208" s="2" t="str">
        <f t="shared" si="540"/>
        <v/>
      </c>
      <c r="CQ208" s="2" t="str">
        <f t="shared" si="541"/>
        <v/>
      </c>
      <c r="CR208" s="2" t="str">
        <f t="shared" si="542"/>
        <v/>
      </c>
      <c r="CS208" s="2" t="str">
        <f t="shared" si="543"/>
        <v/>
      </c>
      <c r="CU208" s="2" t="str">
        <f t="shared" si="493"/>
        <v/>
      </c>
      <c r="CV208" s="2" t="str">
        <f t="shared" si="494"/>
        <v/>
      </c>
      <c r="CW208" s="2" t="str">
        <f t="shared" si="495"/>
        <v/>
      </c>
      <c r="CX208" s="2">
        <f t="shared" si="496"/>
        <v>76.466999999999999</v>
      </c>
      <c r="CY208" s="2">
        <f t="shared" si="497"/>
        <v>74.22</v>
      </c>
      <c r="CZ208" s="2" t="str">
        <f t="shared" si="498"/>
        <v/>
      </c>
      <c r="DA208" s="2">
        <f t="shared" si="499"/>
        <v>74.599999999999994</v>
      </c>
      <c r="DB208" s="2" t="str">
        <f t="shared" si="500"/>
        <v/>
      </c>
      <c r="DC208" s="2" t="str">
        <f t="shared" si="501"/>
        <v/>
      </c>
      <c r="DD208" s="2" t="str">
        <f t="shared" si="502"/>
        <v/>
      </c>
      <c r="DE208" s="2">
        <f t="shared" si="503"/>
        <v>70.117000000000004</v>
      </c>
      <c r="DF208" s="2">
        <f t="shared" si="504"/>
        <v>73.25</v>
      </c>
      <c r="DG208" s="2" t="str">
        <f t="shared" si="505"/>
        <v/>
      </c>
      <c r="DH208" s="2" t="str">
        <f t="shared" si="506"/>
        <v/>
      </c>
      <c r="DI208" s="2">
        <f t="shared" si="507"/>
        <v>88.822199999999995</v>
      </c>
      <c r="DK208" s="2">
        <f t="shared" si="508"/>
        <v>138.41136123490804</v>
      </c>
      <c r="DL208" s="2">
        <f t="shared" si="657"/>
        <v>132.7309926829268</v>
      </c>
      <c r="DM208" s="2">
        <f t="shared" si="657"/>
        <v>131.34392331793745</v>
      </c>
      <c r="DN208" s="2">
        <f t="shared" si="657"/>
        <v>136.98457073170732</v>
      </c>
      <c r="DO208" s="2">
        <f t="shared" si="657"/>
        <v>133.29324372469634</v>
      </c>
      <c r="DP208" s="2">
        <f t="shared" si="657"/>
        <v>128.35051603057559</v>
      </c>
      <c r="DQ208" s="2">
        <f t="shared" si="657"/>
        <v>131.53796950544256</v>
      </c>
      <c r="DR208" s="2">
        <f t="shared" si="657"/>
        <v>128.37233298097254</v>
      </c>
      <c r="DS208" s="2">
        <f t="shared" si="657"/>
        <v>124.56525309574147</v>
      </c>
      <c r="DT208" s="2">
        <f t="shared" si="657"/>
        <v>124.4932552501762</v>
      </c>
      <c r="DU208" s="2">
        <f t="shared" si="657"/>
        <v>119.28433368569415</v>
      </c>
      <c r="DV208" s="2">
        <f t="shared" si="657"/>
        <v>101.93318151615826</v>
      </c>
      <c r="DW208" s="2">
        <f t="shared" si="657"/>
        <v>109.70587439024389</v>
      </c>
      <c r="DX208" s="2">
        <f t="shared" si="657"/>
        <v>118.30494968287526</v>
      </c>
      <c r="DY208" s="2">
        <f t="shared" si="657"/>
        <v>107.20767680459073</v>
      </c>
      <c r="EA208" s="2">
        <f t="shared" si="448"/>
        <v>87.450295802469157</v>
      </c>
      <c r="EB208" s="2">
        <f t="shared" si="510"/>
        <v>79.381507091932079</v>
      </c>
      <c r="EC208" s="2">
        <f t="shared" si="511"/>
        <v>78.078948717948748</v>
      </c>
      <c r="ED208" s="2">
        <f t="shared" si="512"/>
        <v>77.985252773716937</v>
      </c>
      <c r="EE208" s="2">
        <f t="shared" si="513"/>
        <v>72.343554755896889</v>
      </c>
      <c r="EF208" s="2">
        <f t="shared" si="514"/>
        <v>72.190647449259487</v>
      </c>
      <c r="EG208" s="2">
        <f t="shared" si="515"/>
        <v>72.206481267907492</v>
      </c>
      <c r="EH208" s="2">
        <f t="shared" si="516"/>
        <v>70.852756454105233</v>
      </c>
      <c r="EI208" s="2">
        <f t="shared" si="517"/>
        <v>71.936655588834199</v>
      </c>
      <c r="EJ208" s="2">
        <f t="shared" si="518"/>
        <v>69.378773893599586</v>
      </c>
      <c r="EK208" s="2">
        <f t="shared" si="519"/>
        <v>69.844048385836004</v>
      </c>
      <c r="EL208" s="2">
        <f t="shared" si="520"/>
        <v>71.745044156317931</v>
      </c>
      <c r="EM208" s="2">
        <f t="shared" si="521"/>
        <v>80.099946577290297</v>
      </c>
      <c r="EN208" s="2">
        <f t="shared" si="522"/>
        <v>77.878717727717884</v>
      </c>
      <c r="EO208" s="2">
        <f t="shared" si="523"/>
        <v>92.312262026991263</v>
      </c>
      <c r="EQ208" s="2">
        <f t="shared" si="524"/>
        <v>86.48041492755388</v>
      </c>
      <c r="ER208" s="2">
        <f t="shared" si="658"/>
        <v>80.2187360576158</v>
      </c>
      <c r="ES208" s="2">
        <f t="shared" si="658"/>
        <v>77.95903051723424</v>
      </c>
      <c r="ET208" s="2">
        <f t="shared" si="658"/>
        <v>77.369918180767229</v>
      </c>
      <c r="EU208" s="2">
        <f t="shared" si="658"/>
        <v>73.829811273314178</v>
      </c>
      <c r="EV208" s="2">
        <f t="shared" si="658"/>
        <v>73.39209963959371</v>
      </c>
      <c r="EW208" s="2">
        <f t="shared" si="658"/>
        <v>73.209220486581955</v>
      </c>
      <c r="EX208" s="2">
        <f t="shared" si="658"/>
        <v>70.774522277623134</v>
      </c>
      <c r="EY208" s="2">
        <f t="shared" si="658"/>
        <v>71.441164545235921</v>
      </c>
      <c r="EZ208" s="2">
        <f t="shared" si="658"/>
        <v>69.297022781344253</v>
      </c>
      <c r="FA208" s="2">
        <f t="shared" si="658"/>
        <v>70.133848359803793</v>
      </c>
      <c r="FB208" s="2">
        <f t="shared" si="658"/>
        <v>72.975655823437251</v>
      </c>
      <c r="FC208" s="2">
        <f t="shared" si="658"/>
        <v>80.873368105356874</v>
      </c>
      <c r="FD208" s="2">
        <f t="shared" si="658"/>
        <v>88.19379386043849</v>
      </c>
      <c r="FE208" s="2">
        <f t="shared" si="658"/>
        <v>89.622166876326276</v>
      </c>
      <c r="FG208" s="2">
        <f t="shared" si="526"/>
        <v>0.99999707985917419</v>
      </c>
      <c r="FH208" s="2">
        <f t="shared" si="659"/>
        <v>0.99999740473939258</v>
      </c>
      <c r="FI208" s="2">
        <f t="shared" si="659"/>
        <v>0.9999973196469969</v>
      </c>
      <c r="FJ208" s="2">
        <f t="shared" si="659"/>
        <v>0.99999754929255091</v>
      </c>
      <c r="FK208" s="2">
        <f t="shared" si="659"/>
        <v>0.99999785079583803</v>
      </c>
      <c r="FL208" s="2">
        <f t="shared" si="659"/>
        <v>0.99999731613253995</v>
      </c>
      <c r="FM208" s="2">
        <f t="shared" si="659"/>
        <v>0.99999718562508122</v>
      </c>
      <c r="FN208" s="2">
        <f t="shared" si="659"/>
        <v>0.99999679213136683</v>
      </c>
      <c r="FO208" s="2">
        <f t="shared" si="659"/>
        <v>0.99999707210943545</v>
      </c>
      <c r="FP208" s="2">
        <f t="shared" si="659"/>
        <v>0.99999672581638466</v>
      </c>
      <c r="FQ208" s="2">
        <f t="shared" si="659"/>
        <v>0.99999672042993437</v>
      </c>
      <c r="FR208" s="2">
        <f t="shared" si="659"/>
        <v>0.99999696081979772</v>
      </c>
      <c r="FS208" s="2">
        <f t="shared" si="659"/>
        <v>0.99999750441774293</v>
      </c>
      <c r="FT208" s="2">
        <f t="shared" si="659"/>
        <v>0.99999648659935991</v>
      </c>
      <c r="FU208" s="2">
        <f t="shared" si="659"/>
        <v>0.99999623375994984</v>
      </c>
      <c r="FW208" s="2">
        <f t="shared" si="544"/>
        <v>0.90467716773021944</v>
      </c>
      <c r="FX208" s="2">
        <f t="shared" si="596"/>
        <v>0.93558550212734137</v>
      </c>
      <c r="FY208" s="2">
        <f t="shared" si="597"/>
        <v>0.91775461197444419</v>
      </c>
      <c r="FZ208" s="2">
        <f t="shared" si="598"/>
        <v>0.93543612154209232</v>
      </c>
      <c r="GA208" s="2">
        <f t="shared" si="599"/>
        <v>0.93429951366928277</v>
      </c>
      <c r="GB208" s="2">
        <f t="shared" si="600"/>
        <v>0.92691901448743297</v>
      </c>
      <c r="GC208" s="2">
        <f t="shared" si="601"/>
        <v>0.9349468415460126</v>
      </c>
      <c r="GD208" s="2">
        <f t="shared" si="602"/>
        <v>0.93796033539718759</v>
      </c>
      <c r="GE208" s="2">
        <f t="shared" si="603"/>
        <v>0.9456713438915072</v>
      </c>
      <c r="GF208" s="2">
        <f t="shared" si="604"/>
        <v>0.95121649236130379</v>
      </c>
      <c r="GG208" s="2">
        <f t="shared" si="605"/>
        <v>0.9419052074060803</v>
      </c>
      <c r="GH208" s="2">
        <f t="shared" si="606"/>
        <v>0.92874505842574406</v>
      </c>
      <c r="GI208" s="2">
        <f t="shared" si="607"/>
        <v>0.91306711218159409</v>
      </c>
      <c r="GJ208" s="2">
        <f t="shared" si="608"/>
        <v>0.87658096571396316</v>
      </c>
      <c r="GK208" s="2">
        <f t="shared" si="609"/>
        <v>0.86759992608351721</v>
      </c>
      <c r="GM208" s="86">
        <f t="shared" si="545"/>
        <v>1.2599622428731056E-210</v>
      </c>
      <c r="GN208" s="86">
        <f t="shared" si="610"/>
        <v>0</v>
      </c>
      <c r="GO208" s="86">
        <f t="shared" si="611"/>
        <v>0</v>
      </c>
      <c r="GP208" s="86">
        <f t="shared" si="612"/>
        <v>0</v>
      </c>
      <c r="GQ208" s="86">
        <f t="shared" si="613"/>
        <v>0</v>
      </c>
      <c r="GR208" s="86">
        <f t="shared" si="614"/>
        <v>0</v>
      </c>
      <c r="GS208" s="86">
        <f t="shared" si="615"/>
        <v>0</v>
      </c>
      <c r="GT208" s="86">
        <f t="shared" si="616"/>
        <v>0</v>
      </c>
      <c r="GU208" s="86">
        <f t="shared" si="617"/>
        <v>0</v>
      </c>
      <c r="GV208" s="86">
        <f t="shared" si="618"/>
        <v>0</v>
      </c>
      <c r="GW208" s="86">
        <f t="shared" si="619"/>
        <v>0</v>
      </c>
      <c r="GX208" s="86">
        <f t="shared" si="620"/>
        <v>0</v>
      </c>
      <c r="GY208" s="86">
        <f t="shared" si="621"/>
        <v>0</v>
      </c>
      <c r="GZ208" s="86">
        <f t="shared" si="622"/>
        <v>0</v>
      </c>
      <c r="HA208" s="86">
        <f t="shared" si="623"/>
        <v>0</v>
      </c>
      <c r="HC208" s="86">
        <f t="shared" si="546"/>
        <v>6.2777133929479324E-175</v>
      </c>
      <c r="HD208" s="86">
        <f t="shared" si="624"/>
        <v>1.3568893555950534E-189</v>
      </c>
      <c r="HE208" s="86">
        <f t="shared" si="625"/>
        <v>0</v>
      </c>
      <c r="HF208" s="86">
        <f t="shared" si="626"/>
        <v>0</v>
      </c>
      <c r="HG208" s="86">
        <f t="shared" si="627"/>
        <v>0</v>
      </c>
      <c r="HH208" s="86">
        <f t="shared" si="628"/>
        <v>0</v>
      </c>
      <c r="HI208" s="86">
        <f t="shared" si="629"/>
        <v>0</v>
      </c>
      <c r="HJ208" s="86">
        <f t="shared" si="630"/>
        <v>0</v>
      </c>
      <c r="HK208" s="86">
        <f t="shared" si="631"/>
        <v>0</v>
      </c>
      <c r="HL208" s="86">
        <f t="shared" si="632"/>
        <v>0</v>
      </c>
      <c r="HM208" s="86">
        <f t="shared" si="633"/>
        <v>0</v>
      </c>
      <c r="HN208" s="86">
        <f t="shared" si="634"/>
        <v>0</v>
      </c>
      <c r="HO208" s="86">
        <f t="shared" si="635"/>
        <v>0</v>
      </c>
      <c r="HP208" s="86">
        <f t="shared" si="636"/>
        <v>3.0124034110492155E-125</v>
      </c>
      <c r="HQ208" s="86">
        <f t="shared" si="637"/>
        <v>0</v>
      </c>
      <c r="HS208" s="86">
        <f t="shared" si="547"/>
        <v>5.5645026260147224E-42</v>
      </c>
      <c r="HT208" s="86">
        <f t="shared" si="638"/>
        <v>6.926902235525141E-56</v>
      </c>
      <c r="HU208" s="86">
        <f t="shared" si="639"/>
        <v>4.0301664191805686E-42</v>
      </c>
      <c r="HV208" s="86">
        <f t="shared" si="640"/>
        <v>1.8209920972486628E-43</v>
      </c>
      <c r="HW208" s="86">
        <f t="shared" si="641"/>
        <v>3.4653879412518664E-43</v>
      </c>
      <c r="HX208" s="86">
        <f t="shared" si="642"/>
        <v>3.4775480788150841E-40</v>
      </c>
      <c r="HY208" s="86">
        <f t="shared" si="643"/>
        <v>8.9578637283202273E-48</v>
      </c>
      <c r="HZ208" s="86">
        <f t="shared" si="644"/>
        <v>5.4237766076758695E-52</v>
      </c>
      <c r="IA208" s="86">
        <f t="shared" si="645"/>
        <v>8.8775544845440541E-54</v>
      </c>
      <c r="IB208" s="86">
        <f t="shared" si="646"/>
        <v>1.0357178114281345E-54</v>
      </c>
      <c r="IC208" s="86">
        <f t="shared" si="647"/>
        <v>2.5613712375891692E-48</v>
      </c>
      <c r="ID208" s="86">
        <f t="shared" si="648"/>
        <v>5.5264107281598493E-47</v>
      </c>
      <c r="IE208" s="86">
        <f t="shared" si="649"/>
        <v>3.9238518931119264E-37</v>
      </c>
      <c r="IF208" s="86">
        <f t="shared" si="650"/>
        <v>1.6558011971595003E-7</v>
      </c>
      <c r="IG208" s="86">
        <f t="shared" si="651"/>
        <v>4.1863983288070965E-9</v>
      </c>
      <c r="II208" s="86">
        <f t="shared" si="548"/>
        <v>1.6353516621180921E-2</v>
      </c>
      <c r="IJ208" s="86">
        <f t="shared" si="549"/>
        <v>1.6566981983149424E-3</v>
      </c>
      <c r="IK208" s="86">
        <f t="shared" si="550"/>
        <v>1.3097904446177333E-2</v>
      </c>
      <c r="IL208" s="86">
        <f t="shared" si="551"/>
        <v>5.9652206447783334E-3</v>
      </c>
      <c r="IM208" s="86">
        <f t="shared" si="552"/>
        <v>7.4628575589919411E-3</v>
      </c>
      <c r="IN208" s="86">
        <f t="shared" si="553"/>
        <v>1.0817628337276099E-2</v>
      </c>
      <c r="IO208" s="86">
        <f t="shared" si="554"/>
        <v>4.4511432251968025E-3</v>
      </c>
      <c r="IP208" s="86">
        <f t="shared" si="555"/>
        <v>2.600556249236669E-3</v>
      </c>
      <c r="IQ208" s="86">
        <f t="shared" si="556"/>
        <v>1.5368840315470415E-3</v>
      </c>
      <c r="IR208" s="86">
        <f t="shared" si="557"/>
        <v>1.0021488135200012E-3</v>
      </c>
      <c r="IS208" s="86">
        <f t="shared" si="558"/>
        <v>3.1027176231792583E-3</v>
      </c>
      <c r="IT208" s="86">
        <f t="shared" si="559"/>
        <v>5.844769867759855E-3</v>
      </c>
      <c r="IU208" s="86">
        <f t="shared" si="560"/>
        <v>2.1166095838628145E-2</v>
      </c>
      <c r="IV208" s="86">
        <f t="shared" si="561"/>
        <v>3.0095326882970192E-2</v>
      </c>
      <c r="IW208" s="86">
        <f t="shared" si="562"/>
        <v>9.9997363715949809E-3</v>
      </c>
      <c r="IY208" s="86">
        <f t="shared" si="563"/>
        <v>1.6353516621180921E-2</v>
      </c>
      <c r="IZ208" s="86">
        <f t="shared" si="564"/>
        <v>1.6566981983149424E-3</v>
      </c>
      <c r="JA208" s="86">
        <f t="shared" si="565"/>
        <v>1.3097904446177333E-2</v>
      </c>
      <c r="JB208" s="86">
        <f t="shared" si="566"/>
        <v>5.9652206447783334E-3</v>
      </c>
      <c r="JC208" s="86">
        <f t="shared" si="567"/>
        <v>7.4628575589919411E-3</v>
      </c>
      <c r="JD208" s="86">
        <f t="shared" si="568"/>
        <v>1.0817628337276099E-2</v>
      </c>
      <c r="JE208" s="86">
        <f t="shared" si="569"/>
        <v>4.4511432251968025E-3</v>
      </c>
      <c r="JF208" s="86">
        <f t="shared" si="570"/>
        <v>2.600556249236669E-3</v>
      </c>
      <c r="JG208" s="86">
        <f t="shared" si="571"/>
        <v>1.5368840315470415E-3</v>
      </c>
      <c r="JH208" s="86">
        <f t="shared" si="572"/>
        <v>1.0021488135200012E-3</v>
      </c>
      <c r="JI208" s="86">
        <f t="shared" si="573"/>
        <v>3.1027176231792583E-3</v>
      </c>
      <c r="JJ208" s="86">
        <f t="shared" si="574"/>
        <v>5.844769867759855E-3</v>
      </c>
      <c r="JK208" s="86">
        <f t="shared" si="575"/>
        <v>2.1166095838628145E-2</v>
      </c>
      <c r="JL208" s="86">
        <f t="shared" si="576"/>
        <v>3.0095492463089908E-2</v>
      </c>
      <c r="JM208" s="86">
        <f t="shared" si="577"/>
        <v>9.9997405579933096E-3</v>
      </c>
    </row>
    <row r="209" spans="2:273" x14ac:dyDescent="0.25">
      <c r="B209" s="2">
        <v>182</v>
      </c>
      <c r="C209" s="37">
        <v>86.632999999999996</v>
      </c>
      <c r="D209" s="37">
        <v>81.691999999999993</v>
      </c>
      <c r="E209" s="37">
        <v>76.466999999999999</v>
      </c>
      <c r="F209" s="37">
        <v>77.088999999999999</v>
      </c>
      <c r="G209" s="37">
        <v>73.864000000000004</v>
      </c>
      <c r="H209" s="37">
        <v>73.406999999999996</v>
      </c>
      <c r="I209" s="37">
        <v>73.066999999999993</v>
      </c>
      <c r="J209" s="37">
        <v>69.733000000000004</v>
      </c>
      <c r="K209" s="37">
        <v>71.278999999999996</v>
      </c>
      <c r="L209" s="37">
        <v>69.492000000000004</v>
      </c>
      <c r="M209" s="37">
        <v>70.766999999999996</v>
      </c>
      <c r="N209" s="37">
        <v>72.733000000000004</v>
      </c>
      <c r="O209" s="37">
        <v>81.677999999999997</v>
      </c>
      <c r="P209" s="37">
        <v>85.745999999999995</v>
      </c>
      <c r="Q209" s="37">
        <v>89.444400000000002</v>
      </c>
      <c r="S209" s="4">
        <f t="shared" si="449"/>
        <v>86.541195217009644</v>
      </c>
      <c r="T209" s="4" t="e">
        <f t="shared" si="450"/>
        <v>#N/A</v>
      </c>
      <c r="U209" s="4">
        <f t="shared" si="451"/>
        <v>77.910995885324496</v>
      </c>
      <c r="V209" s="4">
        <f t="shared" si="452"/>
        <v>77.338335572642634</v>
      </c>
      <c r="W209" s="4">
        <f t="shared" si="453"/>
        <v>73.666927399876656</v>
      </c>
      <c r="X209" s="4">
        <f t="shared" si="454"/>
        <v>73.257118874538179</v>
      </c>
      <c r="Y209" s="4">
        <f t="shared" si="455"/>
        <v>73.087490422666875</v>
      </c>
      <c r="Z209" s="4" t="e">
        <f t="shared" si="456"/>
        <v>#N/A</v>
      </c>
      <c r="AA209" s="4" t="e">
        <f t="shared" si="457"/>
        <v>#N/A</v>
      </c>
      <c r="AB209" s="4" t="e">
        <f t="shared" si="458"/>
        <v>#N/A</v>
      </c>
      <c r="AC209" s="4" t="e">
        <f t="shared" si="459"/>
        <v>#N/A</v>
      </c>
      <c r="AD209" s="4">
        <f t="shared" si="460"/>
        <v>72.802763508895623</v>
      </c>
      <c r="AE209" s="4">
        <f t="shared" si="461"/>
        <v>80.753090429669911</v>
      </c>
      <c r="AF209" s="4">
        <f t="shared" si="462"/>
        <v>86.945770316299331</v>
      </c>
      <c r="AG209" s="4">
        <f t="shared" si="463"/>
        <v>89.868019838828644</v>
      </c>
      <c r="AI209" s="4">
        <f t="shared" si="464"/>
        <v>9.1804782990351441E-2</v>
      </c>
      <c r="AJ209" s="4">
        <f t="shared" si="465"/>
        <v>0</v>
      </c>
      <c r="AK209" s="4">
        <f t="shared" si="466"/>
        <v>-1.4439958853244974</v>
      </c>
      <c r="AL209" s="4">
        <f t="shared" si="467"/>
        <v>-0.24933557264263584</v>
      </c>
      <c r="AM209" s="4">
        <f t="shared" si="468"/>
        <v>0.19707260012334871</v>
      </c>
      <c r="AN209" s="4">
        <f t="shared" si="469"/>
        <v>0.14988112546181753</v>
      </c>
      <c r="AO209" s="4">
        <f t="shared" si="470"/>
        <v>-2.0490422666881614E-2</v>
      </c>
      <c r="AP209" s="4">
        <f t="shared" si="471"/>
        <v>0</v>
      </c>
      <c r="AQ209" s="4">
        <f t="shared" si="472"/>
        <v>0</v>
      </c>
      <c r="AR209" s="4">
        <f t="shared" si="473"/>
        <v>0</v>
      </c>
      <c r="AS209" s="4">
        <f t="shared" si="474"/>
        <v>0</v>
      </c>
      <c r="AT209" s="4">
        <f t="shared" si="475"/>
        <v>-6.9763508895618997E-2</v>
      </c>
      <c r="AU209" s="4">
        <f t="shared" si="476"/>
        <v>0.92490957033008669</v>
      </c>
      <c r="AV209" s="4">
        <f t="shared" si="656"/>
        <v>-1.1997703162993361</v>
      </c>
      <c r="AW209" s="4">
        <f t="shared" si="656"/>
        <v>-0.42361983882864251</v>
      </c>
      <c r="AY209" s="2">
        <f t="shared" si="528"/>
        <v>86.541195217007953</v>
      </c>
      <c r="AZ209" s="2" t="e">
        <f t="shared" si="579"/>
        <v>#N/A</v>
      </c>
      <c r="BA209" s="2">
        <f t="shared" si="580"/>
        <v>77.910995885322663</v>
      </c>
      <c r="BB209" s="2">
        <f t="shared" si="581"/>
        <v>77.338335572642634</v>
      </c>
      <c r="BC209" s="2">
        <f t="shared" si="582"/>
        <v>73.666927399876613</v>
      </c>
      <c r="BD209" s="2">
        <f t="shared" si="583"/>
        <v>73.257118874537198</v>
      </c>
      <c r="BE209" s="2">
        <f t="shared" si="584"/>
        <v>73.087490422666875</v>
      </c>
      <c r="BF209" s="2" t="e">
        <f t="shared" si="585"/>
        <v>#N/A</v>
      </c>
      <c r="BG209" s="2" t="e">
        <f t="shared" si="586"/>
        <v>#N/A</v>
      </c>
      <c r="BH209" s="2" t="e">
        <f t="shared" si="587"/>
        <v>#N/A</v>
      </c>
      <c r="BI209" s="2" t="e">
        <f t="shared" si="588"/>
        <v>#N/A</v>
      </c>
      <c r="BJ209" s="2">
        <f t="shared" si="589"/>
        <v>72.802763508895609</v>
      </c>
      <c r="BK209" s="2">
        <f t="shared" si="590"/>
        <v>80.753090429355879</v>
      </c>
      <c r="BL209" s="2">
        <f t="shared" si="591"/>
        <v>86.943112559492889</v>
      </c>
      <c r="BM209" s="2">
        <f t="shared" si="592"/>
        <v>89.867743285835104</v>
      </c>
      <c r="BO209" s="2" t="str">
        <f t="shared" si="478"/>
        <v/>
      </c>
      <c r="BP209" s="2" t="str">
        <f t="shared" si="479"/>
        <v/>
      </c>
      <c r="BQ209" s="2" t="str">
        <f t="shared" si="480"/>
        <v/>
      </c>
      <c r="BR209" s="2" t="str">
        <f t="shared" si="481"/>
        <v/>
      </c>
      <c r="BS209" s="2" t="str">
        <f t="shared" si="482"/>
        <v/>
      </c>
      <c r="BT209" s="2" t="str">
        <f t="shared" si="483"/>
        <v/>
      </c>
      <c r="BU209" s="2" t="str">
        <f t="shared" si="484"/>
        <v/>
      </c>
      <c r="BV209" s="2" t="str">
        <f t="shared" si="485"/>
        <v/>
      </c>
      <c r="BW209" s="2" t="str">
        <f t="shared" si="486"/>
        <v/>
      </c>
      <c r="BX209" s="2" t="str">
        <f t="shared" si="487"/>
        <v/>
      </c>
      <c r="BY209" s="2" t="str">
        <f t="shared" si="488"/>
        <v/>
      </c>
      <c r="BZ209" s="2" t="str">
        <f t="shared" si="489"/>
        <v/>
      </c>
      <c r="CA209" s="2" t="str">
        <f t="shared" si="490"/>
        <v/>
      </c>
      <c r="CB209" s="2" t="str">
        <f t="shared" si="491"/>
        <v/>
      </c>
      <c r="CC209" s="2" t="str">
        <f t="shared" si="492"/>
        <v/>
      </c>
      <c r="CE209" s="2" t="str">
        <f t="shared" si="529"/>
        <v/>
      </c>
      <c r="CF209" s="2" t="str">
        <f t="shared" si="530"/>
        <v/>
      </c>
      <c r="CG209" s="2" t="str">
        <f t="shared" si="531"/>
        <v/>
      </c>
      <c r="CH209" s="2" t="str">
        <f t="shared" si="532"/>
        <v/>
      </c>
      <c r="CI209" s="2" t="str">
        <f t="shared" si="533"/>
        <v/>
      </c>
      <c r="CJ209" s="2" t="str">
        <f t="shared" si="534"/>
        <v/>
      </c>
      <c r="CK209" s="2" t="str">
        <f t="shared" si="535"/>
        <v/>
      </c>
      <c r="CL209" s="2" t="str">
        <f t="shared" si="536"/>
        <v/>
      </c>
      <c r="CM209" s="2" t="str">
        <f t="shared" si="537"/>
        <v/>
      </c>
      <c r="CN209" s="2" t="str">
        <f t="shared" si="538"/>
        <v/>
      </c>
      <c r="CO209" s="2" t="str">
        <f t="shared" si="539"/>
        <v/>
      </c>
      <c r="CP209" s="2" t="str">
        <f t="shared" si="540"/>
        <v/>
      </c>
      <c r="CQ209" s="2" t="str">
        <f t="shared" si="541"/>
        <v/>
      </c>
      <c r="CR209" s="2" t="str">
        <f t="shared" si="542"/>
        <v/>
      </c>
      <c r="CS209" s="2" t="str">
        <f t="shared" si="543"/>
        <v/>
      </c>
      <c r="CU209" s="2" t="str">
        <f t="shared" si="493"/>
        <v/>
      </c>
      <c r="CV209" s="2" t="str">
        <f t="shared" si="494"/>
        <v/>
      </c>
      <c r="CW209" s="2" t="str">
        <f t="shared" si="495"/>
        <v/>
      </c>
      <c r="CX209" s="2">
        <f t="shared" si="496"/>
        <v>77.088999999999999</v>
      </c>
      <c r="CY209" s="2">
        <f t="shared" si="497"/>
        <v>73.864000000000004</v>
      </c>
      <c r="CZ209" s="2">
        <f t="shared" si="498"/>
        <v>73.406999999999996</v>
      </c>
      <c r="DA209" s="2">
        <f t="shared" si="499"/>
        <v>73.066999999999993</v>
      </c>
      <c r="DB209" s="2" t="str">
        <f t="shared" si="500"/>
        <v/>
      </c>
      <c r="DC209" s="2" t="str">
        <f t="shared" si="501"/>
        <v/>
      </c>
      <c r="DD209" s="2" t="str">
        <f t="shared" si="502"/>
        <v/>
      </c>
      <c r="DE209" s="2" t="str">
        <f t="shared" si="503"/>
        <v/>
      </c>
      <c r="DF209" s="2">
        <f t="shared" si="504"/>
        <v>72.733000000000004</v>
      </c>
      <c r="DG209" s="2" t="str">
        <f t="shared" si="505"/>
        <v/>
      </c>
      <c r="DH209" s="2" t="str">
        <f t="shared" si="506"/>
        <v/>
      </c>
      <c r="DI209" s="2">
        <f t="shared" si="507"/>
        <v>89.444400000000002</v>
      </c>
      <c r="DK209" s="2">
        <f t="shared" si="508"/>
        <v>138.6753220970748</v>
      </c>
      <c r="DL209" s="2">
        <f t="shared" si="657"/>
        <v>132.95940348432052</v>
      </c>
      <c r="DM209" s="2">
        <f t="shared" si="657"/>
        <v>131.5764049644815</v>
      </c>
      <c r="DN209" s="2">
        <f t="shared" si="657"/>
        <v>137.25961184668989</v>
      </c>
      <c r="DO209" s="2">
        <f t="shared" si="657"/>
        <v>133.55129271255058</v>
      </c>
      <c r="DP209" s="2">
        <f t="shared" si="657"/>
        <v>128.59588180320344</v>
      </c>
      <c r="DQ209" s="2">
        <f t="shared" si="657"/>
        <v>131.79922580558031</v>
      </c>
      <c r="DR209" s="2">
        <f t="shared" si="657"/>
        <v>128.61341543340382</v>
      </c>
      <c r="DS209" s="2">
        <f t="shared" si="657"/>
        <v>124.78533403805497</v>
      </c>
      <c r="DT209" s="2">
        <f t="shared" si="657"/>
        <v>124.69914186046515</v>
      </c>
      <c r="DU209" s="2">
        <f t="shared" si="657"/>
        <v>119.43717547568711</v>
      </c>
      <c r="DV209" s="2">
        <f t="shared" si="657"/>
        <v>101.95504122621564</v>
      </c>
      <c r="DW209" s="2">
        <f t="shared" si="657"/>
        <v>109.76528885017422</v>
      </c>
      <c r="DX209" s="2">
        <f t="shared" si="657"/>
        <v>118.42538752642706</v>
      </c>
      <c r="DY209" s="2">
        <f t="shared" si="657"/>
        <v>107.24797333131981</v>
      </c>
      <c r="EA209" s="2">
        <f t="shared" si="448"/>
        <v>87.438786049382742</v>
      </c>
      <c r="EB209" s="2">
        <f t="shared" si="510"/>
        <v>79.31019066299919</v>
      </c>
      <c r="EC209" s="2">
        <f t="shared" si="511"/>
        <v>78.023265906932608</v>
      </c>
      <c r="ED209" s="2">
        <f t="shared" si="512"/>
        <v>77.924871234271421</v>
      </c>
      <c r="EE209" s="2">
        <f t="shared" si="513"/>
        <v>72.251339210093263</v>
      </c>
      <c r="EF209" s="2">
        <f t="shared" si="514"/>
        <v>72.120625693911151</v>
      </c>
      <c r="EG209" s="2">
        <f t="shared" si="515"/>
        <v>72.131626328257184</v>
      </c>
      <c r="EH209" s="2">
        <f t="shared" si="516"/>
        <v>70.77809949590646</v>
      </c>
      <c r="EI209" s="2">
        <f t="shared" si="517"/>
        <v>71.868545140759551</v>
      </c>
      <c r="EJ209" s="2">
        <f t="shared" si="518"/>
        <v>69.277668589076569</v>
      </c>
      <c r="EK209" s="2">
        <f t="shared" si="519"/>
        <v>69.748758670106056</v>
      </c>
      <c r="EL209" s="2">
        <f t="shared" si="520"/>
        <v>71.637042218303975</v>
      </c>
      <c r="EM209" s="2">
        <f t="shared" si="521"/>
        <v>80.031663111923649</v>
      </c>
      <c r="EN209" s="2">
        <f t="shared" si="522"/>
        <v>77.690369735553347</v>
      </c>
      <c r="EO209" s="2">
        <f t="shared" si="523"/>
        <v>92.257776152421272</v>
      </c>
      <c r="EQ209" s="2">
        <f t="shared" si="524"/>
        <v>86.454791160355541</v>
      </c>
      <c r="ER209" s="2">
        <f t="shared" si="658"/>
        <v>80.159419233235127</v>
      </c>
      <c r="ES209" s="2">
        <f t="shared" si="658"/>
        <v>77.90167837221243</v>
      </c>
      <c r="ET209" s="2">
        <f t="shared" si="658"/>
        <v>77.30127390976952</v>
      </c>
      <c r="EU209" s="2">
        <f t="shared" si="658"/>
        <v>73.757585646850401</v>
      </c>
      <c r="EV209" s="2">
        <f t="shared" si="658"/>
        <v>73.338690902471868</v>
      </c>
      <c r="EW209" s="2">
        <f t="shared" si="658"/>
        <v>73.147984090488961</v>
      </c>
      <c r="EX209" s="2">
        <f t="shared" si="658"/>
        <v>70.698798079857852</v>
      </c>
      <c r="EY209" s="2">
        <f t="shared" si="658"/>
        <v>71.366430706001935</v>
      </c>
      <c r="EZ209" s="2">
        <f t="shared" si="658"/>
        <v>69.194847730674823</v>
      </c>
      <c r="FA209" s="2">
        <f t="shared" si="658"/>
        <v>70.042440171295553</v>
      </c>
      <c r="FB209" s="2">
        <f t="shared" si="658"/>
        <v>72.884240352483644</v>
      </c>
      <c r="FC209" s="2">
        <f t="shared" si="658"/>
        <v>80.815660087339978</v>
      </c>
      <c r="FD209" s="2">
        <f t="shared" si="658"/>
        <v>88.131086073843818</v>
      </c>
      <c r="FE209" s="2">
        <f t="shared" si="658"/>
        <v>89.535046068677175</v>
      </c>
      <c r="FG209" s="2">
        <f t="shared" si="526"/>
        <v>0.99999733679923009</v>
      </c>
      <c r="FH209" s="2">
        <f t="shared" si="659"/>
        <v>0.99999763309365453</v>
      </c>
      <c r="FI209" s="2">
        <f t="shared" si="659"/>
        <v>0.99999755548843139</v>
      </c>
      <c r="FJ209" s="2">
        <f t="shared" si="659"/>
        <v>0.99999776492776038</v>
      </c>
      <c r="FK209" s="2">
        <f t="shared" si="659"/>
        <v>0.99999803990213765</v>
      </c>
      <c r="FL209" s="2">
        <f t="shared" si="659"/>
        <v>0.99999755228320697</v>
      </c>
      <c r="FM209" s="2">
        <f t="shared" si="659"/>
        <v>0.99999743325893242</v>
      </c>
      <c r="FN209" s="2">
        <f t="shared" si="659"/>
        <v>0.99999707438820951</v>
      </c>
      <c r="FO209" s="2">
        <f t="shared" si="659"/>
        <v>0.99999732973138078</v>
      </c>
      <c r="FP209" s="2">
        <f t="shared" si="659"/>
        <v>0.99999701390819251</v>
      </c>
      <c r="FQ209" s="2">
        <f t="shared" si="659"/>
        <v>0.99999700899568866</v>
      </c>
      <c r="FR209" s="2">
        <f t="shared" si="659"/>
        <v>0.99999722823397164</v>
      </c>
      <c r="FS209" s="2">
        <f t="shared" si="659"/>
        <v>0.99999772400143128</v>
      </c>
      <c r="FT209" s="2">
        <f t="shared" si="659"/>
        <v>0.9999967957395427</v>
      </c>
      <c r="FU209" s="2">
        <f t="shared" si="659"/>
        <v>0.99999656514711233</v>
      </c>
      <c r="FW209" s="2">
        <f t="shared" si="544"/>
        <v>0.91232921590126048</v>
      </c>
      <c r="FX209" s="2">
        <f t="shared" si="596"/>
        <v>0.94091841846399837</v>
      </c>
      <c r="FY209" s="2">
        <f t="shared" si="597"/>
        <v>0.92444454225165462</v>
      </c>
      <c r="FZ209" s="2">
        <f t="shared" si="598"/>
        <v>0.94078062238157456</v>
      </c>
      <c r="GA209" s="2">
        <f t="shared" si="599"/>
        <v>0.93973203941510508</v>
      </c>
      <c r="GB209" s="2">
        <f t="shared" si="600"/>
        <v>0.93291798928893821</v>
      </c>
      <c r="GC209" s="2">
        <f t="shared" si="601"/>
        <v>0.94032926066614941</v>
      </c>
      <c r="GD209" s="2">
        <f t="shared" si="602"/>
        <v>0.94310859357795207</v>
      </c>
      <c r="GE209" s="2">
        <f t="shared" si="603"/>
        <v>0.95021368156793817</v>
      </c>
      <c r="GF209" s="2">
        <f t="shared" si="604"/>
        <v>0.95531711454542134</v>
      </c>
      <c r="GG209" s="2">
        <f t="shared" si="605"/>
        <v>0.94674469365366687</v>
      </c>
      <c r="GH209" s="2">
        <f t="shared" si="606"/>
        <v>0.93460471455773597</v>
      </c>
      <c r="GI209" s="2">
        <f t="shared" si="607"/>
        <v>0.92010513606833144</v>
      </c>
      <c r="GJ209" s="2">
        <f t="shared" si="608"/>
        <v>0.88620473907519226</v>
      </c>
      <c r="GK209" s="2">
        <f t="shared" si="609"/>
        <v>0.87782640298357018</v>
      </c>
      <c r="GM209" s="86">
        <f t="shared" si="545"/>
        <v>3.0289126287852872E-214</v>
      </c>
      <c r="GN209" s="86">
        <f t="shared" si="610"/>
        <v>0</v>
      </c>
      <c r="GO209" s="86">
        <f t="shared" si="611"/>
        <v>0</v>
      </c>
      <c r="GP209" s="86">
        <f t="shared" si="612"/>
        <v>0</v>
      </c>
      <c r="GQ209" s="86">
        <f t="shared" si="613"/>
        <v>0</v>
      </c>
      <c r="GR209" s="86">
        <f t="shared" si="614"/>
        <v>0</v>
      </c>
      <c r="GS209" s="86">
        <f t="shared" si="615"/>
        <v>0</v>
      </c>
      <c r="GT209" s="86">
        <f t="shared" si="616"/>
        <v>0</v>
      </c>
      <c r="GU209" s="86">
        <f t="shared" si="617"/>
        <v>0</v>
      </c>
      <c r="GV209" s="86">
        <f t="shared" si="618"/>
        <v>0</v>
      </c>
      <c r="GW209" s="86">
        <f t="shared" si="619"/>
        <v>0</v>
      </c>
      <c r="GX209" s="86">
        <f t="shared" si="620"/>
        <v>0</v>
      </c>
      <c r="GY209" s="86">
        <f t="shared" si="621"/>
        <v>0</v>
      </c>
      <c r="GZ209" s="86">
        <f t="shared" si="622"/>
        <v>0</v>
      </c>
      <c r="HA209" s="86">
        <f t="shared" si="623"/>
        <v>0</v>
      </c>
      <c r="HC209" s="86">
        <f t="shared" si="546"/>
        <v>1.1120644895468097E-178</v>
      </c>
      <c r="HD209" s="86">
        <f t="shared" si="624"/>
        <v>1.3129617308077573E-193</v>
      </c>
      <c r="HE209" s="86">
        <f t="shared" si="625"/>
        <v>0</v>
      </c>
      <c r="HF209" s="86">
        <f t="shared" si="626"/>
        <v>0</v>
      </c>
      <c r="HG209" s="86">
        <f t="shared" si="627"/>
        <v>0</v>
      </c>
      <c r="HH209" s="86">
        <f t="shared" si="628"/>
        <v>0</v>
      </c>
      <c r="HI209" s="86">
        <f t="shared" si="629"/>
        <v>0</v>
      </c>
      <c r="HJ209" s="86">
        <f t="shared" si="630"/>
        <v>0</v>
      </c>
      <c r="HK209" s="86">
        <f t="shared" si="631"/>
        <v>0</v>
      </c>
      <c r="HL209" s="86">
        <f t="shared" si="632"/>
        <v>0</v>
      </c>
      <c r="HM209" s="86">
        <f t="shared" si="633"/>
        <v>0</v>
      </c>
      <c r="HN209" s="86">
        <f t="shared" si="634"/>
        <v>0</v>
      </c>
      <c r="HO209" s="86">
        <f t="shared" si="635"/>
        <v>0</v>
      </c>
      <c r="HP209" s="86">
        <f t="shared" si="636"/>
        <v>6.5494037581845118E-128</v>
      </c>
      <c r="HQ209" s="86">
        <f t="shared" si="637"/>
        <v>0</v>
      </c>
      <c r="HS209" s="86">
        <f t="shared" si="547"/>
        <v>1.6032596112473381E-43</v>
      </c>
      <c r="HT209" s="86">
        <f t="shared" si="638"/>
        <v>7.4992143562518049E-58</v>
      </c>
      <c r="HU209" s="86">
        <f t="shared" si="639"/>
        <v>1.3130429386472068E-43</v>
      </c>
      <c r="HV209" s="86">
        <f t="shared" si="640"/>
        <v>5.6126552653455387E-45</v>
      </c>
      <c r="HW209" s="86">
        <f t="shared" si="641"/>
        <v>1.1593310230786317E-44</v>
      </c>
      <c r="HX209" s="86">
        <f t="shared" si="642"/>
        <v>1.3355248806835995E-41</v>
      </c>
      <c r="HY209" s="86">
        <f t="shared" si="643"/>
        <v>2.0244237167688825E-49</v>
      </c>
      <c r="HZ209" s="86">
        <f t="shared" si="644"/>
        <v>8.8771036996954329E-54</v>
      </c>
      <c r="IA209" s="86">
        <f t="shared" si="645"/>
        <v>1.3530094151034576E-55</v>
      </c>
      <c r="IB209" s="86">
        <f t="shared" si="646"/>
        <v>1.528547351477911E-56</v>
      </c>
      <c r="IC209" s="86">
        <f t="shared" si="647"/>
        <v>5.7779779857008466E-50</v>
      </c>
      <c r="ID209" s="86">
        <f t="shared" si="648"/>
        <v>1.2608255079591384E-48</v>
      </c>
      <c r="IE209" s="86">
        <f t="shared" si="649"/>
        <v>1.8443769853739793E-38</v>
      </c>
      <c r="IF209" s="86">
        <f t="shared" si="650"/>
        <v>9.4592270026403239E-8</v>
      </c>
      <c r="IG209" s="86">
        <f t="shared" si="651"/>
        <v>2.0747630724367287E-9</v>
      </c>
      <c r="II209" s="86">
        <f t="shared" si="548"/>
        <v>1.244750940944909E-2</v>
      </c>
      <c r="IJ209" s="86">
        <f t="shared" si="549"/>
        <v>1.1378706567366015E-3</v>
      </c>
      <c r="IK209" s="86">
        <f t="shared" si="550"/>
        <v>1.0000001399332759E-2</v>
      </c>
      <c r="IL209" s="86">
        <f t="shared" si="551"/>
        <v>4.449233309886111E-3</v>
      </c>
      <c r="IM209" s="86">
        <f t="shared" si="552"/>
        <v>5.6353773434083031E-3</v>
      </c>
      <c r="IN209" s="86">
        <f t="shared" si="553"/>
        <v>8.2676958197605687E-3</v>
      </c>
      <c r="IO209" s="86">
        <f t="shared" si="554"/>
        <v>3.2549762352909344E-3</v>
      </c>
      <c r="IP209" s="86">
        <f t="shared" si="555"/>
        <v>1.8487514275524579E-3</v>
      </c>
      <c r="IQ209" s="86">
        <f t="shared" si="556"/>
        <v>1.0764247427581938E-3</v>
      </c>
      <c r="IR209" s="86">
        <f t="shared" si="557"/>
        <v>6.9400804298578645E-4</v>
      </c>
      <c r="IS209" s="86">
        <f t="shared" si="558"/>
        <v>2.2494896548013858E-3</v>
      </c>
      <c r="IT209" s="86">
        <f t="shared" si="559"/>
        <v>4.3004178996798054E-3</v>
      </c>
      <c r="IU209" s="86">
        <f t="shared" si="560"/>
        <v>1.6607481866027854E-2</v>
      </c>
      <c r="IV209" s="86">
        <f t="shared" si="561"/>
        <v>2.3178070093833915E-2</v>
      </c>
      <c r="IW209" s="86">
        <f t="shared" si="562"/>
        <v>6.8924612248823713E-3</v>
      </c>
      <c r="IY209" s="86">
        <f t="shared" si="563"/>
        <v>1.244750940944909E-2</v>
      </c>
      <c r="IZ209" s="86">
        <f t="shared" si="564"/>
        <v>1.1378706567366015E-3</v>
      </c>
      <c r="JA209" s="86">
        <f t="shared" si="565"/>
        <v>1.0000001399332759E-2</v>
      </c>
      <c r="JB209" s="86">
        <f t="shared" si="566"/>
        <v>4.449233309886111E-3</v>
      </c>
      <c r="JC209" s="86">
        <f t="shared" si="567"/>
        <v>5.6353773434083031E-3</v>
      </c>
      <c r="JD209" s="86">
        <f t="shared" si="568"/>
        <v>8.2676958197605687E-3</v>
      </c>
      <c r="JE209" s="86">
        <f t="shared" si="569"/>
        <v>3.2549762352909344E-3</v>
      </c>
      <c r="JF209" s="86">
        <f t="shared" si="570"/>
        <v>1.8487514275524579E-3</v>
      </c>
      <c r="JG209" s="86">
        <f t="shared" si="571"/>
        <v>1.0764247427581938E-3</v>
      </c>
      <c r="JH209" s="86">
        <f t="shared" si="572"/>
        <v>6.9400804298578645E-4</v>
      </c>
      <c r="JI209" s="86">
        <f t="shared" si="573"/>
        <v>2.2494896548013858E-3</v>
      </c>
      <c r="JJ209" s="86">
        <f t="shared" si="574"/>
        <v>4.3004178996798054E-3</v>
      </c>
      <c r="JK209" s="86">
        <f t="shared" si="575"/>
        <v>1.6607481866027854E-2</v>
      </c>
      <c r="JL209" s="86">
        <f t="shared" si="576"/>
        <v>2.3178164686103942E-2</v>
      </c>
      <c r="JM209" s="86">
        <f t="shared" si="577"/>
        <v>6.8924632996454436E-3</v>
      </c>
    </row>
    <row r="210" spans="2:273" x14ac:dyDescent="0.25">
      <c r="B210" s="2">
        <v>183</v>
      </c>
      <c r="C210" s="37">
        <v>85.162999999999997</v>
      </c>
      <c r="D210" s="37">
        <v>81.462000000000003</v>
      </c>
      <c r="E210" s="37">
        <v>78.688999999999993</v>
      </c>
      <c r="F210" s="37">
        <v>77.977999999999994</v>
      </c>
      <c r="G210" s="37">
        <v>74.153000000000006</v>
      </c>
      <c r="H210" s="37">
        <v>73.61</v>
      </c>
      <c r="I210" s="37">
        <v>74.132999999999996</v>
      </c>
      <c r="J210" s="37">
        <v>70.150000000000006</v>
      </c>
      <c r="K210" s="37">
        <v>70.869</v>
      </c>
      <c r="L210" s="37">
        <v>69.180000000000007</v>
      </c>
      <c r="M210" s="37">
        <v>69.983000000000004</v>
      </c>
      <c r="N210" s="37">
        <v>73.582999999999998</v>
      </c>
      <c r="O210" s="37">
        <v>80.457999999999998</v>
      </c>
      <c r="P210" s="37">
        <v>86.22</v>
      </c>
      <c r="Q210" s="37">
        <v>89</v>
      </c>
      <c r="S210" s="4">
        <f t="shared" si="449"/>
        <v>86.50971842037805</v>
      </c>
      <c r="T210" s="4" t="e">
        <f t="shared" si="450"/>
        <v>#N/A</v>
      </c>
      <c r="U210" s="4">
        <f t="shared" si="451"/>
        <v>77.852996414002789</v>
      </c>
      <c r="V210" s="4">
        <f t="shared" si="452"/>
        <v>77.267055970536759</v>
      </c>
      <c r="W210" s="4">
        <f t="shared" si="453"/>
        <v>73.601133363791675</v>
      </c>
      <c r="X210" s="4">
        <f t="shared" si="454"/>
        <v>73.209423415476181</v>
      </c>
      <c r="Y210" s="4" t="e">
        <f t="shared" si="455"/>
        <v>#N/A</v>
      </c>
      <c r="Z210" s="4" t="e">
        <f t="shared" si="456"/>
        <v>#N/A</v>
      </c>
      <c r="AA210" s="4" t="e">
        <f t="shared" si="457"/>
        <v>#N/A</v>
      </c>
      <c r="AB210" s="4" t="e">
        <f t="shared" si="458"/>
        <v>#N/A</v>
      </c>
      <c r="AC210" s="4" t="e">
        <f t="shared" si="459"/>
        <v>#N/A</v>
      </c>
      <c r="AD210" s="4">
        <f t="shared" si="460"/>
        <v>72.717091992661253</v>
      </c>
      <c r="AE210" s="4">
        <f t="shared" si="461"/>
        <v>80.699707661319522</v>
      </c>
      <c r="AF210" s="4">
        <f t="shared" si="462"/>
        <v>86.962094373491055</v>
      </c>
      <c r="AG210" s="4">
        <f t="shared" si="463"/>
        <v>89.758419723953821</v>
      </c>
      <c r="AI210" s="4">
        <f t="shared" si="464"/>
        <v>-1.3467184203780533</v>
      </c>
      <c r="AJ210" s="4">
        <f t="shared" si="465"/>
        <v>0</v>
      </c>
      <c r="AK210" s="4">
        <f t="shared" si="466"/>
        <v>0.83600358599720437</v>
      </c>
      <c r="AL210" s="4">
        <f t="shared" si="467"/>
        <v>0.71094402946323498</v>
      </c>
      <c r="AM210" s="4">
        <f t="shared" si="468"/>
        <v>0.55186663620833087</v>
      </c>
      <c r="AN210" s="4">
        <f t="shared" si="469"/>
        <v>0.40057658452381872</v>
      </c>
      <c r="AO210" s="4">
        <f t="shared" si="470"/>
        <v>0</v>
      </c>
      <c r="AP210" s="4">
        <f t="shared" si="471"/>
        <v>0</v>
      </c>
      <c r="AQ210" s="4">
        <f t="shared" si="472"/>
        <v>0</v>
      </c>
      <c r="AR210" s="4">
        <f t="shared" si="473"/>
        <v>0</v>
      </c>
      <c r="AS210" s="4">
        <f t="shared" si="474"/>
        <v>0</v>
      </c>
      <c r="AT210" s="4">
        <f t="shared" si="475"/>
        <v>0.86590800733874573</v>
      </c>
      <c r="AU210" s="4">
        <f t="shared" si="476"/>
        <v>-0.24170766131952348</v>
      </c>
      <c r="AV210" s="4">
        <f t="shared" si="656"/>
        <v>-0.74209437349105656</v>
      </c>
      <c r="AW210" s="4">
        <f t="shared" si="656"/>
        <v>-0.75841972395382129</v>
      </c>
      <c r="AY210" s="2">
        <f t="shared" si="528"/>
        <v>86.509718420377837</v>
      </c>
      <c r="AZ210" s="2" t="e">
        <f t="shared" si="579"/>
        <v>#N/A</v>
      </c>
      <c r="BA210" s="2">
        <f t="shared" si="580"/>
        <v>77.852996414002547</v>
      </c>
      <c r="BB210" s="2">
        <f t="shared" si="581"/>
        <v>77.267055970536759</v>
      </c>
      <c r="BC210" s="2">
        <f t="shared" si="582"/>
        <v>73.601133363791675</v>
      </c>
      <c r="BD210" s="2">
        <f t="shared" si="583"/>
        <v>73.209423415476053</v>
      </c>
      <c r="BE210" s="2" t="e">
        <f t="shared" si="584"/>
        <v>#N/A</v>
      </c>
      <c r="BF210" s="2" t="e">
        <f t="shared" si="585"/>
        <v>#N/A</v>
      </c>
      <c r="BG210" s="2" t="e">
        <f t="shared" si="586"/>
        <v>#N/A</v>
      </c>
      <c r="BH210" s="2" t="e">
        <f t="shared" si="587"/>
        <v>#N/A</v>
      </c>
      <c r="BI210" s="2" t="e">
        <f t="shared" si="588"/>
        <v>#N/A</v>
      </c>
      <c r="BJ210" s="2">
        <f t="shared" si="589"/>
        <v>72.717091992661253</v>
      </c>
      <c r="BK210" s="2">
        <f t="shared" si="590"/>
        <v>80.699707661267908</v>
      </c>
      <c r="BL210" s="2">
        <f t="shared" si="591"/>
        <v>86.960804148266888</v>
      </c>
      <c r="BM210" s="2">
        <f t="shared" si="592"/>
        <v>89.758321566894594</v>
      </c>
      <c r="BO210" s="2" t="str">
        <f t="shared" si="478"/>
        <v/>
      </c>
      <c r="BP210" s="2" t="str">
        <f t="shared" si="479"/>
        <v/>
      </c>
      <c r="BQ210" s="2" t="str">
        <f t="shared" si="480"/>
        <v/>
      </c>
      <c r="BR210" s="2" t="str">
        <f t="shared" si="481"/>
        <v/>
      </c>
      <c r="BS210" s="2" t="str">
        <f t="shared" si="482"/>
        <v/>
      </c>
      <c r="BT210" s="2" t="str">
        <f t="shared" si="483"/>
        <v/>
      </c>
      <c r="BU210" s="2" t="str">
        <f t="shared" si="484"/>
        <v/>
      </c>
      <c r="BV210" s="2" t="str">
        <f t="shared" si="485"/>
        <v/>
      </c>
      <c r="BW210" s="2" t="str">
        <f t="shared" si="486"/>
        <v/>
      </c>
      <c r="BX210" s="2" t="str">
        <f t="shared" si="487"/>
        <v/>
      </c>
      <c r="BY210" s="2" t="str">
        <f t="shared" si="488"/>
        <v/>
      </c>
      <c r="BZ210" s="2" t="str">
        <f t="shared" si="489"/>
        <v/>
      </c>
      <c r="CA210" s="2" t="str">
        <f t="shared" si="490"/>
        <v/>
      </c>
      <c r="CB210" s="2" t="str">
        <f t="shared" si="491"/>
        <v/>
      </c>
      <c r="CC210" s="2" t="str">
        <f t="shared" si="492"/>
        <v/>
      </c>
      <c r="CE210" s="2" t="str">
        <f t="shared" si="529"/>
        <v/>
      </c>
      <c r="CF210" s="2" t="str">
        <f t="shared" si="530"/>
        <v/>
      </c>
      <c r="CG210" s="2" t="str">
        <f t="shared" si="531"/>
        <v/>
      </c>
      <c r="CH210" s="2" t="str">
        <f t="shared" si="532"/>
        <v/>
      </c>
      <c r="CI210" s="2" t="str">
        <f t="shared" si="533"/>
        <v/>
      </c>
      <c r="CJ210" s="2" t="str">
        <f t="shared" si="534"/>
        <v/>
      </c>
      <c r="CK210" s="2" t="str">
        <f t="shared" si="535"/>
        <v/>
      </c>
      <c r="CL210" s="2" t="str">
        <f t="shared" si="536"/>
        <v/>
      </c>
      <c r="CM210" s="2" t="str">
        <f t="shared" si="537"/>
        <v/>
      </c>
      <c r="CN210" s="2" t="str">
        <f t="shared" si="538"/>
        <v/>
      </c>
      <c r="CO210" s="2" t="str">
        <f t="shared" si="539"/>
        <v/>
      </c>
      <c r="CP210" s="2" t="str">
        <f t="shared" si="540"/>
        <v/>
      </c>
      <c r="CQ210" s="2" t="str">
        <f t="shared" si="541"/>
        <v/>
      </c>
      <c r="CR210" s="2" t="str">
        <f t="shared" si="542"/>
        <v/>
      </c>
      <c r="CS210" s="2" t="str">
        <f t="shared" si="543"/>
        <v/>
      </c>
      <c r="CU210" s="2">
        <f t="shared" si="493"/>
        <v>85.162999999999997</v>
      </c>
      <c r="CV210" s="2" t="str">
        <f t="shared" si="494"/>
        <v/>
      </c>
      <c r="CW210" s="2">
        <f t="shared" si="495"/>
        <v>78.688999999999993</v>
      </c>
      <c r="CX210" s="2">
        <f t="shared" si="496"/>
        <v>77.977999999999994</v>
      </c>
      <c r="CY210" s="2">
        <f t="shared" si="497"/>
        <v>74.153000000000006</v>
      </c>
      <c r="CZ210" s="2">
        <f t="shared" si="498"/>
        <v>73.61</v>
      </c>
      <c r="DA210" s="2" t="str">
        <f t="shared" si="499"/>
        <v/>
      </c>
      <c r="DB210" s="2" t="str">
        <f t="shared" si="500"/>
        <v/>
      </c>
      <c r="DC210" s="2" t="str">
        <f t="shared" si="501"/>
        <v/>
      </c>
      <c r="DD210" s="2" t="str">
        <f t="shared" si="502"/>
        <v/>
      </c>
      <c r="DE210" s="2" t="str">
        <f t="shared" si="503"/>
        <v/>
      </c>
      <c r="DF210" s="2">
        <f t="shared" si="504"/>
        <v>73.582999999999998</v>
      </c>
      <c r="DG210" s="2" t="str">
        <f t="shared" si="505"/>
        <v/>
      </c>
      <c r="DH210" s="2" t="str">
        <f t="shared" si="506"/>
        <v/>
      </c>
      <c r="DI210" s="2">
        <f t="shared" si="507"/>
        <v>89</v>
      </c>
      <c r="DK210" s="2">
        <f t="shared" si="508"/>
        <v>138.93928295924155</v>
      </c>
      <c r="DL210" s="2">
        <f t="shared" si="657"/>
        <v>133.18781428571424</v>
      </c>
      <c r="DM210" s="2">
        <f t="shared" si="657"/>
        <v>131.80888661102554</v>
      </c>
      <c r="DN210" s="2">
        <f t="shared" si="657"/>
        <v>137.53465296167246</v>
      </c>
      <c r="DO210" s="2">
        <f t="shared" si="657"/>
        <v>133.80934170040484</v>
      </c>
      <c r="DP210" s="2">
        <f t="shared" si="657"/>
        <v>128.84124757583123</v>
      </c>
      <c r="DQ210" s="2">
        <f t="shared" si="657"/>
        <v>132.06048210571805</v>
      </c>
      <c r="DR210" s="2">
        <f t="shared" si="657"/>
        <v>128.85449788583512</v>
      </c>
      <c r="DS210" s="2">
        <f t="shared" si="657"/>
        <v>125.00541498036847</v>
      </c>
      <c r="DT210" s="2">
        <f t="shared" si="657"/>
        <v>124.90502847075408</v>
      </c>
      <c r="DU210" s="2">
        <f t="shared" si="657"/>
        <v>119.59001726568006</v>
      </c>
      <c r="DV210" s="2">
        <f t="shared" si="657"/>
        <v>101.97690093627303</v>
      </c>
      <c r="DW210" s="2">
        <f t="shared" si="657"/>
        <v>109.82470331010452</v>
      </c>
      <c r="DX210" s="2">
        <f t="shared" si="657"/>
        <v>118.54582536997886</v>
      </c>
      <c r="DY210" s="2">
        <f t="shared" si="657"/>
        <v>107.28826985804891</v>
      </c>
      <c r="EA210" s="2">
        <f t="shared" si="448"/>
        <v>87.427276296296327</v>
      </c>
      <c r="EB210" s="2">
        <f t="shared" si="510"/>
        <v>79.238874234066316</v>
      </c>
      <c r="EC210" s="2">
        <f t="shared" si="511"/>
        <v>77.967583095916467</v>
      </c>
      <c r="ED210" s="2">
        <f t="shared" si="512"/>
        <v>77.864489694825892</v>
      </c>
      <c r="EE210" s="2">
        <f t="shared" si="513"/>
        <v>72.159123664289652</v>
      </c>
      <c r="EF210" s="2">
        <f t="shared" si="514"/>
        <v>72.05060393856283</v>
      </c>
      <c r="EG210" s="2">
        <f t="shared" si="515"/>
        <v>72.056771388606876</v>
      </c>
      <c r="EH210" s="2">
        <f t="shared" si="516"/>
        <v>70.703442537707687</v>
      </c>
      <c r="EI210" s="2">
        <f t="shared" si="517"/>
        <v>71.800434692684888</v>
      </c>
      <c r="EJ210" s="2">
        <f t="shared" si="518"/>
        <v>69.176563284553566</v>
      </c>
      <c r="EK210" s="2">
        <f t="shared" si="519"/>
        <v>69.653468954376095</v>
      </c>
      <c r="EL210" s="2">
        <f t="shared" si="520"/>
        <v>71.529040280290019</v>
      </c>
      <c r="EM210" s="2">
        <f t="shared" si="521"/>
        <v>79.963379646557001</v>
      </c>
      <c r="EN210" s="2">
        <f t="shared" si="522"/>
        <v>77.502021743388809</v>
      </c>
      <c r="EO210" s="2">
        <f t="shared" si="523"/>
        <v>92.203290277851281</v>
      </c>
      <c r="EQ210" s="2">
        <f t="shared" si="524"/>
        <v>86.429167393157201</v>
      </c>
      <c r="ER210" s="2">
        <f t="shared" si="658"/>
        <v>80.100102408854454</v>
      </c>
      <c r="ES210" s="2">
        <f t="shared" si="658"/>
        <v>77.844326227190621</v>
      </c>
      <c r="ET210" s="2">
        <f t="shared" si="658"/>
        <v>77.232629638771826</v>
      </c>
      <c r="EU210" s="2">
        <f t="shared" si="658"/>
        <v>73.685360020386625</v>
      </c>
      <c r="EV210" s="2">
        <f t="shared" si="658"/>
        <v>73.285282165350011</v>
      </c>
      <c r="EW210" s="2">
        <f t="shared" si="658"/>
        <v>73.086747694395982</v>
      </c>
      <c r="EX210" s="2">
        <f t="shared" si="658"/>
        <v>70.623073882092569</v>
      </c>
      <c r="EY210" s="2">
        <f t="shared" si="658"/>
        <v>71.291696866767936</v>
      </c>
      <c r="EZ210" s="2">
        <f t="shared" si="658"/>
        <v>69.092672680005393</v>
      </c>
      <c r="FA210" s="2">
        <f t="shared" si="658"/>
        <v>69.951031982787327</v>
      </c>
      <c r="FB210" s="2">
        <f t="shared" si="658"/>
        <v>72.792824881530038</v>
      </c>
      <c r="FC210" s="2">
        <f t="shared" si="658"/>
        <v>80.757952069323096</v>
      </c>
      <c r="FD210" s="2">
        <f t="shared" si="658"/>
        <v>88.068378287249132</v>
      </c>
      <c r="FE210" s="2">
        <f t="shared" si="658"/>
        <v>89.447925261028075</v>
      </c>
      <c r="FG210" s="2">
        <f t="shared" si="526"/>
        <v>0.99999757113146126</v>
      </c>
      <c r="FH210" s="2">
        <f t="shared" si="659"/>
        <v>0.99999784135530767</v>
      </c>
      <c r="FI210" s="2">
        <f t="shared" si="659"/>
        <v>0.99999777057847294</v>
      </c>
      <c r="FJ210" s="2">
        <f t="shared" si="659"/>
        <v>0.99999796158948984</v>
      </c>
      <c r="FK210" s="2">
        <f t="shared" si="659"/>
        <v>0.99999821236919506</v>
      </c>
      <c r="FL210" s="2">
        <f t="shared" si="659"/>
        <v>0.99999776765527226</v>
      </c>
      <c r="FM210" s="2">
        <f t="shared" si="659"/>
        <v>0.9999976591037959</v>
      </c>
      <c r="FN210" s="2">
        <f t="shared" si="659"/>
        <v>0.99999733180964845</v>
      </c>
      <c r="FO210" s="2">
        <f t="shared" si="659"/>
        <v>0.99999756468550316</v>
      </c>
      <c r="FP210" s="2">
        <f t="shared" si="659"/>
        <v>0.99999727665118865</v>
      </c>
      <c r="FQ210" s="2">
        <f t="shared" si="659"/>
        <v>0.9999972721709296</v>
      </c>
      <c r="FR210" s="2">
        <f t="shared" si="659"/>
        <v>0.99999747211872148</v>
      </c>
      <c r="FS210" s="2">
        <f t="shared" si="659"/>
        <v>0.9999979242642193</v>
      </c>
      <c r="FT210" s="2">
        <f t="shared" si="659"/>
        <v>0.99999707767890689</v>
      </c>
      <c r="FU210" s="2">
        <f t="shared" si="659"/>
        <v>0.99999686737598814</v>
      </c>
      <c r="FW210" s="2">
        <f t="shared" si="544"/>
        <v>0.91942170731536499</v>
      </c>
      <c r="FX210" s="2">
        <f t="shared" si="596"/>
        <v>0.94583538035776482</v>
      </c>
      <c r="FY210" s="2">
        <f t="shared" si="597"/>
        <v>0.93063143710192309</v>
      </c>
      <c r="FZ210" s="2">
        <f t="shared" si="598"/>
        <v>0.94570839041285504</v>
      </c>
      <c r="GA210" s="2">
        <f t="shared" si="599"/>
        <v>0.94474193719279675</v>
      </c>
      <c r="GB210" s="2">
        <f t="shared" si="600"/>
        <v>0.93845722349409966</v>
      </c>
      <c r="GC210" s="2">
        <f t="shared" si="601"/>
        <v>0.9452924033585921</v>
      </c>
      <c r="GD210" s="2">
        <f t="shared" si="602"/>
        <v>0.94785338373205796</v>
      </c>
      <c r="GE210" s="2">
        <f t="shared" si="603"/>
        <v>0.95439455616025326</v>
      </c>
      <c r="GF210" s="2">
        <f t="shared" si="604"/>
        <v>0.9590878736234677</v>
      </c>
      <c r="GG210" s="2">
        <f t="shared" si="605"/>
        <v>0.95120192094263334</v>
      </c>
      <c r="GH210" s="2">
        <f t="shared" si="606"/>
        <v>0.94001362465461458</v>
      </c>
      <c r="GI210" s="2">
        <f t="shared" si="607"/>
        <v>0.92661915943395634</v>
      </c>
      <c r="GJ210" s="2">
        <f t="shared" si="608"/>
        <v>0.89516783031527047</v>
      </c>
      <c r="GK210" s="2">
        <f t="shared" si="609"/>
        <v>0.88736554017257629</v>
      </c>
      <c r="GM210" s="86">
        <f t="shared" si="545"/>
        <v>6.778659247759206E-218</v>
      </c>
      <c r="GN210" s="86">
        <f t="shared" si="610"/>
        <v>0</v>
      </c>
      <c r="GO210" s="86">
        <f t="shared" si="611"/>
        <v>0</v>
      </c>
      <c r="GP210" s="86">
        <f t="shared" si="612"/>
        <v>0</v>
      </c>
      <c r="GQ210" s="86">
        <f t="shared" si="613"/>
        <v>0</v>
      </c>
      <c r="GR210" s="86">
        <f t="shared" si="614"/>
        <v>0</v>
      </c>
      <c r="GS210" s="86">
        <f t="shared" si="615"/>
        <v>0</v>
      </c>
      <c r="GT210" s="86">
        <f t="shared" si="616"/>
        <v>0</v>
      </c>
      <c r="GU210" s="86">
        <f t="shared" si="617"/>
        <v>0</v>
      </c>
      <c r="GV210" s="86">
        <f t="shared" si="618"/>
        <v>0</v>
      </c>
      <c r="GW210" s="86">
        <f t="shared" si="619"/>
        <v>0</v>
      </c>
      <c r="GX210" s="86">
        <f t="shared" si="620"/>
        <v>0</v>
      </c>
      <c r="GY210" s="86">
        <f t="shared" si="621"/>
        <v>0</v>
      </c>
      <c r="GZ210" s="86">
        <f t="shared" si="622"/>
        <v>0</v>
      </c>
      <c r="HA210" s="86">
        <f t="shared" si="623"/>
        <v>0</v>
      </c>
      <c r="HC210" s="86">
        <f t="shared" si="546"/>
        <v>1.7959033494737494E-182</v>
      </c>
      <c r="HD210" s="86">
        <f t="shared" si="624"/>
        <v>1.1522360415641753E-197</v>
      </c>
      <c r="HE210" s="86">
        <f t="shared" si="625"/>
        <v>0</v>
      </c>
      <c r="HF210" s="86">
        <f t="shared" si="626"/>
        <v>0</v>
      </c>
      <c r="HG210" s="86">
        <f t="shared" si="627"/>
        <v>0</v>
      </c>
      <c r="HH210" s="86">
        <f t="shared" si="628"/>
        <v>0</v>
      </c>
      <c r="HI210" s="86">
        <f t="shared" si="629"/>
        <v>0</v>
      </c>
      <c r="HJ210" s="86">
        <f t="shared" si="630"/>
        <v>0</v>
      </c>
      <c r="HK210" s="86">
        <f t="shared" si="631"/>
        <v>0</v>
      </c>
      <c r="HL210" s="86">
        <f t="shared" si="632"/>
        <v>0</v>
      </c>
      <c r="HM210" s="86">
        <f t="shared" si="633"/>
        <v>0</v>
      </c>
      <c r="HN210" s="86">
        <f t="shared" si="634"/>
        <v>0</v>
      </c>
      <c r="HO210" s="86">
        <f t="shared" si="635"/>
        <v>0</v>
      </c>
      <c r="HP210" s="86">
        <f t="shared" si="636"/>
        <v>1.3339340661111109E-130</v>
      </c>
      <c r="HQ210" s="86">
        <f t="shared" si="637"/>
        <v>0</v>
      </c>
      <c r="HS210" s="86">
        <f t="shared" si="547"/>
        <v>4.3245444779340777E-45</v>
      </c>
      <c r="HT210" s="86">
        <f t="shared" si="638"/>
        <v>7.4933393658544584E-60</v>
      </c>
      <c r="HU210" s="86">
        <f t="shared" si="639"/>
        <v>4.0236220716991277E-45</v>
      </c>
      <c r="HV210" s="86">
        <f t="shared" si="640"/>
        <v>1.6270721655164127E-46</v>
      </c>
      <c r="HW210" s="86">
        <f t="shared" si="641"/>
        <v>3.6568272672927511E-46</v>
      </c>
      <c r="HX210" s="86">
        <f t="shared" si="642"/>
        <v>4.8385277424866748E-43</v>
      </c>
      <c r="HY210" s="86">
        <f t="shared" si="643"/>
        <v>4.2827985900982337E-51</v>
      </c>
      <c r="HZ210" s="86">
        <f t="shared" si="644"/>
        <v>1.3529395310861903E-55</v>
      </c>
      <c r="IA210" s="86">
        <f t="shared" si="645"/>
        <v>1.92017886694387E-57</v>
      </c>
      <c r="IB210" s="86">
        <f t="shared" si="646"/>
        <v>2.1009443447989044E-58</v>
      </c>
      <c r="IC210" s="86">
        <f t="shared" si="647"/>
        <v>1.2209734794034697E-51</v>
      </c>
      <c r="ID210" s="86">
        <f t="shared" si="648"/>
        <v>2.6906354078256949E-50</v>
      </c>
      <c r="IE210" s="86">
        <f t="shared" si="649"/>
        <v>8.200335406297462E-40</v>
      </c>
      <c r="IF210" s="86">
        <f t="shared" si="650"/>
        <v>5.3490370637416814E-8</v>
      </c>
      <c r="IG210" s="86">
        <f t="shared" si="651"/>
        <v>1.0150155527794308E-9</v>
      </c>
      <c r="II210" s="86">
        <f t="shared" si="548"/>
        <v>9.3914645681298977E-3</v>
      </c>
      <c r="IJ210" s="86">
        <f t="shared" si="549"/>
        <v>7.7298715881269123E-4</v>
      </c>
      <c r="IK210" s="86">
        <f t="shared" si="550"/>
        <v>7.5724299693967854E-3</v>
      </c>
      <c r="IL210" s="86">
        <f t="shared" si="551"/>
        <v>3.2911024978395415E-3</v>
      </c>
      <c r="IM210" s="86">
        <f t="shared" si="552"/>
        <v>4.2217475256075346E-3</v>
      </c>
      <c r="IN210" s="86">
        <f t="shared" si="553"/>
        <v>6.2695648939733502E-3</v>
      </c>
      <c r="IO210" s="86">
        <f t="shared" si="554"/>
        <v>2.3590236510072551E-3</v>
      </c>
      <c r="IP210" s="86">
        <f t="shared" si="555"/>
        <v>1.3015639279823612E-3</v>
      </c>
      <c r="IQ210" s="86">
        <f t="shared" si="556"/>
        <v>7.4658811152362547E-4</v>
      </c>
      <c r="IR210" s="86">
        <f t="shared" si="557"/>
        <v>4.7593372219677206E-4</v>
      </c>
      <c r="IS210" s="86">
        <f t="shared" si="558"/>
        <v>1.616440943486092E-3</v>
      </c>
      <c r="IT210" s="86">
        <f t="shared" si="559"/>
        <v>3.1356525040814767E-3</v>
      </c>
      <c r="IU210" s="86">
        <f t="shared" si="560"/>
        <v>1.2934774298732108E-2</v>
      </c>
      <c r="IV210" s="86">
        <f t="shared" si="561"/>
        <v>1.7681461963022411E-2</v>
      </c>
      <c r="IW210" s="86">
        <f t="shared" si="562"/>
        <v>4.6814594289058091E-3</v>
      </c>
      <c r="IY210" s="86">
        <f t="shared" si="563"/>
        <v>9.3914645681298977E-3</v>
      </c>
      <c r="IZ210" s="86">
        <f t="shared" si="564"/>
        <v>7.7298715881269123E-4</v>
      </c>
      <c r="JA210" s="86">
        <f t="shared" si="565"/>
        <v>7.5724299693967854E-3</v>
      </c>
      <c r="JB210" s="86">
        <f t="shared" si="566"/>
        <v>3.2911024978395415E-3</v>
      </c>
      <c r="JC210" s="86">
        <f t="shared" si="567"/>
        <v>4.2217475256075346E-3</v>
      </c>
      <c r="JD210" s="86">
        <f t="shared" si="568"/>
        <v>6.2695648939733502E-3</v>
      </c>
      <c r="JE210" s="86">
        <f t="shared" si="569"/>
        <v>2.3590236510072551E-3</v>
      </c>
      <c r="JF210" s="86">
        <f t="shared" si="570"/>
        <v>1.3015639279823612E-3</v>
      </c>
      <c r="JG210" s="86">
        <f t="shared" si="571"/>
        <v>7.4658811152362547E-4</v>
      </c>
      <c r="JH210" s="86">
        <f t="shared" si="572"/>
        <v>4.7593372219677206E-4</v>
      </c>
      <c r="JI210" s="86">
        <f t="shared" si="573"/>
        <v>1.616440943486092E-3</v>
      </c>
      <c r="JJ210" s="86">
        <f t="shared" si="574"/>
        <v>3.1356525040814767E-3</v>
      </c>
      <c r="JK210" s="86">
        <f t="shared" si="575"/>
        <v>1.2934774298732108E-2</v>
      </c>
      <c r="JL210" s="86">
        <f t="shared" si="576"/>
        <v>1.7681515453393047E-2</v>
      </c>
      <c r="JM210" s="86">
        <f t="shared" si="577"/>
        <v>4.6814604439213616E-3</v>
      </c>
    </row>
    <row r="211" spans="2:273" x14ac:dyDescent="0.25">
      <c r="B211" s="2">
        <v>184</v>
      </c>
      <c r="C211" s="37">
        <v>87.531000000000006</v>
      </c>
      <c r="D211" s="37">
        <v>81.230999999999995</v>
      </c>
      <c r="E211" s="37">
        <v>77.888999999999996</v>
      </c>
      <c r="F211" s="37">
        <v>77.266999999999996</v>
      </c>
      <c r="G211" s="37">
        <v>74.424000000000007</v>
      </c>
      <c r="H211" s="37">
        <v>73.203000000000003</v>
      </c>
      <c r="I211" s="37">
        <v>73.2</v>
      </c>
      <c r="J211" s="37">
        <v>70.266999999999996</v>
      </c>
      <c r="K211" s="37">
        <v>71.671999999999997</v>
      </c>
      <c r="L211" s="37">
        <v>69.474999999999994</v>
      </c>
      <c r="M211" s="37">
        <v>68.367000000000004</v>
      </c>
      <c r="N211" s="37">
        <v>73.066999999999993</v>
      </c>
      <c r="O211" s="37">
        <v>81.067999999999998</v>
      </c>
      <c r="P211" s="37">
        <v>86.084999999999994</v>
      </c>
      <c r="Q211" s="37">
        <v>88.911100000000005</v>
      </c>
      <c r="S211" s="4">
        <f t="shared" si="449"/>
        <v>86.478576028320546</v>
      </c>
      <c r="T211" s="4" t="e">
        <f t="shared" si="450"/>
        <v>#N/A</v>
      </c>
      <c r="U211" s="4">
        <f t="shared" si="451"/>
        <v>77.795036119012423</v>
      </c>
      <c r="V211" s="4" t="e">
        <f t="shared" si="452"/>
        <v>#N/A</v>
      </c>
      <c r="W211" s="4">
        <f t="shared" si="453"/>
        <v>73.534931206174619</v>
      </c>
      <c r="X211" s="4">
        <f t="shared" si="454"/>
        <v>73.161375233895853</v>
      </c>
      <c r="Y211" s="4" t="e">
        <f t="shared" si="455"/>
        <v>#N/A</v>
      </c>
      <c r="Z211" s="4" t="e">
        <f t="shared" si="456"/>
        <v>#N/A</v>
      </c>
      <c r="AA211" s="4" t="e">
        <f t="shared" si="457"/>
        <v>#N/A</v>
      </c>
      <c r="AB211" s="4" t="e">
        <f t="shared" si="458"/>
        <v>#N/A</v>
      </c>
      <c r="AC211" s="4" t="e">
        <f t="shared" si="459"/>
        <v>#N/A</v>
      </c>
      <c r="AD211" s="4" t="e">
        <f t="shared" si="460"/>
        <v>#N/A</v>
      </c>
      <c r="AE211" s="4">
        <f t="shared" si="461"/>
        <v>80.646066835465206</v>
      </c>
      <c r="AF211" s="4">
        <f t="shared" si="462"/>
        <v>86.974630762910664</v>
      </c>
      <c r="AG211" s="4">
        <f t="shared" si="463"/>
        <v>89.650141985614454</v>
      </c>
      <c r="AI211" s="4">
        <f t="shared" si="464"/>
        <v>1.0524239716794597</v>
      </c>
      <c r="AJ211" s="4">
        <f t="shared" si="465"/>
        <v>0</v>
      </c>
      <c r="AK211" s="4">
        <f t="shared" si="466"/>
        <v>9.3963880987573134E-2</v>
      </c>
      <c r="AL211" s="4">
        <f t="shared" si="467"/>
        <v>0</v>
      </c>
      <c r="AM211" s="4">
        <f t="shared" si="468"/>
        <v>0.88906879382538762</v>
      </c>
      <c r="AN211" s="4">
        <f t="shared" si="469"/>
        <v>4.1624766104149558E-2</v>
      </c>
      <c r="AO211" s="4">
        <f t="shared" si="470"/>
        <v>0</v>
      </c>
      <c r="AP211" s="4">
        <f t="shared" si="471"/>
        <v>0</v>
      </c>
      <c r="AQ211" s="4">
        <f t="shared" si="472"/>
        <v>0</v>
      </c>
      <c r="AR211" s="4">
        <f t="shared" si="473"/>
        <v>0</v>
      </c>
      <c r="AS211" s="4">
        <f t="shared" si="474"/>
        <v>0</v>
      </c>
      <c r="AT211" s="4">
        <f t="shared" si="475"/>
        <v>0</v>
      </c>
      <c r="AU211" s="4">
        <f t="shared" si="476"/>
        <v>0.42193316453479213</v>
      </c>
      <c r="AV211" s="4">
        <f t="shared" si="656"/>
        <v>-0.88963076291067011</v>
      </c>
      <c r="AW211" s="4">
        <f t="shared" si="656"/>
        <v>-0.739041985614449</v>
      </c>
      <c r="AY211" s="2">
        <f t="shared" si="528"/>
        <v>86.478576028320518</v>
      </c>
      <c r="AZ211" s="2" t="e">
        <f t="shared" si="579"/>
        <v>#N/A</v>
      </c>
      <c r="BA211" s="2">
        <f t="shared" si="580"/>
        <v>77.795036119012394</v>
      </c>
      <c r="BB211" s="2" t="e">
        <f t="shared" si="581"/>
        <v>#N/A</v>
      </c>
      <c r="BC211" s="2">
        <f t="shared" si="582"/>
        <v>73.534931206174619</v>
      </c>
      <c r="BD211" s="2">
        <f t="shared" si="583"/>
        <v>73.161375233895839</v>
      </c>
      <c r="BE211" s="2" t="e">
        <f t="shared" si="584"/>
        <v>#N/A</v>
      </c>
      <c r="BF211" s="2" t="e">
        <f t="shared" si="585"/>
        <v>#N/A</v>
      </c>
      <c r="BG211" s="2" t="e">
        <f t="shared" si="586"/>
        <v>#N/A</v>
      </c>
      <c r="BH211" s="2" t="e">
        <f t="shared" si="587"/>
        <v>#N/A</v>
      </c>
      <c r="BI211" s="2" t="e">
        <f t="shared" si="588"/>
        <v>#N/A</v>
      </c>
      <c r="BJ211" s="2" t="e">
        <f t="shared" si="589"/>
        <v>#N/A</v>
      </c>
      <c r="BK211" s="2">
        <f t="shared" si="590"/>
        <v>80.646066835457262</v>
      </c>
      <c r="BL211" s="2">
        <f t="shared" si="591"/>
        <v>86.974022449459696</v>
      </c>
      <c r="BM211" s="2">
        <f t="shared" si="592"/>
        <v>89.650108657328957</v>
      </c>
      <c r="BO211" s="2" t="str">
        <f t="shared" si="478"/>
        <v/>
      </c>
      <c r="BP211" s="2" t="str">
        <f t="shared" si="479"/>
        <v/>
      </c>
      <c r="BQ211" s="2" t="str">
        <f t="shared" si="480"/>
        <v/>
      </c>
      <c r="BR211" s="2" t="str">
        <f t="shared" si="481"/>
        <v/>
      </c>
      <c r="BS211" s="2" t="str">
        <f t="shared" si="482"/>
        <v/>
      </c>
      <c r="BT211" s="2" t="str">
        <f t="shared" si="483"/>
        <v/>
      </c>
      <c r="BU211" s="2" t="str">
        <f t="shared" si="484"/>
        <v/>
      </c>
      <c r="BV211" s="2" t="str">
        <f t="shared" si="485"/>
        <v/>
      </c>
      <c r="BW211" s="2" t="str">
        <f t="shared" si="486"/>
        <v/>
      </c>
      <c r="BX211" s="2" t="str">
        <f t="shared" si="487"/>
        <v/>
      </c>
      <c r="BY211" s="2" t="str">
        <f t="shared" si="488"/>
        <v/>
      </c>
      <c r="BZ211" s="2" t="str">
        <f t="shared" si="489"/>
        <v/>
      </c>
      <c r="CA211" s="2" t="str">
        <f t="shared" si="490"/>
        <v/>
      </c>
      <c r="CB211" s="2" t="str">
        <f t="shared" si="491"/>
        <v/>
      </c>
      <c r="CC211" s="2" t="str">
        <f t="shared" si="492"/>
        <v/>
      </c>
      <c r="CE211" s="2" t="str">
        <f t="shared" si="529"/>
        <v/>
      </c>
      <c r="CF211" s="2" t="str">
        <f t="shared" si="530"/>
        <v/>
      </c>
      <c r="CG211" s="2" t="str">
        <f t="shared" si="531"/>
        <v/>
      </c>
      <c r="CH211" s="2" t="str">
        <f t="shared" si="532"/>
        <v/>
      </c>
      <c r="CI211" s="2" t="str">
        <f t="shared" si="533"/>
        <v/>
      </c>
      <c r="CJ211" s="2" t="str">
        <f t="shared" si="534"/>
        <v/>
      </c>
      <c r="CK211" s="2" t="str">
        <f t="shared" si="535"/>
        <v/>
      </c>
      <c r="CL211" s="2" t="str">
        <f t="shared" si="536"/>
        <v/>
      </c>
      <c r="CM211" s="2" t="str">
        <f t="shared" si="537"/>
        <v/>
      </c>
      <c r="CN211" s="2" t="str">
        <f t="shared" si="538"/>
        <v/>
      </c>
      <c r="CO211" s="2" t="str">
        <f t="shared" si="539"/>
        <v/>
      </c>
      <c r="CP211" s="2" t="str">
        <f t="shared" si="540"/>
        <v/>
      </c>
      <c r="CQ211" s="2" t="str">
        <f t="shared" si="541"/>
        <v/>
      </c>
      <c r="CR211" s="2" t="str">
        <f t="shared" si="542"/>
        <v/>
      </c>
      <c r="CS211" s="2" t="str">
        <f t="shared" si="543"/>
        <v/>
      </c>
      <c r="CU211" s="2">
        <f t="shared" si="493"/>
        <v>87.531000000000006</v>
      </c>
      <c r="CV211" s="2" t="str">
        <f t="shared" si="494"/>
        <v/>
      </c>
      <c r="CW211" s="2">
        <f t="shared" si="495"/>
        <v>77.888999999999996</v>
      </c>
      <c r="CX211" s="2" t="str">
        <f t="shared" si="496"/>
        <v/>
      </c>
      <c r="CY211" s="2">
        <f t="shared" si="497"/>
        <v>74.424000000000007</v>
      </c>
      <c r="CZ211" s="2">
        <f t="shared" si="498"/>
        <v>73.203000000000003</v>
      </c>
      <c r="DA211" s="2" t="str">
        <f t="shared" si="499"/>
        <v/>
      </c>
      <c r="DB211" s="2" t="str">
        <f t="shared" si="500"/>
        <v/>
      </c>
      <c r="DC211" s="2" t="str">
        <f t="shared" si="501"/>
        <v/>
      </c>
      <c r="DD211" s="2" t="str">
        <f t="shared" si="502"/>
        <v/>
      </c>
      <c r="DE211" s="2" t="str">
        <f t="shared" si="503"/>
        <v/>
      </c>
      <c r="DF211" s="2" t="str">
        <f t="shared" si="504"/>
        <v/>
      </c>
      <c r="DG211" s="2">
        <f t="shared" si="505"/>
        <v>81.067999999999998</v>
      </c>
      <c r="DH211" s="2" t="str">
        <f t="shared" si="506"/>
        <v/>
      </c>
      <c r="DI211" s="2">
        <f t="shared" si="507"/>
        <v>88.911100000000005</v>
      </c>
      <c r="DK211" s="2">
        <f t="shared" si="508"/>
        <v>139.20324382140834</v>
      </c>
      <c r="DL211" s="2">
        <f t="shared" si="657"/>
        <v>133.41622508710799</v>
      </c>
      <c r="DM211" s="2">
        <f t="shared" si="657"/>
        <v>132.04136825756959</v>
      </c>
      <c r="DN211" s="2">
        <f t="shared" si="657"/>
        <v>137.80969407665503</v>
      </c>
      <c r="DO211" s="2">
        <f t="shared" si="657"/>
        <v>134.06739068825908</v>
      </c>
      <c r="DP211" s="2">
        <f t="shared" si="657"/>
        <v>129.08661334845908</v>
      </c>
      <c r="DQ211" s="2">
        <f t="shared" si="657"/>
        <v>132.32173840585583</v>
      </c>
      <c r="DR211" s="2">
        <f t="shared" si="657"/>
        <v>129.09558033826642</v>
      </c>
      <c r="DS211" s="2">
        <f t="shared" si="657"/>
        <v>125.22549592268197</v>
      </c>
      <c r="DT211" s="2">
        <f t="shared" si="657"/>
        <v>125.110915081043</v>
      </c>
      <c r="DU211" s="2">
        <f t="shared" si="657"/>
        <v>119.74285905567302</v>
      </c>
      <c r="DV211" s="2">
        <f t="shared" si="657"/>
        <v>101.99876064633041</v>
      </c>
      <c r="DW211" s="2">
        <f t="shared" si="657"/>
        <v>109.88411777003483</v>
      </c>
      <c r="DX211" s="2">
        <f t="shared" si="657"/>
        <v>118.66626321353066</v>
      </c>
      <c r="DY211" s="2">
        <f t="shared" si="657"/>
        <v>107.32856638477799</v>
      </c>
      <c r="EA211" s="2">
        <f t="shared" si="448"/>
        <v>87.415766543209898</v>
      </c>
      <c r="EB211" s="2">
        <f t="shared" si="510"/>
        <v>79.167557805133441</v>
      </c>
      <c r="EC211" s="2">
        <f t="shared" si="511"/>
        <v>77.911900284900312</v>
      </c>
      <c r="ED211" s="2">
        <f t="shared" si="512"/>
        <v>77.804108155380376</v>
      </c>
      <c r="EE211" s="2">
        <f t="shared" si="513"/>
        <v>72.066908118486026</v>
      </c>
      <c r="EF211" s="2">
        <f t="shared" si="514"/>
        <v>71.980582183214509</v>
      </c>
      <c r="EG211" s="2">
        <f t="shared" si="515"/>
        <v>71.981916448956568</v>
      </c>
      <c r="EH211" s="2">
        <f t="shared" si="516"/>
        <v>70.628785579508929</v>
      </c>
      <c r="EI211" s="2">
        <f t="shared" si="517"/>
        <v>71.732324244610226</v>
      </c>
      <c r="EJ211" s="2">
        <f t="shared" si="518"/>
        <v>69.075457980030549</v>
      </c>
      <c r="EK211" s="2">
        <f t="shared" si="519"/>
        <v>69.558179238646147</v>
      </c>
      <c r="EL211" s="2">
        <f t="shared" si="520"/>
        <v>71.421038342276063</v>
      </c>
      <c r="EM211" s="2">
        <f t="shared" si="521"/>
        <v>79.895096181190354</v>
      </c>
      <c r="EN211" s="2">
        <f t="shared" si="522"/>
        <v>77.313673751224258</v>
      </c>
      <c r="EO211" s="2">
        <f t="shared" si="523"/>
        <v>92.148804403281289</v>
      </c>
      <c r="EQ211" s="2">
        <f t="shared" si="524"/>
        <v>86.403543625958861</v>
      </c>
      <c r="ER211" s="2">
        <f t="shared" si="658"/>
        <v>80.040785584473781</v>
      </c>
      <c r="ES211" s="2">
        <f t="shared" si="658"/>
        <v>77.786974082168811</v>
      </c>
      <c r="ET211" s="2">
        <f t="shared" si="658"/>
        <v>77.163985367774131</v>
      </c>
      <c r="EU211" s="2">
        <f t="shared" si="658"/>
        <v>73.613134393922863</v>
      </c>
      <c r="EV211" s="2">
        <f t="shared" si="658"/>
        <v>73.23187342822817</v>
      </c>
      <c r="EW211" s="2">
        <f t="shared" si="658"/>
        <v>73.025511298302987</v>
      </c>
      <c r="EX211" s="2">
        <f t="shared" si="658"/>
        <v>70.547349684327273</v>
      </c>
      <c r="EY211" s="2">
        <f t="shared" si="658"/>
        <v>71.21696302753395</v>
      </c>
      <c r="EZ211" s="2">
        <f t="shared" si="658"/>
        <v>68.990497629335948</v>
      </c>
      <c r="FA211" s="2">
        <f t="shared" si="658"/>
        <v>69.859623794279088</v>
      </c>
      <c r="FB211" s="2">
        <f t="shared" si="658"/>
        <v>72.701409410576417</v>
      </c>
      <c r="FC211" s="2">
        <f t="shared" si="658"/>
        <v>80.700244051306214</v>
      </c>
      <c r="FD211" s="2">
        <f t="shared" si="658"/>
        <v>88.00567050065446</v>
      </c>
      <c r="FE211" s="2">
        <f t="shared" si="658"/>
        <v>89.360804453378989</v>
      </c>
      <c r="FG211" s="2">
        <f t="shared" si="526"/>
        <v>0.99999778484509194</v>
      </c>
      <c r="FH211" s="2">
        <f t="shared" si="659"/>
        <v>0.99999803129226839</v>
      </c>
      <c r="FI211" s="2">
        <f t="shared" si="659"/>
        <v>0.99999796674300301</v>
      </c>
      <c r="FJ211" s="2">
        <f t="shared" si="659"/>
        <v>0.99999814094718631</v>
      </c>
      <c r="FK211" s="2">
        <f t="shared" si="659"/>
        <v>0.99999836966107269</v>
      </c>
      <c r="FL211" s="2">
        <f t="shared" si="659"/>
        <v>0.99999796407701125</v>
      </c>
      <c r="FM211" s="2">
        <f t="shared" si="659"/>
        <v>0.99999786507684829</v>
      </c>
      <c r="FN211" s="2">
        <f t="shared" si="659"/>
        <v>0.99999756658090666</v>
      </c>
      <c r="FO211" s="2">
        <f t="shared" si="659"/>
        <v>0.99999777896630571</v>
      </c>
      <c r="FP211" s="2">
        <f t="shared" si="659"/>
        <v>0.9999975162757696</v>
      </c>
      <c r="FQ211" s="2">
        <f t="shared" si="659"/>
        <v>0.99999751218972277</v>
      </c>
      <c r="FR211" s="2">
        <f t="shared" si="659"/>
        <v>0.99999769454436049</v>
      </c>
      <c r="FS211" s="2">
        <f t="shared" si="659"/>
        <v>0.99999810690612256</v>
      </c>
      <c r="FT211" s="2">
        <f t="shared" si="659"/>
        <v>0.99999733481080166</v>
      </c>
      <c r="FU211" s="2">
        <f t="shared" si="659"/>
        <v>0.99999714301215803</v>
      </c>
      <c r="FW211" s="2">
        <f t="shared" si="544"/>
        <v>0.9259869700632356</v>
      </c>
      <c r="FX211" s="2">
        <f t="shared" si="596"/>
        <v>0.95036472303906505</v>
      </c>
      <c r="FY211" s="2">
        <f t="shared" si="597"/>
        <v>0.93634659863013425</v>
      </c>
      <c r="FZ211" s="2">
        <f t="shared" si="598"/>
        <v>0.95024779364091572</v>
      </c>
      <c r="GA211" s="2">
        <f t="shared" si="599"/>
        <v>0.94935781987900869</v>
      </c>
      <c r="GB211" s="2">
        <f t="shared" si="600"/>
        <v>0.94356672909254813</v>
      </c>
      <c r="GC211" s="2">
        <f t="shared" si="601"/>
        <v>0.9498647440140312</v>
      </c>
      <c r="GD211" s="2">
        <f t="shared" si="602"/>
        <v>0.95222250146380105</v>
      </c>
      <c r="GE211" s="2">
        <f t="shared" si="603"/>
        <v>0.95823976605566041</v>
      </c>
      <c r="GF211" s="2">
        <f t="shared" si="604"/>
        <v>0.9625528943064281</v>
      </c>
      <c r="GG211" s="2">
        <f t="shared" si="605"/>
        <v>0.95530371041116147</v>
      </c>
      <c r="GH211" s="2">
        <f t="shared" si="606"/>
        <v>0.9450014850145475</v>
      </c>
      <c r="GI211" s="2">
        <f t="shared" si="607"/>
        <v>0.93264095963602811</v>
      </c>
      <c r="GJ211" s="2">
        <f t="shared" si="608"/>
        <v>0.90350181655970818</v>
      </c>
      <c r="GK211" s="2">
        <f t="shared" si="609"/>
        <v>0.89624790503863772</v>
      </c>
      <c r="GM211" s="86">
        <f t="shared" si="545"/>
        <v>1.4123039372409217E-221</v>
      </c>
      <c r="GN211" s="86">
        <f t="shared" si="610"/>
        <v>0</v>
      </c>
      <c r="GO211" s="86">
        <f t="shared" si="611"/>
        <v>0</v>
      </c>
      <c r="GP211" s="86">
        <f t="shared" si="612"/>
        <v>0</v>
      </c>
      <c r="GQ211" s="86">
        <f t="shared" si="613"/>
        <v>0</v>
      </c>
      <c r="GR211" s="86">
        <f t="shared" si="614"/>
        <v>0</v>
      </c>
      <c r="GS211" s="86">
        <f t="shared" si="615"/>
        <v>0</v>
      </c>
      <c r="GT211" s="86">
        <f t="shared" si="616"/>
        <v>0</v>
      </c>
      <c r="GU211" s="86">
        <f t="shared" si="617"/>
        <v>0</v>
      </c>
      <c r="GV211" s="86">
        <f t="shared" si="618"/>
        <v>0</v>
      </c>
      <c r="GW211" s="86">
        <f t="shared" si="619"/>
        <v>0</v>
      </c>
      <c r="GX211" s="86">
        <f t="shared" si="620"/>
        <v>0</v>
      </c>
      <c r="GY211" s="86">
        <f t="shared" si="621"/>
        <v>0</v>
      </c>
      <c r="GZ211" s="86">
        <f t="shared" si="622"/>
        <v>0</v>
      </c>
      <c r="HA211" s="86">
        <f t="shared" si="623"/>
        <v>0</v>
      </c>
      <c r="HC211" s="86">
        <f t="shared" si="546"/>
        <v>2.6439876391003955E-186</v>
      </c>
      <c r="HD211" s="86">
        <f t="shared" si="624"/>
        <v>9.1708927096652205E-202</v>
      </c>
      <c r="HE211" s="86">
        <f t="shared" si="625"/>
        <v>0</v>
      </c>
      <c r="HF211" s="86">
        <f t="shared" si="626"/>
        <v>0</v>
      </c>
      <c r="HG211" s="86">
        <f t="shared" si="627"/>
        <v>0</v>
      </c>
      <c r="HH211" s="86">
        <f t="shared" si="628"/>
        <v>0</v>
      </c>
      <c r="HI211" s="86">
        <f t="shared" si="629"/>
        <v>0</v>
      </c>
      <c r="HJ211" s="86">
        <f t="shared" si="630"/>
        <v>0</v>
      </c>
      <c r="HK211" s="86">
        <f t="shared" si="631"/>
        <v>0</v>
      </c>
      <c r="HL211" s="86">
        <f t="shared" si="632"/>
        <v>0</v>
      </c>
      <c r="HM211" s="86">
        <f t="shared" si="633"/>
        <v>0</v>
      </c>
      <c r="HN211" s="86">
        <f t="shared" si="634"/>
        <v>0</v>
      </c>
      <c r="HO211" s="86">
        <f t="shared" si="635"/>
        <v>0</v>
      </c>
      <c r="HP211" s="86">
        <f t="shared" si="636"/>
        <v>2.5451297162350781E-133</v>
      </c>
      <c r="HQ211" s="86">
        <f t="shared" si="637"/>
        <v>0</v>
      </c>
      <c r="HS211" s="86">
        <f t="shared" si="547"/>
        <v>1.0920204381803807E-46</v>
      </c>
      <c r="HT211" s="86">
        <f t="shared" si="638"/>
        <v>6.9105637604898051E-62</v>
      </c>
      <c r="HU211" s="86">
        <f t="shared" si="639"/>
        <v>1.1596666038294692E-46</v>
      </c>
      <c r="HV211" s="86">
        <f t="shared" si="640"/>
        <v>4.4362807243908713E-48</v>
      </c>
      <c r="HW211" s="86">
        <f t="shared" si="641"/>
        <v>1.0875235204565784E-47</v>
      </c>
      <c r="HX211" s="86">
        <f t="shared" si="642"/>
        <v>1.6536832520746066E-44</v>
      </c>
      <c r="HY211" s="86">
        <f t="shared" si="643"/>
        <v>8.4816218275687875E-53</v>
      </c>
      <c r="HZ211" s="86">
        <f t="shared" si="644"/>
        <v>1.9200780121047126E-57</v>
      </c>
      <c r="IA211" s="86">
        <f t="shared" si="645"/>
        <v>2.5375344731125728E-59</v>
      </c>
      <c r="IB211" s="86">
        <f t="shared" si="646"/>
        <v>2.6893325824434539E-60</v>
      </c>
      <c r="IC211" s="86">
        <f t="shared" si="647"/>
        <v>2.4169043067071748E-53</v>
      </c>
      <c r="ID211" s="86">
        <f t="shared" si="648"/>
        <v>5.3707919163970142E-52</v>
      </c>
      <c r="IE211" s="86">
        <f t="shared" si="649"/>
        <v>3.4486853884450751E-41</v>
      </c>
      <c r="IF211" s="86">
        <f t="shared" si="650"/>
        <v>2.9940829913580334E-8</v>
      </c>
      <c r="IG211" s="86">
        <f t="shared" si="651"/>
        <v>4.901720986415181E-10</v>
      </c>
      <c r="II211" s="86">
        <f t="shared" si="548"/>
        <v>7.0233868858549479E-3</v>
      </c>
      <c r="IJ211" s="86">
        <f t="shared" si="549"/>
        <v>5.1935829512402281E-4</v>
      </c>
      <c r="IK211" s="86">
        <f t="shared" si="550"/>
        <v>5.6871250479582211E-3</v>
      </c>
      <c r="IL211" s="86">
        <f t="shared" si="551"/>
        <v>2.414253025249473E-3</v>
      </c>
      <c r="IM211" s="86">
        <f t="shared" si="552"/>
        <v>3.1376224197328961E-3</v>
      </c>
      <c r="IN211" s="86">
        <f t="shared" si="553"/>
        <v>4.7171287080001205E-3</v>
      </c>
      <c r="IO211" s="86">
        <f t="shared" si="554"/>
        <v>1.6943843757533572E-3</v>
      </c>
      <c r="IP211" s="86">
        <f t="shared" si="555"/>
        <v>9.0743179506406764E-4</v>
      </c>
      <c r="IQ211" s="86">
        <f t="shared" si="556"/>
        <v>5.1276838544067258E-4</v>
      </c>
      <c r="IR211" s="86">
        <f t="shared" si="557"/>
        <v>3.2319671733039077E-4</v>
      </c>
      <c r="IS211" s="86">
        <f t="shared" si="558"/>
        <v>1.1512185205100965E-3</v>
      </c>
      <c r="IT211" s="86">
        <f t="shared" si="559"/>
        <v>2.2657146523178536E-3</v>
      </c>
      <c r="IU211" s="86">
        <f t="shared" si="560"/>
        <v>9.9998094677446123E-3</v>
      </c>
      <c r="IV211" s="86">
        <f t="shared" si="561"/>
        <v>1.3360609170569806E-2</v>
      </c>
      <c r="IW211" s="86">
        <f t="shared" si="562"/>
        <v>3.1331954590486152E-3</v>
      </c>
      <c r="IY211" s="86">
        <f t="shared" si="563"/>
        <v>7.0233868858549479E-3</v>
      </c>
      <c r="IZ211" s="86">
        <f t="shared" si="564"/>
        <v>5.1935829512402281E-4</v>
      </c>
      <c r="JA211" s="86">
        <f t="shared" si="565"/>
        <v>5.6871250479582211E-3</v>
      </c>
      <c r="JB211" s="86">
        <f t="shared" si="566"/>
        <v>2.414253025249473E-3</v>
      </c>
      <c r="JC211" s="86">
        <f t="shared" si="567"/>
        <v>3.1376224197328961E-3</v>
      </c>
      <c r="JD211" s="86">
        <f t="shared" si="568"/>
        <v>4.7171287080001205E-3</v>
      </c>
      <c r="JE211" s="86">
        <f t="shared" si="569"/>
        <v>1.6943843757533572E-3</v>
      </c>
      <c r="JF211" s="86">
        <f t="shared" si="570"/>
        <v>9.0743179506406764E-4</v>
      </c>
      <c r="JG211" s="86">
        <f t="shared" si="571"/>
        <v>5.1276838544067258E-4</v>
      </c>
      <c r="JH211" s="86">
        <f t="shared" si="572"/>
        <v>3.2319671733039077E-4</v>
      </c>
      <c r="JI211" s="86">
        <f t="shared" si="573"/>
        <v>1.1512185205100965E-3</v>
      </c>
      <c r="JJ211" s="86">
        <f t="shared" si="574"/>
        <v>2.2657146523178536E-3</v>
      </c>
      <c r="JK211" s="86">
        <f t="shared" si="575"/>
        <v>9.9998094677446123E-3</v>
      </c>
      <c r="JL211" s="86">
        <f t="shared" si="576"/>
        <v>1.336063911139972E-2</v>
      </c>
      <c r="JM211" s="86">
        <f t="shared" si="577"/>
        <v>3.1331959492207138E-3</v>
      </c>
    </row>
    <row r="212" spans="2:273" x14ac:dyDescent="0.25">
      <c r="B212" s="2">
        <v>185</v>
      </c>
      <c r="C212" s="37">
        <v>86.388000000000005</v>
      </c>
      <c r="D212" s="37">
        <v>80.769000000000005</v>
      </c>
      <c r="E212" s="37">
        <v>76.289000000000001</v>
      </c>
      <c r="F212" s="37">
        <v>76.111000000000004</v>
      </c>
      <c r="G212" s="37">
        <v>74.355999999999995</v>
      </c>
      <c r="H212" s="37">
        <v>73.813999999999993</v>
      </c>
      <c r="I212" s="37">
        <v>72.917000000000002</v>
      </c>
      <c r="J212" s="37">
        <v>70.95</v>
      </c>
      <c r="K212" s="37">
        <v>71.492000000000004</v>
      </c>
      <c r="L212" s="37">
        <v>69.164000000000001</v>
      </c>
      <c r="M212" s="37">
        <v>70.483000000000004</v>
      </c>
      <c r="N212" s="37">
        <v>73.132999999999996</v>
      </c>
      <c r="O212" s="37">
        <v>81.677999999999997</v>
      </c>
      <c r="P212" s="37">
        <v>86.626999999999995</v>
      </c>
      <c r="Q212" s="37">
        <v>88.7333</v>
      </c>
      <c r="S212" s="4">
        <f t="shared" si="449"/>
        <v>86.447757607688231</v>
      </c>
      <c r="T212" s="4" t="e">
        <f t="shared" si="450"/>
        <v>#N/A</v>
      </c>
      <c r="U212" s="4">
        <f t="shared" si="451"/>
        <v>77.737113438976863</v>
      </c>
      <c r="V212" s="4" t="e">
        <f t="shared" si="452"/>
        <v>#N/A</v>
      </c>
      <c r="W212" s="4" t="e">
        <f t="shared" si="453"/>
        <v>#N/A</v>
      </c>
      <c r="X212" s="4">
        <f t="shared" si="454"/>
        <v>73.112989476945828</v>
      </c>
      <c r="Y212" s="4" t="e">
        <f t="shared" si="455"/>
        <v>#N/A</v>
      </c>
      <c r="Z212" s="4" t="e">
        <f t="shared" si="456"/>
        <v>#N/A</v>
      </c>
      <c r="AA212" s="4" t="e">
        <f t="shared" si="457"/>
        <v>#N/A</v>
      </c>
      <c r="AB212" s="4" t="e">
        <f t="shared" si="458"/>
        <v>#N/A</v>
      </c>
      <c r="AC212" s="4" t="e">
        <f t="shared" si="459"/>
        <v>#N/A</v>
      </c>
      <c r="AD212" s="4" t="e">
        <f t="shared" si="460"/>
        <v>#N/A</v>
      </c>
      <c r="AE212" s="4">
        <f t="shared" si="461"/>
        <v>80.592177597085751</v>
      </c>
      <c r="AF212" s="4">
        <f t="shared" si="462"/>
        <v>86.983157797566207</v>
      </c>
      <c r="AG212" s="4">
        <f t="shared" si="463"/>
        <v>89.543090270912259</v>
      </c>
      <c r="AI212" s="4">
        <f t="shared" si="464"/>
        <v>-5.9757607688226244E-2</v>
      </c>
      <c r="AJ212" s="4">
        <f t="shared" si="465"/>
        <v>0</v>
      </c>
      <c r="AK212" s="4">
        <f t="shared" si="466"/>
        <v>-1.4481134389768613</v>
      </c>
      <c r="AL212" s="4">
        <f t="shared" si="467"/>
        <v>0</v>
      </c>
      <c r="AM212" s="4">
        <f t="shared" si="468"/>
        <v>0</v>
      </c>
      <c r="AN212" s="4">
        <f t="shared" si="469"/>
        <v>0.70101052305416545</v>
      </c>
      <c r="AO212" s="4">
        <f t="shared" si="470"/>
        <v>0</v>
      </c>
      <c r="AP212" s="4">
        <f t="shared" si="471"/>
        <v>0</v>
      </c>
      <c r="AQ212" s="4">
        <f t="shared" si="472"/>
        <v>0</v>
      </c>
      <c r="AR212" s="4">
        <f t="shared" si="473"/>
        <v>0</v>
      </c>
      <c r="AS212" s="4">
        <f t="shared" si="474"/>
        <v>0</v>
      </c>
      <c r="AT212" s="4">
        <f t="shared" si="475"/>
        <v>0</v>
      </c>
      <c r="AU212" s="4">
        <f t="shared" si="476"/>
        <v>1.0858224029142463</v>
      </c>
      <c r="AV212" s="4">
        <f t="shared" si="656"/>
        <v>-0.3561577975662118</v>
      </c>
      <c r="AW212" s="4">
        <f t="shared" si="656"/>
        <v>-0.8097902709122593</v>
      </c>
      <c r="AY212" s="2">
        <f t="shared" si="528"/>
        <v>86.447757607688231</v>
      </c>
      <c r="AZ212" s="2" t="e">
        <f t="shared" si="579"/>
        <v>#N/A</v>
      </c>
      <c r="BA212" s="2">
        <f t="shared" si="580"/>
        <v>77.737113438976863</v>
      </c>
      <c r="BB212" s="2" t="e">
        <f t="shared" si="581"/>
        <v>#N/A</v>
      </c>
      <c r="BC212" s="2" t="e">
        <f t="shared" si="582"/>
        <v>#N/A</v>
      </c>
      <c r="BD212" s="2">
        <f t="shared" si="583"/>
        <v>73.112989476945828</v>
      </c>
      <c r="BE212" s="2" t="e">
        <f t="shared" si="584"/>
        <v>#N/A</v>
      </c>
      <c r="BF212" s="2" t="e">
        <f t="shared" si="585"/>
        <v>#N/A</v>
      </c>
      <c r="BG212" s="2" t="e">
        <f t="shared" si="586"/>
        <v>#N/A</v>
      </c>
      <c r="BH212" s="2" t="e">
        <f t="shared" si="587"/>
        <v>#N/A</v>
      </c>
      <c r="BI212" s="2" t="e">
        <f t="shared" si="588"/>
        <v>#N/A</v>
      </c>
      <c r="BJ212" s="2" t="e">
        <f t="shared" si="589"/>
        <v>#N/A</v>
      </c>
      <c r="BK212" s="2">
        <f t="shared" si="590"/>
        <v>80.5921775970846</v>
      </c>
      <c r="BL212" s="2">
        <f t="shared" si="591"/>
        <v>86.982879262278331</v>
      </c>
      <c r="BM212" s="2">
        <f t="shared" si="592"/>
        <v>89.543079446026937</v>
      </c>
      <c r="BO212" s="2" t="str">
        <f t="shared" si="478"/>
        <v/>
      </c>
      <c r="BP212" s="2" t="str">
        <f t="shared" si="479"/>
        <v/>
      </c>
      <c r="BQ212" s="2" t="str">
        <f t="shared" si="480"/>
        <v/>
      </c>
      <c r="BR212" s="2" t="str">
        <f t="shared" si="481"/>
        <v/>
      </c>
      <c r="BS212" s="2" t="str">
        <f t="shared" si="482"/>
        <v/>
      </c>
      <c r="BT212" s="2" t="str">
        <f t="shared" si="483"/>
        <v/>
      </c>
      <c r="BU212" s="2" t="str">
        <f t="shared" si="484"/>
        <v/>
      </c>
      <c r="BV212" s="2" t="str">
        <f t="shared" si="485"/>
        <v/>
      </c>
      <c r="BW212" s="2" t="str">
        <f t="shared" si="486"/>
        <v/>
      </c>
      <c r="BX212" s="2" t="str">
        <f t="shared" si="487"/>
        <v/>
      </c>
      <c r="BY212" s="2" t="str">
        <f t="shared" si="488"/>
        <v/>
      </c>
      <c r="BZ212" s="2" t="str">
        <f t="shared" si="489"/>
        <v/>
      </c>
      <c r="CA212" s="2" t="str">
        <f t="shared" si="490"/>
        <v/>
      </c>
      <c r="CB212" s="2" t="str">
        <f t="shared" si="491"/>
        <v/>
      </c>
      <c r="CC212" s="2" t="str">
        <f t="shared" si="492"/>
        <v/>
      </c>
      <c r="CE212" s="2" t="str">
        <f t="shared" si="529"/>
        <v/>
      </c>
      <c r="CF212" s="2" t="str">
        <f t="shared" si="530"/>
        <v/>
      </c>
      <c r="CG212" s="2" t="str">
        <f t="shared" si="531"/>
        <v/>
      </c>
      <c r="CH212" s="2" t="str">
        <f t="shared" si="532"/>
        <v/>
      </c>
      <c r="CI212" s="2" t="str">
        <f t="shared" si="533"/>
        <v/>
      </c>
      <c r="CJ212" s="2" t="str">
        <f t="shared" si="534"/>
        <v/>
      </c>
      <c r="CK212" s="2" t="str">
        <f t="shared" si="535"/>
        <v/>
      </c>
      <c r="CL212" s="2" t="str">
        <f t="shared" si="536"/>
        <v/>
      </c>
      <c r="CM212" s="2" t="str">
        <f t="shared" si="537"/>
        <v/>
      </c>
      <c r="CN212" s="2" t="str">
        <f t="shared" si="538"/>
        <v/>
      </c>
      <c r="CO212" s="2" t="str">
        <f t="shared" si="539"/>
        <v/>
      </c>
      <c r="CP212" s="2" t="str">
        <f t="shared" si="540"/>
        <v/>
      </c>
      <c r="CQ212" s="2" t="str">
        <f t="shared" si="541"/>
        <v/>
      </c>
      <c r="CR212" s="2" t="str">
        <f t="shared" si="542"/>
        <v/>
      </c>
      <c r="CS212" s="2" t="str">
        <f t="shared" si="543"/>
        <v/>
      </c>
      <c r="CU212" s="2">
        <f t="shared" si="493"/>
        <v>86.388000000000005</v>
      </c>
      <c r="CV212" s="2" t="str">
        <f t="shared" si="494"/>
        <v/>
      </c>
      <c r="CW212" s="2">
        <f t="shared" si="495"/>
        <v>76.289000000000001</v>
      </c>
      <c r="CX212" s="2" t="str">
        <f t="shared" si="496"/>
        <v/>
      </c>
      <c r="CY212" s="2" t="str">
        <f t="shared" si="497"/>
        <v/>
      </c>
      <c r="CZ212" s="2">
        <f t="shared" si="498"/>
        <v>73.813999999999993</v>
      </c>
      <c r="DA212" s="2" t="str">
        <f t="shared" si="499"/>
        <v/>
      </c>
      <c r="DB212" s="2" t="str">
        <f t="shared" si="500"/>
        <v/>
      </c>
      <c r="DC212" s="2" t="str">
        <f t="shared" si="501"/>
        <v/>
      </c>
      <c r="DD212" s="2" t="str">
        <f t="shared" si="502"/>
        <v/>
      </c>
      <c r="DE212" s="2" t="str">
        <f t="shared" si="503"/>
        <v/>
      </c>
      <c r="DF212" s="2" t="str">
        <f t="shared" si="504"/>
        <v/>
      </c>
      <c r="DG212" s="2">
        <f t="shared" si="505"/>
        <v>81.677999999999997</v>
      </c>
      <c r="DH212" s="2" t="str">
        <f t="shared" si="506"/>
        <v/>
      </c>
      <c r="DI212" s="2">
        <f t="shared" si="507"/>
        <v>88.7333</v>
      </c>
      <c r="DK212" s="2">
        <f t="shared" si="508"/>
        <v>139.46720468357509</v>
      </c>
      <c r="DL212" s="2">
        <f t="shared" si="657"/>
        <v>133.64463588850171</v>
      </c>
      <c r="DM212" s="2">
        <f t="shared" si="657"/>
        <v>132.2738499041136</v>
      </c>
      <c r="DN212" s="2">
        <f t="shared" si="657"/>
        <v>138.08473519163763</v>
      </c>
      <c r="DO212" s="2">
        <f t="shared" si="657"/>
        <v>134.32543967611335</v>
      </c>
      <c r="DP212" s="2">
        <f t="shared" si="657"/>
        <v>129.3319791210869</v>
      </c>
      <c r="DQ212" s="2">
        <f t="shared" si="657"/>
        <v>132.58299470599357</v>
      </c>
      <c r="DR212" s="2">
        <f t="shared" si="657"/>
        <v>129.33666279069769</v>
      </c>
      <c r="DS212" s="2">
        <f t="shared" si="657"/>
        <v>125.44557686499547</v>
      </c>
      <c r="DT212" s="2">
        <f t="shared" si="657"/>
        <v>125.31680169133195</v>
      </c>
      <c r="DU212" s="2">
        <f t="shared" si="657"/>
        <v>119.89570084566597</v>
      </c>
      <c r="DV212" s="2">
        <f t="shared" si="657"/>
        <v>102.02062035638779</v>
      </c>
      <c r="DW212" s="2">
        <f t="shared" si="657"/>
        <v>109.94353222996514</v>
      </c>
      <c r="DX212" s="2">
        <f t="shared" si="657"/>
        <v>118.78670105708245</v>
      </c>
      <c r="DY212" s="2">
        <f t="shared" si="657"/>
        <v>107.36886291150707</v>
      </c>
      <c r="EA212" s="2">
        <f t="shared" si="448"/>
        <v>87.404256790123483</v>
      </c>
      <c r="EB212" s="2">
        <f t="shared" si="510"/>
        <v>79.096241376200567</v>
      </c>
      <c r="EC212" s="2">
        <f t="shared" si="511"/>
        <v>77.856217473884172</v>
      </c>
      <c r="ED212" s="2">
        <f t="shared" si="512"/>
        <v>77.743726615934861</v>
      </c>
      <c r="EE212" s="2">
        <f t="shared" si="513"/>
        <v>71.974692572682414</v>
      </c>
      <c r="EF212" s="2">
        <f t="shared" si="514"/>
        <v>71.910560427866173</v>
      </c>
      <c r="EG212" s="2">
        <f t="shared" si="515"/>
        <v>71.90706150930626</v>
      </c>
      <c r="EH212" s="2">
        <f t="shared" si="516"/>
        <v>70.554128621310156</v>
      </c>
      <c r="EI212" s="2">
        <f t="shared" si="517"/>
        <v>71.664213796535563</v>
      </c>
      <c r="EJ212" s="2">
        <f t="shared" si="518"/>
        <v>68.974352675507532</v>
      </c>
      <c r="EK212" s="2">
        <f t="shared" si="519"/>
        <v>69.462889522916186</v>
      </c>
      <c r="EL212" s="2">
        <f t="shared" si="520"/>
        <v>71.313036404262107</v>
      </c>
      <c r="EM212" s="2">
        <f t="shared" si="521"/>
        <v>79.826812715823706</v>
      </c>
      <c r="EN212" s="2">
        <f t="shared" si="522"/>
        <v>77.125325759059706</v>
      </c>
      <c r="EO212" s="2">
        <f t="shared" si="523"/>
        <v>92.094318528711298</v>
      </c>
      <c r="EQ212" s="2">
        <f t="shared" si="524"/>
        <v>86.377919858760507</v>
      </c>
      <c r="ER212" s="2">
        <f t="shared" si="658"/>
        <v>79.981468760093108</v>
      </c>
      <c r="ES212" s="2">
        <f t="shared" si="658"/>
        <v>77.729621937146987</v>
      </c>
      <c r="ET212" s="2">
        <f t="shared" si="658"/>
        <v>77.095341096776437</v>
      </c>
      <c r="EU212" s="2">
        <f t="shared" si="658"/>
        <v>73.540908767459086</v>
      </c>
      <c r="EV212" s="2">
        <f t="shared" si="658"/>
        <v>73.178464691106328</v>
      </c>
      <c r="EW212" s="2">
        <f t="shared" si="658"/>
        <v>72.964274902210008</v>
      </c>
      <c r="EX212" s="2">
        <f t="shared" si="658"/>
        <v>70.47162548656199</v>
      </c>
      <c r="EY212" s="2">
        <f t="shared" si="658"/>
        <v>71.142229188299964</v>
      </c>
      <c r="EZ212" s="2">
        <f t="shared" si="658"/>
        <v>68.888322578666518</v>
      </c>
      <c r="FA212" s="2">
        <f t="shared" si="658"/>
        <v>69.768215605770862</v>
      </c>
      <c r="FB212" s="2">
        <f t="shared" si="658"/>
        <v>72.609993939622797</v>
      </c>
      <c r="FC212" s="2">
        <f t="shared" si="658"/>
        <v>80.642536033289332</v>
      </c>
      <c r="FD212" s="2">
        <f t="shared" si="658"/>
        <v>87.942962714059774</v>
      </c>
      <c r="FE212" s="2">
        <f t="shared" si="658"/>
        <v>89.273683645729889</v>
      </c>
      <c r="FG212" s="2">
        <f t="shared" si="526"/>
        <v>0.99999797975431926</v>
      </c>
      <c r="FH212" s="2">
        <f t="shared" si="659"/>
        <v>0.99999820451689814</v>
      </c>
      <c r="FI212" s="2">
        <f t="shared" si="659"/>
        <v>0.99999814564724776</v>
      </c>
      <c r="FJ212" s="2">
        <f t="shared" si="659"/>
        <v>0.99999830452340555</v>
      </c>
      <c r="FK212" s="2">
        <f t="shared" si="659"/>
        <v>0.99999851311301313</v>
      </c>
      <c r="FL212" s="2">
        <f t="shared" si="659"/>
        <v>0.99999814321583358</v>
      </c>
      <c r="FM212" s="2">
        <f t="shared" si="659"/>
        <v>0.99999805292657873</v>
      </c>
      <c r="FN212" s="2">
        <f t="shared" si="659"/>
        <v>0.99999778069493495</v>
      </c>
      <c r="FO212" s="2">
        <f t="shared" si="659"/>
        <v>0.99999797439280036</v>
      </c>
      <c r="FP212" s="2">
        <f t="shared" si="659"/>
        <v>0.99999773481608489</v>
      </c>
      <c r="FQ212" s="2">
        <f t="shared" si="659"/>
        <v>0.99999773108956425</v>
      </c>
      <c r="FR212" s="2">
        <f t="shared" si="659"/>
        <v>0.99999789739904066</v>
      </c>
      <c r="FS212" s="2">
        <f t="shared" si="659"/>
        <v>0.9999982734775763</v>
      </c>
      <c r="FT212" s="2">
        <f t="shared" si="659"/>
        <v>0.99999756931799222</v>
      </c>
      <c r="FU212" s="2">
        <f t="shared" si="659"/>
        <v>0.9999973943954652</v>
      </c>
      <c r="FW212" s="2">
        <f t="shared" si="544"/>
        <v>0.93205684522185994</v>
      </c>
      <c r="FX212" s="2">
        <f t="shared" si="596"/>
        <v>0.95453352062474861</v>
      </c>
      <c r="FY212" s="2">
        <f t="shared" si="597"/>
        <v>0.9416204351757872</v>
      </c>
      <c r="FZ212" s="2">
        <f t="shared" si="598"/>
        <v>0.95442594101703848</v>
      </c>
      <c r="GA212" s="2">
        <f t="shared" si="599"/>
        <v>0.9536070575697283</v>
      </c>
      <c r="GB212" s="2">
        <f t="shared" si="600"/>
        <v>0.94827540592540638</v>
      </c>
      <c r="GC212" s="2">
        <f t="shared" si="601"/>
        <v>0.95407350484490661</v>
      </c>
      <c r="GD212" s="2">
        <f t="shared" si="602"/>
        <v>0.95624245101023031</v>
      </c>
      <c r="GE212" s="2">
        <f t="shared" si="603"/>
        <v>0.96177375363678563</v>
      </c>
      <c r="GF212" s="2">
        <f t="shared" si="604"/>
        <v>0.96573493238367381</v>
      </c>
      <c r="GG212" s="2">
        <f t="shared" si="605"/>
        <v>0.95907555219764284</v>
      </c>
      <c r="GH212" s="2">
        <f t="shared" si="606"/>
        <v>0.94959684354204643</v>
      </c>
      <c r="GI212" s="2">
        <f t="shared" si="607"/>
        <v>0.93820155398654748</v>
      </c>
      <c r="GJ212" s="2">
        <f t="shared" si="608"/>
        <v>0.91123895899529317</v>
      </c>
      <c r="GK212" s="2">
        <f t="shared" si="609"/>
        <v>0.90450518693500004</v>
      </c>
      <c r="GM212" s="86">
        <f t="shared" si="545"/>
        <v>2.7392982915503835E-225</v>
      </c>
      <c r="GN212" s="86">
        <f t="shared" si="610"/>
        <v>0</v>
      </c>
      <c r="GO212" s="86">
        <f t="shared" si="611"/>
        <v>0</v>
      </c>
      <c r="GP212" s="86">
        <f t="shared" si="612"/>
        <v>0</v>
      </c>
      <c r="GQ212" s="86">
        <f t="shared" si="613"/>
        <v>0</v>
      </c>
      <c r="GR212" s="86">
        <f t="shared" si="614"/>
        <v>0</v>
      </c>
      <c r="GS212" s="86">
        <f t="shared" si="615"/>
        <v>0</v>
      </c>
      <c r="GT212" s="86">
        <f t="shared" si="616"/>
        <v>0</v>
      </c>
      <c r="GU212" s="86">
        <f t="shared" si="617"/>
        <v>0</v>
      </c>
      <c r="GV212" s="86">
        <f t="shared" si="618"/>
        <v>0</v>
      </c>
      <c r="GW212" s="86">
        <f t="shared" si="619"/>
        <v>0</v>
      </c>
      <c r="GX212" s="86">
        <f t="shared" si="620"/>
        <v>0</v>
      </c>
      <c r="GY212" s="86">
        <f t="shared" si="621"/>
        <v>0</v>
      </c>
      <c r="GZ212" s="86">
        <f t="shared" si="622"/>
        <v>0</v>
      </c>
      <c r="HA212" s="86">
        <f t="shared" si="623"/>
        <v>0</v>
      </c>
      <c r="HC212" s="86">
        <f t="shared" si="546"/>
        <v>3.5486107099327381E-190</v>
      </c>
      <c r="HD212" s="86">
        <f t="shared" si="624"/>
        <v>6.6200547655551257E-206</v>
      </c>
      <c r="HE212" s="86">
        <f t="shared" si="625"/>
        <v>0</v>
      </c>
      <c r="HF212" s="86">
        <f t="shared" si="626"/>
        <v>0</v>
      </c>
      <c r="HG212" s="86">
        <f t="shared" si="627"/>
        <v>0</v>
      </c>
      <c r="HH212" s="86">
        <f t="shared" si="628"/>
        <v>0</v>
      </c>
      <c r="HI212" s="86">
        <f t="shared" si="629"/>
        <v>0</v>
      </c>
      <c r="HJ212" s="86">
        <f t="shared" si="630"/>
        <v>0</v>
      </c>
      <c r="HK212" s="86">
        <f t="shared" si="631"/>
        <v>0</v>
      </c>
      <c r="HL212" s="86">
        <f t="shared" si="632"/>
        <v>0</v>
      </c>
      <c r="HM212" s="86">
        <f t="shared" si="633"/>
        <v>0</v>
      </c>
      <c r="HN212" s="86">
        <f t="shared" si="634"/>
        <v>0</v>
      </c>
      <c r="HO212" s="86">
        <f t="shared" si="635"/>
        <v>0</v>
      </c>
      <c r="HP212" s="86">
        <f t="shared" si="636"/>
        <v>4.5491207337308378E-136</v>
      </c>
      <c r="HQ212" s="86">
        <f t="shared" si="637"/>
        <v>0</v>
      </c>
      <c r="HS212" s="86">
        <f t="shared" si="547"/>
        <v>2.5814884014230277E-48</v>
      </c>
      <c r="HT212" s="86">
        <f t="shared" si="638"/>
        <v>5.8820096981204316E-64</v>
      </c>
      <c r="HU212" s="86">
        <f t="shared" si="639"/>
        <v>3.1435652002087861E-48</v>
      </c>
      <c r="HV212" s="86">
        <f t="shared" si="640"/>
        <v>1.1376294156487913E-49</v>
      </c>
      <c r="HW212" s="86">
        <f t="shared" si="641"/>
        <v>3.049341923495754E-49</v>
      </c>
      <c r="HX212" s="86">
        <f t="shared" si="642"/>
        <v>5.3316903085739419E-46</v>
      </c>
      <c r="HY212" s="86">
        <f t="shared" si="643"/>
        <v>1.5723569070216E-54</v>
      </c>
      <c r="HZ212" s="86">
        <f t="shared" si="644"/>
        <v>2.5373989772771868E-59</v>
      </c>
      <c r="IA212" s="86">
        <f t="shared" si="645"/>
        <v>3.1225385495348152E-61</v>
      </c>
      <c r="IB212" s="86">
        <f t="shared" si="646"/>
        <v>3.2060116261393887E-62</v>
      </c>
      <c r="IC212" s="86">
        <f t="shared" si="647"/>
        <v>4.4815850009657644E-55</v>
      </c>
      <c r="ID212" s="86">
        <f t="shared" si="648"/>
        <v>1.0027696769311832E-53</v>
      </c>
      <c r="IE212" s="86">
        <f t="shared" si="649"/>
        <v>1.3718638843284712E-42</v>
      </c>
      <c r="IF212" s="86">
        <f t="shared" si="650"/>
        <v>1.6588850056911885E-8</v>
      </c>
      <c r="IG212" s="86">
        <f t="shared" si="651"/>
        <v>2.3366403185297206E-10</v>
      </c>
      <c r="II212" s="86">
        <f t="shared" si="548"/>
        <v>5.2060237785962514E-3</v>
      </c>
      <c r="IJ212" s="86">
        <f t="shared" si="549"/>
        <v>3.4511487768794147E-4</v>
      </c>
      <c r="IK212" s="86">
        <f t="shared" si="550"/>
        <v>4.2360276214765133E-3</v>
      </c>
      <c r="IL212" s="86">
        <f t="shared" si="551"/>
        <v>1.7562954989559134E-3</v>
      </c>
      <c r="IM212" s="86">
        <f t="shared" si="552"/>
        <v>2.3133252718267219E-3</v>
      </c>
      <c r="IN212" s="86">
        <f t="shared" si="553"/>
        <v>3.5212197098624014E-3</v>
      </c>
      <c r="IO212" s="86">
        <f t="shared" si="554"/>
        <v>1.2060753669503412E-3</v>
      </c>
      <c r="IP212" s="86">
        <f t="shared" si="555"/>
        <v>6.264862603488384E-4</v>
      </c>
      <c r="IQ212" s="86">
        <f t="shared" si="556"/>
        <v>3.4873281975376724E-4</v>
      </c>
      <c r="IR212" s="86">
        <f t="shared" si="557"/>
        <v>2.1732782063940733E-4</v>
      </c>
      <c r="IS212" s="86">
        <f t="shared" si="558"/>
        <v>8.1258058216537345E-4</v>
      </c>
      <c r="IT212" s="86">
        <f t="shared" si="559"/>
        <v>1.6222931215303597E-3</v>
      </c>
      <c r="IU212" s="86">
        <f t="shared" si="560"/>
        <v>7.67341973476724E-3</v>
      </c>
      <c r="IV212" s="86">
        <f t="shared" si="561"/>
        <v>9.9999836956422318E-3</v>
      </c>
      <c r="IW212" s="86">
        <f t="shared" si="562"/>
        <v>2.0661852619199977E-3</v>
      </c>
      <c r="IY212" s="86">
        <f t="shared" si="563"/>
        <v>5.2060237785962514E-3</v>
      </c>
      <c r="IZ212" s="86">
        <f t="shared" si="564"/>
        <v>3.4511487768794147E-4</v>
      </c>
      <c r="JA212" s="86">
        <f t="shared" si="565"/>
        <v>4.2360276214765133E-3</v>
      </c>
      <c r="JB212" s="86">
        <f t="shared" si="566"/>
        <v>1.7562954989559134E-3</v>
      </c>
      <c r="JC212" s="86">
        <f t="shared" si="567"/>
        <v>2.3133252718267219E-3</v>
      </c>
      <c r="JD212" s="86">
        <f t="shared" si="568"/>
        <v>3.5212197098624014E-3</v>
      </c>
      <c r="JE212" s="86">
        <f t="shared" si="569"/>
        <v>1.2060753669503412E-3</v>
      </c>
      <c r="JF212" s="86">
        <f t="shared" si="570"/>
        <v>6.264862603488384E-4</v>
      </c>
      <c r="JG212" s="86">
        <f t="shared" si="571"/>
        <v>3.4873281975376724E-4</v>
      </c>
      <c r="JH212" s="86">
        <f t="shared" si="572"/>
        <v>2.1732782063940733E-4</v>
      </c>
      <c r="JI212" s="86">
        <f t="shared" si="573"/>
        <v>8.1258058216537345E-4</v>
      </c>
      <c r="JJ212" s="86">
        <f t="shared" si="574"/>
        <v>1.6222931215303597E-3</v>
      </c>
      <c r="JK212" s="86">
        <f t="shared" si="575"/>
        <v>7.67341973476724E-3</v>
      </c>
      <c r="JL212" s="86">
        <f t="shared" si="576"/>
        <v>1.0000000284492289E-2</v>
      </c>
      <c r="JM212" s="86">
        <f t="shared" si="577"/>
        <v>2.0661854955840294E-3</v>
      </c>
    </row>
    <row r="213" spans="2:273" x14ac:dyDescent="0.25">
      <c r="B213" s="2">
        <v>186</v>
      </c>
      <c r="C213" s="37">
        <v>85.816000000000003</v>
      </c>
      <c r="D213" s="37">
        <v>81</v>
      </c>
      <c r="E213" s="37">
        <v>77.977999999999994</v>
      </c>
      <c r="F213" s="37">
        <v>76.355999999999995</v>
      </c>
      <c r="G213" s="37">
        <v>73.881</v>
      </c>
      <c r="H213" s="37">
        <v>73.881</v>
      </c>
      <c r="I213" s="37">
        <v>72.983000000000004</v>
      </c>
      <c r="J213" s="37">
        <v>69.882999999999996</v>
      </c>
      <c r="K213" s="37">
        <v>71.41</v>
      </c>
      <c r="L213" s="37">
        <v>69.245999999999995</v>
      </c>
      <c r="M213" s="37">
        <v>70.466999999999999</v>
      </c>
      <c r="N213" s="37">
        <v>72.632999999999996</v>
      </c>
      <c r="O213" s="37">
        <v>81.474999999999994</v>
      </c>
      <c r="P213" s="37">
        <v>87.034000000000006</v>
      </c>
      <c r="Q213" s="37">
        <v>89.2667</v>
      </c>
      <c r="S213" s="4">
        <f t="shared" si="449"/>
        <v>86.417251701631571</v>
      </c>
      <c r="T213" s="4" t="e">
        <f t="shared" si="450"/>
        <v>#N/A</v>
      </c>
      <c r="U213" s="4">
        <f t="shared" si="451"/>
        <v>77.679226751411832</v>
      </c>
      <c r="V213" s="4" t="e">
        <f t="shared" si="452"/>
        <v>#N/A</v>
      </c>
      <c r="W213" s="4" t="e">
        <f t="shared" si="453"/>
        <v>#N/A</v>
      </c>
      <c r="X213" s="4">
        <f t="shared" si="454"/>
        <v>73.064281649446315</v>
      </c>
      <c r="Y213" s="4" t="e">
        <f t="shared" si="455"/>
        <v>#N/A</v>
      </c>
      <c r="Z213" s="4" t="e">
        <f t="shared" si="456"/>
        <v>#N/A</v>
      </c>
      <c r="AA213" s="4" t="e">
        <f t="shared" si="457"/>
        <v>#N/A</v>
      </c>
      <c r="AB213" s="4" t="e">
        <f t="shared" si="458"/>
        <v>#N/A</v>
      </c>
      <c r="AC213" s="4" t="e">
        <f t="shared" si="459"/>
        <v>#N/A</v>
      </c>
      <c r="AD213" s="4" t="e">
        <f t="shared" si="460"/>
        <v>#N/A</v>
      </c>
      <c r="AE213" s="4">
        <f t="shared" si="461"/>
        <v>80.538050117308785</v>
      </c>
      <c r="AF213" s="4">
        <f t="shared" si="462"/>
        <v>86.987629135648078</v>
      </c>
      <c r="AG213" s="4">
        <f t="shared" si="463"/>
        <v>89.437206266174783</v>
      </c>
      <c r="AI213" s="4">
        <f t="shared" si="464"/>
        <v>-0.60125170163156838</v>
      </c>
      <c r="AJ213" s="4">
        <f t="shared" si="465"/>
        <v>0</v>
      </c>
      <c r="AK213" s="4">
        <f t="shared" si="466"/>
        <v>0.29877324858816223</v>
      </c>
      <c r="AL213" s="4">
        <f t="shared" si="467"/>
        <v>0</v>
      </c>
      <c r="AM213" s="4">
        <f t="shared" si="468"/>
        <v>0</v>
      </c>
      <c r="AN213" s="4">
        <f t="shared" si="469"/>
        <v>0.81671835055368547</v>
      </c>
      <c r="AO213" s="4">
        <f t="shared" si="470"/>
        <v>0</v>
      </c>
      <c r="AP213" s="4">
        <f t="shared" si="471"/>
        <v>0</v>
      </c>
      <c r="AQ213" s="4">
        <f t="shared" si="472"/>
        <v>0</v>
      </c>
      <c r="AR213" s="4">
        <f t="shared" si="473"/>
        <v>0</v>
      </c>
      <c r="AS213" s="4">
        <f t="shared" si="474"/>
        <v>0</v>
      </c>
      <c r="AT213" s="4">
        <f t="shared" si="475"/>
        <v>0</v>
      </c>
      <c r="AU213" s="4">
        <f t="shared" si="476"/>
        <v>0.93694988269120927</v>
      </c>
      <c r="AV213" s="4">
        <f t="shared" si="656"/>
        <v>4.6370864351928276E-2</v>
      </c>
      <c r="AW213" s="4">
        <f t="shared" si="656"/>
        <v>-0.17050626617478315</v>
      </c>
      <c r="AY213" s="2">
        <f t="shared" si="528"/>
        <v>86.417251701631571</v>
      </c>
      <c r="AZ213" s="2" t="e">
        <f t="shared" si="579"/>
        <v>#N/A</v>
      </c>
      <c r="BA213" s="2">
        <f t="shared" si="580"/>
        <v>77.679226751411832</v>
      </c>
      <c r="BB213" s="2" t="e">
        <f t="shared" si="581"/>
        <v>#N/A</v>
      </c>
      <c r="BC213" s="2" t="e">
        <f t="shared" si="582"/>
        <v>#N/A</v>
      </c>
      <c r="BD213" s="2">
        <f t="shared" si="583"/>
        <v>73.064281649446315</v>
      </c>
      <c r="BE213" s="2" t="e">
        <f t="shared" si="584"/>
        <v>#N/A</v>
      </c>
      <c r="BF213" s="2" t="e">
        <f t="shared" si="585"/>
        <v>#N/A</v>
      </c>
      <c r="BG213" s="2" t="e">
        <f t="shared" si="586"/>
        <v>#N/A</v>
      </c>
      <c r="BH213" s="2" t="e">
        <f t="shared" si="587"/>
        <v>#N/A</v>
      </c>
      <c r="BI213" s="2" t="e">
        <f t="shared" si="588"/>
        <v>#N/A</v>
      </c>
      <c r="BJ213" s="2" t="e">
        <f t="shared" si="589"/>
        <v>#N/A</v>
      </c>
      <c r="BK213" s="2">
        <f t="shared" si="590"/>
        <v>80.538050117308629</v>
      </c>
      <c r="BL213" s="2">
        <f t="shared" si="591"/>
        <v>86.987505283212272</v>
      </c>
      <c r="BM213" s="2">
        <f t="shared" si="592"/>
        <v>89.437202903186716</v>
      </c>
      <c r="BO213" s="2" t="str">
        <f t="shared" si="478"/>
        <v/>
      </c>
      <c r="BP213" s="2" t="str">
        <f t="shared" si="479"/>
        <v/>
      </c>
      <c r="BQ213" s="2" t="str">
        <f t="shared" si="480"/>
        <v/>
      </c>
      <c r="BR213" s="2" t="str">
        <f t="shared" si="481"/>
        <v/>
      </c>
      <c r="BS213" s="2" t="str">
        <f t="shared" si="482"/>
        <v/>
      </c>
      <c r="BT213" s="2" t="str">
        <f t="shared" si="483"/>
        <v/>
      </c>
      <c r="BU213" s="2" t="str">
        <f t="shared" si="484"/>
        <v/>
      </c>
      <c r="BV213" s="2" t="str">
        <f t="shared" si="485"/>
        <v/>
      </c>
      <c r="BW213" s="2" t="str">
        <f t="shared" si="486"/>
        <v/>
      </c>
      <c r="BX213" s="2" t="str">
        <f t="shared" si="487"/>
        <v/>
      </c>
      <c r="BY213" s="2" t="str">
        <f t="shared" si="488"/>
        <v/>
      </c>
      <c r="BZ213" s="2" t="str">
        <f t="shared" si="489"/>
        <v/>
      </c>
      <c r="CA213" s="2" t="str">
        <f t="shared" si="490"/>
        <v/>
      </c>
      <c r="CB213" s="2" t="str">
        <f t="shared" si="491"/>
        <v/>
      </c>
      <c r="CC213" s="2" t="str">
        <f t="shared" si="492"/>
        <v/>
      </c>
      <c r="CE213" s="2" t="str">
        <f t="shared" si="529"/>
        <v/>
      </c>
      <c r="CF213" s="2" t="str">
        <f t="shared" si="530"/>
        <v/>
      </c>
      <c r="CG213" s="2" t="str">
        <f t="shared" si="531"/>
        <v/>
      </c>
      <c r="CH213" s="2" t="str">
        <f t="shared" si="532"/>
        <v/>
      </c>
      <c r="CI213" s="2" t="str">
        <f t="shared" si="533"/>
        <v/>
      </c>
      <c r="CJ213" s="2" t="str">
        <f t="shared" si="534"/>
        <v/>
      </c>
      <c r="CK213" s="2" t="str">
        <f t="shared" si="535"/>
        <v/>
      </c>
      <c r="CL213" s="2" t="str">
        <f t="shared" si="536"/>
        <v/>
      </c>
      <c r="CM213" s="2" t="str">
        <f t="shared" si="537"/>
        <v/>
      </c>
      <c r="CN213" s="2" t="str">
        <f t="shared" si="538"/>
        <v/>
      </c>
      <c r="CO213" s="2" t="str">
        <f t="shared" si="539"/>
        <v/>
      </c>
      <c r="CP213" s="2" t="str">
        <f t="shared" si="540"/>
        <v/>
      </c>
      <c r="CQ213" s="2" t="str">
        <f t="shared" si="541"/>
        <v/>
      </c>
      <c r="CR213" s="2" t="str">
        <f t="shared" si="542"/>
        <v/>
      </c>
      <c r="CS213" s="2" t="str">
        <f t="shared" si="543"/>
        <v/>
      </c>
      <c r="CU213" s="2">
        <f t="shared" si="493"/>
        <v>85.816000000000003</v>
      </c>
      <c r="CV213" s="2" t="str">
        <f t="shared" si="494"/>
        <v/>
      </c>
      <c r="CW213" s="2">
        <f t="shared" si="495"/>
        <v>77.977999999999994</v>
      </c>
      <c r="CX213" s="2" t="str">
        <f t="shared" si="496"/>
        <v/>
      </c>
      <c r="CY213" s="2" t="str">
        <f t="shared" si="497"/>
        <v/>
      </c>
      <c r="CZ213" s="2">
        <f t="shared" si="498"/>
        <v>73.881</v>
      </c>
      <c r="DA213" s="2" t="str">
        <f t="shared" si="499"/>
        <v/>
      </c>
      <c r="DB213" s="2" t="str">
        <f t="shared" si="500"/>
        <v/>
      </c>
      <c r="DC213" s="2" t="str">
        <f t="shared" si="501"/>
        <v/>
      </c>
      <c r="DD213" s="2" t="str">
        <f t="shared" si="502"/>
        <v/>
      </c>
      <c r="DE213" s="2" t="str">
        <f t="shared" si="503"/>
        <v/>
      </c>
      <c r="DF213" s="2" t="str">
        <f t="shared" si="504"/>
        <v/>
      </c>
      <c r="DG213" s="2">
        <f t="shared" si="505"/>
        <v>81.474999999999994</v>
      </c>
      <c r="DH213" s="2">
        <f t="shared" si="506"/>
        <v>87.034000000000006</v>
      </c>
      <c r="DI213" s="2">
        <f t="shared" si="507"/>
        <v>89.2667</v>
      </c>
      <c r="DK213" s="2">
        <f t="shared" si="508"/>
        <v>139.73116554574185</v>
      </c>
      <c r="DL213" s="2">
        <f t="shared" si="657"/>
        <v>133.87304668989543</v>
      </c>
      <c r="DM213" s="2">
        <f t="shared" si="657"/>
        <v>132.50633155065765</v>
      </c>
      <c r="DN213" s="2">
        <f t="shared" si="657"/>
        <v>138.3597763066202</v>
      </c>
      <c r="DO213" s="2">
        <f t="shared" si="657"/>
        <v>134.58348866396759</v>
      </c>
      <c r="DP213" s="2">
        <f t="shared" si="657"/>
        <v>129.57734489371472</v>
      </c>
      <c r="DQ213" s="2">
        <f t="shared" si="657"/>
        <v>132.84425100613132</v>
      </c>
      <c r="DR213" s="2">
        <f t="shared" si="657"/>
        <v>129.57774524312899</v>
      </c>
      <c r="DS213" s="2">
        <f t="shared" si="657"/>
        <v>125.66565780730897</v>
      </c>
      <c r="DT213" s="2">
        <f t="shared" si="657"/>
        <v>125.52268830162089</v>
      </c>
      <c r="DU213" s="2">
        <f t="shared" si="657"/>
        <v>120.04854263565892</v>
      </c>
      <c r="DV213" s="2">
        <f t="shared" si="657"/>
        <v>102.04248006644518</v>
      </c>
      <c r="DW213" s="2">
        <f t="shared" si="657"/>
        <v>110.00294668989547</v>
      </c>
      <c r="DX213" s="2">
        <f t="shared" si="657"/>
        <v>118.90713890063425</v>
      </c>
      <c r="DY213" s="2">
        <f t="shared" si="657"/>
        <v>107.40915943823616</v>
      </c>
      <c r="EA213" s="2">
        <f t="shared" ref="EA213:EA227" si="660">CE$228*$B213+CE$229</f>
        <v>87.392747037037054</v>
      </c>
      <c r="EB213" s="2">
        <f t="shared" si="510"/>
        <v>79.024924947267678</v>
      </c>
      <c r="EC213" s="2">
        <f t="shared" si="511"/>
        <v>77.800534662868031</v>
      </c>
      <c r="ED213" s="2">
        <f t="shared" si="512"/>
        <v>77.683345076489346</v>
      </c>
      <c r="EE213" s="2">
        <f t="shared" si="513"/>
        <v>71.882477026878789</v>
      </c>
      <c r="EF213" s="2">
        <f t="shared" si="514"/>
        <v>71.840538672517852</v>
      </c>
      <c r="EG213" s="2">
        <f t="shared" si="515"/>
        <v>71.832206569655952</v>
      </c>
      <c r="EH213" s="2">
        <f t="shared" si="516"/>
        <v>70.479471663111383</v>
      </c>
      <c r="EI213" s="2">
        <f t="shared" si="517"/>
        <v>71.596103348460915</v>
      </c>
      <c r="EJ213" s="2">
        <f t="shared" si="518"/>
        <v>68.873247370984529</v>
      </c>
      <c r="EK213" s="2">
        <f t="shared" si="519"/>
        <v>69.367599807186224</v>
      </c>
      <c r="EL213" s="2">
        <f t="shared" si="520"/>
        <v>71.205034466248151</v>
      </c>
      <c r="EM213" s="2">
        <f t="shared" si="521"/>
        <v>79.758529250457059</v>
      </c>
      <c r="EN213" s="2">
        <f t="shared" si="522"/>
        <v>76.936977766895168</v>
      </c>
      <c r="EO213" s="2">
        <f t="shared" si="523"/>
        <v>92.039832654141307</v>
      </c>
      <c r="EQ213" s="2">
        <f t="shared" si="524"/>
        <v>86.352296091562167</v>
      </c>
      <c r="ER213" s="2">
        <f t="shared" si="658"/>
        <v>79.922151935712435</v>
      </c>
      <c r="ES213" s="2">
        <f t="shared" si="658"/>
        <v>77.672269792125178</v>
      </c>
      <c r="ET213" s="2">
        <f t="shared" si="658"/>
        <v>77.026696825778743</v>
      </c>
      <c r="EU213" s="2">
        <f t="shared" si="658"/>
        <v>73.46868314099531</v>
      </c>
      <c r="EV213" s="2">
        <f t="shared" si="658"/>
        <v>73.125055953984472</v>
      </c>
      <c r="EW213" s="2">
        <f t="shared" si="658"/>
        <v>72.903038506117014</v>
      </c>
      <c r="EX213" s="2">
        <f t="shared" si="658"/>
        <v>70.395901288796694</v>
      </c>
      <c r="EY213" s="2">
        <f t="shared" si="658"/>
        <v>71.067495349065979</v>
      </c>
      <c r="EZ213" s="2">
        <f t="shared" si="658"/>
        <v>68.786147527997073</v>
      </c>
      <c r="FA213" s="2">
        <f t="shared" si="658"/>
        <v>69.676807417262637</v>
      </c>
      <c r="FB213" s="2">
        <f t="shared" si="658"/>
        <v>72.51857846866919</v>
      </c>
      <c r="FC213" s="2">
        <f t="shared" si="658"/>
        <v>80.584828015272436</v>
      </c>
      <c r="FD213" s="2">
        <f t="shared" si="658"/>
        <v>87.880254927465103</v>
      </c>
      <c r="FE213" s="2">
        <f t="shared" si="658"/>
        <v>89.186562838080789</v>
      </c>
      <c r="FG213" s="2">
        <f t="shared" si="526"/>
        <v>0.99999815751371346</v>
      </c>
      <c r="FH213" s="2">
        <f t="shared" si="659"/>
        <v>0.99999836249969054</v>
      </c>
      <c r="FI213" s="2">
        <f t="shared" si="659"/>
        <v>0.99999830880991403</v>
      </c>
      <c r="FJ213" s="2">
        <f t="shared" si="659"/>
        <v>0.99999845370673734</v>
      </c>
      <c r="FK213" s="2">
        <f t="shared" si="659"/>
        <v>0.99999864394277371</v>
      </c>
      <c r="FL213" s="2">
        <f t="shared" si="659"/>
        <v>0.99999830659243716</v>
      </c>
      <c r="FM213" s="2">
        <f t="shared" si="659"/>
        <v>0.99999822424763052</v>
      </c>
      <c r="FN213" s="2">
        <f t="shared" si="659"/>
        <v>0.9999979759693296</v>
      </c>
      <c r="FO213" s="2">
        <f t="shared" si="659"/>
        <v>0.99999815262394842</v>
      </c>
      <c r="FP213" s="2">
        <f t="shared" si="659"/>
        <v>0.99999793412730453</v>
      </c>
      <c r="FQ213" s="2">
        <f t="shared" si="659"/>
        <v>0.99999793072867593</v>
      </c>
      <c r="FR213" s="2">
        <f t="shared" si="659"/>
        <v>0.9999980824047795</v>
      </c>
      <c r="FS213" s="2">
        <f t="shared" si="659"/>
        <v>0.99999842539259598</v>
      </c>
      <c r="FT213" s="2">
        <f t="shared" si="659"/>
        <v>0.99999778319118771</v>
      </c>
      <c r="FU213" s="2">
        <f t="shared" si="659"/>
        <v>0.99999762365987643</v>
      </c>
      <c r="FW213" s="2">
        <f t="shared" si="544"/>
        <v>0.93766243614547196</v>
      </c>
      <c r="FX213" s="2">
        <f t="shared" si="596"/>
        <v>0.95836752487775045</v>
      </c>
      <c r="FY213" s="2">
        <f t="shared" si="597"/>
        <v>0.94648229600554945</v>
      </c>
      <c r="FZ213" s="2">
        <f t="shared" si="598"/>
        <v>0.95826862041390826</v>
      </c>
      <c r="GA213" s="2">
        <f t="shared" si="599"/>
        <v>0.9575157095287381</v>
      </c>
      <c r="GB213" s="2">
        <f t="shared" si="600"/>
        <v>0.95261093224610516</v>
      </c>
      <c r="GC213" s="2">
        <f t="shared" si="601"/>
        <v>0.95794459127849307</v>
      </c>
      <c r="GD213" s="2">
        <f t="shared" si="602"/>
        <v>0.9599383962311695</v>
      </c>
      <c r="GE213" s="2">
        <f t="shared" si="603"/>
        <v>0.96501959253162517</v>
      </c>
      <c r="GF213" s="2">
        <f t="shared" si="604"/>
        <v>0.96865538433136478</v>
      </c>
      <c r="GG213" s="2">
        <f t="shared" si="605"/>
        <v>0.96254157567682641</v>
      </c>
      <c r="GH213" s="2">
        <f t="shared" si="606"/>
        <v>0.95382700088758821</v>
      </c>
      <c r="GI213" s="2">
        <f t="shared" si="607"/>
        <v>0.94333100442440321</v>
      </c>
      <c r="GJ213" s="2">
        <f t="shared" si="608"/>
        <v>0.91841176359007781</v>
      </c>
      <c r="GK213" s="2">
        <f t="shared" si="609"/>
        <v>0.91216970054937752</v>
      </c>
      <c r="GM213" s="86">
        <f t="shared" si="545"/>
        <v>4.9462580156124127E-229</v>
      </c>
      <c r="GN213" s="86">
        <f t="shared" si="610"/>
        <v>0</v>
      </c>
      <c r="GO213" s="86">
        <f t="shared" si="611"/>
        <v>0</v>
      </c>
      <c r="GP213" s="86">
        <f t="shared" si="612"/>
        <v>0</v>
      </c>
      <c r="GQ213" s="86">
        <f t="shared" si="613"/>
        <v>0</v>
      </c>
      <c r="GR213" s="86">
        <f t="shared" si="614"/>
        <v>0</v>
      </c>
      <c r="GS213" s="86">
        <f t="shared" si="615"/>
        <v>0</v>
      </c>
      <c r="GT213" s="86">
        <f t="shared" si="616"/>
        <v>0</v>
      </c>
      <c r="GU213" s="86">
        <f t="shared" si="617"/>
        <v>0</v>
      </c>
      <c r="GV213" s="86">
        <f t="shared" si="618"/>
        <v>0</v>
      </c>
      <c r="GW213" s="86">
        <f t="shared" si="619"/>
        <v>0</v>
      </c>
      <c r="GX213" s="86">
        <f t="shared" si="620"/>
        <v>0</v>
      </c>
      <c r="GY213" s="86">
        <f t="shared" si="621"/>
        <v>0</v>
      </c>
      <c r="GZ213" s="86">
        <f t="shared" si="622"/>
        <v>0</v>
      </c>
      <c r="HA213" s="86">
        <f t="shared" si="623"/>
        <v>0</v>
      </c>
      <c r="HC213" s="86">
        <f t="shared" si="546"/>
        <v>4.3418899558274089E-194</v>
      </c>
      <c r="HD213" s="86">
        <f t="shared" si="624"/>
        <v>4.3340152670427684E-210</v>
      </c>
      <c r="HE213" s="86">
        <f t="shared" si="625"/>
        <v>0</v>
      </c>
      <c r="HF213" s="86">
        <f t="shared" si="626"/>
        <v>0</v>
      </c>
      <c r="HG213" s="86">
        <f t="shared" si="627"/>
        <v>0</v>
      </c>
      <c r="HH213" s="86">
        <f t="shared" si="628"/>
        <v>0</v>
      </c>
      <c r="HI213" s="86">
        <f t="shared" si="629"/>
        <v>0</v>
      </c>
      <c r="HJ213" s="86">
        <f t="shared" si="630"/>
        <v>0</v>
      </c>
      <c r="HK213" s="86">
        <f t="shared" si="631"/>
        <v>0</v>
      </c>
      <c r="HL213" s="86">
        <f t="shared" si="632"/>
        <v>0</v>
      </c>
      <c r="HM213" s="86">
        <f t="shared" si="633"/>
        <v>0</v>
      </c>
      <c r="HN213" s="86">
        <f t="shared" si="634"/>
        <v>0</v>
      </c>
      <c r="HO213" s="86">
        <f t="shared" si="635"/>
        <v>0</v>
      </c>
      <c r="HP213" s="86">
        <f t="shared" si="636"/>
        <v>7.6170366006374645E-139</v>
      </c>
      <c r="HQ213" s="86">
        <f t="shared" si="637"/>
        <v>0</v>
      </c>
      <c r="HS213" s="86">
        <f t="shared" si="547"/>
        <v>5.7128652340787116E-50</v>
      </c>
      <c r="HT213" s="86">
        <f t="shared" si="638"/>
        <v>4.6207037120701429E-66</v>
      </c>
      <c r="HU213" s="86">
        <f t="shared" si="639"/>
        <v>8.0145842451288265E-50</v>
      </c>
      <c r="HV213" s="86">
        <f t="shared" si="640"/>
        <v>2.7437733030538627E-51</v>
      </c>
      <c r="HW213" s="86">
        <f t="shared" si="641"/>
        <v>8.0612625261512757E-51</v>
      </c>
      <c r="HX213" s="86">
        <f t="shared" si="642"/>
        <v>1.6216116802946918E-47</v>
      </c>
      <c r="HY213" s="86">
        <f t="shared" si="643"/>
        <v>2.7286038296752466E-56</v>
      </c>
      <c r="HZ213" s="86">
        <f t="shared" si="644"/>
        <v>3.122369090206783E-61</v>
      </c>
      <c r="IA213" s="86">
        <f t="shared" si="645"/>
        <v>3.577878852106877E-63</v>
      </c>
      <c r="IB213" s="86">
        <f t="shared" si="646"/>
        <v>3.559366894820307E-64</v>
      </c>
      <c r="IC213" s="86">
        <f t="shared" si="647"/>
        <v>7.7842906617858987E-57</v>
      </c>
      <c r="ID213" s="86">
        <f t="shared" si="648"/>
        <v>1.7512148882354109E-55</v>
      </c>
      <c r="IE213" s="86">
        <f t="shared" si="649"/>
        <v>5.1617815949678458E-44</v>
      </c>
      <c r="IF213" s="86">
        <f t="shared" si="650"/>
        <v>9.0976469884698184E-9</v>
      </c>
      <c r="IG213" s="86">
        <f t="shared" si="651"/>
        <v>1.099508062412878E-10</v>
      </c>
      <c r="II213" s="86">
        <f t="shared" si="548"/>
        <v>3.8246951601798402E-3</v>
      </c>
      <c r="IJ213" s="86">
        <f t="shared" si="549"/>
        <v>2.2680327610740325E-4</v>
      </c>
      <c r="IK213" s="86">
        <f t="shared" si="550"/>
        <v>3.1291058512157828E-3</v>
      </c>
      <c r="IL213" s="86">
        <f t="shared" si="551"/>
        <v>1.2669945505836102E-3</v>
      </c>
      <c r="IM213" s="86">
        <f t="shared" si="552"/>
        <v>1.6919572732368292E-3</v>
      </c>
      <c r="IN213" s="86">
        <f t="shared" si="553"/>
        <v>2.6077859262837967E-3</v>
      </c>
      <c r="IO213" s="86">
        <f t="shared" si="554"/>
        <v>8.5076225726973711E-4</v>
      </c>
      <c r="IP213" s="86">
        <f t="shared" si="555"/>
        <v>4.2829840549025121E-4</v>
      </c>
      <c r="IQ213" s="86">
        <f t="shared" si="556"/>
        <v>2.3484703874102243E-4</v>
      </c>
      <c r="IR213" s="86">
        <f t="shared" si="557"/>
        <v>1.4470437027545835E-4</v>
      </c>
      <c r="IS213" s="86">
        <f t="shared" si="558"/>
        <v>5.6842759294015892E-4</v>
      </c>
      <c r="IT213" s="86">
        <f t="shared" si="559"/>
        <v>1.1510331594836948E-3</v>
      </c>
      <c r="IU213" s="86">
        <f t="shared" si="560"/>
        <v>5.8443719056984755E-3</v>
      </c>
      <c r="IV213" s="86">
        <f t="shared" si="561"/>
        <v>7.413620786971966E-3</v>
      </c>
      <c r="IW213" s="86">
        <f t="shared" si="562"/>
        <v>1.3424634273447316E-3</v>
      </c>
      <c r="IY213" s="86">
        <f t="shared" si="563"/>
        <v>3.8246951601798402E-3</v>
      </c>
      <c r="IZ213" s="86">
        <f t="shared" si="564"/>
        <v>2.2680327610740325E-4</v>
      </c>
      <c r="JA213" s="86">
        <f t="shared" si="565"/>
        <v>3.1291058512157828E-3</v>
      </c>
      <c r="JB213" s="86">
        <f t="shared" si="566"/>
        <v>1.2669945505836102E-3</v>
      </c>
      <c r="JC213" s="86">
        <f t="shared" si="567"/>
        <v>1.6919572732368292E-3</v>
      </c>
      <c r="JD213" s="86">
        <f t="shared" si="568"/>
        <v>2.6077859262837967E-3</v>
      </c>
      <c r="JE213" s="86">
        <f t="shared" si="569"/>
        <v>8.5076225726973711E-4</v>
      </c>
      <c r="JF213" s="86">
        <f t="shared" si="570"/>
        <v>4.2829840549025121E-4</v>
      </c>
      <c r="JG213" s="86">
        <f t="shared" si="571"/>
        <v>2.3484703874102243E-4</v>
      </c>
      <c r="JH213" s="86">
        <f t="shared" si="572"/>
        <v>1.4470437027545835E-4</v>
      </c>
      <c r="JI213" s="86">
        <f t="shared" si="573"/>
        <v>5.6842759294015892E-4</v>
      </c>
      <c r="JJ213" s="86">
        <f t="shared" si="574"/>
        <v>1.1510331594836948E-3</v>
      </c>
      <c r="JK213" s="86">
        <f t="shared" si="575"/>
        <v>5.8443719056984755E-3</v>
      </c>
      <c r="JL213" s="86">
        <f t="shared" si="576"/>
        <v>7.4136298846189542E-3</v>
      </c>
      <c r="JM213" s="86">
        <f t="shared" si="577"/>
        <v>1.3424635372955378E-3</v>
      </c>
    </row>
    <row r="214" spans="2:273" x14ac:dyDescent="0.25">
      <c r="B214" s="2">
        <v>187</v>
      </c>
      <c r="C214" s="37">
        <v>85.326999999999998</v>
      </c>
      <c r="D214" s="37">
        <v>81.462000000000003</v>
      </c>
      <c r="E214" s="37">
        <v>78.599999999999994</v>
      </c>
      <c r="F214" s="37">
        <v>77.355999999999995</v>
      </c>
      <c r="G214" s="37">
        <v>74.355999999999995</v>
      </c>
      <c r="H214" s="37">
        <v>72.507999999999996</v>
      </c>
      <c r="I214" s="37">
        <v>72.382999999999996</v>
      </c>
      <c r="J214" s="37">
        <v>70.733000000000004</v>
      </c>
      <c r="K214" s="37">
        <v>70.77</v>
      </c>
      <c r="L214" s="37">
        <v>70.131</v>
      </c>
      <c r="M214" s="37">
        <v>69.667000000000002</v>
      </c>
      <c r="N214" s="37">
        <v>73.316999999999993</v>
      </c>
      <c r="O214" s="37">
        <v>79.983000000000004</v>
      </c>
      <c r="P214" s="37">
        <v>86.763000000000005</v>
      </c>
      <c r="Q214" s="37">
        <v>89</v>
      </c>
      <c r="S214" s="4">
        <f t="shared" si="449"/>
        <v>86.387046092184193</v>
      </c>
      <c r="T214" s="4" t="e">
        <f t="shared" si="450"/>
        <v>#N/A</v>
      </c>
      <c r="U214" s="4" t="e">
        <f t="shared" si="451"/>
        <v>#N/A</v>
      </c>
      <c r="V214" s="4" t="e">
        <f t="shared" si="452"/>
        <v>#N/A</v>
      </c>
      <c r="W214" s="4" t="e">
        <f t="shared" si="453"/>
        <v>#N/A</v>
      </c>
      <c r="X214" s="4" t="e">
        <f t="shared" si="454"/>
        <v>#N/A</v>
      </c>
      <c r="Y214" s="4" t="e">
        <f t="shared" si="455"/>
        <v>#N/A</v>
      </c>
      <c r="Z214" s="4" t="e">
        <f t="shared" si="456"/>
        <v>#N/A</v>
      </c>
      <c r="AA214" s="4" t="e">
        <f t="shared" si="457"/>
        <v>#N/A</v>
      </c>
      <c r="AB214" s="4" t="e">
        <f t="shared" si="458"/>
        <v>#N/A</v>
      </c>
      <c r="AC214" s="4" t="e">
        <f t="shared" si="459"/>
        <v>#N/A</v>
      </c>
      <c r="AD214" s="4" t="e">
        <f t="shared" si="460"/>
        <v>#N/A</v>
      </c>
      <c r="AE214" s="4">
        <f t="shared" si="461"/>
        <v>80.483694916471308</v>
      </c>
      <c r="AF214" s="4">
        <f t="shared" si="462"/>
        <v>86.988099582470539</v>
      </c>
      <c r="AG214" s="4">
        <f t="shared" si="463"/>
        <v>89.332444221600227</v>
      </c>
      <c r="AI214" s="4">
        <f t="shared" si="464"/>
        <v>-1.0600460921841943</v>
      </c>
      <c r="AJ214" s="4">
        <f t="shared" si="465"/>
        <v>0</v>
      </c>
      <c r="AK214" s="4">
        <f t="shared" si="466"/>
        <v>0</v>
      </c>
      <c r="AL214" s="4">
        <f t="shared" si="467"/>
        <v>0</v>
      </c>
      <c r="AM214" s="4">
        <f t="shared" si="468"/>
        <v>0</v>
      </c>
      <c r="AN214" s="4">
        <f t="shared" si="469"/>
        <v>0</v>
      </c>
      <c r="AO214" s="4">
        <f t="shared" si="470"/>
        <v>0</v>
      </c>
      <c r="AP214" s="4">
        <f t="shared" si="471"/>
        <v>0</v>
      </c>
      <c r="AQ214" s="4">
        <f t="shared" si="472"/>
        <v>0</v>
      </c>
      <c r="AR214" s="4">
        <f t="shared" si="473"/>
        <v>0</v>
      </c>
      <c r="AS214" s="4">
        <f t="shared" si="474"/>
        <v>0</v>
      </c>
      <c r="AT214" s="4">
        <f t="shared" si="475"/>
        <v>0</v>
      </c>
      <c r="AU214" s="4">
        <f t="shared" si="476"/>
        <v>-0.50069491647130349</v>
      </c>
      <c r="AV214" s="4">
        <f t="shared" si="656"/>
        <v>-0.22509958247053419</v>
      </c>
      <c r="AW214" s="4">
        <f t="shared" si="656"/>
        <v>-0.3324442216002268</v>
      </c>
      <c r="AY214" s="2">
        <f t="shared" si="528"/>
        <v>86.387046092184193</v>
      </c>
      <c r="AZ214" s="2" t="e">
        <f t="shared" si="579"/>
        <v>#N/A</v>
      </c>
      <c r="BA214" s="2" t="e">
        <f t="shared" si="580"/>
        <v>#N/A</v>
      </c>
      <c r="BB214" s="2" t="e">
        <f t="shared" si="581"/>
        <v>#N/A</v>
      </c>
      <c r="BC214" s="2" t="e">
        <f t="shared" si="582"/>
        <v>#N/A</v>
      </c>
      <c r="BD214" s="2" t="e">
        <f t="shared" si="583"/>
        <v>#N/A</v>
      </c>
      <c r="BE214" s="2" t="e">
        <f t="shared" si="584"/>
        <v>#N/A</v>
      </c>
      <c r="BF214" s="2" t="e">
        <f t="shared" si="585"/>
        <v>#N/A</v>
      </c>
      <c r="BG214" s="2" t="e">
        <f t="shared" si="586"/>
        <v>#N/A</v>
      </c>
      <c r="BH214" s="2" t="e">
        <f t="shared" si="587"/>
        <v>#N/A</v>
      </c>
      <c r="BI214" s="2" t="e">
        <f t="shared" si="588"/>
        <v>#N/A</v>
      </c>
      <c r="BJ214" s="2" t="e">
        <f t="shared" si="589"/>
        <v>#N/A</v>
      </c>
      <c r="BK214" s="2">
        <f t="shared" si="590"/>
        <v>80.483694916471293</v>
      </c>
      <c r="BL214" s="2">
        <f t="shared" si="591"/>
        <v>86.988046103600681</v>
      </c>
      <c r="BM214" s="2">
        <f t="shared" si="592"/>
        <v>89.332443222305017</v>
      </c>
      <c r="BO214" s="2" t="str">
        <f t="shared" si="478"/>
        <v/>
      </c>
      <c r="BP214" s="2" t="str">
        <f t="shared" si="479"/>
        <v/>
      </c>
      <c r="BQ214" s="2" t="str">
        <f t="shared" si="480"/>
        <v/>
      </c>
      <c r="BR214" s="2" t="str">
        <f t="shared" si="481"/>
        <v/>
      </c>
      <c r="BS214" s="2" t="str">
        <f t="shared" si="482"/>
        <v/>
      </c>
      <c r="BT214" s="2" t="str">
        <f t="shared" si="483"/>
        <v/>
      </c>
      <c r="BU214" s="2" t="str">
        <f t="shared" si="484"/>
        <v/>
      </c>
      <c r="BV214" s="2" t="str">
        <f t="shared" si="485"/>
        <v/>
      </c>
      <c r="BW214" s="2" t="str">
        <f t="shared" si="486"/>
        <v/>
      </c>
      <c r="BX214" s="2" t="str">
        <f t="shared" si="487"/>
        <v/>
      </c>
      <c r="BY214" s="2" t="str">
        <f t="shared" si="488"/>
        <v/>
      </c>
      <c r="BZ214" s="2" t="str">
        <f t="shared" si="489"/>
        <v/>
      </c>
      <c r="CA214" s="2" t="str">
        <f t="shared" si="490"/>
        <v/>
      </c>
      <c r="CB214" s="2" t="str">
        <f t="shared" si="491"/>
        <v/>
      </c>
      <c r="CC214" s="2" t="str">
        <f t="shared" si="492"/>
        <v/>
      </c>
      <c r="CE214" s="2" t="str">
        <f t="shared" si="529"/>
        <v/>
      </c>
      <c r="CF214" s="2" t="str">
        <f t="shared" si="530"/>
        <v/>
      </c>
      <c r="CG214" s="2" t="str">
        <f t="shared" si="531"/>
        <v/>
      </c>
      <c r="CH214" s="2" t="str">
        <f t="shared" si="532"/>
        <v/>
      </c>
      <c r="CI214" s="2" t="str">
        <f t="shared" si="533"/>
        <v/>
      </c>
      <c r="CJ214" s="2" t="str">
        <f t="shared" si="534"/>
        <v/>
      </c>
      <c r="CK214" s="2" t="str">
        <f t="shared" si="535"/>
        <v/>
      </c>
      <c r="CL214" s="2" t="str">
        <f t="shared" si="536"/>
        <v/>
      </c>
      <c r="CM214" s="2" t="str">
        <f t="shared" si="537"/>
        <v/>
      </c>
      <c r="CN214" s="2" t="str">
        <f t="shared" si="538"/>
        <v/>
      </c>
      <c r="CO214" s="2" t="str">
        <f t="shared" si="539"/>
        <v/>
      </c>
      <c r="CP214" s="2" t="str">
        <f t="shared" si="540"/>
        <v/>
      </c>
      <c r="CQ214" s="2" t="str">
        <f t="shared" si="541"/>
        <v/>
      </c>
      <c r="CR214" s="2" t="str">
        <f t="shared" si="542"/>
        <v/>
      </c>
      <c r="CS214" s="2" t="str">
        <f t="shared" si="543"/>
        <v/>
      </c>
      <c r="CU214" s="2">
        <f t="shared" si="493"/>
        <v>85.326999999999998</v>
      </c>
      <c r="CV214" s="2" t="str">
        <f t="shared" si="494"/>
        <v/>
      </c>
      <c r="CW214" s="2" t="str">
        <f t="shared" si="495"/>
        <v/>
      </c>
      <c r="CX214" s="2" t="str">
        <f t="shared" si="496"/>
        <v/>
      </c>
      <c r="CY214" s="2" t="str">
        <f t="shared" si="497"/>
        <v/>
      </c>
      <c r="CZ214" s="2" t="str">
        <f t="shared" si="498"/>
        <v/>
      </c>
      <c r="DA214" s="2" t="str">
        <f t="shared" si="499"/>
        <v/>
      </c>
      <c r="DB214" s="2" t="str">
        <f t="shared" si="500"/>
        <v/>
      </c>
      <c r="DC214" s="2" t="str">
        <f t="shared" si="501"/>
        <v/>
      </c>
      <c r="DD214" s="2" t="str">
        <f t="shared" si="502"/>
        <v/>
      </c>
      <c r="DE214" s="2" t="str">
        <f t="shared" si="503"/>
        <v/>
      </c>
      <c r="DF214" s="2" t="str">
        <f t="shared" si="504"/>
        <v/>
      </c>
      <c r="DG214" s="2">
        <f t="shared" si="505"/>
        <v>79.983000000000004</v>
      </c>
      <c r="DH214" s="2">
        <f t="shared" si="506"/>
        <v>86.763000000000005</v>
      </c>
      <c r="DI214" s="2">
        <f t="shared" si="507"/>
        <v>89</v>
      </c>
      <c r="DK214" s="2">
        <f t="shared" si="508"/>
        <v>139.99512640790863</v>
      </c>
      <c r="DL214" s="2">
        <f t="shared" si="657"/>
        <v>134.10145749128918</v>
      </c>
      <c r="DM214" s="2">
        <f t="shared" si="657"/>
        <v>132.73881319720169</v>
      </c>
      <c r="DN214" s="2">
        <f t="shared" si="657"/>
        <v>138.63481742160278</v>
      </c>
      <c r="DO214" s="2">
        <f t="shared" si="657"/>
        <v>134.84153765182185</v>
      </c>
      <c r="DP214" s="2">
        <f t="shared" si="657"/>
        <v>129.82271066634254</v>
      </c>
      <c r="DQ214" s="2">
        <f t="shared" si="657"/>
        <v>133.10550730626909</v>
      </c>
      <c r="DR214" s="2">
        <f t="shared" si="657"/>
        <v>129.81882769556029</v>
      </c>
      <c r="DS214" s="2">
        <f t="shared" si="657"/>
        <v>125.88573874962248</v>
      </c>
      <c r="DT214" s="2">
        <f t="shared" si="657"/>
        <v>125.72857491190982</v>
      </c>
      <c r="DU214" s="2">
        <f t="shared" si="657"/>
        <v>120.20138442565187</v>
      </c>
      <c r="DV214" s="2">
        <f t="shared" si="657"/>
        <v>102.06433977650256</v>
      </c>
      <c r="DW214" s="2">
        <f t="shared" si="657"/>
        <v>110.06236114982578</v>
      </c>
      <c r="DX214" s="2">
        <f t="shared" si="657"/>
        <v>119.02757674418605</v>
      </c>
      <c r="DY214" s="2">
        <f t="shared" si="657"/>
        <v>107.44945596496524</v>
      </c>
      <c r="EA214" s="2">
        <f t="shared" si="660"/>
        <v>87.381237283950639</v>
      </c>
      <c r="EB214" s="2">
        <f t="shared" si="510"/>
        <v>78.953608518334804</v>
      </c>
      <c r="EC214" s="2">
        <f t="shared" si="511"/>
        <v>77.744851851851877</v>
      </c>
      <c r="ED214" s="2">
        <f t="shared" si="512"/>
        <v>77.62296353704383</v>
      </c>
      <c r="EE214" s="2">
        <f t="shared" si="513"/>
        <v>71.790261481075163</v>
      </c>
      <c r="EF214" s="2">
        <f t="shared" si="514"/>
        <v>71.770516917169516</v>
      </c>
      <c r="EG214" s="2">
        <f t="shared" si="515"/>
        <v>71.757351630005644</v>
      </c>
      <c r="EH214" s="2">
        <f t="shared" si="516"/>
        <v>70.40481470491261</v>
      </c>
      <c r="EI214" s="2">
        <f t="shared" si="517"/>
        <v>71.527992900386252</v>
      </c>
      <c r="EJ214" s="2">
        <f t="shared" si="518"/>
        <v>68.772142066461512</v>
      </c>
      <c r="EK214" s="2">
        <f t="shared" si="519"/>
        <v>69.272310091456276</v>
      </c>
      <c r="EL214" s="2">
        <f t="shared" si="520"/>
        <v>71.097032528234209</v>
      </c>
      <c r="EM214" s="2">
        <f t="shared" si="521"/>
        <v>79.690245785090411</v>
      </c>
      <c r="EN214" s="2">
        <f t="shared" si="522"/>
        <v>76.748629774730631</v>
      </c>
      <c r="EO214" s="2">
        <f t="shared" si="523"/>
        <v>91.985346779571316</v>
      </c>
      <c r="EQ214" s="2">
        <f t="shared" si="524"/>
        <v>86.326672324363827</v>
      </c>
      <c r="ER214" s="2">
        <f t="shared" si="658"/>
        <v>79.862835111331762</v>
      </c>
      <c r="ES214" s="2">
        <f t="shared" si="658"/>
        <v>77.614917647103368</v>
      </c>
      <c r="ET214" s="2">
        <f t="shared" si="658"/>
        <v>76.958052554781034</v>
      </c>
      <c r="EU214" s="2">
        <f t="shared" si="658"/>
        <v>73.396457514531548</v>
      </c>
      <c r="EV214" s="2">
        <f t="shared" si="658"/>
        <v>73.07164721686263</v>
      </c>
      <c r="EW214" s="2">
        <f t="shared" si="658"/>
        <v>72.841802110024034</v>
      </c>
      <c r="EX214" s="2">
        <f t="shared" si="658"/>
        <v>70.320177091031411</v>
      </c>
      <c r="EY214" s="2">
        <f t="shared" si="658"/>
        <v>70.992761509831979</v>
      </c>
      <c r="EZ214" s="2">
        <f t="shared" si="658"/>
        <v>68.683972477327643</v>
      </c>
      <c r="FA214" s="2">
        <f t="shared" si="658"/>
        <v>69.585399228754397</v>
      </c>
      <c r="FB214" s="2">
        <f t="shared" si="658"/>
        <v>72.427162997715584</v>
      </c>
      <c r="FC214" s="2">
        <f t="shared" si="658"/>
        <v>80.527119997255554</v>
      </c>
      <c r="FD214" s="2">
        <f t="shared" si="658"/>
        <v>87.817547140870431</v>
      </c>
      <c r="FE214" s="2">
        <f t="shared" si="658"/>
        <v>89.099442030431689</v>
      </c>
      <c r="FG214" s="2">
        <f t="shared" si="526"/>
        <v>0.99999831963226282</v>
      </c>
      <c r="FH214" s="2">
        <f t="shared" si="659"/>
        <v>0.99999850658175315</v>
      </c>
      <c r="FI214" s="2">
        <f t="shared" si="659"/>
        <v>0.99999845761608064</v>
      </c>
      <c r="FJ214" s="2">
        <f t="shared" si="659"/>
        <v>0.99999858976359179</v>
      </c>
      <c r="FK214" s="2">
        <f t="shared" si="659"/>
        <v>0.99999876326096326</v>
      </c>
      <c r="FL214" s="2">
        <f t="shared" si="659"/>
        <v>0.99999845559371714</v>
      </c>
      <c r="FM214" s="2">
        <f t="shared" si="659"/>
        <v>0.99999838049433798</v>
      </c>
      <c r="FN214" s="2">
        <f t="shared" si="659"/>
        <v>0.99999815406176074</v>
      </c>
      <c r="FO214" s="2">
        <f t="shared" si="659"/>
        <v>0.99999831517274274</v>
      </c>
      <c r="FP214" s="2">
        <f t="shared" si="659"/>
        <v>0.99999811590136645</v>
      </c>
      <c r="FQ214" s="2">
        <f t="shared" si="659"/>
        <v>0.9999981128017793</v>
      </c>
      <c r="FR214" s="2">
        <f t="shared" si="659"/>
        <v>0.9999982511320783</v>
      </c>
      <c r="FS214" s="2">
        <f t="shared" si="659"/>
        <v>0.9999985639407809</v>
      </c>
      <c r="FT214" s="2">
        <f t="shared" si="659"/>
        <v>0.99999797824594006</v>
      </c>
      <c r="FU214" s="2">
        <f t="shared" si="659"/>
        <v>0.99999783275159615</v>
      </c>
      <c r="FW214" s="2">
        <f t="shared" si="544"/>
        <v>0.94283390834246927</v>
      </c>
      <c r="FX214" s="2">
        <f t="shared" si="596"/>
        <v>0.96189113076020316</v>
      </c>
      <c r="FY214" s="2">
        <f t="shared" si="597"/>
        <v>0.9509603472207111</v>
      </c>
      <c r="FZ214" s="2">
        <f t="shared" si="598"/>
        <v>0.96180026351764136</v>
      </c>
      <c r="GA214" s="2">
        <f t="shared" si="599"/>
        <v>0.96110848399276161</v>
      </c>
      <c r="GB214" s="2">
        <f t="shared" si="600"/>
        <v>0.95659968921115335</v>
      </c>
      <c r="GC214" s="2">
        <f t="shared" si="601"/>
        <v>0.9615025546714131</v>
      </c>
      <c r="GD214" s="2">
        <f t="shared" si="602"/>
        <v>0.9633341364324709</v>
      </c>
      <c r="GE214" s="2">
        <f t="shared" si="603"/>
        <v>0.96799899343149365</v>
      </c>
      <c r="GF214" s="2">
        <f t="shared" si="604"/>
        <v>0.97133431117416069</v>
      </c>
      <c r="GG214" s="2">
        <f t="shared" si="605"/>
        <v>0.96572454129728813</v>
      </c>
      <c r="GH214" s="2">
        <f t="shared" si="606"/>
        <v>0.95771794402416077</v>
      </c>
      <c r="GI214" s="2">
        <f t="shared" si="607"/>
        <v>0.94805826693108486</v>
      </c>
      <c r="GJ214" s="2">
        <f t="shared" si="608"/>
        <v>0.9250526056468571</v>
      </c>
      <c r="GK214" s="2">
        <f t="shared" si="609"/>
        <v>0.91927395477039298</v>
      </c>
      <c r="GM214" s="86">
        <f t="shared" si="545"/>
        <v>8.3145738886133345E-233</v>
      </c>
      <c r="GN214" s="86">
        <f t="shared" si="610"/>
        <v>0</v>
      </c>
      <c r="GO214" s="86">
        <f t="shared" si="611"/>
        <v>0</v>
      </c>
      <c r="GP214" s="86">
        <f t="shared" si="612"/>
        <v>0</v>
      </c>
      <c r="GQ214" s="86">
        <f t="shared" si="613"/>
        <v>0</v>
      </c>
      <c r="GR214" s="86">
        <f t="shared" si="614"/>
        <v>0</v>
      </c>
      <c r="GS214" s="86">
        <f t="shared" si="615"/>
        <v>0</v>
      </c>
      <c r="GT214" s="86">
        <f t="shared" si="616"/>
        <v>0</v>
      </c>
      <c r="GU214" s="86">
        <f t="shared" si="617"/>
        <v>0</v>
      </c>
      <c r="GV214" s="86">
        <f t="shared" si="618"/>
        <v>0</v>
      </c>
      <c r="GW214" s="86">
        <f t="shared" si="619"/>
        <v>0</v>
      </c>
      <c r="GX214" s="86">
        <f t="shared" si="620"/>
        <v>0</v>
      </c>
      <c r="GY214" s="86">
        <f t="shared" si="621"/>
        <v>0</v>
      </c>
      <c r="GZ214" s="86">
        <f t="shared" si="622"/>
        <v>0</v>
      </c>
      <c r="HA214" s="86">
        <f t="shared" si="623"/>
        <v>0</v>
      </c>
      <c r="HC214" s="86">
        <f t="shared" si="546"/>
        <v>4.8430599562587773E-198</v>
      </c>
      <c r="HD214" s="86">
        <f t="shared" si="624"/>
        <v>2.5733406277297773E-214</v>
      </c>
      <c r="HE214" s="86">
        <f t="shared" si="625"/>
        <v>0</v>
      </c>
      <c r="HF214" s="86">
        <f t="shared" si="626"/>
        <v>0</v>
      </c>
      <c r="HG214" s="86">
        <f t="shared" si="627"/>
        <v>0</v>
      </c>
      <c r="HH214" s="86">
        <f t="shared" si="628"/>
        <v>0</v>
      </c>
      <c r="HI214" s="86">
        <f t="shared" si="629"/>
        <v>0</v>
      </c>
      <c r="HJ214" s="86">
        <f t="shared" si="630"/>
        <v>0</v>
      </c>
      <c r="HK214" s="86">
        <f t="shared" si="631"/>
        <v>0</v>
      </c>
      <c r="HL214" s="86">
        <f t="shared" si="632"/>
        <v>0</v>
      </c>
      <c r="HM214" s="86">
        <f t="shared" si="633"/>
        <v>0</v>
      </c>
      <c r="HN214" s="86">
        <f t="shared" si="634"/>
        <v>0</v>
      </c>
      <c r="HO214" s="86">
        <f t="shared" si="635"/>
        <v>0</v>
      </c>
      <c r="HP214" s="86">
        <f t="shared" si="636"/>
        <v>1.1947711911256603E-141</v>
      </c>
      <c r="HQ214" s="86">
        <f t="shared" si="637"/>
        <v>0</v>
      </c>
      <c r="HS214" s="86">
        <f t="shared" si="547"/>
        <v>1.1835259281409543E-51</v>
      </c>
      <c r="HT214" s="86">
        <f t="shared" si="638"/>
        <v>3.3500923180115667E-68</v>
      </c>
      <c r="HU214" s="86">
        <f t="shared" si="639"/>
        <v>1.9217849073727154E-51</v>
      </c>
      <c r="HV214" s="86">
        <f t="shared" si="640"/>
        <v>6.2238265222657523E-53</v>
      </c>
      <c r="HW214" s="86">
        <f t="shared" si="641"/>
        <v>2.0092125153343184E-52</v>
      </c>
      <c r="HX214" s="86">
        <f t="shared" si="642"/>
        <v>4.6525841577990723E-49</v>
      </c>
      <c r="HY214" s="86">
        <f t="shared" si="643"/>
        <v>4.4324443214272611E-58</v>
      </c>
      <c r="HZ214" s="86">
        <f t="shared" si="644"/>
        <v>3.5776815574429347E-63</v>
      </c>
      <c r="IA214" s="86">
        <f t="shared" si="645"/>
        <v>3.8173498015669277E-65</v>
      </c>
      <c r="IB214" s="86">
        <f t="shared" si="646"/>
        <v>3.6801382812023746E-66</v>
      </c>
      <c r="IC214" s="86">
        <f t="shared" si="647"/>
        <v>1.2665376751118692E-58</v>
      </c>
      <c r="ID214" s="86">
        <f t="shared" si="648"/>
        <v>2.8605480754988363E-57</v>
      </c>
      <c r="IE214" s="86">
        <f t="shared" si="649"/>
        <v>1.8370258314630506E-45</v>
      </c>
      <c r="IF214" s="86">
        <f t="shared" si="650"/>
        <v>4.9385395078559767E-9</v>
      </c>
      <c r="IG214" s="86">
        <f t="shared" si="651"/>
        <v>5.1069818327471728E-11</v>
      </c>
      <c r="II214" s="86">
        <f t="shared" si="548"/>
        <v>2.7848663402626726E-3</v>
      </c>
      <c r="IJ214" s="86">
        <f t="shared" si="549"/>
        <v>1.4740491591056228E-4</v>
      </c>
      <c r="IK214" s="86">
        <f t="shared" si="550"/>
        <v>2.2922653869198099E-3</v>
      </c>
      <c r="IL214" s="86">
        <f t="shared" si="551"/>
        <v>9.0636638769442163E-4</v>
      </c>
      <c r="IM214" s="86">
        <f t="shared" si="552"/>
        <v>1.2275760431204742E-3</v>
      </c>
      <c r="IN214" s="86">
        <f t="shared" si="553"/>
        <v>1.9160336991095185E-3</v>
      </c>
      <c r="IO214" s="86">
        <f t="shared" si="554"/>
        <v>5.9470594585352685E-4</v>
      </c>
      <c r="IP214" s="86">
        <f t="shared" si="555"/>
        <v>2.8993968044478105E-4</v>
      </c>
      <c r="IQ214" s="86">
        <f t="shared" si="556"/>
        <v>1.5659861506567814E-4</v>
      </c>
      <c r="IR214" s="86">
        <f t="shared" si="557"/>
        <v>9.54017793516258E-5</v>
      </c>
      <c r="IS214" s="86">
        <f t="shared" si="558"/>
        <v>3.9407037090684674E-4</v>
      </c>
      <c r="IT214" s="86">
        <f t="shared" si="559"/>
        <v>8.092244773907169E-4</v>
      </c>
      <c r="IU214" s="86">
        <f t="shared" si="560"/>
        <v>4.4180069161009047E-3</v>
      </c>
      <c r="IV214" s="86">
        <f t="shared" si="561"/>
        <v>5.443892820035625E-3</v>
      </c>
      <c r="IW214" s="86">
        <f t="shared" si="562"/>
        <v>8.5933699880400081E-4</v>
      </c>
      <c r="IY214" s="86">
        <f t="shared" si="563"/>
        <v>2.7848663402626726E-3</v>
      </c>
      <c r="IZ214" s="86">
        <f t="shared" si="564"/>
        <v>1.4740491591056228E-4</v>
      </c>
      <c r="JA214" s="86">
        <f t="shared" si="565"/>
        <v>2.2922653869198099E-3</v>
      </c>
      <c r="JB214" s="86">
        <f t="shared" si="566"/>
        <v>9.0636638769442163E-4</v>
      </c>
      <c r="JC214" s="86">
        <f t="shared" si="567"/>
        <v>1.2275760431204742E-3</v>
      </c>
      <c r="JD214" s="86">
        <f t="shared" si="568"/>
        <v>1.9160336991095185E-3</v>
      </c>
      <c r="JE214" s="86">
        <f t="shared" si="569"/>
        <v>5.9470594585352685E-4</v>
      </c>
      <c r="JF214" s="86">
        <f t="shared" si="570"/>
        <v>2.8993968044478105E-4</v>
      </c>
      <c r="JG214" s="86">
        <f t="shared" si="571"/>
        <v>1.5659861506567814E-4</v>
      </c>
      <c r="JH214" s="86">
        <f t="shared" si="572"/>
        <v>9.54017793516258E-5</v>
      </c>
      <c r="JI214" s="86">
        <f t="shared" si="573"/>
        <v>3.9407037090684674E-4</v>
      </c>
      <c r="JJ214" s="86">
        <f t="shared" si="574"/>
        <v>8.092244773907169E-4</v>
      </c>
      <c r="JK214" s="86">
        <f t="shared" si="575"/>
        <v>4.4180069161009047E-3</v>
      </c>
      <c r="JL214" s="86">
        <f t="shared" si="576"/>
        <v>5.4438977585751329E-3</v>
      </c>
      <c r="JM214" s="86">
        <f t="shared" si="577"/>
        <v>8.5933704987381911E-4</v>
      </c>
    </row>
    <row r="215" spans="2:273" x14ac:dyDescent="0.25">
      <c r="B215" s="2">
        <v>188</v>
      </c>
      <c r="C215" s="37">
        <v>84.429000000000002</v>
      </c>
      <c r="D215" s="37">
        <v>79.846000000000004</v>
      </c>
      <c r="E215" s="37">
        <v>77.444000000000003</v>
      </c>
      <c r="F215" s="37">
        <v>77.355999999999995</v>
      </c>
      <c r="G215" s="37">
        <v>73.575999999999993</v>
      </c>
      <c r="H215" s="37">
        <v>73.135999999999996</v>
      </c>
      <c r="I215" s="37">
        <v>73.667000000000002</v>
      </c>
      <c r="J215" s="37">
        <v>70.650000000000006</v>
      </c>
      <c r="K215" s="37">
        <v>71.869</v>
      </c>
      <c r="L215" s="37">
        <v>69.671999999999997</v>
      </c>
      <c r="M215" s="37">
        <v>70.132999999999996</v>
      </c>
      <c r="N215" s="37">
        <v>73.617000000000004</v>
      </c>
      <c r="O215" s="37">
        <v>80.186000000000007</v>
      </c>
      <c r="P215" s="37">
        <v>87.575999999999993</v>
      </c>
      <c r="Q215" s="37">
        <v>90.333299999999994</v>
      </c>
      <c r="S215" s="4" t="e">
        <f t="shared" si="449"/>
        <v>#N/A</v>
      </c>
      <c r="T215" s="4" t="e">
        <f t="shared" si="450"/>
        <v>#N/A</v>
      </c>
      <c r="U215" s="4" t="e">
        <f t="shared" si="451"/>
        <v>#N/A</v>
      </c>
      <c r="V215" s="4" t="e">
        <f t="shared" si="452"/>
        <v>#N/A</v>
      </c>
      <c r="W215" s="4" t="e">
        <f t="shared" si="453"/>
        <v>#N/A</v>
      </c>
      <c r="X215" s="4" t="e">
        <f t="shared" si="454"/>
        <v>#N/A</v>
      </c>
      <c r="Y215" s="4" t="e">
        <f t="shared" si="455"/>
        <v>#N/A</v>
      </c>
      <c r="Z215" s="4" t="e">
        <f t="shared" si="456"/>
        <v>#N/A</v>
      </c>
      <c r="AA215" s="4" t="e">
        <f t="shared" si="457"/>
        <v>#N/A</v>
      </c>
      <c r="AB215" s="4" t="e">
        <f t="shared" si="458"/>
        <v>#N/A</v>
      </c>
      <c r="AC215" s="4" t="e">
        <f t="shared" si="459"/>
        <v>#N/A</v>
      </c>
      <c r="AD215" s="4" t="e">
        <f t="shared" si="460"/>
        <v>#N/A</v>
      </c>
      <c r="AE215" s="4">
        <f t="shared" si="461"/>
        <v>80.429122711130248</v>
      </c>
      <c r="AF215" s="4">
        <f t="shared" si="462"/>
        <v>86.984681025426553</v>
      </c>
      <c r="AG215" s="4">
        <f t="shared" si="463"/>
        <v>89.228761145278867</v>
      </c>
      <c r="AI215" s="4">
        <f t="shared" si="464"/>
        <v>0</v>
      </c>
      <c r="AJ215" s="4">
        <f t="shared" si="465"/>
        <v>0</v>
      </c>
      <c r="AK215" s="4">
        <f t="shared" si="466"/>
        <v>0</v>
      </c>
      <c r="AL215" s="4">
        <f t="shared" si="467"/>
        <v>0</v>
      </c>
      <c r="AM215" s="4">
        <f t="shared" si="468"/>
        <v>0</v>
      </c>
      <c r="AN215" s="4">
        <f t="shared" si="469"/>
        <v>0</v>
      </c>
      <c r="AO215" s="4">
        <f t="shared" si="470"/>
        <v>0</v>
      </c>
      <c r="AP215" s="4">
        <f t="shared" si="471"/>
        <v>0</v>
      </c>
      <c r="AQ215" s="4">
        <f t="shared" si="472"/>
        <v>0</v>
      </c>
      <c r="AR215" s="4">
        <f t="shared" si="473"/>
        <v>0</v>
      </c>
      <c r="AS215" s="4">
        <f t="shared" si="474"/>
        <v>0</v>
      </c>
      <c r="AT215" s="4">
        <f t="shared" si="475"/>
        <v>0</v>
      </c>
      <c r="AU215" s="4">
        <f t="shared" si="476"/>
        <v>-0.24312271113024053</v>
      </c>
      <c r="AV215" s="4">
        <f t="shared" si="656"/>
        <v>0.59131897457343996</v>
      </c>
      <c r="AW215" s="4">
        <f t="shared" si="656"/>
        <v>1.1045388547211274</v>
      </c>
      <c r="AY215" s="2" t="e">
        <f t="shared" si="528"/>
        <v>#N/A</v>
      </c>
      <c r="AZ215" s="2" t="e">
        <f t="shared" si="579"/>
        <v>#N/A</v>
      </c>
      <c r="BA215" s="2" t="e">
        <f t="shared" si="580"/>
        <v>#N/A</v>
      </c>
      <c r="BB215" s="2" t="e">
        <f t="shared" si="581"/>
        <v>#N/A</v>
      </c>
      <c r="BC215" s="2" t="e">
        <f t="shared" si="582"/>
        <v>#N/A</v>
      </c>
      <c r="BD215" s="2" t="e">
        <f t="shared" si="583"/>
        <v>#N/A</v>
      </c>
      <c r="BE215" s="2" t="e">
        <f t="shared" si="584"/>
        <v>#N/A</v>
      </c>
      <c r="BF215" s="2" t="e">
        <f t="shared" si="585"/>
        <v>#N/A</v>
      </c>
      <c r="BG215" s="2" t="e">
        <f t="shared" si="586"/>
        <v>#N/A</v>
      </c>
      <c r="BH215" s="2" t="e">
        <f t="shared" si="587"/>
        <v>#N/A</v>
      </c>
      <c r="BI215" s="2" t="e">
        <f t="shared" si="588"/>
        <v>#N/A</v>
      </c>
      <c r="BJ215" s="2" t="e">
        <f t="shared" si="589"/>
        <v>#N/A</v>
      </c>
      <c r="BK215" s="2">
        <f t="shared" si="590"/>
        <v>80.429122711130248</v>
      </c>
      <c r="BL215" s="2">
        <f t="shared" si="591"/>
        <v>86.984658602300101</v>
      </c>
      <c r="BM215" s="2">
        <f t="shared" si="592"/>
        <v>89.228760861287384</v>
      </c>
      <c r="BO215" s="2" t="str">
        <f t="shared" si="478"/>
        <v/>
      </c>
      <c r="BP215" s="2" t="str">
        <f t="shared" si="479"/>
        <v/>
      </c>
      <c r="BQ215" s="2" t="str">
        <f t="shared" si="480"/>
        <v/>
      </c>
      <c r="BR215" s="2" t="str">
        <f t="shared" si="481"/>
        <v/>
      </c>
      <c r="BS215" s="2" t="str">
        <f t="shared" si="482"/>
        <v/>
      </c>
      <c r="BT215" s="2" t="str">
        <f t="shared" si="483"/>
        <v/>
      </c>
      <c r="BU215" s="2" t="str">
        <f t="shared" si="484"/>
        <v/>
      </c>
      <c r="BV215" s="2" t="str">
        <f t="shared" si="485"/>
        <v/>
      </c>
      <c r="BW215" s="2" t="str">
        <f t="shared" si="486"/>
        <v/>
      </c>
      <c r="BX215" s="2" t="str">
        <f t="shared" si="487"/>
        <v/>
      </c>
      <c r="BY215" s="2" t="str">
        <f t="shared" si="488"/>
        <v/>
      </c>
      <c r="BZ215" s="2" t="str">
        <f t="shared" si="489"/>
        <v/>
      </c>
      <c r="CA215" s="2" t="str">
        <f t="shared" si="490"/>
        <v/>
      </c>
      <c r="CB215" s="2" t="str">
        <f t="shared" si="491"/>
        <v/>
      </c>
      <c r="CC215" s="2" t="str">
        <f t="shared" si="492"/>
        <v/>
      </c>
      <c r="CE215" s="2" t="str">
        <f t="shared" si="529"/>
        <v/>
      </c>
      <c r="CF215" s="2" t="str">
        <f t="shared" si="530"/>
        <v/>
      </c>
      <c r="CG215" s="2" t="str">
        <f t="shared" si="531"/>
        <v/>
      </c>
      <c r="CH215" s="2" t="str">
        <f t="shared" si="532"/>
        <v/>
      </c>
      <c r="CI215" s="2" t="str">
        <f t="shared" si="533"/>
        <v/>
      </c>
      <c r="CJ215" s="2" t="str">
        <f t="shared" si="534"/>
        <v/>
      </c>
      <c r="CK215" s="2" t="str">
        <f t="shared" si="535"/>
        <v/>
      </c>
      <c r="CL215" s="2" t="str">
        <f t="shared" si="536"/>
        <v/>
      </c>
      <c r="CM215" s="2" t="str">
        <f t="shared" si="537"/>
        <v/>
      </c>
      <c r="CN215" s="2" t="str">
        <f t="shared" si="538"/>
        <v/>
      </c>
      <c r="CO215" s="2" t="str">
        <f t="shared" si="539"/>
        <v/>
      </c>
      <c r="CP215" s="2" t="str">
        <f t="shared" si="540"/>
        <v/>
      </c>
      <c r="CQ215" s="2" t="str">
        <f t="shared" si="541"/>
        <v/>
      </c>
      <c r="CR215" s="2" t="str">
        <f t="shared" si="542"/>
        <v/>
      </c>
      <c r="CS215" s="2" t="str">
        <f t="shared" si="543"/>
        <v/>
      </c>
      <c r="CU215" s="2" t="str">
        <f t="shared" si="493"/>
        <v/>
      </c>
      <c r="CV215" s="2" t="str">
        <f t="shared" si="494"/>
        <v/>
      </c>
      <c r="CW215" s="2" t="str">
        <f t="shared" si="495"/>
        <v/>
      </c>
      <c r="CX215" s="2" t="str">
        <f t="shared" si="496"/>
        <v/>
      </c>
      <c r="CY215" s="2" t="str">
        <f t="shared" si="497"/>
        <v/>
      </c>
      <c r="CZ215" s="2" t="str">
        <f t="shared" si="498"/>
        <v/>
      </c>
      <c r="DA215" s="2" t="str">
        <f t="shared" si="499"/>
        <v/>
      </c>
      <c r="DB215" s="2" t="str">
        <f t="shared" si="500"/>
        <v/>
      </c>
      <c r="DC215" s="2" t="str">
        <f t="shared" si="501"/>
        <v/>
      </c>
      <c r="DD215" s="2" t="str">
        <f t="shared" si="502"/>
        <v/>
      </c>
      <c r="DE215" s="2" t="str">
        <f t="shared" si="503"/>
        <v/>
      </c>
      <c r="DF215" s="2" t="str">
        <f t="shared" si="504"/>
        <v/>
      </c>
      <c r="DG215" s="2">
        <f t="shared" si="505"/>
        <v>80.186000000000007</v>
      </c>
      <c r="DH215" s="2">
        <f t="shared" si="506"/>
        <v>87.575999999999993</v>
      </c>
      <c r="DI215" s="2">
        <f t="shared" si="507"/>
        <v>90.333299999999994</v>
      </c>
      <c r="DK215" s="2">
        <f t="shared" si="508"/>
        <v>140.25908727007538</v>
      </c>
      <c r="DL215" s="2">
        <f t="shared" si="657"/>
        <v>134.32986829268287</v>
      </c>
      <c r="DM215" s="2">
        <f t="shared" si="657"/>
        <v>132.97129484374574</v>
      </c>
      <c r="DN215" s="2">
        <f t="shared" si="657"/>
        <v>138.90985853658538</v>
      </c>
      <c r="DO215" s="2">
        <f t="shared" si="657"/>
        <v>135.09958663967609</v>
      </c>
      <c r="DP215" s="2">
        <f t="shared" si="657"/>
        <v>130.06807643897037</v>
      </c>
      <c r="DQ215" s="2">
        <f t="shared" si="657"/>
        <v>133.36676360640683</v>
      </c>
      <c r="DR215" s="2">
        <f t="shared" si="657"/>
        <v>130.05991014799156</v>
      </c>
      <c r="DS215" s="2">
        <f t="shared" si="657"/>
        <v>126.10581969193598</v>
      </c>
      <c r="DT215" s="2">
        <f t="shared" si="657"/>
        <v>125.93446152219875</v>
      </c>
      <c r="DU215" s="2">
        <f t="shared" si="657"/>
        <v>120.35422621564483</v>
      </c>
      <c r="DV215" s="2">
        <f t="shared" si="657"/>
        <v>102.08619948655995</v>
      </c>
      <c r="DW215" s="2">
        <f t="shared" si="657"/>
        <v>110.12177560975609</v>
      </c>
      <c r="DX215" s="2">
        <f t="shared" si="657"/>
        <v>119.14801458773785</v>
      </c>
      <c r="DY215" s="2">
        <f t="shared" si="657"/>
        <v>107.48975249169433</v>
      </c>
      <c r="EA215" s="2">
        <f t="shared" si="660"/>
        <v>87.369727530864225</v>
      </c>
      <c r="EB215" s="2">
        <f t="shared" si="510"/>
        <v>78.882292089401929</v>
      </c>
      <c r="EC215" s="2">
        <f t="shared" si="511"/>
        <v>77.689169040835736</v>
      </c>
      <c r="ED215" s="2">
        <f t="shared" si="512"/>
        <v>77.562581997598315</v>
      </c>
      <c r="EE215" s="2">
        <f t="shared" si="513"/>
        <v>71.698045935271551</v>
      </c>
      <c r="EF215" s="2">
        <f t="shared" si="514"/>
        <v>71.700495161821195</v>
      </c>
      <c r="EG215" s="2">
        <f t="shared" si="515"/>
        <v>71.682496690355322</v>
      </c>
      <c r="EH215" s="2">
        <f t="shared" si="516"/>
        <v>70.330157746713837</v>
      </c>
      <c r="EI215" s="2">
        <f t="shared" si="517"/>
        <v>71.459882452311604</v>
      </c>
      <c r="EJ215" s="2">
        <f t="shared" si="518"/>
        <v>68.671036761938495</v>
      </c>
      <c r="EK215" s="2">
        <f t="shared" si="519"/>
        <v>69.177020375726315</v>
      </c>
      <c r="EL215" s="2">
        <f t="shared" si="520"/>
        <v>70.989030590220253</v>
      </c>
      <c r="EM215" s="2">
        <f t="shared" si="521"/>
        <v>79.621962319723764</v>
      </c>
      <c r="EN215" s="2">
        <f t="shared" si="522"/>
        <v>76.560281782566079</v>
      </c>
      <c r="EO215" s="2">
        <f t="shared" si="523"/>
        <v>91.930860905001325</v>
      </c>
      <c r="EQ215" s="2">
        <f t="shared" si="524"/>
        <v>86.301048557165473</v>
      </c>
      <c r="ER215" s="2">
        <f t="shared" si="658"/>
        <v>79.803518286951089</v>
      </c>
      <c r="ES215" s="2">
        <f t="shared" si="658"/>
        <v>77.557565502081559</v>
      </c>
      <c r="ET215" s="2">
        <f t="shared" si="658"/>
        <v>76.889408283783339</v>
      </c>
      <c r="EU215" s="2">
        <f t="shared" si="658"/>
        <v>73.324231888067771</v>
      </c>
      <c r="EV215" s="2">
        <f t="shared" si="658"/>
        <v>73.018238479740788</v>
      </c>
      <c r="EW215" s="2">
        <f t="shared" si="658"/>
        <v>72.78056571393104</v>
      </c>
      <c r="EX215" s="2">
        <f t="shared" si="658"/>
        <v>70.244452893266114</v>
      </c>
      <c r="EY215" s="2">
        <f t="shared" si="658"/>
        <v>70.918027670597994</v>
      </c>
      <c r="EZ215" s="2">
        <f t="shared" si="658"/>
        <v>68.581797426658198</v>
      </c>
      <c r="FA215" s="2">
        <f t="shared" si="658"/>
        <v>69.493991040246158</v>
      </c>
      <c r="FB215" s="2">
        <f t="shared" si="658"/>
        <v>72.335747526761963</v>
      </c>
      <c r="FC215" s="2">
        <f t="shared" si="658"/>
        <v>80.469411979238672</v>
      </c>
      <c r="FD215" s="2">
        <f t="shared" si="658"/>
        <v>87.754839354275745</v>
      </c>
      <c r="FE215" s="2">
        <f t="shared" si="658"/>
        <v>89.012321222782589</v>
      </c>
      <c r="FG215" s="2">
        <f t="shared" si="526"/>
        <v>0.99999846748618304</v>
      </c>
      <c r="FH215" s="2">
        <f t="shared" si="659"/>
        <v>0.99999863798619226</v>
      </c>
      <c r="FI215" s="2">
        <f t="shared" si="659"/>
        <v>0.99999859332895624</v>
      </c>
      <c r="FJ215" s="2">
        <f t="shared" si="659"/>
        <v>0.99999871384895</v>
      </c>
      <c r="FK215" s="2">
        <f t="shared" si="659"/>
        <v>0.99999887208047034</v>
      </c>
      <c r="FL215" s="2">
        <f t="shared" si="659"/>
        <v>0.99999859148453829</v>
      </c>
      <c r="FM215" s="2">
        <f t="shared" si="659"/>
        <v>0.99999852299307135</v>
      </c>
      <c r="FN215" s="2">
        <f t="shared" si="659"/>
        <v>0.99999831648404358</v>
      </c>
      <c r="FO215" s="2">
        <f t="shared" si="659"/>
        <v>0.99999846341905108</v>
      </c>
      <c r="FP215" s="2">
        <f t="shared" si="659"/>
        <v>0.99999828168133897</v>
      </c>
      <c r="FQ215" s="2">
        <f t="shared" si="659"/>
        <v>0.99999827885448089</v>
      </c>
      <c r="FR215" s="2">
        <f t="shared" si="659"/>
        <v>0.99999840501325332</v>
      </c>
      <c r="FS215" s="2">
        <f t="shared" si="659"/>
        <v>0.99999869029826072</v>
      </c>
      <c r="FT215" s="2">
        <f t="shared" si="659"/>
        <v>0.99999815613805487</v>
      </c>
      <c r="FU215" s="2">
        <f t="shared" si="659"/>
        <v>0.99999802344558719</v>
      </c>
      <c r="FW215" s="2">
        <f t="shared" si="544"/>
        <v>0.9476003346354076</v>
      </c>
      <c r="FX215" s="2">
        <f t="shared" si="596"/>
        <v>0.96512736439222579</v>
      </c>
      <c r="FY215" s="2">
        <f t="shared" si="597"/>
        <v>0.95508148360045797</v>
      </c>
      <c r="FZ215" s="2">
        <f t="shared" si="598"/>
        <v>0.96504393323806603</v>
      </c>
      <c r="GA215" s="2">
        <f t="shared" si="599"/>
        <v>0.9644087213533159</v>
      </c>
      <c r="GB215" s="2">
        <f t="shared" si="600"/>
        <v>0.96026671436978128</v>
      </c>
      <c r="GC215" s="2">
        <f t="shared" si="601"/>
        <v>0.96477057791154397</v>
      </c>
      <c r="GD215" s="2">
        <f t="shared" si="602"/>
        <v>0.96645210281449101</v>
      </c>
      <c r="GE215" s="2">
        <f t="shared" si="603"/>
        <v>0.97073232492582795</v>
      </c>
      <c r="GF215" s="2">
        <f t="shared" si="604"/>
        <v>0.97379047357365689</v>
      </c>
      <c r="GG215" s="2">
        <f t="shared" si="605"/>
        <v>0.96864585013558924</v>
      </c>
      <c r="GH215" s="2">
        <f t="shared" si="606"/>
        <v>0.96129430742812516</v>
      </c>
      <c r="GI215" s="2">
        <f t="shared" si="607"/>
        <v>0.95241108033480903</v>
      </c>
      <c r="GJ215" s="2">
        <f t="shared" si="608"/>
        <v>0.93119341493029995</v>
      </c>
      <c r="GK215" s="2">
        <f t="shared" si="609"/>
        <v>0.92585028504924993</v>
      </c>
      <c r="GM215" s="86">
        <f t="shared" si="545"/>
        <v>1.3011535011955517E-236</v>
      </c>
      <c r="GN215" s="86">
        <f t="shared" si="610"/>
        <v>0</v>
      </c>
      <c r="GO215" s="86">
        <f t="shared" si="611"/>
        <v>0</v>
      </c>
      <c r="GP215" s="86">
        <f t="shared" si="612"/>
        <v>0</v>
      </c>
      <c r="GQ215" s="86">
        <f t="shared" si="613"/>
        <v>0</v>
      </c>
      <c r="GR215" s="86">
        <f t="shared" si="614"/>
        <v>0</v>
      </c>
      <c r="GS215" s="86">
        <f t="shared" si="615"/>
        <v>0</v>
      </c>
      <c r="GT215" s="86">
        <f t="shared" si="616"/>
        <v>0</v>
      </c>
      <c r="GU215" s="86">
        <f t="shared" si="617"/>
        <v>0</v>
      </c>
      <c r="GV215" s="86">
        <f t="shared" si="618"/>
        <v>0</v>
      </c>
      <c r="GW215" s="86">
        <f t="shared" si="619"/>
        <v>0</v>
      </c>
      <c r="GX215" s="86">
        <f t="shared" si="620"/>
        <v>0</v>
      </c>
      <c r="GY215" s="86">
        <f t="shared" si="621"/>
        <v>0</v>
      </c>
      <c r="GZ215" s="86">
        <f t="shared" si="622"/>
        <v>0</v>
      </c>
      <c r="HA215" s="86">
        <f t="shared" si="623"/>
        <v>0</v>
      </c>
      <c r="HC215" s="86">
        <f t="shared" si="546"/>
        <v>4.9247087664683099E-202</v>
      </c>
      <c r="HD215" s="86">
        <f t="shared" si="624"/>
        <v>1.3857383259188303E-218</v>
      </c>
      <c r="HE215" s="86">
        <f t="shared" si="625"/>
        <v>0</v>
      </c>
      <c r="HF215" s="86">
        <f t="shared" si="626"/>
        <v>0</v>
      </c>
      <c r="HG215" s="86">
        <f t="shared" si="627"/>
        <v>0</v>
      </c>
      <c r="HH215" s="86">
        <f t="shared" si="628"/>
        <v>0</v>
      </c>
      <c r="HI215" s="86">
        <f t="shared" si="629"/>
        <v>0</v>
      </c>
      <c r="HJ215" s="86">
        <f t="shared" si="630"/>
        <v>0</v>
      </c>
      <c r="HK215" s="86">
        <f t="shared" si="631"/>
        <v>0</v>
      </c>
      <c r="HL215" s="86">
        <f t="shared" si="632"/>
        <v>0</v>
      </c>
      <c r="HM215" s="86">
        <f t="shared" si="633"/>
        <v>0</v>
      </c>
      <c r="HN215" s="86">
        <f t="shared" si="634"/>
        <v>0</v>
      </c>
      <c r="HO215" s="86">
        <f t="shared" si="635"/>
        <v>0</v>
      </c>
      <c r="HP215" s="86">
        <f t="shared" si="636"/>
        <v>1.7555882775486357E-144</v>
      </c>
      <c r="HQ215" s="86">
        <f t="shared" si="637"/>
        <v>0</v>
      </c>
      <c r="HS215" s="86">
        <f t="shared" si="547"/>
        <v>2.2952890897238185E-53</v>
      </c>
      <c r="HT215" s="86">
        <f t="shared" si="638"/>
        <v>2.2416511022661086E-70</v>
      </c>
      <c r="HU215" s="86">
        <f t="shared" si="639"/>
        <v>4.3340114007183331E-53</v>
      </c>
      <c r="HV215" s="86">
        <f t="shared" si="640"/>
        <v>1.327776469436588E-54</v>
      </c>
      <c r="HW215" s="86">
        <f t="shared" si="641"/>
        <v>4.721403480608798E-54</v>
      </c>
      <c r="HX215" s="86">
        <f t="shared" si="642"/>
        <v>1.2592248530159984E-50</v>
      </c>
      <c r="HY215" s="86">
        <f t="shared" si="643"/>
        <v>6.7399402403502031E-60</v>
      </c>
      <c r="HZ215" s="86">
        <f t="shared" si="644"/>
        <v>3.8171359681746999E-65</v>
      </c>
      <c r="IA215" s="86">
        <f t="shared" si="645"/>
        <v>3.792394316578775E-67</v>
      </c>
      <c r="IB215" s="86">
        <f t="shared" si="646"/>
        <v>3.5435292300677956E-68</v>
      </c>
      <c r="IC215" s="86">
        <f t="shared" si="647"/>
        <v>1.9303028342466482E-60</v>
      </c>
      <c r="ID215" s="86">
        <f t="shared" si="648"/>
        <v>4.3704583206067942E-59</v>
      </c>
      <c r="IE215" s="86">
        <f t="shared" si="649"/>
        <v>6.1837798032104808E-47</v>
      </c>
      <c r="IF215" s="86">
        <f t="shared" si="650"/>
        <v>2.6535122382979348E-9</v>
      </c>
      <c r="IG215" s="86">
        <f t="shared" si="651"/>
        <v>2.3414548886506993E-11</v>
      </c>
      <c r="II215" s="86">
        <f t="shared" si="548"/>
        <v>2.0096262413709337E-3</v>
      </c>
      <c r="IJ215" s="86">
        <f t="shared" si="549"/>
        <v>9.474150586181101E-5</v>
      </c>
      <c r="IK215" s="86">
        <f t="shared" si="550"/>
        <v>1.6652563510447967E-3</v>
      </c>
      <c r="IL215" s="86">
        <f t="shared" si="551"/>
        <v>6.4294647330716498E-4</v>
      </c>
      <c r="IM215" s="86">
        <f t="shared" si="552"/>
        <v>8.8349470272325445E-4</v>
      </c>
      <c r="IN215" s="86">
        <f t="shared" si="553"/>
        <v>1.3966137552027403E-3</v>
      </c>
      <c r="IO215" s="86">
        <f t="shared" si="554"/>
        <v>4.1195169140258376E-4</v>
      </c>
      <c r="IP215" s="86">
        <f t="shared" si="555"/>
        <v>1.9435007352764736E-4</v>
      </c>
      <c r="IQ215" s="86">
        <f t="shared" si="556"/>
        <v>1.0339314336138498E-4</v>
      </c>
      <c r="IR215" s="86">
        <f t="shared" si="557"/>
        <v>6.2277458856777688E-5</v>
      </c>
      <c r="IS215" s="86">
        <f t="shared" si="558"/>
        <v>2.7074021066423107E-4</v>
      </c>
      <c r="IT215" s="86">
        <f t="shared" si="559"/>
        <v>5.6371784672003744E-4</v>
      </c>
      <c r="IU215" s="86">
        <f t="shared" si="560"/>
        <v>3.3146924905383094E-3</v>
      </c>
      <c r="IV215" s="86">
        <f t="shared" si="561"/>
        <v>3.9593615598649996E-3</v>
      </c>
      <c r="IW215" s="86">
        <f t="shared" si="562"/>
        <v>5.4191331013673334E-4</v>
      </c>
      <c r="IY215" s="86">
        <f t="shared" si="563"/>
        <v>2.0096262413709337E-3</v>
      </c>
      <c r="IZ215" s="86">
        <f t="shared" si="564"/>
        <v>9.474150586181101E-5</v>
      </c>
      <c r="JA215" s="86">
        <f t="shared" si="565"/>
        <v>1.6652563510447967E-3</v>
      </c>
      <c r="JB215" s="86">
        <f t="shared" si="566"/>
        <v>6.4294647330716498E-4</v>
      </c>
      <c r="JC215" s="86">
        <f t="shared" si="567"/>
        <v>8.8349470272325445E-4</v>
      </c>
      <c r="JD215" s="86">
        <f t="shared" si="568"/>
        <v>1.3966137552027403E-3</v>
      </c>
      <c r="JE215" s="86">
        <f t="shared" si="569"/>
        <v>4.1195169140258376E-4</v>
      </c>
      <c r="JF215" s="86">
        <f t="shared" si="570"/>
        <v>1.9435007352764736E-4</v>
      </c>
      <c r="JG215" s="86">
        <f t="shared" si="571"/>
        <v>1.0339314336138498E-4</v>
      </c>
      <c r="JH215" s="86">
        <f t="shared" si="572"/>
        <v>6.2277458856777688E-5</v>
      </c>
      <c r="JI215" s="86">
        <f t="shared" si="573"/>
        <v>2.7074021066423107E-4</v>
      </c>
      <c r="JJ215" s="86">
        <f t="shared" si="574"/>
        <v>5.6371784672003744E-4</v>
      </c>
      <c r="JK215" s="86">
        <f t="shared" si="575"/>
        <v>3.3146924905383094E-3</v>
      </c>
      <c r="JL215" s="86">
        <f t="shared" si="576"/>
        <v>3.9593642133772377E-3</v>
      </c>
      <c r="JM215" s="86">
        <f t="shared" si="577"/>
        <v>5.4191333355128218E-4</v>
      </c>
    </row>
    <row r="216" spans="2:273" x14ac:dyDescent="0.25">
      <c r="B216" s="2">
        <v>189</v>
      </c>
      <c r="C216" s="37">
        <v>83.448999999999998</v>
      </c>
      <c r="D216" s="37">
        <v>80.614999999999995</v>
      </c>
      <c r="E216" s="37">
        <v>77.355999999999995</v>
      </c>
      <c r="F216" s="37">
        <v>76.733000000000004</v>
      </c>
      <c r="G216" s="37">
        <v>73.661000000000001</v>
      </c>
      <c r="H216" s="37">
        <v>72.186000000000007</v>
      </c>
      <c r="I216" s="37">
        <v>72.7</v>
      </c>
      <c r="J216" s="37">
        <v>71.082999999999998</v>
      </c>
      <c r="K216" s="37">
        <v>72.197000000000003</v>
      </c>
      <c r="L216" s="37">
        <v>68.918000000000006</v>
      </c>
      <c r="M216" s="37">
        <v>70.566999999999993</v>
      </c>
      <c r="N216" s="37">
        <v>73.933000000000007</v>
      </c>
      <c r="O216" s="37">
        <v>81.61</v>
      </c>
      <c r="P216" s="37">
        <v>88.051000000000002</v>
      </c>
      <c r="Q216" s="37">
        <v>88.911100000000005</v>
      </c>
      <c r="S216" s="4" t="e">
        <f t="shared" si="449"/>
        <v>#N/A</v>
      </c>
      <c r="T216" s="4" t="e">
        <f t="shared" si="450"/>
        <v>#N/A</v>
      </c>
      <c r="U216" s="4" t="e">
        <f t="shared" si="451"/>
        <v>#N/A</v>
      </c>
      <c r="V216" s="4" t="e">
        <f t="shared" si="452"/>
        <v>#N/A</v>
      </c>
      <c r="W216" s="4" t="e">
        <f t="shared" si="453"/>
        <v>#N/A</v>
      </c>
      <c r="X216" s="4" t="e">
        <f t="shared" si="454"/>
        <v>#N/A</v>
      </c>
      <c r="Y216" s="4" t="e">
        <f t="shared" si="455"/>
        <v>#N/A</v>
      </c>
      <c r="Z216" s="4" t="e">
        <f t="shared" si="456"/>
        <v>#N/A</v>
      </c>
      <c r="AA216" s="4" t="e">
        <f t="shared" si="457"/>
        <v>#N/A</v>
      </c>
      <c r="AB216" s="4" t="e">
        <f t="shared" si="458"/>
        <v>#N/A</v>
      </c>
      <c r="AC216" s="4" t="e">
        <f t="shared" si="459"/>
        <v>#N/A</v>
      </c>
      <c r="AD216" s="4" t="e">
        <f t="shared" si="460"/>
        <v>#N/A</v>
      </c>
      <c r="AE216" s="4" t="e">
        <f t="shared" si="461"/>
        <v>#N/A</v>
      </c>
      <c r="AF216" s="4">
        <f t="shared" si="462"/>
        <v>86.977516867334501</v>
      </c>
      <c r="AG216" s="4">
        <f t="shared" si="463"/>
        <v>89.126113555428304</v>
      </c>
      <c r="AI216" s="4">
        <f t="shared" si="464"/>
        <v>0</v>
      </c>
      <c r="AJ216" s="4">
        <f t="shared" si="465"/>
        <v>0</v>
      </c>
      <c r="AK216" s="4">
        <f t="shared" si="466"/>
        <v>0</v>
      </c>
      <c r="AL216" s="4">
        <f t="shared" si="467"/>
        <v>0</v>
      </c>
      <c r="AM216" s="4">
        <f t="shared" si="468"/>
        <v>0</v>
      </c>
      <c r="AN216" s="4">
        <f t="shared" si="469"/>
        <v>0</v>
      </c>
      <c r="AO216" s="4">
        <f t="shared" si="470"/>
        <v>0</v>
      </c>
      <c r="AP216" s="4">
        <f t="shared" si="471"/>
        <v>0</v>
      </c>
      <c r="AQ216" s="4">
        <f t="shared" si="472"/>
        <v>0</v>
      </c>
      <c r="AR216" s="4">
        <f t="shared" si="473"/>
        <v>0</v>
      </c>
      <c r="AS216" s="4">
        <f t="shared" si="474"/>
        <v>0</v>
      </c>
      <c r="AT216" s="4">
        <f t="shared" si="475"/>
        <v>0</v>
      </c>
      <c r="AU216" s="4">
        <f t="shared" si="476"/>
        <v>0</v>
      </c>
      <c r="AV216" s="4">
        <f t="shared" si="656"/>
        <v>1.0734831326655012</v>
      </c>
      <c r="AW216" s="4">
        <f t="shared" si="656"/>
        <v>-0.2150135554282997</v>
      </c>
      <c r="AY216" s="2" t="e">
        <f t="shared" si="528"/>
        <v>#N/A</v>
      </c>
      <c r="AZ216" s="2" t="e">
        <f t="shared" si="579"/>
        <v>#N/A</v>
      </c>
      <c r="BA216" s="2" t="e">
        <f t="shared" si="580"/>
        <v>#N/A</v>
      </c>
      <c r="BB216" s="2" t="e">
        <f t="shared" si="581"/>
        <v>#N/A</v>
      </c>
      <c r="BC216" s="2" t="e">
        <f t="shared" si="582"/>
        <v>#N/A</v>
      </c>
      <c r="BD216" s="2" t="e">
        <f t="shared" si="583"/>
        <v>#N/A</v>
      </c>
      <c r="BE216" s="2" t="e">
        <f t="shared" si="584"/>
        <v>#N/A</v>
      </c>
      <c r="BF216" s="2" t="e">
        <f t="shared" si="585"/>
        <v>#N/A</v>
      </c>
      <c r="BG216" s="2" t="e">
        <f t="shared" si="586"/>
        <v>#N/A</v>
      </c>
      <c r="BH216" s="2" t="e">
        <f t="shared" si="587"/>
        <v>#N/A</v>
      </c>
      <c r="BI216" s="2" t="e">
        <f t="shared" si="588"/>
        <v>#N/A</v>
      </c>
      <c r="BJ216" s="2" t="e">
        <f t="shared" si="589"/>
        <v>#N/A</v>
      </c>
      <c r="BK216" s="2" t="e">
        <f t="shared" si="590"/>
        <v>#N/A</v>
      </c>
      <c r="BL216" s="2">
        <f t="shared" si="591"/>
        <v>86.977507738184073</v>
      </c>
      <c r="BM216" s="2">
        <f t="shared" si="592"/>
        <v>89.126113478242388</v>
      </c>
      <c r="BO216" s="2" t="str">
        <f t="shared" si="478"/>
        <v/>
      </c>
      <c r="BP216" s="2" t="str">
        <f t="shared" si="479"/>
        <v/>
      </c>
      <c r="BQ216" s="2" t="str">
        <f t="shared" si="480"/>
        <v/>
      </c>
      <c r="BR216" s="2" t="str">
        <f t="shared" si="481"/>
        <v/>
      </c>
      <c r="BS216" s="2" t="str">
        <f t="shared" si="482"/>
        <v/>
      </c>
      <c r="BT216" s="2" t="str">
        <f t="shared" si="483"/>
        <v/>
      </c>
      <c r="BU216" s="2" t="str">
        <f t="shared" si="484"/>
        <v/>
      </c>
      <c r="BV216" s="2" t="str">
        <f t="shared" si="485"/>
        <v/>
      </c>
      <c r="BW216" s="2" t="str">
        <f t="shared" si="486"/>
        <v/>
      </c>
      <c r="BX216" s="2" t="str">
        <f t="shared" si="487"/>
        <v/>
      </c>
      <c r="BY216" s="2" t="str">
        <f t="shared" si="488"/>
        <v/>
      </c>
      <c r="BZ216" s="2" t="str">
        <f t="shared" si="489"/>
        <v/>
      </c>
      <c r="CA216" s="2" t="str">
        <f t="shared" si="490"/>
        <v/>
      </c>
      <c r="CB216" s="2" t="str">
        <f t="shared" si="491"/>
        <v/>
      </c>
      <c r="CC216" s="2" t="str">
        <f t="shared" si="492"/>
        <v/>
      </c>
      <c r="CE216" s="2" t="str">
        <f t="shared" si="529"/>
        <v/>
      </c>
      <c r="CF216" s="2" t="str">
        <f t="shared" si="530"/>
        <v/>
      </c>
      <c r="CG216" s="2" t="str">
        <f t="shared" si="531"/>
        <v/>
      </c>
      <c r="CH216" s="2" t="str">
        <f t="shared" si="532"/>
        <v/>
      </c>
      <c r="CI216" s="2" t="str">
        <f t="shared" si="533"/>
        <v/>
      </c>
      <c r="CJ216" s="2" t="str">
        <f t="shared" si="534"/>
        <v/>
      </c>
      <c r="CK216" s="2" t="str">
        <f t="shared" si="535"/>
        <v/>
      </c>
      <c r="CL216" s="2" t="str">
        <f t="shared" si="536"/>
        <v/>
      </c>
      <c r="CM216" s="2" t="str">
        <f t="shared" si="537"/>
        <v/>
      </c>
      <c r="CN216" s="2" t="str">
        <f t="shared" si="538"/>
        <v/>
      </c>
      <c r="CO216" s="2" t="str">
        <f t="shared" si="539"/>
        <v/>
      </c>
      <c r="CP216" s="2" t="str">
        <f t="shared" si="540"/>
        <v/>
      </c>
      <c r="CQ216" s="2" t="str">
        <f t="shared" si="541"/>
        <v/>
      </c>
      <c r="CR216" s="2" t="str">
        <f t="shared" si="542"/>
        <v/>
      </c>
      <c r="CS216" s="2" t="str">
        <f t="shared" si="543"/>
        <v/>
      </c>
      <c r="CU216" s="2" t="str">
        <f t="shared" si="493"/>
        <v/>
      </c>
      <c r="CV216" s="2" t="str">
        <f t="shared" si="494"/>
        <v/>
      </c>
      <c r="CW216" s="2" t="str">
        <f t="shared" si="495"/>
        <v/>
      </c>
      <c r="CX216" s="2" t="str">
        <f t="shared" si="496"/>
        <v/>
      </c>
      <c r="CY216" s="2" t="str">
        <f t="shared" si="497"/>
        <v/>
      </c>
      <c r="CZ216" s="2" t="str">
        <f t="shared" si="498"/>
        <v/>
      </c>
      <c r="DA216" s="2" t="str">
        <f t="shared" si="499"/>
        <v/>
      </c>
      <c r="DB216" s="2" t="str">
        <f t="shared" si="500"/>
        <v/>
      </c>
      <c r="DC216" s="2" t="str">
        <f t="shared" si="501"/>
        <v/>
      </c>
      <c r="DD216" s="2" t="str">
        <f t="shared" si="502"/>
        <v/>
      </c>
      <c r="DE216" s="2" t="str">
        <f t="shared" si="503"/>
        <v/>
      </c>
      <c r="DF216" s="2" t="str">
        <f t="shared" si="504"/>
        <v/>
      </c>
      <c r="DG216" s="2" t="str">
        <f t="shared" si="505"/>
        <v/>
      </c>
      <c r="DH216" s="2">
        <f t="shared" si="506"/>
        <v>88.051000000000002</v>
      </c>
      <c r="DI216" s="2">
        <f t="shared" si="507"/>
        <v>88.911100000000005</v>
      </c>
      <c r="DK216" s="2">
        <f t="shared" si="508"/>
        <v>140.52304813224214</v>
      </c>
      <c r="DL216" s="2">
        <f t="shared" si="657"/>
        <v>134.55827909407662</v>
      </c>
      <c r="DM216" s="2">
        <f t="shared" si="657"/>
        <v>133.20377649028978</v>
      </c>
      <c r="DN216" s="2">
        <f t="shared" si="657"/>
        <v>139.18489965156795</v>
      </c>
      <c r="DO216" s="2">
        <f t="shared" si="657"/>
        <v>135.35763562753033</v>
      </c>
      <c r="DP216" s="2">
        <f t="shared" si="657"/>
        <v>130.31344221159821</v>
      </c>
      <c r="DQ216" s="2">
        <f t="shared" si="657"/>
        <v>133.62801990654458</v>
      </c>
      <c r="DR216" s="2">
        <f t="shared" si="657"/>
        <v>130.30099260042286</v>
      </c>
      <c r="DS216" s="2">
        <f t="shared" si="657"/>
        <v>126.32590063424948</v>
      </c>
      <c r="DT216" s="2">
        <f t="shared" si="657"/>
        <v>126.14034813248769</v>
      </c>
      <c r="DU216" s="2">
        <f t="shared" si="657"/>
        <v>120.50706800563778</v>
      </c>
      <c r="DV216" s="2">
        <f t="shared" si="657"/>
        <v>102.10805919661733</v>
      </c>
      <c r="DW216" s="2">
        <f t="shared" si="657"/>
        <v>110.18119006968641</v>
      </c>
      <c r="DX216" s="2">
        <f t="shared" si="657"/>
        <v>119.26845243128965</v>
      </c>
      <c r="DY216" s="2">
        <f t="shared" si="657"/>
        <v>107.53004901842341</v>
      </c>
      <c r="EA216" s="2">
        <f t="shared" si="660"/>
        <v>87.358217777777796</v>
      </c>
      <c r="EB216" s="2">
        <f t="shared" si="510"/>
        <v>78.81097566046904</v>
      </c>
      <c r="EC216" s="2">
        <f t="shared" si="511"/>
        <v>77.633486229819596</v>
      </c>
      <c r="ED216" s="2">
        <f t="shared" si="512"/>
        <v>77.502200458152799</v>
      </c>
      <c r="EE216" s="2">
        <f t="shared" si="513"/>
        <v>71.605830389467926</v>
      </c>
      <c r="EF216" s="2">
        <f t="shared" si="514"/>
        <v>71.630473406472873</v>
      </c>
      <c r="EG216" s="2">
        <f t="shared" si="515"/>
        <v>71.607641750705014</v>
      </c>
      <c r="EH216" s="2">
        <f t="shared" si="516"/>
        <v>70.255500788515079</v>
      </c>
      <c r="EI216" s="2">
        <f t="shared" si="517"/>
        <v>71.391772004236941</v>
      </c>
      <c r="EJ216" s="2">
        <f t="shared" si="518"/>
        <v>68.569931457415478</v>
      </c>
      <c r="EK216" s="2">
        <f t="shared" si="519"/>
        <v>69.081730659996367</v>
      </c>
      <c r="EL216" s="2">
        <f t="shared" si="520"/>
        <v>70.881028652206297</v>
      </c>
      <c r="EM216" s="2">
        <f t="shared" si="521"/>
        <v>79.553678854357116</v>
      </c>
      <c r="EN216" s="2">
        <f t="shared" si="522"/>
        <v>76.371933790401528</v>
      </c>
      <c r="EO216" s="2">
        <f t="shared" si="523"/>
        <v>91.876375030431333</v>
      </c>
      <c r="EQ216" s="2">
        <f t="shared" si="524"/>
        <v>86.275424789967133</v>
      </c>
      <c r="ER216" s="2">
        <f t="shared" si="658"/>
        <v>79.744201462570416</v>
      </c>
      <c r="ES216" s="2">
        <f t="shared" si="658"/>
        <v>77.500213357059749</v>
      </c>
      <c r="ET216" s="2">
        <f t="shared" si="658"/>
        <v>76.820764012785645</v>
      </c>
      <c r="EU216" s="2">
        <f t="shared" si="658"/>
        <v>73.252006261604009</v>
      </c>
      <c r="EV216" s="2">
        <f t="shared" si="658"/>
        <v>72.964829742618946</v>
      </c>
      <c r="EW216" s="2">
        <f t="shared" si="658"/>
        <v>72.71932931783806</v>
      </c>
      <c r="EX216" s="2">
        <f t="shared" si="658"/>
        <v>70.168728695500832</v>
      </c>
      <c r="EY216" s="2">
        <f t="shared" si="658"/>
        <v>70.843293831364008</v>
      </c>
      <c r="EZ216" s="2">
        <f t="shared" si="658"/>
        <v>68.479622375988768</v>
      </c>
      <c r="FA216" s="2">
        <f t="shared" si="658"/>
        <v>69.402582851737932</v>
      </c>
      <c r="FB216" s="2">
        <f t="shared" si="658"/>
        <v>72.244332055808357</v>
      </c>
      <c r="FC216" s="2">
        <f t="shared" si="658"/>
        <v>80.411703961221775</v>
      </c>
      <c r="FD216" s="2">
        <f t="shared" si="658"/>
        <v>87.692131567681074</v>
      </c>
      <c r="FE216" s="2">
        <f t="shared" si="658"/>
        <v>88.925200415133489</v>
      </c>
      <c r="FG216" s="2">
        <f t="shared" si="526"/>
        <v>0.99999860233059901</v>
      </c>
      <c r="FH216" s="2">
        <f t="shared" si="659"/>
        <v>0.99999875782849512</v>
      </c>
      <c r="FI216" s="2">
        <f t="shared" si="659"/>
        <v>0.99999871710060184</v>
      </c>
      <c r="FJ216" s="2">
        <f t="shared" si="659"/>
        <v>0.9999988270161686</v>
      </c>
      <c r="FK216" s="2">
        <f t="shared" si="659"/>
        <v>0.99999897132506088</v>
      </c>
      <c r="FL216" s="2">
        <f t="shared" si="659"/>
        <v>0.99999871541847229</v>
      </c>
      <c r="FM216" s="2">
        <f t="shared" si="659"/>
        <v>0.99999865295349621</v>
      </c>
      <c r="FN216" s="2">
        <f t="shared" si="659"/>
        <v>0.99999846461497199</v>
      </c>
      <c r="FO216" s="2">
        <f t="shared" si="659"/>
        <v>0.99999859862132956</v>
      </c>
      <c r="FP216" s="2">
        <f t="shared" si="659"/>
        <v>0.99999843287451873</v>
      </c>
      <c r="FQ216" s="2">
        <f t="shared" si="659"/>
        <v>0.99999843029639279</v>
      </c>
      <c r="FR216" s="2">
        <f t="shared" si="659"/>
        <v>0.99999854535459431</v>
      </c>
      <c r="FS216" s="2">
        <f t="shared" si="659"/>
        <v>0.99999880553767984</v>
      </c>
      <c r="FT216" s="2">
        <f t="shared" si="659"/>
        <v>0.99999831837764686</v>
      </c>
      <c r="FU216" s="2">
        <f t="shared" si="659"/>
        <v>0.99999819736063744</v>
      </c>
      <c r="FW216" s="2">
        <f t="shared" si="544"/>
        <v>0.95198958024398928</v>
      </c>
      <c r="FX216" s="2">
        <f t="shared" si="596"/>
        <v>0.96809788944817765</v>
      </c>
      <c r="FY216" s="2">
        <f t="shared" si="597"/>
        <v>0.95887127133126571</v>
      </c>
      <c r="FZ216" s="2">
        <f t="shared" si="598"/>
        <v>0.96802132965750587</v>
      </c>
      <c r="GA216" s="2">
        <f t="shared" si="599"/>
        <v>0.96743839664888709</v>
      </c>
      <c r="GB216" s="2">
        <f t="shared" si="600"/>
        <v>0.96363567957767104</v>
      </c>
      <c r="GC216" s="2">
        <f t="shared" si="601"/>
        <v>0.96777047989003062</v>
      </c>
      <c r="GD216" s="2">
        <f t="shared" si="602"/>
        <v>0.96931337176531907</v>
      </c>
      <c r="GE216" s="2">
        <f t="shared" si="603"/>
        <v>0.97323864623006562</v>
      </c>
      <c r="GF216" s="2">
        <f t="shared" si="604"/>
        <v>0.97604137552157688</v>
      </c>
      <c r="GG216" s="2">
        <f t="shared" si="605"/>
        <v>0.97132556771477663</v>
      </c>
      <c r="GH216" s="2">
        <f t="shared" si="606"/>
        <v>0.96457935740595924</v>
      </c>
      <c r="GI216" s="2">
        <f t="shared" si="607"/>
        <v>0.9564158892888297</v>
      </c>
      <c r="GJ216" s="2">
        <f t="shared" si="608"/>
        <v>0.93686541707989779</v>
      </c>
      <c r="GK216" s="2">
        <f t="shared" si="609"/>
        <v>0.93193054584480139</v>
      </c>
      <c r="GM216" s="86">
        <f t="shared" si="545"/>
        <v>1.8955790904605444E-240</v>
      </c>
      <c r="GN216" s="86">
        <f t="shared" si="610"/>
        <v>0</v>
      </c>
      <c r="GO216" s="86">
        <f t="shared" si="611"/>
        <v>0</v>
      </c>
      <c r="GP216" s="86">
        <f t="shared" si="612"/>
        <v>0</v>
      </c>
      <c r="GQ216" s="86">
        <f t="shared" si="613"/>
        <v>0</v>
      </c>
      <c r="GR216" s="86">
        <f t="shared" si="614"/>
        <v>0</v>
      </c>
      <c r="GS216" s="86">
        <f t="shared" si="615"/>
        <v>0</v>
      </c>
      <c r="GT216" s="86">
        <f t="shared" si="616"/>
        <v>0</v>
      </c>
      <c r="GU216" s="86">
        <f t="shared" si="617"/>
        <v>0</v>
      </c>
      <c r="GV216" s="86">
        <f t="shared" si="618"/>
        <v>0</v>
      </c>
      <c r="GW216" s="86">
        <f t="shared" si="619"/>
        <v>0</v>
      </c>
      <c r="GX216" s="86">
        <f t="shared" si="620"/>
        <v>0</v>
      </c>
      <c r="GY216" s="86">
        <f t="shared" si="621"/>
        <v>0</v>
      </c>
      <c r="GZ216" s="86">
        <f t="shared" si="622"/>
        <v>0</v>
      </c>
      <c r="HA216" s="86">
        <f t="shared" si="623"/>
        <v>0</v>
      </c>
      <c r="HC216" s="86">
        <f t="shared" si="546"/>
        <v>4.5652025768748497E-206</v>
      </c>
      <c r="HD216" s="86">
        <f t="shared" si="624"/>
        <v>6.7677053934817688E-223</v>
      </c>
      <c r="HE216" s="86">
        <f t="shared" si="625"/>
        <v>0</v>
      </c>
      <c r="HF216" s="86">
        <f t="shared" si="626"/>
        <v>0</v>
      </c>
      <c r="HG216" s="86">
        <f t="shared" si="627"/>
        <v>0</v>
      </c>
      <c r="HH216" s="86">
        <f t="shared" si="628"/>
        <v>0</v>
      </c>
      <c r="HI216" s="86">
        <f t="shared" si="629"/>
        <v>0</v>
      </c>
      <c r="HJ216" s="86">
        <f t="shared" si="630"/>
        <v>0</v>
      </c>
      <c r="HK216" s="86">
        <f t="shared" si="631"/>
        <v>0</v>
      </c>
      <c r="HL216" s="86">
        <f t="shared" si="632"/>
        <v>0</v>
      </c>
      <c r="HM216" s="86">
        <f t="shared" si="633"/>
        <v>0</v>
      </c>
      <c r="HN216" s="86">
        <f t="shared" si="634"/>
        <v>0</v>
      </c>
      <c r="HO216" s="86">
        <f t="shared" si="635"/>
        <v>0</v>
      </c>
      <c r="HP216" s="86">
        <f t="shared" si="636"/>
        <v>2.4165677150646594E-147</v>
      </c>
      <c r="HQ216" s="86">
        <f t="shared" si="637"/>
        <v>0</v>
      </c>
      <c r="HS216" s="86">
        <f t="shared" si="547"/>
        <v>4.1670513224072383E-55</v>
      </c>
      <c r="HT216" s="86">
        <f t="shared" si="638"/>
        <v>1.3843259031937432E-72</v>
      </c>
      <c r="HU216" s="86">
        <f t="shared" si="639"/>
        <v>9.1924912212944546E-55</v>
      </c>
      <c r="HV216" s="86">
        <f t="shared" si="640"/>
        <v>2.6640799539975059E-56</v>
      </c>
      <c r="HW216" s="86">
        <f t="shared" si="641"/>
        <v>1.0460092024853588E-55</v>
      </c>
      <c r="HX216" s="86">
        <f t="shared" si="642"/>
        <v>3.2149219637131838E-52</v>
      </c>
      <c r="HY216" s="86">
        <f t="shared" si="643"/>
        <v>9.5934632120988474E-62</v>
      </c>
      <c r="HZ216" s="86">
        <f t="shared" si="644"/>
        <v>3.7921785689460552E-67</v>
      </c>
      <c r="IA216" s="86">
        <f t="shared" si="645"/>
        <v>3.5081411832758784E-69</v>
      </c>
      <c r="IB216" s="86">
        <f t="shared" si="646"/>
        <v>3.1774983218241309E-70</v>
      </c>
      <c r="IC216" s="86">
        <f t="shared" si="647"/>
        <v>2.7557372457824124E-62</v>
      </c>
      <c r="ID216" s="86">
        <f t="shared" si="648"/>
        <v>6.2455280562747626E-61</v>
      </c>
      <c r="IE216" s="86">
        <f t="shared" si="649"/>
        <v>1.9688478128017911E-48</v>
      </c>
      <c r="IF216" s="86">
        <f t="shared" si="650"/>
        <v>1.4112156329899909E-9</v>
      </c>
      <c r="IG216" s="86">
        <f t="shared" si="651"/>
        <v>1.0596422702144465E-11</v>
      </c>
      <c r="II216" s="86">
        <f t="shared" si="548"/>
        <v>1.4371991981469729E-3</v>
      </c>
      <c r="IJ216" s="86">
        <f t="shared" si="549"/>
        <v>6.0217620740316973E-5</v>
      </c>
      <c r="IK216" s="86">
        <f t="shared" si="550"/>
        <v>1.1996592029007447E-3</v>
      </c>
      <c r="IL216" s="86">
        <f t="shared" si="551"/>
        <v>4.5224987282296175E-4</v>
      </c>
      <c r="IM216" s="86">
        <f t="shared" si="552"/>
        <v>6.3073474546367959E-4</v>
      </c>
      <c r="IN216" s="86">
        <f t="shared" si="553"/>
        <v>1.009907466971303E-3</v>
      </c>
      <c r="IO216" s="86">
        <f t="shared" si="554"/>
        <v>2.8276812701467387E-4</v>
      </c>
      <c r="IP216" s="86">
        <f t="shared" si="555"/>
        <v>1.2899347995697931E-4</v>
      </c>
      <c r="IQ216" s="86">
        <f t="shared" si="556"/>
        <v>6.7590787549529587E-5</v>
      </c>
      <c r="IR216" s="86">
        <f t="shared" si="557"/>
        <v>4.025283080258241E-5</v>
      </c>
      <c r="IS216" s="86">
        <f t="shared" si="558"/>
        <v>1.8433297544051468E-4</v>
      </c>
      <c r="IT216" s="86">
        <f t="shared" si="559"/>
        <v>3.8909504509284173E-4</v>
      </c>
      <c r="IU216" s="86">
        <f t="shared" si="560"/>
        <v>2.4681847377862275E-3</v>
      </c>
      <c r="IV216" s="86">
        <f t="shared" si="561"/>
        <v>2.8520983871048334E-3</v>
      </c>
      <c r="IW216" s="86">
        <f t="shared" si="562"/>
        <v>3.3665108981475843E-4</v>
      </c>
      <c r="IY216" s="86">
        <f t="shared" si="563"/>
        <v>1.4371991981469729E-3</v>
      </c>
      <c r="IZ216" s="86">
        <f t="shared" si="564"/>
        <v>6.0217620740316973E-5</v>
      </c>
      <c r="JA216" s="86">
        <f t="shared" si="565"/>
        <v>1.1996592029007447E-3</v>
      </c>
      <c r="JB216" s="86">
        <f t="shared" si="566"/>
        <v>4.5224987282296175E-4</v>
      </c>
      <c r="JC216" s="86">
        <f t="shared" si="567"/>
        <v>6.3073474546367959E-4</v>
      </c>
      <c r="JD216" s="86">
        <f t="shared" si="568"/>
        <v>1.009907466971303E-3</v>
      </c>
      <c r="JE216" s="86">
        <f t="shared" si="569"/>
        <v>2.8276812701467387E-4</v>
      </c>
      <c r="JF216" s="86">
        <f t="shared" si="570"/>
        <v>1.2899347995697931E-4</v>
      </c>
      <c r="JG216" s="86">
        <f t="shared" si="571"/>
        <v>6.7590787549529587E-5</v>
      </c>
      <c r="JH216" s="86">
        <f t="shared" si="572"/>
        <v>4.025283080258241E-5</v>
      </c>
      <c r="JI216" s="86">
        <f t="shared" si="573"/>
        <v>1.8433297544051468E-4</v>
      </c>
      <c r="JJ216" s="86">
        <f t="shared" si="574"/>
        <v>3.8909504509284173E-4</v>
      </c>
      <c r="JK216" s="86">
        <f t="shared" si="575"/>
        <v>2.4681847377862275E-3</v>
      </c>
      <c r="JL216" s="86">
        <f t="shared" si="576"/>
        <v>2.8520997983204665E-3</v>
      </c>
      <c r="JM216" s="86">
        <f t="shared" si="577"/>
        <v>3.3665110041118115E-4</v>
      </c>
    </row>
    <row r="217" spans="2:273" x14ac:dyDescent="0.25">
      <c r="B217" s="2">
        <v>190</v>
      </c>
      <c r="C217" s="37">
        <v>83.367000000000004</v>
      </c>
      <c r="D217" s="37">
        <v>80.614999999999995</v>
      </c>
      <c r="E217" s="37">
        <v>77.8</v>
      </c>
      <c r="F217" s="37">
        <v>76.378</v>
      </c>
      <c r="G217" s="37">
        <v>74.153000000000006</v>
      </c>
      <c r="H217" s="37">
        <v>73.864000000000004</v>
      </c>
      <c r="I217" s="37">
        <v>73.933000000000007</v>
      </c>
      <c r="J217" s="37">
        <v>70.117000000000004</v>
      </c>
      <c r="K217" s="37">
        <v>71.474999999999994</v>
      </c>
      <c r="L217" s="37">
        <v>70.066000000000003</v>
      </c>
      <c r="M217" s="37">
        <v>69.566999999999993</v>
      </c>
      <c r="N217" s="37">
        <v>72.983000000000004</v>
      </c>
      <c r="O217" s="37">
        <v>81.271000000000001</v>
      </c>
      <c r="P217" s="37">
        <v>87.305000000000007</v>
      </c>
      <c r="Q217" s="37">
        <v>88.377799999999993</v>
      </c>
      <c r="S217" s="4" t="e">
        <f t="shared" si="449"/>
        <v>#N/A</v>
      </c>
      <c r="T217" s="4" t="e">
        <f t="shared" si="450"/>
        <v>#N/A</v>
      </c>
      <c r="U217" s="4" t="e">
        <f t="shared" si="451"/>
        <v>#N/A</v>
      </c>
      <c r="V217" s="4" t="e">
        <f t="shared" si="452"/>
        <v>#N/A</v>
      </c>
      <c r="W217" s="4" t="e">
        <f t="shared" si="453"/>
        <v>#N/A</v>
      </c>
      <c r="X217" s="4" t="e">
        <f t="shared" si="454"/>
        <v>#N/A</v>
      </c>
      <c r="Y217" s="4" t="e">
        <f t="shared" si="455"/>
        <v>#N/A</v>
      </c>
      <c r="Z217" s="4" t="e">
        <f t="shared" si="456"/>
        <v>#N/A</v>
      </c>
      <c r="AA217" s="4" t="e">
        <f t="shared" si="457"/>
        <v>#N/A</v>
      </c>
      <c r="AB217" s="4" t="e">
        <f t="shared" si="458"/>
        <v>#N/A</v>
      </c>
      <c r="AC217" s="4" t="e">
        <f t="shared" si="459"/>
        <v>#N/A</v>
      </c>
      <c r="AD217" s="4" t="e">
        <f t="shared" si="460"/>
        <v>#N/A</v>
      </c>
      <c r="AE217" s="4" t="e">
        <f t="shared" si="461"/>
        <v>#N/A</v>
      </c>
      <c r="AF217" s="4">
        <f t="shared" si="462"/>
        <v>86.966767344313325</v>
      </c>
      <c r="AG217" s="4">
        <f t="shared" si="463"/>
        <v>89.024456781390342</v>
      </c>
      <c r="AI217" s="4">
        <f t="shared" si="464"/>
        <v>0</v>
      </c>
      <c r="AJ217" s="4">
        <f t="shared" si="465"/>
        <v>0</v>
      </c>
      <c r="AK217" s="4">
        <f t="shared" si="466"/>
        <v>0</v>
      </c>
      <c r="AL217" s="4">
        <f t="shared" si="467"/>
        <v>0</v>
      </c>
      <c r="AM217" s="4">
        <f t="shared" si="468"/>
        <v>0</v>
      </c>
      <c r="AN217" s="4">
        <f t="shared" si="469"/>
        <v>0</v>
      </c>
      <c r="AO217" s="4">
        <f t="shared" si="470"/>
        <v>0</v>
      </c>
      <c r="AP217" s="4">
        <f t="shared" si="471"/>
        <v>0</v>
      </c>
      <c r="AQ217" s="4">
        <f t="shared" si="472"/>
        <v>0</v>
      </c>
      <c r="AR217" s="4">
        <f t="shared" si="473"/>
        <v>0</v>
      </c>
      <c r="AS217" s="4">
        <f t="shared" si="474"/>
        <v>0</v>
      </c>
      <c r="AT217" s="4">
        <f t="shared" si="475"/>
        <v>0</v>
      </c>
      <c r="AU217" s="4">
        <f t="shared" si="476"/>
        <v>0</v>
      </c>
      <c r="AV217" s="4">
        <f t="shared" si="656"/>
        <v>0.33823265568668148</v>
      </c>
      <c r="AW217" s="4">
        <f t="shared" si="656"/>
        <v>-0.6466567813903481</v>
      </c>
      <c r="AY217" s="2" t="e">
        <f t="shared" si="528"/>
        <v>#N/A</v>
      </c>
      <c r="AZ217" s="2" t="e">
        <f t="shared" si="579"/>
        <v>#N/A</v>
      </c>
      <c r="BA217" s="2" t="e">
        <f t="shared" si="580"/>
        <v>#N/A</v>
      </c>
      <c r="BB217" s="2" t="e">
        <f t="shared" si="581"/>
        <v>#N/A</v>
      </c>
      <c r="BC217" s="2" t="e">
        <f t="shared" si="582"/>
        <v>#N/A</v>
      </c>
      <c r="BD217" s="2" t="e">
        <f t="shared" si="583"/>
        <v>#N/A</v>
      </c>
      <c r="BE217" s="2" t="e">
        <f t="shared" si="584"/>
        <v>#N/A</v>
      </c>
      <c r="BF217" s="2" t="e">
        <f t="shared" si="585"/>
        <v>#N/A</v>
      </c>
      <c r="BG217" s="2" t="e">
        <f t="shared" si="586"/>
        <v>#N/A</v>
      </c>
      <c r="BH217" s="2" t="e">
        <f t="shared" si="587"/>
        <v>#N/A</v>
      </c>
      <c r="BI217" s="2" t="e">
        <f t="shared" si="588"/>
        <v>#N/A</v>
      </c>
      <c r="BJ217" s="2" t="e">
        <f t="shared" si="589"/>
        <v>#N/A</v>
      </c>
      <c r="BK217" s="2" t="e">
        <f t="shared" si="590"/>
        <v>#N/A</v>
      </c>
      <c r="BL217" s="2">
        <f t="shared" si="591"/>
        <v>86.966763735455672</v>
      </c>
      <c r="BM217" s="2">
        <f t="shared" si="592"/>
        <v>89.024456761328452</v>
      </c>
      <c r="BO217" s="2" t="str">
        <f t="shared" si="478"/>
        <v/>
      </c>
      <c r="BP217" s="2" t="str">
        <f t="shared" si="479"/>
        <v/>
      </c>
      <c r="BQ217" s="2" t="str">
        <f t="shared" si="480"/>
        <v/>
      </c>
      <c r="BR217" s="2" t="str">
        <f t="shared" si="481"/>
        <v/>
      </c>
      <c r="BS217" s="2" t="str">
        <f t="shared" si="482"/>
        <v/>
      </c>
      <c r="BT217" s="2" t="str">
        <f t="shared" si="483"/>
        <v/>
      </c>
      <c r="BU217" s="2" t="str">
        <f t="shared" si="484"/>
        <v/>
      </c>
      <c r="BV217" s="2" t="str">
        <f t="shared" si="485"/>
        <v/>
      </c>
      <c r="BW217" s="2" t="str">
        <f t="shared" si="486"/>
        <v/>
      </c>
      <c r="BX217" s="2" t="str">
        <f t="shared" si="487"/>
        <v/>
      </c>
      <c r="BY217" s="2" t="str">
        <f t="shared" si="488"/>
        <v/>
      </c>
      <c r="BZ217" s="2" t="str">
        <f t="shared" si="489"/>
        <v/>
      </c>
      <c r="CA217" s="2" t="str">
        <f t="shared" si="490"/>
        <v/>
      </c>
      <c r="CB217" s="2" t="str">
        <f t="shared" si="491"/>
        <v/>
      </c>
      <c r="CC217" s="2" t="str">
        <f t="shared" si="492"/>
        <v/>
      </c>
      <c r="CE217" s="2" t="str">
        <f t="shared" si="529"/>
        <v/>
      </c>
      <c r="CF217" s="2" t="str">
        <f t="shared" si="530"/>
        <v/>
      </c>
      <c r="CG217" s="2" t="str">
        <f t="shared" si="531"/>
        <v/>
      </c>
      <c r="CH217" s="2" t="str">
        <f t="shared" si="532"/>
        <v/>
      </c>
      <c r="CI217" s="2" t="str">
        <f t="shared" si="533"/>
        <v/>
      </c>
      <c r="CJ217" s="2" t="str">
        <f t="shared" si="534"/>
        <v/>
      </c>
      <c r="CK217" s="2" t="str">
        <f t="shared" si="535"/>
        <v/>
      </c>
      <c r="CL217" s="2" t="str">
        <f t="shared" si="536"/>
        <v/>
      </c>
      <c r="CM217" s="2" t="str">
        <f t="shared" si="537"/>
        <v/>
      </c>
      <c r="CN217" s="2" t="str">
        <f t="shared" si="538"/>
        <v/>
      </c>
      <c r="CO217" s="2" t="str">
        <f t="shared" si="539"/>
        <v/>
      </c>
      <c r="CP217" s="2" t="str">
        <f t="shared" si="540"/>
        <v/>
      </c>
      <c r="CQ217" s="2" t="str">
        <f t="shared" si="541"/>
        <v/>
      </c>
      <c r="CR217" s="2" t="str">
        <f t="shared" si="542"/>
        <v/>
      </c>
      <c r="CS217" s="2" t="str">
        <f t="shared" si="543"/>
        <v/>
      </c>
      <c r="CU217" s="2" t="str">
        <f t="shared" si="493"/>
        <v/>
      </c>
      <c r="CV217" s="2" t="str">
        <f t="shared" si="494"/>
        <v/>
      </c>
      <c r="CW217" s="2" t="str">
        <f t="shared" si="495"/>
        <v/>
      </c>
      <c r="CX217" s="2" t="str">
        <f t="shared" si="496"/>
        <v/>
      </c>
      <c r="CY217" s="2" t="str">
        <f t="shared" si="497"/>
        <v/>
      </c>
      <c r="CZ217" s="2" t="str">
        <f t="shared" si="498"/>
        <v/>
      </c>
      <c r="DA217" s="2" t="str">
        <f t="shared" si="499"/>
        <v/>
      </c>
      <c r="DB217" s="2" t="str">
        <f t="shared" si="500"/>
        <v/>
      </c>
      <c r="DC217" s="2" t="str">
        <f t="shared" si="501"/>
        <v/>
      </c>
      <c r="DD217" s="2" t="str">
        <f t="shared" si="502"/>
        <v/>
      </c>
      <c r="DE217" s="2" t="str">
        <f t="shared" si="503"/>
        <v/>
      </c>
      <c r="DF217" s="2" t="str">
        <f t="shared" si="504"/>
        <v/>
      </c>
      <c r="DG217" s="2" t="str">
        <f t="shared" si="505"/>
        <v/>
      </c>
      <c r="DH217" s="2">
        <f t="shared" si="506"/>
        <v>87.305000000000007</v>
      </c>
      <c r="DI217" s="2">
        <f t="shared" si="507"/>
        <v>88.377799999999993</v>
      </c>
      <c r="DK217" s="2">
        <f t="shared" si="508"/>
        <v>140.78700899440889</v>
      </c>
      <c r="DL217" s="2">
        <f t="shared" si="657"/>
        <v>134.78668989547035</v>
      </c>
      <c r="DM217" s="2">
        <f t="shared" si="657"/>
        <v>133.43625813683383</v>
      </c>
      <c r="DN217" s="2">
        <f t="shared" si="657"/>
        <v>139.45994076655052</v>
      </c>
      <c r="DO217" s="2">
        <f t="shared" si="657"/>
        <v>135.61568461538459</v>
      </c>
      <c r="DP217" s="2">
        <f t="shared" si="657"/>
        <v>130.55880798422604</v>
      </c>
      <c r="DQ217" s="2">
        <f t="shared" si="657"/>
        <v>133.88927620668233</v>
      </c>
      <c r="DR217" s="2">
        <f t="shared" si="657"/>
        <v>130.54207505285413</v>
      </c>
      <c r="DS217" s="2">
        <f t="shared" si="657"/>
        <v>126.54598157656297</v>
      </c>
      <c r="DT217" s="2">
        <f t="shared" si="657"/>
        <v>126.34623474277663</v>
      </c>
      <c r="DU217" s="2">
        <f t="shared" si="657"/>
        <v>120.65990979563074</v>
      </c>
      <c r="DV217" s="2">
        <f t="shared" si="657"/>
        <v>102.12991890667472</v>
      </c>
      <c r="DW217" s="2">
        <f t="shared" si="657"/>
        <v>110.24060452961672</v>
      </c>
      <c r="DX217" s="2">
        <f t="shared" si="657"/>
        <v>119.38889027484144</v>
      </c>
      <c r="DY217" s="2">
        <f t="shared" si="657"/>
        <v>107.57034554515249</v>
      </c>
      <c r="EA217" s="2">
        <f t="shared" si="660"/>
        <v>87.346708024691381</v>
      </c>
      <c r="EB217" s="2">
        <f t="shared" si="510"/>
        <v>78.739659231536166</v>
      </c>
      <c r="EC217" s="2">
        <f t="shared" si="511"/>
        <v>77.577803418803455</v>
      </c>
      <c r="ED217" s="2">
        <f t="shared" si="512"/>
        <v>77.44181891870727</v>
      </c>
      <c r="EE217" s="2">
        <f t="shared" si="513"/>
        <v>71.5136148436643</v>
      </c>
      <c r="EF217" s="2">
        <f t="shared" si="514"/>
        <v>71.560451651124538</v>
      </c>
      <c r="EG217" s="2">
        <f t="shared" si="515"/>
        <v>71.532786811054706</v>
      </c>
      <c r="EH217" s="2">
        <f t="shared" si="516"/>
        <v>70.180843830316306</v>
      </c>
      <c r="EI217" s="2">
        <f t="shared" si="517"/>
        <v>71.323661556162278</v>
      </c>
      <c r="EJ217" s="2">
        <f t="shared" si="518"/>
        <v>68.468826152892461</v>
      </c>
      <c r="EK217" s="2">
        <f t="shared" si="519"/>
        <v>68.986440944266405</v>
      </c>
      <c r="EL217" s="2">
        <f t="shared" si="520"/>
        <v>70.773026714192341</v>
      </c>
      <c r="EM217" s="2">
        <f t="shared" si="521"/>
        <v>79.485395388990469</v>
      </c>
      <c r="EN217" s="2">
        <f t="shared" si="522"/>
        <v>76.18358579823699</v>
      </c>
      <c r="EO217" s="2">
        <f t="shared" si="523"/>
        <v>91.821889155861342</v>
      </c>
      <c r="EQ217" s="2">
        <f t="shared" si="524"/>
        <v>86.249801022768793</v>
      </c>
      <c r="ER217" s="2">
        <f t="shared" si="658"/>
        <v>79.684884638189743</v>
      </c>
      <c r="ES217" s="2">
        <f t="shared" si="658"/>
        <v>77.44286121203794</v>
      </c>
      <c r="ET217" s="2">
        <f t="shared" si="658"/>
        <v>76.752119741787951</v>
      </c>
      <c r="EU217" s="2">
        <f t="shared" si="658"/>
        <v>73.179780635140233</v>
      </c>
      <c r="EV217" s="2">
        <f t="shared" si="658"/>
        <v>72.91142100549709</v>
      </c>
      <c r="EW217" s="2">
        <f t="shared" si="658"/>
        <v>72.658092921745066</v>
      </c>
      <c r="EX217" s="2">
        <f t="shared" si="658"/>
        <v>70.093004497735535</v>
      </c>
      <c r="EY217" s="2">
        <f t="shared" si="658"/>
        <v>70.768559992130008</v>
      </c>
      <c r="EZ217" s="2">
        <f t="shared" si="658"/>
        <v>68.377447325319338</v>
      </c>
      <c r="FA217" s="2">
        <f t="shared" si="658"/>
        <v>69.311174663229707</v>
      </c>
      <c r="FB217" s="2">
        <f t="shared" si="658"/>
        <v>72.152916584854736</v>
      </c>
      <c r="FC217" s="2">
        <f t="shared" si="658"/>
        <v>80.353995943204893</v>
      </c>
      <c r="FD217" s="2">
        <f t="shared" si="658"/>
        <v>87.629423781086388</v>
      </c>
      <c r="FE217" s="2">
        <f t="shared" si="658"/>
        <v>88.838079607484389</v>
      </c>
      <c r="FG217" s="2">
        <f t="shared" si="526"/>
        <v>0.99999872531019973</v>
      </c>
      <c r="FH217" s="2">
        <f t="shared" si="659"/>
        <v>0.99999886712599939</v>
      </c>
      <c r="FI217" s="2">
        <f t="shared" si="659"/>
        <v>0.99999882998171108</v>
      </c>
      <c r="FJ217" s="2">
        <f t="shared" si="659"/>
        <v>0.99999893022592101</v>
      </c>
      <c r="FK217" s="2">
        <f t="shared" si="659"/>
        <v>0.99999906183722043</v>
      </c>
      <c r="FL217" s="2">
        <f t="shared" si="659"/>
        <v>0.99999882844759025</v>
      </c>
      <c r="FM217" s="2">
        <f t="shared" si="659"/>
        <v>0.99999877147884186</v>
      </c>
      <c r="FN217" s="2">
        <f t="shared" si="659"/>
        <v>0.99999859971202276</v>
      </c>
      <c r="FO217" s="2">
        <f t="shared" si="659"/>
        <v>0.99999872192730499</v>
      </c>
      <c r="FP217" s="2">
        <f t="shared" si="659"/>
        <v>0.99999857076437737</v>
      </c>
      <c r="FQ217" s="2">
        <f t="shared" si="659"/>
        <v>0.99999856841309787</v>
      </c>
      <c r="FR217" s="2">
        <f t="shared" si="659"/>
        <v>0.99999867334745274</v>
      </c>
      <c r="FS217" s="2">
        <f t="shared" si="659"/>
        <v>0.99999891063730229</v>
      </c>
      <c r="FT217" s="2">
        <f t="shared" si="659"/>
        <v>0.99999846634195932</v>
      </c>
      <c r="FU217" s="2">
        <f t="shared" si="659"/>
        <v>0.99999835597310116</v>
      </c>
      <c r="FW217" s="2">
        <f t="shared" si="544"/>
        <v>0.9560282225561535</v>
      </c>
      <c r="FX217" s="2">
        <f t="shared" si="596"/>
        <v>0.97082302845423529</v>
      </c>
      <c r="FY217" s="2">
        <f t="shared" si="597"/>
        <v>0.96235391690087035</v>
      </c>
      <c r="FZ217" s="2">
        <f t="shared" si="598"/>
        <v>0.97075281097031074</v>
      </c>
      <c r="GA217" s="2">
        <f t="shared" si="599"/>
        <v>0.97021813773200249</v>
      </c>
      <c r="GB217" s="2">
        <f t="shared" si="600"/>
        <v>0.96672888916586308</v>
      </c>
      <c r="GC217" s="2">
        <f t="shared" si="601"/>
        <v>0.97052273525775157</v>
      </c>
      <c r="GD217" s="2">
        <f t="shared" si="602"/>
        <v>0.97193769164997368</v>
      </c>
      <c r="GE217" s="2">
        <f t="shared" si="603"/>
        <v>0.97553574909282437</v>
      </c>
      <c r="GF217" s="2">
        <f t="shared" si="604"/>
        <v>0.97810331439293841</v>
      </c>
      <c r="GG217" s="2">
        <f t="shared" si="605"/>
        <v>0.973782459059225</v>
      </c>
      <c r="GH217" s="2">
        <f t="shared" si="606"/>
        <v>0.96759499552356187</v>
      </c>
      <c r="GI217" s="2">
        <f t="shared" si="607"/>
        <v>0.96009779647754789</v>
      </c>
      <c r="GJ217" s="2">
        <f t="shared" si="608"/>
        <v>0.94209892637075932</v>
      </c>
      <c r="GK217" s="2">
        <f t="shared" si="609"/>
        <v>0.9375458587631702</v>
      </c>
      <c r="GM217" s="86">
        <f t="shared" si="545"/>
        <v>2.5708673124497888E-244</v>
      </c>
      <c r="GN217" s="86">
        <f t="shared" si="610"/>
        <v>0</v>
      </c>
      <c r="GO217" s="86">
        <f t="shared" si="611"/>
        <v>0</v>
      </c>
      <c r="GP217" s="86">
        <f t="shared" si="612"/>
        <v>0</v>
      </c>
      <c r="GQ217" s="86">
        <f t="shared" si="613"/>
        <v>0</v>
      </c>
      <c r="GR217" s="86">
        <f t="shared" si="614"/>
        <v>0</v>
      </c>
      <c r="GS217" s="86">
        <f t="shared" si="615"/>
        <v>0</v>
      </c>
      <c r="GT217" s="86">
        <f t="shared" si="616"/>
        <v>0</v>
      </c>
      <c r="GU217" s="86">
        <f t="shared" si="617"/>
        <v>0</v>
      </c>
      <c r="GV217" s="86">
        <f t="shared" si="618"/>
        <v>0</v>
      </c>
      <c r="GW217" s="86">
        <f t="shared" si="619"/>
        <v>0</v>
      </c>
      <c r="GX217" s="86">
        <f t="shared" si="620"/>
        <v>0</v>
      </c>
      <c r="GY217" s="86">
        <f t="shared" si="621"/>
        <v>0</v>
      </c>
      <c r="GZ217" s="86">
        <f t="shared" si="622"/>
        <v>0</v>
      </c>
      <c r="HA217" s="86">
        <f t="shared" si="623"/>
        <v>0</v>
      </c>
      <c r="HC217" s="86">
        <f t="shared" si="546"/>
        <v>3.8579579982768951E-210</v>
      </c>
      <c r="HD217" s="86">
        <f t="shared" si="624"/>
        <v>2.9976236274012925E-227</v>
      </c>
      <c r="HE217" s="86">
        <f t="shared" si="625"/>
        <v>0</v>
      </c>
      <c r="HF217" s="86">
        <f t="shared" si="626"/>
        <v>0</v>
      </c>
      <c r="HG217" s="86">
        <f t="shared" si="627"/>
        <v>0</v>
      </c>
      <c r="HH217" s="86">
        <f t="shared" si="628"/>
        <v>0</v>
      </c>
      <c r="HI217" s="86">
        <f t="shared" si="629"/>
        <v>0</v>
      </c>
      <c r="HJ217" s="86">
        <f t="shared" si="630"/>
        <v>0</v>
      </c>
      <c r="HK217" s="86">
        <f t="shared" si="631"/>
        <v>0</v>
      </c>
      <c r="HL217" s="86">
        <f t="shared" si="632"/>
        <v>0</v>
      </c>
      <c r="HM217" s="86">
        <f t="shared" si="633"/>
        <v>0</v>
      </c>
      <c r="HN217" s="86">
        <f t="shared" si="634"/>
        <v>0</v>
      </c>
      <c r="HO217" s="86">
        <f t="shared" si="635"/>
        <v>0</v>
      </c>
      <c r="HP217" s="86">
        <f t="shared" si="636"/>
        <v>3.1161100994761484E-150</v>
      </c>
      <c r="HQ217" s="86">
        <f t="shared" si="637"/>
        <v>0</v>
      </c>
      <c r="HS217" s="86">
        <f t="shared" si="547"/>
        <v>7.0818766767677116E-57</v>
      </c>
      <c r="HT217" s="86">
        <f t="shared" si="638"/>
        <v>7.8897712006675798E-75</v>
      </c>
      <c r="HU217" s="86">
        <f t="shared" si="639"/>
        <v>1.8337109505818644E-56</v>
      </c>
      <c r="HV217" s="86">
        <f t="shared" si="640"/>
        <v>5.0271408900539338E-58</v>
      </c>
      <c r="HW217" s="86">
        <f t="shared" si="641"/>
        <v>2.1848212278157131E-57</v>
      </c>
      <c r="HX217" s="86">
        <f t="shared" si="642"/>
        <v>7.7426971594264082E-54</v>
      </c>
      <c r="HY217" s="86">
        <f t="shared" si="643"/>
        <v>1.2781982071465356E-63</v>
      </c>
      <c r="HZ217" s="86">
        <f t="shared" si="644"/>
        <v>3.5079385424815596E-69</v>
      </c>
      <c r="IA217" s="86">
        <f t="shared" si="645"/>
        <v>3.0216883535365238E-71</v>
      </c>
      <c r="IB217" s="86">
        <f t="shared" si="646"/>
        <v>2.6534391362034979E-72</v>
      </c>
      <c r="IC217" s="86">
        <f t="shared" si="647"/>
        <v>3.6851238393453487E-64</v>
      </c>
      <c r="ID217" s="86">
        <f t="shared" si="648"/>
        <v>8.3478085201390947E-63</v>
      </c>
      <c r="IE217" s="86">
        <f t="shared" si="649"/>
        <v>5.9290633776069801E-50</v>
      </c>
      <c r="IF217" s="86">
        <f t="shared" si="650"/>
        <v>7.4286883049044728E-10</v>
      </c>
      <c r="IG217" s="86">
        <f t="shared" si="651"/>
        <v>4.7334884057261854E-12</v>
      </c>
      <c r="II217" s="86">
        <f t="shared" si="548"/>
        <v>1.0185853478791689E-3</v>
      </c>
      <c r="IJ217" s="86">
        <f t="shared" si="549"/>
        <v>3.7848774302604253E-5</v>
      </c>
      <c r="IK217" s="86">
        <f t="shared" si="550"/>
        <v>8.5700804243921331E-4</v>
      </c>
      <c r="IL217" s="86">
        <f t="shared" si="551"/>
        <v>3.1543204883927056E-4</v>
      </c>
      <c r="IM217" s="86">
        <f t="shared" si="552"/>
        <v>4.4665071583657636E-4</v>
      </c>
      <c r="IN217" s="86">
        <f t="shared" si="553"/>
        <v>7.2445197366039155E-4</v>
      </c>
      <c r="IO217" s="86">
        <f t="shared" si="554"/>
        <v>1.923293281318276E-4</v>
      </c>
      <c r="IP217" s="86">
        <f t="shared" si="555"/>
        <v>8.4771035216215258E-5</v>
      </c>
      <c r="IQ217" s="86">
        <f t="shared" si="556"/>
        <v>4.3748851691666806E-5</v>
      </c>
      <c r="IR217" s="86">
        <f t="shared" si="557"/>
        <v>2.5759955493877574E-5</v>
      </c>
      <c r="IS217" s="86">
        <f t="shared" si="558"/>
        <v>1.2437010973913496E-4</v>
      </c>
      <c r="IT217" s="86">
        <f t="shared" si="559"/>
        <v>2.6609755039442624E-4</v>
      </c>
      <c r="IU217" s="86">
        <f t="shared" si="560"/>
        <v>1.8239774994207641E-3</v>
      </c>
      <c r="IV217" s="86">
        <f t="shared" si="561"/>
        <v>2.0347666448701221E-3</v>
      </c>
      <c r="IW217" s="86">
        <f t="shared" si="562"/>
        <v>2.060127327525035E-4</v>
      </c>
      <c r="IY217" s="86">
        <f t="shared" si="563"/>
        <v>1.0185853478791689E-3</v>
      </c>
      <c r="IZ217" s="86">
        <f t="shared" si="564"/>
        <v>3.7848774302604253E-5</v>
      </c>
      <c r="JA217" s="86">
        <f t="shared" si="565"/>
        <v>8.5700804243921331E-4</v>
      </c>
      <c r="JB217" s="86">
        <f t="shared" si="566"/>
        <v>3.1543204883927056E-4</v>
      </c>
      <c r="JC217" s="86">
        <f t="shared" si="567"/>
        <v>4.4665071583657636E-4</v>
      </c>
      <c r="JD217" s="86">
        <f t="shared" si="568"/>
        <v>7.2445197366039155E-4</v>
      </c>
      <c r="JE217" s="86">
        <f t="shared" si="569"/>
        <v>1.923293281318276E-4</v>
      </c>
      <c r="JF217" s="86">
        <f t="shared" si="570"/>
        <v>8.4771035216215258E-5</v>
      </c>
      <c r="JG217" s="86">
        <f t="shared" si="571"/>
        <v>4.3748851691666806E-5</v>
      </c>
      <c r="JH217" s="86">
        <f t="shared" si="572"/>
        <v>2.5759955493877574E-5</v>
      </c>
      <c r="JI217" s="86">
        <f t="shared" si="573"/>
        <v>1.2437010973913496E-4</v>
      </c>
      <c r="JJ217" s="86">
        <f t="shared" si="574"/>
        <v>2.6609755039442624E-4</v>
      </c>
      <c r="JK217" s="86">
        <f t="shared" si="575"/>
        <v>1.8239774994207641E-3</v>
      </c>
      <c r="JL217" s="86">
        <f t="shared" si="576"/>
        <v>2.0347673877389527E-3</v>
      </c>
      <c r="JM217" s="86">
        <f t="shared" si="577"/>
        <v>2.0601273748599189E-4</v>
      </c>
    </row>
    <row r="218" spans="2:273" x14ac:dyDescent="0.25">
      <c r="B218" s="2">
        <v>191</v>
      </c>
      <c r="C218" s="37">
        <v>83.040999999999997</v>
      </c>
      <c r="D218" s="37">
        <v>80.153999999999996</v>
      </c>
      <c r="E218" s="37">
        <v>76.266999999999996</v>
      </c>
      <c r="F218" s="37">
        <v>78.244</v>
      </c>
      <c r="G218" s="37">
        <v>74.694999999999993</v>
      </c>
      <c r="H218" s="37">
        <v>73.846999999999994</v>
      </c>
      <c r="I218" s="37">
        <v>72.667000000000002</v>
      </c>
      <c r="J218" s="37">
        <v>71.533000000000001</v>
      </c>
      <c r="K218" s="37">
        <v>72.474999999999994</v>
      </c>
      <c r="L218" s="37">
        <v>70.212999999999994</v>
      </c>
      <c r="M218" s="37">
        <v>69.849999999999994</v>
      </c>
      <c r="N218" s="37">
        <v>73.2</v>
      </c>
      <c r="O218" s="37">
        <v>81.338999999999999</v>
      </c>
      <c r="P218" s="37">
        <v>88.796999999999997</v>
      </c>
      <c r="Q218" s="37">
        <v>88.2</v>
      </c>
      <c r="S218" s="4" t="e">
        <f t="shared" si="449"/>
        <v>#N/A</v>
      </c>
      <c r="T218" s="4" t="e">
        <f t="shared" si="450"/>
        <v>#N/A</v>
      </c>
      <c r="U218" s="4" t="e">
        <f t="shared" si="451"/>
        <v>#N/A</v>
      </c>
      <c r="V218" s="4" t="e">
        <f t="shared" si="452"/>
        <v>#N/A</v>
      </c>
      <c r="W218" s="4" t="e">
        <f t="shared" si="453"/>
        <v>#N/A</v>
      </c>
      <c r="X218" s="4" t="e">
        <f t="shared" si="454"/>
        <v>#N/A</v>
      </c>
      <c r="Y218" s="4" t="e">
        <f t="shared" si="455"/>
        <v>#N/A</v>
      </c>
      <c r="Z218" s="4" t="e">
        <f t="shared" si="456"/>
        <v>#N/A</v>
      </c>
      <c r="AA218" s="4" t="e">
        <f t="shared" si="457"/>
        <v>#N/A</v>
      </c>
      <c r="AB218" s="4" t="e">
        <f t="shared" si="458"/>
        <v>#N/A</v>
      </c>
      <c r="AC218" s="4" t="e">
        <f t="shared" si="459"/>
        <v>#N/A</v>
      </c>
      <c r="AD218" s="4" t="e">
        <f t="shared" si="460"/>
        <v>#N/A</v>
      </c>
      <c r="AE218" s="4" t="e">
        <f t="shared" si="461"/>
        <v>#N/A</v>
      </c>
      <c r="AF218" s="4">
        <f t="shared" si="462"/>
        <v>86.95260103104394</v>
      </c>
      <c r="AG218" s="4">
        <f t="shared" si="463"/>
        <v>88.923745159986154</v>
      </c>
      <c r="AI218" s="4">
        <f t="shared" si="464"/>
        <v>0</v>
      </c>
      <c r="AJ218" s="4">
        <f t="shared" si="465"/>
        <v>0</v>
      </c>
      <c r="AK218" s="4">
        <f t="shared" si="466"/>
        <v>0</v>
      </c>
      <c r="AL218" s="4">
        <f t="shared" si="467"/>
        <v>0</v>
      </c>
      <c r="AM218" s="4">
        <f t="shared" si="468"/>
        <v>0</v>
      </c>
      <c r="AN218" s="4">
        <f t="shared" si="469"/>
        <v>0</v>
      </c>
      <c r="AO218" s="4">
        <f t="shared" si="470"/>
        <v>0</v>
      </c>
      <c r="AP218" s="4">
        <f t="shared" si="471"/>
        <v>0</v>
      </c>
      <c r="AQ218" s="4">
        <f t="shared" si="472"/>
        <v>0</v>
      </c>
      <c r="AR218" s="4">
        <f t="shared" si="473"/>
        <v>0</v>
      </c>
      <c r="AS218" s="4">
        <f t="shared" si="474"/>
        <v>0</v>
      </c>
      <c r="AT218" s="4">
        <f t="shared" si="475"/>
        <v>0</v>
      </c>
      <c r="AU218" s="4">
        <f t="shared" si="476"/>
        <v>0</v>
      </c>
      <c r="AV218" s="4">
        <f t="shared" si="656"/>
        <v>1.8443989689560567</v>
      </c>
      <c r="AW218" s="4">
        <f t="shared" si="656"/>
        <v>-0.72374515998615152</v>
      </c>
      <c r="AY218" s="2" t="e">
        <f t="shared" si="528"/>
        <v>#N/A</v>
      </c>
      <c r="AZ218" s="2" t="e">
        <f t="shared" si="579"/>
        <v>#N/A</v>
      </c>
      <c r="BA218" s="2" t="e">
        <f t="shared" si="580"/>
        <v>#N/A</v>
      </c>
      <c r="BB218" s="2" t="e">
        <f t="shared" si="581"/>
        <v>#N/A</v>
      </c>
      <c r="BC218" s="2" t="e">
        <f t="shared" si="582"/>
        <v>#N/A</v>
      </c>
      <c r="BD218" s="2" t="e">
        <f t="shared" si="583"/>
        <v>#N/A</v>
      </c>
      <c r="BE218" s="2" t="e">
        <f t="shared" si="584"/>
        <v>#N/A</v>
      </c>
      <c r="BF218" s="2" t="e">
        <f t="shared" si="585"/>
        <v>#N/A</v>
      </c>
      <c r="BG218" s="2" t="e">
        <f t="shared" si="586"/>
        <v>#N/A</v>
      </c>
      <c r="BH218" s="2" t="e">
        <f t="shared" si="587"/>
        <v>#N/A</v>
      </c>
      <c r="BI218" s="2" t="e">
        <f t="shared" si="588"/>
        <v>#N/A</v>
      </c>
      <c r="BJ218" s="2" t="e">
        <f t="shared" si="589"/>
        <v>#N/A</v>
      </c>
      <c r="BK218" s="2" t="e">
        <f t="shared" si="590"/>
        <v>#N/A</v>
      </c>
      <c r="BL218" s="2">
        <f t="shared" si="591"/>
        <v>86.952599645883197</v>
      </c>
      <c r="BM218" s="2">
        <f t="shared" si="592"/>
        <v>88.92374515499975</v>
      </c>
      <c r="BO218" s="2" t="str">
        <f t="shared" si="478"/>
        <v/>
      </c>
      <c r="BP218" s="2" t="str">
        <f t="shared" si="479"/>
        <v/>
      </c>
      <c r="BQ218" s="2" t="str">
        <f t="shared" si="480"/>
        <v/>
      </c>
      <c r="BR218" s="2" t="str">
        <f t="shared" si="481"/>
        <v/>
      </c>
      <c r="BS218" s="2" t="str">
        <f t="shared" si="482"/>
        <v/>
      </c>
      <c r="BT218" s="2" t="str">
        <f t="shared" si="483"/>
        <v/>
      </c>
      <c r="BU218" s="2" t="str">
        <f t="shared" si="484"/>
        <v/>
      </c>
      <c r="BV218" s="2" t="str">
        <f t="shared" si="485"/>
        <v/>
      </c>
      <c r="BW218" s="2" t="str">
        <f t="shared" si="486"/>
        <v/>
      </c>
      <c r="BX218" s="2" t="str">
        <f t="shared" si="487"/>
        <v/>
      </c>
      <c r="BY218" s="2" t="str">
        <f t="shared" si="488"/>
        <v/>
      </c>
      <c r="BZ218" s="2" t="str">
        <f t="shared" si="489"/>
        <v/>
      </c>
      <c r="CA218" s="2" t="str">
        <f t="shared" si="490"/>
        <v/>
      </c>
      <c r="CB218" s="2" t="str">
        <f t="shared" si="491"/>
        <v/>
      </c>
      <c r="CC218" s="2" t="str">
        <f t="shared" si="492"/>
        <v/>
      </c>
      <c r="CE218" s="2" t="str">
        <f t="shared" si="529"/>
        <v/>
      </c>
      <c r="CF218" s="2" t="str">
        <f t="shared" si="530"/>
        <v/>
      </c>
      <c r="CG218" s="2" t="str">
        <f t="shared" si="531"/>
        <v/>
      </c>
      <c r="CH218" s="2" t="str">
        <f t="shared" si="532"/>
        <v/>
      </c>
      <c r="CI218" s="2" t="str">
        <f t="shared" si="533"/>
        <v/>
      </c>
      <c r="CJ218" s="2" t="str">
        <f t="shared" si="534"/>
        <v/>
      </c>
      <c r="CK218" s="2" t="str">
        <f t="shared" si="535"/>
        <v/>
      </c>
      <c r="CL218" s="2" t="str">
        <f t="shared" si="536"/>
        <v/>
      </c>
      <c r="CM218" s="2" t="str">
        <f t="shared" si="537"/>
        <v/>
      </c>
      <c r="CN218" s="2" t="str">
        <f t="shared" si="538"/>
        <v/>
      </c>
      <c r="CO218" s="2" t="str">
        <f t="shared" si="539"/>
        <v/>
      </c>
      <c r="CP218" s="2" t="str">
        <f t="shared" si="540"/>
        <v/>
      </c>
      <c r="CQ218" s="2" t="str">
        <f t="shared" si="541"/>
        <v/>
      </c>
      <c r="CR218" s="2" t="str">
        <f t="shared" si="542"/>
        <v/>
      </c>
      <c r="CS218" s="2" t="str">
        <f t="shared" si="543"/>
        <v/>
      </c>
      <c r="CU218" s="2" t="str">
        <f t="shared" si="493"/>
        <v/>
      </c>
      <c r="CV218" s="2" t="str">
        <f t="shared" si="494"/>
        <v/>
      </c>
      <c r="CW218" s="2" t="str">
        <f t="shared" si="495"/>
        <v/>
      </c>
      <c r="CX218" s="2" t="str">
        <f t="shared" si="496"/>
        <v/>
      </c>
      <c r="CY218" s="2" t="str">
        <f t="shared" si="497"/>
        <v/>
      </c>
      <c r="CZ218" s="2" t="str">
        <f t="shared" si="498"/>
        <v/>
      </c>
      <c r="DA218" s="2" t="str">
        <f t="shared" si="499"/>
        <v/>
      </c>
      <c r="DB218" s="2" t="str">
        <f t="shared" si="500"/>
        <v/>
      </c>
      <c r="DC218" s="2" t="str">
        <f t="shared" si="501"/>
        <v/>
      </c>
      <c r="DD218" s="2" t="str">
        <f t="shared" si="502"/>
        <v/>
      </c>
      <c r="DE218" s="2" t="str">
        <f t="shared" si="503"/>
        <v/>
      </c>
      <c r="DF218" s="2" t="str">
        <f t="shared" si="504"/>
        <v/>
      </c>
      <c r="DG218" s="2" t="str">
        <f t="shared" si="505"/>
        <v/>
      </c>
      <c r="DH218" s="2">
        <f t="shared" si="506"/>
        <v>88.796999999999997</v>
      </c>
      <c r="DI218" s="2">
        <f t="shared" si="507"/>
        <v>88.2</v>
      </c>
      <c r="DK218" s="2">
        <f t="shared" si="508"/>
        <v>141.05096985657565</v>
      </c>
      <c r="DL218" s="2">
        <f t="shared" si="657"/>
        <v>135.01510069686407</v>
      </c>
      <c r="DM218" s="2">
        <f t="shared" si="657"/>
        <v>133.66873978337787</v>
      </c>
      <c r="DN218" s="2">
        <f t="shared" si="657"/>
        <v>139.73498188153309</v>
      </c>
      <c r="DO218" s="2">
        <f t="shared" si="657"/>
        <v>135.87373360323886</v>
      </c>
      <c r="DP218" s="2">
        <f t="shared" si="657"/>
        <v>130.80417375685386</v>
      </c>
      <c r="DQ218" s="2">
        <f t="shared" si="657"/>
        <v>134.15053250682007</v>
      </c>
      <c r="DR218" s="2">
        <f t="shared" si="657"/>
        <v>130.78315750528543</v>
      </c>
      <c r="DS218" s="2">
        <f t="shared" si="657"/>
        <v>126.76606251887647</v>
      </c>
      <c r="DT218" s="2">
        <f t="shared" si="657"/>
        <v>126.55212135306556</v>
      </c>
      <c r="DU218" s="2">
        <f t="shared" si="657"/>
        <v>120.81275158562369</v>
      </c>
      <c r="DV218" s="2">
        <f t="shared" si="657"/>
        <v>102.1517786167321</v>
      </c>
      <c r="DW218" s="2">
        <f t="shared" si="657"/>
        <v>110.30001898954703</v>
      </c>
      <c r="DX218" s="2">
        <f t="shared" si="657"/>
        <v>119.50932811839323</v>
      </c>
      <c r="DY218" s="2">
        <f t="shared" si="657"/>
        <v>107.61064207188159</v>
      </c>
      <c r="EA218" s="2">
        <f t="shared" si="660"/>
        <v>87.335198271604966</v>
      </c>
      <c r="EB218" s="2">
        <f t="shared" si="510"/>
        <v>78.668342802603291</v>
      </c>
      <c r="EC218" s="2">
        <f t="shared" si="511"/>
        <v>77.522120607787301</v>
      </c>
      <c r="ED218" s="2">
        <f t="shared" si="512"/>
        <v>77.381437379261754</v>
      </c>
      <c r="EE218" s="2">
        <f t="shared" si="513"/>
        <v>71.421399297860688</v>
      </c>
      <c r="EF218" s="2">
        <f t="shared" si="514"/>
        <v>71.490429895776217</v>
      </c>
      <c r="EG218" s="2">
        <f t="shared" si="515"/>
        <v>71.457931871404398</v>
      </c>
      <c r="EH218" s="2">
        <f t="shared" si="516"/>
        <v>70.106186872117533</v>
      </c>
      <c r="EI218" s="2">
        <f t="shared" si="517"/>
        <v>71.255551108087616</v>
      </c>
      <c r="EJ218" s="2">
        <f t="shared" si="518"/>
        <v>68.367720848369459</v>
      </c>
      <c r="EK218" s="2">
        <f t="shared" si="519"/>
        <v>68.891151228536444</v>
      </c>
      <c r="EL218" s="2">
        <f t="shared" si="520"/>
        <v>70.665024776178385</v>
      </c>
      <c r="EM218" s="2">
        <f t="shared" si="521"/>
        <v>79.417111923623821</v>
      </c>
      <c r="EN218" s="2">
        <f t="shared" si="522"/>
        <v>75.995237806072453</v>
      </c>
      <c r="EO218" s="2">
        <f t="shared" si="523"/>
        <v>91.767403281291337</v>
      </c>
      <c r="EQ218" s="2">
        <f t="shared" si="524"/>
        <v>86.224177255570453</v>
      </c>
      <c r="ER218" s="2">
        <f t="shared" si="658"/>
        <v>79.62556781380907</v>
      </c>
      <c r="ES218" s="2">
        <f t="shared" si="658"/>
        <v>77.38550906701613</v>
      </c>
      <c r="ET218" s="2">
        <f t="shared" si="658"/>
        <v>76.683475470790256</v>
      </c>
      <c r="EU218" s="2">
        <f t="shared" si="658"/>
        <v>73.107555008676457</v>
      </c>
      <c r="EV218" s="2">
        <f t="shared" si="658"/>
        <v>72.858012268375248</v>
      </c>
      <c r="EW218" s="2">
        <f t="shared" si="658"/>
        <v>72.596856525652072</v>
      </c>
      <c r="EX218" s="2">
        <f t="shared" si="658"/>
        <v>70.017280299970253</v>
      </c>
      <c r="EY218" s="2">
        <f t="shared" si="658"/>
        <v>70.693826152896023</v>
      </c>
      <c r="EZ218" s="2">
        <f t="shared" si="658"/>
        <v>68.275272274649893</v>
      </c>
      <c r="FA218" s="2">
        <f t="shared" si="658"/>
        <v>69.219766474721467</v>
      </c>
      <c r="FB218" s="2">
        <f t="shared" si="658"/>
        <v>72.06150111390113</v>
      </c>
      <c r="FC218" s="2">
        <f t="shared" si="658"/>
        <v>80.296287925188011</v>
      </c>
      <c r="FD218" s="2">
        <f t="shared" si="658"/>
        <v>87.566715994491716</v>
      </c>
      <c r="FE218" s="2">
        <f t="shared" si="658"/>
        <v>88.750958799835303</v>
      </c>
      <c r="FG218" s="2">
        <f t="shared" si="526"/>
        <v>0.9999988374689549</v>
      </c>
      <c r="FH218" s="2">
        <f t="shared" si="659"/>
        <v>0.99999896680652878</v>
      </c>
      <c r="FI218" s="2">
        <f t="shared" si="659"/>
        <v>0.99999893293052833</v>
      </c>
      <c r="FJ218" s="2">
        <f t="shared" si="659"/>
        <v>0.99999902435435251</v>
      </c>
      <c r="FK218" s="2">
        <f t="shared" si="659"/>
        <v>0.99999914438530535</v>
      </c>
      <c r="FL218" s="2">
        <f t="shared" si="659"/>
        <v>0.9999989315313933</v>
      </c>
      <c r="FM218" s="2">
        <f t="shared" si="659"/>
        <v>0.99999887957526623</v>
      </c>
      <c r="FN218" s="2">
        <f t="shared" si="659"/>
        <v>0.99999872292202918</v>
      </c>
      <c r="FO218" s="2">
        <f t="shared" si="659"/>
        <v>0.99999883438371751</v>
      </c>
      <c r="FP218" s="2">
        <f t="shared" si="659"/>
        <v>0.99999869652145623</v>
      </c>
      <c r="FQ218" s="2">
        <f t="shared" si="659"/>
        <v>0.99999869437706335</v>
      </c>
      <c r="FR218" s="2">
        <f t="shared" si="659"/>
        <v>0.99999879007835557</v>
      </c>
      <c r="FS218" s="2">
        <f t="shared" si="659"/>
        <v>0.9999990064893165</v>
      </c>
      <c r="FT218" s="2">
        <f t="shared" si="659"/>
        <v>0.99999860128705431</v>
      </c>
      <c r="FU218" s="2">
        <f t="shared" si="659"/>
        <v>0.99999850062943108</v>
      </c>
      <c r="FW218" s="2">
        <f t="shared" si="544"/>
        <v>0.95974150060946628</v>
      </c>
      <c r="FX218" s="2">
        <f t="shared" si="596"/>
        <v>0.97332179587809631</v>
      </c>
      <c r="FY218" s="2">
        <f t="shared" si="597"/>
        <v>0.96555225782534715</v>
      </c>
      <c r="FZ218" s="2">
        <f t="shared" si="598"/>
        <v>0.97325742629264578</v>
      </c>
      <c r="GA218" s="2">
        <f t="shared" si="599"/>
        <v>0.97276725590517721</v>
      </c>
      <c r="GB218" s="2">
        <f t="shared" si="600"/>
        <v>0.96956729462463709</v>
      </c>
      <c r="GC218" s="2">
        <f t="shared" si="601"/>
        <v>0.97304650630884426</v>
      </c>
      <c r="GD218" s="2">
        <f t="shared" si="602"/>
        <v>0.97434352016730286</v>
      </c>
      <c r="GE218" s="2">
        <f t="shared" si="603"/>
        <v>0.97764020655268269</v>
      </c>
      <c r="GF218" s="2">
        <f t="shared" si="604"/>
        <v>0.97999143545959078</v>
      </c>
      <c r="GG218" s="2">
        <f t="shared" si="605"/>
        <v>0.97603403236251518</v>
      </c>
      <c r="GH218" s="2">
        <f t="shared" si="606"/>
        <v>0.97036177752610808</v>
      </c>
      <c r="GI218" s="2">
        <f t="shared" si="607"/>
        <v>0.96348053945717715</v>
      </c>
      <c r="GJ218" s="2">
        <f t="shared" si="608"/>
        <v>0.94692318454658375</v>
      </c>
      <c r="GK218" s="2">
        <f t="shared" si="609"/>
        <v>0.94272641139574642</v>
      </c>
      <c r="GM218" s="86">
        <f t="shared" si="545"/>
        <v>3.2459464092092316E-248</v>
      </c>
      <c r="GN218" s="86">
        <f t="shared" si="610"/>
        <v>0</v>
      </c>
      <c r="GO218" s="86">
        <f t="shared" si="611"/>
        <v>0</v>
      </c>
      <c r="GP218" s="86">
        <f t="shared" si="612"/>
        <v>0</v>
      </c>
      <c r="GQ218" s="86">
        <f t="shared" si="613"/>
        <v>0</v>
      </c>
      <c r="GR218" s="86">
        <f t="shared" si="614"/>
        <v>0</v>
      </c>
      <c r="GS218" s="86">
        <f t="shared" si="615"/>
        <v>0</v>
      </c>
      <c r="GT218" s="86">
        <f t="shared" si="616"/>
        <v>0</v>
      </c>
      <c r="GU218" s="86">
        <f t="shared" si="617"/>
        <v>0</v>
      </c>
      <c r="GV218" s="86">
        <f t="shared" si="618"/>
        <v>0</v>
      </c>
      <c r="GW218" s="86">
        <f t="shared" si="619"/>
        <v>0</v>
      </c>
      <c r="GX218" s="86">
        <f t="shared" si="620"/>
        <v>0</v>
      </c>
      <c r="GY218" s="86">
        <f t="shared" si="621"/>
        <v>0</v>
      </c>
      <c r="GZ218" s="86">
        <f t="shared" si="622"/>
        <v>0</v>
      </c>
      <c r="HA218" s="86">
        <f t="shared" si="623"/>
        <v>0</v>
      </c>
      <c r="HC218" s="86">
        <f t="shared" si="546"/>
        <v>2.9721590621678787E-214</v>
      </c>
      <c r="HD218" s="86">
        <f t="shared" si="624"/>
        <v>1.2041688926201509E-231</v>
      </c>
      <c r="HE218" s="86">
        <f t="shared" si="625"/>
        <v>0</v>
      </c>
      <c r="HF218" s="86">
        <f t="shared" si="626"/>
        <v>0</v>
      </c>
      <c r="HG218" s="86">
        <f t="shared" si="627"/>
        <v>0</v>
      </c>
      <c r="HH218" s="86">
        <f t="shared" si="628"/>
        <v>0</v>
      </c>
      <c r="HI218" s="86">
        <f t="shared" si="629"/>
        <v>0</v>
      </c>
      <c r="HJ218" s="86">
        <f t="shared" si="630"/>
        <v>0</v>
      </c>
      <c r="HK218" s="86">
        <f t="shared" si="631"/>
        <v>0</v>
      </c>
      <c r="HL218" s="86">
        <f t="shared" si="632"/>
        <v>0</v>
      </c>
      <c r="HM218" s="86">
        <f t="shared" si="633"/>
        <v>0</v>
      </c>
      <c r="HN218" s="86">
        <f t="shared" si="634"/>
        <v>0</v>
      </c>
      <c r="HO218" s="86">
        <f t="shared" si="635"/>
        <v>0</v>
      </c>
      <c r="HP218" s="86">
        <f t="shared" si="636"/>
        <v>3.7641188920704889E-153</v>
      </c>
      <c r="HQ218" s="86">
        <f t="shared" si="637"/>
        <v>0</v>
      </c>
      <c r="HS218" s="86">
        <f t="shared" si="547"/>
        <v>1.1266585386057507E-58</v>
      </c>
      <c r="HT218" s="86">
        <f t="shared" si="638"/>
        <v>4.149951430753187E-77</v>
      </c>
      <c r="HU218" s="86">
        <f t="shared" si="639"/>
        <v>3.4401687417757937E-58</v>
      </c>
      <c r="HV218" s="86">
        <f t="shared" si="640"/>
        <v>8.9216100845065962E-60</v>
      </c>
      <c r="HW218" s="86">
        <f t="shared" si="641"/>
        <v>4.3023855049215466E-59</v>
      </c>
      <c r="HX218" s="86">
        <f t="shared" si="642"/>
        <v>1.7589987912987391E-55</v>
      </c>
      <c r="HY218" s="86">
        <f t="shared" si="643"/>
        <v>1.5941213016678393E-65</v>
      </c>
      <c r="HZ218" s="86">
        <f t="shared" si="644"/>
        <v>3.0215111721703309E-71</v>
      </c>
      <c r="IA218" s="86">
        <f t="shared" si="645"/>
        <v>2.4234185402754704E-73</v>
      </c>
      <c r="IB218" s="86">
        <f t="shared" si="646"/>
        <v>2.0635006491095691E-74</v>
      </c>
      <c r="IC218" s="86">
        <f t="shared" si="647"/>
        <v>4.6159949804892311E-66</v>
      </c>
      <c r="ID218" s="86">
        <f t="shared" si="648"/>
        <v>1.0435992596377563E-64</v>
      </c>
      <c r="IE218" s="86">
        <f t="shared" si="649"/>
        <v>1.688777567072558E-51</v>
      </c>
      <c r="IF218" s="86">
        <f t="shared" si="650"/>
        <v>3.8705640246328379E-10</v>
      </c>
      <c r="IG218" s="86">
        <f t="shared" si="651"/>
        <v>2.0871258565794623E-12</v>
      </c>
      <c r="II218" s="86">
        <f t="shared" si="548"/>
        <v>7.1539415741732717E-4</v>
      </c>
      <c r="IJ218" s="86">
        <f t="shared" si="549"/>
        <v>2.3524232130869032E-5</v>
      </c>
      <c r="IK218" s="86">
        <f t="shared" si="550"/>
        <v>6.070889212190999E-4</v>
      </c>
      <c r="IL218" s="86">
        <f t="shared" si="551"/>
        <v>2.1814662236111366E-4</v>
      </c>
      <c r="IM218" s="86">
        <f t="shared" si="552"/>
        <v>3.1373245856279087E-4</v>
      </c>
      <c r="IN218" s="86">
        <f t="shared" si="553"/>
        <v>5.1552710745256356E-4</v>
      </c>
      <c r="IO218" s="86">
        <f t="shared" si="554"/>
        <v>1.2962318888436988E-4</v>
      </c>
      <c r="IP218" s="86">
        <f t="shared" si="555"/>
        <v>5.5158833936144935E-5</v>
      </c>
      <c r="IQ218" s="86">
        <f t="shared" si="556"/>
        <v>2.8036324983787301E-5</v>
      </c>
      <c r="IR218" s="86">
        <f t="shared" si="557"/>
        <v>1.6321848534527214E-5</v>
      </c>
      <c r="IS218" s="86">
        <f t="shared" si="558"/>
        <v>8.3154084484495351E-5</v>
      </c>
      <c r="IT218" s="86">
        <f t="shared" si="559"/>
        <v>1.803050814230602E-4</v>
      </c>
      <c r="IU218" s="86">
        <f t="shared" si="560"/>
        <v>1.3377010052752936E-3</v>
      </c>
      <c r="IV218" s="86">
        <f t="shared" si="561"/>
        <v>1.43768114119664E-3</v>
      </c>
      <c r="IW218" s="86">
        <f t="shared" si="562"/>
        <v>1.241804249852374E-4</v>
      </c>
      <c r="IY218" s="86">
        <f t="shared" si="563"/>
        <v>7.1539415741732717E-4</v>
      </c>
      <c r="IZ218" s="86">
        <f t="shared" si="564"/>
        <v>2.3524232130869032E-5</v>
      </c>
      <c r="JA218" s="86">
        <f t="shared" si="565"/>
        <v>6.070889212190999E-4</v>
      </c>
      <c r="JB218" s="86">
        <f t="shared" si="566"/>
        <v>2.1814662236111366E-4</v>
      </c>
      <c r="JC218" s="86">
        <f t="shared" si="567"/>
        <v>3.1373245856279087E-4</v>
      </c>
      <c r="JD218" s="86">
        <f t="shared" si="568"/>
        <v>5.1552710745256356E-4</v>
      </c>
      <c r="JE218" s="86">
        <f t="shared" si="569"/>
        <v>1.2962318888436988E-4</v>
      </c>
      <c r="JF218" s="86">
        <f t="shared" si="570"/>
        <v>5.5158833936144935E-5</v>
      </c>
      <c r="JG218" s="86">
        <f t="shared" si="571"/>
        <v>2.8036324983787301E-5</v>
      </c>
      <c r="JH218" s="86">
        <f t="shared" si="572"/>
        <v>1.6321848534527214E-5</v>
      </c>
      <c r="JI218" s="86">
        <f t="shared" si="573"/>
        <v>8.3154084484495351E-5</v>
      </c>
      <c r="JJ218" s="86">
        <f t="shared" si="574"/>
        <v>1.803050814230602E-4</v>
      </c>
      <c r="JK218" s="86">
        <f t="shared" si="575"/>
        <v>1.3377010052752936E-3</v>
      </c>
      <c r="JL218" s="86">
        <f t="shared" si="576"/>
        <v>1.4376815282530426E-3</v>
      </c>
      <c r="JM218" s="86">
        <f t="shared" si="577"/>
        <v>1.2418042707236325E-4</v>
      </c>
    </row>
    <row r="219" spans="2:273" x14ac:dyDescent="0.25">
      <c r="B219" s="2">
        <v>192</v>
      </c>
      <c r="C219" s="37">
        <v>82.796000000000006</v>
      </c>
      <c r="D219" s="37">
        <v>79.923000000000002</v>
      </c>
      <c r="E219" s="37">
        <v>76.466999999999999</v>
      </c>
      <c r="F219" s="37">
        <v>77.533000000000001</v>
      </c>
      <c r="G219" s="37">
        <v>73.474999999999994</v>
      </c>
      <c r="H219" s="37">
        <v>73.271000000000001</v>
      </c>
      <c r="I219" s="37">
        <v>73.2</v>
      </c>
      <c r="J219" s="37">
        <v>70.283000000000001</v>
      </c>
      <c r="K219" s="37">
        <v>71.671999999999997</v>
      </c>
      <c r="L219" s="37">
        <v>69.212999999999994</v>
      </c>
      <c r="M219" s="37">
        <v>70.216999999999999</v>
      </c>
      <c r="N219" s="37">
        <v>73.466999999999999</v>
      </c>
      <c r="O219" s="37">
        <v>80.728999999999999</v>
      </c>
      <c r="P219" s="37">
        <v>87.373000000000005</v>
      </c>
      <c r="Q219" s="37">
        <v>88.288899999999998</v>
      </c>
      <c r="S219" s="4" t="e">
        <f t="shared" ref="S219:S227" si="661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62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63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64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65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66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67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8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9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70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71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72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73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>
        <f t="shared" ref="AF219:AF227" si="674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86.93518978191679</v>
      </c>
      <c r="AG219" s="4">
        <f t="shared" ref="AG219:AG227" si="675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88.823932488411543</v>
      </c>
      <c r="AI219" s="4">
        <f t="shared" ref="AI219:AI227" si="676">IF(OR($B219 &lt; C$230, $B219 &gt; C$233), 0, C219-S219)</f>
        <v>0</v>
      </c>
      <c r="AJ219" s="4">
        <f t="shared" ref="AJ219:AJ227" si="677">IF(OR($B219 &lt; D$230, $B219 &gt; D$233), 0, D219-T219)</f>
        <v>0</v>
      </c>
      <c r="AK219" s="4">
        <f t="shared" ref="AK219:AK227" si="678">IF(OR($B219 &lt; E$230, $B219 &gt; E$233), 0, E219-U219)</f>
        <v>0</v>
      </c>
      <c r="AL219" s="4">
        <f t="shared" ref="AL219:AL227" si="679">IF(OR($B219 &lt; F$230, $B219 &gt; F$233), 0, F219-V219)</f>
        <v>0</v>
      </c>
      <c r="AM219" s="4">
        <f t="shared" ref="AM219:AM227" si="680">IF(OR($B219 &lt; G$230, $B219 &gt; G$233), 0, G219-W219)</f>
        <v>0</v>
      </c>
      <c r="AN219" s="4">
        <f t="shared" ref="AN219:AN227" si="681">IF(OR($B219 &lt; H$230, $B219 &gt; H$233), 0, H219-X219)</f>
        <v>0</v>
      </c>
      <c r="AO219" s="4">
        <f t="shared" ref="AO219:AO227" si="682">IF(OR($B219 &lt; I$230, $B219 &gt; I$233), 0, I219-Y219)</f>
        <v>0</v>
      </c>
      <c r="AP219" s="4">
        <f t="shared" ref="AP219:AP227" si="683">IF(OR($B219 &lt; J$230, $B219 &gt; J$233), 0, J219-Z219)</f>
        <v>0</v>
      </c>
      <c r="AQ219" s="4">
        <f t="shared" ref="AQ219:AQ227" si="684">IF(OR($B219 &lt; K$230, $B219 &gt; K$233), 0, K219-AA219)</f>
        <v>0</v>
      </c>
      <c r="AR219" s="4">
        <f t="shared" ref="AR219:AR227" si="685">IF(OR($B219 &lt; L$230, $B219 &gt; L$233), 0, L219-AB219)</f>
        <v>0</v>
      </c>
      <c r="AS219" s="4">
        <f t="shared" ref="AS219:AS227" si="686">IF(OR($B219 &lt; M$230, $B219 &gt; M$233), 0, M219-AC219)</f>
        <v>0</v>
      </c>
      <c r="AT219" s="4">
        <f t="shared" ref="AT219:AT227" si="687">IF(OR($B219 &lt; N$230, $B219 &gt; N$233), 0, N219-AD219)</f>
        <v>0</v>
      </c>
      <c r="AU219" s="4">
        <f t="shared" ref="AU219:AU227" si="688">IF(OR($B219 &lt; O$230, $B219 &gt; O$233), 0, O219-AE219)</f>
        <v>0</v>
      </c>
      <c r="AV219" s="4">
        <f t="shared" ref="AV219:AW227" si="689">IF(OR($B219 &lt; P$230, $B219 &gt; P$233), 0, P219-AF219)</f>
        <v>0.43781021808321441</v>
      </c>
      <c r="AW219" s="4">
        <f t="shared" si="689"/>
        <v>-0.53503248841154516</v>
      </c>
      <c r="AY219" s="2" t="e">
        <f t="shared" si="528"/>
        <v>#N/A</v>
      </c>
      <c r="AZ219" s="2" t="e">
        <f t="shared" si="579"/>
        <v>#N/A</v>
      </c>
      <c r="BA219" s="2" t="e">
        <f t="shared" si="580"/>
        <v>#N/A</v>
      </c>
      <c r="BB219" s="2" t="e">
        <f t="shared" si="581"/>
        <v>#N/A</v>
      </c>
      <c r="BC219" s="2" t="e">
        <f t="shared" si="582"/>
        <v>#N/A</v>
      </c>
      <c r="BD219" s="2" t="e">
        <f t="shared" si="583"/>
        <v>#N/A</v>
      </c>
      <c r="BE219" s="2" t="e">
        <f t="shared" si="584"/>
        <v>#N/A</v>
      </c>
      <c r="BF219" s="2" t="e">
        <f t="shared" si="585"/>
        <v>#N/A</v>
      </c>
      <c r="BG219" s="2" t="e">
        <f t="shared" si="586"/>
        <v>#N/A</v>
      </c>
      <c r="BH219" s="2" t="e">
        <f t="shared" si="587"/>
        <v>#N/A</v>
      </c>
      <c r="BI219" s="2" t="e">
        <f t="shared" si="588"/>
        <v>#N/A</v>
      </c>
      <c r="BJ219" s="2" t="e">
        <f t="shared" si="589"/>
        <v>#N/A</v>
      </c>
      <c r="BK219" s="2" t="e">
        <f t="shared" si="590"/>
        <v>#N/A</v>
      </c>
      <c r="BL219" s="2">
        <f t="shared" si="591"/>
        <v>86.935189265728326</v>
      </c>
      <c r="BM219" s="2">
        <f t="shared" si="592"/>
        <v>88.823932487226415</v>
      </c>
      <c r="BO219" s="2" t="str">
        <f t="shared" ref="BO219:BO227" si="690">IF(AND(IY219 &lt; $CC$22, $B219 &lt; C$7, $B219 &gt; C$230), C219, "")</f>
        <v/>
      </c>
      <c r="BP219" s="2" t="str">
        <f t="shared" ref="BP219:BP227" si="691">IF(AND(IZ219 &lt; $CC$22, $B219 &lt; D$7, $B219 &gt; D$230), D219, "")</f>
        <v/>
      </c>
      <c r="BQ219" s="2" t="str">
        <f t="shared" ref="BQ219:BQ227" si="692">IF(AND(JA219 &lt; $CC$22, $B219 &lt; E$7, $B219 &gt; E$230), E219, "")</f>
        <v/>
      </c>
      <c r="BR219" s="2" t="str">
        <f t="shared" ref="BR219:BR227" si="693">IF(AND(JB219 &lt; $CC$22, $B219 &lt; F$7, $B219 &gt; F$230), F219, "")</f>
        <v/>
      </c>
      <c r="BS219" s="2" t="str">
        <f t="shared" ref="BS219:BS227" si="694">IF(AND(JC219 &lt; $CC$22, $B219 &lt; G$7, $B219 &gt; G$230), G219, "")</f>
        <v/>
      </c>
      <c r="BT219" s="2" t="str">
        <f t="shared" ref="BT219:BT227" si="695">IF(AND(JD219 &lt; $CC$22, $B219 &lt; H$7, $B219 &gt; H$230), H219, "")</f>
        <v/>
      </c>
      <c r="BU219" s="2" t="str">
        <f t="shared" ref="BU219:BU227" si="696">IF(AND(JE219 &lt; $CC$22, $B219 &lt; I$7, $B219 &gt; I$230), I219, "")</f>
        <v/>
      </c>
      <c r="BV219" s="2" t="str">
        <f t="shared" ref="BV219:BV227" si="697">IF(AND(JF219 &lt; $CC$22, $B219 &lt; J$7, $B219 &gt; J$230), J219, "")</f>
        <v/>
      </c>
      <c r="BW219" s="2" t="str">
        <f t="shared" ref="BW219:BW227" si="698">IF(AND(JG219 &lt; $CC$22, $B219 &lt; K$7, $B219 &gt; K$230), K219, "")</f>
        <v/>
      </c>
      <c r="BX219" s="2" t="str">
        <f t="shared" ref="BX219:BX227" si="699">IF(AND(JH219 &lt; $CC$22, $B219 &lt; L$7, $B219 &gt; L$230), L219, "")</f>
        <v/>
      </c>
      <c r="BY219" s="2" t="str">
        <f t="shared" ref="BY219:BY227" si="700">IF(AND(JI219 &lt; $CC$22, $B219 &lt; M$7, $B219 &gt; M$230), M219, "")</f>
        <v/>
      </c>
      <c r="BZ219" s="2" t="str">
        <f t="shared" ref="BZ219:BZ227" si="701">IF(AND(JJ219 &lt; $CC$22, $B219 &lt; N$7, $B219 &gt; N$230), N219, "")</f>
        <v/>
      </c>
      <c r="CA219" s="2" t="str">
        <f t="shared" ref="CA219:CA227" si="702">IF(AND(JK219 &lt; $CC$22, $B219 &lt; O$7, $B219 &gt; O$230), O219, "")</f>
        <v/>
      </c>
      <c r="CB219" s="2" t="str">
        <f t="shared" ref="CB219:CB227" si="703">IF(AND(JL219 &lt; $CC$22, $B219 &lt; P$7, $B219 &gt; P$230), P219, "")</f>
        <v/>
      </c>
      <c r="CC219" s="2" t="str">
        <f t="shared" ref="CC219:CC227" si="704">IF(AND(JM219 &lt; $CC$22, $B219 &lt; Q$7, $B219 &gt; Q$230), Q219, "")</f>
        <v/>
      </c>
      <c r="CE219" s="2" t="str">
        <f t="shared" si="529"/>
        <v/>
      </c>
      <c r="CF219" s="2" t="str">
        <f t="shared" si="530"/>
        <v/>
      </c>
      <c r="CG219" s="2" t="str">
        <f t="shared" si="531"/>
        <v/>
      </c>
      <c r="CH219" s="2" t="str">
        <f t="shared" si="532"/>
        <v/>
      </c>
      <c r="CI219" s="2" t="str">
        <f t="shared" si="533"/>
        <v/>
      </c>
      <c r="CJ219" s="2" t="str">
        <f t="shared" si="534"/>
        <v/>
      </c>
      <c r="CK219" s="2" t="str">
        <f t="shared" si="535"/>
        <v/>
      </c>
      <c r="CL219" s="2" t="str">
        <f t="shared" si="536"/>
        <v/>
      </c>
      <c r="CM219" s="2" t="str">
        <f t="shared" si="537"/>
        <v/>
      </c>
      <c r="CN219" s="2" t="str">
        <f t="shared" si="538"/>
        <v/>
      </c>
      <c r="CO219" s="2" t="str">
        <f t="shared" si="539"/>
        <v/>
      </c>
      <c r="CP219" s="2" t="str">
        <f t="shared" si="540"/>
        <v/>
      </c>
      <c r="CQ219" s="2" t="str">
        <f t="shared" si="541"/>
        <v/>
      </c>
      <c r="CR219" s="2" t="str">
        <f t="shared" si="542"/>
        <v/>
      </c>
      <c r="CS219" s="2" t="str">
        <f t="shared" si="543"/>
        <v/>
      </c>
      <c r="CU219" s="2" t="str">
        <f t="shared" ref="CU219:CU227" si="705">IF(AND(IY219 &lt; $DI$22, $B219 &gt; C$7, $B219 &lt; C$233), C219, "")</f>
        <v/>
      </c>
      <c r="CV219" s="2" t="str">
        <f t="shared" ref="CV219:CV227" si="706">IF(AND(IZ219 &lt; $DI$22, $B219 &gt; D$7, $B219 &lt; D$233), D219, "")</f>
        <v/>
      </c>
      <c r="CW219" s="2" t="str">
        <f t="shared" ref="CW219:CW227" si="707">IF(AND(JA219 &lt; $DI$22, $B219 &gt; E$7, $B219 &lt; E$233), E219, "")</f>
        <v/>
      </c>
      <c r="CX219" s="2" t="str">
        <f t="shared" ref="CX219:CX227" si="708">IF(AND(JB219 &lt; $DI$22, $B219 &gt; F$7, $B219 &lt; F$233), F219, "")</f>
        <v/>
      </c>
      <c r="CY219" s="2" t="str">
        <f t="shared" ref="CY219:CY227" si="709">IF(AND(JC219 &lt; $DI$22, $B219 &gt; G$7, $B219 &lt; G$233), G219, "")</f>
        <v/>
      </c>
      <c r="CZ219" s="2" t="str">
        <f t="shared" ref="CZ219:CZ227" si="710">IF(AND(JD219 &lt; $DI$22, $B219 &gt; H$7, $B219 &lt; H$233), H219, "")</f>
        <v/>
      </c>
      <c r="DA219" s="2" t="str">
        <f t="shared" ref="DA219:DA227" si="711">IF(AND(JE219 &lt; $DI$22, $B219 &gt; I$7, $B219 &lt; I$233), I219, "")</f>
        <v/>
      </c>
      <c r="DB219" s="2" t="str">
        <f t="shared" ref="DB219:DB227" si="712">IF(AND(JF219 &lt; $DI$22, $B219 &gt; J$7, $B219 &lt; J$233), J219, "")</f>
        <v/>
      </c>
      <c r="DC219" s="2" t="str">
        <f t="shared" ref="DC219:DC227" si="713">IF(AND(JG219 &lt; $DI$22, $B219 &gt; K$7, $B219 &lt; K$233), K219, "")</f>
        <v/>
      </c>
      <c r="DD219" s="2" t="str">
        <f t="shared" ref="DD219:DD227" si="714">IF(AND(JH219 &lt; $DI$22, $B219 &gt; L$7, $B219 &lt; L$233), L219, "")</f>
        <v/>
      </c>
      <c r="DE219" s="2" t="str">
        <f t="shared" ref="DE219:DE227" si="715">IF(AND(JI219 &lt; $DI$22, $B219 &gt; M$7, $B219 &lt; M$233), M219, "")</f>
        <v/>
      </c>
      <c r="DF219" s="2" t="str">
        <f t="shared" ref="DF219:DF227" si="716">IF(AND(JJ219 &lt; $DI$22, $B219 &gt; N$7, $B219 &lt; N$233), N219, "")</f>
        <v/>
      </c>
      <c r="DG219" s="2" t="str">
        <f t="shared" ref="DG219:DG227" si="717">IF(AND(JK219 &lt; $DI$22, $B219 &gt; O$7, $B219 &lt; O$233), O219, "")</f>
        <v/>
      </c>
      <c r="DH219" s="2">
        <f t="shared" ref="DH219:DH227" si="718">IF(AND(JL219 &lt; $DI$22, $B219 &gt; P$7, $B219 &lt; P$233), P219, "")</f>
        <v>87.373000000000005</v>
      </c>
      <c r="DI219" s="2">
        <f t="shared" ref="DI219:DI227" si="719">IF(AND(JM219 &lt; $DI$22, $B219 &gt; Q$7, $B219 &lt; Q$233), Q219, "")</f>
        <v>88.288899999999998</v>
      </c>
      <c r="DK219" s="2">
        <f t="shared" ref="DK219:DK227" si="720">BO$228*$B219+BO$229</f>
        <v>141.3149307187424</v>
      </c>
      <c r="DL219" s="2">
        <f t="shared" ref="DL219:DY227" si="721">BP$228*$B219+BP$229</f>
        <v>135.24351149825782</v>
      </c>
      <c r="DM219" s="2">
        <f t="shared" si="721"/>
        <v>133.90122142992192</v>
      </c>
      <c r="DN219" s="2">
        <f t="shared" si="721"/>
        <v>140.01002299651566</v>
      </c>
      <c r="DO219" s="2">
        <f t="shared" si="721"/>
        <v>136.1317825910931</v>
      </c>
      <c r="DP219" s="2">
        <f t="shared" si="721"/>
        <v>131.04953952948168</v>
      </c>
      <c r="DQ219" s="2">
        <f t="shared" si="721"/>
        <v>134.41178880695784</v>
      </c>
      <c r="DR219" s="2">
        <f t="shared" si="721"/>
        <v>131.0242399577167</v>
      </c>
      <c r="DS219" s="2">
        <f t="shared" si="721"/>
        <v>126.98614346118997</v>
      </c>
      <c r="DT219" s="2">
        <f t="shared" si="721"/>
        <v>126.7580079633545</v>
      </c>
      <c r="DU219" s="2">
        <f t="shared" si="721"/>
        <v>120.96559337561663</v>
      </c>
      <c r="DV219" s="2">
        <f t="shared" si="721"/>
        <v>102.17363832678949</v>
      </c>
      <c r="DW219" s="2">
        <f t="shared" si="721"/>
        <v>110.35943344947734</v>
      </c>
      <c r="DX219" s="2">
        <f t="shared" si="721"/>
        <v>119.62976596194503</v>
      </c>
      <c r="DY219" s="2">
        <f t="shared" si="721"/>
        <v>107.65093859861067</v>
      </c>
      <c r="EA219" s="2">
        <f t="shared" si="660"/>
        <v>87.323688518518537</v>
      </c>
      <c r="EB219" s="2">
        <f t="shared" ref="EB219:EB227" si="722">CF$228*$B219+CF$229</f>
        <v>78.597026373670417</v>
      </c>
      <c r="EC219" s="2">
        <f t="shared" ref="EC219:EC227" si="723">CG$228*$B219+CG$229</f>
        <v>77.46643779677116</v>
      </c>
      <c r="ED219" s="2">
        <f t="shared" ref="ED219:ED227" si="724">CH$228*$B219+CH$229</f>
        <v>77.321055839816239</v>
      </c>
      <c r="EE219" s="2">
        <f t="shared" ref="EE219:EE227" si="725">CI$228*$B219+CI$229</f>
        <v>71.329183752057062</v>
      </c>
      <c r="EF219" s="2">
        <f t="shared" ref="EF219:EF227" si="726">CJ$228*$B219+CJ$229</f>
        <v>71.420408140427895</v>
      </c>
      <c r="EG219" s="2">
        <f t="shared" ref="EG219:EG227" si="727">CK$228*$B219+CK$229</f>
        <v>71.38307693175409</v>
      </c>
      <c r="EH219" s="2">
        <f t="shared" ref="EH219:EH227" si="728">CL$228*$B219+CL$229</f>
        <v>70.031529913918774</v>
      </c>
      <c r="EI219" s="2">
        <f t="shared" ref="EI219:EI227" si="729">CM$228*$B219+CM$229</f>
        <v>71.187440660012967</v>
      </c>
      <c r="EJ219" s="2">
        <f t="shared" ref="EJ219:EJ227" si="730">CN$228*$B219+CN$229</f>
        <v>68.266615543846441</v>
      </c>
      <c r="EK219" s="2">
        <f t="shared" ref="EK219:EK227" si="731">CO$228*$B219+CO$229</f>
        <v>68.795861512806482</v>
      </c>
      <c r="EL219" s="2">
        <f t="shared" ref="EL219:EL227" si="732">CP$228*$B219+CP$229</f>
        <v>70.557022838164443</v>
      </c>
      <c r="EM219" s="2">
        <f t="shared" ref="EM219:EM227" si="733">CQ$228*$B219+CQ$229</f>
        <v>79.348828458257174</v>
      </c>
      <c r="EN219" s="2">
        <f t="shared" ref="EN219:EN227" si="734">CR$228*$B219+CR$229</f>
        <v>75.806889813907901</v>
      </c>
      <c r="EO219" s="2">
        <f t="shared" ref="EO219:EO227" si="735">CS$228*$B219+CS$229</f>
        <v>91.712917406721346</v>
      </c>
      <c r="EQ219" s="2">
        <f t="shared" ref="EQ219:EQ227" si="736">CU$228*$B219+CU$229</f>
        <v>86.198553488372099</v>
      </c>
      <c r="ER219" s="2">
        <f t="shared" ref="ER219:FE227" si="737">CV$228*$B219+CV$229</f>
        <v>79.566250989428397</v>
      </c>
      <c r="ES219" s="2">
        <f t="shared" si="737"/>
        <v>77.328156921994321</v>
      </c>
      <c r="ET219" s="2">
        <f t="shared" si="737"/>
        <v>76.614831199792548</v>
      </c>
      <c r="EU219" s="2">
        <f t="shared" si="737"/>
        <v>73.035329382212694</v>
      </c>
      <c r="EV219" s="2">
        <f t="shared" si="737"/>
        <v>72.804603531253406</v>
      </c>
      <c r="EW219" s="2">
        <f t="shared" si="737"/>
        <v>72.535620129559092</v>
      </c>
      <c r="EX219" s="2">
        <f t="shared" si="737"/>
        <v>69.941556102204956</v>
      </c>
      <c r="EY219" s="2">
        <f t="shared" si="737"/>
        <v>70.619092313662037</v>
      </c>
      <c r="EZ219" s="2">
        <f t="shared" si="737"/>
        <v>68.173097223980449</v>
      </c>
      <c r="FA219" s="2">
        <f t="shared" si="737"/>
        <v>69.128358286213228</v>
      </c>
      <c r="FB219" s="2">
        <f t="shared" si="737"/>
        <v>71.97008564294751</v>
      </c>
      <c r="FC219" s="2">
        <f t="shared" si="737"/>
        <v>80.238579907171129</v>
      </c>
      <c r="FD219" s="2">
        <f t="shared" si="737"/>
        <v>87.504008207897044</v>
      </c>
      <c r="FE219" s="2">
        <f t="shared" si="737"/>
        <v>88.663837992186188</v>
      </c>
      <c r="FG219" s="2">
        <f t="shared" ref="FG219:FG227" si="738">POWER(10,($B219-C$231)/C$229)/(1+POWER(10,($B219-C$231)/C$229))</f>
        <v>0.99999893975897736</v>
      </c>
      <c r="FH219" s="2">
        <f t="shared" ref="FH219:FU227" si="739">POWER(10,($B219-D$231)/D$229)/(1+POWER(10,($B219-D$231)/D$229))</f>
        <v>0.9999990577162694</v>
      </c>
      <c r="FI219" s="2">
        <f t="shared" si="739"/>
        <v>0.99999902682098418</v>
      </c>
      <c r="FJ219" s="2">
        <f t="shared" si="739"/>
        <v>0.99999911020051768</v>
      </c>
      <c r="FK219" s="2">
        <f t="shared" si="739"/>
        <v>0.99999921967006544</v>
      </c>
      <c r="FL219" s="2">
        <f t="shared" si="739"/>
        <v>0.99999902554495756</v>
      </c>
      <c r="FM219" s="2">
        <f t="shared" si="739"/>
        <v>0.9999989781603974</v>
      </c>
      <c r="FN219" s="2">
        <f t="shared" si="739"/>
        <v>0.99999883529091704</v>
      </c>
      <c r="FO219" s="2">
        <f t="shared" si="739"/>
        <v>0.99999893694520681</v>
      </c>
      <c r="FP219" s="2">
        <f t="shared" si="739"/>
        <v>0.99999881121330292</v>
      </c>
      <c r="FQ219" s="2">
        <f t="shared" si="739"/>
        <v>0.99999880925759288</v>
      </c>
      <c r="FR219" s="2">
        <f t="shared" si="739"/>
        <v>0.99999889653822804</v>
      </c>
      <c r="FS219" s="2">
        <f t="shared" si="739"/>
        <v>0.99999909390740838</v>
      </c>
      <c r="FT219" s="2">
        <f t="shared" si="739"/>
        <v>0.99999872435847537</v>
      </c>
      <c r="FU219" s="2">
        <f t="shared" si="739"/>
        <v>0.99999863255760857</v>
      </c>
      <c r="FW219" s="2">
        <f t="shared" si="544"/>
        <v>0.96315328965123903</v>
      </c>
      <c r="FX219" s="2">
        <f t="shared" si="596"/>
        <v>0.97561194031084231</v>
      </c>
      <c r="FY219" s="2">
        <f t="shared" si="597"/>
        <v>0.96848777130036778</v>
      </c>
      <c r="FZ219" s="2">
        <f t="shared" si="598"/>
        <v>0.97555295763188221</v>
      </c>
      <c r="GA219" s="2">
        <f t="shared" si="599"/>
        <v>0.97510378623389371</v>
      </c>
      <c r="GB219" s="2">
        <f t="shared" si="600"/>
        <v>0.9721705224933852</v>
      </c>
      <c r="GC219" s="2">
        <f t="shared" si="601"/>
        <v>0.97535968424565234</v>
      </c>
      <c r="GD219" s="2">
        <f t="shared" si="602"/>
        <v>0.97654806974498398</v>
      </c>
      <c r="GE219" s="2">
        <f t="shared" si="603"/>
        <v>0.97956742656774776</v>
      </c>
      <c r="GF219" s="2">
        <f t="shared" si="604"/>
        <v>0.98171978927550951</v>
      </c>
      <c r="GG219" s="2">
        <f t="shared" si="605"/>
        <v>0.97809658902233343</v>
      </c>
      <c r="GH219" s="2">
        <f t="shared" si="606"/>
        <v>0.97289894456533121</v>
      </c>
      <c r="GI219" s="2">
        <f t="shared" si="607"/>
        <v>0.96658648794187008</v>
      </c>
      <c r="GJ219" s="2">
        <f t="shared" si="608"/>
        <v>0.95136624036039519</v>
      </c>
      <c r="GK219" s="2">
        <f t="shared" si="609"/>
        <v>0.94750130155635526</v>
      </c>
      <c r="GM219" s="86">
        <f t="shared" si="545"/>
        <v>3.8152809192239649E-252</v>
      </c>
      <c r="GN219" s="86">
        <f t="shared" si="610"/>
        <v>0</v>
      </c>
      <c r="GO219" s="86">
        <f t="shared" si="611"/>
        <v>0</v>
      </c>
      <c r="GP219" s="86">
        <f t="shared" si="612"/>
        <v>0</v>
      </c>
      <c r="GQ219" s="86">
        <f t="shared" si="613"/>
        <v>0</v>
      </c>
      <c r="GR219" s="86">
        <f t="shared" si="614"/>
        <v>0</v>
      </c>
      <c r="GS219" s="86">
        <f t="shared" si="615"/>
        <v>0</v>
      </c>
      <c r="GT219" s="86">
        <f t="shared" si="616"/>
        <v>0</v>
      </c>
      <c r="GU219" s="86">
        <f t="shared" si="617"/>
        <v>0</v>
      </c>
      <c r="GV219" s="86">
        <f t="shared" si="618"/>
        <v>0</v>
      </c>
      <c r="GW219" s="86">
        <f t="shared" si="619"/>
        <v>0</v>
      </c>
      <c r="GX219" s="86">
        <f t="shared" si="620"/>
        <v>0</v>
      </c>
      <c r="GY219" s="86">
        <f t="shared" si="621"/>
        <v>0</v>
      </c>
      <c r="GZ219" s="86">
        <f t="shared" si="622"/>
        <v>0</v>
      </c>
      <c r="HA219" s="86">
        <f t="shared" si="623"/>
        <v>0</v>
      </c>
      <c r="HC219" s="86">
        <f t="shared" si="546"/>
        <v>2.0873866777239993E-218</v>
      </c>
      <c r="HD219" s="86">
        <f t="shared" si="624"/>
        <v>4.3870397608526661E-236</v>
      </c>
      <c r="HE219" s="86">
        <f t="shared" si="625"/>
        <v>0</v>
      </c>
      <c r="HF219" s="86">
        <f t="shared" si="626"/>
        <v>0</v>
      </c>
      <c r="HG219" s="86">
        <f t="shared" si="627"/>
        <v>0</v>
      </c>
      <c r="HH219" s="86">
        <f t="shared" si="628"/>
        <v>0</v>
      </c>
      <c r="HI219" s="86">
        <f t="shared" si="629"/>
        <v>0</v>
      </c>
      <c r="HJ219" s="86">
        <f t="shared" si="630"/>
        <v>0</v>
      </c>
      <c r="HK219" s="86">
        <f t="shared" si="631"/>
        <v>0</v>
      </c>
      <c r="HL219" s="86">
        <f t="shared" si="632"/>
        <v>0</v>
      </c>
      <c r="HM219" s="86">
        <f t="shared" si="633"/>
        <v>0</v>
      </c>
      <c r="HN219" s="86">
        <f t="shared" si="634"/>
        <v>0</v>
      </c>
      <c r="HO219" s="86">
        <f t="shared" si="635"/>
        <v>0</v>
      </c>
      <c r="HP219" s="86">
        <f t="shared" si="636"/>
        <v>4.2594134077458545E-156</v>
      </c>
      <c r="HQ219" s="86">
        <f t="shared" si="637"/>
        <v>0</v>
      </c>
      <c r="HS219" s="86">
        <f t="shared" si="547"/>
        <v>1.6778659581781061E-60</v>
      </c>
      <c r="HT219" s="86">
        <f t="shared" si="638"/>
        <v>2.0145177871309341E-79</v>
      </c>
      <c r="HU219" s="86">
        <f t="shared" si="639"/>
        <v>6.0698324357892908E-60</v>
      </c>
      <c r="HV219" s="86">
        <f t="shared" si="640"/>
        <v>1.489055215622703E-61</v>
      </c>
      <c r="HW219" s="86">
        <f t="shared" si="641"/>
        <v>7.9875369785333403E-61</v>
      </c>
      <c r="HX219" s="86">
        <f t="shared" si="642"/>
        <v>3.7695293328618823E-57</v>
      </c>
      <c r="HY219" s="86">
        <f t="shared" si="643"/>
        <v>1.8609811817541022E-67</v>
      </c>
      <c r="HZ219" s="86">
        <f t="shared" si="644"/>
        <v>2.42327432225148E-73</v>
      </c>
      <c r="IA219" s="86">
        <f t="shared" si="645"/>
        <v>1.8097165962385448E-75</v>
      </c>
      <c r="IB219" s="86">
        <f t="shared" si="646"/>
        <v>1.4944076317633351E-76</v>
      </c>
      <c r="IC219" s="86">
        <f t="shared" si="647"/>
        <v>5.4159505916651782E-68</v>
      </c>
      <c r="ID219" s="86">
        <f t="shared" si="648"/>
        <v>1.2202532928314246E-66</v>
      </c>
      <c r="IE219" s="86">
        <f t="shared" si="649"/>
        <v>4.5495451178077291E-53</v>
      </c>
      <c r="IF219" s="86">
        <f t="shared" si="650"/>
        <v>1.996074525276103E-10</v>
      </c>
      <c r="IG219" s="86">
        <f t="shared" si="651"/>
        <v>9.0836018416765785E-13</v>
      </c>
      <c r="II219" s="86">
        <f t="shared" si="548"/>
        <v>4.9790926365185246E-4</v>
      </c>
      <c r="IJ219" s="86">
        <f t="shared" si="549"/>
        <v>1.4457909973239691E-5</v>
      </c>
      <c r="IK219" s="86">
        <f t="shared" si="550"/>
        <v>4.2643302312702031E-4</v>
      </c>
      <c r="IL219" s="86">
        <f t="shared" si="551"/>
        <v>1.4958860105511961E-4</v>
      </c>
      <c r="IM219" s="86">
        <f t="shared" si="552"/>
        <v>2.185813504466813E-4</v>
      </c>
      <c r="IN219" s="86">
        <f t="shared" si="553"/>
        <v>3.6391411604940767E-4</v>
      </c>
      <c r="IO219" s="86">
        <f t="shared" si="554"/>
        <v>8.6563281424481474E-5</v>
      </c>
      <c r="IP219" s="86">
        <f t="shared" si="555"/>
        <v>3.5535479816686503E-5</v>
      </c>
      <c r="IQ219" s="86">
        <f t="shared" si="556"/>
        <v>1.7788654700856852E-5</v>
      </c>
      <c r="IR219" s="86">
        <f t="shared" si="557"/>
        <v>1.0239103703568641E-5</v>
      </c>
      <c r="IS219" s="86">
        <f t="shared" si="558"/>
        <v>5.5093204265694206E-5</v>
      </c>
      <c r="IT219" s="86">
        <f t="shared" si="559"/>
        <v>1.2104535353627659E-4</v>
      </c>
      <c r="IU219" s="86">
        <f t="shared" si="560"/>
        <v>9.7361501377979994E-4</v>
      </c>
      <c r="IV219" s="86">
        <f t="shared" si="561"/>
        <v>1.0059949804293959E-3</v>
      </c>
      <c r="IW219" s="86">
        <f t="shared" si="562"/>
        <v>7.3729228380150645E-5</v>
      </c>
      <c r="IY219" s="86">
        <f t="shared" si="563"/>
        <v>4.9790926365185246E-4</v>
      </c>
      <c r="IZ219" s="86">
        <f t="shared" si="564"/>
        <v>1.4457909973239691E-5</v>
      </c>
      <c r="JA219" s="86">
        <f t="shared" si="565"/>
        <v>4.2643302312702031E-4</v>
      </c>
      <c r="JB219" s="86">
        <f t="shared" si="566"/>
        <v>1.4958860105511961E-4</v>
      </c>
      <c r="JC219" s="86">
        <f t="shared" si="567"/>
        <v>2.185813504466813E-4</v>
      </c>
      <c r="JD219" s="86">
        <f t="shared" si="568"/>
        <v>3.6391411604940767E-4</v>
      </c>
      <c r="JE219" s="86">
        <f t="shared" si="569"/>
        <v>8.6563281424481474E-5</v>
      </c>
      <c r="JF219" s="86">
        <f t="shared" si="570"/>
        <v>3.5535479816686503E-5</v>
      </c>
      <c r="JG219" s="86">
        <f t="shared" si="571"/>
        <v>1.7788654700856852E-5</v>
      </c>
      <c r="JH219" s="86">
        <f t="shared" si="572"/>
        <v>1.0239103703568641E-5</v>
      </c>
      <c r="JI219" s="86">
        <f t="shared" si="573"/>
        <v>5.5093204265694206E-5</v>
      </c>
      <c r="JJ219" s="86">
        <f t="shared" si="574"/>
        <v>1.2104535353627659E-4</v>
      </c>
      <c r="JK219" s="86">
        <f t="shared" si="575"/>
        <v>9.7361501377979994E-4</v>
      </c>
      <c r="JL219" s="86">
        <f t="shared" si="576"/>
        <v>1.0059951800368485E-3</v>
      </c>
      <c r="JM219" s="86">
        <f t="shared" si="577"/>
        <v>7.3729229288510824E-5</v>
      </c>
    </row>
    <row r="220" spans="2:273" x14ac:dyDescent="0.25">
      <c r="B220" s="2">
        <v>193</v>
      </c>
      <c r="C220" s="37">
        <v>82.551000000000002</v>
      </c>
      <c r="D220" s="37">
        <v>80.076999999999998</v>
      </c>
      <c r="E220" s="37">
        <v>76.733000000000004</v>
      </c>
      <c r="F220" s="37">
        <v>77.888999999999996</v>
      </c>
      <c r="G220" s="37">
        <v>73.406999999999996</v>
      </c>
      <c r="H220" s="37">
        <v>73.067999999999998</v>
      </c>
      <c r="I220" s="37">
        <v>72.599999999999994</v>
      </c>
      <c r="J220" s="37">
        <v>70.667000000000002</v>
      </c>
      <c r="K220" s="37">
        <v>70.180000000000007</v>
      </c>
      <c r="L220" s="37">
        <v>69.262</v>
      </c>
      <c r="M220" s="37">
        <v>69.816999999999993</v>
      </c>
      <c r="N220" s="37">
        <v>73.316999999999993</v>
      </c>
      <c r="O220" s="37">
        <v>80.254000000000005</v>
      </c>
      <c r="P220" s="37">
        <v>87.712000000000003</v>
      </c>
      <c r="Q220" s="37">
        <v>88.2</v>
      </c>
      <c r="S220" s="4" t="e">
        <f t="shared" si="661"/>
        <v>#N/A</v>
      </c>
      <c r="T220" s="4" t="e">
        <f t="shared" si="662"/>
        <v>#N/A</v>
      </c>
      <c r="U220" s="4" t="e">
        <f t="shared" si="663"/>
        <v>#N/A</v>
      </c>
      <c r="V220" s="4" t="e">
        <f t="shared" si="664"/>
        <v>#N/A</v>
      </c>
      <c r="W220" s="4" t="e">
        <f t="shared" si="665"/>
        <v>#N/A</v>
      </c>
      <c r="X220" s="4" t="e">
        <f t="shared" si="666"/>
        <v>#N/A</v>
      </c>
      <c r="Y220" s="4" t="e">
        <f t="shared" si="667"/>
        <v>#N/A</v>
      </c>
      <c r="Z220" s="4" t="e">
        <f t="shared" si="668"/>
        <v>#N/A</v>
      </c>
      <c r="AA220" s="4" t="e">
        <f t="shared" si="669"/>
        <v>#N/A</v>
      </c>
      <c r="AB220" s="4" t="e">
        <f t="shared" si="670"/>
        <v>#N/A</v>
      </c>
      <c r="AC220" s="4" t="e">
        <f t="shared" si="671"/>
        <v>#N/A</v>
      </c>
      <c r="AD220" s="4" t="e">
        <f t="shared" si="672"/>
        <v>#N/A</v>
      </c>
      <c r="AE220" s="4" t="e">
        <f t="shared" si="673"/>
        <v>#N/A</v>
      </c>
      <c r="AF220" s="4">
        <f t="shared" si="674"/>
        <v>86.91470556770598</v>
      </c>
      <c r="AG220" s="4">
        <f t="shared" si="675"/>
        <v>88.724972504107313</v>
      </c>
      <c r="AI220" s="4">
        <f t="shared" si="676"/>
        <v>0</v>
      </c>
      <c r="AJ220" s="4">
        <f t="shared" si="677"/>
        <v>0</v>
      </c>
      <c r="AK220" s="4">
        <f t="shared" si="678"/>
        <v>0</v>
      </c>
      <c r="AL220" s="4">
        <f t="shared" si="679"/>
        <v>0</v>
      </c>
      <c r="AM220" s="4">
        <f t="shared" si="680"/>
        <v>0</v>
      </c>
      <c r="AN220" s="4">
        <f t="shared" si="681"/>
        <v>0</v>
      </c>
      <c r="AO220" s="4">
        <f t="shared" si="682"/>
        <v>0</v>
      </c>
      <c r="AP220" s="4">
        <f t="shared" si="683"/>
        <v>0</v>
      </c>
      <c r="AQ220" s="4">
        <f t="shared" si="684"/>
        <v>0</v>
      </c>
      <c r="AR220" s="4">
        <f t="shared" si="685"/>
        <v>0</v>
      </c>
      <c r="AS220" s="4">
        <f t="shared" si="686"/>
        <v>0</v>
      </c>
      <c r="AT220" s="4">
        <f t="shared" si="687"/>
        <v>0</v>
      </c>
      <c r="AU220" s="4">
        <f t="shared" si="688"/>
        <v>0</v>
      </c>
      <c r="AV220" s="4">
        <f t="shared" si="689"/>
        <v>0.79729443229402364</v>
      </c>
      <c r="AW220" s="4">
        <f t="shared" si="689"/>
        <v>-0.52497250410731056</v>
      </c>
      <c r="AY220" s="2" t="e">
        <f t="shared" ref="AY220:AY227" si="740">IF(OR($B220 &lt; C$230, $B220 &gt; C$233), #N/A, ((1-FG220)*DK220) + (FG220 - FW220)*EA220 + (FW220*EQ220))</f>
        <v>#N/A</v>
      </c>
      <c r="AZ220" s="2" t="e">
        <f t="shared" si="579"/>
        <v>#N/A</v>
      </c>
      <c r="BA220" s="2" t="e">
        <f t="shared" si="580"/>
        <v>#N/A</v>
      </c>
      <c r="BB220" s="2" t="e">
        <f t="shared" si="581"/>
        <v>#N/A</v>
      </c>
      <c r="BC220" s="2" t="e">
        <f t="shared" si="582"/>
        <v>#N/A</v>
      </c>
      <c r="BD220" s="2" t="e">
        <f t="shared" si="583"/>
        <v>#N/A</v>
      </c>
      <c r="BE220" s="2" t="e">
        <f t="shared" si="584"/>
        <v>#N/A</v>
      </c>
      <c r="BF220" s="2" t="e">
        <f t="shared" si="585"/>
        <v>#N/A</v>
      </c>
      <c r="BG220" s="2" t="e">
        <f t="shared" si="586"/>
        <v>#N/A</v>
      </c>
      <c r="BH220" s="2" t="e">
        <f t="shared" si="587"/>
        <v>#N/A</v>
      </c>
      <c r="BI220" s="2" t="e">
        <f t="shared" si="588"/>
        <v>#N/A</v>
      </c>
      <c r="BJ220" s="2" t="e">
        <f t="shared" si="589"/>
        <v>#N/A</v>
      </c>
      <c r="BK220" s="2" t="e">
        <f t="shared" si="590"/>
        <v>#N/A</v>
      </c>
      <c r="BL220" s="2">
        <f t="shared" si="591"/>
        <v>86.91470538094697</v>
      </c>
      <c r="BM220" s="2">
        <f t="shared" si="592"/>
        <v>88.724972503837975</v>
      </c>
      <c r="BO220" s="2" t="str">
        <f t="shared" si="690"/>
        <v/>
      </c>
      <c r="BP220" s="2" t="str">
        <f t="shared" si="691"/>
        <v/>
      </c>
      <c r="BQ220" s="2" t="str">
        <f t="shared" si="692"/>
        <v/>
      </c>
      <c r="BR220" s="2" t="str">
        <f t="shared" si="693"/>
        <v/>
      </c>
      <c r="BS220" s="2" t="str">
        <f t="shared" si="694"/>
        <v/>
      </c>
      <c r="BT220" s="2" t="str">
        <f t="shared" si="695"/>
        <v/>
      </c>
      <c r="BU220" s="2" t="str">
        <f t="shared" si="696"/>
        <v/>
      </c>
      <c r="BV220" s="2" t="str">
        <f t="shared" si="697"/>
        <v/>
      </c>
      <c r="BW220" s="2" t="str">
        <f t="shared" si="698"/>
        <v/>
      </c>
      <c r="BX220" s="2" t="str">
        <f t="shared" si="699"/>
        <v/>
      </c>
      <c r="BY220" s="2" t="str">
        <f t="shared" si="700"/>
        <v/>
      </c>
      <c r="BZ220" s="2" t="str">
        <f t="shared" si="701"/>
        <v/>
      </c>
      <c r="CA220" s="2" t="str">
        <f t="shared" si="702"/>
        <v/>
      </c>
      <c r="CB220" s="2" t="str">
        <f t="shared" si="703"/>
        <v/>
      </c>
      <c r="CC220" s="2" t="str">
        <f t="shared" si="704"/>
        <v/>
      </c>
      <c r="CE220" s="2" t="str">
        <f t="shared" ref="CE220:CE227" si="741">IF(AND(IY220 &lt; $CS$22, $B220 &gt; C$231, $B220 &lt; C$232), C220, "")</f>
        <v/>
      </c>
      <c r="CF220" s="2" t="str">
        <f t="shared" ref="CF220:CF227" si="742">IF(AND(IZ220 &lt; $CS$22, $B220 &gt; D$231, $B220 &lt; D$232), D220, "")</f>
        <v/>
      </c>
      <c r="CG220" s="2" t="str">
        <f t="shared" ref="CG220:CG227" si="743">IF(AND(JA220 &lt; $CS$22, $B220 &gt; E$231, $B220 &lt; E$232), E220, "")</f>
        <v/>
      </c>
      <c r="CH220" s="2" t="str">
        <f t="shared" ref="CH220:CH227" si="744">IF(AND(JB220 &lt; $CS$22, $B220 &gt; F$231, $B220 &lt; F$232), F220, "")</f>
        <v/>
      </c>
      <c r="CI220" s="2" t="str">
        <f t="shared" ref="CI220:CI227" si="745">IF(AND(JC220 &lt; $CS$22, $B220 &gt; G$231, $B220 &lt; G$232), G220, "")</f>
        <v/>
      </c>
      <c r="CJ220" s="2" t="str">
        <f t="shared" ref="CJ220:CJ227" si="746">IF(AND(JD220 &lt; $CS$22, $B220 &gt; H$231, $B220 &lt; H$232), H220, "")</f>
        <v/>
      </c>
      <c r="CK220" s="2" t="str">
        <f t="shared" ref="CK220:CK227" si="747">IF(AND(JE220 &lt; $CS$22, $B220 &gt; I$231, $B220 &lt; I$232), I220, "")</f>
        <v/>
      </c>
      <c r="CL220" s="2" t="str">
        <f t="shared" ref="CL220:CL227" si="748">IF(AND(JF220 &lt; $CS$22, $B220 &gt; J$231, $B220 &lt; J$232), J220, "")</f>
        <v/>
      </c>
      <c r="CM220" s="2" t="str">
        <f t="shared" ref="CM220:CM227" si="749">IF(AND(JG220 &lt; $CS$22, $B220 &gt; K$231, $B220 &lt; K$232), K220, "")</f>
        <v/>
      </c>
      <c r="CN220" s="2" t="str">
        <f t="shared" ref="CN220:CN227" si="750">IF(AND(JH220 &lt; $CS$22, $B220 &gt; L$231, $B220 &lt; L$232), L220, "")</f>
        <v/>
      </c>
      <c r="CO220" s="2" t="str">
        <f t="shared" ref="CO220:CO227" si="751">IF(AND(JI220 &lt; $CS$22, $B220 &gt; M$231, $B220 &lt; M$232), M220, "")</f>
        <v/>
      </c>
      <c r="CP220" s="2" t="str">
        <f t="shared" ref="CP220:CP227" si="752">IF(AND(JJ220 &lt; $CS$22, $B220 &gt; N$231, $B220 &lt; N$232), N220, "")</f>
        <v/>
      </c>
      <c r="CQ220" s="2" t="str">
        <f t="shared" ref="CQ220:CQ227" si="753">IF(AND(JK220 &lt; $CS$22, $B220 &gt; O$231, $B220 &lt; O$232), O220, "")</f>
        <v/>
      </c>
      <c r="CR220" s="2" t="str">
        <f t="shared" ref="CR220:CR227" si="754">IF(AND(JL220 &lt; $CS$22, $B220 &gt; P$231, $B220 &lt; P$232), P220, "")</f>
        <v/>
      </c>
      <c r="CS220" s="2" t="str">
        <f t="shared" ref="CS220:CS227" si="755">IF(AND(JM220 &lt; $CS$22, $B220 &gt; Q$231, $B220 &lt; Q$232), Q220, "")</f>
        <v/>
      </c>
      <c r="CU220" s="2" t="str">
        <f t="shared" si="705"/>
        <v/>
      </c>
      <c r="CV220" s="2" t="str">
        <f t="shared" si="706"/>
        <v/>
      </c>
      <c r="CW220" s="2" t="str">
        <f t="shared" si="707"/>
        <v/>
      </c>
      <c r="CX220" s="2" t="str">
        <f t="shared" si="708"/>
        <v/>
      </c>
      <c r="CY220" s="2" t="str">
        <f t="shared" si="709"/>
        <v/>
      </c>
      <c r="CZ220" s="2" t="str">
        <f t="shared" si="710"/>
        <v/>
      </c>
      <c r="DA220" s="2" t="str">
        <f t="shared" si="711"/>
        <v/>
      </c>
      <c r="DB220" s="2" t="str">
        <f t="shared" si="712"/>
        <v/>
      </c>
      <c r="DC220" s="2" t="str">
        <f t="shared" si="713"/>
        <v/>
      </c>
      <c r="DD220" s="2" t="str">
        <f t="shared" si="714"/>
        <v/>
      </c>
      <c r="DE220" s="2" t="str">
        <f t="shared" si="715"/>
        <v/>
      </c>
      <c r="DF220" s="2" t="str">
        <f t="shared" si="716"/>
        <v/>
      </c>
      <c r="DG220" s="2" t="str">
        <f t="shared" si="717"/>
        <v/>
      </c>
      <c r="DH220" s="2">
        <f t="shared" si="718"/>
        <v>87.712000000000003</v>
      </c>
      <c r="DI220" s="2">
        <f t="shared" si="719"/>
        <v>88.2</v>
      </c>
      <c r="DK220" s="2">
        <f t="shared" si="720"/>
        <v>141.57889158090919</v>
      </c>
      <c r="DL220" s="2">
        <f t="shared" si="721"/>
        <v>135.47192229965154</v>
      </c>
      <c r="DM220" s="2">
        <f t="shared" si="721"/>
        <v>134.13370307646593</v>
      </c>
      <c r="DN220" s="2">
        <f t="shared" si="721"/>
        <v>140.28506411149826</v>
      </c>
      <c r="DO220" s="2">
        <f t="shared" si="721"/>
        <v>136.38983157894734</v>
      </c>
      <c r="DP220" s="2">
        <f t="shared" si="721"/>
        <v>131.2949053021095</v>
      </c>
      <c r="DQ220" s="2">
        <f t="shared" si="721"/>
        <v>134.67304510709559</v>
      </c>
      <c r="DR220" s="2">
        <f t="shared" si="721"/>
        <v>131.265322410148</v>
      </c>
      <c r="DS220" s="2">
        <f t="shared" si="721"/>
        <v>127.20622440350347</v>
      </c>
      <c r="DT220" s="2">
        <f t="shared" si="721"/>
        <v>126.96389457364344</v>
      </c>
      <c r="DU220" s="2">
        <f t="shared" si="721"/>
        <v>121.11843516560958</v>
      </c>
      <c r="DV220" s="2">
        <f t="shared" si="721"/>
        <v>102.19549803684687</v>
      </c>
      <c r="DW220" s="2">
        <f t="shared" si="721"/>
        <v>110.41884790940766</v>
      </c>
      <c r="DX220" s="2">
        <f t="shared" si="721"/>
        <v>119.75020380549682</v>
      </c>
      <c r="DY220" s="2">
        <f t="shared" si="721"/>
        <v>107.69123512533974</v>
      </c>
      <c r="EA220" s="2">
        <f t="shared" si="660"/>
        <v>87.312178765432122</v>
      </c>
      <c r="EB220" s="2">
        <f t="shared" si="722"/>
        <v>78.525709944737528</v>
      </c>
      <c r="EC220" s="2">
        <f t="shared" si="723"/>
        <v>77.41075498575502</v>
      </c>
      <c r="ED220" s="2">
        <f t="shared" si="724"/>
        <v>77.260674300370724</v>
      </c>
      <c r="EE220" s="2">
        <f t="shared" si="725"/>
        <v>71.236968206253437</v>
      </c>
      <c r="EF220" s="2">
        <f t="shared" si="726"/>
        <v>71.35038638507956</v>
      </c>
      <c r="EG220" s="2">
        <f t="shared" si="727"/>
        <v>71.308221992103782</v>
      </c>
      <c r="EH220" s="2">
        <f t="shared" si="728"/>
        <v>69.956872955720002</v>
      </c>
      <c r="EI220" s="2">
        <f t="shared" si="729"/>
        <v>71.119330211938305</v>
      </c>
      <c r="EJ220" s="2">
        <f t="shared" si="730"/>
        <v>68.165510239323424</v>
      </c>
      <c r="EK220" s="2">
        <f t="shared" si="731"/>
        <v>68.700571797076535</v>
      </c>
      <c r="EL220" s="2">
        <f t="shared" si="732"/>
        <v>70.449020900150487</v>
      </c>
      <c r="EM220" s="2">
        <f t="shared" si="733"/>
        <v>79.28054499289054</v>
      </c>
      <c r="EN220" s="2">
        <f t="shared" si="734"/>
        <v>75.618541821743349</v>
      </c>
      <c r="EO220" s="2">
        <f t="shared" si="735"/>
        <v>91.658431532151354</v>
      </c>
      <c r="EQ220" s="2">
        <f t="shared" si="736"/>
        <v>86.172929721173759</v>
      </c>
      <c r="ER220" s="2">
        <f t="shared" si="737"/>
        <v>79.506934165047724</v>
      </c>
      <c r="ES220" s="2">
        <f t="shared" si="737"/>
        <v>77.270804776972497</v>
      </c>
      <c r="ET220" s="2">
        <f t="shared" si="737"/>
        <v>76.546186928794853</v>
      </c>
      <c r="EU220" s="2">
        <f t="shared" si="737"/>
        <v>72.963103755748918</v>
      </c>
      <c r="EV220" s="2">
        <f t="shared" si="737"/>
        <v>72.75119479413155</v>
      </c>
      <c r="EW220" s="2">
        <f t="shared" si="737"/>
        <v>72.474383733466098</v>
      </c>
      <c r="EX220" s="2">
        <f t="shared" si="737"/>
        <v>69.865831904439673</v>
      </c>
      <c r="EY220" s="2">
        <f t="shared" si="737"/>
        <v>70.544358474428037</v>
      </c>
      <c r="EZ220" s="2">
        <f t="shared" si="737"/>
        <v>68.070922173311018</v>
      </c>
      <c r="FA220" s="2">
        <f t="shared" si="737"/>
        <v>69.036950097705002</v>
      </c>
      <c r="FB220" s="2">
        <f t="shared" si="737"/>
        <v>71.878670171993903</v>
      </c>
      <c r="FC220" s="2">
        <f t="shared" si="737"/>
        <v>80.180871889154233</v>
      </c>
      <c r="FD220" s="2">
        <f t="shared" si="737"/>
        <v>87.441300421302358</v>
      </c>
      <c r="FE220" s="2">
        <f t="shared" si="737"/>
        <v>88.576717184537102</v>
      </c>
      <c r="FG220" s="2">
        <f t="shared" si="738"/>
        <v>0.99999903304860482</v>
      </c>
      <c r="FH220" s="2">
        <f t="shared" si="739"/>
        <v>0.99999914062695272</v>
      </c>
      <c r="FI220" s="2">
        <f t="shared" si="739"/>
        <v>0.99999911245011297</v>
      </c>
      <c r="FJ220" s="2">
        <f t="shared" si="739"/>
        <v>0.99999918849316372</v>
      </c>
      <c r="FK220" s="2">
        <f t="shared" si="739"/>
        <v>0.99999928833059248</v>
      </c>
      <c r="FL220" s="2">
        <f t="shared" si="739"/>
        <v>0.99999911128636265</v>
      </c>
      <c r="FM220" s="2">
        <f t="shared" si="739"/>
        <v>0.9999990680711226</v>
      </c>
      <c r="FN220" s="2">
        <f t="shared" si="739"/>
        <v>0.99999893777258275</v>
      </c>
      <c r="FO220" s="2">
        <f t="shared" si="739"/>
        <v>0.99999903048241512</v>
      </c>
      <c r="FP220" s="2">
        <f t="shared" si="739"/>
        <v>0.99999891581353317</v>
      </c>
      <c r="FQ220" s="2">
        <f t="shared" si="739"/>
        <v>0.99999891402990404</v>
      </c>
      <c r="FR220" s="2">
        <f t="shared" si="739"/>
        <v>0.99999899363080547</v>
      </c>
      <c r="FS220" s="2">
        <f t="shared" si="739"/>
        <v>0.99999917363366908</v>
      </c>
      <c r="FT220" s="2">
        <f t="shared" si="739"/>
        <v>0.99999883660097177</v>
      </c>
      <c r="FU220" s="2">
        <f t="shared" si="739"/>
        <v>0.99999875287756679</v>
      </c>
      <c r="FW220" s="2">
        <f t="shared" ref="FW220:FW227" si="756">POWER(10,($B220-C$232)/C$229)/(1+POWER(10,($B220-C$232)/C$229))</f>
        <v>0.96628609654616826</v>
      </c>
      <c r="FX220" s="2">
        <f t="shared" si="596"/>
        <v>0.97770999342405718</v>
      </c>
      <c r="FY220" s="2">
        <f t="shared" si="597"/>
        <v>0.97118059730000117</v>
      </c>
      <c r="FZ220" s="2">
        <f t="shared" si="598"/>
        <v>0.97765596868878024</v>
      </c>
      <c r="GA220" s="2">
        <f t="shared" si="599"/>
        <v>0.97724453513440213</v>
      </c>
      <c r="GB220" s="2">
        <f t="shared" si="600"/>
        <v>0.97455691256636501</v>
      </c>
      <c r="GC220" s="2">
        <f t="shared" si="601"/>
        <v>0.97747893746583114</v>
      </c>
      <c r="GD220" s="2">
        <f t="shared" si="602"/>
        <v>0.97856735881291146</v>
      </c>
      <c r="GE220" s="2">
        <f t="shared" si="603"/>
        <v>0.98133170886022569</v>
      </c>
      <c r="GF220" s="2">
        <f t="shared" si="604"/>
        <v>0.98330139062166699</v>
      </c>
      <c r="GG220" s="2">
        <f t="shared" si="605"/>
        <v>0.97998527814166836</v>
      </c>
      <c r="GH220" s="2">
        <f t="shared" si="606"/>
        <v>0.97522446396416151</v>
      </c>
      <c r="GI220" s="2">
        <f t="shared" si="607"/>
        <v>0.96943665777434496</v>
      </c>
      <c r="GJ220" s="2">
        <f t="shared" si="608"/>
        <v>0.95545486456031525</v>
      </c>
      <c r="GK220" s="2">
        <f t="shared" si="609"/>
        <v>0.95189842155662208</v>
      </c>
      <c r="GM220" s="86">
        <f t="shared" ref="GM220:GM227" si="757" xml:space="preserve"> _xlfn.NORM.DIST($B220, C$7, ABS(C$11), TRUE) * _xlfn.NORM.DIST(($B220 - C$7)*C$15, 0, ABS(C$11), TRUE) * 2</f>
        <v>4.1747912145598682E-256</v>
      </c>
      <c r="GN220" s="86">
        <f t="shared" si="610"/>
        <v>0</v>
      </c>
      <c r="GO220" s="86">
        <f t="shared" si="611"/>
        <v>0</v>
      </c>
      <c r="GP220" s="86">
        <f t="shared" si="612"/>
        <v>0</v>
      </c>
      <c r="GQ220" s="86">
        <f t="shared" si="613"/>
        <v>0</v>
      </c>
      <c r="GR220" s="86">
        <f t="shared" si="614"/>
        <v>0</v>
      </c>
      <c r="GS220" s="86">
        <f t="shared" si="615"/>
        <v>0</v>
      </c>
      <c r="GT220" s="86">
        <f t="shared" si="616"/>
        <v>0</v>
      </c>
      <c r="GU220" s="86">
        <f t="shared" si="617"/>
        <v>0</v>
      </c>
      <c r="GV220" s="86">
        <f t="shared" si="618"/>
        <v>0</v>
      </c>
      <c r="GW220" s="86">
        <f t="shared" si="619"/>
        <v>0</v>
      </c>
      <c r="GX220" s="86">
        <f t="shared" si="620"/>
        <v>0</v>
      </c>
      <c r="GY220" s="86">
        <f t="shared" si="621"/>
        <v>0</v>
      </c>
      <c r="GZ220" s="86">
        <f t="shared" si="622"/>
        <v>0</v>
      </c>
      <c r="HA220" s="86">
        <f t="shared" si="623"/>
        <v>0</v>
      </c>
      <c r="HC220" s="86">
        <f t="shared" ref="HC220:HC227" si="758" xml:space="preserve"> _xlfn.NORM.DIST($B220, C$8, ABS(C$12), TRUE) * _xlfn.NORM.DIST(($B220 - C$8)*C$16, 0, ABS(C$12), TRUE) * 2</f>
        <v>1.3364394630364962E-222</v>
      </c>
      <c r="HD220" s="86">
        <f t="shared" si="624"/>
        <v>1.4495354761483562E-240</v>
      </c>
      <c r="HE220" s="86">
        <f t="shared" si="625"/>
        <v>0</v>
      </c>
      <c r="HF220" s="86">
        <f t="shared" si="626"/>
        <v>0</v>
      </c>
      <c r="HG220" s="86">
        <f t="shared" si="627"/>
        <v>0</v>
      </c>
      <c r="HH220" s="86">
        <f t="shared" si="628"/>
        <v>0</v>
      </c>
      <c r="HI220" s="86">
        <f t="shared" si="629"/>
        <v>0</v>
      </c>
      <c r="HJ220" s="86">
        <f t="shared" si="630"/>
        <v>0</v>
      </c>
      <c r="HK220" s="86">
        <f t="shared" si="631"/>
        <v>0</v>
      </c>
      <c r="HL220" s="86">
        <f t="shared" si="632"/>
        <v>0</v>
      </c>
      <c r="HM220" s="86">
        <f t="shared" si="633"/>
        <v>0</v>
      </c>
      <c r="HN220" s="86">
        <f t="shared" si="634"/>
        <v>0</v>
      </c>
      <c r="HO220" s="86">
        <f t="shared" si="635"/>
        <v>0</v>
      </c>
      <c r="HP220" s="86">
        <f t="shared" si="636"/>
        <v>4.5151419541599023E-159</v>
      </c>
      <c r="HQ220" s="86">
        <f t="shared" si="637"/>
        <v>0</v>
      </c>
      <c r="HS220" s="86">
        <f t="shared" ref="HS220:HS227" si="759" xml:space="preserve"> _xlfn.NORM.DIST($B220, C$9, ABS(C$13), TRUE) * _xlfn.NORM.DIST(($B220 - C$9)*C$17, 0, ABS(C$13), TRUE) * 2</f>
        <v>2.3390522463723141E-62</v>
      </c>
      <c r="HT220" s="86">
        <f t="shared" si="638"/>
        <v>9.0249699862799877E-82</v>
      </c>
      <c r="HU220" s="86">
        <f t="shared" si="639"/>
        <v>1.0072070645821983E-61</v>
      </c>
      <c r="HV220" s="86">
        <f t="shared" si="640"/>
        <v>2.3373345539726552E-63</v>
      </c>
      <c r="HW220" s="86">
        <f t="shared" si="641"/>
        <v>1.3980536612703813E-62</v>
      </c>
      <c r="HX220" s="86">
        <f t="shared" si="642"/>
        <v>7.619983928362598E-59</v>
      </c>
      <c r="HY220" s="86">
        <f t="shared" si="643"/>
        <v>2.0335612733660663E-69</v>
      </c>
      <c r="HZ220" s="86">
        <f t="shared" si="644"/>
        <v>1.809607318584841E-75</v>
      </c>
      <c r="IA220" s="86">
        <f t="shared" si="645"/>
        <v>1.258326829630455E-77</v>
      </c>
      <c r="IB220" s="86">
        <f t="shared" si="646"/>
        <v>1.0078594049837466E-78</v>
      </c>
      <c r="IC220" s="86">
        <f t="shared" si="647"/>
        <v>5.9521993830228639E-70</v>
      </c>
      <c r="ID220" s="86">
        <f t="shared" si="648"/>
        <v>1.3344990298582225E-68</v>
      </c>
      <c r="IE220" s="86">
        <f t="shared" si="649"/>
        <v>1.159229873327541E-54</v>
      </c>
      <c r="IF220" s="86">
        <f t="shared" si="650"/>
        <v>1.0188652784344116E-10</v>
      </c>
      <c r="IG220" s="86">
        <f t="shared" si="651"/>
        <v>3.9021742294719607E-13</v>
      </c>
      <c r="II220" s="86">
        <f t="shared" ref="II220:II227" si="760" xml:space="preserve"> _xlfn.NORM.DIST($B220, C$10, ABS(C$14), TRUE) * _xlfn.NORM.DIST(($B220 - C$10)*C$18, 0, ABS(C$14), TRUE) * 2</f>
        <v>3.4340120072834753E-4</v>
      </c>
      <c r="IJ220" s="86">
        <f t="shared" ref="IJ220:IJ227" si="761" xml:space="preserve"> _xlfn.NORM.DIST($B220, D$10, ABS(D$14), TRUE) * _xlfn.NORM.DIST(($B220 - D$10)*D$18, 0, ABS(D$14), TRUE) * 2</f>
        <v>8.7864512530768282E-6</v>
      </c>
      <c r="IK220" s="86">
        <f t="shared" ref="IK220:IK227" si="762" xml:space="preserve"> _xlfn.NORM.DIST($B220, E$10, ABS(E$14), TRUE) * _xlfn.NORM.DIST(($B220 - E$10)*E$18, 0, ABS(E$14), TRUE) * 2</f>
        <v>2.9701040351038407E-4</v>
      </c>
      <c r="IL220" s="86">
        <f t="shared" ref="IL220:IL227" si="763" xml:space="preserve"> _xlfn.NORM.DIST($B220, F$10, ABS(F$14), TRUE) * _xlfn.NORM.DIST(($B220 - F$10)*F$18, 0, ABS(F$14), TRUE) * 2</f>
        <v>1.0170639615994779E-4</v>
      </c>
      <c r="IM220" s="86">
        <f t="shared" ref="IM220:IM227" si="764" xml:space="preserve"> _xlfn.NORM.DIST($B220, G$10, ABS(G$14), TRUE) * _xlfn.NORM.DIST(($B220 - G$10)*G$18, 0, ABS(G$14), TRUE) * 2</f>
        <v>1.510502623382189E-4</v>
      </c>
      <c r="IN220" s="86">
        <f t="shared" ref="IN220:IN227" si="765" xml:space="preserve"> _xlfn.NORM.DIST($B220, H$10, ABS(H$14), TRUE) * _xlfn.NORM.DIST(($B220 - H$10)*H$18, 0, ABS(H$14), TRUE) * 2</f>
        <v>2.5482604656872228E-4</v>
      </c>
      <c r="IO220" s="86">
        <f t="shared" ref="IO220:IO227" si="766" xml:space="preserve"> _xlfn.NORM.DIST($B220, I$10, ABS(I$14), TRUE) * _xlfn.NORM.DIST(($B220 - I$10)*I$18, 0, ABS(I$14), TRUE) * 2</f>
        <v>5.7278372786312341E-5</v>
      </c>
      <c r="IP220" s="86">
        <f t="shared" ref="IP220:IP227" si="767" xml:space="preserve"> _xlfn.NORM.DIST($B220, J$10, ABS(J$14), TRUE) * _xlfn.NORM.DIST(($B220 - J$10)*J$18, 0, ABS(J$14), TRUE) * 2</f>
        <v>2.2666314154514705E-5</v>
      </c>
      <c r="IQ220" s="86">
        <f t="shared" ref="IQ220:IQ227" si="768" xml:space="preserve"> _xlfn.NORM.DIST($B220, K$10, ABS(K$14), TRUE) * _xlfn.NORM.DIST(($B220 - K$10)*K$18, 0, ABS(K$14), TRUE) * 2</f>
        <v>1.117443132782167E-5</v>
      </c>
      <c r="IR220" s="86">
        <f t="shared" ref="IR220:IR227" si="769" xml:space="preserve"> _xlfn.NORM.DIST($B220, L$10, ABS(L$14), TRUE) * _xlfn.NORM.DIST(($B220 - L$10)*L$18, 0, ABS(L$14), TRUE) * 2</f>
        <v>6.3593990596402609E-6</v>
      </c>
      <c r="IS220" s="86">
        <f t="shared" ref="IS220:IS227" si="770" xml:space="preserve"> _xlfn.NORM.DIST($B220, M$10, ABS(M$14), TRUE) * _xlfn.NORM.DIST(($B220 - M$10)*M$18, 0, ABS(M$14), TRUE) * 2</f>
        <v>3.6170294152754083E-5</v>
      </c>
      <c r="IT220" s="86">
        <f t="shared" ref="IT220:IT227" si="771" xml:space="preserve"> _xlfn.NORM.DIST($B220, N$10, ABS(N$14), TRUE) * _xlfn.NORM.DIST(($B220 - N$10)*N$18, 0, ABS(N$14), TRUE) * 2</f>
        <v>8.0510582510944672E-5</v>
      </c>
      <c r="IU220" s="86">
        <f t="shared" ref="IU220:IU227" si="772" xml:space="preserve"> _xlfn.NORM.DIST($B220, O$10, ABS(O$14), TRUE) * _xlfn.NORM.DIST(($B220 - O$10)*O$18, 0, ABS(O$14), TRUE) * 2</f>
        <v>7.0322684959544374E-4</v>
      </c>
      <c r="IV220" s="86">
        <f t="shared" ref="IV220:IV227" si="773" xml:space="preserve"> _xlfn.NORM.DIST($B220, P$10, ABS(P$14), TRUE) * _xlfn.NORM.DIST(($B220 - P$10)*P$18, 0, ABS(P$14), TRUE) * 2</f>
        <v>6.9711142098668587E-4</v>
      </c>
      <c r="IW220" s="86">
        <f t="shared" ref="IW220:IW227" si="774" xml:space="preserve"> _xlfn.NORM.DIST($B220, Q$10, ABS(Q$14), TRUE) * _xlfn.NORM.DIST(($B220 - Q$10)*Q$18, 0, ABS(Q$14), TRUE) * 2</f>
        <v>4.3115882061040592E-5</v>
      </c>
      <c r="IY220" s="86">
        <f t="shared" ref="IY220:IY227" si="775">GM220+HC220+HS220+II220</f>
        <v>3.4340120072834753E-4</v>
      </c>
      <c r="IZ220" s="86">
        <f t="shared" ref="IZ220:IZ227" si="776">GN220+HD220+HT220+IJ220</f>
        <v>8.7864512530768282E-6</v>
      </c>
      <c r="JA220" s="86">
        <f t="shared" ref="JA220:JA227" si="777">GO220+HE220+HU220+IK220</f>
        <v>2.9701040351038407E-4</v>
      </c>
      <c r="JB220" s="86">
        <f t="shared" ref="JB220:JB227" si="778">GP220+HF220+HV220+IL220</f>
        <v>1.0170639615994779E-4</v>
      </c>
      <c r="JC220" s="86">
        <f t="shared" ref="JC220:JC227" si="779">GQ220+HG220+HW220+IM220</f>
        <v>1.510502623382189E-4</v>
      </c>
      <c r="JD220" s="86">
        <f t="shared" ref="JD220:JD227" si="780">GR220+HH220+HX220+IN220</f>
        <v>2.5482604656872228E-4</v>
      </c>
      <c r="JE220" s="86">
        <f t="shared" ref="JE220:JE227" si="781">GS220+HI220+HY220+IO220</f>
        <v>5.7278372786312341E-5</v>
      </c>
      <c r="JF220" s="86">
        <f t="shared" ref="JF220:JF227" si="782">GT220+HJ220+HZ220+IP220</f>
        <v>2.2666314154514705E-5</v>
      </c>
      <c r="JG220" s="86">
        <f t="shared" ref="JG220:JG227" si="783">GU220+HK220+IA220+IQ220</f>
        <v>1.117443132782167E-5</v>
      </c>
      <c r="JH220" s="86">
        <f t="shared" ref="JH220:JH227" si="784">GV220+HL220+IB220+IR220</f>
        <v>6.3593990596402609E-6</v>
      </c>
      <c r="JI220" s="86">
        <f t="shared" ref="JI220:JI227" si="785">GW220+HM220+IC220+IS220</f>
        <v>3.6170294152754083E-5</v>
      </c>
      <c r="JJ220" s="86">
        <f t="shared" ref="JJ220:JJ227" si="786">GX220+HN220+ID220+IT220</f>
        <v>8.0510582510944672E-5</v>
      </c>
      <c r="JK220" s="86">
        <f t="shared" ref="JK220:JK227" si="787">GY220+HO220+IE220+IU220</f>
        <v>7.0322684959544374E-4</v>
      </c>
      <c r="JL220" s="86">
        <f t="shared" ref="JL220:JL227" si="788">GZ220+HP220+IF220+IV220</f>
        <v>6.9711152287321373E-4</v>
      </c>
      <c r="JM220" s="86">
        <f t="shared" ref="JM220:JM227" si="789">HA220+HQ220+IG220+IW220</f>
        <v>4.3115882451258011E-5</v>
      </c>
    </row>
    <row r="221" spans="2:273" x14ac:dyDescent="0.25">
      <c r="B221" s="2">
        <v>194</v>
      </c>
      <c r="C221" s="37">
        <v>81.734999999999999</v>
      </c>
      <c r="D221" s="37">
        <v>80.153999999999996</v>
      </c>
      <c r="E221" s="37">
        <v>76.555999999999997</v>
      </c>
      <c r="F221" s="37">
        <v>76.733000000000004</v>
      </c>
      <c r="G221" s="37">
        <v>74.492000000000004</v>
      </c>
      <c r="H221" s="37">
        <v>72.846999999999994</v>
      </c>
      <c r="I221" s="37">
        <v>72.733000000000004</v>
      </c>
      <c r="J221" s="37">
        <v>71.683000000000007</v>
      </c>
      <c r="K221" s="37">
        <v>71.606999999999999</v>
      </c>
      <c r="L221" s="37">
        <v>69.049000000000007</v>
      </c>
      <c r="M221" s="37">
        <v>69.45</v>
      </c>
      <c r="N221" s="37">
        <v>72.033000000000001</v>
      </c>
      <c r="O221" s="37">
        <v>81.813999999999993</v>
      </c>
      <c r="P221" s="37">
        <v>88.457999999999998</v>
      </c>
      <c r="Q221" s="37">
        <v>87.577799999999996</v>
      </c>
      <c r="S221" s="4" t="e">
        <f t="shared" si="661"/>
        <v>#N/A</v>
      </c>
      <c r="T221" s="4" t="e">
        <f t="shared" si="662"/>
        <v>#N/A</v>
      </c>
      <c r="U221" s="4" t="e">
        <f t="shared" si="663"/>
        <v>#N/A</v>
      </c>
      <c r="V221" s="4" t="e">
        <f t="shared" si="664"/>
        <v>#N/A</v>
      </c>
      <c r="W221" s="4" t="e">
        <f t="shared" si="665"/>
        <v>#N/A</v>
      </c>
      <c r="X221" s="4" t="e">
        <f t="shared" si="666"/>
        <v>#N/A</v>
      </c>
      <c r="Y221" s="4" t="e">
        <f t="shared" si="667"/>
        <v>#N/A</v>
      </c>
      <c r="Z221" s="4" t="e">
        <f t="shared" si="668"/>
        <v>#N/A</v>
      </c>
      <c r="AA221" s="4" t="e">
        <f t="shared" si="669"/>
        <v>#N/A</v>
      </c>
      <c r="AB221" s="4" t="e">
        <f t="shared" si="670"/>
        <v>#N/A</v>
      </c>
      <c r="AC221" s="4" t="e">
        <f t="shared" si="671"/>
        <v>#N/A</v>
      </c>
      <c r="AD221" s="4" t="e">
        <f t="shared" si="672"/>
        <v>#N/A</v>
      </c>
      <c r="AE221" s="4" t="e">
        <f t="shared" si="673"/>
        <v>#N/A</v>
      </c>
      <c r="AF221" s="4">
        <f t="shared" si="674"/>
        <v>86.891318377428192</v>
      </c>
      <c r="AG221" s="4">
        <f t="shared" si="675"/>
        <v>88.626819317217667</v>
      </c>
      <c r="AI221" s="4">
        <f t="shared" si="676"/>
        <v>0</v>
      </c>
      <c r="AJ221" s="4">
        <f t="shared" si="677"/>
        <v>0</v>
      </c>
      <c r="AK221" s="4">
        <f t="shared" si="678"/>
        <v>0</v>
      </c>
      <c r="AL221" s="4">
        <f t="shared" si="679"/>
        <v>0</v>
      </c>
      <c r="AM221" s="4">
        <f t="shared" si="680"/>
        <v>0</v>
      </c>
      <c r="AN221" s="4">
        <f t="shared" si="681"/>
        <v>0</v>
      </c>
      <c r="AO221" s="4">
        <f t="shared" si="682"/>
        <v>0</v>
      </c>
      <c r="AP221" s="4">
        <f t="shared" si="683"/>
        <v>0</v>
      </c>
      <c r="AQ221" s="4">
        <f t="shared" si="684"/>
        <v>0</v>
      </c>
      <c r="AR221" s="4">
        <f t="shared" si="685"/>
        <v>0</v>
      </c>
      <c r="AS221" s="4">
        <f t="shared" si="686"/>
        <v>0</v>
      </c>
      <c r="AT221" s="4">
        <f t="shared" si="687"/>
        <v>0</v>
      </c>
      <c r="AU221" s="4">
        <f t="shared" si="688"/>
        <v>0</v>
      </c>
      <c r="AV221" s="4">
        <f t="shared" si="689"/>
        <v>1.5666816225718065</v>
      </c>
      <c r="AW221" s="4">
        <f t="shared" si="689"/>
        <v>-1.0490193172176703</v>
      </c>
      <c r="AY221" s="2" t="e">
        <f t="shared" si="740"/>
        <v>#N/A</v>
      </c>
      <c r="AZ221" s="2" t="e">
        <f t="shared" si="579"/>
        <v>#N/A</v>
      </c>
      <c r="BA221" s="2" t="e">
        <f t="shared" si="580"/>
        <v>#N/A</v>
      </c>
      <c r="BB221" s="2" t="e">
        <f t="shared" si="581"/>
        <v>#N/A</v>
      </c>
      <c r="BC221" s="2" t="e">
        <f t="shared" si="582"/>
        <v>#N/A</v>
      </c>
      <c r="BD221" s="2" t="e">
        <f t="shared" si="583"/>
        <v>#N/A</v>
      </c>
      <c r="BE221" s="2" t="e">
        <f t="shared" si="584"/>
        <v>#N/A</v>
      </c>
      <c r="BF221" s="2" t="e">
        <f t="shared" si="585"/>
        <v>#N/A</v>
      </c>
      <c r="BG221" s="2" t="e">
        <f t="shared" si="586"/>
        <v>#N/A</v>
      </c>
      <c r="BH221" s="2" t="e">
        <f t="shared" si="587"/>
        <v>#N/A</v>
      </c>
      <c r="BI221" s="2" t="e">
        <f t="shared" si="588"/>
        <v>#N/A</v>
      </c>
      <c r="BJ221" s="2" t="e">
        <f t="shared" si="589"/>
        <v>#N/A</v>
      </c>
      <c r="BK221" s="2" t="e">
        <f t="shared" si="590"/>
        <v>#N/A</v>
      </c>
      <c r="BL221" s="2">
        <f t="shared" si="591"/>
        <v>86.891318311827547</v>
      </c>
      <c r="BM221" s="2">
        <f t="shared" si="592"/>
        <v>88.626819317159146</v>
      </c>
      <c r="BO221" s="2" t="str">
        <f t="shared" si="690"/>
        <v/>
      </c>
      <c r="BP221" s="2" t="str">
        <f t="shared" si="691"/>
        <v/>
      </c>
      <c r="BQ221" s="2" t="str">
        <f t="shared" si="692"/>
        <v/>
      </c>
      <c r="BR221" s="2" t="str">
        <f t="shared" si="693"/>
        <v/>
      </c>
      <c r="BS221" s="2" t="str">
        <f t="shared" si="694"/>
        <v/>
      </c>
      <c r="BT221" s="2" t="str">
        <f t="shared" si="695"/>
        <v/>
      </c>
      <c r="BU221" s="2" t="str">
        <f t="shared" si="696"/>
        <v/>
      </c>
      <c r="BV221" s="2" t="str">
        <f t="shared" si="697"/>
        <v/>
      </c>
      <c r="BW221" s="2" t="str">
        <f t="shared" si="698"/>
        <v/>
      </c>
      <c r="BX221" s="2" t="str">
        <f t="shared" si="699"/>
        <v/>
      </c>
      <c r="BY221" s="2" t="str">
        <f t="shared" si="700"/>
        <v/>
      </c>
      <c r="BZ221" s="2" t="str">
        <f t="shared" si="701"/>
        <v/>
      </c>
      <c r="CA221" s="2" t="str">
        <f t="shared" si="702"/>
        <v/>
      </c>
      <c r="CB221" s="2" t="str">
        <f t="shared" si="703"/>
        <v/>
      </c>
      <c r="CC221" s="2" t="str">
        <f t="shared" si="704"/>
        <v/>
      </c>
      <c r="CE221" s="2" t="str">
        <f t="shared" si="741"/>
        <v/>
      </c>
      <c r="CF221" s="2" t="str">
        <f t="shared" si="742"/>
        <v/>
      </c>
      <c r="CG221" s="2" t="str">
        <f t="shared" si="743"/>
        <v/>
      </c>
      <c r="CH221" s="2" t="str">
        <f t="shared" si="744"/>
        <v/>
      </c>
      <c r="CI221" s="2" t="str">
        <f t="shared" si="745"/>
        <v/>
      </c>
      <c r="CJ221" s="2" t="str">
        <f t="shared" si="746"/>
        <v/>
      </c>
      <c r="CK221" s="2" t="str">
        <f t="shared" si="747"/>
        <v/>
      </c>
      <c r="CL221" s="2" t="str">
        <f t="shared" si="748"/>
        <v/>
      </c>
      <c r="CM221" s="2" t="str">
        <f t="shared" si="749"/>
        <v/>
      </c>
      <c r="CN221" s="2" t="str">
        <f t="shared" si="750"/>
        <v/>
      </c>
      <c r="CO221" s="2" t="str">
        <f t="shared" si="751"/>
        <v/>
      </c>
      <c r="CP221" s="2" t="str">
        <f t="shared" si="752"/>
        <v/>
      </c>
      <c r="CQ221" s="2" t="str">
        <f t="shared" si="753"/>
        <v/>
      </c>
      <c r="CR221" s="2" t="str">
        <f t="shared" si="754"/>
        <v/>
      </c>
      <c r="CS221" s="2" t="str">
        <f t="shared" si="755"/>
        <v/>
      </c>
      <c r="CU221" s="2" t="str">
        <f t="shared" si="705"/>
        <v/>
      </c>
      <c r="CV221" s="2" t="str">
        <f t="shared" si="706"/>
        <v/>
      </c>
      <c r="CW221" s="2" t="str">
        <f t="shared" si="707"/>
        <v/>
      </c>
      <c r="CX221" s="2" t="str">
        <f t="shared" si="708"/>
        <v/>
      </c>
      <c r="CY221" s="2" t="str">
        <f t="shared" si="709"/>
        <v/>
      </c>
      <c r="CZ221" s="2" t="str">
        <f t="shared" si="710"/>
        <v/>
      </c>
      <c r="DA221" s="2" t="str">
        <f t="shared" si="711"/>
        <v/>
      </c>
      <c r="DB221" s="2" t="str">
        <f t="shared" si="712"/>
        <v/>
      </c>
      <c r="DC221" s="2" t="str">
        <f t="shared" si="713"/>
        <v/>
      </c>
      <c r="DD221" s="2" t="str">
        <f t="shared" si="714"/>
        <v/>
      </c>
      <c r="DE221" s="2" t="str">
        <f t="shared" si="715"/>
        <v/>
      </c>
      <c r="DF221" s="2" t="str">
        <f t="shared" si="716"/>
        <v/>
      </c>
      <c r="DG221" s="2" t="str">
        <f t="shared" si="717"/>
        <v/>
      </c>
      <c r="DH221" s="2">
        <f t="shared" si="718"/>
        <v>88.457999999999998</v>
      </c>
      <c r="DI221" s="2">
        <f t="shared" si="719"/>
        <v>87.577799999999996</v>
      </c>
      <c r="DK221" s="2">
        <f t="shared" si="720"/>
        <v>141.84285244307594</v>
      </c>
      <c r="DL221" s="2">
        <f t="shared" si="721"/>
        <v>135.70033310104526</v>
      </c>
      <c r="DM221" s="2">
        <f t="shared" si="721"/>
        <v>134.36618472300998</v>
      </c>
      <c r="DN221" s="2">
        <f t="shared" si="721"/>
        <v>140.56010522648083</v>
      </c>
      <c r="DO221" s="2">
        <f t="shared" si="721"/>
        <v>136.6478805668016</v>
      </c>
      <c r="DP221" s="2">
        <f t="shared" si="721"/>
        <v>131.54027107473735</v>
      </c>
      <c r="DQ221" s="2">
        <f t="shared" si="721"/>
        <v>134.93430140723333</v>
      </c>
      <c r="DR221" s="2">
        <f t="shared" si="721"/>
        <v>131.5064048625793</v>
      </c>
      <c r="DS221" s="2">
        <f t="shared" si="721"/>
        <v>127.42630534581697</v>
      </c>
      <c r="DT221" s="2">
        <f t="shared" si="721"/>
        <v>127.16978118393237</v>
      </c>
      <c r="DU221" s="2">
        <f t="shared" si="721"/>
        <v>121.27127695560254</v>
      </c>
      <c r="DV221" s="2">
        <f t="shared" si="721"/>
        <v>102.21735774690426</v>
      </c>
      <c r="DW221" s="2">
        <f t="shared" si="721"/>
        <v>110.47826236933797</v>
      </c>
      <c r="DX221" s="2">
        <f t="shared" si="721"/>
        <v>119.87064164904862</v>
      </c>
      <c r="DY221" s="2">
        <f t="shared" si="721"/>
        <v>107.73153165206884</v>
      </c>
      <c r="EA221" s="2">
        <f t="shared" si="660"/>
        <v>87.300669012345708</v>
      </c>
      <c r="EB221" s="2">
        <f t="shared" si="722"/>
        <v>78.454393515804654</v>
      </c>
      <c r="EC221" s="2">
        <f t="shared" si="723"/>
        <v>77.355072174738879</v>
      </c>
      <c r="ED221" s="2">
        <f t="shared" si="724"/>
        <v>77.200292760925208</v>
      </c>
      <c r="EE221" s="2">
        <f t="shared" si="725"/>
        <v>71.144752660449825</v>
      </c>
      <c r="EF221" s="2">
        <f t="shared" si="726"/>
        <v>71.280364629731238</v>
      </c>
      <c r="EG221" s="2">
        <f t="shared" si="727"/>
        <v>71.233367052453474</v>
      </c>
      <c r="EH221" s="2">
        <f t="shared" si="728"/>
        <v>69.882215997521229</v>
      </c>
      <c r="EI221" s="2">
        <f t="shared" si="729"/>
        <v>71.051219763863656</v>
      </c>
      <c r="EJ221" s="2">
        <f t="shared" si="730"/>
        <v>68.064404934800422</v>
      </c>
      <c r="EK221" s="2">
        <f t="shared" si="731"/>
        <v>68.605282081346573</v>
      </c>
      <c r="EL221" s="2">
        <f t="shared" si="732"/>
        <v>70.34101896213653</v>
      </c>
      <c r="EM221" s="2">
        <f t="shared" si="733"/>
        <v>79.212261527523893</v>
      </c>
      <c r="EN221" s="2">
        <f t="shared" si="734"/>
        <v>75.430193829578812</v>
      </c>
      <c r="EO221" s="2">
        <f t="shared" si="735"/>
        <v>91.603945657581363</v>
      </c>
      <c r="EQ221" s="2">
        <f t="shared" si="736"/>
        <v>86.147305953975419</v>
      </c>
      <c r="ER221" s="2">
        <f t="shared" si="737"/>
        <v>79.447617340667051</v>
      </c>
      <c r="ES221" s="2">
        <f t="shared" si="737"/>
        <v>77.213452631950688</v>
      </c>
      <c r="ET221" s="2">
        <f t="shared" si="737"/>
        <v>76.477542657797159</v>
      </c>
      <c r="EU221" s="2">
        <f t="shared" si="737"/>
        <v>72.890878129285142</v>
      </c>
      <c r="EV221" s="2">
        <f t="shared" si="737"/>
        <v>72.697786057009708</v>
      </c>
      <c r="EW221" s="2">
        <f t="shared" si="737"/>
        <v>72.413147337373118</v>
      </c>
      <c r="EX221" s="2">
        <f t="shared" si="737"/>
        <v>69.790107706674377</v>
      </c>
      <c r="EY221" s="2">
        <f t="shared" si="737"/>
        <v>70.469624635194052</v>
      </c>
      <c r="EZ221" s="2">
        <f t="shared" si="737"/>
        <v>67.968747122641588</v>
      </c>
      <c r="FA221" s="2">
        <f t="shared" si="737"/>
        <v>68.945541909196777</v>
      </c>
      <c r="FB221" s="2">
        <f t="shared" si="737"/>
        <v>71.787254701040297</v>
      </c>
      <c r="FC221" s="2">
        <f t="shared" si="737"/>
        <v>80.123163871137351</v>
      </c>
      <c r="FD221" s="2">
        <f t="shared" si="737"/>
        <v>87.378592634707687</v>
      </c>
      <c r="FE221" s="2">
        <f t="shared" si="737"/>
        <v>88.489596376888002</v>
      </c>
      <c r="FG221" s="2">
        <f t="shared" si="738"/>
        <v>0.99999911812977138</v>
      </c>
      <c r="FH221" s="2">
        <f t="shared" si="739"/>
        <v>0.99999921624240662</v>
      </c>
      <c r="FI221" s="2">
        <f t="shared" si="739"/>
        <v>0.99999919054481934</v>
      </c>
      <c r="FJ221" s="2">
        <f t="shared" si="739"/>
        <v>0.99999925989691629</v>
      </c>
      <c r="FK221" s="2">
        <f t="shared" si="739"/>
        <v>0.99999935094974568</v>
      </c>
      <c r="FL221" s="2">
        <f t="shared" si="739"/>
        <v>0.99999918948346633</v>
      </c>
      <c r="FM221" s="2">
        <f t="shared" si="739"/>
        <v>0.99999915007069262</v>
      </c>
      <c r="FN221" s="2">
        <f t="shared" si="739"/>
        <v>0.99999903123699108</v>
      </c>
      <c r="FO221" s="2">
        <f t="shared" si="739"/>
        <v>0.99999911578937817</v>
      </c>
      <c r="FP221" s="2">
        <f t="shared" si="739"/>
        <v>0.99999901121009604</v>
      </c>
      <c r="FQ221" s="2">
        <f t="shared" si="739"/>
        <v>0.9999990095834066</v>
      </c>
      <c r="FR221" s="2">
        <f t="shared" si="739"/>
        <v>0.99999908218030498</v>
      </c>
      <c r="FS221" s="2">
        <f t="shared" si="739"/>
        <v>0.99999924634489412</v>
      </c>
      <c r="FT221" s="2">
        <f t="shared" si="739"/>
        <v>0.99999893896736725</v>
      </c>
      <c r="FU221" s="2">
        <f t="shared" si="739"/>
        <v>0.99999886261069804</v>
      </c>
      <c r="FW221" s="2">
        <f t="shared" si="756"/>
        <v>0.96916107222703907</v>
      </c>
      <c r="FX221" s="2">
        <f t="shared" si="596"/>
        <v>0.97963132373703721</v>
      </c>
      <c r="FY221" s="2">
        <f t="shared" si="597"/>
        <v>0.97364957307156652</v>
      </c>
      <c r="FZ221" s="2">
        <f t="shared" si="598"/>
        <v>0.97958185851828217</v>
      </c>
      <c r="GA221" s="2">
        <f t="shared" si="599"/>
        <v>0.9792051331933731</v>
      </c>
      <c r="GB221" s="2">
        <f t="shared" si="600"/>
        <v>0.97674356392044215</v>
      </c>
      <c r="GC221" s="2">
        <f t="shared" si="601"/>
        <v>0.97941976486785609</v>
      </c>
      <c r="GD221" s="2">
        <f t="shared" si="602"/>
        <v>0.98041626713243468</v>
      </c>
      <c r="GE221" s="2">
        <f t="shared" si="603"/>
        <v>0.98294630360262447</v>
      </c>
      <c r="GF221" s="2">
        <f t="shared" si="604"/>
        <v>0.98474827794107211</v>
      </c>
      <c r="GG221" s="2">
        <f t="shared" si="605"/>
        <v>0.98171415390669359</v>
      </c>
      <c r="GH221" s="2">
        <f t="shared" si="606"/>
        <v>0.97735507713676206</v>
      </c>
      <c r="GI221" s="2">
        <f t="shared" si="607"/>
        <v>0.97205073825152799</v>
      </c>
      <c r="GJ221" s="2">
        <f t="shared" si="608"/>
        <v>0.95921449529820635</v>
      </c>
      <c r="GK221" s="2">
        <f t="shared" si="609"/>
        <v>0.95594437728037096</v>
      </c>
      <c r="GM221" s="86">
        <f t="shared" si="757"/>
        <v>4.2527088284776535E-260</v>
      </c>
      <c r="GN221" s="86">
        <f t="shared" si="610"/>
        <v>0</v>
      </c>
      <c r="GO221" s="86">
        <f t="shared" si="611"/>
        <v>0</v>
      </c>
      <c r="GP221" s="86">
        <f t="shared" si="612"/>
        <v>0</v>
      </c>
      <c r="GQ221" s="86">
        <f t="shared" si="613"/>
        <v>0</v>
      </c>
      <c r="GR221" s="86">
        <f t="shared" si="614"/>
        <v>0</v>
      </c>
      <c r="GS221" s="86">
        <f t="shared" si="615"/>
        <v>0</v>
      </c>
      <c r="GT221" s="86">
        <f t="shared" si="616"/>
        <v>0</v>
      </c>
      <c r="GU221" s="86">
        <f t="shared" si="617"/>
        <v>0</v>
      </c>
      <c r="GV221" s="86">
        <f t="shared" si="618"/>
        <v>0</v>
      </c>
      <c r="GW221" s="86">
        <f t="shared" si="619"/>
        <v>0</v>
      </c>
      <c r="GX221" s="86">
        <f t="shared" si="620"/>
        <v>0</v>
      </c>
      <c r="GY221" s="86">
        <f t="shared" si="621"/>
        <v>0</v>
      </c>
      <c r="GZ221" s="86">
        <f t="shared" si="622"/>
        <v>0</v>
      </c>
      <c r="HA221" s="86">
        <f t="shared" si="623"/>
        <v>0</v>
      </c>
      <c r="HC221" s="86">
        <f t="shared" si="758"/>
        <v>7.8002844418224276E-227</v>
      </c>
      <c r="HD221" s="86">
        <f t="shared" si="624"/>
        <v>4.3436868222799365E-245</v>
      </c>
      <c r="HE221" s="86">
        <f t="shared" si="625"/>
        <v>0</v>
      </c>
      <c r="HF221" s="86">
        <f t="shared" si="626"/>
        <v>0</v>
      </c>
      <c r="HG221" s="86">
        <f t="shared" si="627"/>
        <v>0</v>
      </c>
      <c r="HH221" s="86">
        <f t="shared" si="628"/>
        <v>0</v>
      </c>
      <c r="HI221" s="86">
        <f t="shared" si="629"/>
        <v>0</v>
      </c>
      <c r="HJ221" s="86">
        <f t="shared" si="630"/>
        <v>0</v>
      </c>
      <c r="HK221" s="86">
        <f t="shared" si="631"/>
        <v>0</v>
      </c>
      <c r="HL221" s="86">
        <f t="shared" si="632"/>
        <v>0</v>
      </c>
      <c r="HM221" s="86">
        <f t="shared" si="633"/>
        <v>0</v>
      </c>
      <c r="HN221" s="86">
        <f t="shared" si="634"/>
        <v>0</v>
      </c>
      <c r="HO221" s="86">
        <f t="shared" si="635"/>
        <v>0</v>
      </c>
      <c r="HP221" s="86">
        <f t="shared" si="636"/>
        <v>4.4836058925664695E-162</v>
      </c>
      <c r="HQ221" s="86">
        <f t="shared" si="637"/>
        <v>0</v>
      </c>
      <c r="HS221" s="86">
        <f t="shared" si="759"/>
        <v>3.0523698158823478E-64</v>
      </c>
      <c r="HT221" s="86">
        <f t="shared" si="638"/>
        <v>3.7313346395541669E-84</v>
      </c>
      <c r="HU221" s="86">
        <f t="shared" si="639"/>
        <v>1.5718209506754378E-63</v>
      </c>
      <c r="HV221" s="86">
        <f t="shared" si="640"/>
        <v>3.4504101743939173E-65</v>
      </c>
      <c r="HW221" s="86">
        <f t="shared" si="641"/>
        <v>2.3069573743281658E-64</v>
      </c>
      <c r="HX221" s="86">
        <f t="shared" si="642"/>
        <v>1.4529928538361088E-60</v>
      </c>
      <c r="HY221" s="86">
        <f t="shared" si="643"/>
        <v>2.0800057540902461E-71</v>
      </c>
      <c r="HZ221" s="86">
        <f t="shared" si="644"/>
        <v>1.2582497475354842E-77</v>
      </c>
      <c r="IA221" s="86">
        <f t="shared" si="645"/>
        <v>8.1465655359495502E-80</v>
      </c>
      <c r="IB221" s="86">
        <f t="shared" si="646"/>
        <v>6.3298696465481857E-81</v>
      </c>
      <c r="IC221" s="86">
        <f t="shared" si="647"/>
        <v>6.1273270032201004E-72</v>
      </c>
      <c r="ID221" s="86">
        <f t="shared" si="648"/>
        <v>1.3650099430616388E-70</v>
      </c>
      <c r="IE221" s="86">
        <f t="shared" si="649"/>
        <v>2.7936644961009353E-56</v>
      </c>
      <c r="IF221" s="86">
        <f t="shared" si="650"/>
        <v>5.1474429076611745E-11</v>
      </c>
      <c r="IG221" s="86">
        <f t="shared" si="651"/>
        <v>1.6545940126482476E-13</v>
      </c>
      <c r="II221" s="86">
        <f t="shared" si="760"/>
        <v>2.3468788791033624E-4</v>
      </c>
      <c r="IJ221" s="86">
        <f t="shared" si="761"/>
        <v>5.2799690989905142E-6</v>
      </c>
      <c r="IK221" s="86">
        <f t="shared" si="762"/>
        <v>2.0511927033745262E-4</v>
      </c>
      <c r="IL221" s="86">
        <f t="shared" si="763"/>
        <v>6.8563123905050459E-5</v>
      </c>
      <c r="IM221" s="86">
        <f t="shared" si="764"/>
        <v>1.0353268077336708E-4</v>
      </c>
      <c r="IN221" s="86">
        <f t="shared" si="765"/>
        <v>1.770022075771817E-4</v>
      </c>
      <c r="IO221" s="86">
        <f t="shared" si="766"/>
        <v>3.7553127825180417E-5</v>
      </c>
      <c r="IP221" s="86">
        <f t="shared" si="767"/>
        <v>1.4314089983584319E-5</v>
      </c>
      <c r="IQ221" s="86">
        <f t="shared" si="768"/>
        <v>6.9496214560491476E-6</v>
      </c>
      <c r="IR221" s="86">
        <f t="shared" si="769"/>
        <v>3.9104368024110212E-6</v>
      </c>
      <c r="IS221" s="86">
        <f t="shared" si="770"/>
        <v>2.3530907033677577E-5</v>
      </c>
      <c r="IT221" s="86">
        <f t="shared" si="771"/>
        <v>5.3053563869760483E-5</v>
      </c>
      <c r="IU221" s="86">
        <f t="shared" si="772"/>
        <v>5.0405204512390164E-4</v>
      </c>
      <c r="IV221" s="86">
        <f t="shared" si="773"/>
        <v>4.7837683259552445E-4</v>
      </c>
      <c r="IW221" s="86">
        <f t="shared" si="774"/>
        <v>2.4833077023153081E-5</v>
      </c>
      <c r="IY221" s="86">
        <f t="shared" si="775"/>
        <v>2.3468788791033624E-4</v>
      </c>
      <c r="IZ221" s="86">
        <f t="shared" si="776"/>
        <v>5.2799690989905142E-6</v>
      </c>
      <c r="JA221" s="86">
        <f t="shared" si="777"/>
        <v>2.0511927033745262E-4</v>
      </c>
      <c r="JB221" s="86">
        <f t="shared" si="778"/>
        <v>6.8563123905050459E-5</v>
      </c>
      <c r="JC221" s="86">
        <f t="shared" si="779"/>
        <v>1.0353268077336708E-4</v>
      </c>
      <c r="JD221" s="86">
        <f t="shared" si="780"/>
        <v>1.770022075771817E-4</v>
      </c>
      <c r="JE221" s="86">
        <f t="shared" si="781"/>
        <v>3.7553127825180417E-5</v>
      </c>
      <c r="JF221" s="86">
        <f t="shared" si="782"/>
        <v>1.4314089983584319E-5</v>
      </c>
      <c r="JG221" s="86">
        <f t="shared" si="783"/>
        <v>6.9496214560491476E-6</v>
      </c>
      <c r="JH221" s="86">
        <f t="shared" si="784"/>
        <v>3.9104368024110212E-6</v>
      </c>
      <c r="JI221" s="86">
        <f t="shared" si="785"/>
        <v>2.3530907033677577E-5</v>
      </c>
      <c r="JJ221" s="86">
        <f t="shared" si="786"/>
        <v>5.3053563869760483E-5</v>
      </c>
      <c r="JK221" s="86">
        <f t="shared" si="787"/>
        <v>5.0405204512390164E-4</v>
      </c>
      <c r="JL221" s="86">
        <f t="shared" si="788"/>
        <v>4.7837688406995356E-4</v>
      </c>
      <c r="JM221" s="86">
        <f t="shared" si="789"/>
        <v>2.4833077188612484E-5</v>
      </c>
    </row>
    <row r="222" spans="2:273" x14ac:dyDescent="0.25">
      <c r="B222" s="2">
        <v>195</v>
      </c>
      <c r="C222" s="37">
        <v>83.286000000000001</v>
      </c>
      <c r="D222" s="37">
        <v>80.769000000000005</v>
      </c>
      <c r="E222" s="37">
        <v>76.644000000000005</v>
      </c>
      <c r="F222" s="37">
        <v>78.778000000000006</v>
      </c>
      <c r="G222" s="37">
        <v>74.287999999999997</v>
      </c>
      <c r="H222" s="37">
        <v>74.558999999999997</v>
      </c>
      <c r="I222" s="37">
        <v>72.716999999999999</v>
      </c>
      <c r="J222" s="37">
        <v>70.3</v>
      </c>
      <c r="K222" s="37">
        <v>71.295000000000002</v>
      </c>
      <c r="L222" s="37">
        <v>69.671999999999997</v>
      </c>
      <c r="M222" s="37">
        <v>68.783000000000001</v>
      </c>
      <c r="N222" s="37">
        <v>72.516999999999996</v>
      </c>
      <c r="O222" s="37">
        <v>81.881</v>
      </c>
      <c r="P222" s="37">
        <v>88.593000000000004</v>
      </c>
      <c r="Q222" s="37">
        <v>88.111099999999993</v>
      </c>
      <c r="S222" s="4" t="e">
        <f t="shared" si="661"/>
        <v>#N/A</v>
      </c>
      <c r="T222" s="4" t="e">
        <f t="shared" si="662"/>
        <v>#N/A</v>
      </c>
      <c r="U222" s="4" t="e">
        <f t="shared" si="663"/>
        <v>#N/A</v>
      </c>
      <c r="V222" s="4" t="e">
        <f t="shared" si="664"/>
        <v>#N/A</v>
      </c>
      <c r="W222" s="4" t="e">
        <f t="shared" si="665"/>
        <v>#N/A</v>
      </c>
      <c r="X222" s="4" t="e">
        <f t="shared" si="666"/>
        <v>#N/A</v>
      </c>
      <c r="Y222" s="4" t="e">
        <f t="shared" si="667"/>
        <v>#N/A</v>
      </c>
      <c r="Z222" s="4" t="e">
        <f t="shared" si="668"/>
        <v>#N/A</v>
      </c>
      <c r="AA222" s="4" t="e">
        <f t="shared" si="669"/>
        <v>#N/A</v>
      </c>
      <c r="AB222" s="4" t="e">
        <f t="shared" si="670"/>
        <v>#N/A</v>
      </c>
      <c r="AC222" s="4" t="e">
        <f t="shared" si="671"/>
        <v>#N/A</v>
      </c>
      <c r="AD222" s="4" t="e">
        <f t="shared" si="672"/>
        <v>#N/A</v>
      </c>
      <c r="AE222" s="4" t="e">
        <f t="shared" si="673"/>
        <v>#N/A</v>
      </c>
      <c r="AF222" s="4">
        <f t="shared" si="674"/>
        <v>86.865194749604612</v>
      </c>
      <c r="AG222" s="4">
        <f t="shared" si="675"/>
        <v>88.529427776686092</v>
      </c>
      <c r="AI222" s="4">
        <f t="shared" si="676"/>
        <v>0</v>
      </c>
      <c r="AJ222" s="4">
        <f t="shared" si="677"/>
        <v>0</v>
      </c>
      <c r="AK222" s="4">
        <f t="shared" si="678"/>
        <v>0</v>
      </c>
      <c r="AL222" s="4">
        <f t="shared" si="679"/>
        <v>0</v>
      </c>
      <c r="AM222" s="4">
        <f t="shared" si="680"/>
        <v>0</v>
      </c>
      <c r="AN222" s="4">
        <f t="shared" si="681"/>
        <v>0</v>
      </c>
      <c r="AO222" s="4">
        <f t="shared" si="682"/>
        <v>0</v>
      </c>
      <c r="AP222" s="4">
        <f t="shared" si="683"/>
        <v>0</v>
      </c>
      <c r="AQ222" s="4">
        <f t="shared" si="684"/>
        <v>0</v>
      </c>
      <c r="AR222" s="4">
        <f t="shared" si="685"/>
        <v>0</v>
      </c>
      <c r="AS222" s="4">
        <f t="shared" si="686"/>
        <v>0</v>
      </c>
      <c r="AT222" s="4">
        <f t="shared" si="687"/>
        <v>0</v>
      </c>
      <c r="AU222" s="4">
        <f t="shared" si="688"/>
        <v>0</v>
      </c>
      <c r="AV222" s="4">
        <f t="shared" si="689"/>
        <v>1.7278052503953916</v>
      </c>
      <c r="AW222" s="4">
        <f t="shared" si="689"/>
        <v>-0.41832777668609822</v>
      </c>
      <c r="AY222" s="2" t="e">
        <f t="shared" si="740"/>
        <v>#N/A</v>
      </c>
      <c r="AZ222" s="2" t="e">
        <f t="shared" si="579"/>
        <v>#N/A</v>
      </c>
      <c r="BA222" s="2" t="e">
        <f t="shared" si="580"/>
        <v>#N/A</v>
      </c>
      <c r="BB222" s="2" t="e">
        <f t="shared" si="581"/>
        <v>#N/A</v>
      </c>
      <c r="BC222" s="2" t="e">
        <f t="shared" si="582"/>
        <v>#N/A</v>
      </c>
      <c r="BD222" s="2" t="e">
        <f t="shared" si="583"/>
        <v>#N/A</v>
      </c>
      <c r="BE222" s="2" t="e">
        <f t="shared" si="584"/>
        <v>#N/A</v>
      </c>
      <c r="BF222" s="2" t="e">
        <f t="shared" si="585"/>
        <v>#N/A</v>
      </c>
      <c r="BG222" s="2" t="e">
        <f t="shared" si="586"/>
        <v>#N/A</v>
      </c>
      <c r="BH222" s="2" t="e">
        <f t="shared" si="587"/>
        <v>#N/A</v>
      </c>
      <c r="BI222" s="2" t="e">
        <f t="shared" si="588"/>
        <v>#N/A</v>
      </c>
      <c r="BJ222" s="2" t="e">
        <f t="shared" si="589"/>
        <v>#N/A</v>
      </c>
      <c r="BK222" s="2" t="e">
        <f t="shared" si="590"/>
        <v>#N/A</v>
      </c>
      <c r="BL222" s="2">
        <f t="shared" si="591"/>
        <v>86.865194727234055</v>
      </c>
      <c r="BM222" s="2">
        <f t="shared" si="592"/>
        <v>88.529427776673927</v>
      </c>
      <c r="BO222" s="2" t="str">
        <f t="shared" si="690"/>
        <v/>
      </c>
      <c r="BP222" s="2" t="str">
        <f t="shared" si="691"/>
        <v/>
      </c>
      <c r="BQ222" s="2" t="str">
        <f t="shared" si="692"/>
        <v/>
      </c>
      <c r="BR222" s="2" t="str">
        <f t="shared" si="693"/>
        <v/>
      </c>
      <c r="BS222" s="2" t="str">
        <f t="shared" si="694"/>
        <v/>
      </c>
      <c r="BT222" s="2" t="str">
        <f t="shared" si="695"/>
        <v/>
      </c>
      <c r="BU222" s="2" t="str">
        <f t="shared" si="696"/>
        <v/>
      </c>
      <c r="BV222" s="2" t="str">
        <f t="shared" si="697"/>
        <v/>
      </c>
      <c r="BW222" s="2" t="str">
        <f t="shared" si="698"/>
        <v/>
      </c>
      <c r="BX222" s="2" t="str">
        <f t="shared" si="699"/>
        <v/>
      </c>
      <c r="BY222" s="2" t="str">
        <f t="shared" si="700"/>
        <v/>
      </c>
      <c r="BZ222" s="2" t="str">
        <f t="shared" si="701"/>
        <v/>
      </c>
      <c r="CA222" s="2" t="str">
        <f t="shared" si="702"/>
        <v/>
      </c>
      <c r="CB222" s="2" t="str">
        <f t="shared" si="703"/>
        <v/>
      </c>
      <c r="CC222" s="2" t="str">
        <f t="shared" si="704"/>
        <v/>
      </c>
      <c r="CE222" s="2" t="str">
        <f t="shared" si="741"/>
        <v/>
      </c>
      <c r="CF222" s="2" t="str">
        <f t="shared" si="742"/>
        <v/>
      </c>
      <c r="CG222" s="2" t="str">
        <f t="shared" si="743"/>
        <v/>
      </c>
      <c r="CH222" s="2" t="str">
        <f t="shared" si="744"/>
        <v/>
      </c>
      <c r="CI222" s="2" t="str">
        <f t="shared" si="745"/>
        <v/>
      </c>
      <c r="CJ222" s="2" t="str">
        <f t="shared" si="746"/>
        <v/>
      </c>
      <c r="CK222" s="2" t="str">
        <f t="shared" si="747"/>
        <v/>
      </c>
      <c r="CL222" s="2" t="str">
        <f t="shared" si="748"/>
        <v/>
      </c>
      <c r="CM222" s="2" t="str">
        <f t="shared" si="749"/>
        <v/>
      </c>
      <c r="CN222" s="2" t="str">
        <f t="shared" si="750"/>
        <v/>
      </c>
      <c r="CO222" s="2" t="str">
        <f t="shared" si="751"/>
        <v/>
      </c>
      <c r="CP222" s="2" t="str">
        <f t="shared" si="752"/>
        <v/>
      </c>
      <c r="CQ222" s="2" t="str">
        <f t="shared" si="753"/>
        <v/>
      </c>
      <c r="CR222" s="2" t="str">
        <f t="shared" si="754"/>
        <v/>
      </c>
      <c r="CS222" s="2" t="str">
        <f t="shared" si="755"/>
        <v/>
      </c>
      <c r="CU222" s="2" t="str">
        <f t="shared" si="705"/>
        <v/>
      </c>
      <c r="CV222" s="2" t="str">
        <f t="shared" si="706"/>
        <v/>
      </c>
      <c r="CW222" s="2" t="str">
        <f t="shared" si="707"/>
        <v/>
      </c>
      <c r="CX222" s="2" t="str">
        <f t="shared" si="708"/>
        <v/>
      </c>
      <c r="CY222" s="2" t="str">
        <f t="shared" si="709"/>
        <v/>
      </c>
      <c r="CZ222" s="2" t="str">
        <f t="shared" si="710"/>
        <v/>
      </c>
      <c r="DA222" s="2" t="str">
        <f t="shared" si="711"/>
        <v/>
      </c>
      <c r="DB222" s="2" t="str">
        <f t="shared" si="712"/>
        <v/>
      </c>
      <c r="DC222" s="2" t="str">
        <f t="shared" si="713"/>
        <v/>
      </c>
      <c r="DD222" s="2" t="str">
        <f t="shared" si="714"/>
        <v/>
      </c>
      <c r="DE222" s="2" t="str">
        <f t="shared" si="715"/>
        <v/>
      </c>
      <c r="DF222" s="2" t="str">
        <f t="shared" si="716"/>
        <v/>
      </c>
      <c r="DG222" s="2" t="str">
        <f t="shared" si="717"/>
        <v/>
      </c>
      <c r="DH222" s="2">
        <f t="shared" si="718"/>
        <v>88.593000000000004</v>
      </c>
      <c r="DI222" s="2">
        <f t="shared" si="719"/>
        <v>88.111099999999993</v>
      </c>
      <c r="DK222" s="2">
        <f t="shared" si="720"/>
        <v>142.1068133052427</v>
      </c>
      <c r="DL222" s="2">
        <f t="shared" si="721"/>
        <v>135.92874390243898</v>
      </c>
      <c r="DM222" s="2">
        <f t="shared" si="721"/>
        <v>134.59866636955402</v>
      </c>
      <c r="DN222" s="2">
        <f t="shared" si="721"/>
        <v>140.8351463414634</v>
      </c>
      <c r="DO222" s="2">
        <f t="shared" si="721"/>
        <v>136.90592955465584</v>
      </c>
      <c r="DP222" s="2">
        <f t="shared" si="721"/>
        <v>131.78563684736517</v>
      </c>
      <c r="DQ222" s="2">
        <f t="shared" si="721"/>
        <v>135.19555770737111</v>
      </c>
      <c r="DR222" s="2">
        <f t="shared" si="721"/>
        <v>131.74748731501057</v>
      </c>
      <c r="DS222" s="2">
        <f t="shared" si="721"/>
        <v>127.64638628813047</v>
      </c>
      <c r="DT222" s="2">
        <f t="shared" si="721"/>
        <v>127.3756677942213</v>
      </c>
      <c r="DU222" s="2">
        <f t="shared" si="721"/>
        <v>121.42411874559549</v>
      </c>
      <c r="DV222" s="2">
        <f t="shared" si="721"/>
        <v>102.23921745696164</v>
      </c>
      <c r="DW222" s="2">
        <f t="shared" si="721"/>
        <v>110.53767682926829</v>
      </c>
      <c r="DX222" s="2">
        <f t="shared" si="721"/>
        <v>119.99107949260042</v>
      </c>
      <c r="DY222" s="2">
        <f t="shared" si="721"/>
        <v>107.77182817879792</v>
      </c>
      <c r="EA222" s="2">
        <f t="shared" si="660"/>
        <v>87.289159259259279</v>
      </c>
      <c r="EB222" s="2">
        <f t="shared" si="722"/>
        <v>78.383077086871779</v>
      </c>
      <c r="EC222" s="2">
        <f t="shared" si="723"/>
        <v>77.299389363722725</v>
      </c>
      <c r="ED222" s="2">
        <f t="shared" si="724"/>
        <v>77.139911221479693</v>
      </c>
      <c r="EE222" s="2">
        <f t="shared" si="725"/>
        <v>71.052537114646199</v>
      </c>
      <c r="EF222" s="2">
        <f t="shared" si="726"/>
        <v>71.210342874382903</v>
      </c>
      <c r="EG222" s="2">
        <f t="shared" si="727"/>
        <v>71.158512112803152</v>
      </c>
      <c r="EH222" s="2">
        <f t="shared" si="728"/>
        <v>69.807559039322456</v>
      </c>
      <c r="EI222" s="2">
        <f t="shared" si="729"/>
        <v>70.983109315788994</v>
      </c>
      <c r="EJ222" s="2">
        <f t="shared" si="730"/>
        <v>67.963299630277405</v>
      </c>
      <c r="EK222" s="2">
        <f t="shared" si="731"/>
        <v>68.509992365616625</v>
      </c>
      <c r="EL222" s="2">
        <f t="shared" si="732"/>
        <v>70.233017024122574</v>
      </c>
      <c r="EM222" s="2">
        <f t="shared" si="733"/>
        <v>79.143978062157245</v>
      </c>
      <c r="EN222" s="2">
        <f t="shared" si="734"/>
        <v>75.241845837414274</v>
      </c>
      <c r="EO222" s="2">
        <f t="shared" si="735"/>
        <v>91.549459783011372</v>
      </c>
      <c r="EQ222" s="2">
        <f t="shared" si="736"/>
        <v>86.121682186777065</v>
      </c>
      <c r="ER222" s="2">
        <f t="shared" si="737"/>
        <v>79.388300516286378</v>
      </c>
      <c r="ES222" s="2">
        <f t="shared" si="737"/>
        <v>77.156100486928878</v>
      </c>
      <c r="ET222" s="2">
        <f t="shared" si="737"/>
        <v>76.408898386799464</v>
      </c>
      <c r="EU222" s="2">
        <f t="shared" si="737"/>
        <v>72.818652502821379</v>
      </c>
      <c r="EV222" s="2">
        <f t="shared" si="737"/>
        <v>72.644377319887866</v>
      </c>
      <c r="EW222" s="2">
        <f t="shared" si="737"/>
        <v>72.351910941280124</v>
      </c>
      <c r="EX222" s="2">
        <f t="shared" si="737"/>
        <v>69.714383508909094</v>
      </c>
      <c r="EY222" s="2">
        <f t="shared" si="737"/>
        <v>70.394890795960066</v>
      </c>
      <c r="EZ222" s="2">
        <f t="shared" si="737"/>
        <v>67.866572071972143</v>
      </c>
      <c r="FA222" s="2">
        <f t="shared" si="737"/>
        <v>68.854133720688537</v>
      </c>
      <c r="FB222" s="2">
        <f t="shared" si="737"/>
        <v>71.695839230086676</v>
      </c>
      <c r="FC222" s="2">
        <f t="shared" si="737"/>
        <v>80.065455853120469</v>
      </c>
      <c r="FD222" s="2">
        <f t="shared" si="737"/>
        <v>87.315884848113001</v>
      </c>
      <c r="FE222" s="2">
        <f t="shared" si="737"/>
        <v>88.402475569238902</v>
      </c>
      <c r="FG222" s="2">
        <f t="shared" si="738"/>
        <v>0.99999919572473017</v>
      </c>
      <c r="FH222" s="2">
        <f t="shared" si="739"/>
        <v>0.99999928520453008</v>
      </c>
      <c r="FI222" s="2">
        <f t="shared" si="739"/>
        <v>0.99999926176804865</v>
      </c>
      <c r="FJ222" s="2">
        <f t="shared" si="739"/>
        <v>0.99999932501792144</v>
      </c>
      <c r="FK222" s="2">
        <f t="shared" si="739"/>
        <v>0.99999940805909893</v>
      </c>
      <c r="FL222" s="2">
        <f t="shared" si="739"/>
        <v>0.99999926080008306</v>
      </c>
      <c r="FM222" s="2">
        <f t="shared" si="739"/>
        <v>0.99999922485520099</v>
      </c>
      <c r="FN222" s="2">
        <f t="shared" si="739"/>
        <v>0.99999911647755979</v>
      </c>
      <c r="FO222" s="2">
        <f t="shared" si="739"/>
        <v>0.9999991935902659</v>
      </c>
      <c r="FP222" s="2">
        <f t="shared" si="739"/>
        <v>0.9999990982128113</v>
      </c>
      <c r="FQ222" s="2">
        <f t="shared" si="739"/>
        <v>0.99999909672925258</v>
      </c>
      <c r="FR222" s="2">
        <f t="shared" si="739"/>
        <v>0.99999916293842195</v>
      </c>
      <c r="FS222" s="2">
        <f t="shared" si="739"/>
        <v>0.99999931265832875</v>
      </c>
      <c r="FT222" s="2">
        <f t="shared" si="739"/>
        <v>0.99999903232664766</v>
      </c>
      <c r="FU222" s="2">
        <f t="shared" si="739"/>
        <v>0.99999896268852428</v>
      </c>
      <c r="FW222" s="2">
        <f t="shared" si="756"/>
        <v>0.97179803781594465</v>
      </c>
      <c r="FX222" s="2">
        <f t="shared" si="596"/>
        <v>0.98139019354676094</v>
      </c>
      <c r="FY222" s="2">
        <f t="shared" si="597"/>
        <v>0.97591227638109213</v>
      </c>
      <c r="FZ222" s="2">
        <f t="shared" si="598"/>
        <v>0.98134491839349192</v>
      </c>
      <c r="GA222" s="2">
        <f t="shared" si="599"/>
        <v>0.98100009150217304</v>
      </c>
      <c r="GB222" s="2">
        <f t="shared" si="600"/>
        <v>0.9787463866379138</v>
      </c>
      <c r="GC222" s="2">
        <f t="shared" si="601"/>
        <v>0.98119655249295146</v>
      </c>
      <c r="GD222" s="2">
        <f t="shared" si="602"/>
        <v>0.98210859366166181</v>
      </c>
      <c r="GE222" s="2">
        <f t="shared" si="603"/>
        <v>0.98442347082268966</v>
      </c>
      <c r="GF222" s="2">
        <f t="shared" si="604"/>
        <v>0.98607157240548338</v>
      </c>
      <c r="GG222" s="2">
        <f t="shared" si="605"/>
        <v>0.98329623452826609</v>
      </c>
      <c r="GH222" s="2">
        <f t="shared" si="606"/>
        <v>0.9793063526394914</v>
      </c>
      <c r="GI222" s="2">
        <f t="shared" si="607"/>
        <v>0.97444712989545301</v>
      </c>
      <c r="GJ222" s="2">
        <f t="shared" si="608"/>
        <v>0.96266920927450206</v>
      </c>
      <c r="GK222" s="2">
        <f t="shared" si="609"/>
        <v>0.95966443707260851</v>
      </c>
      <c r="GM222" s="86">
        <f t="shared" si="757"/>
        <v>4.032912286592689E-264</v>
      </c>
      <c r="GN222" s="86">
        <f t="shared" si="610"/>
        <v>0</v>
      </c>
      <c r="GO222" s="86">
        <f t="shared" si="611"/>
        <v>0</v>
      </c>
      <c r="GP222" s="86">
        <f t="shared" si="612"/>
        <v>0</v>
      </c>
      <c r="GQ222" s="86">
        <f t="shared" si="613"/>
        <v>0</v>
      </c>
      <c r="GR222" s="86">
        <f t="shared" si="614"/>
        <v>0</v>
      </c>
      <c r="GS222" s="86">
        <f t="shared" si="615"/>
        <v>0</v>
      </c>
      <c r="GT222" s="86">
        <f t="shared" si="616"/>
        <v>0</v>
      </c>
      <c r="GU222" s="86">
        <f t="shared" si="617"/>
        <v>0</v>
      </c>
      <c r="GV222" s="86">
        <f t="shared" si="618"/>
        <v>0</v>
      </c>
      <c r="GW222" s="86">
        <f t="shared" si="619"/>
        <v>0</v>
      </c>
      <c r="GX222" s="86">
        <f t="shared" si="620"/>
        <v>0</v>
      </c>
      <c r="GY222" s="86">
        <f t="shared" si="621"/>
        <v>0</v>
      </c>
      <c r="GZ222" s="86">
        <f t="shared" si="622"/>
        <v>0</v>
      </c>
      <c r="HA222" s="86">
        <f t="shared" si="623"/>
        <v>0</v>
      </c>
      <c r="HC222" s="86">
        <f t="shared" si="758"/>
        <v>4.1503585254685831E-231</v>
      </c>
      <c r="HD222" s="86">
        <f t="shared" si="624"/>
        <v>1.1804832438555792E-249</v>
      </c>
      <c r="HE222" s="86">
        <f t="shared" si="625"/>
        <v>0</v>
      </c>
      <c r="HF222" s="86">
        <f t="shared" si="626"/>
        <v>0</v>
      </c>
      <c r="HG222" s="86">
        <f t="shared" si="627"/>
        <v>0</v>
      </c>
      <c r="HH222" s="86">
        <f t="shared" si="628"/>
        <v>0</v>
      </c>
      <c r="HI222" s="86">
        <f t="shared" si="629"/>
        <v>0</v>
      </c>
      <c r="HJ222" s="86">
        <f t="shared" si="630"/>
        <v>0</v>
      </c>
      <c r="HK222" s="86">
        <f t="shared" si="631"/>
        <v>0</v>
      </c>
      <c r="HL222" s="86">
        <f t="shared" si="632"/>
        <v>0</v>
      </c>
      <c r="HM222" s="86">
        <f t="shared" si="633"/>
        <v>0</v>
      </c>
      <c r="HN222" s="86">
        <f t="shared" si="634"/>
        <v>0</v>
      </c>
      <c r="HO222" s="86">
        <f t="shared" si="635"/>
        <v>0</v>
      </c>
      <c r="HP222" s="86">
        <f t="shared" si="636"/>
        <v>4.1707785807544326E-165</v>
      </c>
      <c r="HQ222" s="86">
        <f t="shared" si="637"/>
        <v>0</v>
      </c>
      <c r="HS222" s="86">
        <f t="shared" si="759"/>
        <v>3.7286012696963463E-66</v>
      </c>
      <c r="HT222" s="86">
        <f t="shared" si="638"/>
        <v>1.4237172013140983E-86</v>
      </c>
      <c r="HU222" s="86">
        <f t="shared" si="639"/>
        <v>2.306890061067796E-65</v>
      </c>
      <c r="HV222" s="86">
        <f t="shared" si="640"/>
        <v>4.7902448395289933E-67</v>
      </c>
      <c r="HW222" s="86">
        <f t="shared" si="641"/>
        <v>3.5888685210475629E-66</v>
      </c>
      <c r="HX222" s="86">
        <f t="shared" si="642"/>
        <v>2.6134408208866144E-62</v>
      </c>
      <c r="HY222" s="86">
        <f t="shared" si="643"/>
        <v>1.9914125623779435E-73</v>
      </c>
      <c r="HZ222" s="86">
        <f t="shared" si="644"/>
        <v>8.1460593780908498E-80</v>
      </c>
      <c r="IA222" s="86">
        <f t="shared" si="645"/>
        <v>4.9107908478631376E-82</v>
      </c>
      <c r="IB222" s="86">
        <f t="shared" si="646"/>
        <v>3.702125588349267E-83</v>
      </c>
      <c r="IC222" s="86">
        <f t="shared" si="647"/>
        <v>5.9081697607998272E-74</v>
      </c>
      <c r="ID222" s="86">
        <f t="shared" si="648"/>
        <v>1.3058701454976779E-72</v>
      </c>
      <c r="IE222" s="86">
        <f t="shared" si="649"/>
        <v>6.3676500806081148E-58</v>
      </c>
      <c r="IF222" s="86">
        <f t="shared" si="650"/>
        <v>2.5739401314938688E-11</v>
      </c>
      <c r="IG222" s="86">
        <f t="shared" si="651"/>
        <v>6.9248392067606043E-14</v>
      </c>
      <c r="II222" s="86">
        <f t="shared" si="760"/>
        <v>1.5893070044133579E-4</v>
      </c>
      <c r="IJ222" s="86">
        <f t="shared" si="761"/>
        <v>3.1372673859718019E-6</v>
      </c>
      <c r="IK222" s="86">
        <f t="shared" si="762"/>
        <v>1.4045827172405747E-4</v>
      </c>
      <c r="IL222" s="86">
        <f t="shared" si="763"/>
        <v>4.5826708020217384E-5</v>
      </c>
      <c r="IM222" s="86">
        <f t="shared" si="764"/>
        <v>7.0384050032115409E-5</v>
      </c>
      <c r="IN222" s="86">
        <f t="shared" si="765"/>
        <v>1.219540739973589E-4</v>
      </c>
      <c r="IO222" s="86">
        <f t="shared" si="766"/>
        <v>2.439455809400142E-5</v>
      </c>
      <c r="IP222" s="86">
        <f t="shared" si="767"/>
        <v>8.9495993508689942E-6</v>
      </c>
      <c r="IQ222" s="86">
        <f t="shared" si="768"/>
        <v>4.2790138803675111E-6</v>
      </c>
      <c r="IR222" s="86">
        <f t="shared" si="769"/>
        <v>2.3805831829931613E-6</v>
      </c>
      <c r="IS222" s="86">
        <f t="shared" si="770"/>
        <v>1.516880319277675E-5</v>
      </c>
      <c r="IT222" s="86">
        <f t="shared" si="771"/>
        <v>3.4635812113532126E-5</v>
      </c>
      <c r="IU222" s="86">
        <f t="shared" si="772"/>
        <v>3.5852485769279633E-4</v>
      </c>
      <c r="IV222" s="86">
        <f t="shared" si="773"/>
        <v>3.2507877256317345E-4</v>
      </c>
      <c r="IW222" s="86">
        <f t="shared" si="774"/>
        <v>1.4086564479089163E-5</v>
      </c>
      <c r="IY222" s="86">
        <f t="shared" si="775"/>
        <v>1.5893070044133579E-4</v>
      </c>
      <c r="IZ222" s="86">
        <f t="shared" si="776"/>
        <v>3.1372673859718019E-6</v>
      </c>
      <c r="JA222" s="86">
        <f t="shared" si="777"/>
        <v>1.4045827172405747E-4</v>
      </c>
      <c r="JB222" s="86">
        <f t="shared" si="778"/>
        <v>4.5826708020217384E-5</v>
      </c>
      <c r="JC222" s="86">
        <f t="shared" si="779"/>
        <v>7.0384050032115409E-5</v>
      </c>
      <c r="JD222" s="86">
        <f t="shared" si="780"/>
        <v>1.219540739973589E-4</v>
      </c>
      <c r="JE222" s="86">
        <f t="shared" si="781"/>
        <v>2.439455809400142E-5</v>
      </c>
      <c r="JF222" s="86">
        <f t="shared" si="782"/>
        <v>8.9495993508689942E-6</v>
      </c>
      <c r="JG222" s="86">
        <f t="shared" si="783"/>
        <v>4.2790138803675111E-6</v>
      </c>
      <c r="JH222" s="86">
        <f t="shared" si="784"/>
        <v>2.3805831829931613E-6</v>
      </c>
      <c r="JI222" s="86">
        <f t="shared" si="785"/>
        <v>1.516880319277675E-5</v>
      </c>
      <c r="JJ222" s="86">
        <f t="shared" si="786"/>
        <v>3.4635812113532126E-5</v>
      </c>
      <c r="JK222" s="86">
        <f t="shared" si="787"/>
        <v>3.5852485769279633E-4</v>
      </c>
      <c r="JL222" s="86">
        <f t="shared" si="788"/>
        <v>3.2507879830257478E-4</v>
      </c>
      <c r="JM222" s="86">
        <f t="shared" si="789"/>
        <v>1.4086564548337556E-5</v>
      </c>
    </row>
    <row r="223" spans="2:273" x14ac:dyDescent="0.25">
      <c r="B223" s="2">
        <v>196</v>
      </c>
      <c r="C223" s="37">
        <v>82.224000000000004</v>
      </c>
      <c r="D223" s="37">
        <v>80.923000000000002</v>
      </c>
      <c r="E223" s="37">
        <v>77.888999999999996</v>
      </c>
      <c r="F223" s="37">
        <v>77.177999999999997</v>
      </c>
      <c r="G223" s="37">
        <v>74.016999999999996</v>
      </c>
      <c r="H223" s="37">
        <v>74.203000000000003</v>
      </c>
      <c r="I223" s="37">
        <v>71.849999999999994</v>
      </c>
      <c r="J223" s="37">
        <v>70.117000000000004</v>
      </c>
      <c r="K223" s="37">
        <v>72.131</v>
      </c>
      <c r="L223" s="37">
        <v>68.869</v>
      </c>
      <c r="M223" s="37">
        <v>69.216999999999999</v>
      </c>
      <c r="N223" s="37">
        <v>72.150000000000006</v>
      </c>
      <c r="O223" s="37">
        <v>81.542000000000002</v>
      </c>
      <c r="P223" s="37">
        <v>87.305000000000007</v>
      </c>
      <c r="Q223" s="37">
        <v>88.911100000000005</v>
      </c>
      <c r="S223" s="4" t="e">
        <f t="shared" si="661"/>
        <v>#N/A</v>
      </c>
      <c r="T223" s="4" t="e">
        <f t="shared" si="662"/>
        <v>#N/A</v>
      </c>
      <c r="U223" s="4" t="e">
        <f t="shared" si="663"/>
        <v>#N/A</v>
      </c>
      <c r="V223" s="4" t="e">
        <f t="shared" si="664"/>
        <v>#N/A</v>
      </c>
      <c r="W223" s="4" t="e">
        <f t="shared" si="665"/>
        <v>#N/A</v>
      </c>
      <c r="X223" s="4" t="e">
        <f t="shared" si="666"/>
        <v>#N/A</v>
      </c>
      <c r="Y223" s="4" t="e">
        <f t="shared" si="667"/>
        <v>#N/A</v>
      </c>
      <c r="Z223" s="4" t="e">
        <f t="shared" si="668"/>
        <v>#N/A</v>
      </c>
      <c r="AA223" s="4" t="e">
        <f t="shared" si="669"/>
        <v>#N/A</v>
      </c>
      <c r="AB223" s="4" t="e">
        <f t="shared" si="670"/>
        <v>#N/A</v>
      </c>
      <c r="AC223" s="4" t="e">
        <f t="shared" si="671"/>
        <v>#N/A</v>
      </c>
      <c r="AD223" s="4" t="e">
        <f t="shared" si="672"/>
        <v>#N/A</v>
      </c>
      <c r="AE223" s="4" t="e">
        <f t="shared" si="673"/>
        <v>#N/A</v>
      </c>
      <c r="AF223" s="4">
        <f t="shared" si="674"/>
        <v>86.836496706127804</v>
      </c>
      <c r="AG223" s="4">
        <f t="shared" si="675"/>
        <v>88.432753769661161</v>
      </c>
      <c r="AI223" s="4">
        <f t="shared" si="676"/>
        <v>0</v>
      </c>
      <c r="AJ223" s="4">
        <f t="shared" si="677"/>
        <v>0</v>
      </c>
      <c r="AK223" s="4">
        <f t="shared" si="678"/>
        <v>0</v>
      </c>
      <c r="AL223" s="4">
        <f t="shared" si="679"/>
        <v>0</v>
      </c>
      <c r="AM223" s="4">
        <f t="shared" si="680"/>
        <v>0</v>
      </c>
      <c r="AN223" s="4">
        <f t="shared" si="681"/>
        <v>0</v>
      </c>
      <c r="AO223" s="4">
        <f t="shared" si="682"/>
        <v>0</v>
      </c>
      <c r="AP223" s="4">
        <f t="shared" si="683"/>
        <v>0</v>
      </c>
      <c r="AQ223" s="4">
        <f t="shared" si="684"/>
        <v>0</v>
      </c>
      <c r="AR223" s="4">
        <f t="shared" si="685"/>
        <v>0</v>
      </c>
      <c r="AS223" s="4">
        <f t="shared" si="686"/>
        <v>0</v>
      </c>
      <c r="AT223" s="4">
        <f t="shared" si="687"/>
        <v>0</v>
      </c>
      <c r="AU223" s="4">
        <f t="shared" si="688"/>
        <v>0</v>
      </c>
      <c r="AV223" s="4">
        <f t="shared" si="689"/>
        <v>0.46850329387220313</v>
      </c>
      <c r="AW223" s="4">
        <f t="shared" si="689"/>
        <v>0.47834623033884327</v>
      </c>
      <c r="AY223" s="2" t="e">
        <f t="shared" si="740"/>
        <v>#N/A</v>
      </c>
      <c r="AZ223" s="2" t="e">
        <f t="shared" si="579"/>
        <v>#N/A</v>
      </c>
      <c r="BA223" s="2" t="e">
        <f t="shared" si="580"/>
        <v>#N/A</v>
      </c>
      <c r="BB223" s="2" t="e">
        <f t="shared" si="581"/>
        <v>#N/A</v>
      </c>
      <c r="BC223" s="2" t="e">
        <f t="shared" si="582"/>
        <v>#N/A</v>
      </c>
      <c r="BD223" s="2" t="e">
        <f t="shared" si="583"/>
        <v>#N/A</v>
      </c>
      <c r="BE223" s="2" t="e">
        <f t="shared" si="584"/>
        <v>#N/A</v>
      </c>
      <c r="BF223" s="2" t="e">
        <f t="shared" si="585"/>
        <v>#N/A</v>
      </c>
      <c r="BG223" s="2" t="e">
        <f t="shared" si="586"/>
        <v>#N/A</v>
      </c>
      <c r="BH223" s="2" t="e">
        <f t="shared" si="587"/>
        <v>#N/A</v>
      </c>
      <c r="BI223" s="2" t="e">
        <f t="shared" si="588"/>
        <v>#N/A</v>
      </c>
      <c r="BJ223" s="2" t="e">
        <f t="shared" si="589"/>
        <v>#N/A</v>
      </c>
      <c r="BK223" s="2" t="e">
        <f t="shared" si="590"/>
        <v>#N/A</v>
      </c>
      <c r="BL223" s="2">
        <f t="shared" si="591"/>
        <v>86.836496698721916</v>
      </c>
      <c r="BM223" s="2">
        <f t="shared" si="592"/>
        <v>88.432753769658746</v>
      </c>
      <c r="BO223" s="2" t="str">
        <f t="shared" si="690"/>
        <v/>
      </c>
      <c r="BP223" s="2" t="str">
        <f t="shared" si="691"/>
        <v/>
      </c>
      <c r="BQ223" s="2" t="str">
        <f t="shared" si="692"/>
        <v/>
      </c>
      <c r="BR223" s="2" t="str">
        <f t="shared" si="693"/>
        <v/>
      </c>
      <c r="BS223" s="2" t="str">
        <f t="shared" si="694"/>
        <v/>
      </c>
      <c r="BT223" s="2" t="str">
        <f t="shared" si="695"/>
        <v/>
      </c>
      <c r="BU223" s="2" t="str">
        <f t="shared" si="696"/>
        <v/>
      </c>
      <c r="BV223" s="2" t="str">
        <f t="shared" si="697"/>
        <v/>
      </c>
      <c r="BW223" s="2" t="str">
        <f t="shared" si="698"/>
        <v/>
      </c>
      <c r="BX223" s="2" t="str">
        <f t="shared" si="699"/>
        <v/>
      </c>
      <c r="BY223" s="2" t="str">
        <f t="shared" si="700"/>
        <v/>
      </c>
      <c r="BZ223" s="2" t="str">
        <f t="shared" si="701"/>
        <v/>
      </c>
      <c r="CA223" s="2" t="str">
        <f t="shared" si="702"/>
        <v/>
      </c>
      <c r="CB223" s="2" t="str">
        <f t="shared" si="703"/>
        <v/>
      </c>
      <c r="CC223" s="2" t="str">
        <f t="shared" si="704"/>
        <v/>
      </c>
      <c r="CE223" s="2" t="str">
        <f t="shared" si="741"/>
        <v/>
      </c>
      <c r="CF223" s="2" t="str">
        <f t="shared" si="742"/>
        <v/>
      </c>
      <c r="CG223" s="2" t="str">
        <f t="shared" si="743"/>
        <v/>
      </c>
      <c r="CH223" s="2" t="str">
        <f t="shared" si="744"/>
        <v/>
      </c>
      <c r="CI223" s="2" t="str">
        <f t="shared" si="745"/>
        <v/>
      </c>
      <c r="CJ223" s="2" t="str">
        <f t="shared" si="746"/>
        <v/>
      </c>
      <c r="CK223" s="2" t="str">
        <f t="shared" si="747"/>
        <v/>
      </c>
      <c r="CL223" s="2" t="str">
        <f t="shared" si="748"/>
        <v/>
      </c>
      <c r="CM223" s="2" t="str">
        <f t="shared" si="749"/>
        <v/>
      </c>
      <c r="CN223" s="2" t="str">
        <f t="shared" si="750"/>
        <v/>
      </c>
      <c r="CO223" s="2" t="str">
        <f t="shared" si="751"/>
        <v/>
      </c>
      <c r="CP223" s="2" t="str">
        <f t="shared" si="752"/>
        <v/>
      </c>
      <c r="CQ223" s="2" t="str">
        <f t="shared" si="753"/>
        <v/>
      </c>
      <c r="CR223" s="2" t="str">
        <f t="shared" si="754"/>
        <v/>
      </c>
      <c r="CS223" s="2" t="str">
        <f t="shared" si="755"/>
        <v/>
      </c>
      <c r="CU223" s="2" t="str">
        <f t="shared" si="705"/>
        <v/>
      </c>
      <c r="CV223" s="2" t="str">
        <f t="shared" si="706"/>
        <v/>
      </c>
      <c r="CW223" s="2" t="str">
        <f t="shared" si="707"/>
        <v/>
      </c>
      <c r="CX223" s="2" t="str">
        <f t="shared" si="708"/>
        <v/>
      </c>
      <c r="CY223" s="2" t="str">
        <f t="shared" si="709"/>
        <v/>
      </c>
      <c r="CZ223" s="2" t="str">
        <f t="shared" si="710"/>
        <v/>
      </c>
      <c r="DA223" s="2" t="str">
        <f t="shared" si="711"/>
        <v/>
      </c>
      <c r="DB223" s="2" t="str">
        <f t="shared" si="712"/>
        <v/>
      </c>
      <c r="DC223" s="2" t="str">
        <f t="shared" si="713"/>
        <v/>
      </c>
      <c r="DD223" s="2" t="str">
        <f t="shared" si="714"/>
        <v/>
      </c>
      <c r="DE223" s="2" t="str">
        <f t="shared" si="715"/>
        <v/>
      </c>
      <c r="DF223" s="2" t="str">
        <f t="shared" si="716"/>
        <v/>
      </c>
      <c r="DG223" s="2" t="str">
        <f t="shared" si="717"/>
        <v/>
      </c>
      <c r="DH223" s="2">
        <f t="shared" si="718"/>
        <v>87.305000000000007</v>
      </c>
      <c r="DI223" s="2">
        <f t="shared" si="719"/>
        <v>88.911100000000005</v>
      </c>
      <c r="DK223" s="2">
        <f t="shared" si="720"/>
        <v>142.37077416740948</v>
      </c>
      <c r="DL223" s="2">
        <f t="shared" si="721"/>
        <v>136.1571547038327</v>
      </c>
      <c r="DM223" s="2">
        <f t="shared" si="721"/>
        <v>134.83114801609807</v>
      </c>
      <c r="DN223" s="2">
        <f t="shared" si="721"/>
        <v>141.110187456446</v>
      </c>
      <c r="DO223" s="2">
        <f t="shared" si="721"/>
        <v>137.16397854251011</v>
      </c>
      <c r="DP223" s="2">
        <f t="shared" si="721"/>
        <v>132.03100261999299</v>
      </c>
      <c r="DQ223" s="2">
        <f t="shared" si="721"/>
        <v>135.45681400750885</v>
      </c>
      <c r="DR223" s="2">
        <f t="shared" si="721"/>
        <v>131.98856976744187</v>
      </c>
      <c r="DS223" s="2">
        <f t="shared" si="721"/>
        <v>127.86646723044397</v>
      </c>
      <c r="DT223" s="2">
        <f t="shared" si="721"/>
        <v>127.58155440451024</v>
      </c>
      <c r="DU223" s="2">
        <f t="shared" si="721"/>
        <v>121.57696053558846</v>
      </c>
      <c r="DV223" s="2">
        <f t="shared" si="721"/>
        <v>102.26107716701902</v>
      </c>
      <c r="DW223" s="2">
        <f t="shared" si="721"/>
        <v>110.5970912891986</v>
      </c>
      <c r="DX223" s="2">
        <f t="shared" si="721"/>
        <v>120.11151733615222</v>
      </c>
      <c r="DY223" s="2">
        <f t="shared" si="721"/>
        <v>107.81212470552701</v>
      </c>
      <c r="EA223" s="2">
        <f t="shared" si="660"/>
        <v>87.277649506172864</v>
      </c>
      <c r="EB223" s="2">
        <f t="shared" si="722"/>
        <v>78.311760657938891</v>
      </c>
      <c r="EC223" s="2">
        <f t="shared" si="723"/>
        <v>77.243706552706584</v>
      </c>
      <c r="ED223" s="2">
        <f t="shared" si="724"/>
        <v>77.079529682034178</v>
      </c>
      <c r="EE223" s="2">
        <f t="shared" si="725"/>
        <v>70.960321568842588</v>
      </c>
      <c r="EF223" s="2">
        <f t="shared" si="726"/>
        <v>71.140321119034581</v>
      </c>
      <c r="EG223" s="2">
        <f t="shared" si="727"/>
        <v>71.083657173152844</v>
      </c>
      <c r="EH223" s="2">
        <f t="shared" si="728"/>
        <v>69.732902081123683</v>
      </c>
      <c r="EI223" s="2">
        <f t="shared" si="729"/>
        <v>70.914998867714331</v>
      </c>
      <c r="EJ223" s="2">
        <f t="shared" si="730"/>
        <v>67.862194325754388</v>
      </c>
      <c r="EK223" s="2">
        <f t="shared" si="731"/>
        <v>68.414702649886664</v>
      </c>
      <c r="EL223" s="2">
        <f t="shared" si="732"/>
        <v>70.125015086108618</v>
      </c>
      <c r="EM223" s="2">
        <f t="shared" si="733"/>
        <v>79.075694596790598</v>
      </c>
      <c r="EN223" s="2">
        <f t="shared" si="734"/>
        <v>75.053497845249723</v>
      </c>
      <c r="EO223" s="2">
        <f t="shared" si="735"/>
        <v>91.494973908441381</v>
      </c>
      <c r="EQ223" s="2">
        <f t="shared" si="736"/>
        <v>86.096058419578725</v>
      </c>
      <c r="ER223" s="2">
        <f t="shared" si="737"/>
        <v>79.328983691905705</v>
      </c>
      <c r="ES223" s="2">
        <f t="shared" si="737"/>
        <v>77.098748341907068</v>
      </c>
      <c r="ET223" s="2">
        <f t="shared" si="737"/>
        <v>76.34025411580177</v>
      </c>
      <c r="EU223" s="2">
        <f t="shared" si="737"/>
        <v>72.746426876357603</v>
      </c>
      <c r="EV223" s="2">
        <f t="shared" si="737"/>
        <v>72.59096858276601</v>
      </c>
      <c r="EW223" s="2">
        <f t="shared" si="737"/>
        <v>72.290674545187144</v>
      </c>
      <c r="EX223" s="2">
        <f t="shared" si="737"/>
        <v>69.638659311143812</v>
      </c>
      <c r="EY223" s="2">
        <f t="shared" si="737"/>
        <v>70.32015695672608</v>
      </c>
      <c r="EZ223" s="2">
        <f t="shared" si="737"/>
        <v>67.764397021302713</v>
      </c>
      <c r="FA223" s="2">
        <f t="shared" si="737"/>
        <v>68.762725532180312</v>
      </c>
      <c r="FB223" s="2">
        <f t="shared" si="737"/>
        <v>71.60442375913307</v>
      </c>
      <c r="FC223" s="2">
        <f t="shared" si="737"/>
        <v>80.007747835103572</v>
      </c>
      <c r="FD223" s="2">
        <f t="shared" si="737"/>
        <v>87.253177061518329</v>
      </c>
      <c r="FE223" s="2">
        <f t="shared" si="737"/>
        <v>88.315354761589802</v>
      </c>
      <c r="FG223" s="2">
        <f t="shared" si="738"/>
        <v>0.99999926649218418</v>
      </c>
      <c r="FH223" s="2">
        <f t="shared" si="739"/>
        <v>0.99999934809874247</v>
      </c>
      <c r="FI223" s="2">
        <f t="shared" si="739"/>
        <v>0.99999932672441472</v>
      </c>
      <c r="FJ223" s="2">
        <f t="shared" si="739"/>
        <v>0.99999938440899139</v>
      </c>
      <c r="FK223" s="2">
        <f t="shared" si="739"/>
        <v>0.99999946014345387</v>
      </c>
      <c r="FL223" s="2">
        <f t="shared" si="739"/>
        <v>0.99999932584161944</v>
      </c>
      <c r="FM223" s="2">
        <f t="shared" si="739"/>
        <v>0.99999929305949298</v>
      </c>
      <c r="FN223" s="2">
        <f t="shared" si="739"/>
        <v>0.99999919421789507</v>
      </c>
      <c r="FO223" s="2">
        <f t="shared" si="739"/>
        <v>0.99999926454552934</v>
      </c>
      <c r="FP223" s="2">
        <f t="shared" si="739"/>
        <v>0.99999917756024381</v>
      </c>
      <c r="FQ223" s="2">
        <f t="shared" si="739"/>
        <v>0.99999917620722201</v>
      </c>
      <c r="FR223" s="2">
        <f t="shared" si="739"/>
        <v>0.99999923659071133</v>
      </c>
      <c r="FS223" s="2">
        <f t="shared" si="739"/>
        <v>0.99999937313690757</v>
      </c>
      <c r="FT223" s="2">
        <f t="shared" si="739"/>
        <v>0.99999911747133852</v>
      </c>
      <c r="FU223" s="2">
        <f t="shared" si="739"/>
        <v>0.99999905396060396</v>
      </c>
      <c r="FW223" s="2">
        <f t="shared" si="756"/>
        <v>0.97421552146492663</v>
      </c>
      <c r="FX223" s="2">
        <f t="shared" si="596"/>
        <v>0.98299981765650735</v>
      </c>
      <c r="FY223" s="2">
        <f t="shared" si="597"/>
        <v>0.977985075242915</v>
      </c>
      <c r="FZ223" s="2">
        <f t="shared" si="598"/>
        <v>0.98295839050156431</v>
      </c>
      <c r="GA223" s="2">
        <f t="shared" si="599"/>
        <v>0.9826428600796745</v>
      </c>
      <c r="GB223" s="2">
        <f t="shared" si="600"/>
        <v>0.98058015743150906</v>
      </c>
      <c r="GC223" s="2">
        <f t="shared" si="601"/>
        <v>0.98282263210863596</v>
      </c>
      <c r="GD223" s="2">
        <f t="shared" si="602"/>
        <v>0.98365711570534997</v>
      </c>
      <c r="GE223" s="2">
        <f t="shared" si="603"/>
        <v>0.98577453962228989</v>
      </c>
      <c r="GF223" s="2">
        <f t="shared" si="604"/>
        <v>0.98728153593667722</v>
      </c>
      <c r="GG223" s="2">
        <f t="shared" si="605"/>
        <v>0.98474356167686461</v>
      </c>
      <c r="GH223" s="2">
        <f t="shared" si="606"/>
        <v>0.98109274265219737</v>
      </c>
      <c r="GI223" s="2">
        <f t="shared" si="607"/>
        <v>0.97664299015715406</v>
      </c>
      <c r="GJ223" s="2">
        <f t="shared" si="608"/>
        <v>0.96584171432685406</v>
      </c>
      <c r="GK223" s="2">
        <f t="shared" si="609"/>
        <v>0.96308250580334487</v>
      </c>
      <c r="GM223" s="86">
        <f t="shared" si="757"/>
        <v>3.5603586257149997E-268</v>
      </c>
      <c r="GN223" s="86">
        <f t="shared" si="610"/>
        <v>0</v>
      </c>
      <c r="GO223" s="86">
        <f t="shared" si="611"/>
        <v>0</v>
      </c>
      <c r="GP223" s="86">
        <f t="shared" si="612"/>
        <v>0</v>
      </c>
      <c r="GQ223" s="86">
        <f t="shared" si="613"/>
        <v>0</v>
      </c>
      <c r="GR223" s="86">
        <f t="shared" si="614"/>
        <v>0</v>
      </c>
      <c r="GS223" s="86">
        <f t="shared" si="615"/>
        <v>0</v>
      </c>
      <c r="GT223" s="86">
        <f t="shared" si="616"/>
        <v>0</v>
      </c>
      <c r="GU223" s="86">
        <f t="shared" si="617"/>
        <v>0</v>
      </c>
      <c r="GV223" s="86">
        <f t="shared" si="618"/>
        <v>0</v>
      </c>
      <c r="GW223" s="86">
        <f t="shared" si="619"/>
        <v>0</v>
      </c>
      <c r="GX223" s="86">
        <f t="shared" si="620"/>
        <v>0</v>
      </c>
      <c r="GY223" s="86">
        <f t="shared" si="621"/>
        <v>0</v>
      </c>
      <c r="GZ223" s="86">
        <f t="shared" si="622"/>
        <v>0</v>
      </c>
      <c r="HA223" s="86">
        <f t="shared" si="623"/>
        <v>0</v>
      </c>
      <c r="HC223" s="86">
        <f t="shared" si="758"/>
        <v>2.0131405531704007E-235</v>
      </c>
      <c r="HD223" s="86">
        <f t="shared" si="624"/>
        <v>2.9095921769401369E-254</v>
      </c>
      <c r="HE223" s="86">
        <f t="shared" si="625"/>
        <v>0</v>
      </c>
      <c r="HF223" s="86">
        <f t="shared" si="626"/>
        <v>0</v>
      </c>
      <c r="HG223" s="86">
        <f t="shared" si="627"/>
        <v>0</v>
      </c>
      <c r="HH223" s="86">
        <f t="shared" si="628"/>
        <v>0</v>
      </c>
      <c r="HI223" s="86">
        <f t="shared" si="629"/>
        <v>0</v>
      </c>
      <c r="HJ223" s="86">
        <f t="shared" si="630"/>
        <v>0</v>
      </c>
      <c r="HK223" s="86">
        <f t="shared" si="631"/>
        <v>0</v>
      </c>
      <c r="HL223" s="86">
        <f t="shared" si="632"/>
        <v>0</v>
      </c>
      <c r="HM223" s="86">
        <f t="shared" si="633"/>
        <v>0</v>
      </c>
      <c r="HN223" s="86">
        <f t="shared" si="634"/>
        <v>0</v>
      </c>
      <c r="HO223" s="86">
        <f t="shared" si="635"/>
        <v>0</v>
      </c>
      <c r="HP223" s="86">
        <f t="shared" si="636"/>
        <v>3.6344593228352566E-168</v>
      </c>
      <c r="HQ223" s="86">
        <f t="shared" si="637"/>
        <v>0</v>
      </c>
      <c r="HS223" s="86">
        <f t="shared" si="759"/>
        <v>4.2634721338016756E-68</v>
      </c>
      <c r="HT223" s="86">
        <f t="shared" si="638"/>
        <v>5.0132781444009466E-89</v>
      </c>
      <c r="HU223" s="86">
        <f t="shared" si="639"/>
        <v>3.1841067474543718E-67</v>
      </c>
      <c r="HV223" s="86">
        <f t="shared" si="640"/>
        <v>6.2543087607011225E-69</v>
      </c>
      <c r="HW223" s="86">
        <f t="shared" si="641"/>
        <v>5.2635088599897792E-68</v>
      </c>
      <c r="HX223" s="86">
        <f t="shared" si="642"/>
        <v>4.4340340129021941E-64</v>
      </c>
      <c r="HY223" s="86">
        <f t="shared" si="643"/>
        <v>1.7846165922607155E-75</v>
      </c>
      <c r="HZ223" s="86">
        <f t="shared" si="644"/>
        <v>4.9104814418242451E-82</v>
      </c>
      <c r="IA223" s="86">
        <f t="shared" si="645"/>
        <v>2.7562700977030879E-84</v>
      </c>
      <c r="IB223" s="86">
        <f t="shared" si="646"/>
        <v>2.0163541836057772E-85</v>
      </c>
      <c r="IC223" s="86">
        <f t="shared" si="647"/>
        <v>5.3360612020910066E-76</v>
      </c>
      <c r="ID223" s="86">
        <f t="shared" si="648"/>
        <v>1.1684449498553979E-74</v>
      </c>
      <c r="IE223" s="86">
        <f t="shared" si="649"/>
        <v>1.3727190796250944E-59</v>
      </c>
      <c r="IF223" s="86">
        <f t="shared" si="650"/>
        <v>1.2738988203760077E-11</v>
      </c>
      <c r="IG223" s="86">
        <f t="shared" si="651"/>
        <v>2.860610523615049E-14</v>
      </c>
      <c r="II223" s="86">
        <f t="shared" si="760"/>
        <v>1.0664601679658406E-4</v>
      </c>
      <c r="IJ223" s="86">
        <f t="shared" si="761"/>
        <v>1.8431757680118279E-6</v>
      </c>
      <c r="IK223" s="86">
        <f t="shared" si="762"/>
        <v>9.5364497488004138E-5</v>
      </c>
      <c r="IL223" s="86">
        <f t="shared" si="763"/>
        <v>3.0368683194088411E-5</v>
      </c>
      <c r="IM223" s="86">
        <f t="shared" si="764"/>
        <v>4.7457561541374519E-5</v>
      </c>
      <c r="IN223" s="86">
        <f t="shared" si="765"/>
        <v>8.3346981133360169E-5</v>
      </c>
      <c r="IO223" s="86">
        <f t="shared" si="766"/>
        <v>1.5700896817307163E-5</v>
      </c>
      <c r="IP223" s="86">
        <f t="shared" si="767"/>
        <v>5.5397951840566557E-6</v>
      </c>
      <c r="IQ223" s="86">
        <f t="shared" si="768"/>
        <v>2.6083557910438464E-6</v>
      </c>
      <c r="IR223" s="86">
        <f t="shared" si="769"/>
        <v>1.4347772763045913E-6</v>
      </c>
      <c r="IS223" s="86">
        <f t="shared" si="770"/>
        <v>9.6891061621449352E-6</v>
      </c>
      <c r="IT223" s="86">
        <f t="shared" si="771"/>
        <v>2.2401559822070951E-5</v>
      </c>
      <c r="IU223" s="86">
        <f t="shared" si="772"/>
        <v>2.5305778651748883E-4</v>
      </c>
      <c r="IV223" s="86">
        <f t="shared" si="773"/>
        <v>2.1874954313124632E-4</v>
      </c>
      <c r="IW223" s="86">
        <f t="shared" si="774"/>
        <v>7.8695057662643054E-6</v>
      </c>
      <c r="IY223" s="86">
        <f t="shared" si="775"/>
        <v>1.0664601679658406E-4</v>
      </c>
      <c r="IZ223" s="86">
        <f t="shared" si="776"/>
        <v>1.8431757680118279E-6</v>
      </c>
      <c r="JA223" s="86">
        <f t="shared" si="777"/>
        <v>9.5364497488004138E-5</v>
      </c>
      <c r="JB223" s="86">
        <f t="shared" si="778"/>
        <v>3.0368683194088411E-5</v>
      </c>
      <c r="JC223" s="86">
        <f t="shared" si="779"/>
        <v>4.7457561541374519E-5</v>
      </c>
      <c r="JD223" s="86">
        <f t="shared" si="780"/>
        <v>8.3346981133360169E-5</v>
      </c>
      <c r="JE223" s="86">
        <f t="shared" si="781"/>
        <v>1.5700896817307163E-5</v>
      </c>
      <c r="JF223" s="86">
        <f t="shared" si="782"/>
        <v>5.5397951840566557E-6</v>
      </c>
      <c r="JG223" s="86">
        <f t="shared" si="783"/>
        <v>2.6083557910438464E-6</v>
      </c>
      <c r="JH223" s="86">
        <f t="shared" si="784"/>
        <v>1.4347772763045913E-6</v>
      </c>
      <c r="JI223" s="86">
        <f t="shared" si="785"/>
        <v>9.6891061621449352E-6</v>
      </c>
      <c r="JJ223" s="86">
        <f t="shared" si="786"/>
        <v>2.2401559822070951E-5</v>
      </c>
      <c r="JK223" s="86">
        <f t="shared" si="787"/>
        <v>2.5305778651748883E-4</v>
      </c>
      <c r="JL223" s="86">
        <f t="shared" si="788"/>
        <v>2.1874955587023452E-4</v>
      </c>
      <c r="JM223" s="86">
        <f t="shared" si="789"/>
        <v>7.8695057948704105E-6</v>
      </c>
    </row>
    <row r="224" spans="2:273" x14ac:dyDescent="0.25">
      <c r="B224" s="2">
        <v>197</v>
      </c>
      <c r="C224" s="37">
        <v>82.632999999999996</v>
      </c>
      <c r="D224" s="37">
        <v>80.537999999999997</v>
      </c>
      <c r="E224" s="37">
        <v>77.622</v>
      </c>
      <c r="F224" s="37">
        <v>76.289000000000001</v>
      </c>
      <c r="G224" s="37">
        <v>73.338999999999999</v>
      </c>
      <c r="H224" s="37">
        <v>72.712000000000003</v>
      </c>
      <c r="I224" s="37">
        <v>72.066999999999993</v>
      </c>
      <c r="J224" s="37">
        <v>71.183000000000007</v>
      </c>
      <c r="K224" s="37">
        <v>72.343999999999994</v>
      </c>
      <c r="L224" s="37">
        <v>69.131</v>
      </c>
      <c r="M224" s="37">
        <v>68.783000000000001</v>
      </c>
      <c r="N224" s="37">
        <v>71.766999999999996</v>
      </c>
      <c r="O224" s="37">
        <v>81.406999999999996</v>
      </c>
      <c r="P224" s="37">
        <v>87.168999999999997</v>
      </c>
      <c r="Q224" s="37">
        <v>88.555599999999998</v>
      </c>
      <c r="S224" s="4" t="e">
        <f t="shared" si="661"/>
        <v>#N/A</v>
      </c>
      <c r="T224" s="4" t="e">
        <f t="shared" si="662"/>
        <v>#N/A</v>
      </c>
      <c r="U224" s="4" t="e">
        <f t="shared" si="663"/>
        <v>#N/A</v>
      </c>
      <c r="V224" s="4" t="e">
        <f t="shared" si="664"/>
        <v>#N/A</v>
      </c>
      <c r="W224" s="4" t="e">
        <f t="shared" si="665"/>
        <v>#N/A</v>
      </c>
      <c r="X224" s="4" t="e">
        <f t="shared" si="666"/>
        <v>#N/A</v>
      </c>
      <c r="Y224" s="4" t="e">
        <f t="shared" si="667"/>
        <v>#N/A</v>
      </c>
      <c r="Z224" s="4" t="e">
        <f t="shared" si="668"/>
        <v>#N/A</v>
      </c>
      <c r="AA224" s="4" t="e">
        <f t="shared" si="669"/>
        <v>#N/A</v>
      </c>
      <c r="AB224" s="4" t="e">
        <f t="shared" si="670"/>
        <v>#N/A</v>
      </c>
      <c r="AC224" s="4" t="e">
        <f t="shared" si="671"/>
        <v>#N/A</v>
      </c>
      <c r="AD224" s="4" t="e">
        <f t="shared" si="672"/>
        <v>#N/A</v>
      </c>
      <c r="AE224" s="4" t="e">
        <f t="shared" si="673"/>
        <v>#N/A</v>
      </c>
      <c r="AF224" s="4">
        <f t="shared" si="674"/>
        <v>86.805380968089736</v>
      </c>
      <c r="AG224" s="4">
        <f t="shared" si="675"/>
        <v>88.336754459654372</v>
      </c>
      <c r="AI224" s="4">
        <f t="shared" si="676"/>
        <v>0</v>
      </c>
      <c r="AJ224" s="4">
        <f t="shared" si="677"/>
        <v>0</v>
      </c>
      <c r="AK224" s="4">
        <f t="shared" si="678"/>
        <v>0</v>
      </c>
      <c r="AL224" s="4">
        <f t="shared" si="679"/>
        <v>0</v>
      </c>
      <c r="AM224" s="4">
        <f t="shared" si="680"/>
        <v>0</v>
      </c>
      <c r="AN224" s="4">
        <f t="shared" si="681"/>
        <v>0</v>
      </c>
      <c r="AO224" s="4">
        <f t="shared" si="682"/>
        <v>0</v>
      </c>
      <c r="AP224" s="4">
        <f t="shared" si="683"/>
        <v>0</v>
      </c>
      <c r="AQ224" s="4">
        <f t="shared" si="684"/>
        <v>0</v>
      </c>
      <c r="AR224" s="4">
        <f t="shared" si="685"/>
        <v>0</v>
      </c>
      <c r="AS224" s="4">
        <f t="shared" si="686"/>
        <v>0</v>
      </c>
      <c r="AT224" s="4">
        <f t="shared" si="687"/>
        <v>0</v>
      </c>
      <c r="AU224" s="4">
        <f t="shared" si="688"/>
        <v>0</v>
      </c>
      <c r="AV224" s="4">
        <f t="shared" si="689"/>
        <v>0.36361903191026101</v>
      </c>
      <c r="AW224" s="4">
        <f t="shared" si="689"/>
        <v>0.21884554034562598</v>
      </c>
      <c r="AY224" s="2" t="e">
        <f t="shared" si="740"/>
        <v>#N/A</v>
      </c>
      <c r="AZ224" s="2" t="e">
        <f t="shared" si="579"/>
        <v>#N/A</v>
      </c>
      <c r="BA224" s="2" t="e">
        <f t="shared" si="580"/>
        <v>#N/A</v>
      </c>
      <c r="BB224" s="2" t="e">
        <f t="shared" si="581"/>
        <v>#N/A</v>
      </c>
      <c r="BC224" s="2" t="e">
        <f t="shared" si="582"/>
        <v>#N/A</v>
      </c>
      <c r="BD224" s="2" t="e">
        <f t="shared" si="583"/>
        <v>#N/A</v>
      </c>
      <c r="BE224" s="2" t="e">
        <f t="shared" si="584"/>
        <v>#N/A</v>
      </c>
      <c r="BF224" s="2" t="e">
        <f t="shared" si="585"/>
        <v>#N/A</v>
      </c>
      <c r="BG224" s="2" t="e">
        <f t="shared" si="586"/>
        <v>#N/A</v>
      </c>
      <c r="BH224" s="2" t="e">
        <f t="shared" si="587"/>
        <v>#N/A</v>
      </c>
      <c r="BI224" s="2" t="e">
        <f t="shared" si="588"/>
        <v>#N/A</v>
      </c>
      <c r="BJ224" s="2" t="e">
        <f t="shared" si="589"/>
        <v>#N/A</v>
      </c>
      <c r="BK224" s="2" t="e">
        <f t="shared" si="590"/>
        <v>#N/A</v>
      </c>
      <c r="BL224" s="2">
        <f t="shared" si="591"/>
        <v>86.805380965709617</v>
      </c>
      <c r="BM224" s="2">
        <f t="shared" si="592"/>
        <v>88.336754459653918</v>
      </c>
      <c r="BO224" s="2" t="str">
        <f t="shared" si="690"/>
        <v/>
      </c>
      <c r="BP224" s="2" t="str">
        <f t="shared" si="691"/>
        <v/>
      </c>
      <c r="BQ224" s="2" t="str">
        <f t="shared" si="692"/>
        <v/>
      </c>
      <c r="BR224" s="2" t="str">
        <f t="shared" si="693"/>
        <v/>
      </c>
      <c r="BS224" s="2" t="str">
        <f t="shared" si="694"/>
        <v/>
      </c>
      <c r="BT224" s="2" t="str">
        <f t="shared" si="695"/>
        <v/>
      </c>
      <c r="BU224" s="2" t="str">
        <f t="shared" si="696"/>
        <v/>
      </c>
      <c r="BV224" s="2" t="str">
        <f t="shared" si="697"/>
        <v/>
      </c>
      <c r="BW224" s="2" t="str">
        <f t="shared" si="698"/>
        <v/>
      </c>
      <c r="BX224" s="2" t="str">
        <f t="shared" si="699"/>
        <v/>
      </c>
      <c r="BY224" s="2" t="str">
        <f t="shared" si="700"/>
        <v/>
      </c>
      <c r="BZ224" s="2" t="str">
        <f t="shared" si="701"/>
        <v/>
      </c>
      <c r="CA224" s="2" t="str">
        <f t="shared" si="702"/>
        <v/>
      </c>
      <c r="CB224" s="2" t="str">
        <f t="shared" si="703"/>
        <v/>
      </c>
      <c r="CC224" s="2" t="str">
        <f t="shared" si="704"/>
        <v/>
      </c>
      <c r="CE224" s="2" t="str">
        <f t="shared" si="741"/>
        <v/>
      </c>
      <c r="CF224" s="2" t="str">
        <f t="shared" si="742"/>
        <v/>
      </c>
      <c r="CG224" s="2" t="str">
        <f t="shared" si="743"/>
        <v/>
      </c>
      <c r="CH224" s="2" t="str">
        <f t="shared" si="744"/>
        <v/>
      </c>
      <c r="CI224" s="2" t="str">
        <f t="shared" si="745"/>
        <v/>
      </c>
      <c r="CJ224" s="2" t="str">
        <f t="shared" si="746"/>
        <v/>
      </c>
      <c r="CK224" s="2" t="str">
        <f t="shared" si="747"/>
        <v/>
      </c>
      <c r="CL224" s="2" t="str">
        <f t="shared" si="748"/>
        <v/>
      </c>
      <c r="CM224" s="2" t="str">
        <f t="shared" si="749"/>
        <v/>
      </c>
      <c r="CN224" s="2" t="str">
        <f t="shared" si="750"/>
        <v/>
      </c>
      <c r="CO224" s="2" t="str">
        <f t="shared" si="751"/>
        <v/>
      </c>
      <c r="CP224" s="2" t="str">
        <f t="shared" si="752"/>
        <v/>
      </c>
      <c r="CQ224" s="2" t="str">
        <f t="shared" si="753"/>
        <v/>
      </c>
      <c r="CR224" s="2" t="str">
        <f t="shared" si="754"/>
        <v/>
      </c>
      <c r="CS224" s="2" t="str">
        <f t="shared" si="755"/>
        <v/>
      </c>
      <c r="CU224" s="2" t="str">
        <f t="shared" si="705"/>
        <v/>
      </c>
      <c r="CV224" s="2" t="str">
        <f t="shared" si="706"/>
        <v/>
      </c>
      <c r="CW224" s="2" t="str">
        <f t="shared" si="707"/>
        <v/>
      </c>
      <c r="CX224" s="2" t="str">
        <f t="shared" si="708"/>
        <v/>
      </c>
      <c r="CY224" s="2" t="str">
        <f t="shared" si="709"/>
        <v/>
      </c>
      <c r="CZ224" s="2" t="str">
        <f t="shared" si="710"/>
        <v/>
      </c>
      <c r="DA224" s="2" t="str">
        <f t="shared" si="711"/>
        <v/>
      </c>
      <c r="DB224" s="2" t="str">
        <f t="shared" si="712"/>
        <v/>
      </c>
      <c r="DC224" s="2" t="str">
        <f t="shared" si="713"/>
        <v/>
      </c>
      <c r="DD224" s="2" t="str">
        <f t="shared" si="714"/>
        <v/>
      </c>
      <c r="DE224" s="2" t="str">
        <f t="shared" si="715"/>
        <v/>
      </c>
      <c r="DF224" s="2" t="str">
        <f t="shared" si="716"/>
        <v/>
      </c>
      <c r="DG224" s="2" t="str">
        <f t="shared" si="717"/>
        <v/>
      </c>
      <c r="DH224" s="2">
        <f t="shared" si="718"/>
        <v>87.168999999999997</v>
      </c>
      <c r="DI224" s="2">
        <f t="shared" si="719"/>
        <v>88.555599999999998</v>
      </c>
      <c r="DK224" s="2">
        <f t="shared" si="720"/>
        <v>142.63473502957623</v>
      </c>
      <c r="DL224" s="2">
        <f t="shared" si="721"/>
        <v>136.38556550522645</v>
      </c>
      <c r="DM224" s="2">
        <f t="shared" si="721"/>
        <v>135.06362966264209</v>
      </c>
      <c r="DN224" s="2">
        <f t="shared" si="721"/>
        <v>141.38522857142857</v>
      </c>
      <c r="DO224" s="2">
        <f t="shared" si="721"/>
        <v>137.42202753036435</v>
      </c>
      <c r="DP224" s="2">
        <f t="shared" si="721"/>
        <v>132.27636839262081</v>
      </c>
      <c r="DQ224" s="2">
        <f t="shared" si="721"/>
        <v>135.7180703076466</v>
      </c>
      <c r="DR224" s="2">
        <f t="shared" si="721"/>
        <v>132.22965221987317</v>
      </c>
      <c r="DS224" s="2">
        <f t="shared" si="721"/>
        <v>128.08654817275749</v>
      </c>
      <c r="DT224" s="2">
        <f t="shared" si="721"/>
        <v>127.78744101479919</v>
      </c>
      <c r="DU224" s="2">
        <f t="shared" si="721"/>
        <v>121.7298023255814</v>
      </c>
      <c r="DV224" s="2">
        <f t="shared" si="721"/>
        <v>102.28293687707641</v>
      </c>
      <c r="DW224" s="2">
        <f t="shared" si="721"/>
        <v>110.65650574912891</v>
      </c>
      <c r="DX224" s="2">
        <f t="shared" si="721"/>
        <v>120.23195517970402</v>
      </c>
      <c r="DY224" s="2">
        <f t="shared" si="721"/>
        <v>107.85242123225609</v>
      </c>
      <c r="EA224" s="2">
        <f t="shared" si="660"/>
        <v>87.266139753086449</v>
      </c>
      <c r="EB224" s="2">
        <f t="shared" si="722"/>
        <v>78.240444229006016</v>
      </c>
      <c r="EC224" s="2">
        <f t="shared" si="723"/>
        <v>77.188023741690444</v>
      </c>
      <c r="ED224" s="2">
        <f t="shared" si="724"/>
        <v>77.019148142588648</v>
      </c>
      <c r="EE224" s="2">
        <f t="shared" si="725"/>
        <v>70.868106023038962</v>
      </c>
      <c r="EF224" s="2">
        <f t="shared" si="726"/>
        <v>71.070299363686246</v>
      </c>
      <c r="EG224" s="2">
        <f t="shared" si="727"/>
        <v>71.008802233502536</v>
      </c>
      <c r="EH224" s="2">
        <f t="shared" si="728"/>
        <v>69.658245122924924</v>
      </c>
      <c r="EI224" s="2">
        <f t="shared" si="729"/>
        <v>70.846888419639683</v>
      </c>
      <c r="EJ224" s="2">
        <f t="shared" si="730"/>
        <v>67.761089021231371</v>
      </c>
      <c r="EK224" s="2">
        <f t="shared" si="731"/>
        <v>68.319412934156702</v>
      </c>
      <c r="EL224" s="2">
        <f t="shared" si="732"/>
        <v>70.017013148094662</v>
      </c>
      <c r="EM224" s="2">
        <f t="shared" si="733"/>
        <v>79.00741113142395</v>
      </c>
      <c r="EN224" s="2">
        <f t="shared" si="734"/>
        <v>74.865149853085171</v>
      </c>
      <c r="EO224" s="2">
        <f t="shared" si="735"/>
        <v>91.440488033871389</v>
      </c>
      <c r="EQ224" s="2">
        <f t="shared" si="736"/>
        <v>86.070434652380385</v>
      </c>
      <c r="ER224" s="2">
        <f t="shared" si="737"/>
        <v>79.269666867525032</v>
      </c>
      <c r="ES224" s="2">
        <f t="shared" si="737"/>
        <v>77.041396196885259</v>
      </c>
      <c r="ET224" s="2">
        <f t="shared" si="737"/>
        <v>76.271609844804061</v>
      </c>
      <c r="EU224" s="2">
        <f t="shared" si="737"/>
        <v>72.674201249893827</v>
      </c>
      <c r="EV224" s="2">
        <f t="shared" si="737"/>
        <v>72.537559845644168</v>
      </c>
      <c r="EW224" s="2">
        <f t="shared" si="737"/>
        <v>72.22943814909415</v>
      </c>
      <c r="EX224" s="2">
        <f t="shared" si="737"/>
        <v>69.562935113378515</v>
      </c>
      <c r="EY224" s="2">
        <f t="shared" si="737"/>
        <v>70.245423117492081</v>
      </c>
      <c r="EZ224" s="2">
        <f t="shared" si="737"/>
        <v>67.662221970633269</v>
      </c>
      <c r="FA224" s="2">
        <f t="shared" si="737"/>
        <v>68.671317343672072</v>
      </c>
      <c r="FB224" s="2">
        <f t="shared" si="737"/>
        <v>71.513008288179449</v>
      </c>
      <c r="FC224" s="2">
        <f t="shared" si="737"/>
        <v>79.95003981708669</v>
      </c>
      <c r="FD224" s="2">
        <f t="shared" si="737"/>
        <v>87.190469274923657</v>
      </c>
      <c r="FE224" s="2">
        <f t="shared" si="737"/>
        <v>88.228233953940702</v>
      </c>
      <c r="FG224" s="2">
        <f t="shared" si="738"/>
        <v>0.99999933103287808</v>
      </c>
      <c r="FH224" s="2">
        <f t="shared" si="739"/>
        <v>0.99999940545895283</v>
      </c>
      <c r="FI224" s="2">
        <f t="shared" si="739"/>
        <v>0.99999938596533189</v>
      </c>
      <c r="FJ224" s="2">
        <f t="shared" si="739"/>
        <v>0.99999943857429718</v>
      </c>
      <c r="FK224" s="2">
        <f t="shared" si="739"/>
        <v>0.99999950764495482</v>
      </c>
      <c r="FL224" s="2">
        <f t="shared" si="739"/>
        <v>0.99999938516021303</v>
      </c>
      <c r="FM224" s="2">
        <f t="shared" si="739"/>
        <v>0.99999935526255479</v>
      </c>
      <c r="FN224" s="2">
        <f t="shared" si="739"/>
        <v>0.99999926511793402</v>
      </c>
      <c r="FO224" s="2">
        <f t="shared" si="739"/>
        <v>0.99999932925750756</v>
      </c>
      <c r="FP224" s="2">
        <f t="shared" si="739"/>
        <v>0.99999924992597333</v>
      </c>
      <c r="FQ224" s="2">
        <f t="shared" si="739"/>
        <v>0.99999924869200263</v>
      </c>
      <c r="FR224" s="2">
        <f t="shared" si="739"/>
        <v>0.99999930376240709</v>
      </c>
      <c r="FS224" s="2">
        <f t="shared" si="739"/>
        <v>0.99999942829403332</v>
      </c>
      <c r="FT224" s="2">
        <f t="shared" si="739"/>
        <v>0.99999919512423219</v>
      </c>
      <c r="FU224" s="2">
        <f t="shared" si="739"/>
        <v>0.9999991372017446</v>
      </c>
      <c r="FW224" s="2">
        <f t="shared" si="756"/>
        <v>0.97643080336502497</v>
      </c>
      <c r="FX224" s="2">
        <f t="shared" si="596"/>
        <v>0.98447242278832259</v>
      </c>
      <c r="FY224" s="2">
        <f t="shared" si="597"/>
        <v>0.97988318221412984</v>
      </c>
      <c r="FZ224" s="2">
        <f t="shared" si="598"/>
        <v>0.9844345273504348</v>
      </c>
      <c r="GA224" s="2">
        <f t="shared" si="599"/>
        <v>0.98414588721449625</v>
      </c>
      <c r="GB224" s="2">
        <f t="shared" si="600"/>
        <v>0.98225857767819336</v>
      </c>
      <c r="GC224" s="2">
        <f t="shared" si="601"/>
        <v>0.98431034059220168</v>
      </c>
      <c r="GD224" s="2">
        <f t="shared" si="602"/>
        <v>0.98507364833292343</v>
      </c>
      <c r="GE224" s="2">
        <f t="shared" si="603"/>
        <v>0.9870099664934846</v>
      </c>
      <c r="GF224" s="2">
        <f t="shared" si="604"/>
        <v>0.98838762765962573</v>
      </c>
      <c r="GG224" s="2">
        <f t="shared" si="605"/>
        <v>0.9860672595518043</v>
      </c>
      <c r="GH224" s="2">
        <f t="shared" si="606"/>
        <v>0.98272764147852643</v>
      </c>
      <c r="GI224" s="2">
        <f t="shared" si="607"/>
        <v>0.97865428490976503</v>
      </c>
      <c r="GJ224" s="2">
        <f t="shared" si="608"/>
        <v>0.9687533595945651</v>
      </c>
      <c r="GK224" s="2">
        <f t="shared" si="609"/>
        <v>0.96622111986601522</v>
      </c>
      <c r="GM224" s="86">
        <f t="shared" si="757"/>
        <v>2.9261067539008555E-272</v>
      </c>
      <c r="GN224" s="86">
        <f t="shared" si="610"/>
        <v>0</v>
      </c>
      <c r="GO224" s="86">
        <f t="shared" si="611"/>
        <v>0</v>
      </c>
      <c r="GP224" s="86">
        <f t="shared" si="612"/>
        <v>0</v>
      </c>
      <c r="GQ224" s="86">
        <f t="shared" si="613"/>
        <v>0</v>
      </c>
      <c r="GR224" s="86">
        <f t="shared" si="614"/>
        <v>0</v>
      </c>
      <c r="GS224" s="86">
        <f t="shared" si="615"/>
        <v>0</v>
      </c>
      <c r="GT224" s="86">
        <f t="shared" si="616"/>
        <v>0</v>
      </c>
      <c r="GU224" s="86">
        <f t="shared" si="617"/>
        <v>0</v>
      </c>
      <c r="GV224" s="86">
        <f t="shared" si="618"/>
        <v>0</v>
      </c>
      <c r="GW224" s="86">
        <f t="shared" si="619"/>
        <v>0</v>
      </c>
      <c r="GX224" s="86">
        <f t="shared" si="620"/>
        <v>0</v>
      </c>
      <c r="GY224" s="86">
        <f t="shared" si="621"/>
        <v>0</v>
      </c>
      <c r="GZ224" s="86">
        <f t="shared" si="622"/>
        <v>0</v>
      </c>
      <c r="HA224" s="86">
        <f t="shared" si="623"/>
        <v>0</v>
      </c>
      <c r="HC224" s="86">
        <f t="shared" si="758"/>
        <v>8.9017458418711049E-240</v>
      </c>
      <c r="HD224" s="86">
        <f t="shared" si="624"/>
        <v>6.5039128157142111E-259</v>
      </c>
      <c r="HE224" s="86">
        <f t="shared" si="625"/>
        <v>0</v>
      </c>
      <c r="HF224" s="86">
        <f t="shared" si="626"/>
        <v>0</v>
      </c>
      <c r="HG224" s="86">
        <f t="shared" si="627"/>
        <v>0</v>
      </c>
      <c r="HH224" s="86">
        <f t="shared" si="628"/>
        <v>0</v>
      </c>
      <c r="HI224" s="86">
        <f t="shared" si="629"/>
        <v>0</v>
      </c>
      <c r="HJ224" s="86">
        <f t="shared" si="630"/>
        <v>0</v>
      </c>
      <c r="HK224" s="86">
        <f t="shared" si="631"/>
        <v>0</v>
      </c>
      <c r="HL224" s="86">
        <f t="shared" si="632"/>
        <v>0</v>
      </c>
      <c r="HM224" s="86">
        <f t="shared" si="633"/>
        <v>0</v>
      </c>
      <c r="HN224" s="86">
        <f t="shared" si="634"/>
        <v>0</v>
      </c>
      <c r="HO224" s="86">
        <f t="shared" si="635"/>
        <v>0</v>
      </c>
      <c r="HP224" s="86">
        <f t="shared" si="636"/>
        <v>2.9668444596447097E-171</v>
      </c>
      <c r="HQ224" s="86">
        <f t="shared" si="637"/>
        <v>0</v>
      </c>
      <c r="HS224" s="86">
        <f t="shared" si="759"/>
        <v>4.5633823457235176E-70</v>
      </c>
      <c r="HT224" s="86">
        <f t="shared" si="638"/>
        <v>1.6291307781735121E-91</v>
      </c>
      <c r="HU224" s="86">
        <f t="shared" si="639"/>
        <v>4.1331648455400327E-69</v>
      </c>
      <c r="HV224" s="86">
        <f t="shared" si="640"/>
        <v>7.6795032249792804E-71</v>
      </c>
      <c r="HW224" s="86">
        <f t="shared" si="641"/>
        <v>7.2776418917483712E-70</v>
      </c>
      <c r="HX224" s="86">
        <f t="shared" si="642"/>
        <v>7.0961048735154804E-66</v>
      </c>
      <c r="HY224" s="86">
        <f t="shared" si="643"/>
        <v>1.4969704727903168E-77</v>
      </c>
      <c r="HZ224" s="86">
        <f t="shared" si="644"/>
        <v>2.7560940291015103E-84</v>
      </c>
      <c r="IA224" s="86">
        <f t="shared" si="645"/>
        <v>1.4404007098663779E-86</v>
      </c>
      <c r="IB224" s="86">
        <f t="shared" si="646"/>
        <v>1.0226796220514336E-87</v>
      </c>
      <c r="IC224" s="86">
        <f t="shared" si="647"/>
        <v>4.5141114260498748E-78</v>
      </c>
      <c r="ID224" s="86">
        <f t="shared" si="648"/>
        <v>9.7781831122862245E-77</v>
      </c>
      <c r="IE224" s="86">
        <f t="shared" si="649"/>
        <v>2.7988465318168072E-61</v>
      </c>
      <c r="IF224" s="86">
        <f t="shared" si="650"/>
        <v>6.2402010779289575E-12</v>
      </c>
      <c r="IG224" s="86">
        <f t="shared" si="651"/>
        <v>1.1663691111442278E-14</v>
      </c>
      <c r="II224" s="86">
        <f t="shared" si="760"/>
        <v>7.0907653916030906E-5</v>
      </c>
      <c r="IJ224" s="86">
        <f t="shared" si="761"/>
        <v>1.0707058919761253E-6</v>
      </c>
      <c r="IK224" s="86">
        <f t="shared" si="762"/>
        <v>6.4197415582978087E-5</v>
      </c>
      <c r="IL224" s="86">
        <f t="shared" si="763"/>
        <v>1.9952913441629283E-5</v>
      </c>
      <c r="IM224" s="86">
        <f t="shared" si="764"/>
        <v>3.1736923397915066E-5</v>
      </c>
      <c r="IN224" s="86">
        <f t="shared" si="765"/>
        <v>5.6500575104528694E-5</v>
      </c>
      <c r="IO224" s="86">
        <f t="shared" si="766"/>
        <v>1.0012308689093091E-5</v>
      </c>
      <c r="IP224" s="86">
        <f t="shared" si="767"/>
        <v>3.3949054139360137E-6</v>
      </c>
      <c r="IQ224" s="86">
        <f t="shared" si="768"/>
        <v>1.5740721129973817E-6</v>
      </c>
      <c r="IR224" s="86">
        <f t="shared" si="769"/>
        <v>8.5609721232659419E-7</v>
      </c>
      <c r="IS224" s="86">
        <f t="shared" si="770"/>
        <v>6.1323918128482953E-6</v>
      </c>
      <c r="IT224" s="86">
        <f t="shared" si="771"/>
        <v>1.4353784771671563E-5</v>
      </c>
      <c r="IU224" s="86">
        <f t="shared" si="772"/>
        <v>1.7724322133594057E-4</v>
      </c>
      <c r="IV224" s="86">
        <f t="shared" si="773"/>
        <v>1.4575916073565897E-4</v>
      </c>
      <c r="IW224" s="86">
        <f t="shared" si="774"/>
        <v>4.3295724647689561E-6</v>
      </c>
      <c r="IY224" s="86">
        <f t="shared" si="775"/>
        <v>7.0907653916030906E-5</v>
      </c>
      <c r="IZ224" s="86">
        <f t="shared" si="776"/>
        <v>1.0707058919761253E-6</v>
      </c>
      <c r="JA224" s="86">
        <f t="shared" si="777"/>
        <v>6.4197415582978087E-5</v>
      </c>
      <c r="JB224" s="86">
        <f t="shared" si="778"/>
        <v>1.9952913441629283E-5</v>
      </c>
      <c r="JC224" s="86">
        <f t="shared" si="779"/>
        <v>3.1736923397915066E-5</v>
      </c>
      <c r="JD224" s="86">
        <f t="shared" si="780"/>
        <v>5.6500575104528694E-5</v>
      </c>
      <c r="JE224" s="86">
        <f t="shared" si="781"/>
        <v>1.0012308689093091E-5</v>
      </c>
      <c r="JF224" s="86">
        <f t="shared" si="782"/>
        <v>3.3949054139360137E-6</v>
      </c>
      <c r="JG224" s="86">
        <f t="shared" si="783"/>
        <v>1.5740721129973817E-6</v>
      </c>
      <c r="JH224" s="86">
        <f t="shared" si="784"/>
        <v>8.5609721232659419E-7</v>
      </c>
      <c r="JI224" s="86">
        <f t="shared" si="785"/>
        <v>6.1323918128482953E-6</v>
      </c>
      <c r="JJ224" s="86">
        <f t="shared" si="786"/>
        <v>1.4353784771671563E-5</v>
      </c>
      <c r="JK224" s="86">
        <f t="shared" si="787"/>
        <v>1.7724322133594057E-4</v>
      </c>
      <c r="JL224" s="86">
        <f t="shared" si="788"/>
        <v>1.4575916697586006E-4</v>
      </c>
      <c r="JM224" s="86">
        <f t="shared" si="789"/>
        <v>4.3295724764326472E-6</v>
      </c>
    </row>
    <row r="225" spans="1:273" x14ac:dyDescent="0.25">
      <c r="B225" s="2">
        <v>198</v>
      </c>
      <c r="C225" s="37">
        <v>83.531000000000006</v>
      </c>
      <c r="D225" s="37">
        <v>79.691999999999993</v>
      </c>
      <c r="E225" s="37">
        <v>77.266999999999996</v>
      </c>
      <c r="F225" s="37">
        <v>77.533000000000001</v>
      </c>
      <c r="G225" s="37">
        <v>74.424000000000007</v>
      </c>
      <c r="H225" s="37">
        <v>72.661000000000001</v>
      </c>
      <c r="I225" s="37">
        <v>72.933000000000007</v>
      </c>
      <c r="J225" s="37">
        <v>71.033000000000001</v>
      </c>
      <c r="K225" s="37">
        <v>71.754000000000005</v>
      </c>
      <c r="L225" s="37">
        <v>68.721000000000004</v>
      </c>
      <c r="M225" s="37">
        <v>69.150000000000006</v>
      </c>
      <c r="N225" s="37">
        <v>72.566999999999993</v>
      </c>
      <c r="O225" s="37">
        <v>79.846999999999994</v>
      </c>
      <c r="P225" s="37">
        <v>87.507999999999996</v>
      </c>
      <c r="Q225" s="37">
        <v>89.888900000000007</v>
      </c>
      <c r="S225" s="4" t="e">
        <f t="shared" si="661"/>
        <v>#N/A</v>
      </c>
      <c r="T225" s="4" t="e">
        <f t="shared" si="662"/>
        <v>#N/A</v>
      </c>
      <c r="U225" s="4" t="e">
        <f t="shared" si="663"/>
        <v>#N/A</v>
      </c>
      <c r="V225" s="4" t="e">
        <f t="shared" si="664"/>
        <v>#N/A</v>
      </c>
      <c r="W225" s="4" t="e">
        <f t="shared" si="665"/>
        <v>#N/A</v>
      </c>
      <c r="X225" s="4" t="e">
        <f t="shared" si="666"/>
        <v>#N/A</v>
      </c>
      <c r="Y225" s="4" t="e">
        <f t="shared" si="667"/>
        <v>#N/A</v>
      </c>
      <c r="Z225" s="4" t="e">
        <f t="shared" si="668"/>
        <v>#N/A</v>
      </c>
      <c r="AA225" s="4" t="e">
        <f t="shared" si="669"/>
        <v>#N/A</v>
      </c>
      <c r="AB225" s="4" t="e">
        <f t="shared" si="670"/>
        <v>#N/A</v>
      </c>
      <c r="AC225" s="4" t="e">
        <f t="shared" si="671"/>
        <v>#N/A</v>
      </c>
      <c r="AD225" s="4" t="e">
        <f t="shared" si="672"/>
        <v>#N/A</v>
      </c>
      <c r="AE225" s="4" t="e">
        <f t="shared" si="673"/>
        <v>#N/A</v>
      </c>
      <c r="AF225" s="4">
        <f t="shared" si="674"/>
        <v>86.771998385126707</v>
      </c>
      <c r="AG225" s="4">
        <f t="shared" si="675"/>
        <v>88.241388470365706</v>
      </c>
      <c r="AI225" s="4">
        <f t="shared" si="676"/>
        <v>0</v>
      </c>
      <c r="AJ225" s="4">
        <f t="shared" si="677"/>
        <v>0</v>
      </c>
      <c r="AK225" s="4">
        <f t="shared" si="678"/>
        <v>0</v>
      </c>
      <c r="AL225" s="4">
        <f t="shared" si="679"/>
        <v>0</v>
      </c>
      <c r="AM225" s="4">
        <f t="shared" si="680"/>
        <v>0</v>
      </c>
      <c r="AN225" s="4">
        <f t="shared" si="681"/>
        <v>0</v>
      </c>
      <c r="AO225" s="4">
        <f t="shared" si="682"/>
        <v>0</v>
      </c>
      <c r="AP225" s="4">
        <f t="shared" si="683"/>
        <v>0</v>
      </c>
      <c r="AQ225" s="4">
        <f t="shared" si="684"/>
        <v>0</v>
      </c>
      <c r="AR225" s="4">
        <f t="shared" si="685"/>
        <v>0</v>
      </c>
      <c r="AS225" s="4">
        <f t="shared" si="686"/>
        <v>0</v>
      </c>
      <c r="AT225" s="4">
        <f t="shared" si="687"/>
        <v>0</v>
      </c>
      <c r="AU225" s="4">
        <f t="shared" si="688"/>
        <v>0</v>
      </c>
      <c r="AV225" s="4">
        <f t="shared" si="689"/>
        <v>0.73600161487328819</v>
      </c>
      <c r="AW225" s="4">
        <f t="shared" si="689"/>
        <v>1.6475115296343006</v>
      </c>
      <c r="AY225" s="2" t="e">
        <f t="shared" si="740"/>
        <v>#N/A</v>
      </c>
      <c r="AZ225" s="2" t="e">
        <f t="shared" si="579"/>
        <v>#N/A</v>
      </c>
      <c r="BA225" s="2" t="e">
        <f t="shared" si="580"/>
        <v>#N/A</v>
      </c>
      <c r="BB225" s="2" t="e">
        <f t="shared" si="581"/>
        <v>#N/A</v>
      </c>
      <c r="BC225" s="2" t="e">
        <f t="shared" si="582"/>
        <v>#N/A</v>
      </c>
      <c r="BD225" s="2" t="e">
        <f t="shared" si="583"/>
        <v>#N/A</v>
      </c>
      <c r="BE225" s="2" t="e">
        <f t="shared" si="584"/>
        <v>#N/A</v>
      </c>
      <c r="BF225" s="2" t="e">
        <f t="shared" si="585"/>
        <v>#N/A</v>
      </c>
      <c r="BG225" s="2" t="e">
        <f t="shared" si="586"/>
        <v>#N/A</v>
      </c>
      <c r="BH225" s="2" t="e">
        <f t="shared" si="587"/>
        <v>#N/A</v>
      </c>
      <c r="BI225" s="2" t="e">
        <f t="shared" si="588"/>
        <v>#N/A</v>
      </c>
      <c r="BJ225" s="2" t="e">
        <f t="shared" si="589"/>
        <v>#N/A</v>
      </c>
      <c r="BK225" s="2" t="e">
        <f t="shared" si="590"/>
        <v>#N/A</v>
      </c>
      <c r="BL225" s="2">
        <f t="shared" si="591"/>
        <v>86.771998384384148</v>
      </c>
      <c r="BM225" s="2">
        <f t="shared" si="592"/>
        <v>88.241388470365621</v>
      </c>
      <c r="BO225" s="2" t="str">
        <f t="shared" si="690"/>
        <v/>
      </c>
      <c r="BP225" s="2" t="str">
        <f t="shared" si="691"/>
        <v/>
      </c>
      <c r="BQ225" s="2" t="str">
        <f t="shared" si="692"/>
        <v/>
      </c>
      <c r="BR225" s="2" t="str">
        <f t="shared" si="693"/>
        <v/>
      </c>
      <c r="BS225" s="2" t="str">
        <f t="shared" si="694"/>
        <v/>
      </c>
      <c r="BT225" s="2" t="str">
        <f t="shared" si="695"/>
        <v/>
      </c>
      <c r="BU225" s="2" t="str">
        <f t="shared" si="696"/>
        <v/>
      </c>
      <c r="BV225" s="2" t="str">
        <f t="shared" si="697"/>
        <v/>
      </c>
      <c r="BW225" s="2" t="str">
        <f t="shared" si="698"/>
        <v/>
      </c>
      <c r="BX225" s="2" t="str">
        <f t="shared" si="699"/>
        <v/>
      </c>
      <c r="BY225" s="2" t="str">
        <f t="shared" si="700"/>
        <v/>
      </c>
      <c r="BZ225" s="2" t="str">
        <f t="shared" si="701"/>
        <v/>
      </c>
      <c r="CA225" s="2" t="str">
        <f t="shared" si="702"/>
        <v/>
      </c>
      <c r="CB225" s="2" t="str">
        <f t="shared" si="703"/>
        <v/>
      </c>
      <c r="CC225" s="2" t="str">
        <f t="shared" si="704"/>
        <v/>
      </c>
      <c r="CE225" s="2" t="str">
        <f t="shared" si="741"/>
        <v/>
      </c>
      <c r="CF225" s="2" t="str">
        <f t="shared" si="742"/>
        <v/>
      </c>
      <c r="CG225" s="2" t="str">
        <f t="shared" si="743"/>
        <v/>
      </c>
      <c r="CH225" s="2" t="str">
        <f t="shared" si="744"/>
        <v/>
      </c>
      <c r="CI225" s="2" t="str">
        <f t="shared" si="745"/>
        <v/>
      </c>
      <c r="CJ225" s="2" t="str">
        <f t="shared" si="746"/>
        <v/>
      </c>
      <c r="CK225" s="2" t="str">
        <f t="shared" si="747"/>
        <v/>
      </c>
      <c r="CL225" s="2" t="str">
        <f t="shared" si="748"/>
        <v/>
      </c>
      <c r="CM225" s="2" t="str">
        <f t="shared" si="749"/>
        <v/>
      </c>
      <c r="CN225" s="2" t="str">
        <f t="shared" si="750"/>
        <v/>
      </c>
      <c r="CO225" s="2" t="str">
        <f t="shared" si="751"/>
        <v/>
      </c>
      <c r="CP225" s="2" t="str">
        <f t="shared" si="752"/>
        <v/>
      </c>
      <c r="CQ225" s="2" t="str">
        <f t="shared" si="753"/>
        <v/>
      </c>
      <c r="CR225" s="2" t="str">
        <f t="shared" si="754"/>
        <v/>
      </c>
      <c r="CS225" s="2" t="str">
        <f t="shared" si="755"/>
        <v/>
      </c>
      <c r="CU225" s="2" t="str">
        <f t="shared" si="705"/>
        <v/>
      </c>
      <c r="CV225" s="2" t="str">
        <f t="shared" si="706"/>
        <v/>
      </c>
      <c r="CW225" s="2" t="str">
        <f t="shared" si="707"/>
        <v/>
      </c>
      <c r="CX225" s="2" t="str">
        <f t="shared" si="708"/>
        <v/>
      </c>
      <c r="CY225" s="2" t="str">
        <f t="shared" si="709"/>
        <v/>
      </c>
      <c r="CZ225" s="2" t="str">
        <f t="shared" si="710"/>
        <v/>
      </c>
      <c r="DA225" s="2" t="str">
        <f t="shared" si="711"/>
        <v/>
      </c>
      <c r="DB225" s="2" t="str">
        <f t="shared" si="712"/>
        <v/>
      </c>
      <c r="DC225" s="2" t="str">
        <f t="shared" si="713"/>
        <v/>
      </c>
      <c r="DD225" s="2" t="str">
        <f t="shared" si="714"/>
        <v/>
      </c>
      <c r="DE225" s="2" t="str">
        <f t="shared" si="715"/>
        <v/>
      </c>
      <c r="DF225" s="2" t="str">
        <f t="shared" si="716"/>
        <v/>
      </c>
      <c r="DG225" s="2" t="str">
        <f t="shared" si="717"/>
        <v/>
      </c>
      <c r="DH225" s="2">
        <f t="shared" si="718"/>
        <v>87.507999999999996</v>
      </c>
      <c r="DI225" s="2">
        <f t="shared" si="719"/>
        <v>89.888900000000007</v>
      </c>
      <c r="DK225" s="2">
        <f t="shared" si="720"/>
        <v>142.89869589174299</v>
      </c>
      <c r="DL225" s="2">
        <f t="shared" si="721"/>
        <v>136.61397630662017</v>
      </c>
      <c r="DM225" s="2">
        <f t="shared" si="721"/>
        <v>135.29611130918613</v>
      </c>
      <c r="DN225" s="2">
        <f t="shared" si="721"/>
        <v>141.66026968641114</v>
      </c>
      <c r="DO225" s="2">
        <f t="shared" si="721"/>
        <v>137.68007651821858</v>
      </c>
      <c r="DP225" s="2">
        <f t="shared" si="721"/>
        <v>132.52173416524863</v>
      </c>
      <c r="DQ225" s="2">
        <f t="shared" si="721"/>
        <v>135.97932660778434</v>
      </c>
      <c r="DR225" s="2">
        <f t="shared" si="721"/>
        <v>132.47073467230445</v>
      </c>
      <c r="DS225" s="2">
        <f t="shared" si="721"/>
        <v>128.30662911507096</v>
      </c>
      <c r="DT225" s="2">
        <f t="shared" si="721"/>
        <v>127.99332762508811</v>
      </c>
      <c r="DU225" s="2">
        <f t="shared" si="721"/>
        <v>121.88264411557435</v>
      </c>
      <c r="DV225" s="2">
        <f t="shared" si="721"/>
        <v>102.30479658713379</v>
      </c>
      <c r="DW225" s="2">
        <f t="shared" si="721"/>
        <v>110.71592020905922</v>
      </c>
      <c r="DX225" s="2">
        <f t="shared" si="721"/>
        <v>120.35239302325581</v>
      </c>
      <c r="DY225" s="2">
        <f t="shared" si="721"/>
        <v>107.89271775898517</v>
      </c>
      <c r="EA225" s="2">
        <f t="shared" si="660"/>
        <v>87.25463000000002</v>
      </c>
      <c r="EB225" s="2">
        <f t="shared" si="722"/>
        <v>78.169127800073142</v>
      </c>
      <c r="EC225" s="2">
        <f t="shared" si="723"/>
        <v>77.132340930674303</v>
      </c>
      <c r="ED225" s="2">
        <f t="shared" si="724"/>
        <v>76.958766603143133</v>
      </c>
      <c r="EE225" s="2">
        <f t="shared" si="725"/>
        <v>70.77589047723535</v>
      </c>
      <c r="EF225" s="2">
        <f t="shared" si="726"/>
        <v>71.000277608337925</v>
      </c>
      <c r="EG225" s="2">
        <f t="shared" si="727"/>
        <v>70.933947293852228</v>
      </c>
      <c r="EH225" s="2">
        <f t="shared" si="728"/>
        <v>69.583588164726152</v>
      </c>
      <c r="EI225" s="2">
        <f t="shared" si="729"/>
        <v>70.77877797156502</v>
      </c>
      <c r="EJ225" s="2">
        <f t="shared" si="730"/>
        <v>67.659983716708354</v>
      </c>
      <c r="EK225" s="2">
        <f t="shared" si="731"/>
        <v>68.224123218426755</v>
      </c>
      <c r="EL225" s="2">
        <f t="shared" si="732"/>
        <v>69.909011210080706</v>
      </c>
      <c r="EM225" s="2">
        <f t="shared" si="733"/>
        <v>78.939127666057303</v>
      </c>
      <c r="EN225" s="2">
        <f t="shared" si="734"/>
        <v>74.676801860920619</v>
      </c>
      <c r="EO225" s="2">
        <f t="shared" si="735"/>
        <v>91.386002159301398</v>
      </c>
      <c r="EQ225" s="2">
        <f t="shared" si="736"/>
        <v>86.044810885182045</v>
      </c>
      <c r="ER225" s="2">
        <f t="shared" si="737"/>
        <v>79.210350043144359</v>
      </c>
      <c r="ES225" s="2">
        <f t="shared" si="737"/>
        <v>76.984044051863449</v>
      </c>
      <c r="ET225" s="2">
        <f t="shared" si="737"/>
        <v>76.202965573806367</v>
      </c>
      <c r="EU225" s="2">
        <f t="shared" si="737"/>
        <v>72.601975623430064</v>
      </c>
      <c r="EV225" s="2">
        <f t="shared" si="737"/>
        <v>72.484151108522326</v>
      </c>
      <c r="EW225" s="2">
        <f t="shared" si="737"/>
        <v>72.168201753001171</v>
      </c>
      <c r="EX225" s="2">
        <f t="shared" si="737"/>
        <v>69.487210915613232</v>
      </c>
      <c r="EY225" s="2">
        <f t="shared" si="737"/>
        <v>70.170689278258095</v>
      </c>
      <c r="EZ225" s="2">
        <f t="shared" si="737"/>
        <v>67.560046919963838</v>
      </c>
      <c r="FA225" s="2">
        <f t="shared" si="737"/>
        <v>68.579909155163847</v>
      </c>
      <c r="FB225" s="2">
        <f t="shared" si="737"/>
        <v>71.421592817225843</v>
      </c>
      <c r="FC225" s="2">
        <f t="shared" si="737"/>
        <v>79.892331799069808</v>
      </c>
      <c r="FD225" s="2">
        <f t="shared" si="737"/>
        <v>87.127761488328971</v>
      </c>
      <c r="FE225" s="2">
        <f t="shared" si="737"/>
        <v>88.141113146291602</v>
      </c>
      <c r="FG225" s="2">
        <f t="shared" si="738"/>
        <v>0.99999938989469772</v>
      </c>
      <c r="FH225" s="2">
        <f t="shared" si="739"/>
        <v>0.9999994577720922</v>
      </c>
      <c r="FI225" s="2">
        <f t="shared" si="739"/>
        <v>0.99999943999369667</v>
      </c>
      <c r="FJ225" s="2">
        <f t="shared" si="739"/>
        <v>0.99999948797364824</v>
      </c>
      <c r="FK225" s="2">
        <f t="shared" si="739"/>
        <v>0.99999955096684257</v>
      </c>
      <c r="FL225" s="2">
        <f t="shared" si="739"/>
        <v>0.99999943925941948</v>
      </c>
      <c r="FM225" s="2">
        <f t="shared" si="739"/>
        <v>0.99999941199242803</v>
      </c>
      <c r="FN225" s="2">
        <f t="shared" si="739"/>
        <v>0.99999932977954686</v>
      </c>
      <c r="FO225" s="2">
        <f t="shared" si="739"/>
        <v>0.99999938827554036</v>
      </c>
      <c r="FP225" s="2">
        <f t="shared" si="739"/>
        <v>0.99999931592431224</v>
      </c>
      <c r="FQ225" s="2">
        <f t="shared" si="739"/>
        <v>0.99999931479891746</v>
      </c>
      <c r="FR225" s="2">
        <f t="shared" si="739"/>
        <v>0.99999936502372966</v>
      </c>
      <c r="FS225" s="2">
        <f t="shared" si="739"/>
        <v>0.99999947859793525</v>
      </c>
      <c r="FT225" s="2">
        <f t="shared" si="739"/>
        <v>0.99999926594452349</v>
      </c>
      <c r="FU225" s="2">
        <f t="shared" si="739"/>
        <v>0.99999921311857909</v>
      </c>
      <c r="FW225" s="2">
        <f t="shared" si="756"/>
        <v>0.97845996674434932</v>
      </c>
      <c r="FX225" s="2">
        <f t="shared" si="596"/>
        <v>0.9858193067815717</v>
      </c>
      <c r="FY225" s="2">
        <f t="shared" si="597"/>
        <v>0.98162071164766007</v>
      </c>
      <c r="FZ225" s="2">
        <f t="shared" si="598"/>
        <v>0.98578465098319124</v>
      </c>
      <c r="GA225" s="2">
        <f t="shared" si="599"/>
        <v>0.98552067878183203</v>
      </c>
      <c r="GB225" s="2">
        <f t="shared" si="600"/>
        <v>0.98379433263355154</v>
      </c>
      <c r="GC225" s="2">
        <f t="shared" si="601"/>
        <v>0.9856710791930765</v>
      </c>
      <c r="GD225" s="2">
        <f t="shared" si="602"/>
        <v>0.98636910325181937</v>
      </c>
      <c r="GE225" s="2">
        <f t="shared" si="603"/>
        <v>0.98813939217548941</v>
      </c>
      <c r="GF225" s="2">
        <f t="shared" si="604"/>
        <v>0.98939855839527335</v>
      </c>
      <c r="GG225" s="2">
        <f t="shared" si="605"/>
        <v>0.98727759290703609</v>
      </c>
      <c r="GH225" s="2">
        <f t="shared" si="606"/>
        <v>0.98422344490909364</v>
      </c>
      <c r="GI225" s="2">
        <f t="shared" si="607"/>
        <v>0.98049584392268774</v>
      </c>
      <c r="GJ225" s="2">
        <f t="shared" si="608"/>
        <v>0.97142415982303532</v>
      </c>
      <c r="GK225" s="2">
        <f t="shared" si="609"/>
        <v>0.96910145929669345</v>
      </c>
      <c r="GM225" s="86">
        <f t="shared" si="757"/>
        <v>2.2387606193356613E-276</v>
      </c>
      <c r="GN225" s="86">
        <f t="shared" si="610"/>
        <v>0</v>
      </c>
      <c r="GO225" s="86">
        <f t="shared" si="611"/>
        <v>0</v>
      </c>
      <c r="GP225" s="86">
        <f t="shared" si="612"/>
        <v>0</v>
      </c>
      <c r="GQ225" s="86">
        <f t="shared" si="613"/>
        <v>0</v>
      </c>
      <c r="GR225" s="86">
        <f t="shared" si="614"/>
        <v>0</v>
      </c>
      <c r="GS225" s="86">
        <f t="shared" si="615"/>
        <v>0</v>
      </c>
      <c r="GT225" s="86">
        <f t="shared" si="616"/>
        <v>0</v>
      </c>
      <c r="GU225" s="86">
        <f t="shared" si="617"/>
        <v>0</v>
      </c>
      <c r="GV225" s="86">
        <f t="shared" si="618"/>
        <v>0</v>
      </c>
      <c r="GW225" s="86">
        <f t="shared" si="619"/>
        <v>0</v>
      </c>
      <c r="GX225" s="86">
        <f t="shared" si="620"/>
        <v>0</v>
      </c>
      <c r="GY225" s="86">
        <f t="shared" si="621"/>
        <v>0</v>
      </c>
      <c r="GZ225" s="86">
        <f t="shared" si="622"/>
        <v>0</v>
      </c>
      <c r="HA225" s="86">
        <f t="shared" si="623"/>
        <v>0</v>
      </c>
      <c r="HC225" s="86">
        <f t="shared" si="758"/>
        <v>3.5882956124597994E-244</v>
      </c>
      <c r="HD225" s="86">
        <f t="shared" si="624"/>
        <v>1.318520669753569E-263</v>
      </c>
      <c r="HE225" s="86">
        <f t="shared" si="625"/>
        <v>0</v>
      </c>
      <c r="HF225" s="86">
        <f t="shared" si="626"/>
        <v>0</v>
      </c>
      <c r="HG225" s="86">
        <f t="shared" si="627"/>
        <v>0</v>
      </c>
      <c r="HH225" s="86">
        <f t="shared" si="628"/>
        <v>0</v>
      </c>
      <c r="HI225" s="86">
        <f t="shared" si="629"/>
        <v>0</v>
      </c>
      <c r="HJ225" s="86">
        <f t="shared" si="630"/>
        <v>0</v>
      </c>
      <c r="HK225" s="86">
        <f t="shared" si="631"/>
        <v>0</v>
      </c>
      <c r="HL225" s="86">
        <f t="shared" si="632"/>
        <v>0</v>
      </c>
      <c r="HM225" s="86">
        <f t="shared" si="633"/>
        <v>0</v>
      </c>
      <c r="HN225" s="86">
        <f t="shared" si="634"/>
        <v>0</v>
      </c>
      <c r="HO225" s="86">
        <f t="shared" si="635"/>
        <v>0</v>
      </c>
      <c r="HP225" s="86">
        <f t="shared" si="636"/>
        <v>2.2687224267380175E-174</v>
      </c>
      <c r="HQ225" s="86">
        <f t="shared" si="637"/>
        <v>0</v>
      </c>
      <c r="HS225" s="86">
        <f t="shared" si="759"/>
        <v>4.5720776488371532E-72</v>
      </c>
      <c r="HT225" s="86">
        <f t="shared" si="638"/>
        <v>4.8856665205282933E-94</v>
      </c>
      <c r="HU225" s="86">
        <f t="shared" si="639"/>
        <v>5.0455651070181141E-71</v>
      </c>
      <c r="HV225" s="86">
        <f t="shared" si="640"/>
        <v>8.8678190390476572E-73</v>
      </c>
      <c r="HW225" s="86">
        <f t="shared" si="641"/>
        <v>9.4863969153948324E-72</v>
      </c>
      <c r="HX225" s="86">
        <f t="shared" si="642"/>
        <v>1.0712067126762653E-67</v>
      </c>
      <c r="HY225" s="86">
        <f t="shared" si="643"/>
        <v>1.1753410533141023E-79</v>
      </c>
      <c r="HZ225" s="86">
        <f t="shared" si="644"/>
        <v>1.4403074391375126E-86</v>
      </c>
      <c r="IA225" s="86">
        <f t="shared" si="645"/>
        <v>7.0086431774795422E-89</v>
      </c>
      <c r="IB225" s="86">
        <f t="shared" si="646"/>
        <v>4.8302253619118726E-90</v>
      </c>
      <c r="IC225" s="86">
        <f t="shared" si="647"/>
        <v>3.5768866889297782E-80</v>
      </c>
      <c r="ID225" s="86">
        <f t="shared" si="648"/>
        <v>7.653276177536405E-79</v>
      </c>
      <c r="IE225" s="86">
        <f t="shared" si="649"/>
        <v>5.3972053293476121E-63</v>
      </c>
      <c r="IF225" s="86">
        <f t="shared" si="650"/>
        <v>3.0254295473319008E-12</v>
      </c>
      <c r="IG225" s="86">
        <f t="shared" si="651"/>
        <v>4.693956644214764E-15</v>
      </c>
      <c r="II225" s="86">
        <f t="shared" si="760"/>
        <v>4.6713839187066921E-5</v>
      </c>
      <c r="IJ225" s="86">
        <f t="shared" si="761"/>
        <v>6.1497203078466592E-7</v>
      </c>
      <c r="IK225" s="86">
        <f t="shared" si="762"/>
        <v>4.2848241680663716E-5</v>
      </c>
      <c r="IL225" s="86">
        <f t="shared" si="763"/>
        <v>1.299732118885262E-5</v>
      </c>
      <c r="IM225" s="86">
        <f t="shared" si="764"/>
        <v>2.1049734592229176E-5</v>
      </c>
      <c r="IN225" s="86">
        <f t="shared" si="765"/>
        <v>3.7990858909052247E-5</v>
      </c>
      <c r="IO225" s="86">
        <f t="shared" si="766"/>
        <v>6.3258106158088171E-6</v>
      </c>
      <c r="IP225" s="86">
        <f t="shared" si="767"/>
        <v>2.0596783957618219E-6</v>
      </c>
      <c r="IQ225" s="86">
        <f t="shared" si="768"/>
        <v>9.4039743250782889E-7</v>
      </c>
      <c r="IR225" s="86">
        <f t="shared" si="769"/>
        <v>5.0570102413385269E-7</v>
      </c>
      <c r="IS225" s="86">
        <f t="shared" si="770"/>
        <v>3.8457777273793105E-6</v>
      </c>
      <c r="IT225" s="86">
        <f t="shared" si="771"/>
        <v>9.1113648790811778E-6</v>
      </c>
      <c r="IU225" s="86">
        <f t="shared" si="772"/>
        <v>1.2318628563671812E-4</v>
      </c>
      <c r="IV225" s="86">
        <f t="shared" si="773"/>
        <v>9.6171267717907858E-5</v>
      </c>
      <c r="IW225" s="86">
        <f t="shared" si="774"/>
        <v>2.3457725182008337E-6</v>
      </c>
      <c r="IY225" s="86">
        <f t="shared" si="775"/>
        <v>4.6713839187066921E-5</v>
      </c>
      <c r="IZ225" s="86">
        <f t="shared" si="776"/>
        <v>6.1497203078466592E-7</v>
      </c>
      <c r="JA225" s="86">
        <f t="shared" si="777"/>
        <v>4.2848241680663716E-5</v>
      </c>
      <c r="JB225" s="86">
        <f t="shared" si="778"/>
        <v>1.299732118885262E-5</v>
      </c>
      <c r="JC225" s="86">
        <f t="shared" si="779"/>
        <v>2.1049734592229176E-5</v>
      </c>
      <c r="JD225" s="86">
        <f t="shared" si="780"/>
        <v>3.7990858909052247E-5</v>
      </c>
      <c r="JE225" s="86">
        <f t="shared" si="781"/>
        <v>6.3258106158088171E-6</v>
      </c>
      <c r="JF225" s="86">
        <f t="shared" si="782"/>
        <v>2.0596783957618219E-6</v>
      </c>
      <c r="JG225" s="86">
        <f t="shared" si="783"/>
        <v>9.4039743250782889E-7</v>
      </c>
      <c r="JH225" s="86">
        <f t="shared" si="784"/>
        <v>5.0570102413385269E-7</v>
      </c>
      <c r="JI225" s="86">
        <f t="shared" si="785"/>
        <v>3.8457777273793105E-6</v>
      </c>
      <c r="JJ225" s="86">
        <f t="shared" si="786"/>
        <v>9.1113648790811778E-6</v>
      </c>
      <c r="JK225" s="86">
        <f t="shared" si="787"/>
        <v>1.2318628563671812E-4</v>
      </c>
      <c r="JL225" s="86">
        <f t="shared" si="788"/>
        <v>9.6171270743337402E-5</v>
      </c>
      <c r="JM225" s="86">
        <f t="shared" si="789"/>
        <v>2.3457725228947905E-6</v>
      </c>
    </row>
    <row r="226" spans="1:273" x14ac:dyDescent="0.25">
      <c r="B226" s="2">
        <v>199</v>
      </c>
      <c r="C226" s="37">
        <v>82.468999999999994</v>
      </c>
      <c r="D226" s="37">
        <v>80.691999999999993</v>
      </c>
      <c r="E226" s="37">
        <v>76.111000000000004</v>
      </c>
      <c r="F226" s="37">
        <v>76.533000000000001</v>
      </c>
      <c r="G226" s="37">
        <v>73.051000000000002</v>
      </c>
      <c r="H226" s="37">
        <v>73.203000000000003</v>
      </c>
      <c r="I226" s="37">
        <v>72.650000000000006</v>
      </c>
      <c r="J226" s="37">
        <v>70.983000000000004</v>
      </c>
      <c r="K226" s="37">
        <v>70.638999999999996</v>
      </c>
      <c r="L226" s="37">
        <v>68.638999999999996</v>
      </c>
      <c r="M226" s="37">
        <v>69.05</v>
      </c>
      <c r="N226" s="37">
        <v>71.849999999999994</v>
      </c>
      <c r="O226" s="37">
        <v>80.322000000000003</v>
      </c>
      <c r="P226" s="37">
        <v>86.424000000000007</v>
      </c>
      <c r="Q226" s="37">
        <v>88.2</v>
      </c>
      <c r="S226" s="4" t="e">
        <f t="shared" si="661"/>
        <v>#N/A</v>
      </c>
      <c r="T226" s="4" t="e">
        <f t="shared" si="662"/>
        <v>#N/A</v>
      </c>
      <c r="U226" s="4" t="e">
        <f t="shared" si="663"/>
        <v>#N/A</v>
      </c>
      <c r="V226" s="4" t="e">
        <f t="shared" si="664"/>
        <v>#N/A</v>
      </c>
      <c r="W226" s="4" t="e">
        <f t="shared" si="665"/>
        <v>#N/A</v>
      </c>
      <c r="X226" s="4" t="e">
        <f t="shared" si="666"/>
        <v>#N/A</v>
      </c>
      <c r="Y226" s="4" t="e">
        <f t="shared" si="667"/>
        <v>#N/A</v>
      </c>
      <c r="Z226" s="4" t="e">
        <f t="shared" si="668"/>
        <v>#N/A</v>
      </c>
      <c r="AA226" s="4" t="e">
        <f t="shared" si="669"/>
        <v>#N/A</v>
      </c>
      <c r="AB226" s="4" t="e">
        <f t="shared" si="670"/>
        <v>#N/A</v>
      </c>
      <c r="AC226" s="4" t="e">
        <f t="shared" si="671"/>
        <v>#N/A</v>
      </c>
      <c r="AD226" s="4" t="e">
        <f t="shared" si="672"/>
        <v>#N/A</v>
      </c>
      <c r="AE226" s="4" t="e">
        <f t="shared" si="673"/>
        <v>#N/A</v>
      </c>
      <c r="AF226" s="4">
        <f t="shared" si="674"/>
        <v>86.736493535119067</v>
      </c>
      <c r="AG226" s="4">
        <f t="shared" si="675"/>
        <v>88.146616022171102</v>
      </c>
      <c r="AI226" s="4">
        <f t="shared" si="676"/>
        <v>0</v>
      </c>
      <c r="AJ226" s="4">
        <f t="shared" si="677"/>
        <v>0</v>
      </c>
      <c r="AK226" s="4">
        <f t="shared" si="678"/>
        <v>0</v>
      </c>
      <c r="AL226" s="4">
        <f t="shared" si="679"/>
        <v>0</v>
      </c>
      <c r="AM226" s="4">
        <f t="shared" si="680"/>
        <v>0</v>
      </c>
      <c r="AN226" s="4">
        <f t="shared" si="681"/>
        <v>0</v>
      </c>
      <c r="AO226" s="4">
        <f t="shared" si="682"/>
        <v>0</v>
      </c>
      <c r="AP226" s="4">
        <f t="shared" si="683"/>
        <v>0</v>
      </c>
      <c r="AQ226" s="4">
        <f t="shared" si="684"/>
        <v>0</v>
      </c>
      <c r="AR226" s="4">
        <f t="shared" si="685"/>
        <v>0</v>
      </c>
      <c r="AS226" s="4">
        <f t="shared" si="686"/>
        <v>0</v>
      </c>
      <c r="AT226" s="4">
        <f t="shared" si="687"/>
        <v>0</v>
      </c>
      <c r="AU226" s="4">
        <f t="shared" si="688"/>
        <v>0</v>
      </c>
      <c r="AV226" s="4">
        <f t="shared" si="689"/>
        <v>-0.31249353511906008</v>
      </c>
      <c r="AW226" s="4">
        <f t="shared" si="689"/>
        <v>5.3383977828900697E-2</v>
      </c>
      <c r="AY226" s="2" t="e">
        <f t="shared" si="740"/>
        <v>#N/A</v>
      </c>
      <c r="AZ226" s="2" t="e">
        <f t="shared" si="579"/>
        <v>#N/A</v>
      </c>
      <c r="BA226" s="2" t="e">
        <f t="shared" si="580"/>
        <v>#N/A</v>
      </c>
      <c r="BB226" s="2" t="e">
        <f t="shared" si="581"/>
        <v>#N/A</v>
      </c>
      <c r="BC226" s="2" t="e">
        <f t="shared" si="582"/>
        <v>#N/A</v>
      </c>
      <c r="BD226" s="2" t="e">
        <f t="shared" si="583"/>
        <v>#N/A</v>
      </c>
      <c r="BE226" s="2" t="e">
        <f t="shared" si="584"/>
        <v>#N/A</v>
      </c>
      <c r="BF226" s="2" t="e">
        <f t="shared" si="585"/>
        <v>#N/A</v>
      </c>
      <c r="BG226" s="2" t="e">
        <f t="shared" si="586"/>
        <v>#N/A</v>
      </c>
      <c r="BH226" s="2" t="e">
        <f t="shared" si="587"/>
        <v>#N/A</v>
      </c>
      <c r="BI226" s="2" t="e">
        <f t="shared" si="588"/>
        <v>#N/A</v>
      </c>
      <c r="BJ226" s="2" t="e">
        <f t="shared" si="589"/>
        <v>#N/A</v>
      </c>
      <c r="BK226" s="2" t="e">
        <f t="shared" si="590"/>
        <v>#N/A</v>
      </c>
      <c r="BL226" s="2">
        <f t="shared" si="591"/>
        <v>86.73649353489418</v>
      </c>
      <c r="BM226" s="2">
        <f t="shared" si="592"/>
        <v>88.146616022171088</v>
      </c>
      <c r="BO226" s="2" t="str">
        <f t="shared" si="690"/>
        <v/>
      </c>
      <c r="BP226" s="2" t="str">
        <f t="shared" si="691"/>
        <v/>
      </c>
      <c r="BQ226" s="2" t="str">
        <f t="shared" si="692"/>
        <v/>
      </c>
      <c r="BR226" s="2" t="str">
        <f t="shared" si="693"/>
        <v/>
      </c>
      <c r="BS226" s="2" t="str">
        <f t="shared" si="694"/>
        <v/>
      </c>
      <c r="BT226" s="2" t="str">
        <f t="shared" si="695"/>
        <v/>
      </c>
      <c r="BU226" s="2" t="str">
        <f t="shared" si="696"/>
        <v/>
      </c>
      <c r="BV226" s="2" t="str">
        <f t="shared" si="697"/>
        <v/>
      </c>
      <c r="BW226" s="2" t="str">
        <f t="shared" si="698"/>
        <v/>
      </c>
      <c r="BX226" s="2" t="str">
        <f t="shared" si="699"/>
        <v/>
      </c>
      <c r="BY226" s="2" t="str">
        <f t="shared" si="700"/>
        <v/>
      </c>
      <c r="BZ226" s="2" t="str">
        <f t="shared" si="701"/>
        <v/>
      </c>
      <c r="CA226" s="2" t="str">
        <f t="shared" si="702"/>
        <v/>
      </c>
      <c r="CB226" s="2" t="str">
        <f t="shared" si="703"/>
        <v/>
      </c>
      <c r="CC226" s="2" t="str">
        <f t="shared" si="704"/>
        <v/>
      </c>
      <c r="CE226" s="2" t="str">
        <f t="shared" si="741"/>
        <v/>
      </c>
      <c r="CF226" s="2" t="str">
        <f t="shared" si="742"/>
        <v/>
      </c>
      <c r="CG226" s="2" t="str">
        <f t="shared" si="743"/>
        <v/>
      </c>
      <c r="CH226" s="2" t="str">
        <f t="shared" si="744"/>
        <v/>
      </c>
      <c r="CI226" s="2" t="str">
        <f t="shared" si="745"/>
        <v/>
      </c>
      <c r="CJ226" s="2" t="str">
        <f t="shared" si="746"/>
        <v/>
      </c>
      <c r="CK226" s="2" t="str">
        <f t="shared" si="747"/>
        <v/>
      </c>
      <c r="CL226" s="2" t="str">
        <f t="shared" si="748"/>
        <v/>
      </c>
      <c r="CM226" s="2" t="str">
        <f t="shared" si="749"/>
        <v/>
      </c>
      <c r="CN226" s="2" t="str">
        <f t="shared" si="750"/>
        <v/>
      </c>
      <c r="CO226" s="2" t="str">
        <f t="shared" si="751"/>
        <v/>
      </c>
      <c r="CP226" s="2" t="str">
        <f t="shared" si="752"/>
        <v/>
      </c>
      <c r="CQ226" s="2" t="str">
        <f t="shared" si="753"/>
        <v/>
      </c>
      <c r="CR226" s="2" t="str">
        <f t="shared" si="754"/>
        <v/>
      </c>
      <c r="CS226" s="2" t="str">
        <f t="shared" si="755"/>
        <v/>
      </c>
      <c r="CU226" s="2" t="str">
        <f t="shared" si="705"/>
        <v/>
      </c>
      <c r="CV226" s="2" t="str">
        <f t="shared" si="706"/>
        <v/>
      </c>
      <c r="CW226" s="2" t="str">
        <f t="shared" si="707"/>
        <v/>
      </c>
      <c r="CX226" s="2" t="str">
        <f t="shared" si="708"/>
        <v/>
      </c>
      <c r="CY226" s="2" t="str">
        <f t="shared" si="709"/>
        <v/>
      </c>
      <c r="CZ226" s="2" t="str">
        <f t="shared" si="710"/>
        <v/>
      </c>
      <c r="DA226" s="2" t="str">
        <f t="shared" si="711"/>
        <v/>
      </c>
      <c r="DB226" s="2" t="str">
        <f t="shared" si="712"/>
        <v/>
      </c>
      <c r="DC226" s="2" t="str">
        <f t="shared" si="713"/>
        <v/>
      </c>
      <c r="DD226" s="2" t="str">
        <f t="shared" si="714"/>
        <v/>
      </c>
      <c r="DE226" s="2" t="str">
        <f t="shared" si="715"/>
        <v/>
      </c>
      <c r="DF226" s="2" t="str">
        <f t="shared" si="716"/>
        <v/>
      </c>
      <c r="DG226" s="2" t="str">
        <f t="shared" si="717"/>
        <v/>
      </c>
      <c r="DH226" s="2">
        <f t="shared" si="718"/>
        <v>86.424000000000007</v>
      </c>
      <c r="DI226" s="2">
        <f t="shared" si="719"/>
        <v>88.2</v>
      </c>
      <c r="DK226" s="2">
        <f t="shared" si="720"/>
        <v>143.16265675390974</v>
      </c>
      <c r="DL226" s="2">
        <f t="shared" si="721"/>
        <v>136.8423871080139</v>
      </c>
      <c r="DM226" s="2">
        <f t="shared" si="721"/>
        <v>135.52859295573018</v>
      </c>
      <c r="DN226" s="2">
        <f t="shared" si="721"/>
        <v>141.93531080139371</v>
      </c>
      <c r="DO226" s="2">
        <f t="shared" si="721"/>
        <v>137.93812550607285</v>
      </c>
      <c r="DP226" s="2">
        <f t="shared" si="721"/>
        <v>132.76709993787648</v>
      </c>
      <c r="DQ226" s="2">
        <f t="shared" si="721"/>
        <v>136.24058290792209</v>
      </c>
      <c r="DR226" s="2">
        <f t="shared" si="721"/>
        <v>132.71181712473575</v>
      </c>
      <c r="DS226" s="2">
        <f t="shared" si="721"/>
        <v>128.52671005738446</v>
      </c>
      <c r="DT226" s="2">
        <f t="shared" si="721"/>
        <v>128.19921423537704</v>
      </c>
      <c r="DU226" s="2">
        <f t="shared" si="721"/>
        <v>122.03548590556731</v>
      </c>
      <c r="DV226" s="2">
        <f t="shared" si="721"/>
        <v>102.32665629719118</v>
      </c>
      <c r="DW226" s="2">
        <f t="shared" si="721"/>
        <v>110.77533466898954</v>
      </c>
      <c r="DX226" s="2">
        <f t="shared" si="721"/>
        <v>120.47283086680761</v>
      </c>
      <c r="DY226" s="2">
        <f t="shared" si="721"/>
        <v>107.93301428571426</v>
      </c>
      <c r="EA226" s="2">
        <f t="shared" si="660"/>
        <v>87.243120246913605</v>
      </c>
      <c r="EB226" s="2">
        <f t="shared" si="722"/>
        <v>78.097811371140267</v>
      </c>
      <c r="EC226" s="2">
        <f t="shared" si="723"/>
        <v>77.076658119658148</v>
      </c>
      <c r="ED226" s="2">
        <f t="shared" si="724"/>
        <v>76.898385063697617</v>
      </c>
      <c r="EE226" s="2">
        <f t="shared" si="725"/>
        <v>70.683674931431725</v>
      </c>
      <c r="EF226" s="2">
        <f t="shared" si="726"/>
        <v>70.930255852989603</v>
      </c>
      <c r="EG226" s="2">
        <f t="shared" si="727"/>
        <v>70.85909235420192</v>
      </c>
      <c r="EH226" s="2">
        <f t="shared" si="728"/>
        <v>69.508931206527379</v>
      </c>
      <c r="EI226" s="2">
        <f t="shared" si="729"/>
        <v>70.710667523490358</v>
      </c>
      <c r="EJ226" s="2">
        <f t="shared" si="730"/>
        <v>67.558878412185351</v>
      </c>
      <c r="EK226" s="2">
        <f t="shared" si="731"/>
        <v>68.128833502696793</v>
      </c>
      <c r="EL226" s="2">
        <f t="shared" si="732"/>
        <v>69.801009272066764</v>
      </c>
      <c r="EM226" s="2">
        <f t="shared" si="733"/>
        <v>78.870844200690655</v>
      </c>
      <c r="EN226" s="2">
        <f t="shared" si="734"/>
        <v>74.488453868756082</v>
      </c>
      <c r="EO226" s="2">
        <f t="shared" si="735"/>
        <v>91.331516284731407</v>
      </c>
      <c r="EQ226" s="2">
        <f t="shared" si="736"/>
        <v>86.019187117983691</v>
      </c>
      <c r="ER226" s="2">
        <f t="shared" si="737"/>
        <v>79.151033218763686</v>
      </c>
      <c r="ES226" s="2">
        <f t="shared" si="737"/>
        <v>76.926691906841626</v>
      </c>
      <c r="ET226" s="2">
        <f t="shared" si="737"/>
        <v>76.134321302808672</v>
      </c>
      <c r="EU226" s="2">
        <f t="shared" si="737"/>
        <v>72.529749996966288</v>
      </c>
      <c r="EV226" s="2">
        <f t="shared" si="737"/>
        <v>72.43074237140047</v>
      </c>
      <c r="EW226" s="2">
        <f t="shared" si="737"/>
        <v>72.106965356908177</v>
      </c>
      <c r="EX226" s="2">
        <f t="shared" si="737"/>
        <v>69.411486717847936</v>
      </c>
      <c r="EY226" s="2">
        <f t="shared" si="737"/>
        <v>70.09595543902411</v>
      </c>
      <c r="EZ226" s="2">
        <f t="shared" si="737"/>
        <v>67.457871869294394</v>
      </c>
      <c r="FA226" s="2">
        <f t="shared" si="737"/>
        <v>68.488500966655607</v>
      </c>
      <c r="FB226" s="2">
        <f t="shared" si="737"/>
        <v>71.330177346272222</v>
      </c>
      <c r="FC226" s="2">
        <f t="shared" si="737"/>
        <v>79.834623781052912</v>
      </c>
      <c r="FD226" s="2">
        <f t="shared" si="737"/>
        <v>87.0650537017343</v>
      </c>
      <c r="FE226" s="2">
        <f t="shared" si="737"/>
        <v>88.053992338642502</v>
      </c>
      <c r="FG226" s="2">
        <f t="shared" si="738"/>
        <v>0.99999944357732129</v>
      </c>
      <c r="FH226" s="2">
        <f t="shared" si="739"/>
        <v>0.99999950548224714</v>
      </c>
      <c r="FI226" s="2">
        <f t="shared" si="739"/>
        <v>0.99999948926815618</v>
      </c>
      <c r="FJ226" s="2">
        <f t="shared" si="739"/>
        <v>0.9999995330263961</v>
      </c>
      <c r="FK226" s="2">
        <f t="shared" si="739"/>
        <v>0.99999959047687703</v>
      </c>
      <c r="FL226" s="2">
        <f t="shared" si="739"/>
        <v>0.99999948859848731</v>
      </c>
      <c r="FM226" s="2">
        <f t="shared" si="739"/>
        <v>0.99999946373069304</v>
      </c>
      <c r="FN226" s="2">
        <f t="shared" si="739"/>
        <v>0.99999938875164596</v>
      </c>
      <c r="FO226" s="2">
        <f t="shared" si="739"/>
        <v>0.99999944210063207</v>
      </c>
      <c r="FP226" s="2">
        <f t="shared" si="739"/>
        <v>0.99999937611552026</v>
      </c>
      <c r="FQ226" s="2">
        <f t="shared" si="739"/>
        <v>0.99999937508914793</v>
      </c>
      <c r="FR226" s="2">
        <f t="shared" si="739"/>
        <v>0.99999942089472638</v>
      </c>
      <c r="FS226" s="2">
        <f t="shared" si="739"/>
        <v>0.99999952447564344</v>
      </c>
      <c r="FT226" s="2">
        <f t="shared" si="739"/>
        <v>0.99999933053340551</v>
      </c>
      <c r="FU226" s="2">
        <f t="shared" si="739"/>
        <v>0.99999928235556523</v>
      </c>
      <c r="FW226" s="2">
        <f t="shared" si="756"/>
        <v>0.98031795301482505</v>
      </c>
      <c r="FX226" s="2">
        <f t="shared" si="596"/>
        <v>0.98705089686682312</v>
      </c>
      <c r="FY226" s="2">
        <f t="shared" si="597"/>
        <v>0.98321073857619901</v>
      </c>
      <c r="FZ226" s="2">
        <f t="shared" si="598"/>
        <v>0.98701921128468584</v>
      </c>
      <c r="GA226" s="2">
        <f t="shared" si="599"/>
        <v>0.98677785678370789</v>
      </c>
      <c r="GB226" s="2">
        <f t="shared" si="600"/>
        <v>0.98519915083052734</v>
      </c>
      <c r="GC226" s="2">
        <f t="shared" si="601"/>
        <v>0.98691537194333834</v>
      </c>
      <c r="GD226" s="2">
        <f t="shared" si="602"/>
        <v>0.98755354649809746</v>
      </c>
      <c r="GE226" s="2">
        <f t="shared" si="603"/>
        <v>0.9891716966319487</v>
      </c>
      <c r="GF226" s="2">
        <f t="shared" si="604"/>
        <v>0.99032234290952392</v>
      </c>
      <c r="GG226" s="2">
        <f t="shared" si="605"/>
        <v>0.98838402351040477</v>
      </c>
      <c r="GH226" s="2">
        <f t="shared" si="606"/>
        <v>0.98559160951391123</v>
      </c>
      <c r="GI226" s="2">
        <f t="shared" si="607"/>
        <v>0.98218141880987486</v>
      </c>
      <c r="GJ226" s="2">
        <f t="shared" si="608"/>
        <v>0.97387283079622522</v>
      </c>
      <c r="GK226" s="2">
        <f t="shared" si="609"/>
        <v>0.97174337363226526</v>
      </c>
      <c r="GM226" s="86">
        <f t="shared" si="757"/>
        <v>1.5945783028935136E-280</v>
      </c>
      <c r="GN226" s="86">
        <f t="shared" si="610"/>
        <v>0</v>
      </c>
      <c r="GO226" s="86">
        <f t="shared" si="611"/>
        <v>0</v>
      </c>
      <c r="GP226" s="86">
        <f t="shared" si="612"/>
        <v>0</v>
      </c>
      <c r="GQ226" s="86">
        <f t="shared" si="613"/>
        <v>0</v>
      </c>
      <c r="GR226" s="86">
        <f t="shared" si="614"/>
        <v>0</v>
      </c>
      <c r="GS226" s="86">
        <f t="shared" si="615"/>
        <v>0</v>
      </c>
      <c r="GT226" s="86">
        <f t="shared" si="616"/>
        <v>0</v>
      </c>
      <c r="GU226" s="86">
        <f t="shared" si="617"/>
        <v>0</v>
      </c>
      <c r="GV226" s="86">
        <f t="shared" si="618"/>
        <v>0</v>
      </c>
      <c r="GW226" s="86">
        <f t="shared" si="619"/>
        <v>0</v>
      </c>
      <c r="GX226" s="86">
        <f t="shared" si="620"/>
        <v>0</v>
      </c>
      <c r="GY226" s="86">
        <f t="shared" si="621"/>
        <v>0</v>
      </c>
      <c r="GZ226" s="86">
        <f t="shared" si="622"/>
        <v>0</v>
      </c>
      <c r="HA226" s="86">
        <f t="shared" si="623"/>
        <v>0</v>
      </c>
      <c r="HC226" s="86">
        <f t="shared" si="758"/>
        <v>1.3185982886998091E-248</v>
      </c>
      <c r="HD226" s="86">
        <f t="shared" si="624"/>
        <v>2.4241984871597593E-268</v>
      </c>
      <c r="HE226" s="86">
        <f t="shared" si="625"/>
        <v>0</v>
      </c>
      <c r="HF226" s="86">
        <f t="shared" si="626"/>
        <v>0</v>
      </c>
      <c r="HG226" s="86">
        <f t="shared" si="627"/>
        <v>0</v>
      </c>
      <c r="HH226" s="86">
        <f t="shared" si="628"/>
        <v>0</v>
      </c>
      <c r="HI226" s="86">
        <f t="shared" si="629"/>
        <v>0</v>
      </c>
      <c r="HJ226" s="86">
        <f t="shared" si="630"/>
        <v>0</v>
      </c>
      <c r="HK226" s="86">
        <f t="shared" si="631"/>
        <v>0</v>
      </c>
      <c r="HL226" s="86">
        <f t="shared" si="632"/>
        <v>0</v>
      </c>
      <c r="HM226" s="86">
        <f t="shared" si="633"/>
        <v>0</v>
      </c>
      <c r="HN226" s="86">
        <f t="shared" si="634"/>
        <v>0</v>
      </c>
      <c r="HO226" s="86">
        <f t="shared" si="635"/>
        <v>0</v>
      </c>
      <c r="HP226" s="86">
        <f t="shared" si="636"/>
        <v>1.6251704579651314E-177</v>
      </c>
      <c r="HQ226" s="86">
        <f t="shared" si="637"/>
        <v>0</v>
      </c>
      <c r="HS226" s="86">
        <f t="shared" si="759"/>
        <v>4.2878652054726397E-74</v>
      </c>
      <c r="HT226" s="86">
        <f t="shared" si="638"/>
        <v>1.3521446499304645E-96</v>
      </c>
      <c r="HU226" s="86">
        <f t="shared" si="639"/>
        <v>5.7925070764915428E-73</v>
      </c>
      <c r="HV226" s="86">
        <f t="shared" si="640"/>
        <v>9.6300419067487854E-75</v>
      </c>
      <c r="HW226" s="86">
        <f t="shared" si="641"/>
        <v>1.1657489970878476E-73</v>
      </c>
      <c r="HX226" s="86">
        <f t="shared" si="642"/>
        <v>1.5253043107035046E-69</v>
      </c>
      <c r="HY226" s="86">
        <f t="shared" si="643"/>
        <v>8.637633480429794E-82</v>
      </c>
      <c r="HZ226" s="86">
        <f t="shared" si="644"/>
        <v>7.0081832184461561E-89</v>
      </c>
      <c r="IA226" s="86">
        <f t="shared" si="645"/>
        <v>3.1752036076380714E-91</v>
      </c>
      <c r="IB226" s="86">
        <f t="shared" si="646"/>
        <v>2.1244581431109284E-92</v>
      </c>
      <c r="IC226" s="86">
        <f t="shared" si="647"/>
        <v>2.6547119800888856E-82</v>
      </c>
      <c r="ID226" s="86">
        <f t="shared" si="648"/>
        <v>5.6023942985710972E-81</v>
      </c>
      <c r="IE226" s="86">
        <f t="shared" si="649"/>
        <v>9.8434840300384291E-65</v>
      </c>
      <c r="IF226" s="86">
        <f t="shared" si="650"/>
        <v>1.4517708124345591E-12</v>
      </c>
      <c r="IG226" s="86">
        <f t="shared" si="651"/>
        <v>1.8645136503787622E-15</v>
      </c>
      <c r="II226" s="86">
        <f t="shared" si="760"/>
        <v>3.0492617024837005E-5</v>
      </c>
      <c r="IJ226" s="86">
        <f t="shared" si="761"/>
        <v>3.4923366587557348E-7</v>
      </c>
      <c r="IK226" s="86">
        <f t="shared" si="762"/>
        <v>2.8354804821190676E-5</v>
      </c>
      <c r="IL226" s="86">
        <f t="shared" si="763"/>
        <v>8.3938838945972383E-6</v>
      </c>
      <c r="IM226" s="86">
        <f t="shared" si="764"/>
        <v>1.3846667287802221E-5</v>
      </c>
      <c r="IN226" s="86">
        <f t="shared" si="765"/>
        <v>2.5337439121373027E-5</v>
      </c>
      <c r="IO226" s="86">
        <f t="shared" si="766"/>
        <v>3.9597205305255705E-6</v>
      </c>
      <c r="IP226" s="86">
        <f t="shared" si="767"/>
        <v>1.2370951937281959E-6</v>
      </c>
      <c r="IQ226" s="86">
        <f t="shared" si="768"/>
        <v>5.561883510304005E-7</v>
      </c>
      <c r="IR226" s="86">
        <f t="shared" si="769"/>
        <v>2.9572748105059845E-7</v>
      </c>
      <c r="IS226" s="86">
        <f t="shared" si="770"/>
        <v>2.3896877654520934E-6</v>
      </c>
      <c r="IT226" s="86">
        <f t="shared" si="771"/>
        <v>5.7295848610071534E-6</v>
      </c>
      <c r="IU226" s="86">
        <f t="shared" si="772"/>
        <v>8.4955501140973597E-5</v>
      </c>
      <c r="IV226" s="86">
        <f t="shared" si="773"/>
        <v>6.282995026217337E-5</v>
      </c>
      <c r="IW226" s="86">
        <f t="shared" si="774"/>
        <v>1.2515809951789778E-6</v>
      </c>
      <c r="IY226" s="86">
        <f t="shared" si="775"/>
        <v>3.0492617024837005E-5</v>
      </c>
      <c r="IZ226" s="86">
        <f t="shared" si="776"/>
        <v>3.4923366587557348E-7</v>
      </c>
      <c r="JA226" s="86">
        <f t="shared" si="777"/>
        <v>2.8354804821190676E-5</v>
      </c>
      <c r="JB226" s="86">
        <f t="shared" si="778"/>
        <v>8.3938838945972383E-6</v>
      </c>
      <c r="JC226" s="86">
        <f t="shared" si="779"/>
        <v>1.3846667287802221E-5</v>
      </c>
      <c r="JD226" s="86">
        <f t="shared" si="780"/>
        <v>2.5337439121373027E-5</v>
      </c>
      <c r="JE226" s="86">
        <f t="shared" si="781"/>
        <v>3.9597205305255705E-6</v>
      </c>
      <c r="JF226" s="86">
        <f t="shared" si="782"/>
        <v>1.2370951937281959E-6</v>
      </c>
      <c r="JG226" s="86">
        <f t="shared" si="783"/>
        <v>5.561883510304005E-7</v>
      </c>
      <c r="JH226" s="86">
        <f t="shared" si="784"/>
        <v>2.9572748105059845E-7</v>
      </c>
      <c r="JI226" s="86">
        <f t="shared" si="785"/>
        <v>2.3896877654520934E-6</v>
      </c>
      <c r="JJ226" s="86">
        <f t="shared" si="786"/>
        <v>5.7295848610071534E-6</v>
      </c>
      <c r="JK226" s="86">
        <f t="shared" si="787"/>
        <v>8.4955501140973597E-5</v>
      </c>
      <c r="JL226" s="86">
        <f t="shared" si="788"/>
        <v>6.2829951713944189E-5</v>
      </c>
      <c r="JM226" s="86">
        <f t="shared" si="789"/>
        <v>1.2515809970434915E-6</v>
      </c>
    </row>
    <row r="227" spans="1:273" x14ac:dyDescent="0.25">
      <c r="B227" s="2">
        <v>200</v>
      </c>
      <c r="C227" s="37">
        <v>81.816000000000003</v>
      </c>
      <c r="D227" s="37">
        <v>79.385000000000005</v>
      </c>
      <c r="E227" s="37">
        <v>76.911000000000001</v>
      </c>
      <c r="F227" s="37">
        <v>77.266999999999996</v>
      </c>
      <c r="G227" s="37">
        <v>73.728999999999999</v>
      </c>
      <c r="H227" s="37">
        <v>72.712000000000003</v>
      </c>
      <c r="I227" s="37">
        <v>72.983000000000004</v>
      </c>
      <c r="J227" s="37">
        <v>71.367000000000004</v>
      </c>
      <c r="K227" s="37">
        <v>71.197000000000003</v>
      </c>
      <c r="L227" s="37">
        <v>68.081999999999994</v>
      </c>
      <c r="M227" s="37">
        <v>68.5</v>
      </c>
      <c r="N227" s="37">
        <v>71.983000000000004</v>
      </c>
      <c r="O227" s="37">
        <v>80.525000000000006</v>
      </c>
      <c r="P227" s="37">
        <v>86.694999999999993</v>
      </c>
      <c r="Q227" s="37">
        <v>88.377799999999993</v>
      </c>
      <c r="S227" s="4" t="e">
        <f t="shared" si="661"/>
        <v>#N/A</v>
      </c>
      <c r="T227" s="4" t="e">
        <f t="shared" si="662"/>
        <v>#N/A</v>
      </c>
      <c r="U227" s="4" t="e">
        <f t="shared" si="663"/>
        <v>#N/A</v>
      </c>
      <c r="V227" s="4" t="e">
        <f t="shared" si="664"/>
        <v>#N/A</v>
      </c>
      <c r="W227" s="4" t="e">
        <f t="shared" si="665"/>
        <v>#N/A</v>
      </c>
      <c r="X227" s="4" t="e">
        <f t="shared" si="666"/>
        <v>#N/A</v>
      </c>
      <c r="Y227" s="4" t="e">
        <f t="shared" si="667"/>
        <v>#N/A</v>
      </c>
      <c r="Z227" s="4" t="e">
        <f t="shared" si="668"/>
        <v>#N/A</v>
      </c>
      <c r="AA227" s="4" t="e">
        <f t="shared" si="669"/>
        <v>#N/A</v>
      </c>
      <c r="AB227" s="4" t="e">
        <f t="shared" si="670"/>
        <v>#N/A</v>
      </c>
      <c r="AC227" s="4" t="e">
        <f t="shared" si="671"/>
        <v>#N/A</v>
      </c>
      <c r="AD227" s="4" t="e">
        <f t="shared" si="672"/>
        <v>#N/A</v>
      </c>
      <c r="AE227" s="4" t="e">
        <f t="shared" si="673"/>
        <v>#N/A</v>
      </c>
      <c r="AF227" s="4">
        <f t="shared" si="674"/>
        <v>86.699004463552441</v>
      </c>
      <c r="AG227" s="4">
        <f t="shared" si="675"/>
        <v>88.05239902788577</v>
      </c>
      <c r="AI227" s="4">
        <f t="shared" si="676"/>
        <v>0</v>
      </c>
      <c r="AJ227" s="4">
        <f t="shared" si="677"/>
        <v>0</v>
      </c>
      <c r="AK227" s="4">
        <f t="shared" si="678"/>
        <v>0</v>
      </c>
      <c r="AL227" s="4">
        <f t="shared" si="679"/>
        <v>0</v>
      </c>
      <c r="AM227" s="4">
        <f t="shared" si="680"/>
        <v>0</v>
      </c>
      <c r="AN227" s="4">
        <f t="shared" si="681"/>
        <v>0</v>
      </c>
      <c r="AO227" s="4">
        <f t="shared" si="682"/>
        <v>0</v>
      </c>
      <c r="AP227" s="4">
        <f t="shared" si="683"/>
        <v>0</v>
      </c>
      <c r="AQ227" s="4">
        <f t="shared" si="684"/>
        <v>0</v>
      </c>
      <c r="AR227" s="4">
        <f t="shared" si="685"/>
        <v>0</v>
      </c>
      <c r="AS227" s="4">
        <f t="shared" si="686"/>
        <v>0</v>
      </c>
      <c r="AT227" s="4">
        <f t="shared" si="687"/>
        <v>0</v>
      </c>
      <c r="AU227" s="4">
        <f t="shared" si="688"/>
        <v>0</v>
      </c>
      <c r="AV227" s="4">
        <f t="shared" si="689"/>
        <v>-4.0044635524481009E-3</v>
      </c>
      <c r="AW227" s="4">
        <f t="shared" si="689"/>
        <v>0.32540097211422392</v>
      </c>
      <c r="AY227" s="2" t="e">
        <f t="shared" si="740"/>
        <v>#N/A</v>
      </c>
      <c r="AZ227" s="2" t="e">
        <f t="shared" si="579"/>
        <v>#N/A</v>
      </c>
      <c r="BA227" s="2" t="e">
        <f t="shared" si="580"/>
        <v>#N/A</v>
      </c>
      <c r="BB227" s="2" t="e">
        <f t="shared" si="581"/>
        <v>#N/A</v>
      </c>
      <c r="BC227" s="2" t="e">
        <f t="shared" si="582"/>
        <v>#N/A</v>
      </c>
      <c r="BD227" s="2" t="e">
        <f t="shared" si="583"/>
        <v>#N/A</v>
      </c>
      <c r="BE227" s="2" t="e">
        <f t="shared" si="584"/>
        <v>#N/A</v>
      </c>
      <c r="BF227" s="2" t="e">
        <f t="shared" si="585"/>
        <v>#N/A</v>
      </c>
      <c r="BG227" s="2" t="e">
        <f t="shared" si="586"/>
        <v>#N/A</v>
      </c>
      <c r="BH227" s="2" t="e">
        <f t="shared" si="587"/>
        <v>#N/A</v>
      </c>
      <c r="BI227" s="2" t="e">
        <f t="shared" si="588"/>
        <v>#N/A</v>
      </c>
      <c r="BJ227" s="2" t="e">
        <f t="shared" si="589"/>
        <v>#N/A</v>
      </c>
      <c r="BK227" s="2" t="e">
        <f t="shared" si="590"/>
        <v>#N/A</v>
      </c>
      <c r="BL227" s="2">
        <f t="shared" si="591"/>
        <v>86.699004463486332</v>
      </c>
      <c r="BM227" s="2">
        <f t="shared" si="592"/>
        <v>88.05239902788577</v>
      </c>
      <c r="BO227" s="2" t="str">
        <f t="shared" si="690"/>
        <v/>
      </c>
      <c r="BP227" s="2" t="str">
        <f t="shared" si="691"/>
        <v/>
      </c>
      <c r="BQ227" s="2" t="str">
        <f t="shared" si="692"/>
        <v/>
      </c>
      <c r="BR227" s="2" t="str">
        <f t="shared" si="693"/>
        <v/>
      </c>
      <c r="BS227" s="2" t="str">
        <f t="shared" si="694"/>
        <v/>
      </c>
      <c r="BT227" s="2" t="str">
        <f t="shared" si="695"/>
        <v/>
      </c>
      <c r="BU227" s="2" t="str">
        <f t="shared" si="696"/>
        <v/>
      </c>
      <c r="BV227" s="2" t="str">
        <f t="shared" si="697"/>
        <v/>
      </c>
      <c r="BW227" s="2" t="str">
        <f t="shared" si="698"/>
        <v/>
      </c>
      <c r="BX227" s="2" t="str">
        <f t="shared" si="699"/>
        <v/>
      </c>
      <c r="BY227" s="2" t="str">
        <f t="shared" si="700"/>
        <v/>
      </c>
      <c r="BZ227" s="2" t="str">
        <f t="shared" si="701"/>
        <v/>
      </c>
      <c r="CA227" s="2" t="str">
        <f t="shared" si="702"/>
        <v/>
      </c>
      <c r="CB227" s="2" t="str">
        <f t="shared" si="703"/>
        <v/>
      </c>
      <c r="CC227" s="2" t="str">
        <f t="shared" si="704"/>
        <v/>
      </c>
      <c r="CE227" s="2" t="str">
        <f t="shared" si="741"/>
        <v/>
      </c>
      <c r="CF227" s="2" t="str">
        <f t="shared" si="742"/>
        <v/>
      </c>
      <c r="CG227" s="2" t="str">
        <f t="shared" si="743"/>
        <v/>
      </c>
      <c r="CH227" s="2" t="str">
        <f t="shared" si="744"/>
        <v/>
      </c>
      <c r="CI227" s="2" t="str">
        <f t="shared" si="745"/>
        <v/>
      </c>
      <c r="CJ227" s="2" t="str">
        <f t="shared" si="746"/>
        <v/>
      </c>
      <c r="CK227" s="2" t="str">
        <f t="shared" si="747"/>
        <v/>
      </c>
      <c r="CL227" s="2" t="str">
        <f t="shared" si="748"/>
        <v/>
      </c>
      <c r="CM227" s="2" t="str">
        <f t="shared" si="749"/>
        <v/>
      </c>
      <c r="CN227" s="2" t="str">
        <f t="shared" si="750"/>
        <v/>
      </c>
      <c r="CO227" s="2" t="str">
        <f t="shared" si="751"/>
        <v/>
      </c>
      <c r="CP227" s="2" t="str">
        <f t="shared" si="752"/>
        <v/>
      </c>
      <c r="CQ227" s="2" t="str">
        <f t="shared" si="753"/>
        <v/>
      </c>
      <c r="CR227" s="2" t="str">
        <f t="shared" si="754"/>
        <v/>
      </c>
      <c r="CS227" s="2" t="str">
        <f t="shared" si="755"/>
        <v/>
      </c>
      <c r="CU227" s="2" t="str">
        <f t="shared" si="705"/>
        <v/>
      </c>
      <c r="CV227" s="2" t="str">
        <f t="shared" si="706"/>
        <v/>
      </c>
      <c r="CW227" s="2" t="str">
        <f t="shared" si="707"/>
        <v/>
      </c>
      <c r="CX227" s="2" t="str">
        <f t="shared" si="708"/>
        <v/>
      </c>
      <c r="CY227" s="2" t="str">
        <f t="shared" si="709"/>
        <v/>
      </c>
      <c r="CZ227" s="2" t="str">
        <f t="shared" si="710"/>
        <v/>
      </c>
      <c r="DA227" s="2" t="str">
        <f t="shared" si="711"/>
        <v/>
      </c>
      <c r="DB227" s="2" t="str">
        <f t="shared" si="712"/>
        <v/>
      </c>
      <c r="DC227" s="2" t="str">
        <f t="shared" si="713"/>
        <v/>
      </c>
      <c r="DD227" s="2" t="str">
        <f t="shared" si="714"/>
        <v/>
      </c>
      <c r="DE227" s="2" t="str">
        <f t="shared" si="715"/>
        <v/>
      </c>
      <c r="DF227" s="2" t="str">
        <f t="shared" si="716"/>
        <v/>
      </c>
      <c r="DG227" s="2" t="str">
        <f t="shared" si="717"/>
        <v/>
      </c>
      <c r="DH227" s="2">
        <f t="shared" si="718"/>
        <v>86.694999999999993</v>
      </c>
      <c r="DI227" s="2">
        <f t="shared" si="719"/>
        <v>88.377799999999993</v>
      </c>
      <c r="DK227" s="2">
        <f t="shared" si="720"/>
        <v>143.4266176160765</v>
      </c>
      <c r="DL227" s="2">
        <f t="shared" si="721"/>
        <v>137.07079790940764</v>
      </c>
      <c r="DM227" s="2">
        <f t="shared" si="721"/>
        <v>135.76107460227422</v>
      </c>
      <c r="DN227" s="2">
        <f t="shared" si="721"/>
        <v>142.21035191637628</v>
      </c>
      <c r="DO227" s="2">
        <f t="shared" si="721"/>
        <v>138.19617449392712</v>
      </c>
      <c r="DP227" s="2">
        <f t="shared" si="721"/>
        <v>133.0124657105043</v>
      </c>
      <c r="DQ227" s="2">
        <f t="shared" si="721"/>
        <v>136.50183920805986</v>
      </c>
      <c r="DR227" s="2">
        <f t="shared" si="721"/>
        <v>132.95289957716705</v>
      </c>
      <c r="DS227" s="2">
        <f t="shared" si="721"/>
        <v>128.74679099969796</v>
      </c>
      <c r="DT227" s="2">
        <f t="shared" si="721"/>
        <v>128.40510084566597</v>
      </c>
      <c r="DU227" s="2">
        <f t="shared" si="721"/>
        <v>122.18832769556026</v>
      </c>
      <c r="DV227" s="2">
        <f t="shared" si="721"/>
        <v>102.34851600724856</v>
      </c>
      <c r="DW227" s="2">
        <f t="shared" si="721"/>
        <v>110.83474912891985</v>
      </c>
      <c r="DX227" s="2">
        <f t="shared" si="721"/>
        <v>120.59326871035941</v>
      </c>
      <c r="DY227" s="2">
        <f t="shared" si="721"/>
        <v>107.97331081244334</v>
      </c>
      <c r="DZ227" s="5"/>
      <c r="EA227" s="2">
        <f t="shared" si="660"/>
        <v>87.231610493827191</v>
      </c>
      <c r="EB227" s="2">
        <f t="shared" si="722"/>
        <v>78.026494942207378</v>
      </c>
      <c r="EC227" s="2">
        <f t="shared" si="723"/>
        <v>77.020975308642008</v>
      </c>
      <c r="ED227" s="2">
        <f t="shared" si="724"/>
        <v>76.838003524252102</v>
      </c>
      <c r="EE227" s="2">
        <f t="shared" si="725"/>
        <v>70.591459385628099</v>
      </c>
      <c r="EF227" s="2">
        <f t="shared" si="726"/>
        <v>70.860234097641268</v>
      </c>
      <c r="EG227" s="2">
        <f t="shared" si="727"/>
        <v>70.784237414551598</v>
      </c>
      <c r="EH227" s="2">
        <f t="shared" si="728"/>
        <v>69.43427424832862</v>
      </c>
      <c r="EI227" s="2">
        <f t="shared" si="729"/>
        <v>70.642557075415709</v>
      </c>
      <c r="EJ227" s="2">
        <f t="shared" si="730"/>
        <v>67.457773107662334</v>
      </c>
      <c r="EK227" s="2">
        <f t="shared" si="731"/>
        <v>68.033543786966845</v>
      </c>
      <c r="EL227" s="2">
        <f t="shared" si="732"/>
        <v>69.693007334052808</v>
      </c>
      <c r="EM227" s="2">
        <f t="shared" si="733"/>
        <v>78.802560735324008</v>
      </c>
      <c r="EN227" s="2">
        <f t="shared" si="734"/>
        <v>74.300105876591545</v>
      </c>
      <c r="EO227" s="2">
        <f t="shared" si="735"/>
        <v>91.277030410161416</v>
      </c>
      <c r="EP227" s="5"/>
      <c r="EQ227" s="2">
        <f t="shared" si="736"/>
        <v>85.993563350785351</v>
      </c>
      <c r="ER227" s="2">
        <f t="shared" si="737"/>
        <v>79.091716394383013</v>
      </c>
      <c r="ES227" s="2">
        <f t="shared" si="737"/>
        <v>76.869339761819816</v>
      </c>
      <c r="ET227" s="2">
        <f t="shared" si="737"/>
        <v>76.065677031810978</v>
      </c>
      <c r="EU227" s="2">
        <f t="shared" si="737"/>
        <v>72.457524370502512</v>
      </c>
      <c r="EV227" s="2">
        <f t="shared" si="737"/>
        <v>72.377333634278628</v>
      </c>
      <c r="EW227" s="2">
        <f t="shared" si="737"/>
        <v>72.045728960815183</v>
      </c>
      <c r="EX227" s="2">
        <f t="shared" si="737"/>
        <v>69.335762520082653</v>
      </c>
      <c r="EY227" s="2">
        <f t="shared" si="737"/>
        <v>70.021221599790124</v>
      </c>
      <c r="EZ227" s="2">
        <f t="shared" si="737"/>
        <v>67.355696818624963</v>
      </c>
      <c r="FA227" s="2">
        <f t="shared" si="737"/>
        <v>68.397092778147382</v>
      </c>
      <c r="FB227" s="2">
        <f t="shared" si="737"/>
        <v>71.238761875318616</v>
      </c>
      <c r="FC227" s="2">
        <f t="shared" si="737"/>
        <v>79.77691576303603</v>
      </c>
      <c r="FD227" s="2">
        <f t="shared" si="737"/>
        <v>87.002345915139628</v>
      </c>
      <c r="FE227" s="2">
        <f t="shared" si="737"/>
        <v>87.966871530993416</v>
      </c>
      <c r="FG227" s="2">
        <f t="shared" si="738"/>
        <v>0.99999949253646092</v>
      </c>
      <c r="FH227" s="2">
        <f t="shared" si="739"/>
        <v>0.99999954899442944</v>
      </c>
      <c r="FI227" s="2">
        <f t="shared" si="739"/>
        <v>0.99999953420700149</v>
      </c>
      <c r="FJ227" s="2">
        <f t="shared" si="739"/>
        <v>0.99999957411499407</v>
      </c>
      <c r="FK227" s="2">
        <f t="shared" si="739"/>
        <v>0.99999962651045937</v>
      </c>
      <c r="FL227" s="2">
        <f t="shared" si="739"/>
        <v>0.99999953359625615</v>
      </c>
      <c r="FM227" s="2">
        <f t="shared" si="739"/>
        <v>0.99999951091655614</v>
      </c>
      <c r="FN227" s="2">
        <f t="shared" si="739"/>
        <v>0.99999944253484552</v>
      </c>
      <c r="FO227" s="2">
        <f t="shared" si="739"/>
        <v>0.99999949118970421</v>
      </c>
      <c r="FP227" s="2">
        <f t="shared" si="739"/>
        <v>0.99999943101056077</v>
      </c>
      <c r="FQ227" s="2">
        <f t="shared" si="739"/>
        <v>0.99999943007449787</v>
      </c>
      <c r="FR227" s="2">
        <f t="shared" si="739"/>
        <v>0.99999947184968641</v>
      </c>
      <c r="FS227" s="2">
        <f t="shared" si="739"/>
        <v>0.99999956631661435</v>
      </c>
      <c r="FT227" s="2">
        <f t="shared" si="739"/>
        <v>0.99999938943917321</v>
      </c>
      <c r="FU227" s="2">
        <f t="shared" si="739"/>
        <v>0.99999934550045533</v>
      </c>
      <c r="FV227" s="5"/>
      <c r="FW227" s="2">
        <f t="shared" si="756"/>
        <v>0.98201861953194836</v>
      </c>
      <c r="FX227" s="2">
        <f t="shared" si="596"/>
        <v>0.98817680646389106</v>
      </c>
      <c r="FY227" s="2">
        <f t="shared" si="597"/>
        <v>0.98466535814402034</v>
      </c>
      <c r="FZ227" s="2">
        <f t="shared" si="598"/>
        <v>0.98814784282525003</v>
      </c>
      <c r="GA227" s="2">
        <f t="shared" si="599"/>
        <v>0.98792721652714621</v>
      </c>
      <c r="GB227" s="2">
        <f t="shared" si="600"/>
        <v>0.9864838628671645</v>
      </c>
      <c r="GC227" s="2">
        <f t="shared" si="601"/>
        <v>0.98805292264823641</v>
      </c>
      <c r="GD227" s="2">
        <f t="shared" si="602"/>
        <v>0.98863625445473879</v>
      </c>
      <c r="GE227" s="2">
        <f t="shared" si="603"/>
        <v>0.9901150518415831</v>
      </c>
      <c r="GF227" s="2">
        <f t="shared" si="604"/>
        <v>0.99116634972519924</v>
      </c>
      <c r="GG227" s="2">
        <f t="shared" si="605"/>
        <v>0.98939526464364602</v>
      </c>
      <c r="GH227" s="2">
        <f t="shared" si="606"/>
        <v>0.98684271112257138</v>
      </c>
      <c r="GI227" s="2">
        <f t="shared" si="607"/>
        <v>0.98372374221205439</v>
      </c>
      <c r="GJ227" s="2">
        <f t="shared" si="608"/>
        <v>0.97611683328889964</v>
      </c>
      <c r="GK227" s="2">
        <f t="shared" si="609"/>
        <v>0.97416541854754402</v>
      </c>
      <c r="GL227" s="5"/>
      <c r="GM227" s="86">
        <f t="shared" si="757"/>
        <v>1.0573149605827354E-284</v>
      </c>
      <c r="GN227" s="86">
        <f t="shared" si="610"/>
        <v>0</v>
      </c>
      <c r="GO227" s="86">
        <f t="shared" si="611"/>
        <v>0</v>
      </c>
      <c r="GP227" s="86">
        <f t="shared" si="612"/>
        <v>0</v>
      </c>
      <c r="GQ227" s="86">
        <f t="shared" si="613"/>
        <v>0</v>
      </c>
      <c r="GR227" s="86">
        <f t="shared" si="614"/>
        <v>0</v>
      </c>
      <c r="GS227" s="86">
        <f t="shared" si="615"/>
        <v>0</v>
      </c>
      <c r="GT227" s="86">
        <f t="shared" si="616"/>
        <v>0</v>
      </c>
      <c r="GU227" s="86">
        <f t="shared" si="617"/>
        <v>0</v>
      </c>
      <c r="GV227" s="86">
        <f t="shared" si="618"/>
        <v>0</v>
      </c>
      <c r="GW227" s="86">
        <f t="shared" si="619"/>
        <v>0</v>
      </c>
      <c r="GX227" s="86">
        <f t="shared" si="620"/>
        <v>0</v>
      </c>
      <c r="GY227" s="86">
        <f t="shared" si="621"/>
        <v>0</v>
      </c>
      <c r="GZ227" s="86">
        <f t="shared" si="622"/>
        <v>0</v>
      </c>
      <c r="HA227" s="86">
        <f t="shared" si="623"/>
        <v>0</v>
      </c>
      <c r="HC227" s="86">
        <f t="shared" si="758"/>
        <v>4.4172037111330779E-253</v>
      </c>
      <c r="HD227" s="86">
        <f t="shared" si="624"/>
        <v>4.042199923668656E-273</v>
      </c>
      <c r="HE227" s="86">
        <f t="shared" si="625"/>
        <v>0</v>
      </c>
      <c r="HF227" s="86">
        <f t="shared" si="626"/>
        <v>0</v>
      </c>
      <c r="HG227" s="86">
        <f t="shared" si="627"/>
        <v>0</v>
      </c>
      <c r="HH227" s="86">
        <f t="shared" si="628"/>
        <v>0</v>
      </c>
      <c r="HI227" s="86">
        <f t="shared" si="629"/>
        <v>0</v>
      </c>
      <c r="HJ227" s="86">
        <f t="shared" si="630"/>
        <v>0</v>
      </c>
      <c r="HK227" s="86">
        <f t="shared" si="631"/>
        <v>0</v>
      </c>
      <c r="HL227" s="86">
        <f t="shared" si="632"/>
        <v>0</v>
      </c>
      <c r="HM227" s="86">
        <f t="shared" si="633"/>
        <v>0</v>
      </c>
      <c r="HN227" s="86">
        <f t="shared" si="634"/>
        <v>0</v>
      </c>
      <c r="HO227" s="86">
        <f t="shared" si="635"/>
        <v>0</v>
      </c>
      <c r="HP227" s="86">
        <f t="shared" si="636"/>
        <v>1.0905530851826308E-180</v>
      </c>
      <c r="HQ227" s="86">
        <f t="shared" si="637"/>
        <v>0</v>
      </c>
      <c r="HS227" s="86">
        <f t="shared" si="759"/>
        <v>3.7641508421016156E-76</v>
      </c>
      <c r="HT227" s="86">
        <f t="shared" si="638"/>
        <v>3.4534389223014685E-99</v>
      </c>
      <c r="HU227" s="86">
        <f t="shared" si="639"/>
        <v>6.2538978768973191E-75</v>
      </c>
      <c r="HV227" s="86">
        <f t="shared" si="640"/>
        <v>9.8347891688875969E-77</v>
      </c>
      <c r="HW227" s="86">
        <f t="shared" si="641"/>
        <v>1.3505165254214052E-75</v>
      </c>
      <c r="HX227" s="86">
        <f t="shared" si="642"/>
        <v>2.0486485020993469E-71</v>
      </c>
      <c r="HY227" s="86">
        <f t="shared" si="643"/>
        <v>5.9416045997967423E-84</v>
      </c>
      <c r="HZ227" s="86">
        <f t="shared" si="644"/>
        <v>3.1749924517178471E-91</v>
      </c>
      <c r="IA227" s="86">
        <f t="shared" si="645"/>
        <v>1.3393504606892762E-93</v>
      </c>
      <c r="IB227" s="86">
        <f t="shared" si="646"/>
        <v>8.7012173598685492E-95</v>
      </c>
      <c r="IC227" s="86">
        <f t="shared" si="647"/>
        <v>1.8454697204461491E-84</v>
      </c>
      <c r="ID227" s="86">
        <f t="shared" si="648"/>
        <v>3.8356137619930741E-83</v>
      </c>
      <c r="IE227" s="86">
        <f t="shared" si="649"/>
        <v>1.6979171304395609E-66</v>
      </c>
      <c r="IF227" s="86">
        <f t="shared" si="650"/>
        <v>6.8949237013650039E-13</v>
      </c>
      <c r="IG227" s="86">
        <f t="shared" si="651"/>
        <v>7.3099300876705845E-16</v>
      </c>
      <c r="II227" s="86">
        <f t="shared" si="760"/>
        <v>1.972121294904599E-5</v>
      </c>
      <c r="IJ227" s="86">
        <f t="shared" si="761"/>
        <v>1.9608598293076476E-7</v>
      </c>
      <c r="IK227" s="86">
        <f t="shared" si="762"/>
        <v>1.8603402712965166E-5</v>
      </c>
      <c r="IL227" s="86">
        <f t="shared" si="763"/>
        <v>5.3743791247417737E-6</v>
      </c>
      <c r="IM227" s="86">
        <f t="shared" si="764"/>
        <v>9.0334868506246101E-6</v>
      </c>
      <c r="IN227" s="86">
        <f t="shared" si="765"/>
        <v>1.6760928637903075E-5</v>
      </c>
      <c r="IO227" s="86">
        <f t="shared" si="766"/>
        <v>2.4556912800281839E-6</v>
      </c>
      <c r="IP227" s="86">
        <f t="shared" si="767"/>
        <v>7.35585709458287E-7</v>
      </c>
      <c r="IQ227" s="86">
        <f t="shared" si="768"/>
        <v>3.2564984017981372E-7</v>
      </c>
      <c r="IR227" s="86">
        <f t="shared" si="769"/>
        <v>1.7120317522995576E-7</v>
      </c>
      <c r="IS227" s="86">
        <f t="shared" si="770"/>
        <v>1.4712811863200829E-6</v>
      </c>
      <c r="IT227" s="86">
        <f t="shared" si="771"/>
        <v>3.569272853798464E-6</v>
      </c>
      <c r="IU227" s="86">
        <f t="shared" si="772"/>
        <v>5.8136783546112501E-5</v>
      </c>
      <c r="IV227" s="86">
        <f t="shared" si="773"/>
        <v>4.0643543987680927E-5</v>
      </c>
      <c r="IW227" s="86">
        <f t="shared" si="774"/>
        <v>6.5758777796099253E-7</v>
      </c>
      <c r="IY227" s="86">
        <f t="shared" si="775"/>
        <v>1.972121294904599E-5</v>
      </c>
      <c r="IZ227" s="86">
        <f t="shared" si="776"/>
        <v>1.9608598293076476E-7</v>
      </c>
      <c r="JA227" s="86">
        <f t="shared" si="777"/>
        <v>1.8603402712965166E-5</v>
      </c>
      <c r="JB227" s="86">
        <f t="shared" si="778"/>
        <v>5.3743791247417737E-6</v>
      </c>
      <c r="JC227" s="86">
        <f t="shared" si="779"/>
        <v>9.0334868506246101E-6</v>
      </c>
      <c r="JD227" s="86">
        <f t="shared" si="780"/>
        <v>1.6760928637903075E-5</v>
      </c>
      <c r="JE227" s="86">
        <f t="shared" si="781"/>
        <v>2.4556912800281839E-6</v>
      </c>
      <c r="JF227" s="86">
        <f t="shared" si="782"/>
        <v>7.35585709458287E-7</v>
      </c>
      <c r="JG227" s="86">
        <f t="shared" si="783"/>
        <v>3.2564984017981372E-7</v>
      </c>
      <c r="JH227" s="86">
        <f t="shared" si="784"/>
        <v>1.7120317522995576E-7</v>
      </c>
      <c r="JI227" s="86">
        <f t="shared" si="785"/>
        <v>1.4712811863200829E-6</v>
      </c>
      <c r="JJ227" s="86">
        <f t="shared" si="786"/>
        <v>3.569272853798464E-6</v>
      </c>
      <c r="JK227" s="86">
        <f t="shared" si="787"/>
        <v>5.8136783546112501E-5</v>
      </c>
      <c r="JL227" s="86">
        <f t="shared" si="788"/>
        <v>4.0643544677173295E-5</v>
      </c>
      <c r="JM227" s="86">
        <f t="shared" si="789"/>
        <v>6.5758777869198557E-7</v>
      </c>
    </row>
    <row r="228" spans="1:273" x14ac:dyDescent="0.25">
      <c r="AY228" s="5"/>
      <c r="AZ228" s="5"/>
      <c r="BO228" s="28">
        <f>SLOPE(BO27:BO227,$B27:$B227)</f>
        <v>0.26396086216676123</v>
      </c>
      <c r="BP228" s="28">
        <f t="shared" ref="BP228:CC228" si="790">SLOPE(BP27:BP227,$B27:$B227)</f>
        <v>0.22841080139372813</v>
      </c>
      <c r="BQ228" s="28">
        <f t="shared" si="790"/>
        <v>0.23248164654404008</v>
      </c>
      <c r="BR228" s="28">
        <f t="shared" si="790"/>
        <v>0.27504111498257844</v>
      </c>
      <c r="BS228" s="28">
        <f t="shared" si="790"/>
        <v>0.25804898785425096</v>
      </c>
      <c r="BT228" s="28">
        <f t="shared" si="790"/>
        <v>0.24536577262782602</v>
      </c>
      <c r="BU228" s="28">
        <f t="shared" si="790"/>
        <v>0.26125630013775225</v>
      </c>
      <c r="BV228" s="28">
        <f t="shared" si="790"/>
        <v>0.24108245243128965</v>
      </c>
      <c r="BW228" s="28">
        <f t="shared" si="790"/>
        <v>0.22008094231350048</v>
      </c>
      <c r="BX228" s="28">
        <f t="shared" si="790"/>
        <v>0.2058866102889359</v>
      </c>
      <c r="BY228" s="28">
        <f t="shared" si="790"/>
        <v>0.15284178999295278</v>
      </c>
      <c r="BZ228" s="28">
        <f t="shared" si="790"/>
        <v>2.1859710057384425E-2</v>
      </c>
      <c r="CA228" s="28">
        <f t="shared" si="790"/>
        <v>5.941445993031351E-2</v>
      </c>
      <c r="CB228" s="28">
        <f t="shared" si="790"/>
        <v>0.1204378435517971</v>
      </c>
      <c r="CC228" s="28">
        <f t="shared" si="790"/>
        <v>4.029652672908491E-2</v>
      </c>
      <c r="CE228" s="28">
        <f>SLOPE(CE27:CE227,$B27:$B227)</f>
        <v>-1.1509753086419704E-2</v>
      </c>
      <c r="CF228" s="28">
        <f t="shared" ref="CF228:CS228" si="791">SLOPE(CF27:CF227,$B27:$B227)</f>
        <v>-7.1316428932878442E-2</v>
      </c>
      <c r="CG228" s="28">
        <f t="shared" si="791"/>
        <v>-5.5682811016144314E-2</v>
      </c>
      <c r="CH228" s="28">
        <f t="shared" si="791"/>
        <v>-6.03815394455176E-2</v>
      </c>
      <c r="CI228" s="28">
        <f t="shared" si="791"/>
        <v>-9.2215545803620375E-2</v>
      </c>
      <c r="CJ228" s="28">
        <f t="shared" si="791"/>
        <v>-7.0021755348326928E-2</v>
      </c>
      <c r="CK228" s="28">
        <f t="shared" si="791"/>
        <v>-7.4854939650310218E-2</v>
      </c>
      <c r="CL228" s="28">
        <f t="shared" si="791"/>
        <v>-7.4656958198769385E-2</v>
      </c>
      <c r="CM228" s="28">
        <f t="shared" si="791"/>
        <v>-6.8110448074657798E-2</v>
      </c>
      <c r="CN228" s="28">
        <f t="shared" si="791"/>
        <v>-0.10110530452301354</v>
      </c>
      <c r="CO228" s="28">
        <f t="shared" si="791"/>
        <v>-9.5289715729956481E-2</v>
      </c>
      <c r="CP228" s="28">
        <f t="shared" si="791"/>
        <v>-0.10800193801395375</v>
      </c>
      <c r="CQ228" s="28">
        <f t="shared" si="791"/>
        <v>-6.8283465366646381E-2</v>
      </c>
      <c r="CR228" s="28">
        <f t="shared" si="791"/>
        <v>-0.18834799216454487</v>
      </c>
      <c r="CS228" s="28">
        <f t="shared" si="791"/>
        <v>-5.4485874569992064E-2</v>
      </c>
      <c r="CU228" s="28">
        <f>SLOPE(CU27:CU227,$B27:$B227)</f>
        <v>-2.5623767198344045E-2</v>
      </c>
      <c r="CV228" s="28">
        <f t="shared" ref="CV228:DI228" si="792">SLOPE(CV27:CV227,$B27:$B227)</f>
        <v>-5.9316824380673275E-2</v>
      </c>
      <c r="CW228" s="28">
        <f t="shared" si="792"/>
        <v>-5.735214502181156E-2</v>
      </c>
      <c r="CX228" s="28">
        <f t="shared" si="792"/>
        <v>-6.864427099769721E-2</v>
      </c>
      <c r="CY228" s="28">
        <f t="shared" si="792"/>
        <v>-7.2225626463771245E-2</v>
      </c>
      <c r="CZ228" s="28">
        <f t="shared" si="792"/>
        <v>-5.3408737121846461E-2</v>
      </c>
      <c r="DA228" s="28">
        <f t="shared" si="792"/>
        <v>-6.1236396092987894E-2</v>
      </c>
      <c r="DB228" s="28">
        <f t="shared" si="792"/>
        <v>-7.5724197765289131E-2</v>
      </c>
      <c r="DC228" s="28">
        <f t="shared" si="792"/>
        <v>-7.4733839233989588E-2</v>
      </c>
      <c r="DD228" s="28">
        <f t="shared" si="792"/>
        <v>-0.10217505066943688</v>
      </c>
      <c r="DE228" s="28">
        <f t="shared" si="792"/>
        <v>-9.1408188508232097E-2</v>
      </c>
      <c r="DF228" s="28">
        <f t="shared" si="792"/>
        <v>-9.1415470953612618E-2</v>
      </c>
      <c r="DG228" s="28">
        <f t="shared" si="792"/>
        <v>-5.7708018016886263E-2</v>
      </c>
      <c r="DH228" s="28">
        <f t="shared" si="792"/>
        <v>-6.2707786594677115E-2</v>
      </c>
      <c r="DI228" s="28">
        <f t="shared" si="792"/>
        <v>-8.7120807649098311E-2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f t="shared" ref="C229:Q229" si="793">$R$229</f>
        <v>25</v>
      </c>
      <c r="D229" s="29">
        <f t="shared" si="793"/>
        <v>25</v>
      </c>
      <c r="E229" s="29">
        <f t="shared" si="793"/>
        <v>25</v>
      </c>
      <c r="F229" s="29">
        <f t="shared" si="793"/>
        <v>25</v>
      </c>
      <c r="G229" s="29">
        <f t="shared" si="793"/>
        <v>25</v>
      </c>
      <c r="H229" s="29">
        <f t="shared" si="793"/>
        <v>25</v>
      </c>
      <c r="I229" s="29">
        <f t="shared" si="793"/>
        <v>25</v>
      </c>
      <c r="J229" s="29">
        <f t="shared" si="793"/>
        <v>25</v>
      </c>
      <c r="K229" s="29">
        <f t="shared" si="793"/>
        <v>25</v>
      </c>
      <c r="L229" s="29">
        <f t="shared" si="793"/>
        <v>25</v>
      </c>
      <c r="M229" s="29">
        <f t="shared" si="793"/>
        <v>25</v>
      </c>
      <c r="N229" s="29">
        <f t="shared" si="793"/>
        <v>25</v>
      </c>
      <c r="O229" s="29">
        <f t="shared" si="793"/>
        <v>25</v>
      </c>
      <c r="P229" s="29">
        <f t="shared" si="793"/>
        <v>25</v>
      </c>
      <c r="Q229" s="29">
        <f t="shared" si="793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90.634445182724264</v>
      </c>
      <c r="BP229" s="28">
        <f t="shared" ref="BP229:CC229" si="794">INTERCEPT(BP27:BP227,$B27:$B227)</f>
        <v>91.388637630662004</v>
      </c>
      <c r="BQ229" s="28">
        <f t="shared" si="794"/>
        <v>89.264745293466206</v>
      </c>
      <c r="BR229" s="28">
        <f t="shared" si="794"/>
        <v>87.202128919860613</v>
      </c>
      <c r="BS229" s="28">
        <f t="shared" si="794"/>
        <v>86.586376923076912</v>
      </c>
      <c r="BT229" s="28">
        <f t="shared" si="794"/>
        <v>83.939311184939086</v>
      </c>
      <c r="BU229" s="28">
        <f t="shared" si="794"/>
        <v>84.250579180509405</v>
      </c>
      <c r="BV229" s="28">
        <f t="shared" si="794"/>
        <v>84.736409090909106</v>
      </c>
      <c r="BW229" s="28">
        <f t="shared" si="794"/>
        <v>84.730602536997878</v>
      </c>
      <c r="BX229" s="28">
        <f t="shared" si="794"/>
        <v>87.227778787878805</v>
      </c>
      <c r="BY229" s="28">
        <f t="shared" si="794"/>
        <v>91.619969696969704</v>
      </c>
      <c r="BZ229" s="28">
        <f t="shared" si="794"/>
        <v>97.976573995771673</v>
      </c>
      <c r="CA229" s="28">
        <f t="shared" si="794"/>
        <v>98.951857142857151</v>
      </c>
      <c r="CB229" s="28">
        <f t="shared" si="794"/>
        <v>96.50569999999999</v>
      </c>
      <c r="CC229" s="28">
        <f t="shared" si="794"/>
        <v>99.914005466626364</v>
      </c>
      <c r="CD229" s="2"/>
      <c r="CE229" s="28">
        <f>INTERCEPT(CE27:CE227,$B27:$B227)</f>
        <v>89.533561111111126</v>
      </c>
      <c r="CF229" s="28">
        <f t="shared" ref="CF229:CS229" si="795">INTERCEPT(CF27:CF227,$B27:$B227)</f>
        <v>92.289780728783072</v>
      </c>
      <c r="CG229" s="28">
        <f t="shared" si="795"/>
        <v>88.157537511870871</v>
      </c>
      <c r="CH229" s="28">
        <f t="shared" si="795"/>
        <v>88.91431141335562</v>
      </c>
      <c r="CI229" s="28">
        <f t="shared" si="795"/>
        <v>89.034568546352176</v>
      </c>
      <c r="CJ229" s="28">
        <f t="shared" si="795"/>
        <v>84.864585167306657</v>
      </c>
      <c r="CK229" s="28">
        <f t="shared" si="795"/>
        <v>85.755225344613649</v>
      </c>
      <c r="CL229" s="28">
        <f t="shared" si="795"/>
        <v>84.365665888082489</v>
      </c>
      <c r="CM229" s="28">
        <f t="shared" si="795"/>
        <v>84.264646690347263</v>
      </c>
      <c r="CN229" s="28">
        <f t="shared" si="795"/>
        <v>87.678834012265042</v>
      </c>
      <c r="CO229" s="28">
        <f t="shared" si="795"/>
        <v>87.091486932958134</v>
      </c>
      <c r="CP229" s="28">
        <f t="shared" si="795"/>
        <v>91.293394936843555</v>
      </c>
      <c r="CQ229" s="28">
        <f t="shared" si="795"/>
        <v>92.459253808653287</v>
      </c>
      <c r="CR229" s="28">
        <f t="shared" si="795"/>
        <v>111.96970430950051</v>
      </c>
      <c r="CS229" s="28">
        <f t="shared" si="795"/>
        <v>102.17420532415983</v>
      </c>
      <c r="CT229" s="2"/>
      <c r="CU229" s="28">
        <f>INTERCEPT(CU27:CU227,$B27:$B227)</f>
        <v>91.118316790454159</v>
      </c>
      <c r="CV229" s="28">
        <f t="shared" ref="CV229:DI229" si="796">INTERCEPT(CV27:CV227,$B27:$B227)</f>
        <v>90.955081270517667</v>
      </c>
      <c r="CW229" s="28">
        <f t="shared" si="796"/>
        <v>88.339768766182132</v>
      </c>
      <c r="CX229" s="28">
        <f t="shared" si="796"/>
        <v>89.794531231350419</v>
      </c>
      <c r="CY229" s="28">
        <f t="shared" si="796"/>
        <v>86.902649663256767</v>
      </c>
      <c r="CZ229" s="28">
        <f t="shared" si="796"/>
        <v>83.059081058647919</v>
      </c>
      <c r="DA229" s="28">
        <f t="shared" si="796"/>
        <v>84.293008179412766</v>
      </c>
      <c r="DB229" s="28">
        <f t="shared" si="796"/>
        <v>84.480602073140474</v>
      </c>
      <c r="DC229" s="28">
        <f t="shared" si="796"/>
        <v>84.967989446588035</v>
      </c>
      <c r="DD229" s="28">
        <f t="shared" si="796"/>
        <v>87.790706952512338</v>
      </c>
      <c r="DE229" s="28">
        <f t="shared" si="796"/>
        <v>86.678730479793799</v>
      </c>
      <c r="DF229" s="28">
        <f t="shared" si="796"/>
        <v>89.521856066041138</v>
      </c>
      <c r="DG229" s="28">
        <f t="shared" si="796"/>
        <v>91.318519366413284</v>
      </c>
      <c r="DH229" s="28">
        <f t="shared" si="796"/>
        <v>99.543903234075046</v>
      </c>
      <c r="DI229" s="28">
        <f t="shared" si="796"/>
        <v>105.39103306081307</v>
      </c>
    </row>
    <row r="230" spans="1:273" x14ac:dyDescent="0.25">
      <c r="A230" s="144"/>
      <c r="B230" s="28" t="s">
        <v>36</v>
      </c>
      <c r="C230" s="5">
        <f>C$7 - ABS(C$11)*Expt!$B$9</f>
        <v>-7.1514560171278561</v>
      </c>
      <c r="D230" s="5">
        <f>D$7 - ABS(D$11)*Expt!$B$9</f>
        <v>-10.155204283709139</v>
      </c>
      <c r="E230" s="5">
        <f>E$7 - ABS(E$11)*Expt!$B$9</f>
        <v>-8.6713813665581796</v>
      </c>
      <c r="F230" s="5">
        <f>F$7 - ABS(F$11)*Expt!$B$9</f>
        <v>-12.170644932977353</v>
      </c>
      <c r="G230" s="5">
        <f>G$7 - ABS(G$11)*Expt!$B$9</f>
        <v>-15.532894868551367</v>
      </c>
      <c r="H230" s="5">
        <f>H$7 - ABS(H$11)*Expt!$B$9</f>
        <v>-10.43495464710135</v>
      </c>
      <c r="I230" s="5">
        <f>I$7 - ABS(I$11)*Expt!$B$9</f>
        <v>-6.4603980003239911</v>
      </c>
      <c r="J230" s="5">
        <f>J$7 - ABS(J$11)*Expt!$B$9</f>
        <v>-2.3590015839955782</v>
      </c>
      <c r="K230" s="5">
        <f>K$7 - ABS(K$11)*Expt!$B$9</f>
        <v>-5.4898363958520946</v>
      </c>
      <c r="L230" s="5">
        <f>L$7 - ABS(L$11)*Expt!$B$9</f>
        <v>-1.9529292061063614</v>
      </c>
      <c r="M230" s="5">
        <f>M$7 - ABS(M$11)*Expt!$B$9</f>
        <v>-1.9709544908792793</v>
      </c>
      <c r="N230" s="5">
        <f>N$7 - ABS(N$11)*Expt!$B$9</f>
        <v>-4.8088870361672917</v>
      </c>
      <c r="O230" s="5">
        <f>O$7 - ABS(O$11)*Expt!$B$9</f>
        <v>-12.155787231526091</v>
      </c>
      <c r="P230" s="5">
        <f>P$7 - ABS(P$11)*Expt!$B$9</f>
        <v>-2.0112331194240056</v>
      </c>
      <c r="Q230" s="5">
        <f>Q$7 - ABS(Q$11)*Expt!$B$9</f>
        <v>1.5673221296305613</v>
      </c>
    </row>
    <row r="231" spans="1:273" x14ac:dyDescent="0.25">
      <c r="A231" s="144"/>
      <c r="B231" s="3" t="s">
        <v>59</v>
      </c>
      <c r="C231" s="72">
        <f t="shared" ref="C231:O231" si="797">C7 - C11*$S231</f>
        <v>42.635126607873381</v>
      </c>
      <c r="D231" s="72">
        <f t="shared" si="797"/>
        <v>41.354552547248794</v>
      </c>
      <c r="E231" s="72">
        <f t="shared" si="797"/>
        <v>41.704828963482079</v>
      </c>
      <c r="F231" s="72">
        <f t="shared" si="797"/>
        <v>40.732313379400836</v>
      </c>
      <c r="G231" s="72">
        <f t="shared" si="797"/>
        <v>39.30696515748815</v>
      </c>
      <c r="H231" s="72">
        <f t="shared" si="797"/>
        <v>41.719055761175802</v>
      </c>
      <c r="I231" s="72">
        <f t="shared" si="797"/>
        <v>42.234579350964545</v>
      </c>
      <c r="J231" s="72">
        <f t="shared" si="797"/>
        <v>43.655449203921009</v>
      </c>
      <c r="K231" s="72">
        <f t="shared" si="797"/>
        <v>42.663902791835099</v>
      </c>
      <c r="L231" s="72">
        <f t="shared" si="797"/>
        <v>43.877611321016332</v>
      </c>
      <c r="M231" s="72">
        <f t="shared" si="797"/>
        <v>43.89545845046279</v>
      </c>
      <c r="N231" s="72">
        <f t="shared" si="797"/>
        <v>43.068944284621168</v>
      </c>
      <c r="O231" s="72">
        <f t="shared" si="797"/>
        <v>40.929324326500165</v>
      </c>
      <c r="P231" s="72">
        <f>P7 - P11*$S231</f>
        <v>44.643230048473328</v>
      </c>
      <c r="Q231" s="72">
        <f>Q7 - Q11*$S231</f>
        <v>45.39774082504961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798">C10 + C14*$S232</f>
        <v>156.56758270195564</v>
      </c>
      <c r="D232" s="72">
        <f t="shared" si="798"/>
        <v>151.94750355905518</v>
      </c>
      <c r="E232" s="72">
        <f t="shared" si="798"/>
        <v>154.809624456725</v>
      </c>
      <c r="F232" s="72">
        <f t="shared" si="798"/>
        <v>151.97438688127423</v>
      </c>
      <c r="G232" s="72">
        <f t="shared" si="798"/>
        <v>152.17706153847075</v>
      </c>
      <c r="H232" s="72">
        <f t="shared" si="798"/>
        <v>153.41906510150568</v>
      </c>
      <c r="I232" s="72">
        <f t="shared" si="798"/>
        <v>152.06203671049661</v>
      </c>
      <c r="J232" s="72">
        <f t="shared" si="798"/>
        <v>151.51212420043331</v>
      </c>
      <c r="K232" s="72">
        <f t="shared" si="798"/>
        <v>149.98221833108914</v>
      </c>
      <c r="L232" s="72">
        <f t="shared" si="798"/>
        <v>148.74984130631961</v>
      </c>
      <c r="M232" s="72">
        <f t="shared" si="798"/>
        <v>150.75325019041145</v>
      </c>
      <c r="N232" s="72">
        <f t="shared" si="798"/>
        <v>153.12296180729714</v>
      </c>
      <c r="O232" s="72">
        <f t="shared" si="798"/>
        <v>155.46703516208746</v>
      </c>
      <c r="P232" s="72">
        <f t="shared" si="798"/>
        <v>159.71475269576527</v>
      </c>
      <c r="Q232" s="72">
        <f>Q10 + Q14*$S232</f>
        <v>160.58921803051109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187.20372031263705</v>
      </c>
      <c r="D233" s="2">
        <f>D$10 + ABS(D$14)*Expt!$B$10</f>
        <v>179.75155797771947</v>
      </c>
      <c r="E233" s="2">
        <f>E$10 + ABS(E$14)*Expt!$B$10</f>
        <v>186.58897341811422</v>
      </c>
      <c r="F233" s="2">
        <f>F$10 + ABS(F$14)*Expt!$B$10</f>
        <v>183.75373584266345</v>
      </c>
      <c r="G233" s="2">
        <f>G$10 + ABS(G$14)*Expt!$B$10</f>
        <v>184.61012443499726</v>
      </c>
      <c r="H233" s="2">
        <f>H$10 + ABS(H$14)*Expt!$B$10</f>
        <v>186.00012144867057</v>
      </c>
      <c r="I233" s="2">
        <f>I$10 + ABS(I$14)*Expt!$B$10</f>
        <v>182.69168076647671</v>
      </c>
      <c r="J233" s="2">
        <f>J$10 + ABS(J$14)*Expt!$B$10</f>
        <v>180.9918552923707</v>
      </c>
      <c r="K233" s="2">
        <f>K$10 + ABS(K$14)*Expt!$B$10</f>
        <v>179.46194942302651</v>
      </c>
      <c r="L233" s="2">
        <f>L$10 + ABS(L$14)*Expt!$B$10</f>
        <v>178.2614587926345</v>
      </c>
      <c r="M233" s="2">
        <f>M$10 + ABS(M$14)*Expt!$B$10</f>
        <v>181.5439357889795</v>
      </c>
      <c r="N233" s="2">
        <f>N$10 + ABS(N$14)*Expt!$B$10</f>
        <v>183.57081895694233</v>
      </c>
      <c r="O233" s="2">
        <f>O$10 + ABS(O$14)*Expt!$B$10</f>
        <v>188.81547894209135</v>
      </c>
      <c r="P233" s="2">
        <f>P$10 + ABS(P$14)*Expt!$B$10</f>
        <v>216.53692613740526</v>
      </c>
      <c r="Q233" s="2">
        <f>Q$10 + ABS(Q$14)*Expt!$B$10</f>
        <v>207.07397291152901</v>
      </c>
    </row>
    <row r="236" spans="1:273" x14ac:dyDescent="0.25">
      <c r="R236" s="5"/>
    </row>
  </sheetData>
  <mergeCells count="65">
    <mergeCell ref="HS24:IE24"/>
    <mergeCell ref="IF24:IG24"/>
    <mergeCell ref="II24:IU24"/>
    <mergeCell ref="IV24:IW24"/>
    <mergeCell ref="HS25:IE25"/>
    <mergeCell ref="IF25:IG25"/>
    <mergeCell ref="II25:IU25"/>
    <mergeCell ref="IV25:IW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A3:A6"/>
    <mergeCell ref="A7:A10"/>
    <mergeCell ref="A11:A14"/>
    <mergeCell ref="A15:A18"/>
    <mergeCell ref="A21:A22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</mergeCells>
  <conditionalFormatting sqref="C2:O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N1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N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M236"/>
  <sheetViews>
    <sheetView zoomScale="70" zoomScaleNormal="70" workbookViewId="0">
      <pane xSplit="2" ySplit="26" topLeftCell="C420" activePane="bottomRight" state="frozen"/>
      <selection activeCell="G29" sqref="G29"/>
      <selection pane="topRight" activeCell="G29" sqref="G29"/>
      <selection pane="bottomLeft" activeCell="G29" sqref="G29"/>
      <selection pane="bottomRight" activeCell="P7" sqref="P7:Q18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14709.112580621539</v>
      </c>
      <c r="C2" s="49">
        <f>SUMSQ(AI27:AI227)</f>
        <v>1310.5048697771479</v>
      </c>
      <c r="D2" s="50">
        <f t="shared" ref="D2:O2" si="0">SUMSQ(AJ27:AJ227)</f>
        <v>1328.9838023606526</v>
      </c>
      <c r="E2" s="50">
        <f t="shared" si="0"/>
        <v>1435.2844422653927</v>
      </c>
      <c r="F2" s="50">
        <f t="shared" si="0"/>
        <v>1224.3402165765788</v>
      </c>
      <c r="G2" s="50">
        <f t="shared" si="0"/>
        <v>812.3209586807609</v>
      </c>
      <c r="H2" s="50">
        <f t="shared" si="0"/>
        <v>829.68015286788113</v>
      </c>
      <c r="I2" s="50">
        <f t="shared" si="0"/>
        <v>954.89282849853146</v>
      </c>
      <c r="J2" s="50">
        <f t="shared" si="0"/>
        <v>1056.8655265480454</v>
      </c>
      <c r="K2" s="50">
        <f t="shared" si="0"/>
        <v>881.69400032844703</v>
      </c>
      <c r="L2" s="50">
        <f t="shared" si="0"/>
        <v>924.94570557385043</v>
      </c>
      <c r="M2" s="50">
        <f t="shared" si="0"/>
        <v>1280.3225425558403</v>
      </c>
      <c r="N2" s="50">
        <f t="shared" si="0"/>
        <v>1458.5627104722241</v>
      </c>
      <c r="O2" s="51">
        <f t="shared" si="0"/>
        <v>1210.7148241161865</v>
      </c>
      <c r="P2" s="104">
        <f>SUMSQ(AV27:AV227)</f>
        <v>4223.6660060380764</v>
      </c>
      <c r="Q2" s="105">
        <f>SUMSQ(AW27:AW227)</f>
        <v>4597.0656805203243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1981.1030929862191</v>
      </c>
      <c r="D3" s="55">
        <v>2159.4008380222995</v>
      </c>
      <c r="E3" s="55">
        <v>2246.877690659252</v>
      </c>
      <c r="F3" s="55">
        <v>2339.3201577066893</v>
      </c>
      <c r="G3" s="55">
        <v>2354.9480567032747</v>
      </c>
      <c r="H3" s="55">
        <v>2311.2782245550566</v>
      </c>
      <c r="I3" s="55">
        <v>2160.6966948086533</v>
      </c>
      <c r="J3" s="55">
        <v>2088.6316025036126</v>
      </c>
      <c r="K3" s="55">
        <v>2185.7736901978637</v>
      </c>
      <c r="L3" s="55">
        <v>2046.1148932109056</v>
      </c>
      <c r="M3" s="55">
        <v>2043.4678890435628</v>
      </c>
      <c r="N3" s="55">
        <v>2042.2421739727154</v>
      </c>
      <c r="O3" s="67">
        <v>2134.2626948530219</v>
      </c>
      <c r="P3" s="99">
        <v>1611.8355024481821</v>
      </c>
      <c r="Q3" s="92">
        <v>1080.7662428292015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1153.7581577022031</v>
      </c>
      <c r="D4" s="57">
        <v>1285.5281629336475</v>
      </c>
      <c r="E4" s="57">
        <v>1408.2013440164865</v>
      </c>
      <c r="F4" s="57">
        <v>1424.3737411828461</v>
      </c>
      <c r="G4" s="57">
        <v>1360.9327953485781</v>
      </c>
      <c r="H4" s="57">
        <v>1346.5468529406101</v>
      </c>
      <c r="I4" s="57">
        <v>1286.2172443723766</v>
      </c>
      <c r="J4" s="57">
        <v>1278.3317219730457</v>
      </c>
      <c r="K4" s="57">
        <v>1290.4287487272486</v>
      </c>
      <c r="L4" s="57">
        <v>1252.9530576515608</v>
      </c>
      <c r="M4" s="57">
        <v>1275.456902063863</v>
      </c>
      <c r="N4" s="57">
        <v>1273.3234415298361</v>
      </c>
      <c r="O4" s="68">
        <v>1318.6248953452312</v>
      </c>
      <c r="P4" s="100">
        <v>959.77247292827894</v>
      </c>
      <c r="Q4" s="93">
        <v>632.61222166089328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4.9761697261670408</v>
      </c>
      <c r="D5" s="57">
        <v>25.085387257506945</v>
      </c>
      <c r="E5" s="57">
        <v>64.616196677174997</v>
      </c>
      <c r="F5" s="57">
        <v>74.590986398631813</v>
      </c>
      <c r="G5" s="57">
        <v>91.637599604947894</v>
      </c>
      <c r="H5" s="57">
        <v>112.41035717848568</v>
      </c>
      <c r="I5" s="57">
        <v>123.60452355999215</v>
      </c>
      <c r="J5" s="57">
        <v>138.13134829101719</v>
      </c>
      <c r="K5" s="57">
        <v>150.27505170202593</v>
      </c>
      <c r="L5" s="57">
        <v>171.02387567599826</v>
      </c>
      <c r="M5" s="57">
        <v>181.63964294367545</v>
      </c>
      <c r="N5" s="57">
        <v>202.0304877100547</v>
      </c>
      <c r="O5" s="68">
        <v>227.47344752082827</v>
      </c>
      <c r="P5" s="100">
        <v>631.03566825319444</v>
      </c>
      <c r="Q5" s="93">
        <v>1012.1821046844764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2.783996163511238</v>
      </c>
      <c r="D6" s="59">
        <v>11.673457040106543</v>
      </c>
      <c r="E6" s="59">
        <v>29.054788209568997</v>
      </c>
      <c r="F6" s="59">
        <v>28.439813620425944</v>
      </c>
      <c r="G6" s="59">
        <v>52.227461278307445</v>
      </c>
      <c r="H6" s="59">
        <v>52.093189989515942</v>
      </c>
      <c r="I6" s="59">
        <v>57.578274728763212</v>
      </c>
      <c r="J6" s="59">
        <v>67.478743836541838</v>
      </c>
      <c r="K6" s="59">
        <v>71.7010637579221</v>
      </c>
      <c r="L6" s="59">
        <v>82.051193211613764</v>
      </c>
      <c r="M6" s="59">
        <v>89.666947507929777</v>
      </c>
      <c r="N6" s="59">
        <v>114.09752557871357</v>
      </c>
      <c r="O6" s="69">
        <v>123.91477779409315</v>
      </c>
      <c r="P6" s="101">
        <v>375.29453299999983</v>
      </c>
      <c r="Q6" s="94">
        <v>518.81141084913725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64.20189747445697</v>
      </c>
      <c r="D7" s="57">
        <v>65.195521991470542</v>
      </c>
      <c r="E7" s="57">
        <v>63.928264700501451</v>
      </c>
      <c r="F7" s="57">
        <v>65.118112417518191</v>
      </c>
      <c r="G7" s="57">
        <v>64.647545093508938</v>
      </c>
      <c r="H7" s="57">
        <v>64.883730015309993</v>
      </c>
      <c r="I7" s="57">
        <v>63.924690129546867</v>
      </c>
      <c r="J7" s="57">
        <v>64.235472362574114</v>
      </c>
      <c r="K7" s="57">
        <v>64.436365798964644</v>
      </c>
      <c r="L7" s="57">
        <v>64.737147096900742</v>
      </c>
      <c r="M7" s="57">
        <v>64.011928055436172</v>
      </c>
      <c r="N7" s="55">
        <v>64.469412456725863</v>
      </c>
      <c r="O7" s="67">
        <v>65.243372394114729</v>
      </c>
      <c r="P7" s="99">
        <v>65.901000933248667</v>
      </c>
      <c r="Q7" s="92">
        <v>65.320658413876444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87.108088312055415</v>
      </c>
      <c r="D8" s="57">
        <v>87.53984270545719</v>
      </c>
      <c r="E8" s="57">
        <v>86.970347133614354</v>
      </c>
      <c r="F8" s="57">
        <v>88.076964487875145</v>
      </c>
      <c r="G8" s="57">
        <v>86.5911643874758</v>
      </c>
      <c r="H8" s="57">
        <v>86.874074935370118</v>
      </c>
      <c r="I8" s="57">
        <v>85.585686597712169</v>
      </c>
      <c r="J8" s="57">
        <v>85.502803670488916</v>
      </c>
      <c r="K8" s="57">
        <v>85.294536059870779</v>
      </c>
      <c r="L8" s="57">
        <v>85.246853266085438</v>
      </c>
      <c r="M8" s="57">
        <v>85.123352171737309</v>
      </c>
      <c r="N8" s="57">
        <v>86.020906705330319</v>
      </c>
      <c r="O8" s="68">
        <v>87.441834072199228</v>
      </c>
      <c r="P8" s="100">
        <v>87.421863209282122</v>
      </c>
      <c r="Q8" s="93">
        <v>88.622971589502754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126.8349920132837</v>
      </c>
      <c r="D9" s="65">
        <f t="shared" ref="D9:N9" si="1">D$8+ ($O9 - $O$8)*D$19</f>
        <v>125.67767025863634</v>
      </c>
      <c r="E9" s="65">
        <f t="shared" si="1"/>
        <v>125.355980673631</v>
      </c>
      <c r="F9" s="65">
        <f t="shared" si="1"/>
        <v>126.61206107806657</v>
      </c>
      <c r="G9" s="65">
        <f t="shared" si="1"/>
        <v>124.57542366185574</v>
      </c>
      <c r="H9" s="65">
        <f t="shared" si="1"/>
        <v>125.45304751552646</v>
      </c>
      <c r="I9" s="65">
        <f t="shared" si="1"/>
        <v>124.21605832453201</v>
      </c>
      <c r="J9" s="65">
        <f t="shared" si="1"/>
        <v>124.13509098077935</v>
      </c>
      <c r="K9" s="65">
        <f t="shared" si="1"/>
        <v>123.28259911183838</v>
      </c>
      <c r="L9" s="65">
        <f t="shared" si="1"/>
        <v>122.86606553037764</v>
      </c>
      <c r="M9" s="65">
        <f t="shared" si="1"/>
        <v>123.167956757821</v>
      </c>
      <c r="N9" s="66">
        <f t="shared" si="1"/>
        <v>125.18337543288165</v>
      </c>
      <c r="O9" s="68">
        <v>127.16873777342751</v>
      </c>
      <c r="P9" s="100">
        <v>128.9646355174221</v>
      </c>
      <c r="Q9" s="93">
        <v>129.98208448078503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155.13328940194364</v>
      </c>
      <c r="D10" s="125">
        <f t="shared" ref="D10:N10" si="2">D$8 + ($O10 - $O$8)*D$20</f>
        <v>152.57760457003326</v>
      </c>
      <c r="E10" s="125">
        <f t="shared" si="2"/>
        <v>153.74906838735461</v>
      </c>
      <c r="F10" s="125">
        <f t="shared" si="2"/>
        <v>154.14666762374924</v>
      </c>
      <c r="G10" s="125">
        <f t="shared" si="2"/>
        <v>152.57595623685904</v>
      </c>
      <c r="H10" s="125">
        <f t="shared" si="2"/>
        <v>153.0537339176143</v>
      </c>
      <c r="I10" s="125">
        <f t="shared" si="2"/>
        <v>151.88396899965801</v>
      </c>
      <c r="J10" s="125">
        <f t="shared" si="2"/>
        <v>151.0382246585043</v>
      </c>
      <c r="K10" s="125">
        <f t="shared" si="2"/>
        <v>150.02388427215593</v>
      </c>
      <c r="L10" s="125">
        <f t="shared" si="2"/>
        <v>148.95318137782709</v>
      </c>
      <c r="M10" s="125">
        <f t="shared" si="2"/>
        <v>150.0635328574707</v>
      </c>
      <c r="N10" s="126">
        <f t="shared" si="2"/>
        <v>152.47294968754355</v>
      </c>
      <c r="O10" s="69">
        <v>155.46703516208746</v>
      </c>
      <c r="P10" s="101">
        <v>159.15661367167195</v>
      </c>
      <c r="Q10" s="94">
        <v>160.58921803051109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9.2558327316492157</v>
      </c>
      <c r="D11" s="109">
        <v>9.2102928115759131</v>
      </c>
      <c r="E11" s="109">
        <v>9.1817497918477891</v>
      </c>
      <c r="F11" s="109">
        <v>9.7035433019200656</v>
      </c>
      <c r="G11" s="109">
        <v>10.0841498279327</v>
      </c>
      <c r="H11" s="109">
        <v>9.595227395430225</v>
      </c>
      <c r="I11" s="109">
        <v>8.8818891364808454</v>
      </c>
      <c r="J11" s="109">
        <v>8.3920263100357673</v>
      </c>
      <c r="K11" s="109">
        <v>9.0013493818564356</v>
      </c>
      <c r="L11" s="109">
        <v>8.3875943728903888</v>
      </c>
      <c r="M11" s="109">
        <v>8.3454453832357114</v>
      </c>
      <c r="N11" s="109">
        <v>8.7125171133009243</v>
      </c>
      <c r="O11" s="115">
        <v>9.7239052025812178</v>
      </c>
      <c r="P11" s="102">
        <v>8.3502003692494231</v>
      </c>
      <c r="Q11" s="95">
        <v>7.9691670355307354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7.0653574840061673</v>
      </c>
      <c r="D12" s="110">
        <v>6.3901660334123305</v>
      </c>
      <c r="E12" s="110">
        <v>7.3034574772321932</v>
      </c>
      <c r="F12" s="110">
        <v>7.4442411516487148</v>
      </c>
      <c r="G12" s="110">
        <v>7.5024411129718729</v>
      </c>
      <c r="H12" s="110">
        <v>7.488057549714294</v>
      </c>
      <c r="I12" s="110">
        <v>7.0382137899765871</v>
      </c>
      <c r="J12" s="110">
        <v>6.9104361379441066</v>
      </c>
      <c r="K12" s="110">
        <v>7.2392114688868512</v>
      </c>
      <c r="L12" s="110">
        <v>6.8628977322597935</v>
      </c>
      <c r="M12" s="110">
        <v>7.076579202972944</v>
      </c>
      <c r="N12" s="110">
        <v>7.0568179266940838</v>
      </c>
      <c r="O12" s="116">
        <v>7.7940306932781409</v>
      </c>
      <c r="P12" s="90">
        <v>5.5188027972323734</v>
      </c>
      <c r="Q12" s="96">
        <v>6.5219478226538241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5.6908632122903082</v>
      </c>
      <c r="D13" s="61">
        <f t="shared" ref="D13:N13" si="3">D$12/$O12*$O13</f>
        <v>5.1470234708284677</v>
      </c>
      <c r="E13" s="61">
        <f t="shared" si="3"/>
        <v>5.8826432454116135</v>
      </c>
      <c r="F13" s="61">
        <f t="shared" si="3"/>
        <v>5.9960388712439467</v>
      </c>
      <c r="G13" s="61">
        <f t="shared" si="3"/>
        <v>6.0429166151656704</v>
      </c>
      <c r="H13" s="61">
        <f t="shared" si="3"/>
        <v>6.0313312295444188</v>
      </c>
      <c r="I13" s="61">
        <f t="shared" si="3"/>
        <v>5.6690000510633949</v>
      </c>
      <c r="J13" s="61">
        <f t="shared" si="3"/>
        <v>5.5660802567075462</v>
      </c>
      <c r="K13" s="61">
        <f t="shared" si="3"/>
        <v>5.8308956521360225</v>
      </c>
      <c r="L13" s="61">
        <f t="shared" si="3"/>
        <v>5.5277899699538748</v>
      </c>
      <c r="M13" s="61">
        <f t="shared" si="3"/>
        <v>5.6999018586420673</v>
      </c>
      <c r="N13" s="118">
        <f t="shared" si="3"/>
        <v>5.6839849400066216</v>
      </c>
      <c r="O13" s="116">
        <v>6.2777803739221785</v>
      </c>
      <c r="P13" s="90">
        <v>7.5834459296161949</v>
      </c>
      <c r="Q13" s="96">
        <v>7.7687353540838178</v>
      </c>
    </row>
    <row r="14" spans="1:156" ht="15.75" thickBot="1" x14ac:dyDescent="0.3">
      <c r="A14" s="141"/>
      <c r="B14" s="122" t="s">
        <v>51</v>
      </c>
      <c r="C14" s="62">
        <f>C12/$O12*$O14</f>
        <v>3.7788322581956155</v>
      </c>
      <c r="D14" s="63">
        <f>D12/$O12*$O14</f>
        <v>3.4177132009168352</v>
      </c>
      <c r="E14" s="63">
        <f t="shared" ref="E14:N14" si="4">E12/$O12*$O14</f>
        <v>3.9061775393247591</v>
      </c>
      <c r="F14" s="63">
        <f t="shared" si="4"/>
        <v>3.9814742092408597</v>
      </c>
      <c r="G14" s="63">
        <f t="shared" si="4"/>
        <v>4.0126018474065903</v>
      </c>
      <c r="H14" s="63">
        <f t="shared" si="4"/>
        <v>4.0049089496376418</v>
      </c>
      <c r="I14" s="63">
        <f t="shared" si="4"/>
        <v>3.7643147384752389</v>
      </c>
      <c r="J14" s="63">
        <f t="shared" si="4"/>
        <v>3.6959742030571996</v>
      </c>
      <c r="K14" s="63">
        <f t="shared" si="4"/>
        <v>3.8718162363977306</v>
      </c>
      <c r="L14" s="63">
        <f t="shared" si="4"/>
        <v>3.6705487859697099</v>
      </c>
      <c r="M14" s="63">
        <f t="shared" si="4"/>
        <v>3.7848340767476212</v>
      </c>
      <c r="N14" s="119">
        <f t="shared" si="4"/>
        <v>3.7742649656396963</v>
      </c>
      <c r="O14" s="117">
        <v>4.1685554725004863</v>
      </c>
      <c r="P14" s="103">
        <v>7.0108305955456789</v>
      </c>
      <c r="Q14" s="97">
        <v>5.810594360127241</v>
      </c>
    </row>
    <row r="15" spans="1:156" x14ac:dyDescent="0.25">
      <c r="A15" s="139" t="s">
        <v>40</v>
      </c>
      <c r="B15" s="120" t="s">
        <v>38</v>
      </c>
      <c r="C15" s="112">
        <v>-2.6745694359755956</v>
      </c>
      <c r="D15" s="109">
        <v>-3.5700861660582182</v>
      </c>
      <c r="E15" s="109">
        <v>-4.3705208204376982</v>
      </c>
      <c r="F15" s="109">
        <v>-4.4474405887282327</v>
      </c>
      <c r="G15" s="109">
        <v>-4.0530982288234085</v>
      </c>
      <c r="H15" s="109">
        <v>-3.3538456511431294</v>
      </c>
      <c r="I15" s="109">
        <v>-3.3463273478337947</v>
      </c>
      <c r="J15" s="109">
        <v>-3.4178644000078164</v>
      </c>
      <c r="K15" s="109">
        <v>-3.434051051897582</v>
      </c>
      <c r="L15" s="109">
        <v>-3.4703808024884002</v>
      </c>
      <c r="M15" s="109">
        <v>-3.660271920058908</v>
      </c>
      <c r="N15" s="109">
        <v>-4.3912242640613126</v>
      </c>
      <c r="O15" s="109">
        <v>-5.3670742790125452</v>
      </c>
      <c r="P15" s="90">
        <v>-3.7865621846380724</v>
      </c>
      <c r="Q15" s="96">
        <v>-4.0296926454139586</v>
      </c>
    </row>
    <row r="16" spans="1:156" ht="15.75" thickBot="1" x14ac:dyDescent="0.3">
      <c r="A16" s="140"/>
      <c r="B16" s="113" t="s">
        <v>39</v>
      </c>
      <c r="C16" s="114">
        <v>-2.1693977455255937</v>
      </c>
      <c r="D16" s="110">
        <v>-1.9982107593034484</v>
      </c>
      <c r="E16" s="110">
        <v>-3.5539489240110749</v>
      </c>
      <c r="F16" s="110">
        <v>-3.4832966734515263</v>
      </c>
      <c r="G16" s="110">
        <v>-3.249551621503695</v>
      </c>
      <c r="H16" s="110">
        <v>-3.2116763167872504</v>
      </c>
      <c r="I16" s="110">
        <v>-3.2220220535809316</v>
      </c>
      <c r="J16" s="110">
        <v>-3.2823657979290575</v>
      </c>
      <c r="K16" s="110">
        <v>-3.3695094782328945</v>
      </c>
      <c r="L16" s="110">
        <v>-3.4268855305754933</v>
      </c>
      <c r="M16" s="110">
        <v>-4.083698155161712</v>
      </c>
      <c r="N16" s="110">
        <v>-4.2007520601554837</v>
      </c>
      <c r="O16" s="116">
        <v>-4.6551822712923485</v>
      </c>
      <c r="P16" s="90">
        <v>-1.4345707896772093</v>
      </c>
      <c r="Q16" s="96">
        <v>-2.9661355238121523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-1.4848069288706061</v>
      </c>
      <c r="D17" s="61">
        <f t="shared" si="5"/>
        <v>-1.4848069288706061</v>
      </c>
      <c r="E17" s="61">
        <f t="shared" si="5"/>
        <v>-1.4848069288706061</v>
      </c>
      <c r="F17" s="61">
        <f t="shared" si="5"/>
        <v>-1.4848069288706061</v>
      </c>
      <c r="G17" s="61">
        <f t="shared" si="5"/>
        <v>-1.4848069288706061</v>
      </c>
      <c r="H17" s="61">
        <f t="shared" si="5"/>
        <v>-1.4848069288706061</v>
      </c>
      <c r="I17" s="61">
        <f t="shared" si="5"/>
        <v>-1.4848069288706061</v>
      </c>
      <c r="J17" s="61">
        <f t="shared" si="5"/>
        <v>-1.4848069288706061</v>
      </c>
      <c r="K17" s="61">
        <f t="shared" si="5"/>
        <v>-1.4848069288706061</v>
      </c>
      <c r="L17" s="61">
        <f t="shared" si="5"/>
        <v>-1.4848069288706061</v>
      </c>
      <c r="M17" s="61">
        <f t="shared" si="5"/>
        <v>-1.4848069288706061</v>
      </c>
      <c r="N17" s="118">
        <f>$O17</f>
        <v>-1.4848069288706061</v>
      </c>
      <c r="O17" s="116">
        <v>-1.4848069288706061</v>
      </c>
      <c r="P17" s="90">
        <v>-0.67428939854405412</v>
      </c>
      <c r="Q17" s="96">
        <v>-0.89486557268731026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-0.37631963116147182</v>
      </c>
      <c r="D18" s="63">
        <f t="shared" si="5"/>
        <v>-0.37631963116147182</v>
      </c>
      <c r="E18" s="63">
        <f t="shared" si="5"/>
        <v>-0.37631963116147182</v>
      </c>
      <c r="F18" s="63">
        <f t="shared" si="5"/>
        <v>-0.37631963116147182</v>
      </c>
      <c r="G18" s="63">
        <f t="shared" si="5"/>
        <v>-0.37631963116147182</v>
      </c>
      <c r="H18" s="63">
        <f t="shared" si="5"/>
        <v>-0.37631963116147182</v>
      </c>
      <c r="I18" s="63">
        <f t="shared" si="5"/>
        <v>-0.37631963116147182</v>
      </c>
      <c r="J18" s="63">
        <f t="shared" si="5"/>
        <v>-0.37631963116147182</v>
      </c>
      <c r="K18" s="63">
        <f t="shared" si="5"/>
        <v>-0.37631963116147182</v>
      </c>
      <c r="L18" s="63">
        <f t="shared" si="5"/>
        <v>-0.37631963116147182</v>
      </c>
      <c r="M18" s="63">
        <f t="shared" si="5"/>
        <v>-0.37631963116147182</v>
      </c>
      <c r="N18" s="119">
        <f>$O18</f>
        <v>-0.37631963116147182</v>
      </c>
      <c r="O18" s="117">
        <v>-0.37631963116147182</v>
      </c>
      <c r="P18" s="103">
        <v>-0.62609475385955504</v>
      </c>
      <c r="Q18" s="97">
        <v>-0.73327452667315229</v>
      </c>
      <c r="R18" s="107"/>
    </row>
    <row r="19" spans="1:273" x14ac:dyDescent="0.25">
      <c r="A19" s="40"/>
      <c r="B19" s="40"/>
      <c r="C19" s="112">
        <v>1</v>
      </c>
      <c r="D19" s="109">
        <v>0.96</v>
      </c>
      <c r="E19" s="110">
        <v>0.96623773724479378</v>
      </c>
      <c r="F19" s="110">
        <v>0.97</v>
      </c>
      <c r="G19" s="110">
        <v>0.95613440101060621</v>
      </c>
      <c r="H19" s="110">
        <v>0.97110444021247866</v>
      </c>
      <c r="I19" s="110">
        <v>0.97239825226111087</v>
      </c>
      <c r="J19" s="110">
        <v>0.9724464710572448</v>
      </c>
      <c r="K19" s="110">
        <v>0.95623014916194127</v>
      </c>
      <c r="L19" s="110">
        <v>0.94694548931406108</v>
      </c>
      <c r="M19" s="110">
        <v>0.95765340466006232</v>
      </c>
      <c r="N19" s="110">
        <v>0.98579212269040983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0.95608334591522104</v>
      </c>
      <c r="E20" s="110">
        <v>0.98167620505081843</v>
      </c>
      <c r="F20" s="110">
        <v>0.97125333078501086</v>
      </c>
      <c r="G20" s="110">
        <v>0.97000509799583279</v>
      </c>
      <c r="H20" s="110">
        <v>0.97286972948149963</v>
      </c>
      <c r="I20" s="110">
        <v>0.97461354527037058</v>
      </c>
      <c r="J20" s="110">
        <v>0.9633991511677733</v>
      </c>
      <c r="K20" s="110">
        <v>0.95154953127962161</v>
      </c>
      <c r="L20" s="110">
        <v>0.93651069149447075</v>
      </c>
      <c r="M20" s="110">
        <v>0.95464886020581829</v>
      </c>
      <c r="N20" s="110">
        <v>0.97687389257995372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1.6013965623761152E-3</v>
      </c>
      <c r="D21" s="15">
        <f t="shared" si="6"/>
        <v>7.3635052499620322E-3</v>
      </c>
      <c r="E21" s="15">
        <f t="shared" si="6"/>
        <v>1.8032905746772965E-2</v>
      </c>
      <c r="F21" s="15">
        <f t="shared" si="6"/>
        <v>1.9954900514897029E-2</v>
      </c>
      <c r="G21" s="15">
        <f t="shared" si="6"/>
        <v>2.4245968952163226E-2</v>
      </c>
      <c r="H21" s="15">
        <f t="shared" si="6"/>
        <v>3.0121611351256978E-2</v>
      </c>
      <c r="I21" s="15">
        <f t="shared" si="6"/>
        <v>3.5242408455494811E-2</v>
      </c>
      <c r="J21" s="15">
        <f t="shared" si="6"/>
        <v>4.0520332490593884E-2</v>
      </c>
      <c r="K21" s="15">
        <f t="shared" si="6"/>
        <v>4.2056061951636546E-2</v>
      </c>
      <c r="L21" s="15">
        <f t="shared" si="6"/>
        <v>5.0669983037593527E-2</v>
      </c>
      <c r="M21" s="15">
        <f t="shared" si="6"/>
        <v>5.3712192998765826E-2</v>
      </c>
      <c r="N21" s="15">
        <f t="shared" si="6"/>
        <v>5.9417372530343029E-2</v>
      </c>
      <c r="O21" s="16">
        <f>O5/(O3*$P21 + O5)</f>
        <v>6.3722697209807028E-2</v>
      </c>
      <c r="P21" s="128">
        <f>(1 - P$1) / P$1 * (P5/P3)</f>
        <v>1.5660051346299992</v>
      </c>
      <c r="Q21" s="129">
        <f>(1 - Q$1) / Q$1 * (Q5/Q3)</f>
        <v>0.9365411914002908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1.5403535911635276E-3</v>
      </c>
      <c r="D22" s="52">
        <f t="shared" si="6"/>
        <v>5.7721799992377356E-3</v>
      </c>
      <c r="E22" s="52">
        <f t="shared" si="6"/>
        <v>1.3019597241107113E-2</v>
      </c>
      <c r="F22" s="52">
        <f t="shared" si="6"/>
        <v>1.2604625196783554E-2</v>
      </c>
      <c r="G22" s="52">
        <f t="shared" si="6"/>
        <v>2.3948107794364307E-2</v>
      </c>
      <c r="H22" s="52">
        <f t="shared" si="6"/>
        <v>2.4137059964602903E-2</v>
      </c>
      <c r="I22" s="52">
        <f t="shared" si="6"/>
        <v>2.7824355711448576E-2</v>
      </c>
      <c r="J22" s="52">
        <f t="shared" si="6"/>
        <v>3.2647086339751302E-2</v>
      </c>
      <c r="K22" s="52">
        <f t="shared" si="6"/>
        <v>3.4305777206133765E-2</v>
      </c>
      <c r="L22" s="52">
        <f t="shared" si="6"/>
        <v>4.0185863380888885E-2</v>
      </c>
      <c r="M22" s="52">
        <f t="shared" si="6"/>
        <v>4.3013849426788112E-2</v>
      </c>
      <c r="N22" s="52">
        <f t="shared" si="6"/>
        <v>5.4185079276999962E-2</v>
      </c>
      <c r="O22" s="53">
        <f t="shared" si="6"/>
        <v>5.6675948830948092E-2</v>
      </c>
      <c r="P22" s="21">
        <f>(1 - P$1) / P$1 * (P6/P4)</f>
        <v>1.5640979235629506</v>
      </c>
      <c r="Q22" s="22">
        <f>(1 - Q$1) / Q$1 * (Q6/Q4)</f>
        <v>0.82010968660552053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90.125</v>
      </c>
      <c r="D27" s="37">
        <v>92.5</v>
      </c>
      <c r="E27" s="37">
        <v>89.977999999999994</v>
      </c>
      <c r="F27" s="37">
        <v>88.912999999999997</v>
      </c>
      <c r="G27" s="37">
        <v>87.153000000000006</v>
      </c>
      <c r="H27" s="37">
        <v>82.983000000000004</v>
      </c>
      <c r="I27" s="37">
        <v>84.85</v>
      </c>
      <c r="J27" s="37">
        <v>84.332999999999998</v>
      </c>
      <c r="K27" s="37">
        <v>84.328000000000003</v>
      </c>
      <c r="L27" s="37">
        <v>86.557000000000002</v>
      </c>
      <c r="M27" s="37">
        <v>89.983999999999995</v>
      </c>
      <c r="N27" s="37">
        <v>97.656000000000006</v>
      </c>
      <c r="O27" s="37">
        <v>97.283000000000001</v>
      </c>
      <c r="P27" s="37">
        <v>96.375</v>
      </c>
      <c r="Q27" s="37">
        <v>98.477000000000004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88.852443427768478</v>
      </c>
      <c r="T27" s="4">
        <f t="shared" si="7"/>
        <v>89.165393909858977</v>
      </c>
      <c r="U27" s="4">
        <f t="shared" si="7"/>
        <v>87.915944768881374</v>
      </c>
      <c r="V27" s="4">
        <f t="shared" si="7"/>
        <v>86.163778769242299</v>
      </c>
      <c r="W27" s="4">
        <f t="shared" si="7"/>
        <v>84.914472459505845</v>
      </c>
      <c r="X27" s="4">
        <f t="shared" si="7"/>
        <v>81.262054379769225</v>
      </c>
      <c r="Y27" s="4">
        <f t="shared" si="7"/>
        <v>81.174009631001368</v>
      </c>
      <c r="Z27" s="4">
        <f t="shared" si="7"/>
        <v>81.385133862033712</v>
      </c>
      <c r="AA27" s="4">
        <f t="shared" si="7"/>
        <v>81.47316740781406</v>
      </c>
      <c r="AB27" s="4">
        <f t="shared" si="7"/>
        <v>83.340261060507885</v>
      </c>
      <c r="AC27" s="4">
        <f t="shared" si="7"/>
        <v>87.234917427872006</v>
      </c>
      <c r="AD27" s="4">
        <f t="shared" si="7"/>
        <v>93.809304854388159</v>
      </c>
      <c r="AE27" s="4">
        <f t="shared" si="7"/>
        <v>95.063323102052408</v>
      </c>
      <c r="AF27" s="4">
        <f t="shared" si="7"/>
        <v>94.418545683652624</v>
      </c>
      <c r="AG27" s="4" t="e">
        <f t="shared" si="7"/>
        <v>#N/A</v>
      </c>
      <c r="AI27" s="4">
        <f t="shared" ref="AI27:AW43" si="8">IF(OR($B27 &lt; C$230, $B27 &gt; C$233), 0, C27-S27)</f>
        <v>1.2725565722315224</v>
      </c>
      <c r="AJ27" s="4">
        <f t="shared" si="8"/>
        <v>3.3346060901410226</v>
      </c>
      <c r="AK27" s="4">
        <f t="shared" si="8"/>
        <v>2.0620552311186202</v>
      </c>
      <c r="AL27" s="4">
        <f t="shared" si="8"/>
        <v>2.7492212307576978</v>
      </c>
      <c r="AM27" s="4">
        <f t="shared" si="8"/>
        <v>2.2385275404941609</v>
      </c>
      <c r="AN27" s="4">
        <f t="shared" si="8"/>
        <v>1.7209456202307791</v>
      </c>
      <c r="AO27" s="4">
        <f t="shared" si="8"/>
        <v>3.675990368998626</v>
      </c>
      <c r="AP27" s="4">
        <f t="shared" si="8"/>
        <v>2.9478661379662867</v>
      </c>
      <c r="AQ27" s="4">
        <f t="shared" si="8"/>
        <v>2.854832592185943</v>
      </c>
      <c r="AR27" s="4">
        <f t="shared" si="8"/>
        <v>3.2167389394921173</v>
      </c>
      <c r="AS27" s="4">
        <f t="shared" si="8"/>
        <v>2.749082572127989</v>
      </c>
      <c r="AT27" s="4">
        <f t="shared" si="8"/>
        <v>3.8466951456118466</v>
      </c>
      <c r="AU27" s="4">
        <f t="shared" si="8"/>
        <v>2.2196768979475934</v>
      </c>
      <c r="AV27" s="4">
        <f t="shared" si="8"/>
        <v>1.9564543163473758</v>
      </c>
      <c r="AW27" s="4">
        <f t="shared" si="8"/>
        <v>0</v>
      </c>
      <c r="AY27" s="2">
        <f>IF(OR($B27 &lt; C$230, $B27 &gt; C$233), #N/A, ((1-FG27)*DK27) + (FG27 - FW27)*EA27 + (FW27*EQ27))</f>
        <v>88.852443421676313</v>
      </c>
      <c r="AZ27" s="2">
        <f t="shared" ref="AZ27:BM42" si="9">IF(OR($B27 &lt; D$230, $B27 &gt; D$233), #N/A, ((1-FH27)*DL27) + (FH27 - FX27)*EB27 + (FX27*ER27))</f>
        <v>89.165393907394943</v>
      </c>
      <c r="BA27" s="2">
        <f t="shared" si="9"/>
        <v>87.915944763074179</v>
      </c>
      <c r="BB27" s="2">
        <f t="shared" si="9"/>
        <v>86.163778737250638</v>
      </c>
      <c r="BC27" s="2">
        <f t="shared" si="9"/>
        <v>84.914472237754637</v>
      </c>
      <c r="BD27" s="2">
        <f t="shared" si="9"/>
        <v>81.262054357148259</v>
      </c>
      <c r="BE27" s="2">
        <f t="shared" si="9"/>
        <v>81.174009629905186</v>
      </c>
      <c r="BF27" s="2">
        <f t="shared" si="9"/>
        <v>81.385133861996081</v>
      </c>
      <c r="BG27" s="2">
        <f t="shared" si="9"/>
        <v>81.473167406369797</v>
      </c>
      <c r="BH27" s="2">
        <f t="shared" si="9"/>
        <v>83.340261060485304</v>
      </c>
      <c r="BI27" s="2">
        <f t="shared" si="9"/>
        <v>87.23491742783925</v>
      </c>
      <c r="BJ27" s="2">
        <f t="shared" si="9"/>
        <v>93.809304854147115</v>
      </c>
      <c r="BK27" s="2">
        <f t="shared" si="9"/>
        <v>95.063323072696448</v>
      </c>
      <c r="BL27" s="2">
        <f t="shared" si="9"/>
        <v>94.418545683648034</v>
      </c>
      <c r="BM27" s="2" t="e">
        <f t="shared" si="9"/>
        <v>#N/A</v>
      </c>
      <c r="BO27" s="2">
        <f t="shared" ref="BO27:BO90" si="10">IF(AND(IY27 &lt; $CC$22, $B27 &lt; C$7, $B27 &gt; C$230), C27, "")</f>
        <v>90.125</v>
      </c>
      <c r="BP27" s="2">
        <f t="shared" ref="BP27:BP90" si="11">IF(AND(IZ27 &lt; $CC$22, $B27 &lt; D$7, $B27 &gt; D$230), D27, "")</f>
        <v>92.5</v>
      </c>
      <c r="BQ27" s="2">
        <f t="shared" ref="BQ27:BQ90" si="12">IF(AND(JA27 &lt; $CC$22, $B27 &lt; E$7, $B27 &gt; E$230), E27, "")</f>
        <v>89.977999999999994</v>
      </c>
      <c r="BR27" s="2">
        <f t="shared" ref="BR27:BR90" si="13">IF(AND(JB27 &lt; $CC$22, $B27 &lt; F$7, $B27 &gt; F$230), F27, "")</f>
        <v>88.912999999999997</v>
      </c>
      <c r="BS27" s="2">
        <f t="shared" ref="BS27:BS90" si="14">IF(AND(JC27 &lt; $CC$22, $B27 &lt; G$7, $B27 &gt; G$230), G27, "")</f>
        <v>87.153000000000006</v>
      </c>
      <c r="BT27" s="2">
        <f t="shared" ref="BT27:BT90" si="15">IF(AND(JD27 &lt; $CC$22, $B27 &lt; H$7, $B27 &gt; H$230), H27, "")</f>
        <v>82.983000000000004</v>
      </c>
      <c r="BU27" s="2">
        <f t="shared" ref="BU27:BU90" si="16">IF(AND(JE27 &lt; $CC$22, $B27 &lt; I$7, $B27 &gt; I$230), I27, "")</f>
        <v>84.85</v>
      </c>
      <c r="BV27" s="2">
        <f t="shared" ref="BV27:BV90" si="17">IF(AND(JF27 &lt; $CC$22, $B27 &lt; J$7, $B27 &gt; J$230), J27, "")</f>
        <v>84.332999999999998</v>
      </c>
      <c r="BW27" s="2">
        <f t="shared" ref="BW27:BW90" si="18">IF(AND(JG27 &lt; $CC$22, $B27 &lt; K$7, $B27 &gt; K$230), K27, "")</f>
        <v>84.328000000000003</v>
      </c>
      <c r="BX27" s="2">
        <f t="shared" ref="BX27:BX90" si="19">IF(AND(JH27 &lt; $CC$22, $B27 &lt; L$7, $B27 &gt; L$230), L27, "")</f>
        <v>86.557000000000002</v>
      </c>
      <c r="BY27" s="2">
        <f t="shared" ref="BY27:BY90" si="20">IF(AND(JI27 &lt; $CC$22, $B27 &lt; M$7, $B27 &gt; M$230), M27, "")</f>
        <v>89.983999999999995</v>
      </c>
      <c r="BZ27" s="2">
        <f t="shared" ref="BZ27:BZ90" si="21">IF(AND(JJ27 &lt; $CC$22, $B27 &lt; N$7, $B27 &gt; N$230), N27, "")</f>
        <v>97.656000000000006</v>
      </c>
      <c r="CA27" s="2">
        <f t="shared" ref="CA27:CA90" si="22">IF(AND(JK27 &lt; $CC$22, $B27 &lt; O$7, $B27 &gt; O$230), O27, "")</f>
        <v>97.283000000000001</v>
      </c>
      <c r="CB27" s="2">
        <f t="shared" ref="CB27:CB90" si="23">IF(AND(JL27 &lt; $CC$22, $B27 &lt; P$7, $B27 &gt; P$230), P27, "")</f>
        <v>96.375</v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88.903135888501737</v>
      </c>
      <c r="DL27" s="2">
        <f t="shared" si="41"/>
        <v>89.059532668881516</v>
      </c>
      <c r="DM27" s="2">
        <f t="shared" si="41"/>
        <v>87.89852961672473</v>
      </c>
      <c r="DN27" s="2">
        <f t="shared" si="41"/>
        <v>86.144428571428548</v>
      </c>
      <c r="DO27" s="2">
        <f t="shared" si="41"/>
        <v>84.901778205128196</v>
      </c>
      <c r="DP27" s="2">
        <f t="shared" si="41"/>
        <v>81.288961672473874</v>
      </c>
      <c r="DQ27" s="2">
        <f t="shared" si="41"/>
        <v>81.132292358803966</v>
      </c>
      <c r="DR27" s="2">
        <f t="shared" si="41"/>
        <v>81.363892177589861</v>
      </c>
      <c r="DS27" s="2">
        <f t="shared" si="41"/>
        <v>81.461719822812839</v>
      </c>
      <c r="DT27" s="2">
        <f t="shared" si="41"/>
        <v>83.325709090909086</v>
      </c>
      <c r="DU27" s="2">
        <f t="shared" si="41"/>
        <v>87.297201902748427</v>
      </c>
      <c r="DV27" s="2">
        <f t="shared" si="41"/>
        <v>93.931078224101483</v>
      </c>
      <c r="DW27" s="2">
        <f t="shared" si="41"/>
        <v>95.232477351916359</v>
      </c>
      <c r="DX27" s="2">
        <f t="shared" si="41"/>
        <v>94.183012560386473</v>
      </c>
      <c r="DY27" s="2">
        <f t="shared" si="41"/>
        <v>96.392779522802783</v>
      </c>
      <c r="EA27" s="2">
        <f t="shared" ref="EA27:EO43" si="42">CE$228*$B27+CE$229</f>
        <v>86.626912270727573</v>
      </c>
      <c r="EB27" s="2">
        <f t="shared" si="42"/>
        <v>94.312186367512723</v>
      </c>
      <c r="EC27" s="2">
        <f t="shared" si="42"/>
        <v>88.674349116751287</v>
      </c>
      <c r="ED27" s="2">
        <f t="shared" si="42"/>
        <v>86.997510375634519</v>
      </c>
      <c r="EE27" s="2">
        <f t="shared" si="42"/>
        <v>85.394343950617269</v>
      </c>
      <c r="EF27" s="2">
        <f t="shared" si="42"/>
        <v>80.098716288597799</v>
      </c>
      <c r="EG27" s="2">
        <f t="shared" si="42"/>
        <v>83.119873005269795</v>
      </c>
      <c r="EH27" s="2">
        <f t="shared" si="42"/>
        <v>82.526494853956592</v>
      </c>
      <c r="EI27" s="2">
        <f t="shared" si="42"/>
        <v>82.017682631578964</v>
      </c>
      <c r="EJ27" s="2">
        <f t="shared" si="42"/>
        <v>84.159931894662279</v>
      </c>
      <c r="EK27" s="2">
        <f t="shared" si="42"/>
        <v>83.921210727220597</v>
      </c>
      <c r="EL27" s="2">
        <f t="shared" si="42"/>
        <v>87.599568964319218</v>
      </c>
      <c r="EM27" s="2">
        <f t="shared" si="42"/>
        <v>87.724504164127552</v>
      </c>
      <c r="EN27" s="2">
        <f t="shared" si="42"/>
        <v>109.31500370916923</v>
      </c>
      <c r="EO27" s="2">
        <f t="shared" si="42"/>
        <v>96.603971685631109</v>
      </c>
      <c r="EQ27" s="2">
        <f t="shared" ref="EQ27:FE43" si="43">CU$228*$B27+CU$229</f>
        <v>86.192227961733039</v>
      </c>
      <c r="ER27" s="2">
        <f t="shared" si="43"/>
        <v>91.863121264792667</v>
      </c>
      <c r="ES27" s="2">
        <f t="shared" si="43"/>
        <v>87.673296136958427</v>
      </c>
      <c r="ET27" s="2">
        <f t="shared" si="43"/>
        <v>88.820476730810213</v>
      </c>
      <c r="EU27" s="2">
        <f t="shared" si="43"/>
        <v>83.996502743465115</v>
      </c>
      <c r="EV27" s="2">
        <f t="shared" si="43"/>
        <v>80.829619552616691</v>
      </c>
      <c r="EW27" s="2">
        <f t="shared" si="43"/>
        <v>83.370360183813816</v>
      </c>
      <c r="EX27" s="2">
        <f t="shared" si="43"/>
        <v>81.585472643708613</v>
      </c>
      <c r="EY27" s="2">
        <f t="shared" si="43"/>
        <v>82.625385006596403</v>
      </c>
      <c r="EZ27" s="2">
        <f t="shared" si="43"/>
        <v>84.421301641334423</v>
      </c>
      <c r="FA27" s="2">
        <f t="shared" si="43"/>
        <v>84.158326856435764</v>
      </c>
      <c r="FB27" s="2">
        <f t="shared" si="43"/>
        <v>86.224247536119961</v>
      </c>
      <c r="FC27" s="2">
        <f t="shared" si="43"/>
        <v>86.972900247099204</v>
      </c>
      <c r="FD27" s="2">
        <f t="shared" si="43"/>
        <v>95.633496942156086</v>
      </c>
      <c r="FE27" s="2">
        <f t="shared" si="43"/>
        <v>100.87221207393485</v>
      </c>
      <c r="FG27" s="2">
        <f t="shared" ref="FG27:FU43" si="44">POWER(10,($B27-C$231)/C$229)/(1+POWER(10,($B27-C$231)/C$229))</f>
        <v>2.2270305741899726E-2</v>
      </c>
      <c r="FH27" s="2">
        <f t="shared" si="44"/>
        <v>2.0154226052608755E-2</v>
      </c>
      <c r="FI27" s="2">
        <f t="shared" si="44"/>
        <v>2.2448333794646697E-2</v>
      </c>
      <c r="FJ27" s="2">
        <f t="shared" si="44"/>
        <v>2.2681202981037065E-2</v>
      </c>
      <c r="FK27" s="2">
        <f t="shared" si="44"/>
        <v>2.5773483734711691E-2</v>
      </c>
      <c r="FL27" s="2">
        <f t="shared" si="44"/>
        <v>2.2606991297194731E-2</v>
      </c>
      <c r="FM27" s="2">
        <f t="shared" si="44"/>
        <v>2.0988864321509874E-2</v>
      </c>
      <c r="FN27" s="2">
        <f t="shared" si="44"/>
        <v>1.8271538543280095E-2</v>
      </c>
      <c r="FO27" s="2">
        <f t="shared" si="44"/>
        <v>2.0589465716161468E-2</v>
      </c>
      <c r="FP27" s="2">
        <f t="shared" si="44"/>
        <v>1.7443399636595577E-2</v>
      </c>
      <c r="FQ27" s="2">
        <f t="shared" si="44"/>
        <v>1.8449310855169713E-2</v>
      </c>
      <c r="FR27" s="2">
        <f t="shared" si="44"/>
        <v>1.9232740532645468E-2</v>
      </c>
      <c r="FS27" s="2">
        <f t="shared" si="44"/>
        <v>2.2529891986297981E-2</v>
      </c>
      <c r="FT27" s="2">
        <f t="shared" si="44"/>
        <v>1.5565632282556485E-2</v>
      </c>
      <c r="FU27" s="2">
        <f t="shared" si="44"/>
        <v>1.5048909564507437E-2</v>
      </c>
      <c r="FW27" s="2">
        <f>POWER(10,($B27-C$232)/C$229)/(1+POWER(10,($B27-C$232)/C$229))</f>
        <v>6.2325841837080589E-7</v>
      </c>
      <c r="FX27" s="2">
        <f t="shared" ref="FX27:GK42" si="45">POWER(10,($B27-D$232)/D$229)/(1+POWER(10,($B27-D$232)/D$229))</f>
        <v>7.8867027884528238E-7</v>
      </c>
      <c r="FY27" s="2">
        <f t="shared" si="45"/>
        <v>7.0800603078994663E-7</v>
      </c>
      <c r="FZ27" s="2">
        <f t="shared" si="45"/>
        <v>6.8254768598427198E-7</v>
      </c>
      <c r="GA27" s="2">
        <f t="shared" si="45"/>
        <v>7.8879002147138271E-7</v>
      </c>
      <c r="GB27" s="2">
        <f t="shared" si="45"/>
        <v>7.5483202140010519E-7</v>
      </c>
      <c r="GC27" s="2">
        <f t="shared" si="45"/>
        <v>8.4069966604867613E-7</v>
      </c>
      <c r="GD27" s="2">
        <f t="shared" si="45"/>
        <v>9.0880481423169832E-7</v>
      </c>
      <c r="GE27" s="2">
        <f t="shared" si="45"/>
        <v>9.9780159946687205E-7</v>
      </c>
      <c r="GF27" s="2">
        <f t="shared" si="45"/>
        <v>1.1012153758073184E-6</v>
      </c>
      <c r="GG27" s="2">
        <f t="shared" si="45"/>
        <v>9.9416450643639025E-7</v>
      </c>
      <c r="GH27" s="2">
        <f t="shared" si="45"/>
        <v>7.9630907783898328E-7</v>
      </c>
      <c r="GI27" s="2">
        <f t="shared" si="45"/>
        <v>6.0439147651394686E-7</v>
      </c>
      <c r="GJ27" s="2">
        <f t="shared" si="45"/>
        <v>4.3026425352292009E-7</v>
      </c>
      <c r="GK27" s="2">
        <f t="shared" si="45"/>
        <v>3.7707793060400198E-7</v>
      </c>
      <c r="GM27" s="86">
        <f xml:space="preserve"> _xlfn.NORM.DIST($B27, C$7, ABS(C$11), TRUE) * _xlfn.NORM.DIST(($B27 - C$7)*C$15, 0, ABS(C$11), TRUE) * 2</f>
        <v>4.0229787932322344E-12</v>
      </c>
      <c r="GN27" s="86">
        <f t="shared" ref="GN27:HA42" si="46" xml:space="preserve"> _xlfn.NORM.DIST($B27, D$7, ABS(D$11), TRUE) * _xlfn.NORM.DIST(($B27 - D$7)*D$15, 0, ABS(D$11), TRUE) * 2</f>
        <v>1.4567013306174829E-12</v>
      </c>
      <c r="GO27" s="86">
        <f t="shared" si="46"/>
        <v>3.3420083720931339E-12</v>
      </c>
      <c r="GP27" s="86">
        <f t="shared" si="46"/>
        <v>1.936185027851938E-11</v>
      </c>
      <c r="GQ27" s="86">
        <f t="shared" si="46"/>
        <v>1.4475071079751215E-10</v>
      </c>
      <c r="GR27" s="86">
        <f t="shared" si="46"/>
        <v>1.3602115231669194E-11</v>
      </c>
      <c r="GS27" s="86">
        <f t="shared" si="46"/>
        <v>6.1463729393959707E-13</v>
      </c>
      <c r="GT27" s="86">
        <f t="shared" si="46"/>
        <v>1.942986146470243E-14</v>
      </c>
      <c r="GU27" s="86">
        <f t="shared" si="46"/>
        <v>8.1550959310930721E-13</v>
      </c>
      <c r="GV27" s="86">
        <f t="shared" si="46"/>
        <v>1.1798218272710616E-14</v>
      </c>
      <c r="GW27" s="86">
        <f t="shared" si="46"/>
        <v>1.7161724476595164E-14</v>
      </c>
      <c r="GX27" s="86">
        <f t="shared" si="46"/>
        <v>1.3656335615791822E-13</v>
      </c>
      <c r="GY27" s="86">
        <f t="shared" si="46"/>
        <v>1.9517816287019281E-11</v>
      </c>
      <c r="GZ27" s="86">
        <f t="shared" si="46"/>
        <v>2.9703379989016694E-15</v>
      </c>
      <c r="HA27" s="86">
        <f t="shared" si="46"/>
        <v>2.471309688222468E-16</v>
      </c>
      <c r="HC27" s="86">
        <f xml:space="preserve"> _xlfn.NORM.DIST($B27, C$8, ABS(C$12), TRUE) * _xlfn.NORM.DIST(($B27 - C$8)*C$16, 0, ABS(C$12), TRUE) * 2</f>
        <v>6.330472710895464E-35</v>
      </c>
      <c r="HD27" s="86">
        <f t="shared" ref="HD27:HQ42" si="47" xml:space="preserve"> _xlfn.NORM.DIST($B27, D$8, ABS(D$12), TRUE) * _xlfn.NORM.DIST(($B27 - D$8)*D$16, 0, ABS(D$12), TRUE) * 2</f>
        <v>1.0271979583969791E-42</v>
      </c>
      <c r="HE27" s="86">
        <f t="shared" si="47"/>
        <v>1.073886181632783E-32</v>
      </c>
      <c r="HF27" s="86">
        <f t="shared" si="47"/>
        <v>2.6812120775006403E-32</v>
      </c>
      <c r="HG27" s="86">
        <f t="shared" si="47"/>
        <v>8.1272119106297717E-31</v>
      </c>
      <c r="HH27" s="86">
        <f t="shared" si="47"/>
        <v>4.0404986645063603E-31</v>
      </c>
      <c r="HI27" s="86">
        <f t="shared" si="47"/>
        <v>5.0669875114916457E-34</v>
      </c>
      <c r="HJ27" s="86">
        <f t="shared" si="47"/>
        <v>3.6591024719962626E-35</v>
      </c>
      <c r="HK27" s="86">
        <f t="shared" si="47"/>
        <v>4.816270273636937E-32</v>
      </c>
      <c r="HL27" s="86">
        <f t="shared" si="47"/>
        <v>2.0000992783490306E-35</v>
      </c>
      <c r="HM27" s="86">
        <f t="shared" si="47"/>
        <v>2.5052338673136849E-33</v>
      </c>
      <c r="HN27" s="86">
        <f t="shared" si="47"/>
        <v>3.5246409010475469E-34</v>
      </c>
      <c r="HO27" s="86">
        <f t="shared" si="47"/>
        <v>3.2868124661329497E-29</v>
      </c>
      <c r="HP27" s="86">
        <f t="shared" si="47"/>
        <v>1.6291932052328495E-56</v>
      </c>
      <c r="HQ27" s="86">
        <f t="shared" si="47"/>
        <v>4.6909258434442859E-42</v>
      </c>
      <c r="HS27" s="86">
        <f xml:space="preserve"> _xlfn.NORM.DIST($B27, C$9, ABS(C$13), TRUE) * _xlfn.NORM.DIST(($B27 - C$9)*C$17, 0, ABS(C$13), TRUE) * 2</f>
        <v>4.8875430611230471E-110</v>
      </c>
      <c r="HT27" s="86">
        <f t="shared" ref="HT27:IG42" si="48" xml:space="preserve"> _xlfn.NORM.DIST($B27, D$9, ABS(D$13), TRUE) * _xlfn.NORM.DIST(($B27 - D$9)*D$17, 0, ABS(D$13), TRUE) * 2</f>
        <v>1.1136743494955148E-131</v>
      </c>
      <c r="HU27" s="86">
        <f t="shared" si="48"/>
        <v>9.2748925109712388E-101</v>
      </c>
      <c r="HV27" s="86">
        <f t="shared" si="48"/>
        <v>5.6756624621190008E-99</v>
      </c>
      <c r="HW27" s="86">
        <f t="shared" si="48"/>
        <v>2.0084253600291502E-94</v>
      </c>
      <c r="HX27" s="86">
        <f t="shared" si="48"/>
        <v>4.3078223852701658E-96</v>
      </c>
      <c r="HY27" s="86">
        <f t="shared" si="48"/>
        <v>2.0200936426641048E-106</v>
      </c>
      <c r="HZ27" s="86">
        <f t="shared" si="48"/>
        <v>3.5282716714887804E-110</v>
      </c>
      <c r="IA27" s="86">
        <f t="shared" si="48"/>
        <v>3.2010387507965554E-99</v>
      </c>
      <c r="IB27" s="86">
        <f t="shared" si="48"/>
        <v>1.8839857385033286E-109</v>
      </c>
      <c r="IC27" s="86">
        <f t="shared" si="48"/>
        <v>1.485033214553306E-103</v>
      </c>
      <c r="ID27" s="86">
        <f t="shared" si="48"/>
        <v>1.7007921591212694E-107</v>
      </c>
      <c r="IE27" s="86">
        <f t="shared" si="48"/>
        <v>3.0843579228989256E-91</v>
      </c>
      <c r="IF27" s="86">
        <f t="shared" si="48"/>
        <v>7.4037037799991254E-65</v>
      </c>
      <c r="IG27" s="86">
        <f t="shared" si="48"/>
        <v>7.7352983661155269E-63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1.9644133866272638E-304</v>
      </c>
      <c r="IV27" s="86">
        <f t="shared" si="49"/>
        <v>4.3262796928369677E-114</v>
      </c>
      <c r="IW27" s="86">
        <f t="shared" si="49"/>
        <v>3.9649109707878568E-168</v>
      </c>
      <c r="IY27" s="86">
        <f>GM27+HC27+HS27+II27</f>
        <v>4.0229787932322344E-12</v>
      </c>
      <c r="IZ27" s="86">
        <f t="shared" ref="IZ27:JM42" si="50">GN27+HD27+HT27+IJ27</f>
        <v>1.4567013306174829E-12</v>
      </c>
      <c r="JA27" s="86">
        <f t="shared" si="50"/>
        <v>3.3420083720931339E-12</v>
      </c>
      <c r="JB27" s="86">
        <f t="shared" si="50"/>
        <v>1.936185027851938E-11</v>
      </c>
      <c r="JC27" s="86">
        <f t="shared" si="50"/>
        <v>1.4475071079751215E-10</v>
      </c>
      <c r="JD27" s="86">
        <f t="shared" si="50"/>
        <v>1.3602115231669194E-11</v>
      </c>
      <c r="JE27" s="86">
        <f t="shared" si="50"/>
        <v>6.1463729393959707E-13</v>
      </c>
      <c r="JF27" s="86">
        <f t="shared" si="50"/>
        <v>1.942986146470243E-14</v>
      </c>
      <c r="JG27" s="86">
        <f t="shared" si="50"/>
        <v>8.1550959310930721E-13</v>
      </c>
      <c r="JH27" s="86">
        <f t="shared" si="50"/>
        <v>1.1798218272710616E-14</v>
      </c>
      <c r="JI27" s="86">
        <f t="shared" si="50"/>
        <v>1.7161724476595164E-14</v>
      </c>
      <c r="JJ27" s="86">
        <f t="shared" si="50"/>
        <v>1.3656335615791822E-13</v>
      </c>
      <c r="JK27" s="86">
        <f t="shared" si="50"/>
        <v>1.9517816287019281E-11</v>
      </c>
      <c r="JL27" s="86">
        <f t="shared" si="50"/>
        <v>2.9703379989016694E-15</v>
      </c>
      <c r="JM27" s="86">
        <f t="shared" si="50"/>
        <v>2.471309688222468E-16</v>
      </c>
    </row>
    <row r="28" spans="1:273" x14ac:dyDescent="0.25">
      <c r="B28" s="2">
        <v>1</v>
      </c>
      <c r="C28" s="37">
        <v>90.625</v>
      </c>
      <c r="D28" s="37">
        <v>90.846000000000004</v>
      </c>
      <c r="E28" s="37">
        <v>89.804000000000002</v>
      </c>
      <c r="F28" s="37">
        <v>88</v>
      </c>
      <c r="G28" s="37">
        <v>86.712000000000003</v>
      </c>
      <c r="H28" s="37">
        <v>83.533000000000001</v>
      </c>
      <c r="I28" s="37">
        <v>83.6</v>
      </c>
      <c r="J28" s="37">
        <v>83.966999999999999</v>
      </c>
      <c r="K28" s="37">
        <v>85.212999999999994</v>
      </c>
      <c r="L28" s="37">
        <v>87.278999999999996</v>
      </c>
      <c r="M28" s="37">
        <v>90.212999999999994</v>
      </c>
      <c r="N28" s="37">
        <v>97.950999999999993</v>
      </c>
      <c r="O28" s="37">
        <v>96.533000000000001</v>
      </c>
      <c r="P28" s="37">
        <v>96.375</v>
      </c>
      <c r="Q28" s="37">
        <v>96.682000000000002</v>
      </c>
      <c r="S28" s="4">
        <f t="shared" si="7"/>
        <v>89.085035407696651</v>
      </c>
      <c r="T28" s="4">
        <f t="shared" si="7"/>
        <v>89.421548212402172</v>
      </c>
      <c r="U28" s="4">
        <f t="shared" si="7"/>
        <v>88.14863882216963</v>
      </c>
      <c r="V28" s="4">
        <f t="shared" si="7"/>
        <v>86.420677182164894</v>
      </c>
      <c r="W28" s="4">
        <f t="shared" si="7"/>
        <v>85.163184701082884</v>
      </c>
      <c r="X28" s="4">
        <f t="shared" si="7"/>
        <v>81.511519229702529</v>
      </c>
      <c r="Y28" s="4">
        <f t="shared" si="7"/>
        <v>81.461850300813836</v>
      </c>
      <c r="Z28" s="4">
        <f t="shared" si="7"/>
        <v>81.642188500106968</v>
      </c>
      <c r="AA28" s="4">
        <f t="shared" si="7"/>
        <v>81.692288228059425</v>
      </c>
      <c r="AB28" s="4">
        <f t="shared" si="7"/>
        <v>83.560640987201538</v>
      </c>
      <c r="AC28" s="4">
        <f t="shared" si="7"/>
        <v>87.400620500527538</v>
      </c>
      <c r="AD28" s="4">
        <f t="shared" si="7"/>
        <v>93.830522917999716</v>
      </c>
      <c r="AE28" s="4">
        <f t="shared" si="7"/>
        <v>95.097158513122025</v>
      </c>
      <c r="AF28" s="4">
        <f t="shared" si="7"/>
        <v>94.527629636954089</v>
      </c>
      <c r="AG28" s="4" t="e">
        <f t="shared" si="7"/>
        <v>#N/A</v>
      </c>
      <c r="AI28" s="4">
        <f t="shared" si="8"/>
        <v>1.5399645923033489</v>
      </c>
      <c r="AJ28" s="4">
        <f t="shared" si="8"/>
        <v>1.4244517875978318</v>
      </c>
      <c r="AK28" s="4">
        <f t="shared" si="8"/>
        <v>1.6553611778303718</v>
      </c>
      <c r="AL28" s="4">
        <f t="shared" si="8"/>
        <v>1.5793228178351058</v>
      </c>
      <c r="AM28" s="4">
        <f t="shared" si="8"/>
        <v>1.5488152989171198</v>
      </c>
      <c r="AN28" s="4">
        <f t="shared" si="8"/>
        <v>2.0214807702974724</v>
      </c>
      <c r="AO28" s="4">
        <f t="shared" si="8"/>
        <v>2.1381496991861582</v>
      </c>
      <c r="AP28" s="4">
        <f t="shared" si="8"/>
        <v>2.3248114998930305</v>
      </c>
      <c r="AQ28" s="4">
        <f t="shared" si="8"/>
        <v>3.5207117719405687</v>
      </c>
      <c r="AR28" s="4">
        <f t="shared" si="8"/>
        <v>3.7183590127984587</v>
      </c>
      <c r="AS28" s="4">
        <f t="shared" si="8"/>
        <v>2.8123794994724562</v>
      </c>
      <c r="AT28" s="4">
        <f t="shared" si="8"/>
        <v>4.1204770820002778</v>
      </c>
      <c r="AU28" s="4">
        <f t="shared" si="8"/>
        <v>1.4358414868779761</v>
      </c>
      <c r="AV28" s="4">
        <f t="shared" si="8"/>
        <v>1.8473703630459113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89.085035394882226</v>
      </c>
      <c r="AZ28" s="2">
        <f t="shared" si="9"/>
        <v>89.421548207119386</v>
      </c>
      <c r="BA28" s="2">
        <f t="shared" si="9"/>
        <v>88.148638809846602</v>
      </c>
      <c r="BB28" s="2">
        <f t="shared" si="9"/>
        <v>86.420677118620233</v>
      </c>
      <c r="BC28" s="2">
        <f t="shared" si="9"/>
        <v>85.16318428438133</v>
      </c>
      <c r="BD28" s="2">
        <f t="shared" si="9"/>
        <v>81.511519184181225</v>
      </c>
      <c r="BE28" s="2">
        <f t="shared" si="9"/>
        <v>81.461850298364496</v>
      </c>
      <c r="BF28" s="2">
        <f t="shared" si="9"/>
        <v>81.642188500013958</v>
      </c>
      <c r="BG28" s="2">
        <f t="shared" si="9"/>
        <v>81.692288224880002</v>
      </c>
      <c r="BH28" s="2">
        <f t="shared" si="9"/>
        <v>83.560640987145277</v>
      </c>
      <c r="BI28" s="2">
        <f t="shared" si="9"/>
        <v>87.400620500445982</v>
      </c>
      <c r="BJ28" s="2">
        <f t="shared" si="9"/>
        <v>93.830522917439836</v>
      </c>
      <c r="BK28" s="2">
        <f t="shared" si="9"/>
        <v>95.097158454902726</v>
      </c>
      <c r="BL28" s="2">
        <f t="shared" si="9"/>
        <v>94.527629636942351</v>
      </c>
      <c r="BM28" s="2" t="e">
        <f t="shared" si="9"/>
        <v>#N/A</v>
      </c>
      <c r="BO28" s="2">
        <f t="shared" si="10"/>
        <v>90.625</v>
      </c>
      <c r="BP28" s="2">
        <f t="shared" si="11"/>
        <v>90.846000000000004</v>
      </c>
      <c r="BQ28" s="2">
        <f t="shared" si="12"/>
        <v>89.804000000000002</v>
      </c>
      <c r="BR28" s="2">
        <f t="shared" si="13"/>
        <v>88</v>
      </c>
      <c r="BS28" s="2">
        <f t="shared" si="14"/>
        <v>86.712000000000003</v>
      </c>
      <c r="BT28" s="2">
        <f t="shared" si="15"/>
        <v>83.533000000000001</v>
      </c>
      <c r="BU28" s="2">
        <f t="shared" si="16"/>
        <v>83.6</v>
      </c>
      <c r="BV28" s="2">
        <f t="shared" si="17"/>
        <v>83.966999999999999</v>
      </c>
      <c r="BW28" s="2">
        <f t="shared" si="18"/>
        <v>85.212999999999994</v>
      </c>
      <c r="BX28" s="2">
        <f t="shared" si="19"/>
        <v>87.278999999999996</v>
      </c>
      <c r="BY28" s="2">
        <f t="shared" si="20"/>
        <v>90.212999999999994</v>
      </c>
      <c r="BZ28" s="2">
        <f t="shared" si="21"/>
        <v>97.950999999999993</v>
      </c>
      <c r="CA28" s="2">
        <f t="shared" si="22"/>
        <v>96.533000000000001</v>
      </c>
      <c r="CB28" s="2">
        <f t="shared" si="23"/>
        <v>96.375</v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89.146518118466901</v>
      </c>
      <c r="DL28" s="2">
        <f t="shared" si="41"/>
        <v>89.31341841557952</v>
      </c>
      <c r="DM28" s="2">
        <f t="shared" si="41"/>
        <v>88.137327526132395</v>
      </c>
      <c r="DN28" s="2">
        <f t="shared" si="41"/>
        <v>86.407492508710774</v>
      </c>
      <c r="DO28" s="2">
        <f t="shared" si="41"/>
        <v>85.158877597840743</v>
      </c>
      <c r="DP28" s="2">
        <f t="shared" si="41"/>
        <v>81.548620905923357</v>
      </c>
      <c r="DQ28" s="2">
        <f t="shared" si="41"/>
        <v>81.424598654890175</v>
      </c>
      <c r="DR28" s="2">
        <f t="shared" si="41"/>
        <v>81.625910601026888</v>
      </c>
      <c r="DS28" s="2">
        <f t="shared" si="41"/>
        <v>81.686581341328349</v>
      </c>
      <c r="DT28" s="2">
        <f t="shared" si="41"/>
        <v>83.551069344608877</v>
      </c>
      <c r="DU28" s="2">
        <f t="shared" si="41"/>
        <v>87.474490184234384</v>
      </c>
      <c r="DV28" s="2">
        <f t="shared" si="41"/>
        <v>93.966967079432195</v>
      </c>
      <c r="DW28" s="2">
        <f t="shared" si="41"/>
        <v>95.285140069686392</v>
      </c>
      <c r="DX28" s="2">
        <f t="shared" si="41"/>
        <v>94.274756433904258</v>
      </c>
      <c r="DY28" s="2">
        <f t="shared" si="41"/>
        <v>96.448295681063129</v>
      </c>
      <c r="EA28" s="2">
        <f t="shared" si="42"/>
        <v>86.623287404399321</v>
      </c>
      <c r="EB28" s="2">
        <f t="shared" si="42"/>
        <v>94.216073173733761</v>
      </c>
      <c r="EC28" s="2">
        <f t="shared" si="42"/>
        <v>88.597898869712367</v>
      </c>
      <c r="ED28" s="2">
        <f t="shared" si="42"/>
        <v>86.938751106598986</v>
      </c>
      <c r="EE28" s="2">
        <f t="shared" si="42"/>
        <v>85.311693827160482</v>
      </c>
      <c r="EF28" s="2">
        <f t="shared" si="42"/>
        <v>80.048575128267785</v>
      </c>
      <c r="EG28" s="2">
        <f t="shared" si="42"/>
        <v>83.046529651896378</v>
      </c>
      <c r="EH28" s="2">
        <f t="shared" si="42"/>
        <v>82.439889066937653</v>
      </c>
      <c r="EI28" s="2">
        <f t="shared" si="42"/>
        <v>81.939840789473706</v>
      </c>
      <c r="EJ28" s="2">
        <f t="shared" si="42"/>
        <v>84.052339004627072</v>
      </c>
      <c r="EK28" s="2">
        <f t="shared" si="42"/>
        <v>83.816353448500465</v>
      </c>
      <c r="EL28" s="2">
        <f t="shared" si="42"/>
        <v>87.484876385366363</v>
      </c>
      <c r="EM28" s="2">
        <f t="shared" si="42"/>
        <v>87.659117204956317</v>
      </c>
      <c r="EN28" s="2">
        <f t="shared" si="42"/>
        <v>109.1135545008575</v>
      </c>
      <c r="EO28" s="2">
        <f t="shared" si="42"/>
        <v>96.567301137867148</v>
      </c>
      <c r="EQ28" s="2">
        <f t="shared" si="43"/>
        <v>86.19248578895629</v>
      </c>
      <c r="ER28" s="2">
        <f t="shared" si="43"/>
        <v>91.788882752216225</v>
      </c>
      <c r="ES28" s="2">
        <f t="shared" si="43"/>
        <v>87.606070467448831</v>
      </c>
      <c r="ET28" s="2">
        <f t="shared" si="43"/>
        <v>88.745048888000511</v>
      </c>
      <c r="EU28" s="2">
        <f t="shared" si="43"/>
        <v>83.926750962998028</v>
      </c>
      <c r="EV28" s="2">
        <f t="shared" si="43"/>
        <v>80.772739193337472</v>
      </c>
      <c r="EW28" s="2">
        <f t="shared" si="43"/>
        <v>83.294695241999477</v>
      </c>
      <c r="EX28" s="2">
        <f t="shared" si="43"/>
        <v>81.507712101986755</v>
      </c>
      <c r="EY28" s="2">
        <f t="shared" si="43"/>
        <v>82.54177872334256</v>
      </c>
      <c r="EZ28" s="2">
        <f t="shared" si="43"/>
        <v>84.311237927910625</v>
      </c>
      <c r="FA28" s="2">
        <f t="shared" si="43"/>
        <v>84.051215425059652</v>
      </c>
      <c r="FB28" s="2">
        <f t="shared" si="43"/>
        <v>86.122349426983135</v>
      </c>
      <c r="FC28" s="2">
        <f t="shared" si="43"/>
        <v>86.914481053954972</v>
      </c>
      <c r="FD28" s="2">
        <f t="shared" si="43"/>
        <v>95.572030475684301</v>
      </c>
      <c r="FE28" s="2">
        <f t="shared" si="43"/>
        <v>100.79233411520973</v>
      </c>
      <c r="FG28" s="2">
        <f t="shared" si="44"/>
        <v>2.4366550722733537E-2</v>
      </c>
      <c r="FH28" s="2">
        <f t="shared" si="44"/>
        <v>2.2055783205309685E-2</v>
      </c>
      <c r="FI28" s="2">
        <f t="shared" si="44"/>
        <v>2.4560915135713714E-2</v>
      </c>
      <c r="FJ28" s="2">
        <f t="shared" si="44"/>
        <v>2.4815143004015147E-2</v>
      </c>
      <c r="FK28" s="2">
        <f t="shared" si="44"/>
        <v>2.8189966369203002E-2</v>
      </c>
      <c r="FL28" s="2">
        <f t="shared" si="44"/>
        <v>2.4734125887430524E-2</v>
      </c>
      <c r="FM28" s="2">
        <f t="shared" si="44"/>
        <v>2.2967323999507842E-2</v>
      </c>
      <c r="FN28" s="2">
        <f t="shared" si="44"/>
        <v>1.9999089126800009E-2</v>
      </c>
      <c r="FO28" s="2">
        <f t="shared" si="44"/>
        <v>2.2531143586796479E-2</v>
      </c>
      <c r="FP28" s="2">
        <f t="shared" si="44"/>
        <v>1.9094173635700054E-2</v>
      </c>
      <c r="FQ28" s="2">
        <f t="shared" si="44"/>
        <v>2.019332385393505E-2</v>
      </c>
      <c r="FR28" s="2">
        <f t="shared" si="44"/>
        <v>2.1049222968549303E-2</v>
      </c>
      <c r="FS28" s="2">
        <f t="shared" si="44"/>
        <v>2.4649955113718456E-2</v>
      </c>
      <c r="FT28" s="2">
        <f t="shared" si="44"/>
        <v>1.7041784008001503E-2</v>
      </c>
      <c r="FU28" s="2">
        <f t="shared" si="44"/>
        <v>1.6476878570819326E-2</v>
      </c>
      <c r="FW28" s="2">
        <f t="shared" ref="FW28:GK58" si="53">POWER(10,($B28-C$232)/C$229)/(1+POWER(10,($B28-C$232)/C$229))</f>
        <v>6.8338922521350193E-7</v>
      </c>
      <c r="FX28" s="2">
        <f t="shared" si="45"/>
        <v>8.6475969890089819E-7</v>
      </c>
      <c r="FY28" s="2">
        <f t="shared" si="45"/>
        <v>7.763131224713239E-7</v>
      </c>
      <c r="FZ28" s="2">
        <f t="shared" si="45"/>
        <v>7.4839860622696537E-7</v>
      </c>
      <c r="GA28" s="2">
        <f t="shared" si="45"/>
        <v>8.6489099405958286E-7</v>
      </c>
      <c r="GB28" s="2">
        <f t="shared" si="45"/>
        <v>8.2765679294193568E-7</v>
      </c>
      <c r="GC28" s="2">
        <f t="shared" si="45"/>
        <v>9.2180877856007119E-7</v>
      </c>
      <c r="GD28" s="2">
        <f t="shared" si="45"/>
        <v>9.9648457598339547E-7</v>
      </c>
      <c r="GE28" s="2">
        <f t="shared" si="45"/>
        <v>1.0940675925706014E-6</v>
      </c>
      <c r="GF28" s="2">
        <f t="shared" si="45"/>
        <v>1.2074585205460048E-6</v>
      </c>
      <c r="GG28" s="2">
        <f t="shared" si="45"/>
        <v>1.0900796001317497E-6</v>
      </c>
      <c r="GH28" s="2">
        <f t="shared" si="45"/>
        <v>8.7313547416142065E-7</v>
      </c>
      <c r="GI28" s="2">
        <f t="shared" si="45"/>
        <v>6.6270203728977537E-7</v>
      </c>
      <c r="GJ28" s="2">
        <f t="shared" si="45"/>
        <v>4.7177535298378253E-7</v>
      </c>
      <c r="GK28" s="2">
        <f t="shared" si="45"/>
        <v>4.1345771411257276E-7</v>
      </c>
      <c r="GM28" s="86">
        <f t="shared" ref="GM28:HA58" si="54" xml:space="preserve"> _xlfn.NORM.DIST($B28, C$7, ABS(C$11), TRUE) * _xlfn.NORM.DIST(($B28 - C$7)*C$15, 0, ABS(C$11), TRUE) * 2</f>
        <v>8.5907681184633808E-12</v>
      </c>
      <c r="GN28" s="86">
        <f t="shared" si="46"/>
        <v>3.1699453441639992E-12</v>
      </c>
      <c r="GO28" s="86">
        <f t="shared" si="46"/>
        <v>7.200196456480941E-12</v>
      </c>
      <c r="GP28" s="86">
        <f t="shared" si="46"/>
        <v>3.9033412641884703E-11</v>
      </c>
      <c r="GQ28" s="86">
        <f t="shared" si="46"/>
        <v>2.760900421359997E-10</v>
      </c>
      <c r="GR28" s="86">
        <f t="shared" si="46"/>
        <v>2.7783351583996801E-11</v>
      </c>
      <c r="GS28" s="86">
        <f t="shared" si="46"/>
        <v>1.3943987269029991E-12</v>
      </c>
      <c r="GT28" s="86">
        <f t="shared" si="46"/>
        <v>4.8764227169922982E-14</v>
      </c>
      <c r="GU28" s="86">
        <f t="shared" si="46"/>
        <v>1.8225447501087831E-12</v>
      </c>
      <c r="GV28" s="86">
        <f t="shared" si="46"/>
        <v>2.9847796561979693E-14</v>
      </c>
      <c r="GW28" s="86">
        <f t="shared" si="46"/>
        <v>4.3373297082889151E-14</v>
      </c>
      <c r="GX28" s="86">
        <f t="shared" si="46"/>
        <v>3.2201958028677462E-13</v>
      </c>
      <c r="GY28" s="86">
        <f t="shared" si="46"/>
        <v>3.9285905580704024E-11</v>
      </c>
      <c r="GZ28" s="86">
        <f t="shared" si="46"/>
        <v>7.7019822030310933E-15</v>
      </c>
      <c r="HA28" s="86">
        <f t="shared" si="46"/>
        <v>6.9616489121349424E-16</v>
      </c>
      <c r="HC28" s="86">
        <f xml:space="preserve"> _xlfn.NORM.DIST($B28, C$8, ABS(C$12), TRUE) * _xlfn.NORM.DIST(($B28 - C$8)*C$16, 0, ABS(C$12), TRUE) * 2</f>
        <v>3.6297007742765037E-34</v>
      </c>
      <c r="HD28" s="86">
        <f t="shared" si="47"/>
        <v>8.7560486442349389E-42</v>
      </c>
      <c r="HE28" s="86">
        <f t="shared" si="47"/>
        <v>5.4947375660345271E-32</v>
      </c>
      <c r="HF28" s="86">
        <f t="shared" si="47"/>
        <v>1.3168962803439615E-31</v>
      </c>
      <c r="HG28" s="86">
        <f t="shared" si="47"/>
        <v>3.7946502255836923E-30</v>
      </c>
      <c r="HH28" s="86">
        <f t="shared" si="47"/>
        <v>1.9071954974105763E-30</v>
      </c>
      <c r="HI28" s="86">
        <f t="shared" si="47"/>
        <v>2.8559273119630767E-33</v>
      </c>
      <c r="HJ28" s="86">
        <f t="shared" si="47"/>
        <v>2.1951627721078883E-34</v>
      </c>
      <c r="HK28" s="86">
        <f t="shared" si="47"/>
        <v>2.4573106821431615E-31</v>
      </c>
      <c r="HL28" s="86">
        <f t="shared" si="47"/>
        <v>1.2233368805905487E-34</v>
      </c>
      <c r="HM28" s="86">
        <f t="shared" si="47"/>
        <v>1.3733956201151874E-32</v>
      </c>
      <c r="HN28" s="86">
        <f t="shared" si="47"/>
        <v>1.9858864668489628E-33</v>
      </c>
      <c r="HO28" s="86">
        <f t="shared" si="47"/>
        <v>1.3907891876179137E-28</v>
      </c>
      <c r="HP28" s="86">
        <f t="shared" si="47"/>
        <v>2.8599869029093239E-55</v>
      </c>
      <c r="HQ28" s="86">
        <f t="shared" si="47"/>
        <v>3.7659799895018721E-41</v>
      </c>
      <c r="HS28" s="86">
        <f t="shared" ref="HS28:IG58" si="55" xml:space="preserve"> _xlfn.NORM.DIST($B28, C$9, ABS(C$13), TRUE) * _xlfn.NORM.DIST(($B28 - C$9)*C$17, 0, ABS(C$13), TRUE) * 2</f>
        <v>2.4359239308335917E-108</v>
      </c>
      <c r="HT28" s="86">
        <f t="shared" si="48"/>
        <v>1.2656619323942923E-129</v>
      </c>
      <c r="HU28" s="86">
        <f t="shared" si="48"/>
        <v>3.449042460752837E-99</v>
      </c>
      <c r="HV28" s="86">
        <f t="shared" si="48"/>
        <v>1.909142079088642E-97</v>
      </c>
      <c r="HW28" s="86">
        <f t="shared" si="48"/>
        <v>6.0529558581663288E-93</v>
      </c>
      <c r="HX28" s="86">
        <f t="shared" si="48"/>
        <v>1.3474030955176286E-94</v>
      </c>
      <c r="HY28" s="86">
        <f t="shared" si="48"/>
        <v>9.5657260604114271E-105</v>
      </c>
      <c r="HZ28" s="86">
        <f t="shared" si="48"/>
        <v>1.9238653510436492E-108</v>
      </c>
      <c r="IA28" s="86">
        <f t="shared" si="48"/>
        <v>1.1945098738632077E-97</v>
      </c>
      <c r="IB28" s="86">
        <f t="shared" si="48"/>
        <v>1.0417973615224463E-107</v>
      </c>
      <c r="IC28" s="86">
        <f t="shared" si="48"/>
        <v>6.5316510163745023E-102</v>
      </c>
      <c r="ID28" s="86">
        <f t="shared" si="48"/>
        <v>8.1314935904263196E-106</v>
      </c>
      <c r="IE28" s="86">
        <f t="shared" si="48"/>
        <v>7.7345602425098653E-90</v>
      </c>
      <c r="IF28" s="86">
        <f t="shared" si="48"/>
        <v>6.965418476195929E-64</v>
      </c>
      <c r="IG28" s="86">
        <f t="shared" si="48"/>
        <v>6.6610768524640857E-62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1.4759636263039764E-300</v>
      </c>
      <c r="IV28" s="86">
        <f t="shared" si="49"/>
        <v>1.0982413515949504E-112</v>
      </c>
      <c r="IW28" s="86">
        <f t="shared" si="49"/>
        <v>4.5726838288508013E-166</v>
      </c>
      <c r="IY28" s="86">
        <f t="shared" ref="IY28:JM58" si="57">GM28+HC28+HS28+II28</f>
        <v>8.5907681184633808E-12</v>
      </c>
      <c r="IZ28" s="86">
        <f t="shared" si="50"/>
        <v>3.1699453441639992E-12</v>
      </c>
      <c r="JA28" s="86">
        <f t="shared" si="50"/>
        <v>7.200196456480941E-12</v>
      </c>
      <c r="JB28" s="86">
        <f t="shared" si="50"/>
        <v>3.9033412641884703E-11</v>
      </c>
      <c r="JC28" s="86">
        <f t="shared" si="50"/>
        <v>2.760900421359997E-10</v>
      </c>
      <c r="JD28" s="86">
        <f t="shared" si="50"/>
        <v>2.7783351583996801E-11</v>
      </c>
      <c r="JE28" s="86">
        <f t="shared" si="50"/>
        <v>1.3943987269029991E-12</v>
      </c>
      <c r="JF28" s="86">
        <f t="shared" si="50"/>
        <v>4.8764227169922982E-14</v>
      </c>
      <c r="JG28" s="86">
        <f t="shared" si="50"/>
        <v>1.8225447501087831E-12</v>
      </c>
      <c r="JH28" s="86">
        <f t="shared" si="50"/>
        <v>2.9847796561979693E-14</v>
      </c>
      <c r="JI28" s="86">
        <f t="shared" si="50"/>
        <v>4.3373297082889151E-14</v>
      </c>
      <c r="JJ28" s="86">
        <f t="shared" si="50"/>
        <v>3.2201958028677462E-13</v>
      </c>
      <c r="JK28" s="86">
        <f t="shared" si="50"/>
        <v>3.9285905580704024E-11</v>
      </c>
      <c r="JL28" s="86">
        <f t="shared" si="50"/>
        <v>7.7019822030310933E-15</v>
      </c>
      <c r="JM28" s="86">
        <f t="shared" si="50"/>
        <v>6.9616489121349424E-16</v>
      </c>
    </row>
    <row r="29" spans="1:273" x14ac:dyDescent="0.25">
      <c r="B29" s="2">
        <v>2</v>
      </c>
      <c r="C29" s="37">
        <v>90.957999999999998</v>
      </c>
      <c r="D29" s="37">
        <v>91.730999999999995</v>
      </c>
      <c r="E29" s="37">
        <v>91.5</v>
      </c>
      <c r="F29" s="37">
        <v>87.087000000000003</v>
      </c>
      <c r="G29" s="37">
        <v>86.102000000000004</v>
      </c>
      <c r="H29" s="37">
        <v>83.266999999999996</v>
      </c>
      <c r="I29" s="37">
        <v>84.25</v>
      </c>
      <c r="J29" s="37">
        <v>83.766999999999996</v>
      </c>
      <c r="K29" s="37">
        <v>84.049000000000007</v>
      </c>
      <c r="L29" s="37">
        <v>85.966999999999999</v>
      </c>
      <c r="M29" s="37">
        <v>89.033000000000001</v>
      </c>
      <c r="N29" s="37">
        <v>95.164000000000001</v>
      </c>
      <c r="O29" s="37">
        <v>96.183000000000007</v>
      </c>
      <c r="P29" s="37">
        <v>96.375</v>
      </c>
      <c r="Q29" s="37">
        <v>96.659000000000006</v>
      </c>
      <c r="R29" s="5"/>
      <c r="S29" s="4">
        <f t="shared" si="7"/>
        <v>89.31606011277114</v>
      </c>
      <c r="T29" s="4">
        <f t="shared" si="7"/>
        <v>89.677168104177781</v>
      </c>
      <c r="U29" s="4">
        <f t="shared" si="7"/>
        <v>88.380029000441581</v>
      </c>
      <c r="V29" s="4">
        <f t="shared" si="7"/>
        <v>86.676243011645852</v>
      </c>
      <c r="W29" s="4">
        <f t="shared" si="7"/>
        <v>85.410214088081986</v>
      </c>
      <c r="X29" s="4">
        <f t="shared" si="7"/>
        <v>81.759313925166069</v>
      </c>
      <c r="Y29" s="4">
        <f t="shared" si="7"/>
        <v>81.748472403544412</v>
      </c>
      <c r="Z29" s="4">
        <f t="shared" si="7"/>
        <v>81.898112915434879</v>
      </c>
      <c r="AA29" s="4">
        <f t="shared" si="7"/>
        <v>81.910224724155967</v>
      </c>
      <c r="AB29" s="4">
        <f t="shared" si="7"/>
        <v>83.779947390859093</v>
      </c>
      <c r="AC29" s="4">
        <f t="shared" si="7"/>
        <v>87.564704468033185</v>
      </c>
      <c r="AD29" s="4">
        <f t="shared" si="7"/>
        <v>93.850082725909331</v>
      </c>
      <c r="AE29" s="4">
        <f t="shared" si="7"/>
        <v>95.128991093344368</v>
      </c>
      <c r="AF29" s="4">
        <f t="shared" si="7"/>
        <v>94.637845597076307</v>
      </c>
      <c r="AG29" s="4">
        <f t="shared" si="7"/>
        <v>96.504297488125175</v>
      </c>
      <c r="AI29" s="4">
        <f t="shared" si="8"/>
        <v>1.6419398872288582</v>
      </c>
      <c r="AJ29" s="4">
        <f t="shared" si="8"/>
        <v>2.0538318958222135</v>
      </c>
      <c r="AK29" s="4">
        <f t="shared" si="8"/>
        <v>3.1199709995584186</v>
      </c>
      <c r="AL29" s="4">
        <f t="shared" si="8"/>
        <v>0.41075698835415153</v>
      </c>
      <c r="AM29" s="4">
        <f t="shared" si="8"/>
        <v>0.69178591191801786</v>
      </c>
      <c r="AN29" s="4">
        <f t="shared" si="8"/>
        <v>1.5076860748339271</v>
      </c>
      <c r="AO29" s="4">
        <f t="shared" si="8"/>
        <v>2.5015275964555883</v>
      </c>
      <c r="AP29" s="4">
        <f t="shared" si="8"/>
        <v>1.8688870845651167</v>
      </c>
      <c r="AQ29" s="4">
        <f t="shared" si="8"/>
        <v>2.1387752758440399</v>
      </c>
      <c r="AR29" s="4">
        <f t="shared" si="8"/>
        <v>2.1870526091409062</v>
      </c>
      <c r="AS29" s="4">
        <f t="shared" si="8"/>
        <v>1.4682955319668167</v>
      </c>
      <c r="AT29" s="4">
        <f t="shared" si="8"/>
        <v>1.3139172740906702</v>
      </c>
      <c r="AU29" s="4">
        <f t="shared" si="8"/>
        <v>1.0540089066556391</v>
      </c>
      <c r="AV29" s="4">
        <f t="shared" si="8"/>
        <v>1.7371544029236929</v>
      </c>
      <c r="AW29" s="4">
        <f t="shared" si="8"/>
        <v>0.15470251187483086</v>
      </c>
      <c r="AY29" s="2">
        <f t="shared" si="51"/>
        <v>89.316060086129696</v>
      </c>
      <c r="AZ29" s="2">
        <f t="shared" si="9"/>
        <v>89.677168092984431</v>
      </c>
      <c r="BA29" s="2">
        <f t="shared" si="9"/>
        <v>88.380028974600165</v>
      </c>
      <c r="BB29" s="2">
        <f t="shared" si="9"/>
        <v>86.676242886761216</v>
      </c>
      <c r="BC29" s="2">
        <f t="shared" si="9"/>
        <v>85.410213312703988</v>
      </c>
      <c r="BD29" s="2">
        <f t="shared" si="9"/>
        <v>81.759313834550838</v>
      </c>
      <c r="BE29" s="2">
        <f t="shared" si="9"/>
        <v>81.748472398140464</v>
      </c>
      <c r="BF29" s="2">
        <f t="shared" si="9"/>
        <v>81.898112915208202</v>
      </c>
      <c r="BG29" s="2">
        <f t="shared" si="9"/>
        <v>81.910224717242571</v>
      </c>
      <c r="BH29" s="2">
        <f t="shared" si="9"/>
        <v>83.779947390720878</v>
      </c>
      <c r="BI29" s="2">
        <f t="shared" si="9"/>
        <v>87.564704467833096</v>
      </c>
      <c r="BJ29" s="2">
        <f t="shared" si="9"/>
        <v>93.850082724625921</v>
      </c>
      <c r="BK29" s="2">
        <f t="shared" si="9"/>
        <v>95.128990979097409</v>
      </c>
      <c r="BL29" s="2">
        <f t="shared" si="9"/>
        <v>94.637845597046734</v>
      </c>
      <c r="BM29" s="2">
        <f t="shared" si="9"/>
        <v>96.504297488123058</v>
      </c>
      <c r="BO29" s="2">
        <f t="shared" si="10"/>
        <v>90.957999999999998</v>
      </c>
      <c r="BP29" s="2">
        <f t="shared" si="11"/>
        <v>91.730999999999995</v>
      </c>
      <c r="BQ29" s="2">
        <f t="shared" si="12"/>
        <v>91.5</v>
      </c>
      <c r="BR29" s="2">
        <f t="shared" si="13"/>
        <v>87.087000000000003</v>
      </c>
      <c r="BS29" s="2">
        <f t="shared" si="14"/>
        <v>86.102000000000004</v>
      </c>
      <c r="BT29" s="2">
        <f t="shared" si="15"/>
        <v>83.266999999999996</v>
      </c>
      <c r="BU29" s="2">
        <f t="shared" si="16"/>
        <v>84.25</v>
      </c>
      <c r="BV29" s="2">
        <f t="shared" si="17"/>
        <v>83.766999999999996</v>
      </c>
      <c r="BW29" s="2">
        <f t="shared" si="18"/>
        <v>84.049000000000007</v>
      </c>
      <c r="BX29" s="2">
        <f t="shared" si="19"/>
        <v>85.966999999999999</v>
      </c>
      <c r="BY29" s="2">
        <f t="shared" si="20"/>
        <v>89.033000000000001</v>
      </c>
      <c r="BZ29" s="2">
        <f t="shared" si="21"/>
        <v>95.164000000000001</v>
      </c>
      <c r="CA29" s="2">
        <f t="shared" si="22"/>
        <v>96.183000000000007</v>
      </c>
      <c r="CB29" s="2">
        <f t="shared" si="23"/>
        <v>96.375</v>
      </c>
      <c r="CC29" s="2">
        <f t="shared" si="24"/>
        <v>96.659000000000006</v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89.38990034843205</v>
      </c>
      <c r="DL29" s="2">
        <f t="shared" si="41"/>
        <v>89.567304162277509</v>
      </c>
      <c r="DM29" s="2">
        <f t="shared" si="41"/>
        <v>88.376125435540061</v>
      </c>
      <c r="DN29" s="2">
        <f t="shared" si="41"/>
        <v>86.670556445993014</v>
      </c>
      <c r="DO29" s="2">
        <f t="shared" si="41"/>
        <v>85.41597699055329</v>
      </c>
      <c r="DP29" s="2">
        <f t="shared" si="41"/>
        <v>81.808280139372826</v>
      </c>
      <c r="DQ29" s="2">
        <f t="shared" si="41"/>
        <v>81.716904950976399</v>
      </c>
      <c r="DR29" s="2">
        <f t="shared" si="41"/>
        <v>81.887929024463915</v>
      </c>
      <c r="DS29" s="2">
        <f t="shared" si="41"/>
        <v>81.911442859843874</v>
      </c>
      <c r="DT29" s="2">
        <f t="shared" si="41"/>
        <v>83.776429598308667</v>
      </c>
      <c r="DU29" s="2">
        <f t="shared" si="41"/>
        <v>87.651778465720341</v>
      </c>
      <c r="DV29" s="2">
        <f t="shared" si="41"/>
        <v>94.00285593476292</v>
      </c>
      <c r="DW29" s="2">
        <f t="shared" si="41"/>
        <v>95.337802787456425</v>
      </c>
      <c r="DX29" s="2">
        <f t="shared" si="41"/>
        <v>94.366500307422044</v>
      </c>
      <c r="DY29" s="2">
        <f t="shared" si="41"/>
        <v>96.503811839323475</v>
      </c>
      <c r="EA29" s="2">
        <f t="shared" si="42"/>
        <v>86.619662538071054</v>
      </c>
      <c r="EB29" s="2">
        <f t="shared" si="42"/>
        <v>94.119959979954814</v>
      </c>
      <c r="EC29" s="2">
        <f t="shared" si="42"/>
        <v>88.521448622673446</v>
      </c>
      <c r="ED29" s="2">
        <f t="shared" si="42"/>
        <v>86.879991837563452</v>
      </c>
      <c r="EE29" s="2">
        <f t="shared" si="42"/>
        <v>85.229043703703695</v>
      </c>
      <c r="EF29" s="2">
        <f t="shared" si="42"/>
        <v>79.998433967937757</v>
      </c>
      <c r="EG29" s="2">
        <f t="shared" si="42"/>
        <v>82.973186298522975</v>
      </c>
      <c r="EH29" s="2">
        <f t="shared" si="42"/>
        <v>82.353283279918713</v>
      </c>
      <c r="EI29" s="2">
        <f t="shared" si="42"/>
        <v>81.861998947368434</v>
      </c>
      <c r="EJ29" s="2">
        <f t="shared" si="42"/>
        <v>83.944746114591879</v>
      </c>
      <c r="EK29" s="2">
        <f t="shared" si="42"/>
        <v>83.711496169780332</v>
      </c>
      <c r="EL29" s="2">
        <f t="shared" si="42"/>
        <v>87.370183806413507</v>
      </c>
      <c r="EM29" s="2">
        <f t="shared" si="42"/>
        <v>87.593730245785082</v>
      </c>
      <c r="EN29" s="2">
        <f t="shared" si="42"/>
        <v>108.91210529254577</v>
      </c>
      <c r="EO29" s="2">
        <f t="shared" si="42"/>
        <v>96.530630590103186</v>
      </c>
      <c r="EQ29" s="2">
        <f t="shared" si="43"/>
        <v>86.192743616179541</v>
      </c>
      <c r="ER29" s="2">
        <f t="shared" si="43"/>
        <v>91.714644239639782</v>
      </c>
      <c r="ES29" s="2">
        <f t="shared" si="43"/>
        <v>87.538844797939234</v>
      </c>
      <c r="ET29" s="2">
        <f t="shared" si="43"/>
        <v>88.669621045190823</v>
      </c>
      <c r="EU29" s="2">
        <f t="shared" si="43"/>
        <v>83.856999182530942</v>
      </c>
      <c r="EV29" s="2">
        <f t="shared" si="43"/>
        <v>80.715858834058253</v>
      </c>
      <c r="EW29" s="2">
        <f t="shared" si="43"/>
        <v>83.219030300185139</v>
      </c>
      <c r="EX29" s="2">
        <f t="shared" si="43"/>
        <v>81.429951560264911</v>
      </c>
      <c r="EY29" s="2">
        <f t="shared" si="43"/>
        <v>82.458172440088731</v>
      </c>
      <c r="EZ29" s="2">
        <f t="shared" si="43"/>
        <v>84.201174214486812</v>
      </c>
      <c r="FA29" s="2">
        <f t="shared" si="43"/>
        <v>83.944103993683527</v>
      </c>
      <c r="FB29" s="2">
        <f t="shared" si="43"/>
        <v>86.020451317846323</v>
      </c>
      <c r="FC29" s="2">
        <f t="shared" si="43"/>
        <v>86.85606186081074</v>
      </c>
      <c r="FD29" s="2">
        <f t="shared" si="43"/>
        <v>95.510564009212516</v>
      </c>
      <c r="FE29" s="2">
        <f t="shared" si="43"/>
        <v>100.71245615648459</v>
      </c>
      <c r="FG29" s="2">
        <f t="shared" si="44"/>
        <v>2.6654730552999061E-2</v>
      </c>
      <c r="FH29" s="2">
        <f t="shared" si="44"/>
        <v>2.4132334137108365E-2</v>
      </c>
      <c r="FI29" s="2">
        <f t="shared" si="44"/>
        <v>2.6866844442807375E-2</v>
      </c>
      <c r="FJ29" s="2">
        <f t="shared" si="44"/>
        <v>2.7144276576287433E-2</v>
      </c>
      <c r="FK29" s="2">
        <f t="shared" si="44"/>
        <v>3.0825845893499279E-2</v>
      </c>
      <c r="FL29" s="2">
        <f t="shared" si="44"/>
        <v>2.7055866218538425E-2</v>
      </c>
      <c r="FM29" s="2">
        <f t="shared" si="44"/>
        <v>2.5127491338303023E-2</v>
      </c>
      <c r="FN29" s="2">
        <f t="shared" si="44"/>
        <v>2.1886336009251488E-2</v>
      </c>
      <c r="FO29" s="2">
        <f t="shared" si="44"/>
        <v>2.4651321519596016E-2</v>
      </c>
      <c r="FP29" s="2">
        <f t="shared" si="44"/>
        <v>2.0897847647049633E-2</v>
      </c>
      <c r="FQ29" s="2">
        <f t="shared" si="44"/>
        <v>2.2098486700075824E-2</v>
      </c>
      <c r="FR29" s="2">
        <f t="shared" si="44"/>
        <v>2.3033238336223425E-2</v>
      </c>
      <c r="FS29" s="2">
        <f t="shared" si="44"/>
        <v>2.6964012955367298E-2</v>
      </c>
      <c r="FT29" s="2">
        <f t="shared" si="44"/>
        <v>1.8655272324786833E-2</v>
      </c>
      <c r="FU29" s="2">
        <f t="shared" si="44"/>
        <v>1.8037864031078221E-2</v>
      </c>
      <c r="FW29" s="2">
        <f t="shared" si="53"/>
        <v>7.493213355214165E-7</v>
      </c>
      <c r="FX29" s="2">
        <f t="shared" si="45"/>
        <v>9.4819007564025005E-7</v>
      </c>
      <c r="FY29" s="2">
        <f t="shared" si="45"/>
        <v>8.5121034841629229E-7</v>
      </c>
      <c r="FZ29" s="2">
        <f t="shared" si="45"/>
        <v>8.2060269450090009E-7</v>
      </c>
      <c r="GA29" s="2">
        <f t="shared" si="45"/>
        <v>9.4833403789498507E-7</v>
      </c>
      <c r="GB29" s="2">
        <f t="shared" si="45"/>
        <v>9.0750755488539134E-7</v>
      </c>
      <c r="GC29" s="2">
        <f t="shared" si="45"/>
        <v>1.010743136814616E-6</v>
      </c>
      <c r="GD29" s="2">
        <f t="shared" si="45"/>
        <v>1.0926235053150109E-6</v>
      </c>
      <c r="GE29" s="2">
        <f t="shared" si="45"/>
        <v>1.1996211337361191E-6</v>
      </c>
      <c r="GF29" s="2">
        <f t="shared" si="45"/>
        <v>1.3239517862943301E-6</v>
      </c>
      <c r="GG29" s="2">
        <f t="shared" si="45"/>
        <v>1.1952483879019705E-6</v>
      </c>
      <c r="GH29" s="2">
        <f t="shared" si="45"/>
        <v>9.5737392904936245E-7</v>
      </c>
      <c r="GI29" s="2">
        <f t="shared" si="45"/>
        <v>7.2663828796934486E-7</v>
      </c>
      <c r="GJ29" s="2">
        <f t="shared" si="45"/>
        <v>5.1729136447942014E-7</v>
      </c>
      <c r="GK29" s="2">
        <f t="shared" si="45"/>
        <v>4.5334735046776996E-7</v>
      </c>
      <c r="GM29" s="86">
        <f t="shared" si="54"/>
        <v>1.8136091078168048E-11</v>
      </c>
      <c r="GN29" s="86">
        <f t="shared" si="46"/>
        <v>6.8187951342292172E-12</v>
      </c>
      <c r="GO29" s="86">
        <f t="shared" si="46"/>
        <v>1.5333008712659555E-11</v>
      </c>
      <c r="GP29" s="86">
        <f t="shared" si="46"/>
        <v>7.7876640419693457E-11</v>
      </c>
      <c r="GQ29" s="86">
        <f t="shared" si="46"/>
        <v>5.2155940885165986E-10</v>
      </c>
      <c r="GR29" s="86">
        <f t="shared" si="46"/>
        <v>5.614873325991317E-11</v>
      </c>
      <c r="GS29" s="86">
        <f t="shared" si="46"/>
        <v>3.1242676793362131E-12</v>
      </c>
      <c r="GT29" s="86">
        <f t="shared" si="46"/>
        <v>1.2068822227683582E-13</v>
      </c>
      <c r="GU29" s="86">
        <f t="shared" si="46"/>
        <v>4.0240557325745701E-12</v>
      </c>
      <c r="GV29" s="86">
        <f t="shared" si="46"/>
        <v>7.446155635878688E-14</v>
      </c>
      <c r="GW29" s="86">
        <f t="shared" si="46"/>
        <v>1.0808055249814381E-13</v>
      </c>
      <c r="GX29" s="86">
        <f t="shared" si="46"/>
        <v>7.4955979927858539E-13</v>
      </c>
      <c r="GY29" s="86">
        <f t="shared" si="46"/>
        <v>7.8260435557295252E-11</v>
      </c>
      <c r="GZ29" s="86">
        <f t="shared" si="46"/>
        <v>1.9690857702417773E-14</v>
      </c>
      <c r="HA29" s="86">
        <f t="shared" si="46"/>
        <v>1.9308786779329625E-15</v>
      </c>
      <c r="HC29" s="86">
        <f t="shared" ref="HC29:HQ59" si="58" xml:space="preserve"> _xlfn.NORM.DIST($B29, C$8, ABS(C$12), TRUE) * _xlfn.NORM.DIST(($B29 - C$8)*C$16, 0, ABS(C$12), TRUE) * 2</f>
        <v>2.0401490911057934E-33</v>
      </c>
      <c r="HD29" s="86">
        <f t="shared" si="47"/>
        <v>7.2842159038995538E-41</v>
      </c>
      <c r="HE29" s="86">
        <f t="shared" si="47"/>
        <v>2.7596251176496769E-31</v>
      </c>
      <c r="HF29" s="86">
        <f t="shared" si="47"/>
        <v>6.3531630458869271E-31</v>
      </c>
      <c r="HG29" s="86">
        <f t="shared" si="47"/>
        <v>1.7407759004679707E-29</v>
      </c>
      <c r="HH29" s="86">
        <f t="shared" si="47"/>
        <v>8.8443595057813266E-30</v>
      </c>
      <c r="HI29" s="86">
        <f t="shared" si="47"/>
        <v>1.5777406471605485E-32</v>
      </c>
      <c r="HJ29" s="86">
        <f t="shared" si="47"/>
        <v>1.2898018916848186E-33</v>
      </c>
      <c r="HK29" s="86">
        <f t="shared" si="47"/>
        <v>1.2302143144851761E-30</v>
      </c>
      <c r="HL29" s="86">
        <f t="shared" si="47"/>
        <v>7.326198032153031E-34</v>
      </c>
      <c r="HM29" s="86">
        <f t="shared" si="47"/>
        <v>7.381244431248483E-32</v>
      </c>
      <c r="HN29" s="86">
        <f t="shared" si="47"/>
        <v>1.0968081924154166E-32</v>
      </c>
      <c r="HO29" s="86">
        <f t="shared" si="47"/>
        <v>5.789671319706984E-28</v>
      </c>
      <c r="HP29" s="86">
        <f t="shared" si="47"/>
        <v>4.8590693084479201E-54</v>
      </c>
      <c r="HQ29" s="86">
        <f t="shared" si="47"/>
        <v>2.9535350331079398E-40</v>
      </c>
      <c r="HS29" s="86">
        <f t="shared" si="55"/>
        <v>1.1772100683052817E-106</v>
      </c>
      <c r="HT29" s="86">
        <f t="shared" si="48"/>
        <v>1.3851964325074726E-127</v>
      </c>
      <c r="HU29" s="86">
        <f t="shared" si="48"/>
        <v>1.2461377113906243E-97</v>
      </c>
      <c r="HV29" s="86">
        <f t="shared" si="48"/>
        <v>6.2460781882840084E-96</v>
      </c>
      <c r="HW29" s="86">
        <f t="shared" si="48"/>
        <v>1.7750654287701345E-91</v>
      </c>
      <c r="HX29" s="86">
        <f t="shared" si="48"/>
        <v>4.1003999609474546E-93</v>
      </c>
      <c r="HY29" s="86">
        <f t="shared" si="48"/>
        <v>4.3911575189084145E-103</v>
      </c>
      <c r="HZ29" s="86">
        <f t="shared" si="48"/>
        <v>1.0157753014444751E-106</v>
      </c>
      <c r="IA29" s="86">
        <f t="shared" si="48"/>
        <v>4.3285615643136713E-96</v>
      </c>
      <c r="IB29" s="86">
        <f t="shared" si="48"/>
        <v>5.5757710407107434E-106</v>
      </c>
      <c r="IC29" s="86">
        <f t="shared" si="48"/>
        <v>2.7859352817931902E-100</v>
      </c>
      <c r="ID29" s="86">
        <f t="shared" si="48"/>
        <v>3.7694220450939074E-104</v>
      </c>
      <c r="IE29" s="86">
        <f t="shared" si="48"/>
        <v>1.8910961503763372E-88</v>
      </c>
      <c r="IF29" s="86">
        <f t="shared" si="48"/>
        <v>6.4404996519786231E-63</v>
      </c>
      <c r="IG29" s="86">
        <f t="shared" si="48"/>
        <v>5.6421093267090024E-61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1.0469931728673142E-296</v>
      </c>
      <c r="IV29" s="86">
        <f t="shared" si="49"/>
        <v>2.7318846797755609E-111</v>
      </c>
      <c r="IW29" s="86">
        <f t="shared" si="49"/>
        <v>5.1199155599526723E-164</v>
      </c>
      <c r="IY29" s="86">
        <f t="shared" si="57"/>
        <v>1.8136091078168048E-11</v>
      </c>
      <c r="IZ29" s="86">
        <f t="shared" si="50"/>
        <v>6.8187951342292172E-12</v>
      </c>
      <c r="JA29" s="86">
        <f t="shared" si="50"/>
        <v>1.5333008712659555E-11</v>
      </c>
      <c r="JB29" s="86">
        <f t="shared" si="50"/>
        <v>7.7876640419693457E-11</v>
      </c>
      <c r="JC29" s="86">
        <f t="shared" si="50"/>
        <v>5.2155940885165986E-10</v>
      </c>
      <c r="JD29" s="86">
        <f t="shared" si="50"/>
        <v>5.614873325991317E-11</v>
      </c>
      <c r="JE29" s="86">
        <f t="shared" si="50"/>
        <v>3.1242676793362131E-12</v>
      </c>
      <c r="JF29" s="86">
        <f t="shared" si="50"/>
        <v>1.2068822227683582E-13</v>
      </c>
      <c r="JG29" s="86">
        <f t="shared" si="50"/>
        <v>4.0240557325745701E-12</v>
      </c>
      <c r="JH29" s="86">
        <f t="shared" si="50"/>
        <v>7.446155635878688E-14</v>
      </c>
      <c r="JI29" s="86">
        <f t="shared" si="50"/>
        <v>1.0808055249814381E-13</v>
      </c>
      <c r="JJ29" s="86">
        <f t="shared" si="50"/>
        <v>7.4955979927858539E-13</v>
      </c>
      <c r="JK29" s="86">
        <f t="shared" si="50"/>
        <v>7.8260435557295252E-11</v>
      </c>
      <c r="JL29" s="86">
        <f t="shared" si="50"/>
        <v>1.9690857702417773E-14</v>
      </c>
      <c r="JM29" s="86">
        <f t="shared" si="50"/>
        <v>1.9308786779329625E-15</v>
      </c>
    </row>
    <row r="30" spans="1:273" x14ac:dyDescent="0.25">
      <c r="B30" s="2">
        <v>3</v>
      </c>
      <c r="C30" s="37">
        <v>91.375</v>
      </c>
      <c r="D30" s="37">
        <v>91.037999999999997</v>
      </c>
      <c r="E30" s="37">
        <v>91.325999999999993</v>
      </c>
      <c r="F30" s="37">
        <v>88.891000000000005</v>
      </c>
      <c r="G30" s="37">
        <v>87.084999999999994</v>
      </c>
      <c r="H30" s="37">
        <v>82.216999999999999</v>
      </c>
      <c r="I30" s="37">
        <v>84.016999999999996</v>
      </c>
      <c r="J30" s="37">
        <v>84.266999999999996</v>
      </c>
      <c r="K30" s="37">
        <v>83.492000000000004</v>
      </c>
      <c r="L30" s="37">
        <v>86.918000000000006</v>
      </c>
      <c r="M30" s="37">
        <v>87.557000000000002</v>
      </c>
      <c r="N30" s="37">
        <v>95.245999999999995</v>
      </c>
      <c r="O30" s="37">
        <v>95.95</v>
      </c>
      <c r="P30" s="37">
        <v>95.146000000000001</v>
      </c>
      <c r="Q30" s="37">
        <v>96.022999999999996</v>
      </c>
      <c r="S30" s="4">
        <f t="shared" si="7"/>
        <v>89.545325477352137</v>
      </c>
      <c r="T30" s="4">
        <f t="shared" si="7"/>
        <v>89.932133875038744</v>
      </c>
      <c r="U30" s="4">
        <f t="shared" si="7"/>
        <v>88.609929627603108</v>
      </c>
      <c r="V30" s="4">
        <f t="shared" si="7"/>
        <v>86.930285947913973</v>
      </c>
      <c r="W30" s="4">
        <f t="shared" si="7"/>
        <v>85.655327375473817</v>
      </c>
      <c r="X30" s="4">
        <f t="shared" si="7"/>
        <v>82.005222181695132</v>
      </c>
      <c r="Y30" s="4">
        <f t="shared" si="7"/>
        <v>82.033690643763009</v>
      </c>
      <c r="Z30" s="4">
        <f t="shared" si="7"/>
        <v>82.152741725082421</v>
      </c>
      <c r="AA30" s="4">
        <f t="shared" si="7"/>
        <v>82.126809341074519</v>
      </c>
      <c r="AB30" s="4">
        <f t="shared" si="7"/>
        <v>83.99802532242019</v>
      </c>
      <c r="AC30" s="4">
        <f t="shared" si="7"/>
        <v>87.72697314058621</v>
      </c>
      <c r="AD30" s="4">
        <f t="shared" si="7"/>
        <v>93.867809162576705</v>
      </c>
      <c r="AE30" s="4">
        <f t="shared" si="7"/>
        <v>95.15862107384369</v>
      </c>
      <c r="AF30" s="4">
        <f t="shared" si="7"/>
        <v>94.749247391514444</v>
      </c>
      <c r="AG30" s="4">
        <f t="shared" si="7"/>
        <v>96.558039445268733</v>
      </c>
      <c r="AI30" s="4">
        <f t="shared" si="8"/>
        <v>1.8296745226478635</v>
      </c>
      <c r="AJ30" s="4">
        <f t="shared" si="8"/>
        <v>1.1058661249612527</v>
      </c>
      <c r="AK30" s="4">
        <f t="shared" si="8"/>
        <v>2.7160703723968851</v>
      </c>
      <c r="AL30" s="4">
        <f t="shared" si="8"/>
        <v>1.9607140520860327</v>
      </c>
      <c r="AM30" s="4">
        <f t="shared" si="8"/>
        <v>1.4296726245261766</v>
      </c>
      <c r="AN30" s="4">
        <f t="shared" si="8"/>
        <v>0.21177781830486708</v>
      </c>
      <c r="AO30" s="4">
        <f t="shared" si="8"/>
        <v>1.9833093562369868</v>
      </c>
      <c r="AP30" s="4">
        <f t="shared" si="8"/>
        <v>2.1142582749175745</v>
      </c>
      <c r="AQ30" s="4">
        <f t="shared" si="8"/>
        <v>1.365190658925485</v>
      </c>
      <c r="AR30" s="4">
        <f t="shared" si="8"/>
        <v>2.9199746775798161</v>
      </c>
      <c r="AS30" s="4">
        <f t="shared" si="8"/>
        <v>-0.16997314058620816</v>
      </c>
      <c r="AT30" s="4">
        <f t="shared" si="8"/>
        <v>1.3781908374232898</v>
      </c>
      <c r="AU30" s="4">
        <f t="shared" si="8"/>
        <v>0.79137892615631245</v>
      </c>
      <c r="AV30" s="4">
        <f t="shared" si="8"/>
        <v>0.39675260848555638</v>
      </c>
      <c r="AW30" s="4">
        <f t="shared" si="8"/>
        <v>-0.53503944526873681</v>
      </c>
      <c r="AY30" s="2">
        <f t="shared" si="51"/>
        <v>89.545325422606808</v>
      </c>
      <c r="AZ30" s="2">
        <f t="shared" si="9"/>
        <v>89.932133851599843</v>
      </c>
      <c r="BA30" s="2">
        <f t="shared" si="9"/>
        <v>88.609929574052572</v>
      </c>
      <c r="BB30" s="2">
        <f t="shared" si="9"/>
        <v>86.930285705070432</v>
      </c>
      <c r="BC30" s="2">
        <f t="shared" si="9"/>
        <v>85.655325946806627</v>
      </c>
      <c r="BD30" s="2">
        <f t="shared" si="9"/>
        <v>82.005222003264009</v>
      </c>
      <c r="BE30" s="2">
        <f t="shared" si="9"/>
        <v>82.033690631990567</v>
      </c>
      <c r="BF30" s="2">
        <f t="shared" si="9"/>
        <v>82.15274172453779</v>
      </c>
      <c r="BG30" s="2">
        <f t="shared" si="9"/>
        <v>82.126809326226336</v>
      </c>
      <c r="BH30" s="2">
        <f t="shared" si="9"/>
        <v>83.998025322085411</v>
      </c>
      <c r="BI30" s="2">
        <f t="shared" si="9"/>
        <v>87.72697314010226</v>
      </c>
      <c r="BJ30" s="2">
        <f t="shared" si="9"/>
        <v>93.867809159673271</v>
      </c>
      <c r="BK30" s="2">
        <f t="shared" si="9"/>
        <v>95.158620852009122</v>
      </c>
      <c r="BL30" s="2">
        <f t="shared" si="9"/>
        <v>94.749247391441045</v>
      </c>
      <c r="BM30" s="2">
        <f t="shared" si="9"/>
        <v>96.558039445263049</v>
      </c>
      <c r="BO30" s="2">
        <f t="shared" si="10"/>
        <v>91.375</v>
      </c>
      <c r="BP30" s="2">
        <f t="shared" si="11"/>
        <v>91.037999999999997</v>
      </c>
      <c r="BQ30" s="2">
        <f t="shared" si="12"/>
        <v>91.325999999999993</v>
      </c>
      <c r="BR30" s="2">
        <f t="shared" si="13"/>
        <v>88.891000000000005</v>
      </c>
      <c r="BS30" s="2">
        <f t="shared" si="14"/>
        <v>87.084999999999994</v>
      </c>
      <c r="BT30" s="2">
        <f t="shared" si="15"/>
        <v>82.216999999999999</v>
      </c>
      <c r="BU30" s="2">
        <f t="shared" si="16"/>
        <v>84.016999999999996</v>
      </c>
      <c r="BV30" s="2">
        <f t="shared" si="17"/>
        <v>84.266999999999996</v>
      </c>
      <c r="BW30" s="2">
        <f t="shared" si="18"/>
        <v>83.492000000000004</v>
      </c>
      <c r="BX30" s="2">
        <f t="shared" si="19"/>
        <v>86.918000000000006</v>
      </c>
      <c r="BY30" s="2">
        <f t="shared" si="20"/>
        <v>87.557000000000002</v>
      </c>
      <c r="BZ30" s="2">
        <f t="shared" si="21"/>
        <v>95.245999999999995</v>
      </c>
      <c r="CA30" s="2">
        <f t="shared" si="22"/>
        <v>95.95</v>
      </c>
      <c r="CB30" s="2">
        <f t="shared" si="23"/>
        <v>95.146000000000001</v>
      </c>
      <c r="CC30" s="2">
        <f t="shared" si="24"/>
        <v>96.022999999999996</v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89.633282578397214</v>
      </c>
      <c r="DL30" s="2">
        <f t="shared" si="41"/>
        <v>89.821189908975512</v>
      </c>
      <c r="DM30" s="2">
        <f t="shared" si="41"/>
        <v>88.614923344947726</v>
      </c>
      <c r="DN30" s="2">
        <f t="shared" si="41"/>
        <v>86.93362038327524</v>
      </c>
      <c r="DO30" s="2">
        <f t="shared" si="41"/>
        <v>85.673076383265851</v>
      </c>
      <c r="DP30" s="2">
        <f t="shared" si="41"/>
        <v>82.067939372822309</v>
      </c>
      <c r="DQ30" s="2">
        <f t="shared" si="41"/>
        <v>82.009211247062609</v>
      </c>
      <c r="DR30" s="2">
        <f t="shared" si="41"/>
        <v>82.149947447900942</v>
      </c>
      <c r="DS30" s="2">
        <f t="shared" si="41"/>
        <v>82.136304378359384</v>
      </c>
      <c r="DT30" s="2">
        <f t="shared" si="41"/>
        <v>84.001789852008457</v>
      </c>
      <c r="DU30" s="2">
        <f t="shared" si="41"/>
        <v>87.829066747206298</v>
      </c>
      <c r="DV30" s="2">
        <f t="shared" si="41"/>
        <v>94.038744790093631</v>
      </c>
      <c r="DW30" s="2">
        <f t="shared" si="41"/>
        <v>95.390465505226459</v>
      </c>
      <c r="DX30" s="2">
        <f t="shared" si="41"/>
        <v>94.458244180939829</v>
      </c>
      <c r="DY30" s="2">
        <f t="shared" si="41"/>
        <v>96.559327997583821</v>
      </c>
      <c r="EA30" s="2">
        <f t="shared" si="42"/>
        <v>86.616037671742802</v>
      </c>
      <c r="EB30" s="2">
        <f t="shared" si="42"/>
        <v>94.023846786175852</v>
      </c>
      <c r="EC30" s="2">
        <f t="shared" si="42"/>
        <v>88.44499837563454</v>
      </c>
      <c r="ED30" s="2">
        <f t="shared" si="42"/>
        <v>86.821232568527918</v>
      </c>
      <c r="EE30" s="2">
        <f t="shared" si="42"/>
        <v>85.146393580246894</v>
      </c>
      <c r="EF30" s="2">
        <f t="shared" si="42"/>
        <v>79.948292807607743</v>
      </c>
      <c r="EG30" s="2">
        <f t="shared" si="42"/>
        <v>82.899842945149558</v>
      </c>
      <c r="EH30" s="2">
        <f t="shared" si="42"/>
        <v>82.26667749289976</v>
      </c>
      <c r="EI30" s="2">
        <f t="shared" si="42"/>
        <v>81.784157105263176</v>
      </c>
      <c r="EJ30" s="2">
        <f t="shared" si="42"/>
        <v>83.837153224556673</v>
      </c>
      <c r="EK30" s="2">
        <f t="shared" si="42"/>
        <v>83.6066388910602</v>
      </c>
      <c r="EL30" s="2">
        <f t="shared" si="42"/>
        <v>87.255491227460652</v>
      </c>
      <c r="EM30" s="2">
        <f t="shared" si="42"/>
        <v>87.528343286613847</v>
      </c>
      <c r="EN30" s="2">
        <f t="shared" si="42"/>
        <v>108.71065608423405</v>
      </c>
      <c r="EO30" s="2">
        <f t="shared" si="42"/>
        <v>96.493960042339239</v>
      </c>
      <c r="EQ30" s="2">
        <f t="shared" si="43"/>
        <v>86.193001443402778</v>
      </c>
      <c r="ER30" s="2">
        <f t="shared" si="43"/>
        <v>91.640405727063325</v>
      </c>
      <c r="ES30" s="2">
        <f t="shared" si="43"/>
        <v>87.471619128429637</v>
      </c>
      <c r="ET30" s="2">
        <f t="shared" si="43"/>
        <v>88.59419320238112</v>
      </c>
      <c r="EU30" s="2">
        <f t="shared" si="43"/>
        <v>83.787247402063855</v>
      </c>
      <c r="EV30" s="2">
        <f t="shared" si="43"/>
        <v>80.658978474779047</v>
      </c>
      <c r="EW30" s="2">
        <f t="shared" si="43"/>
        <v>83.143365358370815</v>
      </c>
      <c r="EX30" s="2">
        <f t="shared" si="43"/>
        <v>81.352191018543053</v>
      </c>
      <c r="EY30" s="2">
        <f t="shared" si="43"/>
        <v>82.374566156834888</v>
      </c>
      <c r="EZ30" s="2">
        <f t="shared" si="43"/>
        <v>84.091110501063014</v>
      </c>
      <c r="FA30" s="2">
        <f t="shared" si="43"/>
        <v>83.836992562307415</v>
      </c>
      <c r="FB30" s="2">
        <f t="shared" si="43"/>
        <v>85.918553208709497</v>
      </c>
      <c r="FC30" s="2">
        <f t="shared" si="43"/>
        <v>86.797642667666523</v>
      </c>
      <c r="FD30" s="2">
        <f t="shared" si="43"/>
        <v>95.449097542740731</v>
      </c>
      <c r="FE30" s="2">
        <f t="shared" si="43"/>
        <v>100.63257819775947</v>
      </c>
      <c r="FG30" s="2">
        <f t="shared" si="44"/>
        <v>2.9151365215248068E-2</v>
      </c>
      <c r="FH30" s="2">
        <f t="shared" si="44"/>
        <v>2.639911462140904E-2</v>
      </c>
      <c r="FI30" s="2">
        <f t="shared" si="44"/>
        <v>2.9382747149389515E-2</v>
      </c>
      <c r="FJ30" s="2">
        <f t="shared" si="44"/>
        <v>2.9685366462799029E-2</v>
      </c>
      <c r="FK30" s="2">
        <f t="shared" si="44"/>
        <v>3.3699644415791728E-2</v>
      </c>
      <c r="FL30" s="2">
        <f t="shared" si="44"/>
        <v>2.95889313642985E-2</v>
      </c>
      <c r="FM30" s="2">
        <f t="shared" si="44"/>
        <v>2.7485115446636607E-2</v>
      </c>
      <c r="FN30" s="2">
        <f t="shared" si="44"/>
        <v>2.3947324154271407E-2</v>
      </c>
      <c r="FO30" s="2">
        <f t="shared" si="44"/>
        <v>2.6965504088612518E-2</v>
      </c>
      <c r="FP30" s="2">
        <f t="shared" si="44"/>
        <v>2.2867928279732535E-2</v>
      </c>
      <c r="FQ30" s="2">
        <f t="shared" si="44"/>
        <v>2.4178958759134082E-2</v>
      </c>
      <c r="FR30" s="2">
        <f t="shared" si="44"/>
        <v>2.5199445281728614E-2</v>
      </c>
      <c r="FS30" s="2">
        <f t="shared" si="44"/>
        <v>2.9488739120321811E-2</v>
      </c>
      <c r="FT30" s="2">
        <f t="shared" si="44"/>
        <v>2.0418349849429182E-2</v>
      </c>
      <c r="FU30" s="2">
        <f t="shared" si="44"/>
        <v>1.9743765318509236E-2</v>
      </c>
      <c r="FW30" s="2">
        <f t="shared" si="53"/>
        <v>8.2161444690701124E-7</v>
      </c>
      <c r="FX30" s="2">
        <f t="shared" si="45"/>
        <v>1.0396696486302569E-6</v>
      </c>
      <c r="FY30" s="2">
        <f t="shared" si="45"/>
        <v>9.33333510721537E-7</v>
      </c>
      <c r="FZ30" s="2">
        <f t="shared" si="45"/>
        <v>8.9977289098132289E-7</v>
      </c>
      <c r="GA30" s="2">
        <f t="shared" si="45"/>
        <v>1.0398275000747589E-6</v>
      </c>
      <c r="GB30" s="2">
        <f t="shared" si="45"/>
        <v>9.950621596446851E-7</v>
      </c>
      <c r="GC30" s="2">
        <f t="shared" si="45"/>
        <v>1.1082577033472048E-6</v>
      </c>
      <c r="GD30" s="2">
        <f t="shared" si="45"/>
        <v>1.1980377238810843E-6</v>
      </c>
      <c r="GE30" s="2">
        <f t="shared" si="45"/>
        <v>1.3153582645382301E-6</v>
      </c>
      <c r="GF30" s="2">
        <f t="shared" si="45"/>
        <v>1.451684080989346E-6</v>
      </c>
      <c r="GG30" s="2">
        <f t="shared" si="45"/>
        <v>1.3105636451816222E-6</v>
      </c>
      <c r="GH30" s="2">
        <f t="shared" si="45"/>
        <v>1.0497395417986206E-6</v>
      </c>
      <c r="GI30" s="2">
        <f t="shared" si="45"/>
        <v>7.9674298338573192E-7</v>
      </c>
      <c r="GJ30" s="2">
        <f t="shared" si="45"/>
        <v>5.671986738974654E-7</v>
      </c>
      <c r="GK30" s="2">
        <f t="shared" si="45"/>
        <v>4.9708546332560165E-7</v>
      </c>
      <c r="GM30" s="86">
        <f t="shared" si="54"/>
        <v>3.7851719600981251E-11</v>
      </c>
      <c r="GN30" s="86">
        <f t="shared" si="46"/>
        <v>1.4499092229630313E-11</v>
      </c>
      <c r="GO30" s="86">
        <f t="shared" si="46"/>
        <v>3.227449682875844E-11</v>
      </c>
      <c r="GP30" s="86">
        <f t="shared" si="46"/>
        <v>1.5376643789934458E-10</v>
      </c>
      <c r="GQ30" s="86">
        <f t="shared" si="46"/>
        <v>9.7584866937952062E-10</v>
      </c>
      <c r="GR30" s="86">
        <f t="shared" si="46"/>
        <v>1.1227294457664765E-10</v>
      </c>
      <c r="GS30" s="86">
        <f t="shared" si="46"/>
        <v>6.9136208694515389E-12</v>
      </c>
      <c r="GT30" s="86">
        <f t="shared" si="46"/>
        <v>2.9455285514176304E-13</v>
      </c>
      <c r="GU30" s="86">
        <f t="shared" si="46"/>
        <v>8.7778718137814852E-12</v>
      </c>
      <c r="GV30" s="86">
        <f t="shared" si="46"/>
        <v>1.8318030007168984E-13</v>
      </c>
      <c r="GW30" s="86">
        <f t="shared" si="46"/>
        <v>2.6554566464585745E-13</v>
      </c>
      <c r="GX30" s="86">
        <f t="shared" si="46"/>
        <v>1.7223009199313243E-12</v>
      </c>
      <c r="GY30" s="86">
        <f t="shared" si="46"/>
        <v>1.5429445805000689E-10</v>
      </c>
      <c r="GZ30" s="86">
        <f t="shared" si="46"/>
        <v>4.9635791192240774E-14</v>
      </c>
      <c r="HA30" s="86">
        <f t="shared" si="46"/>
        <v>5.2730100356824555E-15</v>
      </c>
      <c r="HC30" s="86">
        <f t="shared" si="58"/>
        <v>1.1241148048462006E-32</v>
      </c>
      <c r="HD30" s="86">
        <f t="shared" si="47"/>
        <v>5.9139733000274434E-40</v>
      </c>
      <c r="HE30" s="86">
        <f t="shared" si="47"/>
        <v>1.360407245695926E-30</v>
      </c>
      <c r="HF30" s="86">
        <f t="shared" si="47"/>
        <v>3.0105627742910699E-30</v>
      </c>
      <c r="HG30" s="86">
        <f t="shared" si="47"/>
        <v>7.8461429922572785E-29</v>
      </c>
      <c r="HH30" s="86">
        <f t="shared" si="47"/>
        <v>4.0294871035704038E-29</v>
      </c>
      <c r="HI30" s="86">
        <f t="shared" si="47"/>
        <v>8.5431213634936338E-32</v>
      </c>
      <c r="HJ30" s="86">
        <f t="shared" si="47"/>
        <v>7.4224070864795794E-33</v>
      </c>
      <c r="HK30" s="86">
        <f t="shared" si="47"/>
        <v>6.0433024241344318E-30</v>
      </c>
      <c r="HL30" s="86">
        <f t="shared" si="47"/>
        <v>4.2958655145617292E-33</v>
      </c>
      <c r="HM30" s="86">
        <f t="shared" si="47"/>
        <v>3.8891207756910686E-31</v>
      </c>
      <c r="HN30" s="86">
        <f t="shared" si="47"/>
        <v>5.9380658984411879E-32</v>
      </c>
      <c r="HO30" s="86">
        <f t="shared" si="47"/>
        <v>2.3711224519676281E-27</v>
      </c>
      <c r="HP30" s="86">
        <f t="shared" si="47"/>
        <v>7.9898944763949875E-53</v>
      </c>
      <c r="HQ30" s="86">
        <f t="shared" si="47"/>
        <v>2.2628311785718725E-39</v>
      </c>
      <c r="HS30" s="86">
        <f t="shared" si="55"/>
        <v>5.5164764024563578E-105</v>
      </c>
      <c r="HT30" s="86">
        <f t="shared" si="48"/>
        <v>1.4599554405228719E-125</v>
      </c>
      <c r="HU30" s="86">
        <f t="shared" si="48"/>
        <v>4.374332836731178E-96</v>
      </c>
      <c r="HV30" s="86">
        <f t="shared" si="48"/>
        <v>1.9875794170698913E-94</v>
      </c>
      <c r="HW30" s="86">
        <f t="shared" si="48"/>
        <v>5.0652014933857129E-90</v>
      </c>
      <c r="HX30" s="86">
        <f t="shared" si="48"/>
        <v>1.2140715218036056E-91</v>
      </c>
      <c r="HY30" s="86">
        <f t="shared" si="48"/>
        <v>1.9541378221496783E-101</v>
      </c>
      <c r="HZ30" s="86">
        <f t="shared" si="48"/>
        <v>5.1931564278460886E-105</v>
      </c>
      <c r="IA30" s="86">
        <f t="shared" si="48"/>
        <v>1.5231860867228164E-94</v>
      </c>
      <c r="IB30" s="86">
        <f t="shared" si="48"/>
        <v>2.8883054598334245E-104</v>
      </c>
      <c r="IC30" s="86">
        <f t="shared" si="48"/>
        <v>1.1523404048273088E-98</v>
      </c>
      <c r="ID30" s="86">
        <f t="shared" si="48"/>
        <v>1.6942013335514928E-102</v>
      </c>
      <c r="IE30" s="86">
        <f t="shared" si="48"/>
        <v>4.5081581931279223E-87</v>
      </c>
      <c r="IF30" s="86">
        <f t="shared" si="48"/>
        <v>5.8528376752697806E-62</v>
      </c>
      <c r="IG30" s="86">
        <f t="shared" si="48"/>
        <v>4.7007658686714235E-60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3.9368374836906447E-304</v>
      </c>
      <c r="IN30" s="86">
        <f t="shared" si="49"/>
        <v>3.1226064189879525E-307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7.0119321605778116E-293</v>
      </c>
      <c r="IV30" s="86">
        <f t="shared" si="49"/>
        <v>6.6589924363133996E-110</v>
      </c>
      <c r="IW30" s="86">
        <f t="shared" si="49"/>
        <v>5.565555607129959E-162</v>
      </c>
      <c r="IY30" s="86">
        <f t="shared" si="57"/>
        <v>3.7851719600981251E-11</v>
      </c>
      <c r="IZ30" s="86">
        <f t="shared" si="50"/>
        <v>1.4499092229630313E-11</v>
      </c>
      <c r="JA30" s="86">
        <f t="shared" si="50"/>
        <v>3.227449682875844E-11</v>
      </c>
      <c r="JB30" s="86">
        <f t="shared" si="50"/>
        <v>1.5376643789934458E-10</v>
      </c>
      <c r="JC30" s="86">
        <f t="shared" si="50"/>
        <v>9.7584866937952062E-10</v>
      </c>
      <c r="JD30" s="86">
        <f t="shared" si="50"/>
        <v>1.1227294457664765E-10</v>
      </c>
      <c r="JE30" s="86">
        <f t="shared" si="50"/>
        <v>6.9136208694515389E-12</v>
      </c>
      <c r="JF30" s="86">
        <f t="shared" si="50"/>
        <v>2.9455285514176304E-13</v>
      </c>
      <c r="JG30" s="86">
        <f t="shared" si="50"/>
        <v>8.7778718137814852E-12</v>
      </c>
      <c r="JH30" s="86">
        <f t="shared" si="50"/>
        <v>1.8318030007168984E-13</v>
      </c>
      <c r="JI30" s="86">
        <f t="shared" si="50"/>
        <v>2.6554566464585745E-13</v>
      </c>
      <c r="JJ30" s="86">
        <f t="shared" si="50"/>
        <v>1.7223009199313243E-12</v>
      </c>
      <c r="JK30" s="86">
        <f t="shared" si="50"/>
        <v>1.5429445805000689E-10</v>
      </c>
      <c r="JL30" s="86">
        <f t="shared" si="50"/>
        <v>4.9635791192240774E-14</v>
      </c>
      <c r="JM30" s="86">
        <f t="shared" si="50"/>
        <v>5.2730100356824555E-15</v>
      </c>
    </row>
    <row r="31" spans="1:273" x14ac:dyDescent="0.25">
      <c r="B31" s="2">
        <v>4</v>
      </c>
      <c r="C31" s="37">
        <v>88.728999999999999</v>
      </c>
      <c r="D31" s="37">
        <v>91.191999999999993</v>
      </c>
      <c r="E31" s="37">
        <v>92.022000000000006</v>
      </c>
      <c r="F31" s="37">
        <v>89.043000000000006</v>
      </c>
      <c r="G31" s="37">
        <v>87.186000000000007</v>
      </c>
      <c r="H31" s="37">
        <v>83.917000000000002</v>
      </c>
      <c r="I31" s="37">
        <v>83.5</v>
      </c>
      <c r="J31" s="37">
        <v>84.533000000000001</v>
      </c>
      <c r="K31" s="37">
        <v>83.704999999999998</v>
      </c>
      <c r="L31" s="37">
        <v>85.474999999999994</v>
      </c>
      <c r="M31" s="37">
        <v>89.311000000000007</v>
      </c>
      <c r="N31" s="37">
        <v>93.311000000000007</v>
      </c>
      <c r="O31" s="37">
        <v>95.7</v>
      </c>
      <c r="P31" s="37">
        <v>95.667000000000002</v>
      </c>
      <c r="Q31" s="37">
        <v>95.840999999999994</v>
      </c>
      <c r="S31" s="4">
        <f t="shared" si="7"/>
        <v>89.772619149791069</v>
      </c>
      <c r="T31" s="4">
        <f t="shared" si="7"/>
        <v>90.186308943985452</v>
      </c>
      <c r="U31" s="4">
        <f t="shared" si="7"/>
        <v>88.838133477620076</v>
      </c>
      <c r="V31" s="4">
        <f t="shared" si="7"/>
        <v>87.182593592956792</v>
      </c>
      <c r="W31" s="4">
        <f t="shared" si="7"/>
        <v>85.898265125728869</v>
      </c>
      <c r="X31" s="4">
        <f t="shared" si="7"/>
        <v>82.249004038627405</v>
      </c>
      <c r="Y31" s="4">
        <f t="shared" si="7"/>
        <v>82.317297313625374</v>
      </c>
      <c r="Z31" s="4">
        <f t="shared" si="7"/>
        <v>82.405889706764327</v>
      </c>
      <c r="AA31" s="4">
        <f t="shared" si="7"/>
        <v>82.341854986955283</v>
      </c>
      <c r="AB31" s="4">
        <f t="shared" si="7"/>
        <v>84.214701315066193</v>
      </c>
      <c r="AC31" s="4">
        <f t="shared" si="7"/>
        <v>87.887209390537379</v>
      </c>
      <c r="AD31" s="4">
        <f t="shared" si="7"/>
        <v>93.883510467596622</v>
      </c>
      <c r="AE31" s="4">
        <f t="shared" si="7"/>
        <v>95.185831073327392</v>
      </c>
      <c r="AF31" s="4">
        <f t="shared" si="7"/>
        <v>94.861888293225078</v>
      </c>
      <c r="AG31" s="4">
        <f t="shared" si="7"/>
        <v>96.611442033666719</v>
      </c>
      <c r="AI31" s="4">
        <f t="shared" si="8"/>
        <v>-1.0436191497910698</v>
      </c>
      <c r="AJ31" s="4">
        <f t="shared" si="8"/>
        <v>1.0056910560145411</v>
      </c>
      <c r="AK31" s="4">
        <f t="shared" si="8"/>
        <v>3.1838665223799296</v>
      </c>
      <c r="AL31" s="4">
        <f t="shared" si="8"/>
        <v>1.8604064070432145</v>
      </c>
      <c r="AM31" s="4">
        <f t="shared" si="8"/>
        <v>1.2877348742711376</v>
      </c>
      <c r="AN31" s="4">
        <f t="shared" si="8"/>
        <v>1.667995961372597</v>
      </c>
      <c r="AO31" s="4">
        <f t="shared" si="8"/>
        <v>1.1827026863746255</v>
      </c>
      <c r="AP31" s="4">
        <f t="shared" si="8"/>
        <v>2.127110293235674</v>
      </c>
      <c r="AQ31" s="4">
        <f t="shared" si="8"/>
        <v>1.3631450130447149</v>
      </c>
      <c r="AR31" s="4">
        <f t="shared" si="8"/>
        <v>1.2602986849338009</v>
      </c>
      <c r="AS31" s="4">
        <f t="shared" si="8"/>
        <v>1.4237906094626283</v>
      </c>
      <c r="AT31" s="4">
        <f t="shared" si="8"/>
        <v>-0.57251046759661506</v>
      </c>
      <c r="AU31" s="4">
        <f t="shared" si="8"/>
        <v>0.51416892667261038</v>
      </c>
      <c r="AV31" s="4">
        <f t="shared" si="8"/>
        <v>0.80511170677492316</v>
      </c>
      <c r="AW31" s="4">
        <f t="shared" si="8"/>
        <v>-0.77044203366672548</v>
      </c>
      <c r="AY31" s="2">
        <f t="shared" si="51"/>
        <v>89.772619038600737</v>
      </c>
      <c r="AZ31" s="2">
        <f t="shared" si="9"/>
        <v>90.186308895479556</v>
      </c>
      <c r="BA31" s="2">
        <f t="shared" si="9"/>
        <v>88.838133367957141</v>
      </c>
      <c r="BB31" s="2">
        <f t="shared" si="9"/>
        <v>87.182593125725688</v>
      </c>
      <c r="BC31" s="2">
        <f t="shared" si="9"/>
        <v>85.898262519107803</v>
      </c>
      <c r="BD31" s="2">
        <f t="shared" si="9"/>
        <v>82.249003691072886</v>
      </c>
      <c r="BE31" s="2">
        <f t="shared" si="9"/>
        <v>82.317297288302271</v>
      </c>
      <c r="BF31" s="2">
        <f t="shared" si="9"/>
        <v>82.405889705474195</v>
      </c>
      <c r="BG31" s="2">
        <f t="shared" si="9"/>
        <v>82.34185495545637</v>
      </c>
      <c r="BH31" s="2">
        <f t="shared" si="9"/>
        <v>84.214701314266762</v>
      </c>
      <c r="BI31" s="2">
        <f t="shared" si="9"/>
        <v>87.887209389383571</v>
      </c>
      <c r="BJ31" s="2">
        <f t="shared" si="9"/>
        <v>93.88351046111417</v>
      </c>
      <c r="BK31" s="2">
        <f t="shared" si="9"/>
        <v>95.185830647120241</v>
      </c>
      <c r="BL31" s="2">
        <f t="shared" si="9"/>
        <v>94.861888293045439</v>
      </c>
      <c r="BM31" s="2">
        <f t="shared" si="9"/>
        <v>96.611442033651684</v>
      </c>
      <c r="BO31" s="2">
        <f t="shared" si="10"/>
        <v>88.728999999999999</v>
      </c>
      <c r="BP31" s="2">
        <f t="shared" si="11"/>
        <v>91.191999999999993</v>
      </c>
      <c r="BQ31" s="2">
        <f t="shared" si="12"/>
        <v>92.022000000000006</v>
      </c>
      <c r="BR31" s="2">
        <f t="shared" si="13"/>
        <v>89.043000000000006</v>
      </c>
      <c r="BS31" s="2">
        <f t="shared" si="14"/>
        <v>87.186000000000007</v>
      </c>
      <c r="BT31" s="2">
        <f t="shared" si="15"/>
        <v>83.917000000000002</v>
      </c>
      <c r="BU31" s="2">
        <f t="shared" si="16"/>
        <v>83.5</v>
      </c>
      <c r="BV31" s="2">
        <f t="shared" si="17"/>
        <v>84.533000000000001</v>
      </c>
      <c r="BW31" s="2">
        <f t="shared" si="18"/>
        <v>83.704999999999998</v>
      </c>
      <c r="BX31" s="2">
        <f t="shared" si="19"/>
        <v>85.474999999999994</v>
      </c>
      <c r="BY31" s="2">
        <f t="shared" si="20"/>
        <v>89.311000000000007</v>
      </c>
      <c r="BZ31" s="2">
        <f t="shared" si="21"/>
        <v>93.311000000000007</v>
      </c>
      <c r="CA31" s="2">
        <f t="shared" si="22"/>
        <v>95.7</v>
      </c>
      <c r="CB31" s="2">
        <f t="shared" si="23"/>
        <v>95.667000000000002</v>
      </c>
      <c r="CC31" s="2">
        <f t="shared" si="24"/>
        <v>95.840999999999994</v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89.876664808362364</v>
      </c>
      <c r="DL31" s="2">
        <f t="shared" si="41"/>
        <v>90.075075655673515</v>
      </c>
      <c r="DM31" s="2">
        <f t="shared" si="41"/>
        <v>88.853721254355392</v>
      </c>
      <c r="DN31" s="2">
        <f t="shared" si="41"/>
        <v>87.196684320557466</v>
      </c>
      <c r="DO31" s="2">
        <f t="shared" si="41"/>
        <v>85.930175775978398</v>
      </c>
      <c r="DP31" s="2">
        <f t="shared" si="41"/>
        <v>82.327598606271778</v>
      </c>
      <c r="DQ31" s="2">
        <f t="shared" si="41"/>
        <v>82.301517543148833</v>
      </c>
      <c r="DR31" s="2">
        <f t="shared" si="41"/>
        <v>82.411965871337969</v>
      </c>
      <c r="DS31" s="2">
        <f t="shared" si="41"/>
        <v>82.361165896874908</v>
      </c>
      <c r="DT31" s="2">
        <f t="shared" si="41"/>
        <v>84.227150105708247</v>
      </c>
      <c r="DU31" s="2">
        <f t="shared" si="41"/>
        <v>88.006355028692255</v>
      </c>
      <c r="DV31" s="2">
        <f t="shared" si="41"/>
        <v>94.074633645424342</v>
      </c>
      <c r="DW31" s="2">
        <f t="shared" si="41"/>
        <v>95.443128222996492</v>
      </c>
      <c r="DX31" s="2">
        <f t="shared" si="41"/>
        <v>94.549988054457614</v>
      </c>
      <c r="DY31" s="2">
        <f t="shared" si="41"/>
        <v>96.614844155844168</v>
      </c>
      <c r="EA31" s="2">
        <f t="shared" si="42"/>
        <v>86.61241280541455</v>
      </c>
      <c r="EB31" s="2">
        <f t="shared" si="42"/>
        <v>93.927733592396891</v>
      </c>
      <c r="EC31" s="2">
        <f t="shared" si="42"/>
        <v>88.36854812859562</v>
      </c>
      <c r="ED31" s="2">
        <f t="shared" si="42"/>
        <v>86.762473299492385</v>
      </c>
      <c r="EE31" s="2">
        <f t="shared" si="42"/>
        <v>85.063743456790107</v>
      </c>
      <c r="EF31" s="2">
        <f t="shared" si="42"/>
        <v>79.898151647277729</v>
      </c>
      <c r="EG31" s="2">
        <f t="shared" si="42"/>
        <v>82.826499591776141</v>
      </c>
      <c r="EH31" s="2">
        <f t="shared" si="42"/>
        <v>82.18007170588082</v>
      </c>
      <c r="EI31" s="2">
        <f t="shared" si="42"/>
        <v>81.706315263157904</v>
      </c>
      <c r="EJ31" s="2">
        <f t="shared" si="42"/>
        <v>83.72956033452148</v>
      </c>
      <c r="EK31" s="2">
        <f t="shared" si="42"/>
        <v>83.501781612340068</v>
      </c>
      <c r="EL31" s="2">
        <f t="shared" si="42"/>
        <v>87.140798648507797</v>
      </c>
      <c r="EM31" s="2">
        <f t="shared" si="42"/>
        <v>87.462956327442598</v>
      </c>
      <c r="EN31" s="2">
        <f t="shared" si="42"/>
        <v>108.50920687592232</v>
      </c>
      <c r="EO31" s="2">
        <f t="shared" si="42"/>
        <v>96.457289494575278</v>
      </c>
      <c r="EQ31" s="2">
        <f t="shared" si="43"/>
        <v>86.193259270626029</v>
      </c>
      <c r="ER31" s="2">
        <f t="shared" si="43"/>
        <v>91.566167214486882</v>
      </c>
      <c r="ES31" s="2">
        <f t="shared" si="43"/>
        <v>87.40439345892004</v>
      </c>
      <c r="ET31" s="2">
        <f t="shared" si="43"/>
        <v>88.518765359571432</v>
      </c>
      <c r="EU31" s="2">
        <f t="shared" si="43"/>
        <v>83.717495621596768</v>
      </c>
      <c r="EV31" s="2">
        <f t="shared" si="43"/>
        <v>80.602098115499828</v>
      </c>
      <c r="EW31" s="2">
        <f t="shared" si="43"/>
        <v>83.067700416556477</v>
      </c>
      <c r="EX31" s="2">
        <f t="shared" si="43"/>
        <v>81.274430476821195</v>
      </c>
      <c r="EY31" s="2">
        <f t="shared" si="43"/>
        <v>82.290959873581045</v>
      </c>
      <c r="EZ31" s="2">
        <f t="shared" si="43"/>
        <v>83.981046787639215</v>
      </c>
      <c r="FA31" s="2">
        <f t="shared" si="43"/>
        <v>83.72988113093129</v>
      </c>
      <c r="FB31" s="2">
        <f t="shared" si="43"/>
        <v>85.816655099572671</v>
      </c>
      <c r="FC31" s="2">
        <f t="shared" si="43"/>
        <v>86.739223474522291</v>
      </c>
      <c r="FD31" s="2">
        <f t="shared" si="43"/>
        <v>95.387631076268946</v>
      </c>
      <c r="FE31" s="2">
        <f t="shared" si="43"/>
        <v>100.55270023903435</v>
      </c>
      <c r="FG31" s="2">
        <f t="shared" si="44"/>
        <v>3.1874191104019865E-2</v>
      </c>
      <c r="FH31" s="2">
        <f t="shared" si="44"/>
        <v>2.8872517041378519E-2</v>
      </c>
      <c r="FI31" s="2">
        <f t="shared" si="44"/>
        <v>3.2126469654453767E-2</v>
      </c>
      <c r="FJ31" s="2">
        <f t="shared" si="44"/>
        <v>3.2456402239789205E-2</v>
      </c>
      <c r="FK31" s="2">
        <f t="shared" si="44"/>
        <v>3.6831176817837985E-2</v>
      </c>
      <c r="FL31" s="2">
        <f t="shared" si="44"/>
        <v>3.2351265360407014E-2</v>
      </c>
      <c r="FM31" s="2">
        <f t="shared" si="44"/>
        <v>3.0057126890746456E-2</v>
      </c>
      <c r="FN31" s="2">
        <f t="shared" si="44"/>
        <v>2.6197192937069048E-2</v>
      </c>
      <c r="FO31" s="2">
        <f t="shared" si="44"/>
        <v>2.9490365641577931E-2</v>
      </c>
      <c r="FP31" s="2">
        <f t="shared" si="44"/>
        <v>2.5018986448967981E-2</v>
      </c>
      <c r="FQ31" s="2">
        <f t="shared" si="44"/>
        <v>2.6450000050203877E-2</v>
      </c>
      <c r="FR31" s="2">
        <f t="shared" si="44"/>
        <v>2.7563629691825013E-2</v>
      </c>
      <c r="FS31" s="2">
        <f t="shared" si="44"/>
        <v>3.2242030244794322E-2</v>
      </c>
      <c r="FT31" s="2">
        <f t="shared" si="44"/>
        <v>2.234425888438913E-2</v>
      </c>
      <c r="FU31" s="2">
        <f t="shared" si="44"/>
        <v>2.1607449385763186E-2</v>
      </c>
      <c r="FW31" s="2">
        <f t="shared" si="53"/>
        <v>9.0088225525875367E-7</v>
      </c>
      <c r="FX31" s="2">
        <f t="shared" si="45"/>
        <v>1.1399749865692159E-6</v>
      </c>
      <c r="FY31" s="2">
        <f t="shared" si="45"/>
        <v>1.0233797520843402E-6</v>
      </c>
      <c r="FZ31" s="2">
        <f t="shared" si="45"/>
        <v>9.8658127079813314E-7</v>
      </c>
      <c r="GA31" s="2">
        <f t="shared" si="45"/>
        <v>1.1401480672016174E-6</v>
      </c>
      <c r="GB31" s="2">
        <f t="shared" si="45"/>
        <v>1.0910638571134492E-6</v>
      </c>
      <c r="GC31" s="2">
        <f t="shared" si="45"/>
        <v>1.2151802774975704E-6</v>
      </c>
      <c r="GD31" s="2">
        <f t="shared" si="45"/>
        <v>1.3136220905582437E-6</v>
      </c>
      <c r="GE31" s="2">
        <f t="shared" si="45"/>
        <v>1.4422614741550343E-6</v>
      </c>
      <c r="GF31" s="2">
        <f t="shared" si="45"/>
        <v>1.5917397195604971E-6</v>
      </c>
      <c r="GG31" s="2">
        <f t="shared" si="45"/>
        <v>1.4370042799035876E-6</v>
      </c>
      <c r="GH31" s="2">
        <f t="shared" si="45"/>
        <v>1.1510164026400622E-6</v>
      </c>
      <c r="GI31" s="2">
        <f t="shared" si="45"/>
        <v>8.7361124205949306E-7</v>
      </c>
      <c r="GJ31" s="2">
        <f t="shared" si="45"/>
        <v>6.2192094477695281E-7</v>
      </c>
      <c r="GK31" s="2">
        <f t="shared" si="45"/>
        <v>5.4504334601711565E-7</v>
      </c>
      <c r="GM31" s="86">
        <f t="shared" si="54"/>
        <v>7.8101736604798185E-11</v>
      </c>
      <c r="GN31" s="86">
        <f t="shared" si="46"/>
        <v>3.0475727883186055E-11</v>
      </c>
      <c r="GO31" s="86">
        <f t="shared" si="46"/>
        <v>6.7149626059374416E-11</v>
      </c>
      <c r="GP31" s="86">
        <f t="shared" si="46"/>
        <v>3.0047082581801457E-10</v>
      </c>
      <c r="GQ31" s="86">
        <f t="shared" si="46"/>
        <v>1.8083794644082825E-9</v>
      </c>
      <c r="GR31" s="86">
        <f t="shared" si="46"/>
        <v>2.2212266520355985E-10</v>
      </c>
      <c r="GS31" s="86">
        <f t="shared" si="46"/>
        <v>1.5109912497436905E-11</v>
      </c>
      <c r="GT31" s="86">
        <f t="shared" si="46"/>
        <v>7.0892356137877537E-13</v>
      </c>
      <c r="GU31" s="86">
        <f t="shared" si="46"/>
        <v>1.891720034149179E-11</v>
      </c>
      <c r="GV31" s="86">
        <f t="shared" si="46"/>
        <v>4.4438071956349536E-13</v>
      </c>
      <c r="GW31" s="86">
        <f t="shared" si="46"/>
        <v>6.4328063133414445E-13</v>
      </c>
      <c r="GX31" s="86">
        <f t="shared" si="46"/>
        <v>3.9065507935853244E-12</v>
      </c>
      <c r="GY31" s="86">
        <f t="shared" si="46"/>
        <v>3.0106737941788099E-10</v>
      </c>
      <c r="GZ31" s="86">
        <f t="shared" si="46"/>
        <v>1.2336622639473042E-13</v>
      </c>
      <c r="HA31" s="86">
        <f t="shared" si="46"/>
        <v>1.4178356437804174E-14</v>
      </c>
      <c r="HC31" s="86">
        <f t="shared" si="58"/>
        <v>6.0718136229779924E-32</v>
      </c>
      <c r="HD31" s="86">
        <f t="shared" si="47"/>
        <v>4.6859660508542434E-39</v>
      </c>
      <c r="HE31" s="86">
        <f t="shared" si="47"/>
        <v>6.5827114677893105E-30</v>
      </c>
      <c r="HF31" s="86">
        <f t="shared" si="47"/>
        <v>1.4012831525818362E-29</v>
      </c>
      <c r="HG31" s="86">
        <f t="shared" si="47"/>
        <v>3.4746666330990636E-28</v>
      </c>
      <c r="HH31" s="86">
        <f t="shared" si="47"/>
        <v>1.8036268111816482E-28</v>
      </c>
      <c r="HI31" s="86">
        <f t="shared" si="47"/>
        <v>4.5341034998327255E-31</v>
      </c>
      <c r="HJ31" s="86">
        <f t="shared" si="47"/>
        <v>4.183438727344242E-32</v>
      </c>
      <c r="HK31" s="86">
        <f t="shared" si="47"/>
        <v>2.9130110174369369E-29</v>
      </c>
      <c r="HL31" s="86">
        <f t="shared" si="47"/>
        <v>2.4664002469741771E-32</v>
      </c>
      <c r="HM31" s="86">
        <f t="shared" si="47"/>
        <v>2.0089198170373406E-30</v>
      </c>
      <c r="HN31" s="86">
        <f t="shared" si="47"/>
        <v>3.1513654676398952E-31</v>
      </c>
      <c r="HO31" s="86">
        <f t="shared" si="47"/>
        <v>9.5535067239373194E-27</v>
      </c>
      <c r="HP31" s="86">
        <f t="shared" si="47"/>
        <v>1.2715377081593898E-51</v>
      </c>
      <c r="HQ31" s="86">
        <f t="shared" si="47"/>
        <v>1.6935942213373526E-38</v>
      </c>
      <c r="HS31" s="86">
        <f t="shared" si="55"/>
        <v>2.5066145349754696E-103</v>
      </c>
      <c r="HT31" s="86">
        <f t="shared" si="48"/>
        <v>1.4818453529447318E-123</v>
      </c>
      <c r="HU31" s="86">
        <f t="shared" si="48"/>
        <v>1.4918884577344725E-94</v>
      </c>
      <c r="HV31" s="86">
        <f t="shared" si="48"/>
        <v>6.151625869804871E-93</v>
      </c>
      <c r="HW31" s="86">
        <f t="shared" si="48"/>
        <v>1.4064200599048912E-88</v>
      </c>
      <c r="HX31" s="86">
        <f t="shared" si="48"/>
        <v>3.4974551109828494E-90</v>
      </c>
      <c r="HY31" s="86">
        <f t="shared" si="48"/>
        <v>8.4303757452396273E-100</v>
      </c>
      <c r="HZ31" s="86">
        <f t="shared" si="48"/>
        <v>2.5708480674141055E-103</v>
      </c>
      <c r="IA31" s="86">
        <f t="shared" si="48"/>
        <v>5.2049710636562494E-93</v>
      </c>
      <c r="IB31" s="86">
        <f t="shared" si="48"/>
        <v>1.4480991776907642E-102</v>
      </c>
      <c r="IC31" s="86">
        <f t="shared" si="48"/>
        <v>4.6222427894383889E-97</v>
      </c>
      <c r="ID31" s="86">
        <f t="shared" si="48"/>
        <v>7.3831474508621973E-101</v>
      </c>
      <c r="IE31" s="86">
        <f t="shared" si="48"/>
        <v>1.047834446831685E-85</v>
      </c>
      <c r="IF31" s="86">
        <f t="shared" si="48"/>
        <v>5.2274318570847181E-61</v>
      </c>
      <c r="IG31" s="86">
        <f t="shared" si="48"/>
        <v>3.8523542500995799E-59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4.1601534566319493E-300</v>
      </c>
      <c r="IN31" s="86">
        <f t="shared" si="49"/>
        <v>3.5226480460429132E-303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4.4336097466078394E-289</v>
      </c>
      <c r="IV31" s="86">
        <f t="shared" si="49"/>
        <v>1.5905103129597545E-108</v>
      </c>
      <c r="IW31" s="86">
        <f t="shared" si="49"/>
        <v>5.8736568905396247E-160</v>
      </c>
      <c r="IY31" s="86">
        <f t="shared" si="57"/>
        <v>7.8101736604798185E-11</v>
      </c>
      <c r="IZ31" s="86">
        <f t="shared" si="50"/>
        <v>3.0475727883186055E-11</v>
      </c>
      <c r="JA31" s="86">
        <f t="shared" si="50"/>
        <v>6.7149626059374416E-11</v>
      </c>
      <c r="JB31" s="86">
        <f t="shared" si="50"/>
        <v>3.0047082581801457E-10</v>
      </c>
      <c r="JC31" s="86">
        <f t="shared" si="50"/>
        <v>1.8083794644082825E-9</v>
      </c>
      <c r="JD31" s="86">
        <f t="shared" si="50"/>
        <v>2.2212266520355985E-10</v>
      </c>
      <c r="JE31" s="86">
        <f t="shared" si="50"/>
        <v>1.5109912497436905E-11</v>
      </c>
      <c r="JF31" s="86">
        <f t="shared" si="50"/>
        <v>7.0892356137877537E-13</v>
      </c>
      <c r="JG31" s="86">
        <f t="shared" si="50"/>
        <v>1.891720034149179E-11</v>
      </c>
      <c r="JH31" s="86">
        <f t="shared" si="50"/>
        <v>4.4438071956349536E-13</v>
      </c>
      <c r="JI31" s="86">
        <f t="shared" si="50"/>
        <v>6.4328063133414445E-13</v>
      </c>
      <c r="JJ31" s="86">
        <f t="shared" si="50"/>
        <v>3.9065507935853244E-12</v>
      </c>
      <c r="JK31" s="86">
        <f t="shared" si="50"/>
        <v>3.0106737941788099E-10</v>
      </c>
      <c r="JL31" s="86">
        <f t="shared" si="50"/>
        <v>1.2336622639473042E-13</v>
      </c>
      <c r="JM31" s="86">
        <f t="shared" si="50"/>
        <v>1.4178356437804174E-14</v>
      </c>
    </row>
    <row r="32" spans="1:273" x14ac:dyDescent="0.25">
      <c r="B32" s="2">
        <v>5</v>
      </c>
      <c r="C32" s="37">
        <v>92.478999999999999</v>
      </c>
      <c r="D32" s="37">
        <v>91.576999999999998</v>
      </c>
      <c r="E32" s="37">
        <v>92.087000000000003</v>
      </c>
      <c r="F32" s="37">
        <v>88.435000000000002</v>
      </c>
      <c r="G32" s="37">
        <v>87.626999999999995</v>
      </c>
      <c r="H32" s="37">
        <v>83.332999999999998</v>
      </c>
      <c r="I32" s="37">
        <v>84.832999999999998</v>
      </c>
      <c r="J32" s="37">
        <v>83.95</v>
      </c>
      <c r="K32" s="37">
        <v>84.18</v>
      </c>
      <c r="L32" s="37">
        <v>84.950999999999993</v>
      </c>
      <c r="M32" s="37">
        <v>86.606999999999999</v>
      </c>
      <c r="N32" s="37">
        <v>92.033000000000001</v>
      </c>
      <c r="O32" s="37">
        <v>96.1</v>
      </c>
      <c r="P32" s="37">
        <v>95.332999999999998</v>
      </c>
      <c r="Q32" s="37">
        <v>97.727000000000004</v>
      </c>
      <c r="S32" s="4">
        <f t="shared" si="7"/>
        <v>89.997706824298163</v>
      </c>
      <c r="T32" s="4">
        <f t="shared" si="7"/>
        <v>90.439538028083589</v>
      </c>
      <c r="U32" s="4">
        <f t="shared" si="7"/>
        <v>89.064409817667993</v>
      </c>
      <c r="V32" s="4">
        <f t="shared" si="7"/>
        <v>87.432929468918118</v>
      </c>
      <c r="W32" s="4">
        <f t="shared" si="7"/>
        <v>86.138739539044138</v>
      </c>
      <c r="X32" s="4">
        <f t="shared" si="7"/>
        <v>82.49039384510003</v>
      </c>
      <c r="Y32" s="4">
        <f t="shared" si="7"/>
        <v>82.599060143225216</v>
      </c>
      <c r="Z32" s="4">
        <f t="shared" si="7"/>
        <v>82.657349857999378</v>
      </c>
      <c r="AA32" s="4">
        <f t="shared" si="7"/>
        <v>82.555153213922907</v>
      </c>
      <c r="AB32" s="4">
        <f t="shared" si="7"/>
        <v>84.429781564055574</v>
      </c>
      <c r="AC32" s="4">
        <f t="shared" si="7"/>
        <v>88.045173326229929</v>
      </c>
      <c r="AD32" s="4">
        <f t="shared" si="7"/>
        <v>93.89697699124649</v>
      </c>
      <c r="AE32" s="4">
        <f t="shared" si="7"/>
        <v>95.210385002196332</v>
      </c>
      <c r="AF32" s="4">
        <f t="shared" si="7"/>
        <v>94.97582038164127</v>
      </c>
      <c r="AG32" s="4">
        <f t="shared" si="7"/>
        <v>96.664458148109588</v>
      </c>
      <c r="AI32" s="4">
        <f t="shared" si="8"/>
        <v>2.4812931757018362</v>
      </c>
      <c r="AJ32" s="4">
        <f t="shared" si="8"/>
        <v>1.1374619719164087</v>
      </c>
      <c r="AK32" s="4">
        <f t="shared" si="8"/>
        <v>3.02259018233201</v>
      </c>
      <c r="AL32" s="4">
        <f t="shared" si="8"/>
        <v>1.002070531081884</v>
      </c>
      <c r="AM32" s="4">
        <f t="shared" si="8"/>
        <v>1.488260460955857</v>
      </c>
      <c r="AN32" s="4">
        <f t="shared" si="8"/>
        <v>0.84260615489996837</v>
      </c>
      <c r="AO32" s="4">
        <f t="shared" si="8"/>
        <v>2.2339398567747821</v>
      </c>
      <c r="AP32" s="4">
        <f t="shared" si="8"/>
        <v>1.2926501420006247</v>
      </c>
      <c r="AQ32" s="4">
        <f t="shared" si="8"/>
        <v>1.6248467860771001</v>
      </c>
      <c r="AR32" s="4">
        <f t="shared" si="8"/>
        <v>0.52121843594441941</v>
      </c>
      <c r="AS32" s="4">
        <f t="shared" si="8"/>
        <v>-1.4381733262299292</v>
      </c>
      <c r="AT32" s="4">
        <f t="shared" si="8"/>
        <v>-1.8639769912464885</v>
      </c>
      <c r="AU32" s="4">
        <f t="shared" si="8"/>
        <v>0.88961499780366182</v>
      </c>
      <c r="AV32" s="4">
        <f t="shared" si="8"/>
        <v>0.35717961835872813</v>
      </c>
      <c r="AW32" s="4">
        <f t="shared" si="8"/>
        <v>1.0625418518904155</v>
      </c>
      <c r="AY32" s="2">
        <f t="shared" si="51"/>
        <v>89.997706601086165</v>
      </c>
      <c r="AZ32" s="2">
        <f t="shared" si="9"/>
        <v>90.439537928878863</v>
      </c>
      <c r="BA32" s="2">
        <f t="shared" si="9"/>
        <v>89.064409595743953</v>
      </c>
      <c r="BB32" s="2">
        <f t="shared" si="9"/>
        <v>87.432928579461915</v>
      </c>
      <c r="BC32" s="2">
        <f t="shared" si="9"/>
        <v>86.138734829770087</v>
      </c>
      <c r="BD32" s="2">
        <f t="shared" si="9"/>
        <v>82.490393175434164</v>
      </c>
      <c r="BE32" s="2">
        <f t="shared" si="9"/>
        <v>82.599060089440101</v>
      </c>
      <c r="BF32" s="2">
        <f t="shared" si="9"/>
        <v>82.65734985498635</v>
      </c>
      <c r="BG32" s="2">
        <f t="shared" si="9"/>
        <v>82.555153147920834</v>
      </c>
      <c r="BH32" s="2">
        <f t="shared" si="9"/>
        <v>84.429781562173488</v>
      </c>
      <c r="BI32" s="2">
        <f t="shared" si="9"/>
        <v>88.045173323518284</v>
      </c>
      <c r="BJ32" s="2">
        <f t="shared" si="9"/>
        <v>93.896976976962691</v>
      </c>
      <c r="BK32" s="2">
        <f t="shared" si="9"/>
        <v>95.21038419194609</v>
      </c>
      <c r="BL32" s="2">
        <f t="shared" si="9"/>
        <v>94.975820381207924</v>
      </c>
      <c r="BM32" s="2">
        <f t="shared" si="9"/>
        <v>96.664458148070409</v>
      </c>
      <c r="BO32" s="2">
        <f t="shared" si="10"/>
        <v>92.478999999999999</v>
      </c>
      <c r="BP32" s="2">
        <f t="shared" si="11"/>
        <v>91.576999999999998</v>
      </c>
      <c r="BQ32" s="2">
        <f t="shared" si="12"/>
        <v>92.087000000000003</v>
      </c>
      <c r="BR32" s="2">
        <f t="shared" si="13"/>
        <v>88.435000000000002</v>
      </c>
      <c r="BS32" s="2">
        <f t="shared" si="14"/>
        <v>87.626999999999995</v>
      </c>
      <c r="BT32" s="2">
        <f t="shared" si="15"/>
        <v>83.332999999999998</v>
      </c>
      <c r="BU32" s="2">
        <f t="shared" si="16"/>
        <v>84.832999999999998</v>
      </c>
      <c r="BV32" s="2">
        <f t="shared" si="17"/>
        <v>83.95</v>
      </c>
      <c r="BW32" s="2">
        <f t="shared" si="18"/>
        <v>84.18</v>
      </c>
      <c r="BX32" s="2">
        <f t="shared" si="19"/>
        <v>84.950999999999993</v>
      </c>
      <c r="BY32" s="2">
        <f t="shared" si="20"/>
        <v>86.606999999999999</v>
      </c>
      <c r="BZ32" s="2">
        <f t="shared" si="21"/>
        <v>92.033000000000001</v>
      </c>
      <c r="CA32" s="2">
        <f t="shared" si="22"/>
        <v>96.1</v>
      </c>
      <c r="CB32" s="2">
        <f t="shared" si="23"/>
        <v>95.332999999999998</v>
      </c>
      <c r="CC32" s="2">
        <f t="shared" si="24"/>
        <v>97.727000000000004</v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90.120047038327527</v>
      </c>
      <c r="DL32" s="2">
        <f t="shared" si="41"/>
        <v>90.328961402371505</v>
      </c>
      <c r="DM32" s="2">
        <f t="shared" si="41"/>
        <v>89.092519163763058</v>
      </c>
      <c r="DN32" s="2">
        <f t="shared" si="41"/>
        <v>87.459748257839692</v>
      </c>
      <c r="DO32" s="2">
        <f t="shared" si="41"/>
        <v>86.187275168690945</v>
      </c>
      <c r="DP32" s="2">
        <f t="shared" si="41"/>
        <v>82.587257839721261</v>
      </c>
      <c r="DQ32" s="2">
        <f t="shared" si="41"/>
        <v>82.593823839235043</v>
      </c>
      <c r="DR32" s="2">
        <f t="shared" si="41"/>
        <v>82.673984294774996</v>
      </c>
      <c r="DS32" s="2">
        <f t="shared" si="41"/>
        <v>82.586027415390419</v>
      </c>
      <c r="DT32" s="2">
        <f t="shared" si="41"/>
        <v>84.452510359408024</v>
      </c>
      <c r="DU32" s="2">
        <f t="shared" si="41"/>
        <v>88.183643310178212</v>
      </c>
      <c r="DV32" s="2">
        <f t="shared" si="41"/>
        <v>94.110522500755067</v>
      </c>
      <c r="DW32" s="2">
        <f t="shared" si="41"/>
        <v>95.495790940766526</v>
      </c>
      <c r="DX32" s="2">
        <f t="shared" si="41"/>
        <v>94.6417319279754</v>
      </c>
      <c r="DY32" s="2">
        <f t="shared" si="41"/>
        <v>96.670360314104499</v>
      </c>
      <c r="EA32" s="2">
        <f t="shared" si="42"/>
        <v>86.608787939086284</v>
      </c>
      <c r="EB32" s="2">
        <f t="shared" si="42"/>
        <v>93.831620398617929</v>
      </c>
      <c r="EC32" s="2">
        <f t="shared" si="42"/>
        <v>88.2920978815567</v>
      </c>
      <c r="ED32" s="2">
        <f t="shared" si="42"/>
        <v>86.703714030456851</v>
      </c>
      <c r="EE32" s="2">
        <f t="shared" si="42"/>
        <v>84.98109333333332</v>
      </c>
      <c r="EF32" s="2">
        <f t="shared" si="42"/>
        <v>79.8480104869477</v>
      </c>
      <c r="EG32" s="2">
        <f t="shared" si="42"/>
        <v>82.753156238402724</v>
      </c>
      <c r="EH32" s="2">
        <f t="shared" si="42"/>
        <v>82.093465918861881</v>
      </c>
      <c r="EI32" s="2">
        <f t="shared" si="42"/>
        <v>81.628473421052647</v>
      </c>
      <c r="EJ32" s="2">
        <f t="shared" si="42"/>
        <v>83.621967444486273</v>
      </c>
      <c r="EK32" s="2">
        <f t="shared" si="42"/>
        <v>83.396924333619936</v>
      </c>
      <c r="EL32" s="2">
        <f t="shared" si="42"/>
        <v>87.026106069554942</v>
      </c>
      <c r="EM32" s="2">
        <f t="shared" si="42"/>
        <v>87.397569368271363</v>
      </c>
      <c r="EN32" s="2">
        <f t="shared" si="42"/>
        <v>108.30775766761059</v>
      </c>
      <c r="EO32" s="2">
        <f t="shared" si="42"/>
        <v>96.420618946811317</v>
      </c>
      <c r="EQ32" s="2">
        <f t="shared" si="43"/>
        <v>86.193517097849281</v>
      </c>
      <c r="ER32" s="2">
        <f t="shared" si="43"/>
        <v>91.491928701910439</v>
      </c>
      <c r="ES32" s="2">
        <f t="shared" si="43"/>
        <v>87.337167789410444</v>
      </c>
      <c r="ET32" s="2">
        <f t="shared" si="43"/>
        <v>88.44333751676173</v>
      </c>
      <c r="EU32" s="2">
        <f t="shared" si="43"/>
        <v>83.647743841129682</v>
      </c>
      <c r="EV32" s="2">
        <f t="shared" si="43"/>
        <v>80.545217756220609</v>
      </c>
      <c r="EW32" s="2">
        <f t="shared" si="43"/>
        <v>82.992035474742138</v>
      </c>
      <c r="EX32" s="2">
        <f t="shared" si="43"/>
        <v>81.196669935099337</v>
      </c>
      <c r="EY32" s="2">
        <f t="shared" si="43"/>
        <v>82.207353590327216</v>
      </c>
      <c r="EZ32" s="2">
        <f t="shared" si="43"/>
        <v>83.870983074215403</v>
      </c>
      <c r="FA32" s="2">
        <f t="shared" si="43"/>
        <v>83.622769699555178</v>
      </c>
      <c r="FB32" s="2">
        <f t="shared" si="43"/>
        <v>85.714756990435859</v>
      </c>
      <c r="FC32" s="2">
        <f t="shared" si="43"/>
        <v>86.680804281378059</v>
      </c>
      <c r="FD32" s="2">
        <f t="shared" si="43"/>
        <v>95.326164609797146</v>
      </c>
      <c r="FE32" s="2">
        <f t="shared" si="43"/>
        <v>100.47282228030922</v>
      </c>
      <c r="FG32" s="2">
        <f t="shared" si="44"/>
        <v>3.4842210039195305E-2</v>
      </c>
      <c r="FH32" s="2">
        <f t="shared" si="44"/>
        <v>3.1570144607632931E-2</v>
      </c>
      <c r="FI32" s="2">
        <f t="shared" si="44"/>
        <v>3.5117127822603358E-2</v>
      </c>
      <c r="FJ32" s="2">
        <f t="shared" si="44"/>
        <v>3.547664810626773E-2</v>
      </c>
      <c r="FK32" s="2">
        <f t="shared" si="44"/>
        <v>4.0241587640155486E-2</v>
      </c>
      <c r="FL32" s="2">
        <f t="shared" si="44"/>
        <v>3.5362085237509305E-2</v>
      </c>
      <c r="FM32" s="2">
        <f t="shared" si="44"/>
        <v>3.286169005985267E-2</v>
      </c>
      <c r="FN32" s="2">
        <f t="shared" si="44"/>
        <v>2.865223354110389E-2</v>
      </c>
      <c r="FO32" s="2">
        <f t="shared" si="44"/>
        <v>3.2243803584877211E-2</v>
      </c>
      <c r="FP32" s="2">
        <f t="shared" si="44"/>
        <v>2.7366715716969494E-2</v>
      </c>
      <c r="FQ32" s="2">
        <f t="shared" si="44"/>
        <v>2.8928028403139194E-2</v>
      </c>
      <c r="FR32" s="2">
        <f t="shared" si="44"/>
        <v>3.0142760643648153E-2</v>
      </c>
      <c r="FS32" s="2">
        <f t="shared" si="44"/>
        <v>3.5243054253253567E-2</v>
      </c>
      <c r="FT32" s="2">
        <f t="shared" si="44"/>
        <v>2.4447290824774096E-2</v>
      </c>
      <c r="FU32" s="2">
        <f t="shared" si="44"/>
        <v>2.3642810194916868E-2</v>
      </c>
      <c r="FW32" s="2">
        <f t="shared" si="53"/>
        <v>9.8779766432860102E-7</v>
      </c>
      <c r="FX32" s="2">
        <f t="shared" si="45"/>
        <v>1.2499575794480197E-6</v>
      </c>
      <c r="FY32" s="2">
        <f t="shared" si="45"/>
        <v>1.1221134737443349E-6</v>
      </c>
      <c r="FZ32" s="2">
        <f t="shared" si="45"/>
        <v>1.0817647491871446E-6</v>
      </c>
      <c r="GA32" s="2">
        <f t="shared" si="45"/>
        <v>1.2501473585458722E-6</v>
      </c>
      <c r="GB32" s="2">
        <f t="shared" si="45"/>
        <v>1.1963276039947057E-6</v>
      </c>
      <c r="GC32" s="2">
        <f t="shared" si="45"/>
        <v>1.3324185224486956E-6</v>
      </c>
      <c r="GD32" s="2">
        <f t="shared" si="45"/>
        <v>1.4403577977241152E-6</v>
      </c>
      <c r="GE32" s="2">
        <f t="shared" si="45"/>
        <v>1.5814080395004771E-6</v>
      </c>
      <c r="GF32" s="2">
        <f t="shared" si="45"/>
        <v>1.7453076284094451E-6</v>
      </c>
      <c r="GG32" s="2">
        <f t="shared" si="45"/>
        <v>1.5756436422321473E-6</v>
      </c>
      <c r="GH32" s="2">
        <f t="shared" si="45"/>
        <v>1.2620642487482995E-6</v>
      </c>
      <c r="GI32" s="2">
        <f t="shared" si="45"/>
        <v>9.5789559808810888E-7</v>
      </c>
      <c r="GJ32" s="2">
        <f t="shared" si="45"/>
        <v>6.8192271475610058E-7</v>
      </c>
      <c r="GK32" s="2">
        <f t="shared" si="45"/>
        <v>5.9762811343453851E-7</v>
      </c>
      <c r="GM32" s="86">
        <f t="shared" si="54"/>
        <v>1.5932060896231273E-10</v>
      </c>
      <c r="GN32" s="86">
        <f t="shared" si="46"/>
        <v>6.332138259203726E-11</v>
      </c>
      <c r="GO32" s="86">
        <f t="shared" si="46"/>
        <v>1.3809654851402341E-10</v>
      </c>
      <c r="GP32" s="86">
        <f t="shared" si="46"/>
        <v>5.8107520469976628E-10</v>
      </c>
      <c r="GQ32" s="86">
        <f t="shared" si="46"/>
        <v>3.3191580294103257E-9</v>
      </c>
      <c r="GR32" s="86">
        <f t="shared" si="46"/>
        <v>4.3480663184092861E-10</v>
      </c>
      <c r="GS32" s="86">
        <f t="shared" si="46"/>
        <v>3.2615236715472142E-11</v>
      </c>
      <c r="GT32" s="86">
        <f t="shared" si="46"/>
        <v>1.6825832830443573E-12</v>
      </c>
      <c r="GU32" s="86">
        <f t="shared" si="46"/>
        <v>4.0278187548337914E-11</v>
      </c>
      <c r="GV32" s="86">
        <f t="shared" si="46"/>
        <v>1.0630765191989664E-12</v>
      </c>
      <c r="GW32" s="86">
        <f t="shared" si="46"/>
        <v>1.5365069582265581E-12</v>
      </c>
      <c r="GX32" s="86">
        <f t="shared" si="46"/>
        <v>8.7470718533652406E-12</v>
      </c>
      <c r="GY32" s="86">
        <f t="shared" si="46"/>
        <v>5.814136633844215E-10</v>
      </c>
      <c r="GZ32" s="86">
        <f t="shared" si="46"/>
        <v>3.0232326851350832E-13</v>
      </c>
      <c r="HA32" s="86">
        <f t="shared" si="46"/>
        <v>3.753703212069803E-14</v>
      </c>
      <c r="HC32" s="86">
        <f t="shared" si="58"/>
        <v>3.2150413984810685E-31</v>
      </c>
      <c r="HD32" s="86">
        <f t="shared" si="47"/>
        <v>3.6236272246922334E-38</v>
      </c>
      <c r="HE32" s="86">
        <f t="shared" si="47"/>
        <v>3.1265048542315259E-29</v>
      </c>
      <c r="HF32" s="86">
        <f t="shared" si="47"/>
        <v>6.4065755976837188E-29</v>
      </c>
      <c r="HG32" s="86">
        <f t="shared" si="47"/>
        <v>1.5118719889567616E-27</v>
      </c>
      <c r="HH32" s="86">
        <f t="shared" si="47"/>
        <v>7.9315577689720112E-28</v>
      </c>
      <c r="HI32" s="86">
        <f t="shared" si="47"/>
        <v>2.3586397787451542E-30</v>
      </c>
      <c r="HJ32" s="86">
        <f t="shared" si="47"/>
        <v>2.3093533554916526E-31</v>
      </c>
      <c r="HK32" s="86">
        <f t="shared" si="47"/>
        <v>1.3777982372635243E-28</v>
      </c>
      <c r="HL32" s="86">
        <f t="shared" si="47"/>
        <v>1.3864964281318545E-31</v>
      </c>
      <c r="HM32" s="86">
        <f t="shared" si="47"/>
        <v>1.0173363700758846E-29</v>
      </c>
      <c r="HN32" s="86">
        <f t="shared" si="47"/>
        <v>1.6394319091607204E-30</v>
      </c>
      <c r="HO32" s="86">
        <f t="shared" si="47"/>
        <v>3.7868816566544083E-26</v>
      </c>
      <c r="HP32" s="86">
        <f t="shared" si="47"/>
        <v>1.9584797812374487E-50</v>
      </c>
      <c r="HQ32" s="86">
        <f t="shared" si="47"/>
        <v>1.2382691978207941E-37</v>
      </c>
      <c r="HS32" s="86">
        <f t="shared" si="55"/>
        <v>1.1044137017803899E-101</v>
      </c>
      <c r="HT32" s="86">
        <f t="shared" si="48"/>
        <v>1.4484438892768795E-121</v>
      </c>
      <c r="HU32" s="86">
        <f t="shared" si="48"/>
        <v>4.9435632335630909E-93</v>
      </c>
      <c r="HV32" s="86">
        <f t="shared" si="48"/>
        <v>1.8518429011347424E-91</v>
      </c>
      <c r="HW32" s="86">
        <f t="shared" si="48"/>
        <v>3.7998794477473962E-87</v>
      </c>
      <c r="HX32" s="86">
        <f t="shared" si="48"/>
        <v>9.8028039509298584E-89</v>
      </c>
      <c r="HY32" s="86">
        <f t="shared" si="48"/>
        <v>3.5257760308826311E-98</v>
      </c>
      <c r="HZ32" s="86">
        <f t="shared" si="48"/>
        <v>1.2323473956481841E-101</v>
      </c>
      <c r="IA32" s="86">
        <f t="shared" si="48"/>
        <v>1.7271901651855955E-91</v>
      </c>
      <c r="IB32" s="86">
        <f t="shared" si="48"/>
        <v>7.0270167220490058E-101</v>
      </c>
      <c r="IC32" s="86">
        <f t="shared" si="48"/>
        <v>1.7979905631100519E-95</v>
      </c>
      <c r="ID32" s="86">
        <f t="shared" si="48"/>
        <v>3.1196423258519363E-99</v>
      </c>
      <c r="IE32" s="86">
        <f t="shared" si="48"/>
        <v>2.3746227753252855E-84</v>
      </c>
      <c r="IF32" s="86">
        <f t="shared" si="48"/>
        <v>4.5886579441105967E-60</v>
      </c>
      <c r="IG32" s="86">
        <f t="shared" si="48"/>
        <v>3.1053795977784799E-58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4.104098391481942E-307</v>
      </c>
      <c r="IM32" s="86">
        <f t="shared" si="49"/>
        <v>4.1315938453022782E-296</v>
      </c>
      <c r="IN32" s="86">
        <f t="shared" si="49"/>
        <v>3.7339097755841486E-299</v>
      </c>
      <c r="IO32" s="86">
        <f t="shared" si="49"/>
        <v>0</v>
      </c>
      <c r="IP32" s="86">
        <f t="shared" si="49"/>
        <v>0</v>
      </c>
      <c r="IQ32" s="86">
        <f t="shared" si="49"/>
        <v>4.7445414656417677E-307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2.6466917733178946E-285</v>
      </c>
      <c r="IV32" s="86">
        <f t="shared" si="49"/>
        <v>3.7226010118157762E-107</v>
      </c>
      <c r="IW32" s="86">
        <f t="shared" si="49"/>
        <v>6.0181521176791305E-158</v>
      </c>
      <c r="IY32" s="86">
        <f t="shared" si="57"/>
        <v>1.5932060896231273E-10</v>
      </c>
      <c r="IZ32" s="86">
        <f t="shared" si="50"/>
        <v>6.332138259203726E-11</v>
      </c>
      <c r="JA32" s="86">
        <f t="shared" si="50"/>
        <v>1.3809654851402341E-10</v>
      </c>
      <c r="JB32" s="86">
        <f t="shared" si="50"/>
        <v>5.8107520469976628E-10</v>
      </c>
      <c r="JC32" s="86">
        <f t="shared" si="50"/>
        <v>3.3191580294103257E-9</v>
      </c>
      <c r="JD32" s="86">
        <f t="shared" si="50"/>
        <v>4.3480663184092861E-10</v>
      </c>
      <c r="JE32" s="86">
        <f t="shared" si="50"/>
        <v>3.2615236715472142E-11</v>
      </c>
      <c r="JF32" s="86">
        <f t="shared" si="50"/>
        <v>1.6825832830443573E-12</v>
      </c>
      <c r="JG32" s="86">
        <f t="shared" si="50"/>
        <v>4.0278187548337914E-11</v>
      </c>
      <c r="JH32" s="86">
        <f t="shared" si="50"/>
        <v>1.0630765191989664E-12</v>
      </c>
      <c r="JI32" s="86">
        <f t="shared" si="50"/>
        <v>1.5365069582265581E-12</v>
      </c>
      <c r="JJ32" s="86">
        <f t="shared" si="50"/>
        <v>8.7470718533652406E-12</v>
      </c>
      <c r="JK32" s="86">
        <f t="shared" si="50"/>
        <v>5.814136633844215E-10</v>
      </c>
      <c r="JL32" s="86">
        <f t="shared" si="50"/>
        <v>3.0232326851350832E-13</v>
      </c>
      <c r="JM32" s="86">
        <f t="shared" si="50"/>
        <v>3.753703212069803E-14</v>
      </c>
    </row>
    <row r="33" spans="2:273" x14ac:dyDescent="0.25">
      <c r="B33" s="2">
        <v>6</v>
      </c>
      <c r="C33" s="37">
        <v>91.832999999999998</v>
      </c>
      <c r="D33" s="37">
        <v>91.826999999999998</v>
      </c>
      <c r="E33" s="37">
        <v>90.63</v>
      </c>
      <c r="F33" s="37">
        <v>87.239000000000004</v>
      </c>
      <c r="G33" s="37">
        <v>87.135999999999996</v>
      </c>
      <c r="H33" s="37">
        <v>83.65</v>
      </c>
      <c r="I33" s="37">
        <v>83.9</v>
      </c>
      <c r="J33" s="37">
        <v>84.516999999999996</v>
      </c>
      <c r="K33" s="37">
        <v>82.704999999999998</v>
      </c>
      <c r="L33" s="37">
        <v>85.262</v>
      </c>
      <c r="M33" s="37">
        <v>87.049000000000007</v>
      </c>
      <c r="N33" s="37">
        <v>90.966999999999999</v>
      </c>
      <c r="O33" s="37">
        <v>95.933000000000007</v>
      </c>
      <c r="P33" s="37">
        <v>94.021000000000001</v>
      </c>
      <c r="Q33" s="37">
        <v>98.067999999999998</v>
      </c>
      <c r="S33" s="4">
        <f t="shared" si="7"/>
        <v>90.220330530950847</v>
      </c>
      <c r="T33" s="4">
        <f t="shared" si="7"/>
        <v>90.691645185785205</v>
      </c>
      <c r="U33" s="4">
        <f t="shared" si="7"/>
        <v>89.288502372980858</v>
      </c>
      <c r="V33" s="4">
        <f t="shared" si="7"/>
        <v>87.68103095612932</v>
      </c>
      <c r="W33" s="4">
        <f t="shared" si="7"/>
        <v>86.376432272263429</v>
      </c>
      <c r="X33" s="4">
        <f t="shared" si="7"/>
        <v>82.729098190246603</v>
      </c>
      <c r="Y33" s="4">
        <f t="shared" si="7"/>
        <v>82.878720039125554</v>
      </c>
      <c r="Z33" s="4">
        <f t="shared" si="7"/>
        <v>82.906891338064952</v>
      </c>
      <c r="AA33" s="4">
        <f t="shared" si="7"/>
        <v>82.766472310639799</v>
      </c>
      <c r="AB33" s="4">
        <f t="shared" si="7"/>
        <v>84.643049992653744</v>
      </c>
      <c r="AC33" s="4">
        <f t="shared" si="7"/>
        <v>88.200600384573562</v>
      </c>
      <c r="AD33" s="4">
        <f t="shared" si="7"/>
        <v>93.907979927118319</v>
      </c>
      <c r="AE33" s="4">
        <f t="shared" si="7"/>
        <v>95.23202700304347</v>
      </c>
      <c r="AF33" s="4">
        <f t="shared" si="7"/>
        <v>95.091093789707756</v>
      </c>
      <c r="AG33" s="4">
        <f t="shared" si="7"/>
        <v>96.717035188769714</v>
      </c>
      <c r="AI33" s="4">
        <f t="shared" si="8"/>
        <v>1.6126694690491519</v>
      </c>
      <c r="AJ33" s="4">
        <f t="shared" si="8"/>
        <v>1.1353548142147929</v>
      </c>
      <c r="AK33" s="4">
        <f t="shared" si="8"/>
        <v>1.3414976270191374</v>
      </c>
      <c r="AL33" s="4">
        <f t="shared" si="8"/>
        <v>-0.4420309561293152</v>
      </c>
      <c r="AM33" s="4">
        <f t="shared" si="8"/>
        <v>0.75956772773656667</v>
      </c>
      <c r="AN33" s="4">
        <f t="shared" si="8"/>
        <v>0.92090180975340274</v>
      </c>
      <c r="AO33" s="4">
        <f t="shared" si="8"/>
        <v>1.0212799608744518</v>
      </c>
      <c r="AP33" s="4">
        <f t="shared" si="8"/>
        <v>1.610108661935044</v>
      </c>
      <c r="AQ33" s="4">
        <f t="shared" si="8"/>
        <v>-6.1472310639800298E-2</v>
      </c>
      <c r="AR33" s="4">
        <f t="shared" si="8"/>
        <v>0.61895000734625683</v>
      </c>
      <c r="AS33" s="4">
        <f t="shared" si="8"/>
        <v>-1.1516003845735554</v>
      </c>
      <c r="AT33" s="4">
        <f t="shared" si="8"/>
        <v>-2.9409799271183203</v>
      </c>
      <c r="AU33" s="4">
        <f t="shared" si="8"/>
        <v>0.70097299695653703</v>
      </c>
      <c r="AV33" s="4">
        <f t="shared" si="8"/>
        <v>-1.0700937897077551</v>
      </c>
      <c r="AW33" s="4">
        <f t="shared" si="8"/>
        <v>1.3509648112302841</v>
      </c>
      <c r="AY33" s="2">
        <f t="shared" si="51"/>
        <v>90.220330088057949</v>
      </c>
      <c r="AZ33" s="2">
        <f t="shared" si="9"/>
        <v>90.691644985268525</v>
      </c>
      <c r="BA33" s="2">
        <f t="shared" si="9"/>
        <v>89.288501929170593</v>
      </c>
      <c r="BB33" s="2">
        <f t="shared" si="9"/>
        <v>87.681029280781331</v>
      </c>
      <c r="BC33" s="2">
        <f t="shared" si="9"/>
        <v>86.376423847469951</v>
      </c>
      <c r="BD33" s="2">
        <f t="shared" si="9"/>
        <v>82.729096913877413</v>
      </c>
      <c r="BE33" s="2">
        <f t="shared" si="9"/>
        <v>82.878719926327364</v>
      </c>
      <c r="BF33" s="2">
        <f t="shared" si="9"/>
        <v>82.906891331127397</v>
      </c>
      <c r="BG33" s="2">
        <f t="shared" si="9"/>
        <v>82.766472174036977</v>
      </c>
      <c r="BH33" s="2">
        <f t="shared" si="9"/>
        <v>84.643049988285341</v>
      </c>
      <c r="BI33" s="2">
        <f t="shared" si="9"/>
        <v>88.200600378291597</v>
      </c>
      <c r="BJ33" s="2">
        <f t="shared" si="9"/>
        <v>93.907979896056474</v>
      </c>
      <c r="BK33" s="2">
        <f t="shared" si="9"/>
        <v>95.232025478904589</v>
      </c>
      <c r="BL33" s="2">
        <f t="shared" si="9"/>
        <v>95.091093788677256</v>
      </c>
      <c r="BM33" s="2">
        <f t="shared" si="9"/>
        <v>96.717035188669215</v>
      </c>
      <c r="BO33" s="2">
        <f t="shared" si="10"/>
        <v>91.832999999999998</v>
      </c>
      <c r="BP33" s="2">
        <f t="shared" si="11"/>
        <v>91.826999999999998</v>
      </c>
      <c r="BQ33" s="2">
        <f t="shared" si="12"/>
        <v>90.63</v>
      </c>
      <c r="BR33" s="2">
        <f t="shared" si="13"/>
        <v>87.239000000000004</v>
      </c>
      <c r="BS33" s="2">
        <f t="shared" si="14"/>
        <v>87.135999999999996</v>
      </c>
      <c r="BT33" s="2">
        <f t="shared" si="15"/>
        <v>83.65</v>
      </c>
      <c r="BU33" s="2">
        <f t="shared" si="16"/>
        <v>83.9</v>
      </c>
      <c r="BV33" s="2">
        <f t="shared" si="17"/>
        <v>84.516999999999996</v>
      </c>
      <c r="BW33" s="2">
        <f t="shared" si="18"/>
        <v>82.704999999999998</v>
      </c>
      <c r="BX33" s="2">
        <f t="shared" si="19"/>
        <v>85.262</v>
      </c>
      <c r="BY33" s="2">
        <f t="shared" si="20"/>
        <v>87.049000000000007</v>
      </c>
      <c r="BZ33" s="2">
        <f t="shared" si="21"/>
        <v>90.966999999999999</v>
      </c>
      <c r="CA33" s="2">
        <f t="shared" si="22"/>
        <v>95.933000000000007</v>
      </c>
      <c r="CB33" s="2">
        <f t="shared" si="23"/>
        <v>94.021000000000001</v>
      </c>
      <c r="CC33" s="2">
        <f t="shared" si="24"/>
        <v>98.067999999999998</v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90.363429268292677</v>
      </c>
      <c r="DL33" s="2">
        <f t="shared" si="41"/>
        <v>90.582847149069508</v>
      </c>
      <c r="DM33" s="2">
        <f t="shared" si="41"/>
        <v>89.331317073170723</v>
      </c>
      <c r="DN33" s="2">
        <f t="shared" si="41"/>
        <v>87.722812195121932</v>
      </c>
      <c r="DO33" s="2">
        <f t="shared" si="41"/>
        <v>86.444374561403492</v>
      </c>
      <c r="DP33" s="2">
        <f t="shared" si="41"/>
        <v>82.846917073170744</v>
      </c>
      <c r="DQ33" s="2">
        <f t="shared" si="41"/>
        <v>82.886130135321267</v>
      </c>
      <c r="DR33" s="2">
        <f t="shared" si="41"/>
        <v>82.936002718212023</v>
      </c>
      <c r="DS33" s="2">
        <f t="shared" si="41"/>
        <v>82.810888933905943</v>
      </c>
      <c r="DT33" s="2">
        <f t="shared" si="41"/>
        <v>84.677870613107814</v>
      </c>
      <c r="DU33" s="2">
        <f t="shared" si="41"/>
        <v>88.360931591664155</v>
      </c>
      <c r="DV33" s="2">
        <f t="shared" si="41"/>
        <v>94.146411356085778</v>
      </c>
      <c r="DW33" s="2">
        <f t="shared" si="41"/>
        <v>95.548453658536573</v>
      </c>
      <c r="DX33" s="2">
        <f t="shared" si="41"/>
        <v>94.733475801493199</v>
      </c>
      <c r="DY33" s="2">
        <f t="shared" si="41"/>
        <v>96.725876472364845</v>
      </c>
      <c r="EA33" s="2">
        <f t="shared" si="42"/>
        <v>86.605163072758032</v>
      </c>
      <c r="EB33" s="2">
        <f t="shared" si="42"/>
        <v>93.735507204838981</v>
      </c>
      <c r="EC33" s="2">
        <f t="shared" si="42"/>
        <v>88.215647634517779</v>
      </c>
      <c r="ED33" s="2">
        <f t="shared" si="42"/>
        <v>86.644954761421317</v>
      </c>
      <c r="EE33" s="2">
        <f t="shared" si="42"/>
        <v>84.898443209876532</v>
      </c>
      <c r="EF33" s="2">
        <f t="shared" si="42"/>
        <v>79.797869326617686</v>
      </c>
      <c r="EG33" s="2">
        <f t="shared" si="42"/>
        <v>82.679812885029321</v>
      </c>
      <c r="EH33" s="2">
        <f t="shared" si="42"/>
        <v>82.006860131842942</v>
      </c>
      <c r="EI33" s="2">
        <f t="shared" si="42"/>
        <v>81.550631578947389</v>
      </c>
      <c r="EJ33" s="2">
        <f t="shared" si="42"/>
        <v>83.514374554451067</v>
      </c>
      <c r="EK33" s="2">
        <f t="shared" si="42"/>
        <v>83.292067054899803</v>
      </c>
      <c r="EL33" s="2">
        <f t="shared" si="42"/>
        <v>86.911413490602087</v>
      </c>
      <c r="EM33" s="2">
        <f t="shared" si="42"/>
        <v>87.332182409100128</v>
      </c>
      <c r="EN33" s="2">
        <f t="shared" si="42"/>
        <v>108.10630845929886</v>
      </c>
      <c r="EO33" s="2">
        <f t="shared" si="42"/>
        <v>96.383948399047355</v>
      </c>
      <c r="EQ33" s="2">
        <f t="shared" si="43"/>
        <v>86.193774925072532</v>
      </c>
      <c r="ER33" s="2">
        <f t="shared" si="43"/>
        <v>91.417690189333996</v>
      </c>
      <c r="ES33" s="2">
        <f t="shared" si="43"/>
        <v>87.269942119900847</v>
      </c>
      <c r="ET33" s="2">
        <f t="shared" si="43"/>
        <v>88.367909673952028</v>
      </c>
      <c r="EU33" s="2">
        <f t="shared" si="43"/>
        <v>83.577992060662609</v>
      </c>
      <c r="EV33" s="2">
        <f t="shared" si="43"/>
        <v>80.48833739694139</v>
      </c>
      <c r="EW33" s="2">
        <f t="shared" si="43"/>
        <v>82.9163705329278</v>
      </c>
      <c r="EX33" s="2">
        <f t="shared" si="43"/>
        <v>81.118909393377493</v>
      </c>
      <c r="EY33" s="2">
        <f t="shared" si="43"/>
        <v>82.123747307073373</v>
      </c>
      <c r="EZ33" s="2">
        <f t="shared" si="43"/>
        <v>83.760919360791604</v>
      </c>
      <c r="FA33" s="2">
        <f t="shared" si="43"/>
        <v>83.515658268179052</v>
      </c>
      <c r="FB33" s="2">
        <f t="shared" si="43"/>
        <v>85.612858881299033</v>
      </c>
      <c r="FC33" s="2">
        <f t="shared" si="43"/>
        <v>86.622385088233827</v>
      </c>
      <c r="FD33" s="2">
        <f t="shared" si="43"/>
        <v>95.264698143325361</v>
      </c>
      <c r="FE33" s="2">
        <f t="shared" si="43"/>
        <v>100.3929443215841</v>
      </c>
      <c r="FG33" s="2">
        <f t="shared" si="44"/>
        <v>3.8075731525048895E-2</v>
      </c>
      <c r="FH33" s="2">
        <f t="shared" si="44"/>
        <v>3.4510860974838825E-2</v>
      </c>
      <c r="FI33" s="2">
        <f t="shared" si="44"/>
        <v>3.8375148539919191E-2</v>
      </c>
      <c r="FJ33" s="2">
        <f t="shared" si="44"/>
        <v>3.8766683500952477E-2</v>
      </c>
      <c r="FK33" s="2">
        <f t="shared" si="44"/>
        <v>4.3953377260846249E-2</v>
      </c>
      <c r="FL33" s="2">
        <f t="shared" si="44"/>
        <v>3.8641921939704282E-2</v>
      </c>
      <c r="FM33" s="2">
        <f t="shared" si="44"/>
        <v>3.5918250105050106E-2</v>
      </c>
      <c r="FN33" s="2">
        <f t="shared" si="44"/>
        <v>3.1329943490583143E-2</v>
      </c>
      <c r="FO33" s="2">
        <f t="shared" si="44"/>
        <v>3.5244986640983994E-2</v>
      </c>
      <c r="FP33" s="2">
        <f t="shared" si="44"/>
        <v>2.9927988474114067E-2</v>
      </c>
      <c r="FQ33" s="2">
        <f t="shared" si="44"/>
        <v>3.1630673595432549E-2</v>
      </c>
      <c r="FR33" s="2">
        <f t="shared" si="44"/>
        <v>3.2955042625993192E-2</v>
      </c>
      <c r="FS33" s="2">
        <f t="shared" si="44"/>
        <v>3.8512291587909211E-2</v>
      </c>
      <c r="FT33" s="2">
        <f t="shared" si="44"/>
        <v>2.6742844854088718E-2</v>
      </c>
      <c r="FU33" s="2">
        <f t="shared" si="44"/>
        <v>2.586482779653029E-2</v>
      </c>
      <c r="FW33" s="2">
        <f t="shared" si="53"/>
        <v>1.0830984979171738E-6</v>
      </c>
      <c r="FX33" s="2">
        <f t="shared" si="45"/>
        <v>1.3705510666889069E-6</v>
      </c>
      <c r="FY33" s="2">
        <f t="shared" si="45"/>
        <v>1.2303728243596241E-6</v>
      </c>
      <c r="FZ33" s="2">
        <f t="shared" si="45"/>
        <v>1.1861313370473797E-6</v>
      </c>
      <c r="GA33" s="2">
        <f t="shared" si="45"/>
        <v>1.3707591552815966E-6</v>
      </c>
      <c r="GB33" s="2">
        <f t="shared" si="45"/>
        <v>1.3117469818231938E-6</v>
      </c>
      <c r="GC33" s="2">
        <f t="shared" si="45"/>
        <v>1.4609676701958898E-6</v>
      </c>
      <c r="GD33" s="2">
        <f t="shared" si="45"/>
        <v>1.5793207003819725E-6</v>
      </c>
      <c r="GE33" s="2">
        <f t="shared" si="45"/>
        <v>1.7339791699621921E-6</v>
      </c>
      <c r="GF33" s="2">
        <f t="shared" si="45"/>
        <v>1.9136914378780561E-6</v>
      </c>
      <c r="GG33" s="2">
        <f t="shared" si="45"/>
        <v>1.7276586359687117E-6</v>
      </c>
      <c r="GH33" s="2">
        <f t="shared" si="45"/>
        <v>1.3838257623873889E-6</v>
      </c>
      <c r="GI33" s="2">
        <f t="shared" si="45"/>
        <v>1.0503115404195141E-6</v>
      </c>
      <c r="GJ33" s="2">
        <f t="shared" si="45"/>
        <v>7.4771333899226834E-7</v>
      </c>
      <c r="GK33" s="2">
        <f t="shared" si="45"/>
        <v>6.5528615800061513E-7</v>
      </c>
      <c r="GM33" s="86">
        <f t="shared" si="54"/>
        <v>3.2130877644323203E-10</v>
      </c>
      <c r="GN33" s="86">
        <f t="shared" si="46"/>
        <v>1.3005671062688094E-10</v>
      </c>
      <c r="GO33" s="86">
        <f t="shared" si="46"/>
        <v>2.8072454012933961E-10</v>
      </c>
      <c r="GP33" s="86">
        <f t="shared" si="46"/>
        <v>1.112127655298643E-9</v>
      </c>
      <c r="GQ33" s="86">
        <f t="shared" si="46"/>
        <v>6.0339339892292317E-9</v>
      </c>
      <c r="GR33" s="86">
        <f t="shared" si="46"/>
        <v>8.4214717512689474E-10</v>
      </c>
      <c r="GS33" s="86">
        <f t="shared" si="46"/>
        <v>6.9531978209991013E-11</v>
      </c>
      <c r="GT33" s="86">
        <f t="shared" si="46"/>
        <v>3.938202224966336E-12</v>
      </c>
      <c r="GU33" s="86">
        <f t="shared" si="46"/>
        <v>8.4728902953842787E-11</v>
      </c>
      <c r="GV33" s="86">
        <f t="shared" si="46"/>
        <v>2.5078984536792636E-12</v>
      </c>
      <c r="GW33" s="86">
        <f t="shared" si="46"/>
        <v>3.6186345206094704E-12</v>
      </c>
      <c r="GX33" s="86">
        <f t="shared" si="46"/>
        <v>1.9333919555132628E-11</v>
      </c>
      <c r="GY33" s="86">
        <f t="shared" si="46"/>
        <v>1.1112656482556681E-9</v>
      </c>
      <c r="GZ33" s="86">
        <f t="shared" si="46"/>
        <v>7.3050619724244652E-13</v>
      </c>
      <c r="HA33" s="86">
        <f t="shared" si="46"/>
        <v>9.785069806449879E-14</v>
      </c>
      <c r="HC33" s="86">
        <f t="shared" si="58"/>
        <v>1.6688469004486178E-30</v>
      </c>
      <c r="HD33" s="86">
        <f t="shared" si="47"/>
        <v>2.7347265331381935E-37</v>
      </c>
      <c r="HE33" s="86">
        <f t="shared" si="47"/>
        <v>1.4575827350907318E-28</v>
      </c>
      <c r="HF33" s="86">
        <f t="shared" si="47"/>
        <v>2.8770619290102977E-28</v>
      </c>
      <c r="HG33" s="86">
        <f t="shared" si="47"/>
        <v>6.4634333882622033E-27</v>
      </c>
      <c r="HH33" s="86">
        <f t="shared" si="47"/>
        <v>3.4267830667800208E-27</v>
      </c>
      <c r="HI33" s="86">
        <f t="shared" si="47"/>
        <v>1.2026205988196804E-29</v>
      </c>
      <c r="HJ33" s="86">
        <f t="shared" si="47"/>
        <v>1.2485823888178813E-30</v>
      </c>
      <c r="HK33" s="86">
        <f t="shared" si="47"/>
        <v>6.3944960553160701E-28</v>
      </c>
      <c r="HL33" s="86">
        <f t="shared" si="47"/>
        <v>7.6316385921073059E-31</v>
      </c>
      <c r="HM33" s="86">
        <f t="shared" si="47"/>
        <v>5.050784653543218E-29</v>
      </c>
      <c r="HN33" s="86">
        <f t="shared" si="47"/>
        <v>8.3604628335570422E-30</v>
      </c>
      <c r="HO33" s="86">
        <f t="shared" si="47"/>
        <v>1.4767674757277685E-25</v>
      </c>
      <c r="HP33" s="86">
        <f t="shared" si="47"/>
        <v>2.9195239062759399E-49</v>
      </c>
      <c r="HQ33" s="86">
        <f t="shared" si="47"/>
        <v>8.8444460194291592E-37</v>
      </c>
      <c r="HS33" s="86">
        <f t="shared" si="55"/>
        <v>4.7184018372971642E-100</v>
      </c>
      <c r="HT33" s="86">
        <f t="shared" si="48"/>
        <v>1.3634413428837696E-119</v>
      </c>
      <c r="HU33" s="86">
        <f t="shared" si="48"/>
        <v>1.5915618566258361E-91</v>
      </c>
      <c r="HV33" s="86">
        <f t="shared" si="48"/>
        <v>5.4221013803325806E-90</v>
      </c>
      <c r="HW33" s="86">
        <f t="shared" si="48"/>
        <v>9.9899085568645287E-86</v>
      </c>
      <c r="HX33" s="86">
        <f t="shared" si="48"/>
        <v>2.6732480138960885E-87</v>
      </c>
      <c r="HY33" s="86">
        <f t="shared" si="48"/>
        <v>1.4294831858087295E-96</v>
      </c>
      <c r="HZ33" s="86">
        <f t="shared" si="48"/>
        <v>5.720080224197663E-100</v>
      </c>
      <c r="IA33" s="86">
        <f t="shared" si="48"/>
        <v>5.565689558626508E-90</v>
      </c>
      <c r="IB33" s="86">
        <f t="shared" si="48"/>
        <v>3.3003627136802334E-99</v>
      </c>
      <c r="IC33" s="86">
        <f t="shared" si="48"/>
        <v>6.7824290410491261E-94</v>
      </c>
      <c r="ID33" s="86">
        <f t="shared" si="48"/>
        <v>1.2780719014357781E-97</v>
      </c>
      <c r="IE33" s="86">
        <f t="shared" si="48"/>
        <v>5.2469324815012067E-83</v>
      </c>
      <c r="IF33" s="86">
        <f t="shared" si="48"/>
        <v>3.958756823299703E-59</v>
      </c>
      <c r="IG33" s="86">
        <f t="shared" si="48"/>
        <v>2.4622632175994353E-57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4.8814286064344104E-303</v>
      </c>
      <c r="IM33" s="86">
        <f t="shared" si="49"/>
        <v>3.8563155633792374E-292</v>
      </c>
      <c r="IN33" s="86">
        <f t="shared" si="49"/>
        <v>3.7187861694472494E-295</v>
      </c>
      <c r="IO33" s="86">
        <f t="shared" si="49"/>
        <v>0</v>
      </c>
      <c r="IP33" s="86">
        <f t="shared" si="49"/>
        <v>0</v>
      </c>
      <c r="IQ33" s="86">
        <f t="shared" si="49"/>
        <v>7.3470507034288267E-303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1.4916800065118861E-281</v>
      </c>
      <c r="IV33" s="86">
        <f t="shared" si="49"/>
        <v>8.5376580329070217E-106</v>
      </c>
      <c r="IW33" s="86">
        <f t="shared" si="49"/>
        <v>5.9864934682914168E-156</v>
      </c>
      <c r="IY33" s="86">
        <f t="shared" si="57"/>
        <v>3.2130877644323203E-10</v>
      </c>
      <c r="IZ33" s="86">
        <f t="shared" si="50"/>
        <v>1.3005671062688094E-10</v>
      </c>
      <c r="JA33" s="86">
        <f t="shared" si="50"/>
        <v>2.8072454012933961E-10</v>
      </c>
      <c r="JB33" s="86">
        <f t="shared" si="50"/>
        <v>1.112127655298643E-9</v>
      </c>
      <c r="JC33" s="86">
        <f t="shared" si="50"/>
        <v>6.0339339892292317E-9</v>
      </c>
      <c r="JD33" s="86">
        <f t="shared" si="50"/>
        <v>8.4214717512689474E-10</v>
      </c>
      <c r="JE33" s="86">
        <f t="shared" si="50"/>
        <v>6.9531978209991013E-11</v>
      </c>
      <c r="JF33" s="86">
        <f t="shared" si="50"/>
        <v>3.938202224966336E-12</v>
      </c>
      <c r="JG33" s="86">
        <f t="shared" si="50"/>
        <v>8.4728902953842787E-11</v>
      </c>
      <c r="JH33" s="86">
        <f t="shared" si="50"/>
        <v>2.5078984536792636E-12</v>
      </c>
      <c r="JI33" s="86">
        <f t="shared" si="50"/>
        <v>3.6186345206094704E-12</v>
      </c>
      <c r="JJ33" s="86">
        <f t="shared" si="50"/>
        <v>1.9333919555132628E-11</v>
      </c>
      <c r="JK33" s="86">
        <f t="shared" si="50"/>
        <v>1.1112656482556683E-9</v>
      </c>
      <c r="JL33" s="86">
        <f t="shared" si="50"/>
        <v>7.3050619724244652E-13</v>
      </c>
      <c r="JM33" s="86">
        <f t="shared" si="50"/>
        <v>9.785069806449879E-14</v>
      </c>
    </row>
    <row r="34" spans="2:273" x14ac:dyDescent="0.25">
      <c r="B34" s="2">
        <v>7</v>
      </c>
      <c r="C34" s="37">
        <v>91.542000000000002</v>
      </c>
      <c r="D34" s="37">
        <v>91.191999999999993</v>
      </c>
      <c r="E34" s="37">
        <v>90.695999999999998</v>
      </c>
      <c r="F34" s="37">
        <v>89.283000000000001</v>
      </c>
      <c r="G34" s="37">
        <v>86.441000000000003</v>
      </c>
      <c r="H34" s="37">
        <v>83.867000000000004</v>
      </c>
      <c r="I34" s="37">
        <v>83.183000000000007</v>
      </c>
      <c r="J34" s="37">
        <v>83.9</v>
      </c>
      <c r="K34" s="37">
        <v>83.492000000000004</v>
      </c>
      <c r="L34" s="37">
        <v>84.442999999999998</v>
      </c>
      <c r="M34" s="37">
        <v>87.606999999999999</v>
      </c>
      <c r="N34" s="37">
        <v>92.361000000000004</v>
      </c>
      <c r="O34" s="37">
        <v>94.183000000000007</v>
      </c>
      <c r="P34" s="37">
        <v>93.938000000000002</v>
      </c>
      <c r="Q34" s="37">
        <v>97.067999999999998</v>
      </c>
      <c r="R34" s="19"/>
      <c r="S34" s="4">
        <f t="shared" si="7"/>
        <v>90.440206909133963</v>
      </c>
      <c r="T34" s="4">
        <f t="shared" si="7"/>
        <v>90.94243174286305</v>
      </c>
      <c r="U34" s="4">
        <f t="shared" si="7"/>
        <v>89.510127236743116</v>
      </c>
      <c r="V34" s="4">
        <f t="shared" si="7"/>
        <v>87.926607190437707</v>
      </c>
      <c r="W34" s="4">
        <f t="shared" si="7"/>
        <v>86.610992306846086</v>
      </c>
      <c r="X34" s="4">
        <f t="shared" si="7"/>
        <v>82.96479380964081</v>
      </c>
      <c r="Y34" s="4">
        <f t="shared" si="7"/>
        <v>83.155988727922278</v>
      </c>
      <c r="Z34" s="4">
        <f t="shared" si="7"/>
        <v>83.154257301989389</v>
      </c>
      <c r="AA34" s="4">
        <f t="shared" si="7"/>
        <v>82.975555322318655</v>
      </c>
      <c r="AB34" s="4">
        <f t="shared" si="7"/>
        <v>84.85426621149395</v>
      </c>
      <c r="AC34" s="4">
        <f t="shared" si="7"/>
        <v>88.35319935718752</v>
      </c>
      <c r="AD34" s="4">
        <f t="shared" si="7"/>
        <v>93.916270039409483</v>
      </c>
      <c r="AE34" s="4">
        <f t="shared" si="7"/>
        <v>95.250480462116258</v>
      </c>
      <c r="AF34" s="4">
        <f t="shared" si="7"/>
        <v>95.207755823772203</v>
      </c>
      <c r="AG34" s="4">
        <f t="shared" si="7"/>
        <v>96.769114535567567</v>
      </c>
      <c r="AI34" s="4">
        <f t="shared" si="8"/>
        <v>1.1017930908660389</v>
      </c>
      <c r="AJ34" s="4">
        <f t="shared" si="8"/>
        <v>0.24956825713694286</v>
      </c>
      <c r="AK34" s="4">
        <f t="shared" si="8"/>
        <v>1.1858727632568815</v>
      </c>
      <c r="AL34" s="4">
        <f t="shared" si="8"/>
        <v>1.3563928095622941</v>
      </c>
      <c r="AM34" s="4">
        <f t="shared" si="8"/>
        <v>-0.16999230684608335</v>
      </c>
      <c r="AN34" s="4">
        <f t="shared" si="8"/>
        <v>0.90220619035919469</v>
      </c>
      <c r="AO34" s="4">
        <f t="shared" si="8"/>
        <v>2.7011272077729132E-2</v>
      </c>
      <c r="AP34" s="4">
        <f t="shared" si="8"/>
        <v>0.74574269801061632</v>
      </c>
      <c r="AQ34" s="4">
        <f t="shared" si="8"/>
        <v>0.51644467768134916</v>
      </c>
      <c r="AR34" s="4">
        <f t="shared" si="8"/>
        <v>-0.41126621149395248</v>
      </c>
      <c r="AS34" s="4">
        <f t="shared" si="8"/>
        <v>-0.74619935718752117</v>
      </c>
      <c r="AT34" s="4">
        <f t="shared" si="8"/>
        <v>-1.5552700394094785</v>
      </c>
      <c r="AU34" s="4">
        <f t="shared" si="8"/>
        <v>-1.0674804621162508</v>
      </c>
      <c r="AV34" s="4">
        <f t="shared" si="8"/>
        <v>-1.2697558237722006</v>
      </c>
      <c r="AW34" s="4">
        <f t="shared" si="8"/>
        <v>0.29888546443243058</v>
      </c>
      <c r="AY34" s="2">
        <f t="shared" si="51"/>
        <v>90.440206040552553</v>
      </c>
      <c r="AZ34" s="2">
        <f t="shared" si="9"/>
        <v>90.942431342320106</v>
      </c>
      <c r="BA34" s="2">
        <f t="shared" si="9"/>
        <v>89.510126359663857</v>
      </c>
      <c r="BB34" s="2">
        <f t="shared" si="9"/>
        <v>87.926604068148507</v>
      </c>
      <c r="BC34" s="2">
        <f t="shared" si="9"/>
        <v>86.610977382552051</v>
      </c>
      <c r="BD34" s="2">
        <f t="shared" si="9"/>
        <v>82.964791403187888</v>
      </c>
      <c r="BE34" s="2">
        <f t="shared" si="9"/>
        <v>83.155988494341599</v>
      </c>
      <c r="BF34" s="2">
        <f t="shared" si="9"/>
        <v>83.154257286240792</v>
      </c>
      <c r="BG34" s="2">
        <f t="shared" si="9"/>
        <v>82.975555043063224</v>
      </c>
      <c r="BH34" s="2">
        <f t="shared" si="9"/>
        <v>84.854266201497836</v>
      </c>
      <c r="BI34" s="2">
        <f t="shared" si="9"/>
        <v>88.353199342841805</v>
      </c>
      <c r="BJ34" s="2">
        <f t="shared" si="9"/>
        <v>93.916269972745795</v>
      </c>
      <c r="BK34" s="2">
        <f t="shared" si="9"/>
        <v>95.250477625263144</v>
      </c>
      <c r="BL34" s="2">
        <f t="shared" si="9"/>
        <v>95.207755821356557</v>
      </c>
      <c r="BM34" s="2">
        <f t="shared" si="9"/>
        <v>96.769114535313804</v>
      </c>
      <c r="BO34" s="2">
        <f t="shared" si="10"/>
        <v>91.542000000000002</v>
      </c>
      <c r="BP34" s="2">
        <f t="shared" si="11"/>
        <v>91.191999999999993</v>
      </c>
      <c r="BQ34" s="2">
        <f t="shared" si="12"/>
        <v>90.695999999999998</v>
      </c>
      <c r="BR34" s="2">
        <f t="shared" si="13"/>
        <v>89.283000000000001</v>
      </c>
      <c r="BS34" s="2">
        <f t="shared" si="14"/>
        <v>86.441000000000003</v>
      </c>
      <c r="BT34" s="2">
        <f t="shared" si="15"/>
        <v>83.867000000000004</v>
      </c>
      <c r="BU34" s="2">
        <f t="shared" si="16"/>
        <v>83.183000000000007</v>
      </c>
      <c r="BV34" s="2">
        <f t="shared" si="17"/>
        <v>83.9</v>
      </c>
      <c r="BW34" s="2">
        <f t="shared" si="18"/>
        <v>83.492000000000004</v>
      </c>
      <c r="BX34" s="2">
        <f t="shared" si="19"/>
        <v>84.442999999999998</v>
      </c>
      <c r="BY34" s="2">
        <f t="shared" si="20"/>
        <v>87.606999999999999</v>
      </c>
      <c r="BZ34" s="2">
        <f t="shared" si="21"/>
        <v>92.361000000000004</v>
      </c>
      <c r="CA34" s="2">
        <f t="shared" si="22"/>
        <v>94.183000000000007</v>
      </c>
      <c r="CB34" s="2">
        <f t="shared" si="23"/>
        <v>93.938000000000002</v>
      </c>
      <c r="CC34" s="2">
        <f t="shared" si="24"/>
        <v>97.067999999999998</v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90.606811498257841</v>
      </c>
      <c r="DL34" s="2">
        <f t="shared" si="41"/>
        <v>90.836732895767511</v>
      </c>
      <c r="DM34" s="2">
        <f t="shared" si="41"/>
        <v>89.570114982578389</v>
      </c>
      <c r="DN34" s="2">
        <f t="shared" si="41"/>
        <v>87.985876132404158</v>
      </c>
      <c r="DO34" s="2">
        <f t="shared" si="41"/>
        <v>86.701473954116054</v>
      </c>
      <c r="DP34" s="2">
        <f t="shared" si="41"/>
        <v>83.106576306620212</v>
      </c>
      <c r="DQ34" s="2">
        <f t="shared" si="41"/>
        <v>83.178436431407476</v>
      </c>
      <c r="DR34" s="2">
        <f t="shared" si="41"/>
        <v>83.198021141649065</v>
      </c>
      <c r="DS34" s="2">
        <f t="shared" si="41"/>
        <v>83.035750452421453</v>
      </c>
      <c r="DT34" s="2">
        <f t="shared" si="41"/>
        <v>84.903230866807604</v>
      </c>
      <c r="DU34" s="2">
        <f t="shared" si="41"/>
        <v>88.538219873150112</v>
      </c>
      <c r="DV34" s="2">
        <f t="shared" si="41"/>
        <v>94.182300211416489</v>
      </c>
      <c r="DW34" s="2">
        <f t="shared" si="41"/>
        <v>95.601116376306607</v>
      </c>
      <c r="DX34" s="2">
        <f t="shared" si="41"/>
        <v>94.825219675010985</v>
      </c>
      <c r="DY34" s="2">
        <f t="shared" si="41"/>
        <v>96.781392630625191</v>
      </c>
      <c r="EA34" s="2">
        <f t="shared" si="42"/>
        <v>86.601538206429765</v>
      </c>
      <c r="EB34" s="2">
        <f t="shared" si="42"/>
        <v>93.63939401106002</v>
      </c>
      <c r="EC34" s="2">
        <f t="shared" si="42"/>
        <v>88.139197387478873</v>
      </c>
      <c r="ED34" s="2">
        <f t="shared" si="42"/>
        <v>86.586195492385784</v>
      </c>
      <c r="EE34" s="2">
        <f t="shared" si="42"/>
        <v>84.815793086419745</v>
      </c>
      <c r="EF34" s="2">
        <f t="shared" si="42"/>
        <v>79.747728166287658</v>
      </c>
      <c r="EG34" s="2">
        <f t="shared" si="42"/>
        <v>82.606469531655904</v>
      </c>
      <c r="EH34" s="2">
        <f t="shared" si="42"/>
        <v>81.920254344823988</v>
      </c>
      <c r="EI34" s="2">
        <f t="shared" si="42"/>
        <v>81.472789736842117</v>
      </c>
      <c r="EJ34" s="2">
        <f t="shared" si="42"/>
        <v>83.406781664415874</v>
      </c>
      <c r="EK34" s="2">
        <f t="shared" si="42"/>
        <v>83.187209776179657</v>
      </c>
      <c r="EL34" s="2">
        <f t="shared" si="42"/>
        <v>86.796720911649246</v>
      </c>
      <c r="EM34" s="2">
        <f t="shared" si="42"/>
        <v>87.266795449928892</v>
      </c>
      <c r="EN34" s="2">
        <f t="shared" si="42"/>
        <v>107.90485925098713</v>
      </c>
      <c r="EO34" s="2">
        <f t="shared" si="42"/>
        <v>96.347277851283394</v>
      </c>
      <c r="EQ34" s="2">
        <f t="shared" si="43"/>
        <v>86.194032752295769</v>
      </c>
      <c r="ER34" s="2">
        <f t="shared" si="43"/>
        <v>91.343451676757553</v>
      </c>
      <c r="ES34" s="2">
        <f t="shared" si="43"/>
        <v>87.20271645039125</v>
      </c>
      <c r="ET34" s="2">
        <f t="shared" si="43"/>
        <v>88.292481831142339</v>
      </c>
      <c r="EU34" s="2">
        <f t="shared" si="43"/>
        <v>83.508240280195523</v>
      </c>
      <c r="EV34" s="2">
        <f t="shared" si="43"/>
        <v>80.431457037662184</v>
      </c>
      <c r="EW34" s="2">
        <f t="shared" si="43"/>
        <v>82.840705591113476</v>
      </c>
      <c r="EX34" s="2">
        <f t="shared" si="43"/>
        <v>81.041148851655635</v>
      </c>
      <c r="EY34" s="2">
        <f t="shared" si="43"/>
        <v>82.04014102381953</v>
      </c>
      <c r="EZ34" s="2">
        <f t="shared" si="43"/>
        <v>83.650855647367806</v>
      </c>
      <c r="FA34" s="2">
        <f t="shared" si="43"/>
        <v>83.408546836802941</v>
      </c>
      <c r="FB34" s="2">
        <f t="shared" si="43"/>
        <v>85.510960772162207</v>
      </c>
      <c r="FC34" s="2">
        <f t="shared" si="43"/>
        <v>86.563965895089609</v>
      </c>
      <c r="FD34" s="2">
        <f t="shared" si="43"/>
        <v>95.203231676853576</v>
      </c>
      <c r="FE34" s="2">
        <f t="shared" si="43"/>
        <v>100.31306636285898</v>
      </c>
      <c r="FG34" s="2">
        <f t="shared" si="44"/>
        <v>4.1596405941705765E-2</v>
      </c>
      <c r="FH34" s="2">
        <f t="shared" si="44"/>
        <v>3.7714833331131549E-2</v>
      </c>
      <c r="FI34" s="2">
        <f t="shared" si="44"/>
        <v>4.1922301979686688E-2</v>
      </c>
      <c r="FJ34" s="2">
        <f t="shared" si="44"/>
        <v>4.2348434136060598E-2</v>
      </c>
      <c r="FK34" s="2">
        <f t="shared" si="44"/>
        <v>4.7990414418916744E-2</v>
      </c>
      <c r="FL34" s="2">
        <f t="shared" si="44"/>
        <v>4.2212651753510196E-2</v>
      </c>
      <c r="FM34" s="2">
        <f t="shared" si="44"/>
        <v>3.9247572373162183E-2</v>
      </c>
      <c r="FN34" s="2">
        <f t="shared" si="44"/>
        <v>3.4249076731706928E-2</v>
      </c>
      <c r="FO34" s="2">
        <f t="shared" si="44"/>
        <v>3.851439607291577E-2</v>
      </c>
      <c r="FP34" s="2">
        <f t="shared" si="44"/>
        <v>3.2720908519277538E-2</v>
      </c>
      <c r="FQ34" s="2">
        <f t="shared" si="44"/>
        <v>3.4576826850065565E-2</v>
      </c>
      <c r="FR34" s="2">
        <f t="shared" si="44"/>
        <v>3.6019962273070492E-2</v>
      </c>
      <c r="FS34" s="2">
        <f t="shared" si="44"/>
        <v>4.2071567045679055E-2</v>
      </c>
      <c r="FT34" s="2">
        <f t="shared" si="44"/>
        <v>2.9247484807934571E-2</v>
      </c>
      <c r="FU34" s="2">
        <f t="shared" si="44"/>
        <v>2.828962602143505E-2</v>
      </c>
      <c r="FW34" s="2">
        <f t="shared" si="53"/>
        <v>1.1875937631435429E-6</v>
      </c>
      <c r="FX34" s="2">
        <f t="shared" si="45"/>
        <v>1.5027791626152443E-6</v>
      </c>
      <c r="FY34" s="2">
        <f t="shared" si="45"/>
        <v>1.3490768148964189E-6</v>
      </c>
      <c r="FZ34" s="2">
        <f t="shared" si="45"/>
        <v>1.3005670000031743E-6</v>
      </c>
      <c r="GA34" s="2">
        <f t="shared" si="45"/>
        <v>1.5030073271596505E-6</v>
      </c>
      <c r="GB34" s="2">
        <f t="shared" si="45"/>
        <v>1.438301782401505E-6</v>
      </c>
      <c r="GC34" s="2">
        <f t="shared" si="45"/>
        <v>1.6019189698469776E-6</v>
      </c>
      <c r="GD34" s="2">
        <f t="shared" si="45"/>
        <v>1.7316904488287241E-6</v>
      </c>
      <c r="GE34" s="2">
        <f t="shared" si="45"/>
        <v>1.9012700343642926E-6</v>
      </c>
      <c r="GF34" s="2">
        <f t="shared" si="45"/>
        <v>2.0983205483673195E-6</v>
      </c>
      <c r="GG34" s="2">
        <f t="shared" si="45"/>
        <v>1.8943397089669983E-6</v>
      </c>
      <c r="GH34" s="2">
        <f t="shared" si="45"/>
        <v>1.5173345731411494E-6</v>
      </c>
      <c r="GI34" s="2">
        <f t="shared" si="45"/>
        <v>1.1516435865290251E-6</v>
      </c>
      <c r="GJ34" s="2">
        <f t="shared" si="45"/>
        <v>8.19851314027978E-7</v>
      </c>
      <c r="GK34" s="2">
        <f t="shared" si="45"/>
        <v>7.1850693905750979E-7</v>
      </c>
      <c r="GM34" s="86">
        <f t="shared" si="54"/>
        <v>6.4064271897629564E-10</v>
      </c>
      <c r="GN34" s="86">
        <f t="shared" si="46"/>
        <v>2.6406108172364703E-10</v>
      </c>
      <c r="GO34" s="86">
        <f t="shared" si="46"/>
        <v>5.6407860431421585E-10</v>
      </c>
      <c r="GP34" s="86">
        <f t="shared" si="46"/>
        <v>2.1065526376742056E-9</v>
      </c>
      <c r="GQ34" s="86">
        <f t="shared" si="46"/>
        <v>1.0864520338867832E-8</v>
      </c>
      <c r="GR34" s="86">
        <f t="shared" si="46"/>
        <v>1.6138811500575029E-9</v>
      </c>
      <c r="GS34" s="86">
        <f t="shared" si="46"/>
        <v>1.4640554158347544E-10</v>
      </c>
      <c r="GT34" s="86">
        <f t="shared" si="46"/>
        <v>9.0900691831658315E-12</v>
      </c>
      <c r="GU34" s="86">
        <f t="shared" si="46"/>
        <v>1.7609424936285785E-10</v>
      </c>
      <c r="GV34" s="86">
        <f t="shared" si="46"/>
        <v>5.8343818065196609E-12</v>
      </c>
      <c r="GW34" s="86">
        <f t="shared" si="46"/>
        <v>8.4030033517318221E-12</v>
      </c>
      <c r="GX34" s="86">
        <f t="shared" si="46"/>
        <v>4.218601241504786E-11</v>
      </c>
      <c r="GY34" s="86">
        <f t="shared" si="46"/>
        <v>2.1021551482051047E-9</v>
      </c>
      <c r="GZ34" s="86">
        <f t="shared" si="46"/>
        <v>1.7404296844575397E-12</v>
      </c>
      <c r="HA34" s="86">
        <f t="shared" si="46"/>
        <v>2.5115465269891323E-13</v>
      </c>
      <c r="HC34" s="86">
        <f t="shared" si="58"/>
        <v>8.4919940268331651E-30</v>
      </c>
      <c r="HD34" s="86">
        <f t="shared" si="47"/>
        <v>2.014242596067624E-36</v>
      </c>
      <c r="HE34" s="86">
        <f t="shared" si="47"/>
        <v>6.6700426329668287E-28</v>
      </c>
      <c r="HF34" s="86">
        <f t="shared" si="47"/>
        <v>1.2691035875415356E-27</v>
      </c>
      <c r="HG34" s="86">
        <f t="shared" si="47"/>
        <v>2.7149347195262609E-26</v>
      </c>
      <c r="HH34" s="86">
        <f t="shared" si="47"/>
        <v>1.4545629054716431E-26</v>
      </c>
      <c r="HI34" s="86">
        <f t="shared" si="47"/>
        <v>6.0102707516979737E-29</v>
      </c>
      <c r="HJ34" s="86">
        <f t="shared" si="47"/>
        <v>6.6117346546961174E-30</v>
      </c>
      <c r="HK34" s="86">
        <f t="shared" si="47"/>
        <v>2.9120966242153296E-27</v>
      </c>
      <c r="HL34" s="86">
        <f t="shared" si="47"/>
        <v>4.113033530699083E-30</v>
      </c>
      <c r="HM34" s="86">
        <f t="shared" si="47"/>
        <v>2.4583687076525721E-28</v>
      </c>
      <c r="HN34" s="86">
        <f t="shared" si="47"/>
        <v>4.1793727451696457E-29</v>
      </c>
      <c r="HO34" s="86">
        <f t="shared" si="47"/>
        <v>5.6657237507453255E-25</v>
      </c>
      <c r="HP34" s="86">
        <f t="shared" si="47"/>
        <v>4.2122057134990827E-48</v>
      </c>
      <c r="HQ34" s="86">
        <f t="shared" si="47"/>
        <v>6.1713115142660706E-36</v>
      </c>
      <c r="HS34" s="86">
        <f t="shared" si="55"/>
        <v>1.9546879799225863E-98</v>
      </c>
      <c r="HT34" s="86">
        <f t="shared" si="48"/>
        <v>1.2359694059975642E-117</v>
      </c>
      <c r="HU34" s="86">
        <f t="shared" si="48"/>
        <v>4.9783695350519399E-90</v>
      </c>
      <c r="HV34" s="86">
        <f t="shared" si="48"/>
        <v>1.5441193568344231E-88</v>
      </c>
      <c r="HW34" s="86">
        <f t="shared" si="48"/>
        <v>2.5555867856089804E-84</v>
      </c>
      <c r="HX34" s="86">
        <f t="shared" si="48"/>
        <v>7.0928282660482644E-86</v>
      </c>
      <c r="HY34" s="86">
        <f t="shared" si="48"/>
        <v>5.6185005566126644E-95</v>
      </c>
      <c r="HZ34" s="86">
        <f t="shared" si="48"/>
        <v>2.5708919408784936E-98</v>
      </c>
      <c r="IA34" s="86">
        <f t="shared" si="48"/>
        <v>1.7416276176409654E-88</v>
      </c>
      <c r="IB34" s="86">
        <f t="shared" si="48"/>
        <v>1.5002750440445647E-97</v>
      </c>
      <c r="IC34" s="86">
        <f t="shared" si="48"/>
        <v>2.4811146020979436E-92</v>
      </c>
      <c r="ID34" s="86">
        <f t="shared" si="48"/>
        <v>5.0768400878391236E-96</v>
      </c>
      <c r="IE34" s="86">
        <f t="shared" si="48"/>
        <v>1.1303831607570915E-81</v>
      </c>
      <c r="IF34" s="86">
        <f t="shared" si="48"/>
        <v>3.3566668670120297E-58</v>
      </c>
      <c r="IG34" s="86">
        <f t="shared" si="48"/>
        <v>1.92037477677136E-56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5.4512893389766141E-299</v>
      </c>
      <c r="IM34" s="86">
        <f t="shared" si="49"/>
        <v>3.3827854305727534E-288</v>
      </c>
      <c r="IN34" s="86">
        <f t="shared" si="49"/>
        <v>3.4800195569421045E-291</v>
      </c>
      <c r="IO34" s="86">
        <f t="shared" si="49"/>
        <v>0</v>
      </c>
      <c r="IP34" s="86">
        <f t="shared" si="49"/>
        <v>0</v>
      </c>
      <c r="IQ34" s="86">
        <f t="shared" si="49"/>
        <v>1.064344576833078E-298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7.9373333901630745E-278</v>
      </c>
      <c r="IV34" s="86">
        <f t="shared" si="49"/>
        <v>1.9187284569354364E-104</v>
      </c>
      <c r="IW34" s="86">
        <f t="shared" si="49"/>
        <v>5.7814511264641506E-154</v>
      </c>
      <c r="IY34" s="86">
        <f t="shared" si="57"/>
        <v>6.4064271897629564E-10</v>
      </c>
      <c r="IZ34" s="86">
        <f t="shared" si="50"/>
        <v>2.6406108172364703E-10</v>
      </c>
      <c r="JA34" s="86">
        <f t="shared" si="50"/>
        <v>5.6407860431421585E-10</v>
      </c>
      <c r="JB34" s="86">
        <f t="shared" si="50"/>
        <v>2.1065526376742056E-9</v>
      </c>
      <c r="JC34" s="86">
        <f t="shared" si="50"/>
        <v>1.0864520338867832E-8</v>
      </c>
      <c r="JD34" s="86">
        <f t="shared" si="50"/>
        <v>1.6138811500575029E-9</v>
      </c>
      <c r="JE34" s="86">
        <f t="shared" si="50"/>
        <v>1.4640554158347544E-10</v>
      </c>
      <c r="JF34" s="86">
        <f t="shared" si="50"/>
        <v>9.0900691831658315E-12</v>
      </c>
      <c r="JG34" s="86">
        <f t="shared" si="50"/>
        <v>1.7609424936285785E-10</v>
      </c>
      <c r="JH34" s="86">
        <f t="shared" si="50"/>
        <v>5.8343818065196609E-12</v>
      </c>
      <c r="JI34" s="86">
        <f t="shared" si="50"/>
        <v>8.4030033517318221E-12</v>
      </c>
      <c r="JJ34" s="86">
        <f t="shared" si="50"/>
        <v>4.218601241504786E-11</v>
      </c>
      <c r="JK34" s="86">
        <f t="shared" si="50"/>
        <v>2.1021551482051051E-9</v>
      </c>
      <c r="JL34" s="86">
        <f t="shared" si="50"/>
        <v>1.7404296844575397E-12</v>
      </c>
      <c r="JM34" s="86">
        <f t="shared" si="50"/>
        <v>2.5115465269891323E-13</v>
      </c>
    </row>
    <row r="35" spans="2:273" x14ac:dyDescent="0.25">
      <c r="B35" s="2">
        <v>8</v>
      </c>
      <c r="C35" s="37">
        <v>91.353999999999999</v>
      </c>
      <c r="D35" s="37">
        <v>91.596000000000004</v>
      </c>
      <c r="E35" s="37">
        <v>89.847999999999999</v>
      </c>
      <c r="F35" s="37">
        <v>88.522000000000006</v>
      </c>
      <c r="G35" s="37">
        <v>87.067999999999998</v>
      </c>
      <c r="H35" s="37">
        <v>83.566999999999993</v>
      </c>
      <c r="I35" s="37">
        <v>83.016999999999996</v>
      </c>
      <c r="J35" s="37">
        <v>83.483000000000004</v>
      </c>
      <c r="K35" s="37">
        <v>83.393000000000001</v>
      </c>
      <c r="L35" s="37">
        <v>85.033000000000001</v>
      </c>
      <c r="M35" s="37">
        <v>89.492000000000004</v>
      </c>
      <c r="N35" s="37">
        <v>94</v>
      </c>
      <c r="O35" s="37">
        <v>94.6</v>
      </c>
      <c r="P35" s="37">
        <v>94.603999999999999</v>
      </c>
      <c r="Q35" s="37">
        <v>97.772999999999996</v>
      </c>
      <c r="S35" s="4">
        <f t="shared" si="7"/>
        <v>90.657025499154756</v>
      </c>
      <c r="T35" s="4">
        <f t="shared" si="7"/>
        <v>91.191674115546789</v>
      </c>
      <c r="U35" s="4">
        <f t="shared" si="7"/>
        <v>89.728970758509732</v>
      </c>
      <c r="V35" s="4">
        <f t="shared" si="7"/>
        <v>88.169336962972594</v>
      </c>
      <c r="W35" s="4">
        <f t="shared" si="7"/>
        <v>86.842033951816177</v>
      </c>
      <c r="X35" s="4">
        <f t="shared" si="7"/>
        <v>83.197125513205961</v>
      </c>
      <c r="Y35" s="4">
        <f t="shared" si="7"/>
        <v>83.43054632962432</v>
      </c>
      <c r="Z35" s="4">
        <f t="shared" si="7"/>
        <v>83.399162640980961</v>
      </c>
      <c r="AA35" s="4">
        <f t="shared" si="7"/>
        <v>83.18211802104129</v>
      </c>
      <c r="AB35" s="4">
        <f t="shared" si="7"/>
        <v>85.063163383237537</v>
      </c>
      <c r="AC35" s="4">
        <f t="shared" si="7"/>
        <v>88.502650370592107</v>
      </c>
      <c r="AD35" s="4">
        <f t="shared" si="7"/>
        <v>93.921576407658677</v>
      </c>
      <c r="AE35" s="4">
        <f t="shared" si="7"/>
        <v>95.265447137782886</v>
      </c>
      <c r="AF35" s="4">
        <f t="shared" si="7"/>
        <v>95.325849942645632</v>
      </c>
      <c r="AG35" s="4">
        <f t="shared" si="7"/>
        <v>96.820630992053964</v>
      </c>
      <c r="AI35" s="4">
        <f t="shared" si="8"/>
        <v>0.69697450084524348</v>
      </c>
      <c r="AJ35" s="4">
        <f t="shared" si="8"/>
        <v>0.40432588445321471</v>
      </c>
      <c r="AK35" s="4">
        <f t="shared" si="8"/>
        <v>0.11902924149026717</v>
      </c>
      <c r="AL35" s="4">
        <f t="shared" si="8"/>
        <v>0.35266303702741197</v>
      </c>
      <c r="AM35" s="4">
        <f t="shared" si="8"/>
        <v>0.22596604818382104</v>
      </c>
      <c r="AN35" s="4">
        <f t="shared" si="8"/>
        <v>0.36987448679403201</v>
      </c>
      <c r="AO35" s="4">
        <f t="shared" si="8"/>
        <v>-0.41354632962432447</v>
      </c>
      <c r="AP35" s="4">
        <f t="shared" si="8"/>
        <v>8.3837359019042879E-2</v>
      </c>
      <c r="AQ35" s="4">
        <f t="shared" si="8"/>
        <v>0.21088197895871019</v>
      </c>
      <c r="AR35" s="4">
        <f t="shared" si="8"/>
        <v>-3.0163383237535868E-2</v>
      </c>
      <c r="AS35" s="4">
        <f t="shared" si="8"/>
        <v>0.98934962940789717</v>
      </c>
      <c r="AT35" s="4">
        <f t="shared" si="8"/>
        <v>7.8423592341323456E-2</v>
      </c>
      <c r="AU35" s="4">
        <f t="shared" si="8"/>
        <v>-0.66544713778289122</v>
      </c>
      <c r="AV35" s="4">
        <f t="shared" si="8"/>
        <v>-0.72184994264563329</v>
      </c>
      <c r="AW35" s="4">
        <f t="shared" si="8"/>
        <v>0.9523690079460323</v>
      </c>
      <c r="AY35" s="2">
        <f t="shared" si="51"/>
        <v>90.657023815500239</v>
      </c>
      <c r="AZ35" s="2">
        <f t="shared" si="9"/>
        <v>91.191673324817117</v>
      </c>
      <c r="BA35" s="2">
        <f t="shared" si="9"/>
        <v>89.728969045622208</v>
      </c>
      <c r="BB35" s="2">
        <f t="shared" si="9"/>
        <v>88.169331205540047</v>
      </c>
      <c r="BC35" s="2">
        <f t="shared" si="9"/>
        <v>86.84200777254425</v>
      </c>
      <c r="BD35" s="2">
        <f t="shared" si="9"/>
        <v>83.197121025118165</v>
      </c>
      <c r="BE35" s="2">
        <f t="shared" si="9"/>
        <v>83.430545852021936</v>
      </c>
      <c r="BF35" s="2">
        <f t="shared" si="9"/>
        <v>83.399162605734901</v>
      </c>
      <c r="BG35" s="2">
        <f t="shared" si="9"/>
        <v>83.182117457165347</v>
      </c>
      <c r="BH35" s="2">
        <f t="shared" si="9"/>
        <v>85.063163360686488</v>
      </c>
      <c r="BI35" s="2">
        <f t="shared" si="9"/>
        <v>88.502650338298707</v>
      </c>
      <c r="BJ35" s="2">
        <f t="shared" si="9"/>
        <v>93.921576266460136</v>
      </c>
      <c r="BK35" s="2">
        <f t="shared" si="9"/>
        <v>95.26544191314629</v>
      </c>
      <c r="BL35" s="2">
        <f t="shared" si="9"/>
        <v>95.325849937063623</v>
      </c>
      <c r="BM35" s="2">
        <f t="shared" si="9"/>
        <v>96.820630991423243</v>
      </c>
      <c r="BO35" s="2">
        <f t="shared" si="10"/>
        <v>91.353999999999999</v>
      </c>
      <c r="BP35" s="2">
        <f t="shared" si="11"/>
        <v>91.596000000000004</v>
      </c>
      <c r="BQ35" s="2">
        <f t="shared" si="12"/>
        <v>89.847999999999999</v>
      </c>
      <c r="BR35" s="2">
        <f t="shared" si="13"/>
        <v>88.522000000000006</v>
      </c>
      <c r="BS35" s="2">
        <f t="shared" si="14"/>
        <v>87.067999999999998</v>
      </c>
      <c r="BT35" s="2">
        <f t="shared" si="15"/>
        <v>83.566999999999993</v>
      </c>
      <c r="BU35" s="2">
        <f t="shared" si="16"/>
        <v>83.016999999999996</v>
      </c>
      <c r="BV35" s="2">
        <f t="shared" si="17"/>
        <v>83.483000000000004</v>
      </c>
      <c r="BW35" s="2">
        <f t="shared" si="18"/>
        <v>83.393000000000001</v>
      </c>
      <c r="BX35" s="2">
        <f t="shared" si="19"/>
        <v>85.033000000000001</v>
      </c>
      <c r="BY35" s="2">
        <f t="shared" si="20"/>
        <v>89.492000000000004</v>
      </c>
      <c r="BZ35" s="2">
        <f t="shared" si="21"/>
        <v>94</v>
      </c>
      <c r="CA35" s="2">
        <f t="shared" si="22"/>
        <v>94.6</v>
      </c>
      <c r="CB35" s="2">
        <f t="shared" si="23"/>
        <v>94.603999999999999</v>
      </c>
      <c r="CC35" s="2">
        <f t="shared" si="24"/>
        <v>97.772999999999996</v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90.85019372822299</v>
      </c>
      <c r="DL35" s="2">
        <f t="shared" si="41"/>
        <v>91.0906186424655</v>
      </c>
      <c r="DM35" s="2">
        <f t="shared" si="41"/>
        <v>89.808912891986054</v>
      </c>
      <c r="DN35" s="2">
        <f t="shared" si="41"/>
        <v>88.248940069686384</v>
      </c>
      <c r="DO35" s="2">
        <f t="shared" si="41"/>
        <v>86.958573346828601</v>
      </c>
      <c r="DP35" s="2">
        <f t="shared" si="41"/>
        <v>83.366235540069695</v>
      </c>
      <c r="DQ35" s="2">
        <f t="shared" si="41"/>
        <v>83.4707427274937</v>
      </c>
      <c r="DR35" s="2">
        <f t="shared" si="41"/>
        <v>83.460039565086092</v>
      </c>
      <c r="DS35" s="2">
        <f t="shared" si="41"/>
        <v>83.260611970936978</v>
      </c>
      <c r="DT35" s="2">
        <f t="shared" si="41"/>
        <v>85.128591120507394</v>
      </c>
      <c r="DU35" s="2">
        <f t="shared" si="41"/>
        <v>88.715508154636069</v>
      </c>
      <c r="DV35" s="2">
        <f t="shared" si="41"/>
        <v>94.218189066747215</v>
      </c>
      <c r="DW35" s="2">
        <f t="shared" si="41"/>
        <v>95.65377909407664</v>
      </c>
      <c r="DX35" s="2">
        <f t="shared" si="41"/>
        <v>94.91696354852877</v>
      </c>
      <c r="DY35" s="2">
        <f t="shared" si="41"/>
        <v>96.836908788885538</v>
      </c>
      <c r="EA35" s="2">
        <f t="shared" si="42"/>
        <v>86.597913340101513</v>
      </c>
      <c r="EB35" s="2">
        <f t="shared" si="42"/>
        <v>93.543280817281058</v>
      </c>
      <c r="EC35" s="2">
        <f t="shared" si="42"/>
        <v>88.062747140439953</v>
      </c>
      <c r="ED35" s="2">
        <f t="shared" si="42"/>
        <v>86.52743622335025</v>
      </c>
      <c r="EE35" s="2">
        <f t="shared" si="42"/>
        <v>84.733142962962944</v>
      </c>
      <c r="EF35" s="2">
        <f t="shared" si="42"/>
        <v>79.697587005957644</v>
      </c>
      <c r="EG35" s="2">
        <f t="shared" si="42"/>
        <v>82.533126178282487</v>
      </c>
      <c r="EH35" s="2">
        <f t="shared" si="42"/>
        <v>81.833648557805049</v>
      </c>
      <c r="EI35" s="2">
        <f t="shared" si="42"/>
        <v>81.394947894736859</v>
      </c>
      <c r="EJ35" s="2">
        <f t="shared" si="42"/>
        <v>83.299188774380667</v>
      </c>
      <c r="EK35" s="2">
        <f t="shared" si="42"/>
        <v>83.082352497459524</v>
      </c>
      <c r="EL35" s="2">
        <f t="shared" si="42"/>
        <v>86.68202833269639</v>
      </c>
      <c r="EM35" s="2">
        <f t="shared" si="42"/>
        <v>87.201408490757657</v>
      </c>
      <c r="EN35" s="2">
        <f t="shared" si="42"/>
        <v>107.7034100426754</v>
      </c>
      <c r="EO35" s="2">
        <f t="shared" si="42"/>
        <v>96.310607303519447</v>
      </c>
      <c r="EQ35" s="2">
        <f t="shared" si="43"/>
        <v>86.19429057951902</v>
      </c>
      <c r="ER35" s="2">
        <f t="shared" si="43"/>
        <v>91.26921316418111</v>
      </c>
      <c r="ES35" s="2">
        <f t="shared" si="43"/>
        <v>87.135490780881639</v>
      </c>
      <c r="ET35" s="2">
        <f t="shared" si="43"/>
        <v>88.217053988332637</v>
      </c>
      <c r="EU35" s="2">
        <f t="shared" si="43"/>
        <v>83.438488499728436</v>
      </c>
      <c r="EV35" s="2">
        <f t="shared" si="43"/>
        <v>80.374576678382965</v>
      </c>
      <c r="EW35" s="2">
        <f t="shared" si="43"/>
        <v>82.765040649299138</v>
      </c>
      <c r="EX35" s="2">
        <f t="shared" si="43"/>
        <v>80.963388309933777</v>
      </c>
      <c r="EY35" s="2">
        <f t="shared" si="43"/>
        <v>81.956534740565701</v>
      </c>
      <c r="EZ35" s="2">
        <f t="shared" si="43"/>
        <v>83.540791933943993</v>
      </c>
      <c r="FA35" s="2">
        <f t="shared" si="43"/>
        <v>83.301435405426815</v>
      </c>
      <c r="FB35" s="2">
        <f t="shared" si="43"/>
        <v>85.409062663025395</v>
      </c>
      <c r="FC35" s="2">
        <f t="shared" si="43"/>
        <v>86.505546701945377</v>
      </c>
      <c r="FD35" s="2">
        <f t="shared" si="43"/>
        <v>95.141765210381791</v>
      </c>
      <c r="FE35" s="2">
        <f t="shared" si="43"/>
        <v>100.23318840413384</v>
      </c>
      <c r="FG35" s="2">
        <f t="shared" si="44"/>
        <v>4.5427245972935314E-2</v>
      </c>
      <c r="FH35" s="2">
        <f t="shared" si="44"/>
        <v>4.1203566686393842E-2</v>
      </c>
      <c r="FI35" s="2">
        <f t="shared" si="44"/>
        <v>4.5781721846706362E-2</v>
      </c>
      <c r="FJ35" s="2">
        <f t="shared" si="44"/>
        <v>4.6245190670734584E-2</v>
      </c>
      <c r="FK35" s="2">
        <f t="shared" si="44"/>
        <v>5.2377931711582823E-2</v>
      </c>
      <c r="FL35" s="2">
        <f t="shared" si="44"/>
        <v>4.6097515484700431E-2</v>
      </c>
      <c r="FM35" s="2">
        <f t="shared" si="44"/>
        <v>4.2871771894552234E-2</v>
      </c>
      <c r="FN35" s="2">
        <f t="shared" si="44"/>
        <v>3.7429687364779522E-2</v>
      </c>
      <c r="FO35" s="2">
        <f t="shared" si="44"/>
        <v>4.2073857514598398E-2</v>
      </c>
      <c r="FP35" s="2">
        <f t="shared" si="44"/>
        <v>3.5764858305153836E-2</v>
      </c>
      <c r="FQ35" s="2">
        <f t="shared" si="44"/>
        <v>3.7786683761116317E-2</v>
      </c>
      <c r="FR35" s="2">
        <f t="shared" si="44"/>
        <v>3.9358327521241895E-2</v>
      </c>
      <c r="FS35" s="2">
        <f t="shared" si="44"/>
        <v>4.594406947525792E-2</v>
      </c>
      <c r="FT35" s="2">
        <f t="shared" si="44"/>
        <v>3.1978992834353195E-2</v>
      </c>
      <c r="FU35" s="2">
        <f t="shared" si="44"/>
        <v>3.0934527510982062E-2</v>
      </c>
      <c r="FW35" s="2">
        <f t="shared" si="53"/>
        <v>1.302170517963862E-6</v>
      </c>
      <c r="FX35" s="2">
        <f t="shared" si="45"/>
        <v>1.6477643465241177E-6</v>
      </c>
      <c r="FY35" s="2">
        <f t="shared" si="45"/>
        <v>1.4792331199244189E-6</v>
      </c>
      <c r="FZ35" s="2">
        <f t="shared" si="45"/>
        <v>1.4260431791921291E-6</v>
      </c>
      <c r="GA35" s="2">
        <f t="shared" si="45"/>
        <v>1.6480145238996426E-6</v>
      </c>
      <c r="GB35" s="2">
        <f t="shared" si="45"/>
        <v>1.5770663250358971E-6</v>
      </c>
      <c r="GC35" s="2">
        <f t="shared" si="45"/>
        <v>1.7564689509626462E-6</v>
      </c>
      <c r="GD35" s="2">
        <f t="shared" si="45"/>
        <v>1.8987605023834796E-6</v>
      </c>
      <c r="GE35" s="2">
        <f t="shared" si="45"/>
        <v>2.0847007552618903E-6</v>
      </c>
      <c r="GF35" s="2">
        <f t="shared" si="45"/>
        <v>2.3007622640326446E-6</v>
      </c>
      <c r="GG35" s="2">
        <f t="shared" si="45"/>
        <v>2.0771018073542659E-6</v>
      </c>
      <c r="GH35" s="2">
        <f t="shared" si="45"/>
        <v>1.6637240321514304E-6</v>
      </c>
      <c r="GI35" s="2">
        <f t="shared" si="45"/>
        <v>1.2627519420547439E-6</v>
      </c>
      <c r="GJ35" s="2">
        <f t="shared" si="45"/>
        <v>8.9894901880615029E-7</v>
      </c>
      <c r="GK35" s="2">
        <f t="shared" si="45"/>
        <v>7.8782713784176247E-7</v>
      </c>
      <c r="GM35" s="86">
        <f t="shared" si="54"/>
        <v>1.2628603751911602E-9</v>
      </c>
      <c r="GN35" s="86">
        <f t="shared" si="46"/>
        <v>5.2999113644494943E-10</v>
      </c>
      <c r="GO35" s="86">
        <f t="shared" si="46"/>
        <v>1.1203767384952178E-9</v>
      </c>
      <c r="GP35" s="86">
        <f t="shared" si="46"/>
        <v>3.9490135101222187E-9</v>
      </c>
      <c r="GQ35" s="86">
        <f t="shared" si="46"/>
        <v>1.9375869002032282E-8</v>
      </c>
      <c r="GR35" s="86">
        <f t="shared" si="46"/>
        <v>3.0602021759636937E-9</v>
      </c>
      <c r="GS35" s="86">
        <f t="shared" si="46"/>
        <v>3.0446886919887632E-10</v>
      </c>
      <c r="GT35" s="86">
        <f t="shared" si="46"/>
        <v>2.0691296364635535E-11</v>
      </c>
      <c r="GU35" s="86">
        <f t="shared" si="46"/>
        <v>3.6158812487231502E-10</v>
      </c>
      <c r="GV35" s="86">
        <f t="shared" si="46"/>
        <v>1.3385134743444714E-11</v>
      </c>
      <c r="GW35" s="86">
        <f t="shared" si="46"/>
        <v>1.9240113335619244E-11</v>
      </c>
      <c r="GX35" s="86">
        <f t="shared" si="46"/>
        <v>9.0868197581675221E-11</v>
      </c>
      <c r="GY35" s="86">
        <f t="shared" si="46"/>
        <v>3.9357643884944519E-9</v>
      </c>
      <c r="GZ35" s="86">
        <f t="shared" si="46"/>
        <v>4.0885815098713618E-12</v>
      </c>
      <c r="HA35" s="86">
        <f t="shared" si="46"/>
        <v>6.3473921882329054E-13</v>
      </c>
      <c r="HC35" s="86">
        <f t="shared" si="58"/>
        <v>4.2361140015681089E-29</v>
      </c>
      <c r="HD35" s="86">
        <f t="shared" si="47"/>
        <v>1.4479002665172848E-35</v>
      </c>
      <c r="HE35" s="86">
        <f t="shared" si="47"/>
        <v>2.9960344854501881E-27</v>
      </c>
      <c r="HF35" s="86">
        <f t="shared" si="47"/>
        <v>5.4988388863282669E-27</v>
      </c>
      <c r="HG35" s="86">
        <f t="shared" si="47"/>
        <v>1.1204820239527019E-25</v>
      </c>
      <c r="HH35" s="86">
        <f t="shared" si="47"/>
        <v>6.0659341964506092E-26</v>
      </c>
      <c r="HI35" s="86">
        <f t="shared" si="47"/>
        <v>2.9441465096327997E-28</v>
      </c>
      <c r="HJ35" s="86">
        <f t="shared" si="47"/>
        <v>3.4291512164224865E-29</v>
      </c>
      <c r="HK35" s="86">
        <f t="shared" si="47"/>
        <v>1.3013245084467963E-26</v>
      </c>
      <c r="HL35" s="86">
        <f t="shared" si="47"/>
        <v>2.1704698107034289E-29</v>
      </c>
      <c r="HM35" s="86">
        <f t="shared" si="47"/>
        <v>1.1730882949271098E-27</v>
      </c>
      <c r="HN35" s="86">
        <f t="shared" si="47"/>
        <v>2.0480347426043581E-28</v>
      </c>
      <c r="HO35" s="86">
        <f t="shared" si="47"/>
        <v>2.1385186269539018E-24</v>
      </c>
      <c r="HP35" s="86">
        <f t="shared" si="47"/>
        <v>5.8818406792003149E-47</v>
      </c>
      <c r="HQ35" s="86">
        <f t="shared" si="47"/>
        <v>4.2066562916484724E-35</v>
      </c>
      <c r="HS35" s="86">
        <f t="shared" si="55"/>
        <v>7.8519915867811598E-97</v>
      </c>
      <c r="HT35" s="86">
        <f t="shared" si="48"/>
        <v>1.0789863833328773E-115</v>
      </c>
      <c r="HU35" s="86">
        <f t="shared" si="48"/>
        <v>1.5129738449065148E-88</v>
      </c>
      <c r="HV35" s="86">
        <f t="shared" si="48"/>
        <v>4.2770500146149183E-87</v>
      </c>
      <c r="HW35" s="86">
        <f t="shared" si="48"/>
        <v>6.361473071056304E-83</v>
      </c>
      <c r="HX35" s="86">
        <f t="shared" si="48"/>
        <v>1.8310128550878686E-84</v>
      </c>
      <c r="HY35" s="86">
        <f t="shared" si="48"/>
        <v>2.1408161369489707E-93</v>
      </c>
      <c r="HZ35" s="86">
        <f t="shared" si="48"/>
        <v>1.1188678129027046E-96</v>
      </c>
      <c r="IA35" s="86">
        <f t="shared" si="48"/>
        <v>5.2923634126525645E-87</v>
      </c>
      <c r="IB35" s="86">
        <f t="shared" si="48"/>
        <v>6.6008393542304277E-96</v>
      </c>
      <c r="IC35" s="86">
        <f t="shared" si="48"/>
        <v>8.8018231338920465E-91</v>
      </c>
      <c r="ID35" s="86">
        <f t="shared" si="48"/>
        <v>1.9553292684826608E-94</v>
      </c>
      <c r="IE35" s="86">
        <f t="shared" si="48"/>
        <v>2.3744100316999452E-80</v>
      </c>
      <c r="IF35" s="86">
        <f t="shared" si="48"/>
        <v>2.7972699996958174E-57</v>
      </c>
      <c r="IG35" s="86">
        <f t="shared" si="48"/>
        <v>1.4732270445151647E-55</v>
      </c>
      <c r="II35" s="86">
        <f t="shared" si="56"/>
        <v>0</v>
      </c>
      <c r="IJ35" s="86">
        <f t="shared" si="49"/>
        <v>0</v>
      </c>
      <c r="IK35" s="86">
        <f t="shared" si="49"/>
        <v>1.0309019094565343E-304</v>
      </c>
      <c r="IL35" s="86">
        <f t="shared" si="49"/>
        <v>5.7157721380945586E-295</v>
      </c>
      <c r="IM35" s="86">
        <f t="shared" si="49"/>
        <v>2.7888397309629194E-284</v>
      </c>
      <c r="IN35" s="86">
        <f t="shared" si="49"/>
        <v>3.0598879661217257E-287</v>
      </c>
      <c r="IO35" s="86">
        <f t="shared" si="49"/>
        <v>0</v>
      </c>
      <c r="IP35" s="86">
        <f t="shared" si="49"/>
        <v>0</v>
      </c>
      <c r="IQ35" s="86">
        <f t="shared" si="49"/>
        <v>1.4424546954089821E-294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3.9874980922053831E-274</v>
      </c>
      <c r="IV35" s="86">
        <f t="shared" si="49"/>
        <v>4.2254309830591942E-103</v>
      </c>
      <c r="IW35" s="86">
        <f t="shared" si="49"/>
        <v>5.4207132165838507E-152</v>
      </c>
      <c r="IY35" s="86">
        <f t="shared" si="57"/>
        <v>1.2628603751911602E-9</v>
      </c>
      <c r="IZ35" s="86">
        <f t="shared" si="50"/>
        <v>5.2999113644494943E-10</v>
      </c>
      <c r="JA35" s="86">
        <f t="shared" si="50"/>
        <v>1.1203767384952178E-9</v>
      </c>
      <c r="JB35" s="86">
        <f t="shared" si="50"/>
        <v>3.9490135101222187E-9</v>
      </c>
      <c r="JC35" s="86">
        <f t="shared" si="50"/>
        <v>1.9375869002032282E-8</v>
      </c>
      <c r="JD35" s="86">
        <f t="shared" si="50"/>
        <v>3.0602021759636937E-9</v>
      </c>
      <c r="JE35" s="86">
        <f t="shared" si="50"/>
        <v>3.0446886919887632E-10</v>
      </c>
      <c r="JF35" s="86">
        <f t="shared" si="50"/>
        <v>2.0691296364635535E-11</v>
      </c>
      <c r="JG35" s="86">
        <f t="shared" si="50"/>
        <v>3.6158812487231502E-10</v>
      </c>
      <c r="JH35" s="86">
        <f t="shared" si="50"/>
        <v>1.3385134743444714E-11</v>
      </c>
      <c r="JI35" s="86">
        <f t="shared" si="50"/>
        <v>1.9240113335619244E-11</v>
      </c>
      <c r="JJ35" s="86">
        <f t="shared" si="50"/>
        <v>9.0868197581675221E-11</v>
      </c>
      <c r="JK35" s="86">
        <f t="shared" si="50"/>
        <v>3.9357643884944543E-9</v>
      </c>
      <c r="JL35" s="86">
        <f t="shared" si="50"/>
        <v>4.0885815098713618E-12</v>
      </c>
      <c r="JM35" s="86">
        <f t="shared" si="50"/>
        <v>6.3473921882329054E-13</v>
      </c>
    </row>
    <row r="36" spans="2:273" x14ac:dyDescent="0.25">
      <c r="B36" s="2">
        <v>9</v>
      </c>
      <c r="C36" s="37">
        <v>90.146000000000001</v>
      </c>
      <c r="D36" s="37">
        <v>91.076999999999998</v>
      </c>
      <c r="E36" s="37">
        <v>89.847999999999999</v>
      </c>
      <c r="F36" s="37">
        <v>88.716999999999999</v>
      </c>
      <c r="G36" s="37">
        <v>86.39</v>
      </c>
      <c r="H36" s="37">
        <v>83.733000000000004</v>
      </c>
      <c r="I36" s="37">
        <v>83.066999999999993</v>
      </c>
      <c r="J36" s="37">
        <v>83.5</v>
      </c>
      <c r="K36" s="37">
        <v>83.704999999999998</v>
      </c>
      <c r="L36" s="37">
        <v>84.197000000000003</v>
      </c>
      <c r="M36" s="37">
        <v>89</v>
      </c>
      <c r="N36" s="37">
        <v>94.787000000000006</v>
      </c>
      <c r="O36" s="37">
        <v>96.867000000000004</v>
      </c>
      <c r="P36" s="37">
        <v>96.125</v>
      </c>
      <c r="Q36" s="37">
        <v>98.364000000000004</v>
      </c>
      <c r="R36" s="108"/>
      <c r="S36" s="4">
        <f t="shared" si="7"/>
        <v>90.870447099434912</v>
      </c>
      <c r="T36" s="4">
        <f t="shared" si="7"/>
        <v>91.439121554195481</v>
      </c>
      <c r="U36" s="4">
        <f t="shared" si="7"/>
        <v>89.944687458414563</v>
      </c>
      <c r="V36" s="4">
        <f t="shared" si="7"/>
        <v>88.408866684136598</v>
      </c>
      <c r="W36" s="4">
        <f t="shared" si="7"/>
        <v>87.069135102961624</v>
      </c>
      <c r="X36" s="4">
        <f t="shared" si="7"/>
        <v>83.425704197790864</v>
      </c>
      <c r="Y36" s="4">
        <f t="shared" si="7"/>
        <v>83.702038895990754</v>
      </c>
      <c r="Z36" s="4">
        <f t="shared" si="7"/>
        <v>83.64129165012065</v>
      </c>
      <c r="AA36" s="4">
        <f t="shared" si="7"/>
        <v>83.385846858618223</v>
      </c>
      <c r="AB36" s="4">
        <f t="shared" si="7"/>
        <v>85.269446010039132</v>
      </c>
      <c r="AC36" s="4">
        <f t="shared" si="7"/>
        <v>88.648602847787316</v>
      </c>
      <c r="AD36" s="4">
        <f t="shared" si="7"/>
        <v>93.923605218150271</v>
      </c>
      <c r="AE36" s="4">
        <f t="shared" si="7"/>
        <v>95.276606467705079</v>
      </c>
      <c r="AF36" s="4">
        <f t="shared" si="7"/>
        <v>95.44541458190514</v>
      </c>
      <c r="AG36" s="4">
        <f t="shared" si="7"/>
        <v>96.871512201515372</v>
      </c>
      <c r="AI36" s="4">
        <f t="shared" si="8"/>
        <v>-0.72444709943491148</v>
      </c>
      <c r="AJ36" s="4">
        <f t="shared" si="8"/>
        <v>-0.36212155419548253</v>
      </c>
      <c r="AK36" s="4">
        <f t="shared" si="8"/>
        <v>-9.6687458414564276E-2</v>
      </c>
      <c r="AL36" s="4">
        <f t="shared" si="8"/>
        <v>0.30813331586340098</v>
      </c>
      <c r="AM36" s="4">
        <f t="shared" si="8"/>
        <v>-0.67913510296162372</v>
      </c>
      <c r="AN36" s="4">
        <f t="shared" si="8"/>
        <v>0.30729580220913988</v>
      </c>
      <c r="AO36" s="4">
        <f t="shared" si="8"/>
        <v>-0.63503889599076047</v>
      </c>
      <c r="AP36" s="4">
        <f t="shared" si="8"/>
        <v>-0.14129165012064959</v>
      </c>
      <c r="AQ36" s="4">
        <f t="shared" si="8"/>
        <v>0.31915314138177564</v>
      </c>
      <c r="AR36" s="4">
        <f t="shared" si="8"/>
        <v>-1.0724460100391298</v>
      </c>
      <c r="AS36" s="4">
        <f t="shared" si="8"/>
        <v>0.35139715221268375</v>
      </c>
      <c r="AT36" s="4">
        <f t="shared" si="8"/>
        <v>0.86339478184973473</v>
      </c>
      <c r="AU36" s="4">
        <f t="shared" si="8"/>
        <v>1.5903935322949252</v>
      </c>
      <c r="AV36" s="4">
        <f t="shared" si="8"/>
        <v>0.67958541809485951</v>
      </c>
      <c r="AW36" s="4">
        <f t="shared" si="8"/>
        <v>1.4924877984846319</v>
      </c>
      <c r="AY36" s="2">
        <f t="shared" si="51"/>
        <v>90.870443873719339</v>
      </c>
      <c r="AZ36" s="2">
        <f t="shared" si="9"/>
        <v>91.439120011474543</v>
      </c>
      <c r="BA36" s="2">
        <f t="shared" si="9"/>
        <v>89.944684152684758</v>
      </c>
      <c r="BB36" s="2">
        <f t="shared" si="9"/>
        <v>88.408856179712984</v>
      </c>
      <c r="BC36" s="2">
        <f t="shared" si="9"/>
        <v>87.069089630280033</v>
      </c>
      <c r="BD36" s="2">
        <f t="shared" si="9"/>
        <v>83.425695917830993</v>
      </c>
      <c r="BE36" s="2">
        <f t="shared" si="9"/>
        <v>83.702037931738076</v>
      </c>
      <c r="BF36" s="2">
        <f t="shared" si="9"/>
        <v>83.641291572350511</v>
      </c>
      <c r="BG36" s="2">
        <f t="shared" si="9"/>
        <v>83.385845733999147</v>
      </c>
      <c r="BH36" s="2">
        <f t="shared" si="9"/>
        <v>85.269445959882404</v>
      </c>
      <c r="BI36" s="2">
        <f t="shared" si="9"/>
        <v>88.648602776128527</v>
      </c>
      <c r="BJ36" s="2">
        <f t="shared" si="9"/>
        <v>93.92360492299558</v>
      </c>
      <c r="BK36" s="2">
        <f t="shared" si="9"/>
        <v>95.27659694671182</v>
      </c>
      <c r="BL36" s="2">
        <f t="shared" si="9"/>
        <v>95.445414569190078</v>
      </c>
      <c r="BM36" s="2">
        <f t="shared" si="9"/>
        <v>96.871512199972244</v>
      </c>
      <c r="BO36" s="2">
        <f t="shared" si="10"/>
        <v>90.146000000000001</v>
      </c>
      <c r="BP36" s="2">
        <f t="shared" si="11"/>
        <v>91.076999999999998</v>
      </c>
      <c r="BQ36" s="2">
        <f t="shared" si="12"/>
        <v>89.847999999999999</v>
      </c>
      <c r="BR36" s="2">
        <f t="shared" si="13"/>
        <v>88.716999999999999</v>
      </c>
      <c r="BS36" s="2">
        <f t="shared" si="14"/>
        <v>86.39</v>
      </c>
      <c r="BT36" s="2">
        <f t="shared" si="15"/>
        <v>83.733000000000004</v>
      </c>
      <c r="BU36" s="2">
        <f t="shared" si="16"/>
        <v>83.066999999999993</v>
      </c>
      <c r="BV36" s="2">
        <f t="shared" si="17"/>
        <v>83.5</v>
      </c>
      <c r="BW36" s="2">
        <f t="shared" si="18"/>
        <v>83.704999999999998</v>
      </c>
      <c r="BX36" s="2">
        <f t="shared" si="19"/>
        <v>84.197000000000003</v>
      </c>
      <c r="BY36" s="2">
        <f t="shared" si="20"/>
        <v>89</v>
      </c>
      <c r="BZ36" s="2">
        <f t="shared" si="21"/>
        <v>94.787000000000006</v>
      </c>
      <c r="CA36" s="2">
        <f t="shared" si="22"/>
        <v>96.867000000000004</v>
      </c>
      <c r="CB36" s="2">
        <f t="shared" si="23"/>
        <v>96.125</v>
      </c>
      <c r="CC36" s="2">
        <f t="shared" si="24"/>
        <v>98.364000000000004</v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91.093575958188154</v>
      </c>
      <c r="DL36" s="2">
        <f t="shared" si="41"/>
        <v>91.344504389163504</v>
      </c>
      <c r="DM36" s="2">
        <f t="shared" si="41"/>
        <v>90.04771080139372</v>
      </c>
      <c r="DN36" s="2">
        <f t="shared" si="41"/>
        <v>88.512004006968624</v>
      </c>
      <c r="DO36" s="2">
        <f t="shared" si="41"/>
        <v>87.215672739541148</v>
      </c>
      <c r="DP36" s="2">
        <f t="shared" si="41"/>
        <v>83.625894773519164</v>
      </c>
      <c r="DQ36" s="2">
        <f t="shared" si="41"/>
        <v>83.76304902357991</v>
      </c>
      <c r="DR36" s="2">
        <f t="shared" si="41"/>
        <v>83.722057988523119</v>
      </c>
      <c r="DS36" s="2">
        <f t="shared" si="41"/>
        <v>83.485473489452488</v>
      </c>
      <c r="DT36" s="2">
        <f t="shared" si="41"/>
        <v>85.353951374207185</v>
      </c>
      <c r="DU36" s="2">
        <f t="shared" si="41"/>
        <v>88.892796436122026</v>
      </c>
      <c r="DV36" s="2">
        <f t="shared" si="41"/>
        <v>94.254077922077926</v>
      </c>
      <c r="DW36" s="2">
        <f t="shared" si="41"/>
        <v>95.706441811846673</v>
      </c>
      <c r="DX36" s="2">
        <f t="shared" si="41"/>
        <v>95.008707422046555</v>
      </c>
      <c r="DY36" s="2">
        <f t="shared" si="41"/>
        <v>96.892424947145884</v>
      </c>
      <c r="EA36" s="2">
        <f t="shared" si="42"/>
        <v>86.594288473773261</v>
      </c>
      <c r="EB36" s="2">
        <f t="shared" si="42"/>
        <v>93.447167623502096</v>
      </c>
      <c r="EC36" s="2">
        <f t="shared" si="42"/>
        <v>87.986296893401033</v>
      </c>
      <c r="ED36" s="2">
        <f t="shared" si="42"/>
        <v>86.468676954314716</v>
      </c>
      <c r="EE36" s="2">
        <f t="shared" si="42"/>
        <v>84.650492839506157</v>
      </c>
      <c r="EF36" s="2">
        <f t="shared" si="42"/>
        <v>79.64744584562763</v>
      </c>
      <c r="EG36" s="2">
        <f t="shared" si="42"/>
        <v>82.45978282490907</v>
      </c>
      <c r="EH36" s="2">
        <f t="shared" si="42"/>
        <v>81.747042770786109</v>
      </c>
      <c r="EI36" s="2">
        <f t="shared" si="42"/>
        <v>81.317106052631601</v>
      </c>
      <c r="EJ36" s="2">
        <f t="shared" si="42"/>
        <v>83.191595884345475</v>
      </c>
      <c r="EK36" s="2">
        <f t="shared" si="42"/>
        <v>82.977495218739392</v>
      </c>
      <c r="EL36" s="2">
        <f t="shared" si="42"/>
        <v>86.567335753743535</v>
      </c>
      <c r="EM36" s="2">
        <f t="shared" si="42"/>
        <v>87.136021531586422</v>
      </c>
      <c r="EN36" s="2">
        <f t="shared" si="42"/>
        <v>107.50196083436367</v>
      </c>
      <c r="EO36" s="2">
        <f t="shared" si="42"/>
        <v>96.273936755755486</v>
      </c>
      <c r="EQ36" s="2">
        <f t="shared" si="43"/>
        <v>86.194548406742271</v>
      </c>
      <c r="ER36" s="2">
        <f t="shared" si="43"/>
        <v>91.194974651604653</v>
      </c>
      <c r="ES36" s="2">
        <f t="shared" si="43"/>
        <v>87.068265111372042</v>
      </c>
      <c r="ET36" s="2">
        <f t="shared" si="43"/>
        <v>88.141626145522949</v>
      </c>
      <c r="EU36" s="2">
        <f t="shared" si="43"/>
        <v>83.368736719261349</v>
      </c>
      <c r="EV36" s="2">
        <f t="shared" si="43"/>
        <v>80.317696319103746</v>
      </c>
      <c r="EW36" s="2">
        <f t="shared" si="43"/>
        <v>82.6893757074848</v>
      </c>
      <c r="EX36" s="2">
        <f t="shared" si="43"/>
        <v>80.885627768211918</v>
      </c>
      <c r="EY36" s="2">
        <f t="shared" si="43"/>
        <v>81.872928457311858</v>
      </c>
      <c r="EZ36" s="2">
        <f t="shared" si="43"/>
        <v>83.430728220520194</v>
      </c>
      <c r="FA36" s="2">
        <f t="shared" si="43"/>
        <v>83.194323974050704</v>
      </c>
      <c r="FB36" s="2">
        <f t="shared" si="43"/>
        <v>85.307164553888569</v>
      </c>
      <c r="FC36" s="2">
        <f t="shared" si="43"/>
        <v>86.447127508801145</v>
      </c>
      <c r="FD36" s="2">
        <f t="shared" si="43"/>
        <v>95.080298743910006</v>
      </c>
      <c r="FE36" s="2">
        <f t="shared" si="43"/>
        <v>100.15331044540872</v>
      </c>
      <c r="FG36" s="2">
        <f t="shared" si="44"/>
        <v>4.9592633165206984E-2</v>
      </c>
      <c r="FH36" s="2">
        <f t="shared" si="44"/>
        <v>4.4999926705839258E-2</v>
      </c>
      <c r="FI36" s="2">
        <f t="shared" si="44"/>
        <v>4.9977910457937071E-2</v>
      </c>
      <c r="FJ36" s="2">
        <f t="shared" si="44"/>
        <v>5.0481611833456737E-2</v>
      </c>
      <c r="FK36" s="2">
        <f t="shared" si="44"/>
        <v>5.7142500263157883E-2</v>
      </c>
      <c r="FL36" s="2">
        <f t="shared" si="44"/>
        <v>5.0321122207756953E-2</v>
      </c>
      <c r="FM36" s="2">
        <f t="shared" si="44"/>
        <v>4.6814330091407182E-2</v>
      </c>
      <c r="FN36" s="2">
        <f t="shared" si="44"/>
        <v>4.0893164784303694E-2</v>
      </c>
      <c r="FO36" s="2">
        <f t="shared" si="44"/>
        <v>4.5946560659512491E-2</v>
      </c>
      <c r="FP36" s="2">
        <f t="shared" si="44"/>
        <v>3.9080538786761862E-2</v>
      </c>
      <c r="FQ36" s="2">
        <f t="shared" si="44"/>
        <v>4.1281778365336766E-2</v>
      </c>
      <c r="FR36" s="2">
        <f t="shared" si="44"/>
        <v>4.2992296735670919E-2</v>
      </c>
      <c r="FS36" s="2">
        <f t="shared" si="44"/>
        <v>5.0154356175057827E-2</v>
      </c>
      <c r="FT36" s="2">
        <f t="shared" si="44"/>
        <v>3.4956418195353715E-2</v>
      </c>
      <c r="FU36" s="2">
        <f t="shared" si="44"/>
        <v>3.3818104540096539E-2</v>
      </c>
      <c r="FW36" s="2">
        <f t="shared" si="53"/>
        <v>1.427801401231647E-6</v>
      </c>
      <c r="FX36" s="2">
        <f t="shared" si="45"/>
        <v>1.8067373911227584E-6</v>
      </c>
      <c r="FY36" s="2">
        <f t="shared" si="45"/>
        <v>1.6219466315359071E-6</v>
      </c>
      <c r="FZ36" s="2">
        <f t="shared" si="45"/>
        <v>1.5636250376161026E-6</v>
      </c>
      <c r="GA36" s="2">
        <f t="shared" si="45"/>
        <v>1.8070117050729628E-6</v>
      </c>
      <c r="GB36" s="2">
        <f t="shared" si="45"/>
        <v>1.7292185761685707E-6</v>
      </c>
      <c r="GC36" s="2">
        <f t="shared" si="45"/>
        <v>1.9259295805631662E-6</v>
      </c>
      <c r="GD36" s="2">
        <f t="shared" si="45"/>
        <v>2.0819491091712142E-6</v>
      </c>
      <c r="GE36" s="2">
        <f t="shared" si="45"/>
        <v>2.2858284638833997E-6</v>
      </c>
      <c r="GF36" s="2">
        <f t="shared" si="45"/>
        <v>2.522735097040759E-6</v>
      </c>
      <c r="GG36" s="2">
        <f t="shared" si="45"/>
        <v>2.2774963865345845E-6</v>
      </c>
      <c r="GH36" s="2">
        <f t="shared" si="45"/>
        <v>1.8242368328395687E-6</v>
      </c>
      <c r="GI36" s="2">
        <f t="shared" si="45"/>
        <v>1.3845798029198594E-6</v>
      </c>
      <c r="GJ36" s="2">
        <f t="shared" si="45"/>
        <v>9.8567791307841362E-7</v>
      </c>
      <c r="GK36" s="2">
        <f t="shared" si="45"/>
        <v>8.6383521331487522E-7</v>
      </c>
      <c r="GM36" s="86">
        <f t="shared" si="54"/>
        <v>2.461186532565149E-9</v>
      </c>
      <c r="GN36" s="86">
        <f t="shared" si="46"/>
        <v>1.0515474147674993E-9</v>
      </c>
      <c r="GO36" s="86">
        <f t="shared" si="46"/>
        <v>2.1996694449421545E-9</v>
      </c>
      <c r="GP36" s="86">
        <f t="shared" si="46"/>
        <v>7.3266753092185258E-9</v>
      </c>
      <c r="GQ36" s="86">
        <f t="shared" si="46"/>
        <v>3.4225976308557093E-8</v>
      </c>
      <c r="GR36" s="86">
        <f t="shared" si="46"/>
        <v>5.7415236119833744E-9</v>
      </c>
      <c r="GS36" s="86">
        <f t="shared" si="46"/>
        <v>6.2538067137675026E-10</v>
      </c>
      <c r="GT36" s="86">
        <f t="shared" si="46"/>
        <v>4.6447604820545117E-11</v>
      </c>
      <c r="GU36" s="86">
        <f t="shared" si="46"/>
        <v>7.3357101909528648E-10</v>
      </c>
      <c r="GV36" s="86">
        <f t="shared" si="46"/>
        <v>3.0282891411795802E-11</v>
      </c>
      <c r="GW36" s="86">
        <f t="shared" si="46"/>
        <v>4.3437798799300338E-11</v>
      </c>
      <c r="GX36" s="86">
        <f t="shared" si="46"/>
        <v>1.9322080783121921E-10</v>
      </c>
      <c r="GY36" s="86">
        <f t="shared" si="46"/>
        <v>7.2931347760878963E-9</v>
      </c>
      <c r="GZ36" s="86">
        <f t="shared" si="46"/>
        <v>9.4705662374297591E-12</v>
      </c>
      <c r="HA36" s="86">
        <f t="shared" si="46"/>
        <v>1.579537377064991E-12</v>
      </c>
      <c r="HC36" s="86">
        <f t="shared" si="58"/>
        <v>2.0715334376498182E-28</v>
      </c>
      <c r="HD36" s="86">
        <f t="shared" si="47"/>
        <v>1.0157716669579582E-34</v>
      </c>
      <c r="HE36" s="86">
        <f t="shared" si="47"/>
        <v>1.3209591334154266E-26</v>
      </c>
      <c r="HF36" s="86">
        <f t="shared" si="47"/>
        <v>2.340305144512353E-26</v>
      </c>
      <c r="HG36" s="86">
        <f t="shared" si="47"/>
        <v>4.543613369586917E-25</v>
      </c>
      <c r="HH36" s="86">
        <f t="shared" si="47"/>
        <v>2.4853281726593944E-25</v>
      </c>
      <c r="HI36" s="86">
        <f t="shared" si="47"/>
        <v>1.4135997039679504E-27</v>
      </c>
      <c r="HJ36" s="86">
        <f t="shared" si="47"/>
        <v>1.7419373884610779E-28</v>
      </c>
      <c r="HK36" s="86">
        <f t="shared" si="47"/>
        <v>5.7062064531985468E-26</v>
      </c>
      <c r="HL36" s="86">
        <f t="shared" si="47"/>
        <v>1.1214863323546765E-28</v>
      </c>
      <c r="HM36" s="86">
        <f t="shared" si="47"/>
        <v>5.4879682286893038E-27</v>
      </c>
      <c r="HN36" s="86">
        <f t="shared" si="47"/>
        <v>9.8380856075113264E-28</v>
      </c>
      <c r="HO36" s="86">
        <f t="shared" si="47"/>
        <v>7.9412080092349631E-24</v>
      </c>
      <c r="HP36" s="86">
        <f t="shared" si="47"/>
        <v>7.9492233023180005E-46</v>
      </c>
      <c r="HQ36" s="86">
        <f t="shared" si="47"/>
        <v>2.8012432672538976E-34</v>
      </c>
      <c r="HS36" s="86">
        <f t="shared" si="55"/>
        <v>3.0584583570789888E-95</v>
      </c>
      <c r="HT36" s="86">
        <f t="shared" si="48"/>
        <v>9.0711365171737027E-114</v>
      </c>
      <c r="HU36" s="86">
        <f t="shared" si="48"/>
        <v>4.4674212698364989E-87</v>
      </c>
      <c r="HV36" s="86">
        <f t="shared" si="48"/>
        <v>1.1522813085191881E-85</v>
      </c>
      <c r="HW36" s="86">
        <f t="shared" si="48"/>
        <v>1.5408601208905355E-81</v>
      </c>
      <c r="HX36" s="86">
        <f t="shared" si="48"/>
        <v>4.5989174294556578E-83</v>
      </c>
      <c r="HY36" s="86">
        <f t="shared" si="48"/>
        <v>7.9078132976629146E-92</v>
      </c>
      <c r="HZ36" s="86">
        <f t="shared" si="48"/>
        <v>4.7150632775457236E-95</v>
      </c>
      <c r="IA36" s="86">
        <f t="shared" si="48"/>
        <v>1.5617179014578375E-85</v>
      </c>
      <c r="IB36" s="86">
        <f t="shared" si="48"/>
        <v>2.8109107551527967E-94</v>
      </c>
      <c r="IC36" s="86">
        <f t="shared" si="48"/>
        <v>3.0280513983358246E-89</v>
      </c>
      <c r="ID36" s="86">
        <f t="shared" si="48"/>
        <v>7.301886138571022E-93</v>
      </c>
      <c r="IE36" s="86">
        <f t="shared" si="48"/>
        <v>4.8629083437889029E-79</v>
      </c>
      <c r="IF36" s="86">
        <f t="shared" si="48"/>
        <v>2.2910666609587312E-56</v>
      </c>
      <c r="IG36" s="86">
        <f t="shared" si="48"/>
        <v>1.1116958833714285E-54</v>
      </c>
      <c r="II36" s="86">
        <f t="shared" si="56"/>
        <v>0</v>
      </c>
      <c r="IJ36" s="86">
        <f t="shared" si="49"/>
        <v>0</v>
      </c>
      <c r="IK36" s="86">
        <f t="shared" si="49"/>
        <v>1.4139180763292295E-300</v>
      </c>
      <c r="IL36" s="86">
        <f t="shared" si="49"/>
        <v>5.6269652741514116E-291</v>
      </c>
      <c r="IM36" s="86">
        <f t="shared" si="49"/>
        <v>2.160827824494862E-280</v>
      </c>
      <c r="IN36" s="86">
        <f t="shared" si="49"/>
        <v>2.5279763658454824E-283</v>
      </c>
      <c r="IO36" s="86">
        <f t="shared" si="49"/>
        <v>0</v>
      </c>
      <c r="IP36" s="86">
        <f t="shared" si="49"/>
        <v>0</v>
      </c>
      <c r="IQ36" s="86">
        <f t="shared" si="49"/>
        <v>1.8288291049534904E-290</v>
      </c>
      <c r="IR36" s="86">
        <f t="shared" si="49"/>
        <v>0</v>
      </c>
      <c r="IS36" s="86">
        <f t="shared" si="49"/>
        <v>4.8912815214570128E-304</v>
      </c>
      <c r="IT36" s="86">
        <f t="shared" si="49"/>
        <v>0</v>
      </c>
      <c r="IU36" s="86">
        <f t="shared" si="49"/>
        <v>1.8912699944611645E-270</v>
      </c>
      <c r="IV36" s="86">
        <f t="shared" si="49"/>
        <v>9.1182497989682211E-102</v>
      </c>
      <c r="IW36" s="86">
        <f t="shared" si="49"/>
        <v>4.9343672481370505E-150</v>
      </c>
      <c r="IY36" s="86">
        <f t="shared" si="57"/>
        <v>2.461186532565149E-9</v>
      </c>
      <c r="IZ36" s="86">
        <f t="shared" si="50"/>
        <v>1.0515474147674993E-9</v>
      </c>
      <c r="JA36" s="86">
        <f t="shared" si="50"/>
        <v>2.1996694449421545E-9</v>
      </c>
      <c r="JB36" s="86">
        <f t="shared" si="50"/>
        <v>7.3266753092185258E-9</v>
      </c>
      <c r="JC36" s="86">
        <f t="shared" si="50"/>
        <v>3.4225976308557093E-8</v>
      </c>
      <c r="JD36" s="86">
        <f t="shared" si="50"/>
        <v>5.7415236119833744E-9</v>
      </c>
      <c r="JE36" s="86">
        <f t="shared" si="50"/>
        <v>6.2538067137675026E-10</v>
      </c>
      <c r="JF36" s="86">
        <f t="shared" si="50"/>
        <v>4.6447604820545117E-11</v>
      </c>
      <c r="JG36" s="86">
        <f t="shared" si="50"/>
        <v>7.3357101909528659E-10</v>
      </c>
      <c r="JH36" s="86">
        <f t="shared" si="50"/>
        <v>3.0282891411795802E-11</v>
      </c>
      <c r="JI36" s="86">
        <f t="shared" si="50"/>
        <v>4.3437798799300344E-11</v>
      </c>
      <c r="JJ36" s="86">
        <f t="shared" si="50"/>
        <v>1.9322080783121921E-10</v>
      </c>
      <c r="JK36" s="86">
        <f t="shared" si="50"/>
        <v>7.2931347760879045E-9</v>
      </c>
      <c r="JL36" s="86">
        <f t="shared" si="50"/>
        <v>9.4705662374297591E-12</v>
      </c>
      <c r="JM36" s="86">
        <f t="shared" si="50"/>
        <v>1.579537377064991E-12</v>
      </c>
    </row>
    <row r="37" spans="2:273" x14ac:dyDescent="0.25">
      <c r="B37" s="2">
        <v>10</v>
      </c>
      <c r="C37" s="37">
        <v>90.103999999999999</v>
      </c>
      <c r="D37" s="37">
        <v>91.019000000000005</v>
      </c>
      <c r="E37" s="37">
        <v>90.956999999999994</v>
      </c>
      <c r="F37" s="37">
        <v>88.37</v>
      </c>
      <c r="G37" s="37">
        <v>86.441000000000003</v>
      </c>
      <c r="H37" s="37">
        <v>83.933000000000007</v>
      </c>
      <c r="I37" s="37">
        <v>83.266999999999996</v>
      </c>
      <c r="J37" s="37">
        <v>83.35</v>
      </c>
      <c r="K37" s="37">
        <v>83.852000000000004</v>
      </c>
      <c r="L37" s="37">
        <v>85.066000000000003</v>
      </c>
      <c r="M37" s="37">
        <v>89.033000000000001</v>
      </c>
      <c r="N37" s="37">
        <v>93.507999999999996</v>
      </c>
      <c r="O37" s="37">
        <v>95.1</v>
      </c>
      <c r="P37" s="37">
        <v>95.646000000000001</v>
      </c>
      <c r="Q37" s="37">
        <v>98.045000000000002</v>
      </c>
      <c r="S37" s="4">
        <f t="shared" si="7"/>
        <v>91.080102253956824</v>
      </c>
      <c r="T37" s="4">
        <f t="shared" si="7"/>
        <v>91.684493842957849</v>
      </c>
      <c r="U37" s="4">
        <f t="shared" si="7"/>
        <v>90.156898033467769</v>
      </c>
      <c r="V37" s="4">
        <f t="shared" si="7"/>
        <v>88.644808499619856</v>
      </c>
      <c r="W37" s="4">
        <f t="shared" si="7"/>
        <v>87.291835928342067</v>
      </c>
      <c r="X37" s="4">
        <f t="shared" si="7"/>
        <v>83.650105032456239</v>
      </c>
      <c r="Y37" s="4">
        <f t="shared" si="7"/>
        <v>83.970075962705749</v>
      </c>
      <c r="Z37" s="4">
        <f t="shared" si="7"/>
        <v>83.880295652155908</v>
      </c>
      <c r="AA37" s="4">
        <f t="shared" si="7"/>
        <v>83.58639694682239</v>
      </c>
      <c r="AB37" s="4">
        <f t="shared" si="7"/>
        <v>85.472787668326447</v>
      </c>
      <c r="AC37" s="4">
        <f t="shared" si="7"/>
        <v>88.790673486913846</v>
      </c>
      <c r="AD37" s="4">
        <f t="shared" si="7"/>
        <v>93.922038639306066</v>
      </c>
      <c r="AE37" s="4">
        <f t="shared" si="7"/>
        <v>95.283615138135943</v>
      </c>
      <c r="AF37" s="4">
        <f t="shared" si="7"/>
        <v>95.566481809696256</v>
      </c>
      <c r="AG37" s="4">
        <f t="shared" si="7"/>
        <v>96.921678039404426</v>
      </c>
      <c r="AI37" s="4">
        <f t="shared" si="8"/>
        <v>-0.97610225395682448</v>
      </c>
      <c r="AJ37" s="4">
        <f t="shared" si="8"/>
        <v>-0.66549384295784364</v>
      </c>
      <c r="AK37" s="4">
        <f t="shared" si="8"/>
        <v>0.80010196653222465</v>
      </c>
      <c r="AL37" s="4">
        <f t="shared" si="8"/>
        <v>-0.27480849961985143</v>
      </c>
      <c r="AM37" s="4">
        <f t="shared" si="8"/>
        <v>-0.85083592834206456</v>
      </c>
      <c r="AN37" s="4">
        <f t="shared" si="8"/>
        <v>0.28289496754376842</v>
      </c>
      <c r="AO37" s="4">
        <f t="shared" si="8"/>
        <v>-0.70307596270575345</v>
      </c>
      <c r="AP37" s="4">
        <f t="shared" si="8"/>
        <v>-0.5302956521559139</v>
      </c>
      <c r="AQ37" s="4">
        <f t="shared" si="8"/>
        <v>0.2656030531776139</v>
      </c>
      <c r="AR37" s="4">
        <f t="shared" si="8"/>
        <v>-0.40678766832644442</v>
      </c>
      <c r="AS37" s="4">
        <f t="shared" si="8"/>
        <v>0.24232651308615516</v>
      </c>
      <c r="AT37" s="4">
        <f t="shared" si="8"/>
        <v>-0.41403863930607088</v>
      </c>
      <c r="AU37" s="4">
        <f t="shared" si="8"/>
        <v>-0.18361513813594854</v>
      </c>
      <c r="AV37" s="4">
        <f t="shared" si="8"/>
        <v>7.9518190303744518E-2</v>
      </c>
      <c r="AW37" s="4">
        <f t="shared" si="8"/>
        <v>1.1233219605955753</v>
      </c>
      <c r="AY37" s="2">
        <f t="shared" si="51"/>
        <v>91.080096145524053</v>
      </c>
      <c r="AZ37" s="2">
        <f t="shared" si="9"/>
        <v>91.684490868368002</v>
      </c>
      <c r="BA37" s="2">
        <f t="shared" si="9"/>
        <v>90.15689172891382</v>
      </c>
      <c r="BB37" s="2">
        <f t="shared" si="9"/>
        <v>88.644789536786391</v>
      </c>
      <c r="BC37" s="2">
        <f t="shared" si="9"/>
        <v>87.291757716448188</v>
      </c>
      <c r="BD37" s="2">
        <f t="shared" si="9"/>
        <v>83.650089921984119</v>
      </c>
      <c r="BE37" s="2">
        <f t="shared" si="9"/>
        <v>83.970074040455117</v>
      </c>
      <c r="BF37" s="2">
        <f t="shared" si="9"/>
        <v>83.880295482976152</v>
      </c>
      <c r="BG37" s="2">
        <f t="shared" si="9"/>
        <v>83.586394731345251</v>
      </c>
      <c r="BH37" s="2">
        <f t="shared" si="9"/>
        <v>85.472787558345246</v>
      </c>
      <c r="BI37" s="2">
        <f t="shared" si="9"/>
        <v>88.790673330170335</v>
      </c>
      <c r="BJ37" s="2">
        <f t="shared" si="9"/>
        <v>93.922038030403428</v>
      </c>
      <c r="BK37" s="2">
        <f t="shared" si="9"/>
        <v>95.283597970307696</v>
      </c>
      <c r="BL37" s="2">
        <f t="shared" si="9"/>
        <v>95.566481781145484</v>
      </c>
      <c r="BM37" s="2">
        <f t="shared" si="9"/>
        <v>96.921678035687975</v>
      </c>
      <c r="BO37" s="2">
        <f t="shared" si="10"/>
        <v>90.103999999999999</v>
      </c>
      <c r="BP37" s="2">
        <f t="shared" si="11"/>
        <v>91.019000000000005</v>
      </c>
      <c r="BQ37" s="2">
        <f t="shared" si="12"/>
        <v>90.956999999999994</v>
      </c>
      <c r="BR37" s="2">
        <f t="shared" si="13"/>
        <v>88.37</v>
      </c>
      <c r="BS37" s="2">
        <f t="shared" si="14"/>
        <v>86.441000000000003</v>
      </c>
      <c r="BT37" s="2">
        <f t="shared" si="15"/>
        <v>83.933000000000007</v>
      </c>
      <c r="BU37" s="2">
        <f t="shared" si="16"/>
        <v>83.266999999999996</v>
      </c>
      <c r="BV37" s="2">
        <f t="shared" si="17"/>
        <v>83.35</v>
      </c>
      <c r="BW37" s="2">
        <f t="shared" si="18"/>
        <v>83.852000000000004</v>
      </c>
      <c r="BX37" s="2">
        <f t="shared" si="19"/>
        <v>85.066000000000003</v>
      </c>
      <c r="BY37" s="2">
        <f t="shared" si="20"/>
        <v>89.033000000000001</v>
      </c>
      <c r="BZ37" s="2">
        <f t="shared" si="21"/>
        <v>93.507999999999996</v>
      </c>
      <c r="CA37" s="2">
        <f t="shared" si="22"/>
        <v>95.1</v>
      </c>
      <c r="CB37" s="2">
        <f t="shared" si="23"/>
        <v>95.646000000000001</v>
      </c>
      <c r="CC37" s="2">
        <f t="shared" si="24"/>
        <v>98.045000000000002</v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91.336958188153304</v>
      </c>
      <c r="DL37" s="2">
        <f t="shared" si="41"/>
        <v>91.598390135861507</v>
      </c>
      <c r="DM37" s="2">
        <f t="shared" si="41"/>
        <v>90.286508710801385</v>
      </c>
      <c r="DN37" s="2">
        <f t="shared" si="41"/>
        <v>88.77506794425085</v>
      </c>
      <c r="DO37" s="2">
        <f t="shared" si="41"/>
        <v>87.472772132253695</v>
      </c>
      <c r="DP37" s="2">
        <f t="shared" si="41"/>
        <v>83.885554006968647</v>
      </c>
      <c r="DQ37" s="2">
        <f t="shared" si="41"/>
        <v>84.055355319666134</v>
      </c>
      <c r="DR37" s="2">
        <f t="shared" si="41"/>
        <v>83.984076411960146</v>
      </c>
      <c r="DS37" s="2">
        <f t="shared" si="41"/>
        <v>83.710335007968013</v>
      </c>
      <c r="DT37" s="2">
        <f t="shared" si="41"/>
        <v>85.579311627906975</v>
      </c>
      <c r="DU37" s="2">
        <f t="shared" si="41"/>
        <v>89.070084717607983</v>
      </c>
      <c r="DV37" s="2">
        <f t="shared" si="41"/>
        <v>94.289966777408637</v>
      </c>
      <c r="DW37" s="2">
        <f t="shared" si="41"/>
        <v>95.759104529616707</v>
      </c>
      <c r="DX37" s="2">
        <f t="shared" si="41"/>
        <v>95.100451295564341</v>
      </c>
      <c r="DY37" s="2">
        <f t="shared" si="41"/>
        <v>96.94794110540623</v>
      </c>
      <c r="EA37" s="2">
        <f t="shared" si="42"/>
        <v>86.590663607444995</v>
      </c>
      <c r="EB37" s="2">
        <f t="shared" si="42"/>
        <v>93.351054429723149</v>
      </c>
      <c r="EC37" s="2">
        <f t="shared" si="42"/>
        <v>87.909846646362112</v>
      </c>
      <c r="ED37" s="2">
        <f t="shared" si="42"/>
        <v>86.409917685279183</v>
      </c>
      <c r="EE37" s="2">
        <f t="shared" si="42"/>
        <v>84.56784271604937</v>
      </c>
      <c r="EF37" s="2">
        <f t="shared" si="42"/>
        <v>79.597304685297601</v>
      </c>
      <c r="EG37" s="2">
        <f t="shared" si="42"/>
        <v>82.386439471535667</v>
      </c>
      <c r="EH37" s="2">
        <f t="shared" si="42"/>
        <v>81.66043698376717</v>
      </c>
      <c r="EI37" s="2">
        <f t="shared" si="42"/>
        <v>81.239264210526329</v>
      </c>
      <c r="EJ37" s="2">
        <f t="shared" si="42"/>
        <v>83.084002994310268</v>
      </c>
      <c r="EK37" s="2">
        <f t="shared" si="42"/>
        <v>82.87263794001926</v>
      </c>
      <c r="EL37" s="2">
        <f t="shared" si="42"/>
        <v>86.45264317479068</v>
      </c>
      <c r="EM37" s="2">
        <f t="shared" si="42"/>
        <v>87.070634572415187</v>
      </c>
      <c r="EN37" s="2">
        <f t="shared" si="42"/>
        <v>107.30051162605193</v>
      </c>
      <c r="EO37" s="2">
        <f t="shared" si="42"/>
        <v>96.237266207991524</v>
      </c>
      <c r="EQ37" s="2">
        <f t="shared" si="43"/>
        <v>86.194806233965522</v>
      </c>
      <c r="ER37" s="2">
        <f t="shared" si="43"/>
        <v>91.12073613902821</v>
      </c>
      <c r="ES37" s="2">
        <f t="shared" si="43"/>
        <v>87.001039441862446</v>
      </c>
      <c r="ET37" s="2">
        <f t="shared" si="43"/>
        <v>88.066198302713246</v>
      </c>
      <c r="EU37" s="2">
        <f t="shared" si="43"/>
        <v>83.298984938794263</v>
      </c>
      <c r="EV37" s="2">
        <f t="shared" si="43"/>
        <v>80.260815959824527</v>
      </c>
      <c r="EW37" s="2">
        <f t="shared" si="43"/>
        <v>82.613710765670461</v>
      </c>
      <c r="EX37" s="2">
        <f t="shared" si="43"/>
        <v>80.807867226490075</v>
      </c>
      <c r="EY37" s="2">
        <f t="shared" si="43"/>
        <v>81.789322174058015</v>
      </c>
      <c r="EZ37" s="2">
        <f t="shared" si="43"/>
        <v>83.320664507096382</v>
      </c>
      <c r="FA37" s="2">
        <f t="shared" si="43"/>
        <v>83.087212542674578</v>
      </c>
      <c r="FB37" s="2">
        <f t="shared" si="43"/>
        <v>85.205266444751743</v>
      </c>
      <c r="FC37" s="2">
        <f t="shared" si="43"/>
        <v>86.388708315656913</v>
      </c>
      <c r="FD37" s="2">
        <f t="shared" si="43"/>
        <v>95.018832277438221</v>
      </c>
      <c r="FE37" s="2">
        <f t="shared" si="43"/>
        <v>100.07343248668359</v>
      </c>
      <c r="FG37" s="2">
        <f t="shared" si="44"/>
        <v>5.4118306086108105E-2</v>
      </c>
      <c r="FH37" s="2">
        <f t="shared" si="44"/>
        <v>4.9128148028818042E-2</v>
      </c>
      <c r="FI37" s="2">
        <f t="shared" si="44"/>
        <v>5.4536725089357446E-2</v>
      </c>
      <c r="FJ37" s="2">
        <f t="shared" si="44"/>
        <v>5.5083708373745946E-2</v>
      </c>
      <c r="FK37" s="2">
        <f t="shared" si="44"/>
        <v>6.2311979336302128E-2</v>
      </c>
      <c r="FL37" s="2">
        <f t="shared" si="44"/>
        <v>5.4909433983989314E-2</v>
      </c>
      <c r="FM37" s="2">
        <f t="shared" si="44"/>
        <v>5.1100095456764881E-2</v>
      </c>
      <c r="FN37" s="2">
        <f t="shared" si="44"/>
        <v>4.4662257607143548E-2</v>
      </c>
      <c r="FO37" s="2">
        <f t="shared" si="44"/>
        <v>5.0157063648130225E-2</v>
      </c>
      <c r="FP37" s="2">
        <f t="shared" si="44"/>
        <v>4.2689999450332326E-2</v>
      </c>
      <c r="FQ37" s="2">
        <f t="shared" si="44"/>
        <v>4.508500569767402E-2</v>
      </c>
      <c r="FR37" s="2">
        <f t="shared" si="44"/>
        <v>4.6945394960470191E-2</v>
      </c>
      <c r="FS37" s="2">
        <f t="shared" si="44"/>
        <v>5.472833840448392E-2</v>
      </c>
      <c r="FT37" s="2">
        <f t="shared" si="44"/>
        <v>3.8200119235406442E-2</v>
      </c>
      <c r="FU37" s="2">
        <f t="shared" si="44"/>
        <v>3.6960223781609798E-2</v>
      </c>
      <c r="FW37" s="2">
        <f t="shared" si="53"/>
        <v>1.5655528892156099E-6</v>
      </c>
      <c r="FX37" s="2">
        <f t="shared" si="45"/>
        <v>1.9810478102047679E-6</v>
      </c>
      <c r="FY37" s="2">
        <f t="shared" si="45"/>
        <v>1.7784288384940413E-6</v>
      </c>
      <c r="FZ37" s="2">
        <f t="shared" si="45"/>
        <v>1.7144805020504309E-6</v>
      </c>
      <c r="GA37" s="2">
        <f t="shared" si="45"/>
        <v>1.9813485893652016E-6</v>
      </c>
      <c r="GB37" s="2">
        <f t="shared" si="45"/>
        <v>1.8960501488129726E-6</v>
      </c>
      <c r="GC37" s="2">
        <f t="shared" si="45"/>
        <v>2.1117394000119548E-6</v>
      </c>
      <c r="GD37" s="2">
        <f t="shared" si="45"/>
        <v>2.2828113451543251E-6</v>
      </c>
      <c r="GE37" s="2">
        <f t="shared" si="45"/>
        <v>2.5063605180373982E-6</v>
      </c>
      <c r="GF37" s="2">
        <f t="shared" si="45"/>
        <v>2.7661233553065457E-6</v>
      </c>
      <c r="GG37" s="2">
        <f t="shared" si="45"/>
        <v>2.4972245809180442E-6</v>
      </c>
      <c r="GH37" s="2">
        <f t="shared" si="45"/>
        <v>2.0002355597702738E-6</v>
      </c>
      <c r="GI37" s="2">
        <f t="shared" si="45"/>
        <v>1.518161361923184E-6</v>
      </c>
      <c r="GJ37" s="2">
        <f t="shared" si="45"/>
        <v>1.0807742373326293E-6</v>
      </c>
      <c r="GK37" s="2">
        <f t="shared" si="45"/>
        <v>9.4717639752158176E-7</v>
      </c>
      <c r="GM37" s="86">
        <f t="shared" si="54"/>
        <v>4.7422806925709574E-9</v>
      </c>
      <c r="GN37" s="86">
        <f t="shared" si="46"/>
        <v>2.0624754320106984E-9</v>
      </c>
      <c r="GO37" s="86">
        <f t="shared" si="46"/>
        <v>4.2689737761230949E-9</v>
      </c>
      <c r="GP37" s="86">
        <f t="shared" si="46"/>
        <v>1.3453362313094001E-8</v>
      </c>
      <c r="GQ37" s="86">
        <f t="shared" si="46"/>
        <v>5.9882244258499664E-8</v>
      </c>
      <c r="GR37" s="86">
        <f t="shared" si="46"/>
        <v>1.0658749552614205E-8</v>
      </c>
      <c r="GS37" s="86">
        <f t="shared" si="46"/>
        <v>1.2687209222628447E-9</v>
      </c>
      <c r="GT37" s="86">
        <f t="shared" si="46"/>
        <v>1.0282483113534149E-10</v>
      </c>
      <c r="GU37" s="86">
        <f t="shared" si="46"/>
        <v>1.4703915051268929E-9</v>
      </c>
      <c r="GV37" s="86">
        <f t="shared" si="46"/>
        <v>6.7565109040421828E-11</v>
      </c>
      <c r="GW37" s="86">
        <f t="shared" si="46"/>
        <v>9.6698355223382645E-11</v>
      </c>
      <c r="GX37" s="86">
        <f t="shared" si="46"/>
        <v>4.0560029245601538E-10</v>
      </c>
      <c r="GY37" s="86">
        <f t="shared" si="46"/>
        <v>1.337592205503493E-8</v>
      </c>
      <c r="GZ37" s="86">
        <f t="shared" si="46"/>
        <v>2.1630671725424938E-11</v>
      </c>
      <c r="HA37" s="86">
        <f t="shared" si="46"/>
        <v>3.8703370381915656E-12</v>
      </c>
      <c r="HC37" s="86">
        <f t="shared" si="58"/>
        <v>9.9308000275872937E-28</v>
      </c>
      <c r="HD37" s="86">
        <f t="shared" si="47"/>
        <v>6.954817657055182E-34</v>
      </c>
      <c r="HE37" s="86">
        <f t="shared" si="47"/>
        <v>5.7168653225406331E-26</v>
      </c>
      <c r="HF37" s="86">
        <f t="shared" si="47"/>
        <v>9.7836995792433142E-26</v>
      </c>
      <c r="HG37" s="86">
        <f t="shared" si="47"/>
        <v>1.8102996203503999E-24</v>
      </c>
      <c r="HH37" s="86">
        <f t="shared" si="47"/>
        <v>1.0004428371764601E-24</v>
      </c>
      <c r="HI37" s="86">
        <f t="shared" si="47"/>
        <v>6.6526832156282793E-27</v>
      </c>
      <c r="HJ37" s="86">
        <f t="shared" si="47"/>
        <v>8.6667219535263351E-28</v>
      </c>
      <c r="HK37" s="86">
        <f t="shared" si="47"/>
        <v>2.4552353550976524E-25</v>
      </c>
      <c r="HL37" s="86">
        <f t="shared" si="47"/>
        <v>5.6739396335604003E-28</v>
      </c>
      <c r="HM37" s="86">
        <f t="shared" si="47"/>
        <v>2.5170476238915764E-26</v>
      </c>
      <c r="HN37" s="86">
        <f t="shared" si="47"/>
        <v>4.6326835549177572E-27</v>
      </c>
      <c r="HO37" s="86">
        <f t="shared" si="47"/>
        <v>2.9011994105337044E-23</v>
      </c>
      <c r="HP37" s="86">
        <f t="shared" si="47"/>
        <v>1.0397898253052308E-44</v>
      </c>
      <c r="HQ37" s="86">
        <f t="shared" si="47"/>
        <v>1.8223023031724509E-33</v>
      </c>
      <c r="HS37" s="86">
        <f t="shared" si="55"/>
        <v>1.155170768704973E-93</v>
      </c>
      <c r="HT37" s="86">
        <f t="shared" si="48"/>
        <v>7.344216406863213E-112</v>
      </c>
      <c r="HU37" s="86">
        <f t="shared" si="48"/>
        <v>1.2816342959367465E-85</v>
      </c>
      <c r="HV37" s="86">
        <f t="shared" si="48"/>
        <v>3.0194228938426562E-84</v>
      </c>
      <c r="HW37" s="86">
        <f t="shared" si="48"/>
        <v>3.6316813721262472E-80</v>
      </c>
      <c r="HX37" s="86">
        <f t="shared" si="48"/>
        <v>1.1238610689070231E-81</v>
      </c>
      <c r="HY37" s="86">
        <f t="shared" si="48"/>
        <v>2.8317315884197271E-90</v>
      </c>
      <c r="HZ37" s="86">
        <f t="shared" si="48"/>
        <v>1.924024529612324E-93</v>
      </c>
      <c r="IA37" s="86">
        <f t="shared" si="48"/>
        <v>4.4752226837562081E-84</v>
      </c>
      <c r="IB37" s="86">
        <f t="shared" si="48"/>
        <v>1.1585509337763113E-92</v>
      </c>
      <c r="IC37" s="86">
        <f t="shared" si="48"/>
        <v>1.010227530655439E-87</v>
      </c>
      <c r="ID37" s="86">
        <f t="shared" si="48"/>
        <v>2.6438662567794894E-91</v>
      </c>
      <c r="IE37" s="86">
        <f t="shared" si="48"/>
        <v>9.7106271434952325E-78</v>
      </c>
      <c r="IF37" s="86">
        <f t="shared" si="48"/>
        <v>1.8442454903132963E-55</v>
      </c>
      <c r="IG37" s="86">
        <f t="shared" si="48"/>
        <v>8.2515474071895892E-54</v>
      </c>
      <c r="II37" s="86">
        <f t="shared" si="56"/>
        <v>0</v>
      </c>
      <c r="IJ37" s="86">
        <f t="shared" si="49"/>
        <v>0</v>
      </c>
      <c r="IK37" s="86">
        <f t="shared" si="49"/>
        <v>1.8163051261122008E-296</v>
      </c>
      <c r="IL37" s="86">
        <f t="shared" si="49"/>
        <v>5.2011274506150274E-287</v>
      </c>
      <c r="IM37" s="86">
        <f t="shared" si="49"/>
        <v>1.5734920715782127E-276</v>
      </c>
      <c r="IN37" s="86">
        <f t="shared" si="49"/>
        <v>1.9623859274206834E-279</v>
      </c>
      <c r="IO37" s="86">
        <f t="shared" si="49"/>
        <v>0</v>
      </c>
      <c r="IP37" s="86">
        <f t="shared" si="49"/>
        <v>0</v>
      </c>
      <c r="IQ37" s="86">
        <f t="shared" si="49"/>
        <v>2.1691789646426091E-286</v>
      </c>
      <c r="IR37" s="86">
        <f t="shared" si="49"/>
        <v>0</v>
      </c>
      <c r="IS37" s="86">
        <f t="shared" si="49"/>
        <v>8.995299904410205E-300</v>
      </c>
      <c r="IT37" s="86">
        <f t="shared" si="49"/>
        <v>0</v>
      </c>
      <c r="IU37" s="86">
        <f t="shared" si="49"/>
        <v>8.469036911011228E-267</v>
      </c>
      <c r="IV37" s="86">
        <f t="shared" si="49"/>
        <v>1.9281249929337584E-100</v>
      </c>
      <c r="IW37" s="86">
        <f t="shared" si="49"/>
        <v>4.3607602986093284E-148</v>
      </c>
      <c r="IY37" s="86">
        <f t="shared" si="57"/>
        <v>4.7422806925709574E-9</v>
      </c>
      <c r="IZ37" s="86">
        <f t="shared" si="50"/>
        <v>2.0624754320106984E-9</v>
      </c>
      <c r="JA37" s="86">
        <f t="shared" si="50"/>
        <v>4.2689737761230949E-9</v>
      </c>
      <c r="JB37" s="86">
        <f t="shared" si="50"/>
        <v>1.3453362313094001E-8</v>
      </c>
      <c r="JC37" s="86">
        <f t="shared" si="50"/>
        <v>5.9882244258499664E-8</v>
      </c>
      <c r="JD37" s="86">
        <f t="shared" si="50"/>
        <v>1.0658749552614207E-8</v>
      </c>
      <c r="JE37" s="86">
        <f t="shared" si="50"/>
        <v>1.2687209222628447E-9</v>
      </c>
      <c r="JF37" s="86">
        <f t="shared" si="50"/>
        <v>1.0282483113534149E-10</v>
      </c>
      <c r="JG37" s="86">
        <f t="shared" si="50"/>
        <v>1.4703915051268931E-9</v>
      </c>
      <c r="JH37" s="86">
        <f t="shared" si="50"/>
        <v>6.7565109040421828E-11</v>
      </c>
      <c r="JI37" s="86">
        <f t="shared" si="50"/>
        <v>9.669835522338267E-11</v>
      </c>
      <c r="JJ37" s="86">
        <f t="shared" si="50"/>
        <v>4.0560029245601538E-10</v>
      </c>
      <c r="JK37" s="86">
        <f t="shared" si="50"/>
        <v>1.337592205503496E-8</v>
      </c>
      <c r="JL37" s="86">
        <f t="shared" si="50"/>
        <v>2.1630671725424938E-11</v>
      </c>
      <c r="JM37" s="86">
        <f t="shared" si="50"/>
        <v>3.8703370381915656E-12</v>
      </c>
    </row>
    <row r="38" spans="2:273" x14ac:dyDescent="0.25">
      <c r="B38" s="2">
        <v>11</v>
      </c>
      <c r="C38" s="37">
        <v>90.875</v>
      </c>
      <c r="D38" s="37">
        <v>90.826999999999998</v>
      </c>
      <c r="E38" s="37">
        <v>90.152000000000001</v>
      </c>
      <c r="F38" s="37">
        <v>88.760999999999996</v>
      </c>
      <c r="G38" s="37">
        <v>86.881</v>
      </c>
      <c r="H38" s="37">
        <v>83.832999999999998</v>
      </c>
      <c r="I38" s="37">
        <v>84.082999999999998</v>
      </c>
      <c r="J38" s="37">
        <v>84.4</v>
      </c>
      <c r="K38" s="37">
        <v>83.131</v>
      </c>
      <c r="L38" s="37">
        <v>85.393000000000001</v>
      </c>
      <c r="M38" s="37">
        <v>89.787000000000006</v>
      </c>
      <c r="N38" s="37">
        <v>93.738</v>
      </c>
      <c r="O38" s="37">
        <v>94.617000000000004</v>
      </c>
      <c r="P38" s="37">
        <v>96.021000000000001</v>
      </c>
      <c r="Q38" s="37">
        <v>97.567999999999998</v>
      </c>
      <c r="S38" s="4">
        <f t="shared" si="7"/>
        <v>91.285589958659941</v>
      </c>
      <c r="T38" s="4">
        <f t="shared" si="7"/>
        <v>91.92747900787036</v>
      </c>
      <c r="U38" s="4">
        <f t="shared" si="7"/>
        <v>90.365187549013427</v>
      </c>
      <c r="V38" s="4">
        <f t="shared" si="7"/>
        <v>88.876738682728075</v>
      </c>
      <c r="W38" s="4">
        <f t="shared" si="7"/>
        <v>87.50963821733464</v>
      </c>
      <c r="X38" s="4">
        <f t="shared" si="7"/>
        <v>83.869865939171532</v>
      </c>
      <c r="Y38" s="4">
        <f t="shared" si="7"/>
        <v>84.234228182871178</v>
      </c>
      <c r="Z38" s="4">
        <f t="shared" si="7"/>
        <v>84.115790616296621</v>
      </c>
      <c r="AA38" s="4">
        <f t="shared" si="7"/>
        <v>83.78339012707994</v>
      </c>
      <c r="AB38" s="4">
        <f t="shared" si="7"/>
        <v>85.672828724135485</v>
      </c>
      <c r="AC38" s="4">
        <f t="shared" si="7"/>
        <v>88.928444302960997</v>
      </c>
      <c r="AD38" s="4">
        <f t="shared" si="7"/>
        <v>93.916533828842745</v>
      </c>
      <c r="AE38" s="4">
        <f t="shared" si="7"/>
        <v>95.286107029204132</v>
      </c>
      <c r="AF38" s="4">
        <f t="shared" si="7"/>
        <v>95.689075801100927</v>
      </c>
      <c r="AG38" s="4">
        <f t="shared" si="7"/>
        <v>96.97103998792268</v>
      </c>
      <c r="AI38" s="4">
        <f t="shared" si="8"/>
        <v>-0.41058995865994063</v>
      </c>
      <c r="AJ38" s="4">
        <f t="shared" si="8"/>
        <v>-1.1004790078703621</v>
      </c>
      <c r="AK38" s="4">
        <f t="shared" si="8"/>
        <v>-0.21318754901342629</v>
      </c>
      <c r="AL38" s="4">
        <f t="shared" si="8"/>
        <v>-0.11573868272807886</v>
      </c>
      <c r="AM38" s="4">
        <f t="shared" si="8"/>
        <v>-0.62863821733463965</v>
      </c>
      <c r="AN38" s="4">
        <f t="shared" si="8"/>
        <v>-3.6865939171534023E-2</v>
      </c>
      <c r="AO38" s="4">
        <f t="shared" si="8"/>
        <v>-0.15122818287117923</v>
      </c>
      <c r="AP38" s="4">
        <f t="shared" si="8"/>
        <v>0.28420938370338433</v>
      </c>
      <c r="AQ38" s="4">
        <f t="shared" si="8"/>
        <v>-0.65239012707993993</v>
      </c>
      <c r="AR38" s="4">
        <f t="shared" si="8"/>
        <v>-0.27982872413548421</v>
      </c>
      <c r="AS38" s="4">
        <f t="shared" si="8"/>
        <v>0.85855569703900869</v>
      </c>
      <c r="AT38" s="4">
        <f t="shared" si="8"/>
        <v>-0.17853382884274538</v>
      </c>
      <c r="AU38" s="4">
        <f t="shared" si="8"/>
        <v>-0.66910702920412746</v>
      </c>
      <c r="AV38" s="4">
        <f t="shared" si="8"/>
        <v>0.33192419889907399</v>
      </c>
      <c r="AW38" s="4">
        <f t="shared" si="8"/>
        <v>0.59696001207731797</v>
      </c>
      <c r="AY38" s="2">
        <f t="shared" si="51"/>
        <v>91.285578525555678</v>
      </c>
      <c r="AZ38" s="2">
        <f t="shared" si="9"/>
        <v>91.92747333964391</v>
      </c>
      <c r="BA38" s="2">
        <f t="shared" si="9"/>
        <v>90.365175667004337</v>
      </c>
      <c r="BB38" s="2">
        <f t="shared" si="9"/>
        <v>88.876704812207606</v>
      </c>
      <c r="BC38" s="2">
        <f t="shared" si="9"/>
        <v>87.50950501118561</v>
      </c>
      <c r="BD38" s="2">
        <f t="shared" si="9"/>
        <v>83.869838661283012</v>
      </c>
      <c r="BE38" s="2">
        <f t="shared" si="9"/>
        <v>84.234224399107831</v>
      </c>
      <c r="BF38" s="2">
        <f t="shared" si="9"/>
        <v>84.115790253454875</v>
      </c>
      <c r="BG38" s="2">
        <f t="shared" si="9"/>
        <v>83.783385816169073</v>
      </c>
      <c r="BH38" s="2">
        <f t="shared" si="9"/>
        <v>85.672828486377824</v>
      </c>
      <c r="BI38" s="2">
        <f t="shared" si="9"/>
        <v>88.928443964994287</v>
      </c>
      <c r="BJ38" s="2">
        <f t="shared" si="9"/>
        <v>93.91653258911964</v>
      </c>
      <c r="BK38" s="2">
        <f t="shared" si="9"/>
        <v>95.286076398611911</v>
      </c>
      <c r="BL38" s="2">
        <f t="shared" si="9"/>
        <v>95.689075737905071</v>
      </c>
      <c r="BM38" s="2">
        <f t="shared" si="9"/>
        <v>96.971039979111836</v>
      </c>
      <c r="BO38" s="2">
        <f t="shared" si="10"/>
        <v>90.875</v>
      </c>
      <c r="BP38" s="2">
        <f t="shared" si="11"/>
        <v>90.826999999999998</v>
      </c>
      <c r="BQ38" s="2">
        <f t="shared" si="12"/>
        <v>90.152000000000001</v>
      </c>
      <c r="BR38" s="2">
        <f t="shared" si="13"/>
        <v>88.760999999999996</v>
      </c>
      <c r="BS38" s="2">
        <f t="shared" si="14"/>
        <v>86.881</v>
      </c>
      <c r="BT38" s="2">
        <f t="shared" si="15"/>
        <v>83.832999999999998</v>
      </c>
      <c r="BU38" s="2">
        <f t="shared" si="16"/>
        <v>84.082999999999998</v>
      </c>
      <c r="BV38" s="2">
        <f t="shared" si="17"/>
        <v>84.4</v>
      </c>
      <c r="BW38" s="2">
        <f t="shared" si="18"/>
        <v>83.131</v>
      </c>
      <c r="BX38" s="2">
        <f t="shared" si="19"/>
        <v>85.393000000000001</v>
      </c>
      <c r="BY38" s="2">
        <f t="shared" si="20"/>
        <v>89.787000000000006</v>
      </c>
      <c r="BZ38" s="2">
        <f t="shared" si="21"/>
        <v>93.738</v>
      </c>
      <c r="CA38" s="2">
        <f t="shared" si="22"/>
        <v>94.617000000000004</v>
      </c>
      <c r="CB38" s="2">
        <f t="shared" si="23"/>
        <v>96.021000000000001</v>
      </c>
      <c r="CC38" s="2">
        <f t="shared" si="24"/>
        <v>97.567999999999998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91.580340418118467</v>
      </c>
      <c r="DL38" s="2">
        <f t="shared" si="41"/>
        <v>91.852275882559496</v>
      </c>
      <c r="DM38" s="2">
        <f t="shared" si="41"/>
        <v>90.525306620209051</v>
      </c>
      <c r="DN38" s="2">
        <f t="shared" si="41"/>
        <v>89.038131881533076</v>
      </c>
      <c r="DO38" s="2">
        <f t="shared" si="41"/>
        <v>87.729871524966256</v>
      </c>
      <c r="DP38" s="2">
        <f t="shared" si="41"/>
        <v>84.14521324041813</v>
      </c>
      <c r="DQ38" s="2">
        <f t="shared" si="41"/>
        <v>84.347661615752344</v>
      </c>
      <c r="DR38" s="2">
        <f t="shared" si="41"/>
        <v>84.246094835397173</v>
      </c>
      <c r="DS38" s="2">
        <f t="shared" si="41"/>
        <v>83.935196526483523</v>
      </c>
      <c r="DT38" s="2">
        <f t="shared" si="41"/>
        <v>85.804671881606765</v>
      </c>
      <c r="DU38" s="2">
        <f t="shared" si="41"/>
        <v>89.24737299909394</v>
      </c>
      <c r="DV38" s="2">
        <f t="shared" si="41"/>
        <v>94.325855632739362</v>
      </c>
      <c r="DW38" s="2">
        <f t="shared" si="41"/>
        <v>95.81176724738674</v>
      </c>
      <c r="DX38" s="2">
        <f t="shared" si="41"/>
        <v>95.192195169082126</v>
      </c>
      <c r="DY38" s="2">
        <f t="shared" si="41"/>
        <v>97.003457263666576</v>
      </c>
      <c r="EA38" s="2">
        <f t="shared" si="42"/>
        <v>86.587038741116743</v>
      </c>
      <c r="EB38" s="2">
        <f t="shared" si="42"/>
        <v>93.254941235944187</v>
      </c>
      <c r="EC38" s="2">
        <f t="shared" si="42"/>
        <v>87.833396399323206</v>
      </c>
      <c r="ED38" s="2">
        <f t="shared" si="42"/>
        <v>86.351158416243649</v>
      </c>
      <c r="EE38" s="2">
        <f t="shared" si="42"/>
        <v>84.485192592592583</v>
      </c>
      <c r="EF38" s="2">
        <f t="shared" si="42"/>
        <v>79.547163524967587</v>
      </c>
      <c r="EG38" s="2">
        <f t="shared" si="42"/>
        <v>82.31309611816225</v>
      </c>
      <c r="EH38" s="2">
        <f t="shared" si="42"/>
        <v>81.573831196748216</v>
      </c>
      <c r="EI38" s="2">
        <f t="shared" si="42"/>
        <v>81.161422368421071</v>
      </c>
      <c r="EJ38" s="2">
        <f t="shared" si="42"/>
        <v>82.976410104275061</v>
      </c>
      <c r="EK38" s="2">
        <f t="shared" si="42"/>
        <v>82.767780661299128</v>
      </c>
      <c r="EL38" s="2">
        <f t="shared" si="42"/>
        <v>86.337950595837825</v>
      </c>
      <c r="EM38" s="2">
        <f t="shared" si="42"/>
        <v>87.005247613243938</v>
      </c>
      <c r="EN38" s="2">
        <f t="shared" si="42"/>
        <v>107.0990624177402</v>
      </c>
      <c r="EO38" s="2">
        <f t="shared" si="42"/>
        <v>96.200595660227563</v>
      </c>
      <c r="EQ38" s="2">
        <f t="shared" si="43"/>
        <v>86.195064061188759</v>
      </c>
      <c r="ER38" s="2">
        <f t="shared" si="43"/>
        <v>91.046497626451767</v>
      </c>
      <c r="ES38" s="2">
        <f t="shared" si="43"/>
        <v>86.933813772352849</v>
      </c>
      <c r="ET38" s="2">
        <f t="shared" si="43"/>
        <v>87.990770459903544</v>
      </c>
      <c r="EU38" s="2">
        <f t="shared" si="43"/>
        <v>83.229233158327176</v>
      </c>
      <c r="EV38" s="2">
        <f t="shared" si="43"/>
        <v>80.203935600545321</v>
      </c>
      <c r="EW38" s="2">
        <f t="shared" si="43"/>
        <v>82.538045823856137</v>
      </c>
      <c r="EX38" s="2">
        <f t="shared" si="43"/>
        <v>80.730106684768216</v>
      </c>
      <c r="EY38" s="2">
        <f t="shared" si="43"/>
        <v>81.705715890804186</v>
      </c>
      <c r="EZ38" s="2">
        <f t="shared" si="43"/>
        <v>83.210600793672583</v>
      </c>
      <c r="FA38" s="2">
        <f t="shared" si="43"/>
        <v>82.980101111298467</v>
      </c>
      <c r="FB38" s="2">
        <f t="shared" si="43"/>
        <v>85.103368335614931</v>
      </c>
      <c r="FC38" s="2">
        <f t="shared" si="43"/>
        <v>86.330289122512681</v>
      </c>
      <c r="FD38" s="2">
        <f t="shared" si="43"/>
        <v>94.957365810966436</v>
      </c>
      <c r="FE38" s="2">
        <f t="shared" si="43"/>
        <v>99.993554527958466</v>
      </c>
      <c r="FG38" s="2">
        <f t="shared" si="44"/>
        <v>5.903132611812642E-2</v>
      </c>
      <c r="FH38" s="2">
        <f t="shared" si="44"/>
        <v>5.3613824587332645E-2</v>
      </c>
      <c r="FI38" s="2">
        <f t="shared" si="44"/>
        <v>5.9485341587131237E-2</v>
      </c>
      <c r="FJ38" s="2">
        <f t="shared" si="44"/>
        <v>6.0078803792228838E-2</v>
      </c>
      <c r="FK38" s="2">
        <f t="shared" si="44"/>
        <v>6.7915436255861397E-2</v>
      </c>
      <c r="FL38" s="2">
        <f t="shared" si="44"/>
        <v>5.9889727512949763E-2</v>
      </c>
      <c r="FM38" s="2">
        <f t="shared" si="44"/>
        <v>5.5755264524279292E-2</v>
      </c>
      <c r="FN38" s="2">
        <f t="shared" si="44"/>
        <v>4.8761083364357978E-2</v>
      </c>
      <c r="FO38" s="2">
        <f t="shared" si="44"/>
        <v>5.4731278566340705E-2</v>
      </c>
      <c r="FP38" s="2">
        <f t="shared" si="44"/>
        <v>4.6616655708611718E-2</v>
      </c>
      <c r="FQ38" s="2">
        <f t="shared" si="44"/>
        <v>4.9220629761680797E-2</v>
      </c>
      <c r="FR38" s="2">
        <f t="shared" si="44"/>
        <v>5.124251402906832E-2</v>
      </c>
      <c r="FS38" s="2">
        <f t="shared" si="44"/>
        <v>5.9693243989395031E-2</v>
      </c>
      <c r="FT38" s="2">
        <f t="shared" si="44"/>
        <v>4.1731796190050019E-2</v>
      </c>
      <c r="FU38" s="2">
        <f t="shared" si="44"/>
        <v>4.0382082820118605E-2</v>
      </c>
      <c r="FW38" s="2">
        <f t="shared" si="53"/>
        <v>1.7165943486565222E-6</v>
      </c>
      <c r="FX38" s="2">
        <f t="shared" si="45"/>
        <v>2.1721753142433815E-6</v>
      </c>
      <c r="FY38" s="2">
        <f t="shared" si="45"/>
        <v>1.9500081102193412E-6</v>
      </c>
      <c r="FZ38" s="2">
        <f t="shared" si="45"/>
        <v>1.8798901772583099E-6</v>
      </c>
      <c r="GA38" s="2">
        <f t="shared" si="45"/>
        <v>2.1725051119085754E-6</v>
      </c>
      <c r="GB38" s="2">
        <f t="shared" si="45"/>
        <v>2.0789772666653548E-6</v>
      </c>
      <c r="GC38" s="2">
        <f t="shared" si="45"/>
        <v>2.3154757363019636E-6</v>
      </c>
      <c r="GD38" s="2">
        <f t="shared" si="45"/>
        <v>2.5030523145939673E-6</v>
      </c>
      <c r="GE38" s="2">
        <f t="shared" si="45"/>
        <v>2.7481689951697629E-6</v>
      </c>
      <c r="GF38" s="2">
        <f t="shared" si="45"/>
        <v>3.0329931375193811E-6</v>
      </c>
      <c r="GG38" s="2">
        <f t="shared" si="45"/>
        <v>2.7381516441528012E-6</v>
      </c>
      <c r="GH38" s="2">
        <f t="shared" si="45"/>
        <v>2.1932142551938089E-6</v>
      </c>
      <c r="GI38" s="2">
        <f t="shared" si="45"/>
        <v>1.6646305877582569E-6</v>
      </c>
      <c r="GJ38" s="2">
        <f t="shared" si="45"/>
        <v>1.1850452626224764E-6</v>
      </c>
      <c r="GK38" s="2">
        <f t="shared" si="45"/>
        <v>1.0385581728784754E-6</v>
      </c>
      <c r="GM38" s="86">
        <f t="shared" si="54"/>
        <v>9.0341536117946734E-9</v>
      </c>
      <c r="GN38" s="86">
        <f t="shared" si="46"/>
        <v>3.9990070513963683E-9</v>
      </c>
      <c r="GO38" s="86">
        <f t="shared" si="46"/>
        <v>8.1896680707486528E-9</v>
      </c>
      <c r="GP38" s="86">
        <f t="shared" si="46"/>
        <v>2.4449163323224022E-8</v>
      </c>
      <c r="GQ38" s="86">
        <f t="shared" si="46"/>
        <v>1.0377471776970218E-7</v>
      </c>
      <c r="GR38" s="86">
        <f t="shared" si="46"/>
        <v>1.9579030936978478E-8</v>
      </c>
      <c r="GS38" s="86">
        <f t="shared" si="46"/>
        <v>2.5422129469654165E-9</v>
      </c>
      <c r="GT38" s="86">
        <f t="shared" si="46"/>
        <v>2.2448942273427203E-10</v>
      </c>
      <c r="GU38" s="86">
        <f t="shared" si="46"/>
        <v>2.9119947413160808E-9</v>
      </c>
      <c r="GV38" s="86">
        <f t="shared" si="46"/>
        <v>1.4866276921896298E-10</v>
      </c>
      <c r="GW38" s="86">
        <f t="shared" si="46"/>
        <v>2.1225877354068535E-10</v>
      </c>
      <c r="GX38" s="86">
        <f t="shared" si="46"/>
        <v>8.4052190460457387E-10</v>
      </c>
      <c r="GY38" s="86">
        <f t="shared" si="46"/>
        <v>2.4280702140642825E-8</v>
      </c>
      <c r="GZ38" s="86">
        <f t="shared" si="46"/>
        <v>4.8714548317963323E-11</v>
      </c>
      <c r="HA38" s="86">
        <f t="shared" si="46"/>
        <v>9.338045537944482E-12</v>
      </c>
      <c r="HC38" s="86">
        <f t="shared" si="58"/>
        <v>4.6670902264627764E-27</v>
      </c>
      <c r="HD38" s="86">
        <f t="shared" si="47"/>
        <v>4.6473919335633878E-33</v>
      </c>
      <c r="HE38" s="86">
        <f t="shared" si="47"/>
        <v>2.4285901800815269E-25</v>
      </c>
      <c r="HF38" s="86">
        <f t="shared" si="47"/>
        <v>4.0175794731854548E-25</v>
      </c>
      <c r="HG38" s="86">
        <f t="shared" si="47"/>
        <v>7.0868602944417469E-24</v>
      </c>
      <c r="HH38" s="86">
        <f t="shared" si="47"/>
        <v>3.9566259074805805E-24</v>
      </c>
      <c r="HI38" s="86">
        <f t="shared" si="47"/>
        <v>3.0688269708810379E-26</v>
      </c>
      <c r="HJ38" s="86">
        <f t="shared" si="47"/>
        <v>4.2233337812129825E-27</v>
      </c>
      <c r="HK38" s="86">
        <f t="shared" si="47"/>
        <v>1.0366313868284837E-24</v>
      </c>
      <c r="HL38" s="86">
        <f t="shared" si="47"/>
        <v>2.8107857758522667E-27</v>
      </c>
      <c r="HM38" s="86">
        <f t="shared" si="47"/>
        <v>1.1318061580602281E-25</v>
      </c>
      <c r="HN38" s="86">
        <f t="shared" si="47"/>
        <v>2.1384800111032171E-26</v>
      </c>
      <c r="HO38" s="86">
        <f t="shared" si="47"/>
        <v>1.0427680165050589E-22</v>
      </c>
      <c r="HP38" s="86">
        <f t="shared" si="47"/>
        <v>1.3163688239290617E-43</v>
      </c>
      <c r="HQ38" s="86">
        <f t="shared" si="47"/>
        <v>1.1581036919124884E-32</v>
      </c>
      <c r="HS38" s="86">
        <f t="shared" si="55"/>
        <v>4.2306900155004169E-92</v>
      </c>
      <c r="HT38" s="86">
        <f t="shared" si="48"/>
        <v>5.7262168769646249E-110</v>
      </c>
      <c r="HU38" s="86">
        <f t="shared" si="48"/>
        <v>3.5723466972567128E-84</v>
      </c>
      <c r="HV38" s="86">
        <f t="shared" si="48"/>
        <v>7.6955760196830681E-83</v>
      </c>
      <c r="HW38" s="86">
        <f t="shared" si="48"/>
        <v>8.328979904439004E-79</v>
      </c>
      <c r="HX38" s="86">
        <f t="shared" si="48"/>
        <v>2.6721631982890254E-80</v>
      </c>
      <c r="HY38" s="86">
        <f t="shared" si="48"/>
        <v>9.8303043452049864E-89</v>
      </c>
      <c r="HZ38" s="86">
        <f t="shared" si="48"/>
        <v>7.6023625807029926E-92</v>
      </c>
      <c r="IA38" s="86">
        <f t="shared" si="48"/>
        <v>1.2453356354862402E-82</v>
      </c>
      <c r="IB38" s="86">
        <f t="shared" si="48"/>
        <v>4.6217235685236786E-91</v>
      </c>
      <c r="IC38" s="86">
        <f t="shared" si="48"/>
        <v>3.2684442597877944E-86</v>
      </c>
      <c r="ID38" s="86">
        <f t="shared" si="48"/>
        <v>9.2818324169401507E-90</v>
      </c>
      <c r="IE38" s="86">
        <f t="shared" si="48"/>
        <v>1.8906442522725493E-76</v>
      </c>
      <c r="IF38" s="86">
        <f t="shared" si="48"/>
        <v>1.4590759105088226E-54</v>
      </c>
      <c r="IG38" s="86">
        <f t="shared" si="48"/>
        <v>6.0244632699310442E-53</v>
      </c>
      <c r="II38" s="86">
        <f t="shared" si="56"/>
        <v>0</v>
      </c>
      <c r="IJ38" s="86">
        <f t="shared" si="49"/>
        <v>0</v>
      </c>
      <c r="IK38" s="86">
        <f t="shared" si="49"/>
        <v>2.1853012617543212E-292</v>
      </c>
      <c r="IL38" s="86">
        <f t="shared" si="49"/>
        <v>4.5138276725817229E-283</v>
      </c>
      <c r="IM38" s="86">
        <f t="shared" si="49"/>
        <v>1.0768545243150083E-272</v>
      </c>
      <c r="IN38" s="86">
        <f t="shared" si="49"/>
        <v>1.4313309123957561E-275</v>
      </c>
      <c r="IO38" s="86">
        <f t="shared" si="49"/>
        <v>1.4655220359194161E-306</v>
      </c>
      <c r="IP38" s="86">
        <f t="shared" si="49"/>
        <v>0</v>
      </c>
      <c r="IQ38" s="86">
        <f t="shared" si="49"/>
        <v>2.4069622036791092E-282</v>
      </c>
      <c r="IR38" s="86">
        <f t="shared" si="49"/>
        <v>0</v>
      </c>
      <c r="IS38" s="86">
        <f t="shared" si="49"/>
        <v>1.5428132854521385E-295</v>
      </c>
      <c r="IT38" s="86">
        <f t="shared" si="49"/>
        <v>1.7056803636557553E-307</v>
      </c>
      <c r="IU38" s="86">
        <f t="shared" si="49"/>
        <v>3.5804881827332866E-263</v>
      </c>
      <c r="IV38" s="86">
        <f t="shared" si="49"/>
        <v>3.9952352803876065E-99</v>
      </c>
      <c r="IW38" s="86">
        <f t="shared" si="49"/>
        <v>3.7415272799202842E-146</v>
      </c>
      <c r="IY38" s="86">
        <f t="shared" si="57"/>
        <v>9.0341536117946734E-9</v>
      </c>
      <c r="IZ38" s="86">
        <f t="shared" si="50"/>
        <v>3.9990070513963683E-9</v>
      </c>
      <c r="JA38" s="86">
        <f t="shared" si="50"/>
        <v>8.1896680707486528E-9</v>
      </c>
      <c r="JB38" s="86">
        <f t="shared" si="50"/>
        <v>2.4449163323224022E-8</v>
      </c>
      <c r="JC38" s="86">
        <f t="shared" si="50"/>
        <v>1.0377471776970219E-7</v>
      </c>
      <c r="JD38" s="86">
        <f t="shared" si="50"/>
        <v>1.9579030936978482E-8</v>
      </c>
      <c r="JE38" s="86">
        <f t="shared" si="50"/>
        <v>2.5422129469654165E-9</v>
      </c>
      <c r="JF38" s="86">
        <f t="shared" si="50"/>
        <v>2.2448942273427203E-10</v>
      </c>
      <c r="JG38" s="86">
        <f t="shared" si="50"/>
        <v>2.911994741316082E-9</v>
      </c>
      <c r="JH38" s="86">
        <f t="shared" si="50"/>
        <v>1.4866276921896298E-10</v>
      </c>
      <c r="JI38" s="86">
        <f t="shared" si="50"/>
        <v>2.1225877354068545E-10</v>
      </c>
      <c r="JJ38" s="86">
        <f t="shared" si="50"/>
        <v>8.4052190460457387E-10</v>
      </c>
      <c r="JK38" s="86">
        <f t="shared" si="50"/>
        <v>2.4280702140642931E-8</v>
      </c>
      <c r="JL38" s="86">
        <f t="shared" si="50"/>
        <v>4.8714548317963323E-11</v>
      </c>
      <c r="JM38" s="86">
        <f t="shared" si="50"/>
        <v>9.338045537944482E-12</v>
      </c>
    </row>
    <row r="39" spans="2:273" x14ac:dyDescent="0.25">
      <c r="B39" s="2">
        <v>12</v>
      </c>
      <c r="C39" s="37">
        <v>92.375</v>
      </c>
      <c r="D39" s="37">
        <v>93.058000000000007</v>
      </c>
      <c r="E39" s="37">
        <v>89.608999999999995</v>
      </c>
      <c r="F39" s="37">
        <v>89.13</v>
      </c>
      <c r="G39" s="37">
        <v>87.61</v>
      </c>
      <c r="H39" s="37">
        <v>84.05</v>
      </c>
      <c r="I39" s="37">
        <v>83.933000000000007</v>
      </c>
      <c r="J39" s="37">
        <v>83.632999999999996</v>
      </c>
      <c r="K39" s="37">
        <v>82.540999999999997</v>
      </c>
      <c r="L39" s="37">
        <v>84.933999999999997</v>
      </c>
      <c r="M39" s="37">
        <v>88.197000000000003</v>
      </c>
      <c r="N39" s="37">
        <v>93.328000000000003</v>
      </c>
      <c r="O39" s="37">
        <v>95.733000000000004</v>
      </c>
      <c r="P39" s="37">
        <v>96.542000000000002</v>
      </c>
      <c r="Q39" s="37">
        <v>96.840999999999994</v>
      </c>
      <c r="S39" s="4">
        <f t="shared" si="7"/>
        <v>91.486476709393756</v>
      </c>
      <c r="T39" s="4">
        <f t="shared" si="7"/>
        <v>92.167731109990967</v>
      </c>
      <c r="U39" s="4">
        <f t="shared" si="7"/>
        <v>90.569103946599512</v>
      </c>
      <c r="V39" s="4">
        <f t="shared" si="7"/>
        <v>89.104196478671</v>
      </c>
      <c r="W39" s="4">
        <f t="shared" si="7"/>
        <v>87.722005722407076</v>
      </c>
      <c r="X39" s="4">
        <f t="shared" si="7"/>
        <v>84.084486540294549</v>
      </c>
      <c r="Y39" s="4">
        <f t="shared" si="7"/>
        <v>84.494025135051686</v>
      </c>
      <c r="Z39" s="4">
        <f t="shared" si="7"/>
        <v>84.347354823760966</v>
      </c>
      <c r="AA39" s="4">
        <f t="shared" si="7"/>
        <v>83.976413215844829</v>
      </c>
      <c r="AB39" s="4">
        <f t="shared" si="7"/>
        <v>85.869174073266706</v>
      </c>
      <c r="AC39" s="4">
        <f t="shared" si="7"/>
        <v>89.061460791346548</v>
      </c>
      <c r="AD39" s="4">
        <f t="shared" si="7"/>
        <v>93.906722134446468</v>
      </c>
      <c r="AE39" s="4">
        <f t="shared" si="7"/>
        <v>95.283693692996408</v>
      </c>
      <c r="AF39" s="4">
        <f t="shared" si="7"/>
        <v>95.813211119867873</v>
      </c>
      <c r="AG39" s="4">
        <f t="shared" si="7"/>
        <v>97.019500500706897</v>
      </c>
      <c r="AI39" s="4">
        <f t="shared" si="8"/>
        <v>0.88852329060624413</v>
      </c>
      <c r="AJ39" s="4">
        <f t="shared" si="8"/>
        <v>0.89026889000903964</v>
      </c>
      <c r="AK39" s="4">
        <f t="shared" si="8"/>
        <v>-0.96010394659951714</v>
      </c>
      <c r="AL39" s="4">
        <f t="shared" si="8"/>
        <v>2.5803521328995771E-2</v>
      </c>
      <c r="AM39" s="4">
        <f t="shared" si="8"/>
        <v>-0.11200572240707629</v>
      </c>
      <c r="AN39" s="4">
        <f t="shared" si="8"/>
        <v>-3.448654029455156E-2</v>
      </c>
      <c r="AO39" s="4">
        <f t="shared" si="8"/>
        <v>-0.56102513505167906</v>
      </c>
      <c r="AP39" s="4">
        <f t="shared" si="8"/>
        <v>-0.7143548237609707</v>
      </c>
      <c r="AQ39" s="4">
        <f t="shared" si="8"/>
        <v>-1.4354132158448323</v>
      </c>
      <c r="AR39" s="4">
        <f t="shared" si="8"/>
        <v>-0.93517407326670821</v>
      </c>
      <c r="AS39" s="4">
        <f t="shared" si="8"/>
        <v>-0.86446079134654497</v>
      </c>
      <c r="AT39" s="4">
        <f t="shared" si="8"/>
        <v>-0.57872213444646547</v>
      </c>
      <c r="AU39" s="4">
        <f t="shared" si="8"/>
        <v>0.44930630700359586</v>
      </c>
      <c r="AV39" s="4">
        <f t="shared" si="8"/>
        <v>0.72878888013212872</v>
      </c>
      <c r="AW39" s="4">
        <f t="shared" si="8"/>
        <v>-0.17850050070690315</v>
      </c>
      <c r="AY39" s="2">
        <f t="shared" si="51"/>
        <v>91.486455558478397</v>
      </c>
      <c r="AZ39" s="2">
        <f t="shared" si="9"/>
        <v>92.167720435487652</v>
      </c>
      <c r="BA39" s="2">
        <f t="shared" si="9"/>
        <v>90.569081816982433</v>
      </c>
      <c r="BB39" s="2">
        <f t="shared" si="9"/>
        <v>89.104136619851872</v>
      </c>
      <c r="BC39" s="2">
        <f t="shared" si="9"/>
        <v>87.721781073154347</v>
      </c>
      <c r="BD39" s="2">
        <f t="shared" si="9"/>
        <v>84.084437829369122</v>
      </c>
      <c r="BE39" s="2">
        <f t="shared" si="9"/>
        <v>84.494017780897821</v>
      </c>
      <c r="BF39" s="2">
        <f t="shared" si="9"/>
        <v>84.347354056541775</v>
      </c>
      <c r="BG39" s="2">
        <f t="shared" si="9"/>
        <v>83.976404930496656</v>
      </c>
      <c r="BH39" s="2">
        <f t="shared" si="9"/>
        <v>85.869173566535778</v>
      </c>
      <c r="BI39" s="2">
        <f t="shared" si="9"/>
        <v>89.061460073018864</v>
      </c>
      <c r="BJ39" s="2">
        <f t="shared" si="9"/>
        <v>93.906719643409346</v>
      </c>
      <c r="BK39" s="2">
        <f t="shared" si="9"/>
        <v>95.283639617270296</v>
      </c>
      <c r="BL39" s="2">
        <f t="shared" si="9"/>
        <v>95.813210981978514</v>
      </c>
      <c r="BM39" s="2">
        <f t="shared" si="9"/>
        <v>97.019500480144757</v>
      </c>
      <c r="BO39" s="2">
        <f t="shared" si="10"/>
        <v>92.375</v>
      </c>
      <c r="BP39" s="2">
        <f t="shared" si="11"/>
        <v>93.058000000000007</v>
      </c>
      <c r="BQ39" s="2">
        <f t="shared" si="12"/>
        <v>89.608999999999995</v>
      </c>
      <c r="BR39" s="2">
        <f t="shared" si="13"/>
        <v>89.13</v>
      </c>
      <c r="BS39" s="2">
        <f t="shared" si="14"/>
        <v>87.61</v>
      </c>
      <c r="BT39" s="2">
        <f t="shared" si="15"/>
        <v>84.05</v>
      </c>
      <c r="BU39" s="2">
        <f t="shared" si="16"/>
        <v>83.933000000000007</v>
      </c>
      <c r="BV39" s="2">
        <f t="shared" si="17"/>
        <v>83.632999999999996</v>
      </c>
      <c r="BW39" s="2">
        <f t="shared" si="18"/>
        <v>82.540999999999997</v>
      </c>
      <c r="BX39" s="2">
        <f t="shared" si="19"/>
        <v>84.933999999999997</v>
      </c>
      <c r="BY39" s="2">
        <f t="shared" si="20"/>
        <v>88.197000000000003</v>
      </c>
      <c r="BZ39" s="2">
        <f t="shared" si="21"/>
        <v>93.328000000000003</v>
      </c>
      <c r="CA39" s="2">
        <f t="shared" si="22"/>
        <v>95.733000000000004</v>
      </c>
      <c r="CB39" s="2">
        <f t="shared" si="23"/>
        <v>96.542000000000002</v>
      </c>
      <c r="CC39" s="2">
        <f t="shared" si="24"/>
        <v>96.840999999999994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91.823722648083617</v>
      </c>
      <c r="DL39" s="2">
        <f t="shared" si="41"/>
        <v>92.1061616292575</v>
      </c>
      <c r="DM39" s="2">
        <f t="shared" si="41"/>
        <v>90.764104529616716</v>
      </c>
      <c r="DN39" s="2">
        <f t="shared" si="41"/>
        <v>89.301195818815302</v>
      </c>
      <c r="DO39" s="2">
        <f t="shared" si="41"/>
        <v>87.986970917678804</v>
      </c>
      <c r="DP39" s="2">
        <f t="shared" si="41"/>
        <v>84.404872473867599</v>
      </c>
      <c r="DQ39" s="2">
        <f t="shared" si="41"/>
        <v>84.639967911838568</v>
      </c>
      <c r="DR39" s="2">
        <f t="shared" si="41"/>
        <v>84.5081132588342</v>
      </c>
      <c r="DS39" s="2">
        <f t="shared" si="41"/>
        <v>84.160058044999047</v>
      </c>
      <c r="DT39" s="2">
        <f t="shared" si="41"/>
        <v>86.030032135306556</v>
      </c>
      <c r="DU39" s="2">
        <f t="shared" si="41"/>
        <v>89.424661280579897</v>
      </c>
      <c r="DV39" s="2">
        <f t="shared" si="41"/>
        <v>94.361744488070073</v>
      </c>
      <c r="DW39" s="2">
        <f t="shared" si="41"/>
        <v>95.864429965156774</v>
      </c>
      <c r="DX39" s="2">
        <f t="shared" si="41"/>
        <v>95.283939042599911</v>
      </c>
      <c r="DY39" s="2">
        <f t="shared" si="41"/>
        <v>97.058973421926922</v>
      </c>
      <c r="EA39" s="2">
        <f t="shared" si="42"/>
        <v>86.583413874788491</v>
      </c>
      <c r="EB39" s="2">
        <f t="shared" si="42"/>
        <v>93.158828042165226</v>
      </c>
      <c r="EC39" s="2">
        <f t="shared" si="42"/>
        <v>87.756946152284286</v>
      </c>
      <c r="ED39" s="2">
        <f t="shared" si="42"/>
        <v>86.29239914720813</v>
      </c>
      <c r="EE39" s="2">
        <f t="shared" si="42"/>
        <v>84.402542469135795</v>
      </c>
      <c r="EF39" s="2">
        <f t="shared" si="42"/>
        <v>79.497022364637573</v>
      </c>
      <c r="EG39" s="2">
        <f t="shared" si="42"/>
        <v>82.239752764788832</v>
      </c>
      <c r="EH39" s="2">
        <f t="shared" si="42"/>
        <v>81.487225409729277</v>
      </c>
      <c r="EI39" s="2">
        <f t="shared" si="42"/>
        <v>81.083580526315799</v>
      </c>
      <c r="EJ39" s="2">
        <f t="shared" si="42"/>
        <v>82.868817214239868</v>
      </c>
      <c r="EK39" s="2">
        <f t="shared" si="42"/>
        <v>82.662923382578995</v>
      </c>
      <c r="EL39" s="2">
        <f t="shared" si="42"/>
        <v>86.223258016884969</v>
      </c>
      <c r="EM39" s="2">
        <f t="shared" si="42"/>
        <v>86.939860654072703</v>
      </c>
      <c r="EN39" s="2">
        <f t="shared" si="42"/>
        <v>106.89761320942847</v>
      </c>
      <c r="EO39" s="2">
        <f t="shared" si="42"/>
        <v>96.163925112463602</v>
      </c>
      <c r="EQ39" s="2">
        <f t="shared" si="43"/>
        <v>86.19532188841201</v>
      </c>
      <c r="ER39" s="2">
        <f t="shared" si="43"/>
        <v>90.972259113875324</v>
      </c>
      <c r="ES39" s="2">
        <f t="shared" si="43"/>
        <v>86.866588102843252</v>
      </c>
      <c r="ET39" s="2">
        <f t="shared" si="43"/>
        <v>87.915342617093856</v>
      </c>
      <c r="EU39" s="2">
        <f t="shared" si="43"/>
        <v>83.159481377860089</v>
      </c>
      <c r="EV39" s="2">
        <f t="shared" si="43"/>
        <v>80.147055241266102</v>
      </c>
      <c r="EW39" s="2">
        <f t="shared" si="43"/>
        <v>82.462380882041799</v>
      </c>
      <c r="EX39" s="2">
        <f t="shared" si="43"/>
        <v>80.652346143046358</v>
      </c>
      <c r="EY39" s="2">
        <f t="shared" si="43"/>
        <v>81.622109607550343</v>
      </c>
      <c r="EZ39" s="2">
        <f t="shared" si="43"/>
        <v>83.100537080248785</v>
      </c>
      <c r="FA39" s="2">
        <f t="shared" si="43"/>
        <v>82.872989679922341</v>
      </c>
      <c r="FB39" s="2">
        <f t="shared" si="43"/>
        <v>85.001470226478105</v>
      </c>
      <c r="FC39" s="2">
        <f t="shared" si="43"/>
        <v>86.271869929368464</v>
      </c>
      <c r="FD39" s="2">
        <f t="shared" si="43"/>
        <v>94.895899344494651</v>
      </c>
      <c r="FE39" s="2">
        <f t="shared" si="43"/>
        <v>99.913676569233346</v>
      </c>
      <c r="FG39" s="2">
        <f t="shared" si="44"/>
        <v>6.4360016504011297E-2</v>
      </c>
      <c r="FH39" s="2">
        <f t="shared" si="44"/>
        <v>5.8483878006471861E-2</v>
      </c>
      <c r="FI39" s="2">
        <f t="shared" si="44"/>
        <v>6.4852190823502825E-2</v>
      </c>
      <c r="FJ39" s="2">
        <f t="shared" si="44"/>
        <v>6.5495467383555106E-2</v>
      </c>
      <c r="FK39" s="2">
        <f t="shared" si="44"/>
        <v>7.3983031668959295E-2</v>
      </c>
      <c r="FL39" s="2">
        <f t="shared" si="44"/>
        <v>6.5290528266154502E-2</v>
      </c>
      <c r="FM39" s="2">
        <f t="shared" si="44"/>
        <v>6.0807339018574061E-2</v>
      </c>
      <c r="FN39" s="2">
        <f t="shared" si="44"/>
        <v>5.3215120508085252E-2</v>
      </c>
      <c r="FO39" s="2">
        <f t="shared" si="44"/>
        <v>5.9696434035448762E-2</v>
      </c>
      <c r="FP39" s="2">
        <f t="shared" si="44"/>
        <v>5.0885290433330614E-2</v>
      </c>
      <c r="FQ39" s="2">
        <f t="shared" si="44"/>
        <v>5.3714273420038802E-2</v>
      </c>
      <c r="FR39" s="2">
        <f t="shared" si="44"/>
        <v>5.5909892841000008E-2</v>
      </c>
      <c r="FS39" s="2">
        <f t="shared" si="44"/>
        <v>6.5077552585968243E-2</v>
      </c>
      <c r="FT39" s="2">
        <f t="shared" si="44"/>
        <v>4.5574512123911018E-2</v>
      </c>
      <c r="FU39" s="2">
        <f t="shared" si="44"/>
        <v>4.410623585093406E-2</v>
      </c>
      <c r="FW39" s="2">
        <f t="shared" si="53"/>
        <v>1.8822079632046342E-6</v>
      </c>
      <c r="FX39" s="2">
        <f t="shared" si="45"/>
        <v>2.3817423711324104E-6</v>
      </c>
      <c r="FY39" s="2">
        <f t="shared" si="45"/>
        <v>2.1381409729024453E-6</v>
      </c>
      <c r="FZ39" s="2">
        <f t="shared" si="45"/>
        <v>2.0612582166603508E-6</v>
      </c>
      <c r="GA39" s="2">
        <f t="shared" si="45"/>
        <v>2.3821039869298566E-6</v>
      </c>
      <c r="GB39" s="2">
        <f t="shared" si="45"/>
        <v>2.2795527859523906E-6</v>
      </c>
      <c r="GC39" s="2">
        <f t="shared" si="45"/>
        <v>2.5388680913885318E-6</v>
      </c>
      <c r="GD39" s="2">
        <f t="shared" si="45"/>
        <v>2.744541623978736E-6</v>
      </c>
      <c r="GE39" s="2">
        <f t="shared" si="45"/>
        <v>3.0133065835771211E-6</v>
      </c>
      <c r="GF39" s="2">
        <f t="shared" si="45"/>
        <v>3.3256098712095745E-6</v>
      </c>
      <c r="GG39" s="2">
        <f t="shared" si="45"/>
        <v>3.0023227824177506E-6</v>
      </c>
      <c r="GH39" s="2">
        <f t="shared" si="45"/>
        <v>2.4048111014387531E-6</v>
      </c>
      <c r="GI39" s="2">
        <f t="shared" si="45"/>
        <v>1.8252308509768522E-6</v>
      </c>
      <c r="GJ39" s="2">
        <f t="shared" si="45"/>
        <v>1.2993761433493098E-6</v>
      </c>
      <c r="GK39" s="2">
        <f t="shared" si="45"/>
        <v>1.1387562778862013E-6</v>
      </c>
      <c r="GM39" s="86">
        <f t="shared" si="54"/>
        <v>1.7015680250437363E-8</v>
      </c>
      <c r="GN39" s="86">
        <f t="shared" si="46"/>
        <v>7.6651910711397801E-9</v>
      </c>
      <c r="GO39" s="86">
        <f t="shared" si="46"/>
        <v>1.5530665767288542E-8</v>
      </c>
      <c r="GP39" s="86">
        <f t="shared" si="46"/>
        <v>4.3975451668692175E-8</v>
      </c>
      <c r="GQ39" s="86">
        <f t="shared" si="46"/>
        <v>1.7813128176329311E-7</v>
      </c>
      <c r="GR39" s="86">
        <f t="shared" si="46"/>
        <v>3.558655093579641E-8</v>
      </c>
      <c r="GS39" s="86">
        <f t="shared" si="46"/>
        <v>5.0313694919730848E-9</v>
      </c>
      <c r="GT39" s="86">
        <f t="shared" si="46"/>
        <v>4.8334952415291829E-10</v>
      </c>
      <c r="GU39" s="86">
        <f t="shared" si="46"/>
        <v>5.6979564481155702E-9</v>
      </c>
      <c r="GV39" s="86">
        <f t="shared" si="46"/>
        <v>3.2258248633681578E-10</v>
      </c>
      <c r="GW39" s="86">
        <f t="shared" si="46"/>
        <v>4.5942211224837595E-10</v>
      </c>
      <c r="GX39" s="86">
        <f t="shared" si="46"/>
        <v>1.7195326989108358E-9</v>
      </c>
      <c r="GY39" s="86">
        <f t="shared" si="46"/>
        <v>4.3624516068890619E-8</v>
      </c>
      <c r="GZ39" s="86">
        <f t="shared" si="46"/>
        <v>1.081797533577947E-10</v>
      </c>
      <c r="HA39" s="86">
        <f t="shared" si="46"/>
        <v>2.2184810478532559E-11</v>
      </c>
      <c r="HC39" s="86">
        <f t="shared" si="58"/>
        <v>2.1502035885105542E-26</v>
      </c>
      <c r="HD39" s="86">
        <f t="shared" si="47"/>
        <v>3.0308783518588006E-32</v>
      </c>
      <c r="HE39" s="86">
        <f t="shared" si="47"/>
        <v>1.0126980036726986E-24</v>
      </c>
      <c r="HF39" s="86">
        <f t="shared" si="47"/>
        <v>1.6205344462680563E-24</v>
      </c>
      <c r="HG39" s="86">
        <f t="shared" si="47"/>
        <v>2.7259216490547938E-23</v>
      </c>
      <c r="HH39" s="86">
        <f t="shared" si="47"/>
        <v>1.5373884908588675E-23</v>
      </c>
      <c r="HI39" s="86">
        <f t="shared" si="47"/>
        <v>1.3875702444217213E-25</v>
      </c>
      <c r="HJ39" s="86">
        <f t="shared" si="47"/>
        <v>2.0157470721132801E-26</v>
      </c>
      <c r="HK39" s="86">
        <f t="shared" si="47"/>
        <v>4.2948007713395778E-24</v>
      </c>
      <c r="HL39" s="86">
        <f t="shared" si="47"/>
        <v>1.3634053175371508E-26</v>
      </c>
      <c r="HM39" s="86">
        <f t="shared" si="47"/>
        <v>4.9894805694424307E-25</v>
      </c>
      <c r="HN39" s="86">
        <f t="shared" si="47"/>
        <v>9.6767629332463599E-26</v>
      </c>
      <c r="HO39" s="86">
        <f t="shared" si="47"/>
        <v>3.6873862811854717E-22</v>
      </c>
      <c r="HP39" s="86">
        <f t="shared" si="47"/>
        <v>1.6129561816790728E-42</v>
      </c>
      <c r="HQ39" s="86">
        <f t="shared" si="47"/>
        <v>7.1900775347149392E-32</v>
      </c>
      <c r="HS39" s="86">
        <f t="shared" si="55"/>
        <v>1.5024435122566597E-90</v>
      </c>
      <c r="HT39" s="86">
        <f t="shared" si="48"/>
        <v>4.2996117376609296E-108</v>
      </c>
      <c r="HU39" s="86">
        <f t="shared" si="48"/>
        <v>9.6744415301607199E-83</v>
      </c>
      <c r="HV39" s="86">
        <f t="shared" si="48"/>
        <v>1.9077023818300696E-81</v>
      </c>
      <c r="HW39" s="86">
        <f t="shared" si="48"/>
        <v>1.8587287177843648E-77</v>
      </c>
      <c r="HX39" s="86">
        <f t="shared" si="48"/>
        <v>6.181689958659203E-79</v>
      </c>
      <c r="HY39" s="86">
        <f t="shared" si="48"/>
        <v>3.3082750959558198E-87</v>
      </c>
      <c r="HZ39" s="86">
        <f t="shared" si="48"/>
        <v>2.9087207094934267E-90</v>
      </c>
      <c r="IA39" s="86">
        <f t="shared" si="48"/>
        <v>3.3652588203240247E-81</v>
      </c>
      <c r="IB39" s="86">
        <f t="shared" si="48"/>
        <v>1.7844901539648296E-89</v>
      </c>
      <c r="IC39" s="86">
        <f t="shared" si="48"/>
        <v>1.0254853996606345E-84</v>
      </c>
      <c r="ID39" s="86">
        <f t="shared" si="48"/>
        <v>3.1594998478339469E-88</v>
      </c>
      <c r="IE39" s="86">
        <f t="shared" si="48"/>
        <v>3.5890890352657633E-75</v>
      </c>
      <c r="IF39" s="86">
        <f t="shared" si="48"/>
        <v>1.1345292443280483E-53</v>
      </c>
      <c r="IG39" s="86">
        <f t="shared" si="48"/>
        <v>4.3264866451387591E-52</v>
      </c>
      <c r="II39" s="86">
        <f t="shared" si="56"/>
        <v>0</v>
      </c>
      <c r="IJ39" s="86">
        <f t="shared" si="49"/>
        <v>0</v>
      </c>
      <c r="IK39" s="86">
        <f t="shared" si="49"/>
        <v>2.4625897260001147E-288</v>
      </c>
      <c r="IL39" s="86">
        <f t="shared" si="49"/>
        <v>3.6780443474832018E-279</v>
      </c>
      <c r="IM39" s="86">
        <f t="shared" si="49"/>
        <v>6.9262457680302994E-269</v>
      </c>
      <c r="IN39" s="86">
        <f t="shared" si="49"/>
        <v>9.8093492299126421E-272</v>
      </c>
      <c r="IO39" s="86">
        <f t="shared" si="49"/>
        <v>2.9625905628340799E-302</v>
      </c>
      <c r="IP39" s="86">
        <f t="shared" si="49"/>
        <v>0</v>
      </c>
      <c r="IQ39" s="86">
        <f t="shared" si="49"/>
        <v>2.4985905939002985E-278</v>
      </c>
      <c r="IR39" s="86">
        <f t="shared" si="49"/>
        <v>1.0737152159415833E-304</v>
      </c>
      <c r="IS39" s="86">
        <f t="shared" si="49"/>
        <v>2.4678351424883317E-291</v>
      </c>
      <c r="IT39" s="86">
        <f t="shared" si="49"/>
        <v>3.4108628681106931E-303</v>
      </c>
      <c r="IU39" s="86">
        <f t="shared" si="49"/>
        <v>1.4291521657491725E-259</v>
      </c>
      <c r="IV39" s="86">
        <f t="shared" si="49"/>
        <v>8.1120995438108738E-98</v>
      </c>
      <c r="IW39" s="86">
        <f t="shared" si="49"/>
        <v>3.1166772050627393E-144</v>
      </c>
      <c r="IY39" s="86">
        <f t="shared" si="57"/>
        <v>1.7015680250437363E-8</v>
      </c>
      <c r="IZ39" s="86">
        <f t="shared" si="50"/>
        <v>7.6651910711397801E-9</v>
      </c>
      <c r="JA39" s="86">
        <f t="shared" si="50"/>
        <v>1.5530665767288542E-8</v>
      </c>
      <c r="JB39" s="86">
        <f t="shared" si="50"/>
        <v>4.3975451668692175E-8</v>
      </c>
      <c r="JC39" s="86">
        <f t="shared" si="50"/>
        <v>1.7813128176329313E-7</v>
      </c>
      <c r="JD39" s="86">
        <f t="shared" si="50"/>
        <v>3.5586550935796423E-8</v>
      </c>
      <c r="JE39" s="86">
        <f t="shared" si="50"/>
        <v>5.0313694919730848E-9</v>
      </c>
      <c r="JF39" s="86">
        <f t="shared" si="50"/>
        <v>4.8334952415291829E-10</v>
      </c>
      <c r="JG39" s="86">
        <f t="shared" si="50"/>
        <v>5.6979564481155744E-9</v>
      </c>
      <c r="JH39" s="86">
        <f t="shared" si="50"/>
        <v>3.2258248633681578E-10</v>
      </c>
      <c r="JI39" s="86">
        <f t="shared" si="50"/>
        <v>4.5942211224837647E-10</v>
      </c>
      <c r="JJ39" s="86">
        <f t="shared" si="50"/>
        <v>1.7195326989108358E-9</v>
      </c>
      <c r="JK39" s="86">
        <f t="shared" si="50"/>
        <v>4.3624516068890989E-8</v>
      </c>
      <c r="JL39" s="86">
        <f t="shared" si="50"/>
        <v>1.081797533577947E-10</v>
      </c>
      <c r="JM39" s="86">
        <f t="shared" si="50"/>
        <v>2.2184810478532559E-11</v>
      </c>
    </row>
    <row r="40" spans="2:273" x14ac:dyDescent="0.25">
      <c r="B40" s="2">
        <v>13</v>
      </c>
      <c r="C40" s="37">
        <v>92.146000000000001</v>
      </c>
      <c r="D40" s="37">
        <v>92.096000000000004</v>
      </c>
      <c r="E40" s="37">
        <v>89.522000000000006</v>
      </c>
      <c r="F40" s="37">
        <v>88.13</v>
      </c>
      <c r="G40" s="37">
        <v>88.067999999999998</v>
      </c>
      <c r="H40" s="37">
        <v>84.367000000000004</v>
      </c>
      <c r="I40" s="37">
        <v>83.167000000000002</v>
      </c>
      <c r="J40" s="37">
        <v>83.733000000000004</v>
      </c>
      <c r="K40" s="37">
        <v>83.688999999999993</v>
      </c>
      <c r="L40" s="37">
        <v>84.77</v>
      </c>
      <c r="M40" s="37">
        <v>88.933999999999997</v>
      </c>
      <c r="N40" s="37">
        <v>95</v>
      </c>
      <c r="O40" s="37">
        <v>95.2</v>
      </c>
      <c r="P40" s="37">
        <v>95.625</v>
      </c>
      <c r="Q40" s="37">
        <v>97.022999999999996</v>
      </c>
      <c r="S40" s="4">
        <f t="shared" si="7"/>
        <v>91.682296062460566</v>
      </c>
      <c r="T40" s="4">
        <f t="shared" si="7"/>
        <v>92.404868234827362</v>
      </c>
      <c r="U40" s="4">
        <f t="shared" si="7"/>
        <v>90.76815705451213</v>
      </c>
      <c r="V40" s="4">
        <f t="shared" si="7"/>
        <v>89.326683648703266</v>
      </c>
      <c r="W40" s="4">
        <f t="shared" si="7"/>
        <v>87.92836594769075</v>
      </c>
      <c r="X40" s="4">
        <f t="shared" si="7"/>
        <v>84.293427812758495</v>
      </c>
      <c r="Y40" s="4">
        <f t="shared" si="7"/>
        <v>84.7489534355323</v>
      </c>
      <c r="Z40" s="4">
        <f t="shared" si="7"/>
        <v>84.574526648639662</v>
      </c>
      <c r="AA40" s="4">
        <f t="shared" si="7"/>
        <v>84.165016546322747</v>
      </c>
      <c r="AB40" s="4">
        <f t="shared" si="7"/>
        <v>86.061390964737825</v>
      </c>
      <c r="AC40" s="4">
        <f t="shared" si="7"/>
        <v>89.189230288752853</v>
      </c>
      <c r="AD40" s="4">
        <f t="shared" si="7"/>
        <v>93.892208569070476</v>
      </c>
      <c r="AE40" s="4">
        <f t="shared" si="7"/>
        <v>95.275965581957919</v>
      </c>
      <c r="AF40" s="4">
        <f t="shared" si="7"/>
        <v>95.938890799418559</v>
      </c>
      <c r="AG40" s="4">
        <f t="shared" si="7"/>
        <v>97.066952368219773</v>
      </c>
      <c r="AI40" s="4">
        <f t="shared" si="8"/>
        <v>0.46370393753943517</v>
      </c>
      <c r="AJ40" s="4">
        <f t="shared" si="8"/>
        <v>-0.30886823482735792</v>
      </c>
      <c r="AK40" s="4">
        <f t="shared" si="8"/>
        <v>-1.2461570545121248</v>
      </c>
      <c r="AL40" s="4">
        <f t="shared" si="8"/>
        <v>-1.1966836487032708</v>
      </c>
      <c r="AM40" s="4">
        <f t="shared" si="8"/>
        <v>0.13963405230924764</v>
      </c>
      <c r="AN40" s="4">
        <f t="shared" si="8"/>
        <v>7.3572187241509823E-2</v>
      </c>
      <c r="AO40" s="4">
        <f t="shared" si="8"/>
        <v>-1.5819534355322986</v>
      </c>
      <c r="AP40" s="4">
        <f t="shared" si="8"/>
        <v>-0.84152664863965754</v>
      </c>
      <c r="AQ40" s="4">
        <f t="shared" si="8"/>
        <v>-0.4760165463227537</v>
      </c>
      <c r="AR40" s="4">
        <f t="shared" si="8"/>
        <v>-1.291390964737829</v>
      </c>
      <c r="AS40" s="4">
        <f t="shared" si="8"/>
        <v>-0.25523028875285547</v>
      </c>
      <c r="AT40" s="4">
        <f t="shared" si="8"/>
        <v>1.1077914309295238</v>
      </c>
      <c r="AU40" s="4">
        <f t="shared" si="8"/>
        <v>-7.5965581957916584E-2</v>
      </c>
      <c r="AV40" s="4">
        <f t="shared" si="8"/>
        <v>-0.31389079941855869</v>
      </c>
      <c r="AW40" s="4">
        <f t="shared" si="8"/>
        <v>-4.3952368219777327E-2</v>
      </c>
      <c r="AY40" s="2">
        <f t="shared" si="51"/>
        <v>91.682257387951594</v>
      </c>
      <c r="AZ40" s="2">
        <f t="shared" si="9"/>
        <v>92.404848367998781</v>
      </c>
      <c r="BA40" s="2">
        <f t="shared" si="9"/>
        <v>90.768116325261332</v>
      </c>
      <c r="BB40" s="2">
        <f t="shared" si="9"/>
        <v>89.326578978743939</v>
      </c>
      <c r="BC40" s="2">
        <f t="shared" si="9"/>
        <v>87.927990789080866</v>
      </c>
      <c r="BD40" s="2">
        <f t="shared" si="9"/>
        <v>84.293341767899861</v>
      </c>
      <c r="BE40" s="2">
        <f t="shared" si="9"/>
        <v>84.748939321982803</v>
      </c>
      <c r="BF40" s="2">
        <f t="shared" si="9"/>
        <v>84.574525049247399</v>
      </c>
      <c r="BG40" s="2">
        <f t="shared" si="9"/>
        <v>84.165000817637207</v>
      </c>
      <c r="BH40" s="2">
        <f t="shared" si="9"/>
        <v>86.061389899989123</v>
      </c>
      <c r="BI40" s="2">
        <f t="shared" si="9"/>
        <v>89.189228783756036</v>
      </c>
      <c r="BJ40" s="2">
        <f t="shared" si="9"/>
        <v>93.892203629213498</v>
      </c>
      <c r="BK40" s="2">
        <f t="shared" si="9"/>
        <v>95.275871120149063</v>
      </c>
      <c r="BL40" s="2">
        <f t="shared" si="9"/>
        <v>95.938890502836898</v>
      </c>
      <c r="BM40" s="2">
        <f t="shared" si="9"/>
        <v>97.066952320982992</v>
      </c>
      <c r="BO40" s="2">
        <f t="shared" si="10"/>
        <v>92.146000000000001</v>
      </c>
      <c r="BP40" s="2">
        <f t="shared" si="11"/>
        <v>92.096000000000004</v>
      </c>
      <c r="BQ40" s="2">
        <f t="shared" si="12"/>
        <v>89.522000000000006</v>
      </c>
      <c r="BR40" s="2">
        <f t="shared" si="13"/>
        <v>88.13</v>
      </c>
      <c r="BS40" s="2">
        <f t="shared" si="14"/>
        <v>88.067999999999998</v>
      </c>
      <c r="BT40" s="2">
        <f t="shared" si="15"/>
        <v>84.367000000000004</v>
      </c>
      <c r="BU40" s="2">
        <f t="shared" si="16"/>
        <v>83.167000000000002</v>
      </c>
      <c r="BV40" s="2">
        <f t="shared" si="17"/>
        <v>83.733000000000004</v>
      </c>
      <c r="BW40" s="2">
        <f t="shared" si="18"/>
        <v>83.688999999999993</v>
      </c>
      <c r="BX40" s="2">
        <f t="shared" si="19"/>
        <v>84.77</v>
      </c>
      <c r="BY40" s="2">
        <f t="shared" si="20"/>
        <v>88.933999999999997</v>
      </c>
      <c r="BZ40" s="2">
        <f t="shared" si="21"/>
        <v>95</v>
      </c>
      <c r="CA40" s="2">
        <f t="shared" si="22"/>
        <v>95.2</v>
      </c>
      <c r="CB40" s="2">
        <f t="shared" si="23"/>
        <v>95.625</v>
      </c>
      <c r="CC40" s="2">
        <f t="shared" si="24"/>
        <v>97.022999999999996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92.067104878048781</v>
      </c>
      <c r="DL40" s="2">
        <f t="shared" si="41"/>
        <v>92.360047375955503</v>
      </c>
      <c r="DM40" s="2">
        <f t="shared" si="41"/>
        <v>91.002902439024382</v>
      </c>
      <c r="DN40" s="2">
        <f t="shared" si="41"/>
        <v>89.564259756097542</v>
      </c>
      <c r="DO40" s="2">
        <f t="shared" si="41"/>
        <v>88.244070310391351</v>
      </c>
      <c r="DP40" s="2">
        <f t="shared" si="41"/>
        <v>84.664531707317082</v>
      </c>
      <c r="DQ40" s="2">
        <f t="shared" si="41"/>
        <v>84.932274207924777</v>
      </c>
      <c r="DR40" s="2">
        <f t="shared" si="41"/>
        <v>84.770131682271227</v>
      </c>
      <c r="DS40" s="2">
        <f t="shared" si="41"/>
        <v>84.384919563514558</v>
      </c>
      <c r="DT40" s="2">
        <f t="shared" si="41"/>
        <v>86.255392389006332</v>
      </c>
      <c r="DU40" s="2">
        <f t="shared" si="41"/>
        <v>89.601949562065855</v>
      </c>
      <c r="DV40" s="2">
        <f t="shared" si="41"/>
        <v>94.397633343400784</v>
      </c>
      <c r="DW40" s="2">
        <f t="shared" si="41"/>
        <v>95.917092682926807</v>
      </c>
      <c r="DX40" s="2">
        <f t="shared" si="41"/>
        <v>95.375682916117697</v>
      </c>
      <c r="DY40" s="2">
        <f t="shared" si="41"/>
        <v>97.114489580187254</v>
      </c>
      <c r="EA40" s="2">
        <f t="shared" si="42"/>
        <v>86.579789008460224</v>
      </c>
      <c r="EB40" s="2">
        <f t="shared" si="42"/>
        <v>93.062714848386278</v>
      </c>
      <c r="EC40" s="2">
        <f t="shared" si="42"/>
        <v>87.680495905245365</v>
      </c>
      <c r="ED40" s="2">
        <f t="shared" si="42"/>
        <v>86.233639878172596</v>
      </c>
      <c r="EE40" s="2">
        <f t="shared" si="42"/>
        <v>84.319892345678994</v>
      </c>
      <c r="EF40" s="2">
        <f t="shared" si="42"/>
        <v>79.446881204307545</v>
      </c>
      <c r="EG40" s="2">
        <f t="shared" si="42"/>
        <v>82.166409411415415</v>
      </c>
      <c r="EH40" s="2">
        <f t="shared" si="42"/>
        <v>81.400619622710337</v>
      </c>
      <c r="EI40" s="2">
        <f t="shared" si="42"/>
        <v>81.005738684210542</v>
      </c>
      <c r="EJ40" s="2">
        <f t="shared" si="42"/>
        <v>82.761224324204662</v>
      </c>
      <c r="EK40" s="2">
        <f t="shared" si="42"/>
        <v>82.558066103858863</v>
      </c>
      <c r="EL40" s="2">
        <f t="shared" si="42"/>
        <v>86.108565437932114</v>
      </c>
      <c r="EM40" s="2">
        <f t="shared" si="42"/>
        <v>86.874473694901468</v>
      </c>
      <c r="EN40" s="2">
        <f t="shared" si="42"/>
        <v>106.69616400111674</v>
      </c>
      <c r="EO40" s="2">
        <f t="shared" si="42"/>
        <v>96.127254564699655</v>
      </c>
      <c r="EQ40" s="2">
        <f t="shared" si="43"/>
        <v>86.195579715635262</v>
      </c>
      <c r="ER40" s="2">
        <f t="shared" si="43"/>
        <v>90.898020601298882</v>
      </c>
      <c r="ES40" s="2">
        <f t="shared" si="43"/>
        <v>86.799362433333656</v>
      </c>
      <c r="ET40" s="2">
        <f t="shared" si="43"/>
        <v>87.839914774284154</v>
      </c>
      <c r="EU40" s="2">
        <f t="shared" si="43"/>
        <v>83.089729597393003</v>
      </c>
      <c r="EV40" s="2">
        <f t="shared" si="43"/>
        <v>80.090174881986883</v>
      </c>
      <c r="EW40" s="2">
        <f t="shared" si="43"/>
        <v>82.386715940227461</v>
      </c>
      <c r="EX40" s="2">
        <f t="shared" si="43"/>
        <v>80.574585601324515</v>
      </c>
      <c r="EY40" s="2">
        <f t="shared" si="43"/>
        <v>81.538503324296499</v>
      </c>
      <c r="EZ40" s="2">
        <f t="shared" si="43"/>
        <v>82.990473366824972</v>
      </c>
      <c r="FA40" s="2">
        <f t="shared" si="43"/>
        <v>82.76587824854623</v>
      </c>
      <c r="FB40" s="2">
        <f t="shared" si="43"/>
        <v>84.899572117341293</v>
      </c>
      <c r="FC40" s="2">
        <f t="shared" si="43"/>
        <v>86.213450736224232</v>
      </c>
      <c r="FD40" s="2">
        <f t="shared" si="43"/>
        <v>94.834432878022852</v>
      </c>
      <c r="FE40" s="2">
        <f t="shared" si="43"/>
        <v>99.833798610508211</v>
      </c>
      <c r="FG40" s="2">
        <f t="shared" si="44"/>
        <v>7.0133869875992558E-2</v>
      </c>
      <c r="FH40" s="2">
        <f t="shared" si="44"/>
        <v>6.3766499746846311E-2</v>
      </c>
      <c r="FI40" s="2">
        <f t="shared" si="44"/>
        <v>7.0666863198438248E-2</v>
      </c>
      <c r="FJ40" s="2">
        <f t="shared" si="44"/>
        <v>7.136341475344582E-2</v>
      </c>
      <c r="FK40" s="2">
        <f t="shared" si="44"/>
        <v>8.0545864907397166E-2</v>
      </c>
      <c r="FL40" s="2">
        <f t="shared" si="44"/>
        <v>7.1141512276914398E-2</v>
      </c>
      <c r="FM40" s="2">
        <f t="shared" si="44"/>
        <v>6.6285054665543339E-2</v>
      </c>
      <c r="FN40" s="2">
        <f t="shared" si="44"/>
        <v>5.8051178852578759E-2</v>
      </c>
      <c r="FO40" s="2">
        <f t="shared" si="44"/>
        <v>6.5081010457718386E-2</v>
      </c>
      <c r="FP40" s="2">
        <f t="shared" si="44"/>
        <v>5.5522035965697304E-2</v>
      </c>
      <c r="FQ40" s="2">
        <f t="shared" si="44"/>
        <v>5.859288627816208E-2</v>
      </c>
      <c r="FR40" s="2">
        <f t="shared" si="44"/>
        <v>6.0975073681475103E-2</v>
      </c>
      <c r="FS40" s="2">
        <f t="shared" si="44"/>
        <v>7.0910898789917937E-2</v>
      </c>
      <c r="FT40" s="2">
        <f t="shared" si="44"/>
        <v>4.9752698877599588E-2</v>
      </c>
      <c r="FU40" s="2">
        <f t="shared" si="44"/>
        <v>4.8156605598717289E-2</v>
      </c>
      <c r="FW40" s="2">
        <f t="shared" si="53"/>
        <v>2.0637996174913984E-6</v>
      </c>
      <c r="FX40" s="2">
        <f t="shared" si="45"/>
        <v>2.6115279786839511E-6</v>
      </c>
      <c r="FY40" s="2">
        <f t="shared" si="45"/>
        <v>2.344424473450686E-6</v>
      </c>
      <c r="FZ40" s="2">
        <f t="shared" si="45"/>
        <v>2.2601242417261193E-6</v>
      </c>
      <c r="GA40" s="2">
        <f t="shared" si="45"/>
        <v>2.6119244823389906E-6</v>
      </c>
      <c r="GB40" s="2">
        <f t="shared" si="45"/>
        <v>2.4994793770508999E-6</v>
      </c>
      <c r="GC40" s="2">
        <f t="shared" si="45"/>
        <v>2.7838128232090032E-6</v>
      </c>
      <c r="GD40" s="2">
        <f t="shared" si="45"/>
        <v>3.0093292522645372E-6</v>
      </c>
      <c r="GE40" s="2">
        <f t="shared" si="45"/>
        <v>3.3040240066465056E-6</v>
      </c>
      <c r="GF40" s="2">
        <f t="shared" si="45"/>
        <v>3.646457542698164E-6</v>
      </c>
      <c r="GG40" s="2">
        <f t="shared" si="45"/>
        <v>3.2919805151542508E-6</v>
      </c>
      <c r="GH40" s="2">
        <f t="shared" si="45"/>
        <v>2.6368223267966766E-6</v>
      </c>
      <c r="GI40" s="2">
        <f t="shared" si="45"/>
        <v>2.0013254786006189E-6</v>
      </c>
      <c r="GJ40" s="2">
        <f t="shared" si="45"/>
        <v>1.4247374311639657E-6</v>
      </c>
      <c r="GK40" s="2">
        <f t="shared" si="45"/>
        <v>1.2486212922434239E-6</v>
      </c>
      <c r="GM40" s="86">
        <f t="shared" si="54"/>
        <v>3.168670858721736E-8</v>
      </c>
      <c r="GN40" s="86">
        <f t="shared" si="46"/>
        <v>1.4524640195826988E-8</v>
      </c>
      <c r="GO40" s="86">
        <f t="shared" si="46"/>
        <v>2.9113821867738874E-8</v>
      </c>
      <c r="GP40" s="86">
        <f t="shared" si="46"/>
        <v>7.8284144810895062E-8</v>
      </c>
      <c r="GQ40" s="86">
        <f t="shared" si="46"/>
        <v>3.0286424961304947E-7</v>
      </c>
      <c r="GR40" s="86">
        <f t="shared" si="46"/>
        <v>6.400214000144759E-8</v>
      </c>
      <c r="GS40" s="86">
        <f t="shared" si="46"/>
        <v>9.8354322485780101E-9</v>
      </c>
      <c r="GT40" s="86">
        <f t="shared" si="46"/>
        <v>1.0263578091233037E-9</v>
      </c>
      <c r="GU40" s="86">
        <f t="shared" si="46"/>
        <v>1.1015975379085883E-8</v>
      </c>
      <c r="GV40" s="86">
        <f t="shared" si="46"/>
        <v>6.9030755131427193E-10</v>
      </c>
      <c r="GW40" s="86">
        <f t="shared" si="46"/>
        <v>9.8053348396691473E-10</v>
      </c>
      <c r="GX40" s="86">
        <f t="shared" si="46"/>
        <v>3.4728568920000213E-9</v>
      </c>
      <c r="GY40" s="86">
        <f t="shared" si="46"/>
        <v>7.7577520826332522E-8</v>
      </c>
      <c r="GZ40" s="86">
        <f t="shared" si="46"/>
        <v>2.3688422429699234E-10</v>
      </c>
      <c r="HA40" s="86">
        <f t="shared" si="46"/>
        <v>5.189821368163479E-11</v>
      </c>
      <c r="HC40" s="86">
        <f t="shared" si="58"/>
        <v>9.71149772659702E-26</v>
      </c>
      <c r="HD40" s="86">
        <f t="shared" si="47"/>
        <v>1.9291464042506427E-31</v>
      </c>
      <c r="HE40" s="86">
        <f t="shared" si="47"/>
        <v>4.1451183650638418E-24</v>
      </c>
      <c r="HF40" s="86">
        <f t="shared" si="47"/>
        <v>6.420756767803553E-24</v>
      </c>
      <c r="HG40" s="86">
        <f t="shared" si="47"/>
        <v>1.0302219182632628E-22</v>
      </c>
      <c r="HH40" s="86">
        <f t="shared" si="47"/>
        <v>5.8690795952482382E-23</v>
      </c>
      <c r="HI40" s="86">
        <f t="shared" si="47"/>
        <v>6.1495947807563166E-25</v>
      </c>
      <c r="HJ40" s="86">
        <f t="shared" si="47"/>
        <v>9.423206303658913E-26</v>
      </c>
      <c r="HK40" s="86">
        <f t="shared" si="47"/>
        <v>1.746027473350462E-23</v>
      </c>
      <c r="HL40" s="86">
        <f t="shared" si="47"/>
        <v>6.4755756740475642E-26</v>
      </c>
      <c r="HM40" s="86">
        <f t="shared" si="47"/>
        <v>2.1564691149442685E-24</v>
      </c>
      <c r="HN40" s="86">
        <f t="shared" si="47"/>
        <v>4.292489595210996E-25</v>
      </c>
      <c r="HO40" s="86">
        <f t="shared" si="47"/>
        <v>1.2828389647219318E-21</v>
      </c>
      <c r="HP40" s="86">
        <f t="shared" si="47"/>
        <v>1.9128564244817769E-41</v>
      </c>
      <c r="HQ40" s="86">
        <f t="shared" si="47"/>
        <v>4.360944416970847E-31</v>
      </c>
      <c r="HS40" s="86">
        <f t="shared" si="55"/>
        <v>5.1737755279578472E-89</v>
      </c>
      <c r="HT40" s="86">
        <f t="shared" si="48"/>
        <v>3.109069115809922E-106</v>
      </c>
      <c r="HU40" s="86">
        <f t="shared" si="48"/>
        <v>2.54554982066437E-81</v>
      </c>
      <c r="HV40" s="86">
        <f t="shared" si="48"/>
        <v>4.5997366015952696E-80</v>
      </c>
      <c r="HW40" s="86">
        <f t="shared" si="48"/>
        <v>4.0362764448021783E-76</v>
      </c>
      <c r="HX40" s="86">
        <f t="shared" si="48"/>
        <v>1.3913805170716035E-77</v>
      </c>
      <c r="HY40" s="86">
        <f t="shared" si="48"/>
        <v>1.0793359185952757E-85</v>
      </c>
      <c r="HZ40" s="86">
        <f t="shared" si="48"/>
        <v>1.0776346034411404E-88</v>
      </c>
      <c r="IA40" s="86">
        <f t="shared" si="48"/>
        <v>8.8310312019160449E-80</v>
      </c>
      <c r="IB40" s="86">
        <f t="shared" si="48"/>
        <v>6.6687787961222103E-88</v>
      </c>
      <c r="IC40" s="86">
        <f t="shared" si="48"/>
        <v>3.1202184494919413E-83</v>
      </c>
      <c r="ID40" s="86">
        <f t="shared" si="48"/>
        <v>1.0427829064415775E-86</v>
      </c>
      <c r="IE40" s="86">
        <f t="shared" si="48"/>
        <v>6.6431041482030181E-74</v>
      </c>
      <c r="IF40" s="86">
        <f t="shared" si="48"/>
        <v>8.6702708353913956E-53</v>
      </c>
      <c r="IG40" s="86">
        <f t="shared" si="48"/>
        <v>3.0562362006914447E-51</v>
      </c>
      <c r="II40" s="86">
        <f t="shared" si="56"/>
        <v>0</v>
      </c>
      <c r="IJ40" s="86">
        <f t="shared" si="49"/>
        <v>0</v>
      </c>
      <c r="IK40" s="86">
        <f t="shared" si="49"/>
        <v>2.5991500245470905E-284</v>
      </c>
      <c r="IL40" s="86">
        <f t="shared" si="49"/>
        <v>2.8139329994359585E-275</v>
      </c>
      <c r="IM40" s="86">
        <f t="shared" si="49"/>
        <v>4.1868504408011588E-265</v>
      </c>
      <c r="IN40" s="86">
        <f t="shared" si="49"/>
        <v>6.3166259629661663E-268</v>
      </c>
      <c r="IO40" s="86">
        <f t="shared" si="49"/>
        <v>5.5811576294856693E-298</v>
      </c>
      <c r="IP40" s="86">
        <f t="shared" si="49"/>
        <v>2.7052753599013579E-305</v>
      </c>
      <c r="IQ40" s="86">
        <f t="shared" si="49"/>
        <v>2.4264603455450973E-274</v>
      </c>
      <c r="IR40" s="86">
        <f t="shared" si="49"/>
        <v>2.7075796188137068E-300</v>
      </c>
      <c r="IS40" s="86">
        <f t="shared" si="49"/>
        <v>3.681495670814491E-287</v>
      </c>
      <c r="IT40" s="86">
        <f t="shared" si="49"/>
        <v>6.3586576461709025E-299</v>
      </c>
      <c r="IU40" s="86">
        <f t="shared" si="49"/>
        <v>5.3857103787744433E-256</v>
      </c>
      <c r="IV40" s="86">
        <f t="shared" si="49"/>
        <v>1.6140172809004226E-96</v>
      </c>
      <c r="IW40" s="86">
        <f t="shared" si="49"/>
        <v>2.5205260962187904E-142</v>
      </c>
      <c r="IY40" s="86">
        <f t="shared" si="57"/>
        <v>3.168670858721736E-8</v>
      </c>
      <c r="IZ40" s="86">
        <f t="shared" si="50"/>
        <v>1.4524640195826988E-8</v>
      </c>
      <c r="JA40" s="86">
        <f t="shared" si="50"/>
        <v>2.9113821867738877E-8</v>
      </c>
      <c r="JB40" s="86">
        <f t="shared" si="50"/>
        <v>7.8284144810895062E-8</v>
      </c>
      <c r="JC40" s="86">
        <f t="shared" si="50"/>
        <v>3.0286424961304958E-7</v>
      </c>
      <c r="JD40" s="86">
        <f t="shared" si="50"/>
        <v>6.4002140001447643E-8</v>
      </c>
      <c r="JE40" s="86">
        <f t="shared" si="50"/>
        <v>9.8354322485780101E-9</v>
      </c>
      <c r="JF40" s="86">
        <f t="shared" si="50"/>
        <v>1.0263578091233037E-9</v>
      </c>
      <c r="JG40" s="86">
        <f t="shared" si="50"/>
        <v>1.1015975379085901E-8</v>
      </c>
      <c r="JH40" s="86">
        <f t="shared" si="50"/>
        <v>6.9030755131427203E-10</v>
      </c>
      <c r="JI40" s="86">
        <f t="shared" si="50"/>
        <v>9.805334839669168E-10</v>
      </c>
      <c r="JJ40" s="86">
        <f t="shared" si="50"/>
        <v>3.4728568920000217E-9</v>
      </c>
      <c r="JK40" s="86">
        <f t="shared" si="50"/>
        <v>7.7577520826333805E-8</v>
      </c>
      <c r="JL40" s="86">
        <f t="shared" si="50"/>
        <v>2.3688422429699234E-10</v>
      </c>
      <c r="JM40" s="86">
        <f t="shared" si="50"/>
        <v>5.189821368163479E-11</v>
      </c>
    </row>
    <row r="41" spans="2:273" x14ac:dyDescent="0.25">
      <c r="B41" s="2">
        <v>14</v>
      </c>
      <c r="C41" s="37">
        <v>92.853999999999999</v>
      </c>
      <c r="D41" s="37">
        <v>91.691999999999993</v>
      </c>
      <c r="E41" s="37">
        <v>90.63</v>
      </c>
      <c r="F41" s="37">
        <v>89.587000000000003</v>
      </c>
      <c r="G41" s="37">
        <v>87.322000000000003</v>
      </c>
      <c r="H41" s="37">
        <v>85.45</v>
      </c>
      <c r="I41" s="37">
        <v>84.45</v>
      </c>
      <c r="J41" s="37">
        <v>85.382999999999996</v>
      </c>
      <c r="K41" s="37">
        <v>83.754000000000005</v>
      </c>
      <c r="L41" s="37">
        <v>84.950999999999993</v>
      </c>
      <c r="M41" s="37">
        <v>89.835999999999999</v>
      </c>
      <c r="N41" s="37">
        <v>94.426000000000002</v>
      </c>
      <c r="O41" s="37">
        <v>95.1</v>
      </c>
      <c r="P41" s="37">
        <v>95.457999999999998</v>
      </c>
      <c r="Q41" s="37">
        <v>97.090999999999994</v>
      </c>
      <c r="S41" s="4">
        <f t="shared" si="7"/>
        <v>91.872548948333915</v>
      </c>
      <c r="T41" s="4">
        <f t="shared" si="7"/>
        <v>92.638470839425906</v>
      </c>
      <c r="U41" s="4">
        <f t="shared" si="7"/>
        <v>90.961818366848036</v>
      </c>
      <c r="V41" s="4">
        <f t="shared" si="7"/>
        <v>89.543665063251396</v>
      </c>
      <c r="W41" s="4">
        <f t="shared" si="7"/>
        <v>88.12811400621753</v>
      </c>
      <c r="X41" s="4">
        <f t="shared" si="7"/>
        <v>84.496112785335967</v>
      </c>
      <c r="Y41" s="4">
        <f t="shared" si="7"/>
        <v>84.998455336902197</v>
      </c>
      <c r="Z41" s="4">
        <f t="shared" si="7"/>
        <v>84.7968025453834</v>
      </c>
      <c r="AA41" s="4">
        <f t="shared" si="7"/>
        <v>84.348712977082187</v>
      </c>
      <c r="AB41" s="4">
        <f t="shared" si="7"/>
        <v>86.24900698487231</v>
      </c>
      <c r="AC41" s="4">
        <f t="shared" si="7"/>
        <v>89.311220628735938</v>
      </c>
      <c r="AD41" s="4">
        <f t="shared" si="7"/>
        <v>93.872571669698786</v>
      </c>
      <c r="AE41" s="4">
        <f t="shared" si="7"/>
        <v>95.262494330692775</v>
      </c>
      <c r="AF41" s="4">
        <f t="shared" si="7"/>
        <v>96.066104220265657</v>
      </c>
      <c r="AG41" s="4">
        <f t="shared" si="7"/>
        <v>97.113278097813691</v>
      </c>
      <c r="AI41" s="4">
        <f t="shared" si="8"/>
        <v>0.9814510516660846</v>
      </c>
      <c r="AJ41" s="4">
        <f t="shared" si="8"/>
        <v>-0.94647083942591337</v>
      </c>
      <c r="AK41" s="4">
        <f t="shared" si="8"/>
        <v>-0.33181836684804011</v>
      </c>
      <c r="AL41" s="4">
        <f t="shared" si="8"/>
        <v>4.3334936748607333E-2</v>
      </c>
      <c r="AM41" s="4">
        <f t="shared" si="8"/>
        <v>-0.80611400621752693</v>
      </c>
      <c r="AN41" s="4">
        <f t="shared" si="8"/>
        <v>0.95388721466403581</v>
      </c>
      <c r="AO41" s="4">
        <f t="shared" si="8"/>
        <v>-0.54845533690219384</v>
      </c>
      <c r="AP41" s="4">
        <f t="shared" si="8"/>
        <v>0.58619745461659534</v>
      </c>
      <c r="AQ41" s="4">
        <f t="shared" si="8"/>
        <v>-0.59471297708218174</v>
      </c>
      <c r="AR41" s="4">
        <f t="shared" si="8"/>
        <v>-1.2980069848723161</v>
      </c>
      <c r="AS41" s="4">
        <f t="shared" si="8"/>
        <v>0.52477937126406005</v>
      </c>
      <c r="AT41" s="4">
        <f t="shared" si="8"/>
        <v>0.55342833030121596</v>
      </c>
      <c r="AU41" s="4">
        <f t="shared" si="8"/>
        <v>-0.16249433069278041</v>
      </c>
      <c r="AV41" s="4">
        <f t="shared" si="8"/>
        <v>-0.60810422026565902</v>
      </c>
      <c r="AW41" s="4">
        <f t="shared" si="8"/>
        <v>-2.2278097813696718E-2</v>
      </c>
      <c r="AY41" s="2">
        <f t="shared" si="51"/>
        <v>91.872479052532739</v>
      </c>
      <c r="AZ41" s="2">
        <f t="shared" si="9"/>
        <v>92.63843429763773</v>
      </c>
      <c r="BA41" s="2">
        <f t="shared" si="9"/>
        <v>90.961744289155263</v>
      </c>
      <c r="BB41" s="2">
        <f t="shared" si="9"/>
        <v>89.543483969443258</v>
      </c>
      <c r="BC41" s="2">
        <f t="shared" si="9"/>
        <v>88.127493631497742</v>
      </c>
      <c r="BD41" s="2">
        <f t="shared" si="9"/>
        <v>84.495962434313995</v>
      </c>
      <c r="BE41" s="2">
        <f t="shared" si="9"/>
        <v>84.99842859239601</v>
      </c>
      <c r="BF41" s="2">
        <f t="shared" si="9"/>
        <v>84.796799258200608</v>
      </c>
      <c r="BG41" s="2">
        <f t="shared" si="9"/>
        <v>84.348683484415432</v>
      </c>
      <c r="BH41" s="2">
        <f t="shared" si="9"/>
        <v>86.249004779186549</v>
      </c>
      <c r="BI41" s="2">
        <f t="shared" si="9"/>
        <v>89.311217520508038</v>
      </c>
      <c r="BJ41" s="2">
        <f t="shared" si="9"/>
        <v>93.87256200190852</v>
      </c>
      <c r="BK41" s="2">
        <f t="shared" si="9"/>
        <v>95.262331056672082</v>
      </c>
      <c r="BL41" s="2">
        <f t="shared" si="9"/>
        <v>96.066103591441504</v>
      </c>
      <c r="BM41" s="2">
        <f t="shared" si="9"/>
        <v>97.113277990993367</v>
      </c>
      <c r="BO41" s="2">
        <f t="shared" si="10"/>
        <v>92.853999999999999</v>
      </c>
      <c r="BP41" s="2">
        <f t="shared" si="11"/>
        <v>91.691999999999993</v>
      </c>
      <c r="BQ41" s="2">
        <f t="shared" si="12"/>
        <v>90.63</v>
      </c>
      <c r="BR41" s="2">
        <f t="shared" si="13"/>
        <v>89.587000000000003</v>
      </c>
      <c r="BS41" s="2">
        <f t="shared" si="14"/>
        <v>87.322000000000003</v>
      </c>
      <c r="BT41" s="2">
        <f t="shared" si="15"/>
        <v>85.45</v>
      </c>
      <c r="BU41" s="2">
        <f t="shared" si="16"/>
        <v>84.45</v>
      </c>
      <c r="BV41" s="2">
        <f t="shared" si="17"/>
        <v>85.382999999999996</v>
      </c>
      <c r="BW41" s="2">
        <f t="shared" si="18"/>
        <v>83.754000000000005</v>
      </c>
      <c r="BX41" s="2">
        <f t="shared" si="19"/>
        <v>84.950999999999993</v>
      </c>
      <c r="BY41" s="2">
        <f t="shared" si="20"/>
        <v>89.835999999999999</v>
      </c>
      <c r="BZ41" s="2">
        <f t="shared" si="21"/>
        <v>94.426000000000002</v>
      </c>
      <c r="CA41" s="2">
        <f t="shared" si="22"/>
        <v>95.1</v>
      </c>
      <c r="CB41" s="2">
        <f t="shared" si="23"/>
        <v>95.457999999999998</v>
      </c>
      <c r="CC41" s="2">
        <f t="shared" si="24"/>
        <v>97.090999999999994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92.31048710801393</v>
      </c>
      <c r="DL41" s="2">
        <f t="shared" si="41"/>
        <v>92.613933122653492</v>
      </c>
      <c r="DM41" s="2">
        <f t="shared" si="41"/>
        <v>91.241700348432047</v>
      </c>
      <c r="DN41" s="2">
        <f t="shared" si="41"/>
        <v>89.827323693379768</v>
      </c>
      <c r="DO41" s="2">
        <f t="shared" si="41"/>
        <v>88.501169703103898</v>
      </c>
      <c r="DP41" s="2">
        <f t="shared" si="41"/>
        <v>84.92419094076655</v>
      </c>
      <c r="DQ41" s="2">
        <f t="shared" si="41"/>
        <v>85.224580504011001</v>
      </c>
      <c r="DR41" s="2">
        <f t="shared" si="41"/>
        <v>85.032150105708254</v>
      </c>
      <c r="DS41" s="2">
        <f t="shared" si="41"/>
        <v>84.609781082030082</v>
      </c>
      <c r="DT41" s="2">
        <f t="shared" si="41"/>
        <v>86.480752642706122</v>
      </c>
      <c r="DU41" s="2">
        <f t="shared" si="41"/>
        <v>89.779237843551812</v>
      </c>
      <c r="DV41" s="2">
        <f t="shared" si="41"/>
        <v>94.433522198731509</v>
      </c>
      <c r="DW41" s="2">
        <f t="shared" si="41"/>
        <v>95.96975540069684</v>
      </c>
      <c r="DX41" s="2">
        <f t="shared" si="41"/>
        <v>95.467426789635482</v>
      </c>
      <c r="DY41" s="2">
        <f t="shared" si="41"/>
        <v>97.1700057384476</v>
      </c>
      <c r="EA41" s="2">
        <f t="shared" si="42"/>
        <v>86.576164142131972</v>
      </c>
      <c r="EB41" s="2">
        <f t="shared" si="42"/>
        <v>92.966601654607317</v>
      </c>
      <c r="EC41" s="2">
        <f t="shared" si="42"/>
        <v>87.604045658206445</v>
      </c>
      <c r="ED41" s="2">
        <f t="shared" si="42"/>
        <v>86.174880609137062</v>
      </c>
      <c r="EE41" s="2">
        <f t="shared" si="42"/>
        <v>84.237242222222207</v>
      </c>
      <c r="EF41" s="2">
        <f t="shared" si="42"/>
        <v>79.39674004397753</v>
      </c>
      <c r="EG41" s="2">
        <f t="shared" si="42"/>
        <v>82.093066058042012</v>
      </c>
      <c r="EH41" s="2">
        <f t="shared" si="42"/>
        <v>81.314013835691398</v>
      </c>
      <c r="EI41" s="2">
        <f t="shared" si="42"/>
        <v>80.927896842105284</v>
      </c>
      <c r="EJ41" s="2">
        <f t="shared" si="42"/>
        <v>82.653631434169469</v>
      </c>
      <c r="EK41" s="2">
        <f t="shared" si="42"/>
        <v>82.453208825138731</v>
      </c>
      <c r="EL41" s="2">
        <f t="shared" si="42"/>
        <v>85.993872858979259</v>
      </c>
      <c r="EM41" s="2">
        <f t="shared" si="42"/>
        <v>86.809086735730233</v>
      </c>
      <c r="EN41" s="2">
        <f t="shared" si="42"/>
        <v>106.49471479280501</v>
      </c>
      <c r="EO41" s="2">
        <f t="shared" si="42"/>
        <v>96.090584016935694</v>
      </c>
      <c r="EQ41" s="2">
        <f t="shared" si="43"/>
        <v>86.195837542858513</v>
      </c>
      <c r="ER41" s="2">
        <f t="shared" si="43"/>
        <v>90.823782088722439</v>
      </c>
      <c r="ES41" s="2">
        <f t="shared" si="43"/>
        <v>86.732136763824059</v>
      </c>
      <c r="ET41" s="2">
        <f t="shared" si="43"/>
        <v>87.764486931474465</v>
      </c>
      <c r="EU41" s="2">
        <f t="shared" si="43"/>
        <v>83.019977816925916</v>
      </c>
      <c r="EV41" s="2">
        <f t="shared" si="43"/>
        <v>80.033294522707664</v>
      </c>
      <c r="EW41" s="2">
        <f t="shared" si="43"/>
        <v>82.311050998413123</v>
      </c>
      <c r="EX41" s="2">
        <f t="shared" si="43"/>
        <v>80.496825059602656</v>
      </c>
      <c r="EY41" s="2">
        <f t="shared" si="43"/>
        <v>81.45489704104267</v>
      </c>
      <c r="EZ41" s="2">
        <f t="shared" si="43"/>
        <v>82.880409653401173</v>
      </c>
      <c r="FA41" s="2">
        <f t="shared" si="43"/>
        <v>82.658766817170104</v>
      </c>
      <c r="FB41" s="2">
        <f t="shared" si="43"/>
        <v>84.797674008204467</v>
      </c>
      <c r="FC41" s="2">
        <f t="shared" si="43"/>
        <v>86.15503154308</v>
      </c>
      <c r="FD41" s="2">
        <f t="shared" si="43"/>
        <v>94.772966411551067</v>
      </c>
      <c r="FE41" s="2">
        <f t="shared" si="43"/>
        <v>99.753920651783091</v>
      </c>
      <c r="FG41" s="2">
        <f t="shared" si="44"/>
        <v>7.6383419183409254E-2</v>
      </c>
      <c r="FH41" s="2">
        <f t="shared" si="44"/>
        <v>6.9491062259989647E-2</v>
      </c>
      <c r="FI41" s="2">
        <f t="shared" si="44"/>
        <v>7.6959976077863798E-2</v>
      </c>
      <c r="FJ41" s="2">
        <f t="shared" si="44"/>
        <v>7.7713370671251281E-2</v>
      </c>
      <c r="FK41" s="2">
        <f t="shared" si="44"/>
        <v>8.7635774092485658E-2</v>
      </c>
      <c r="FL41" s="2">
        <f t="shared" si="44"/>
        <v>7.7473370456857288E-2</v>
      </c>
      <c r="FM41" s="2">
        <f t="shared" si="44"/>
        <v>7.2218276776907939E-2</v>
      </c>
      <c r="FN41" s="2">
        <f t="shared" si="44"/>
        <v>6.3297344144692264E-2</v>
      </c>
      <c r="FO41" s="2">
        <f t="shared" si="44"/>
        <v>7.091464310419747E-2</v>
      </c>
      <c r="FP41" s="2">
        <f t="shared" si="44"/>
        <v>6.0554332515226419E-2</v>
      </c>
      <c r="FQ41" s="2">
        <f t="shared" si="44"/>
        <v>6.3884686212165448E-2</v>
      </c>
      <c r="FR41" s="2">
        <f t="shared" si="44"/>
        <v>6.6466830050603554E-2</v>
      </c>
      <c r="FS41" s="2">
        <f t="shared" si="44"/>
        <v>7.722393797140098E-2</v>
      </c>
      <c r="FT41" s="2">
        <f t="shared" si="44"/>
        <v>5.4292144475675576E-2</v>
      </c>
      <c r="FU41" s="2">
        <f t="shared" si="44"/>
        <v>5.2558478068374763E-2</v>
      </c>
      <c r="FW41" s="2">
        <f t="shared" si="53"/>
        <v>2.2629108312160209E-6</v>
      </c>
      <c r="FX41" s="2">
        <f t="shared" si="45"/>
        <v>2.8634827657745793E-6</v>
      </c>
      <c r="FY41" s="2">
        <f t="shared" si="45"/>
        <v>2.5706097362076105E-6</v>
      </c>
      <c r="FZ41" s="2">
        <f t="shared" si="45"/>
        <v>2.4781764112542602E-6</v>
      </c>
      <c r="GA41" s="2">
        <f t="shared" si="45"/>
        <v>2.863917523167931E-6</v>
      </c>
      <c r="GB41" s="2">
        <f t="shared" si="45"/>
        <v>2.7406239777573755E-6</v>
      </c>
      <c r="GC41" s="2">
        <f t="shared" si="45"/>
        <v>3.0523892429901975E-6</v>
      </c>
      <c r="GD41" s="2">
        <f t="shared" si="45"/>
        <v>3.2996629521174244E-6</v>
      </c>
      <c r="GE41" s="2">
        <f t="shared" si="45"/>
        <v>3.6227891279985387E-6</v>
      </c>
      <c r="GF41" s="2">
        <f t="shared" si="45"/>
        <v>3.9982597821280243E-6</v>
      </c>
      <c r="GG41" s="2">
        <f t="shared" si="45"/>
        <v>3.6095837105753921E-6</v>
      </c>
      <c r="GH41" s="2">
        <f t="shared" si="45"/>
        <v>2.8912174529223445E-6</v>
      </c>
      <c r="GI41" s="2">
        <f t="shared" si="45"/>
        <v>2.1944093269654785E-6</v>
      </c>
      <c r="GJ41" s="2">
        <f t="shared" si="45"/>
        <v>1.5621933137673433E-6</v>
      </c>
      <c r="GK41" s="2">
        <f t="shared" si="45"/>
        <v>1.3690858572584835E-6</v>
      </c>
      <c r="GM41" s="86">
        <f t="shared" si="54"/>
        <v>5.8341213668511335E-8</v>
      </c>
      <c r="GN41" s="86">
        <f t="shared" si="46"/>
        <v>2.7208444534852788E-8</v>
      </c>
      <c r="GO41" s="86">
        <f t="shared" si="46"/>
        <v>5.3950859542308274E-8</v>
      </c>
      <c r="GP41" s="86">
        <f t="shared" si="46"/>
        <v>1.3793000500447552E-7</v>
      </c>
      <c r="GQ41" s="86">
        <f t="shared" si="46"/>
        <v>5.1005763501559488E-7</v>
      </c>
      <c r="GR41" s="86">
        <f t="shared" si="46"/>
        <v>1.1389936441042253E-7</v>
      </c>
      <c r="GS41" s="86">
        <f t="shared" si="46"/>
        <v>1.8990585502239456E-8</v>
      </c>
      <c r="GT41" s="86">
        <f t="shared" si="46"/>
        <v>2.1493797122830785E-9</v>
      </c>
      <c r="GU41" s="86">
        <f t="shared" si="46"/>
        <v>2.1042951059778423E-8</v>
      </c>
      <c r="GV41" s="86">
        <f t="shared" si="46"/>
        <v>1.4568418120198407E-9</v>
      </c>
      <c r="GW41" s="86">
        <f t="shared" si="46"/>
        <v>2.0635837293599304E-9</v>
      </c>
      <c r="GX41" s="86">
        <f t="shared" si="46"/>
        <v>6.9244138625855969E-9</v>
      </c>
      <c r="GY41" s="86">
        <f t="shared" si="46"/>
        <v>1.3654672123711253E-7</v>
      </c>
      <c r="GZ41" s="86">
        <f t="shared" si="46"/>
        <v>5.1148576724012371E-10</v>
      </c>
      <c r="HA41" s="86">
        <f t="shared" si="46"/>
        <v>1.1955030390918582E-10</v>
      </c>
      <c r="HC41" s="86">
        <f t="shared" si="58"/>
        <v>4.2999952697091996E-25</v>
      </c>
      <c r="HD41" s="86">
        <f t="shared" si="47"/>
        <v>1.1983984479575997E-30</v>
      </c>
      <c r="HE41" s="86">
        <f t="shared" si="47"/>
        <v>1.6654326290764372E-23</v>
      </c>
      <c r="HF41" s="86">
        <f t="shared" si="47"/>
        <v>2.4989072310940565E-23</v>
      </c>
      <c r="HG41" s="86">
        <f t="shared" si="47"/>
        <v>3.8256745693187127E-22</v>
      </c>
      <c r="HH41" s="86">
        <f t="shared" si="47"/>
        <v>2.2013342734015372E-22</v>
      </c>
      <c r="HI41" s="86">
        <f t="shared" si="47"/>
        <v>2.6714618081602833E-24</v>
      </c>
      <c r="HJ41" s="86">
        <f t="shared" si="47"/>
        <v>4.3146483716649381E-25</v>
      </c>
      <c r="HK41" s="86">
        <f t="shared" si="47"/>
        <v>6.9654715030459738E-23</v>
      </c>
      <c r="HL41" s="86">
        <f t="shared" si="47"/>
        <v>3.0115493550422624E-25</v>
      </c>
      <c r="HM41" s="86">
        <f t="shared" si="47"/>
        <v>9.1377192404115495E-24</v>
      </c>
      <c r="HN41" s="86">
        <f t="shared" si="47"/>
        <v>1.866571424817801E-24</v>
      </c>
      <c r="HO41" s="86">
        <f t="shared" si="47"/>
        <v>4.3908646612390658E-21</v>
      </c>
      <c r="HP41" s="86">
        <f t="shared" si="47"/>
        <v>2.1956289162983914E-40</v>
      </c>
      <c r="HQ41" s="86">
        <f t="shared" si="47"/>
        <v>2.5839861985996387E-30</v>
      </c>
      <c r="HS41" s="86">
        <f t="shared" si="55"/>
        <v>1.7275875224598363E-87</v>
      </c>
      <c r="HT41" s="86">
        <f t="shared" si="48"/>
        <v>2.1650692305535556E-104</v>
      </c>
      <c r="HU41" s="86">
        <f t="shared" si="48"/>
        <v>6.5076063962448227E-80</v>
      </c>
      <c r="HV41" s="86">
        <f t="shared" si="48"/>
        <v>1.0787199776876684E-78</v>
      </c>
      <c r="HW41" s="86">
        <f t="shared" si="48"/>
        <v>8.5287835763853022E-75</v>
      </c>
      <c r="HX41" s="86">
        <f t="shared" si="48"/>
        <v>3.0470505337881863E-76</v>
      </c>
      <c r="HY41" s="86">
        <f t="shared" si="48"/>
        <v>3.4137570572973017E-84</v>
      </c>
      <c r="HZ41" s="86">
        <f t="shared" si="48"/>
        <v>3.8659630697097712E-87</v>
      </c>
      <c r="IA41" s="86">
        <f t="shared" si="48"/>
        <v>2.2504319143558643E-78</v>
      </c>
      <c r="IB41" s="86">
        <f t="shared" si="48"/>
        <v>2.4121319523029818E-86</v>
      </c>
      <c r="IC41" s="86">
        <f t="shared" si="48"/>
        <v>9.2067905010389828E-82</v>
      </c>
      <c r="ID41" s="86">
        <f t="shared" si="48"/>
        <v>3.3370368791567767E-85</v>
      </c>
      <c r="IE41" s="86">
        <f t="shared" si="48"/>
        <v>1.1988666031839856E-72</v>
      </c>
      <c r="IF41" s="86">
        <f t="shared" si="48"/>
        <v>6.5122237993214306E-52</v>
      </c>
      <c r="IG41" s="86">
        <f t="shared" si="48"/>
        <v>2.1236038999362437E-50</v>
      </c>
      <c r="II41" s="86">
        <f t="shared" si="56"/>
        <v>2.6929917524269709E-305</v>
      </c>
      <c r="IJ41" s="86">
        <f t="shared" si="49"/>
        <v>0</v>
      </c>
      <c r="IK41" s="86">
        <f t="shared" si="49"/>
        <v>2.569386725810174E-280</v>
      </c>
      <c r="IL41" s="86">
        <f t="shared" si="49"/>
        <v>2.0213226894088402E-271</v>
      </c>
      <c r="IM41" s="86">
        <f t="shared" si="49"/>
        <v>2.3786251119313719E-261</v>
      </c>
      <c r="IN41" s="86">
        <f t="shared" si="49"/>
        <v>3.8218642260143319E-264</v>
      </c>
      <c r="IO41" s="86">
        <f t="shared" si="49"/>
        <v>9.7982977206939686E-294</v>
      </c>
      <c r="IP41" s="86">
        <f t="shared" si="49"/>
        <v>6.4278597206411896E-301</v>
      </c>
      <c r="IQ41" s="86">
        <f t="shared" si="49"/>
        <v>2.2044684825600755E-270</v>
      </c>
      <c r="IR41" s="86">
        <f t="shared" si="49"/>
        <v>6.339604401185392E-296</v>
      </c>
      <c r="IS41" s="86">
        <f t="shared" si="49"/>
        <v>5.1219832026078699E-283</v>
      </c>
      <c r="IT41" s="86">
        <f t="shared" si="49"/>
        <v>1.1050998374728326E-294</v>
      </c>
      <c r="IU41" s="86">
        <f t="shared" si="49"/>
        <v>1.9161791445494344E-252</v>
      </c>
      <c r="IV41" s="86">
        <f t="shared" si="49"/>
        <v>3.1467870573786353E-95</v>
      </c>
      <c r="IW41" s="86">
        <f t="shared" si="49"/>
        <v>1.9790068596286637E-140</v>
      </c>
      <c r="IY41" s="86">
        <f t="shared" si="57"/>
        <v>5.8341213668511335E-8</v>
      </c>
      <c r="IZ41" s="86">
        <f t="shared" si="50"/>
        <v>2.7208444534852788E-8</v>
      </c>
      <c r="JA41" s="86">
        <f t="shared" si="50"/>
        <v>5.3950859542308294E-8</v>
      </c>
      <c r="JB41" s="86">
        <f t="shared" si="50"/>
        <v>1.3793000500447555E-7</v>
      </c>
      <c r="JC41" s="86">
        <f t="shared" si="50"/>
        <v>5.1005763501559531E-7</v>
      </c>
      <c r="JD41" s="86">
        <f t="shared" si="50"/>
        <v>1.1389936441042275E-7</v>
      </c>
      <c r="JE41" s="86">
        <f t="shared" si="50"/>
        <v>1.8990585502239459E-8</v>
      </c>
      <c r="JF41" s="86">
        <f t="shared" si="50"/>
        <v>2.1493797122830789E-9</v>
      </c>
      <c r="JG41" s="86">
        <f t="shared" si="50"/>
        <v>2.1042951059778493E-8</v>
      </c>
      <c r="JH41" s="86">
        <f t="shared" si="50"/>
        <v>1.456841812019841E-9</v>
      </c>
      <c r="JI41" s="86">
        <f t="shared" si="50"/>
        <v>2.0635837293599395E-9</v>
      </c>
      <c r="JJ41" s="86">
        <f t="shared" si="50"/>
        <v>6.9244138625855986E-9</v>
      </c>
      <c r="JK41" s="86">
        <f t="shared" si="50"/>
        <v>1.3654672123711693E-7</v>
      </c>
      <c r="JL41" s="86">
        <f t="shared" si="50"/>
        <v>5.1148576724012371E-10</v>
      </c>
      <c r="JM41" s="86">
        <f t="shared" si="50"/>
        <v>1.1955030390918582E-10</v>
      </c>
    </row>
    <row r="42" spans="2:273" x14ac:dyDescent="0.25">
      <c r="B42" s="2">
        <v>15</v>
      </c>
      <c r="C42" s="37">
        <v>90.832999999999998</v>
      </c>
      <c r="D42" s="37">
        <v>90.653999999999996</v>
      </c>
      <c r="E42" s="37">
        <v>90.216999999999999</v>
      </c>
      <c r="F42" s="37">
        <v>90.108999999999995</v>
      </c>
      <c r="G42" s="37">
        <v>88.287999999999997</v>
      </c>
      <c r="H42" s="37">
        <v>84.8</v>
      </c>
      <c r="I42" s="37">
        <v>83.8</v>
      </c>
      <c r="J42" s="37">
        <v>84.632999999999996</v>
      </c>
      <c r="K42" s="37">
        <v>83.343999999999994</v>
      </c>
      <c r="L42" s="37">
        <v>86.131</v>
      </c>
      <c r="M42" s="37">
        <v>90.278999999999996</v>
      </c>
      <c r="N42" s="37">
        <v>95.18</v>
      </c>
      <c r="O42" s="37">
        <v>95.316999999999993</v>
      </c>
      <c r="P42" s="37">
        <v>94.082999999999998</v>
      </c>
      <c r="Q42" s="37">
        <v>97.727000000000004</v>
      </c>
      <c r="S42" s="4">
        <f t="shared" si="7"/>
        <v>92.056705079086825</v>
      </c>
      <c r="T42" s="4">
        <f t="shared" si="7"/>
        <v>92.868080691127901</v>
      </c>
      <c r="U42" s="4">
        <f t="shared" si="7"/>
        <v>91.149521972218295</v>
      </c>
      <c r="V42" s="4">
        <f t="shared" si="7"/>
        <v>89.754570834023795</v>
      </c>
      <c r="W42" s="4">
        <f t="shared" si="7"/>
        <v>88.320619390167778</v>
      </c>
      <c r="X42" s="4">
        <f t="shared" si="7"/>
        <v>84.691928750353625</v>
      </c>
      <c r="Y42" s="4">
        <f t="shared" si="7"/>
        <v>85.241928071526672</v>
      </c>
      <c r="Z42" s="4">
        <f t="shared" si="7"/>
        <v>85.013635366064008</v>
      </c>
      <c r="AA42" s="4">
        <f t="shared" si="7"/>
        <v>84.526977610960486</v>
      </c>
      <c r="AB42" s="4">
        <f t="shared" si="7"/>
        <v>86.431508305292127</v>
      </c>
      <c r="AC42" s="4">
        <f t="shared" si="7"/>
        <v>89.426859220431268</v>
      </c>
      <c r="AD42" s="4">
        <f t="shared" si="7"/>
        <v>93.847363889268237</v>
      </c>
      <c r="AE42" s="4">
        <f t="shared" si="7"/>
        <v>95.242836514020354</v>
      </c>
      <c r="AF42" s="4">
        <f t="shared" si="7"/>
        <v>96.194824789476769</v>
      </c>
      <c r="AG42" s="4">
        <f t="shared" si="7"/>
        <v>97.158349326868787</v>
      </c>
      <c r="AI42" s="4">
        <f t="shared" si="8"/>
        <v>-1.2237050790868267</v>
      </c>
      <c r="AJ42" s="4">
        <f t="shared" si="8"/>
        <v>-2.2140806911279043</v>
      </c>
      <c r="AK42" s="4">
        <f t="shared" si="8"/>
        <v>-0.93252197221829647</v>
      </c>
      <c r="AL42" s="4">
        <f t="shared" si="8"/>
        <v>0.35442916597619956</v>
      </c>
      <c r="AM42" s="4">
        <f t="shared" si="8"/>
        <v>-3.2619390167781148E-2</v>
      </c>
      <c r="AN42" s="4">
        <f t="shared" si="8"/>
        <v>0.10807124964637183</v>
      </c>
      <c r="AO42" s="4">
        <f t="shared" si="8"/>
        <v>-1.4419280715266751</v>
      </c>
      <c r="AP42" s="4">
        <f t="shared" si="8"/>
        <v>-0.38063536606401271</v>
      </c>
      <c r="AQ42" s="4">
        <f t="shared" si="8"/>
        <v>-1.1829776109604921</v>
      </c>
      <c r="AR42" s="4">
        <f t="shared" si="8"/>
        <v>-0.30050830529212647</v>
      </c>
      <c r="AS42" s="4">
        <f t="shared" si="8"/>
        <v>0.85214077956872814</v>
      </c>
      <c r="AT42" s="4">
        <f t="shared" si="8"/>
        <v>1.3326361107317695</v>
      </c>
      <c r="AU42" s="4">
        <f t="shared" si="8"/>
        <v>7.4163485979639177E-2</v>
      </c>
      <c r="AV42" s="4">
        <f t="shared" si="8"/>
        <v>-2.1118247894767705</v>
      </c>
      <c r="AW42" s="4">
        <f t="shared" si="8"/>
        <v>0.56865067313121642</v>
      </c>
      <c r="AY42" s="2">
        <f t="shared" si="51"/>
        <v>92.056580223493114</v>
      </c>
      <c r="AZ42" s="2">
        <f t="shared" si="9"/>
        <v>92.868014266148194</v>
      </c>
      <c r="BA42" s="2">
        <f t="shared" si="9"/>
        <v>91.149388829635711</v>
      </c>
      <c r="BB42" s="2">
        <f t="shared" si="9"/>
        <v>89.754260826108265</v>
      </c>
      <c r="BC42" s="2">
        <f t="shared" si="9"/>
        <v>88.319603556738556</v>
      </c>
      <c r="BD42" s="2">
        <f t="shared" si="9"/>
        <v>84.691668871610418</v>
      </c>
      <c r="BE42" s="2">
        <f t="shared" si="9"/>
        <v>85.241878030327356</v>
      </c>
      <c r="BF42" s="2">
        <f t="shared" si="9"/>
        <v>85.013628705269269</v>
      </c>
      <c r="BG42" s="2">
        <f t="shared" si="9"/>
        <v>84.526922987953483</v>
      </c>
      <c r="BH42" s="2">
        <f t="shared" si="9"/>
        <v>86.431503800580742</v>
      </c>
      <c r="BI42" s="2">
        <f t="shared" si="9"/>
        <v>89.426852892606746</v>
      </c>
      <c r="BJ42" s="2">
        <f t="shared" si="9"/>
        <v>93.847345216068831</v>
      </c>
      <c r="BK42" s="2">
        <f t="shared" si="9"/>
        <v>95.242557269377997</v>
      </c>
      <c r="BL42" s="2">
        <f t="shared" si="9"/>
        <v>96.19482347520389</v>
      </c>
      <c r="BM42" s="2">
        <f t="shared" si="9"/>
        <v>97.158349089081284</v>
      </c>
      <c r="BO42" s="2">
        <f t="shared" si="10"/>
        <v>90.832999999999998</v>
      </c>
      <c r="BP42" s="2">
        <f t="shared" si="11"/>
        <v>90.653999999999996</v>
      </c>
      <c r="BQ42" s="2">
        <f t="shared" si="12"/>
        <v>90.216999999999999</v>
      </c>
      <c r="BR42" s="2">
        <f t="shared" si="13"/>
        <v>90.108999999999995</v>
      </c>
      <c r="BS42" s="2">
        <f t="shared" si="14"/>
        <v>88.287999999999997</v>
      </c>
      <c r="BT42" s="2">
        <f t="shared" si="15"/>
        <v>84.8</v>
      </c>
      <c r="BU42" s="2">
        <f t="shared" si="16"/>
        <v>83.8</v>
      </c>
      <c r="BV42" s="2">
        <f t="shared" si="17"/>
        <v>84.632999999999996</v>
      </c>
      <c r="BW42" s="2">
        <f t="shared" si="18"/>
        <v>83.343999999999994</v>
      </c>
      <c r="BX42" s="2">
        <f t="shared" si="19"/>
        <v>86.131</v>
      </c>
      <c r="BY42" s="2">
        <f t="shared" si="20"/>
        <v>90.278999999999996</v>
      </c>
      <c r="BZ42" s="2">
        <f t="shared" si="21"/>
        <v>95.18</v>
      </c>
      <c r="CA42" s="2">
        <f t="shared" si="22"/>
        <v>95.316999999999993</v>
      </c>
      <c r="CB42" s="2">
        <f t="shared" si="23"/>
        <v>94.082999999999998</v>
      </c>
      <c r="CC42" s="2">
        <f t="shared" si="24"/>
        <v>97.727000000000004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92.553869337979094</v>
      </c>
      <c r="DL42" s="2">
        <f t="shared" si="41"/>
        <v>92.867818869351495</v>
      </c>
      <c r="DM42" s="2">
        <f t="shared" si="41"/>
        <v>91.480498257839713</v>
      </c>
      <c r="DN42" s="2">
        <f t="shared" si="41"/>
        <v>90.090387630661994</v>
      </c>
      <c r="DO42" s="2">
        <f t="shared" si="41"/>
        <v>88.758269095816459</v>
      </c>
      <c r="DP42" s="2">
        <f t="shared" si="41"/>
        <v>85.183850174216033</v>
      </c>
      <c r="DQ42" s="2">
        <f t="shared" si="41"/>
        <v>85.516886800097211</v>
      </c>
      <c r="DR42" s="2">
        <f t="shared" si="41"/>
        <v>85.294168529145281</v>
      </c>
      <c r="DS42" s="2">
        <f t="shared" si="41"/>
        <v>84.834642600545592</v>
      </c>
      <c r="DT42" s="2">
        <f t="shared" si="41"/>
        <v>86.706112896405912</v>
      </c>
      <c r="DU42" s="2">
        <f t="shared" si="41"/>
        <v>89.956526125037769</v>
      </c>
      <c r="DV42" s="2">
        <f t="shared" si="41"/>
        <v>94.469411054062221</v>
      </c>
      <c r="DW42" s="2">
        <f t="shared" si="41"/>
        <v>96.022418118466874</v>
      </c>
      <c r="DX42" s="2">
        <f t="shared" si="41"/>
        <v>95.559170663153267</v>
      </c>
      <c r="DY42" s="2">
        <f t="shared" si="41"/>
        <v>97.225521896707946</v>
      </c>
      <c r="EA42" s="2">
        <f t="shared" si="42"/>
        <v>86.57253927580372</v>
      </c>
      <c r="EB42" s="2">
        <f t="shared" si="42"/>
        <v>92.870488460828355</v>
      </c>
      <c r="EC42" s="2">
        <f t="shared" si="42"/>
        <v>87.527595411167525</v>
      </c>
      <c r="ED42" s="2">
        <f t="shared" si="42"/>
        <v>86.116121340101529</v>
      </c>
      <c r="EE42" s="2">
        <f t="shared" si="42"/>
        <v>84.15459209876542</v>
      </c>
      <c r="EF42" s="2">
        <f t="shared" si="42"/>
        <v>79.346598883647502</v>
      </c>
      <c r="EG42" s="2">
        <f t="shared" si="42"/>
        <v>82.019722704668595</v>
      </c>
      <c r="EH42" s="2">
        <f t="shared" si="42"/>
        <v>81.227408048672459</v>
      </c>
      <c r="EI42" s="2">
        <f t="shared" si="42"/>
        <v>80.850055000000012</v>
      </c>
      <c r="EJ42" s="2">
        <f t="shared" si="42"/>
        <v>82.546038544134262</v>
      </c>
      <c r="EK42" s="2">
        <f t="shared" si="42"/>
        <v>82.348351546418598</v>
      </c>
      <c r="EL42" s="2">
        <f t="shared" si="42"/>
        <v>85.879180280026404</v>
      </c>
      <c r="EM42" s="2">
        <f t="shared" si="42"/>
        <v>86.743699776558998</v>
      </c>
      <c r="EN42" s="2">
        <f t="shared" si="42"/>
        <v>106.29326558449328</v>
      </c>
      <c r="EO42" s="2">
        <f t="shared" si="42"/>
        <v>96.053913469171732</v>
      </c>
      <c r="EQ42" s="2">
        <f t="shared" si="43"/>
        <v>86.196095370081764</v>
      </c>
      <c r="ER42" s="2">
        <f t="shared" si="43"/>
        <v>90.749543576145982</v>
      </c>
      <c r="ES42" s="2">
        <f t="shared" si="43"/>
        <v>86.664911094314462</v>
      </c>
      <c r="ET42" s="2">
        <f t="shared" si="43"/>
        <v>87.689059088664763</v>
      </c>
      <c r="EU42" s="2">
        <f t="shared" si="43"/>
        <v>82.95022603645883</v>
      </c>
      <c r="EV42" s="2">
        <f t="shared" si="43"/>
        <v>79.976414163428458</v>
      </c>
      <c r="EW42" s="2">
        <f t="shared" si="43"/>
        <v>82.235386056598799</v>
      </c>
      <c r="EX42" s="2">
        <f t="shared" si="43"/>
        <v>80.419064517880798</v>
      </c>
      <c r="EY42" s="2">
        <f t="shared" si="43"/>
        <v>81.371290757788827</v>
      </c>
      <c r="EZ42" s="2">
        <f t="shared" si="43"/>
        <v>82.770345939977375</v>
      </c>
      <c r="FA42" s="2">
        <f t="shared" si="43"/>
        <v>82.551655385793993</v>
      </c>
      <c r="FB42" s="2">
        <f t="shared" si="43"/>
        <v>84.695775899067641</v>
      </c>
      <c r="FC42" s="2">
        <f t="shared" si="43"/>
        <v>86.096612349935768</v>
      </c>
      <c r="FD42" s="2">
        <f t="shared" si="43"/>
        <v>94.711499945079282</v>
      </c>
      <c r="FE42" s="2">
        <f t="shared" si="43"/>
        <v>99.67404269305797</v>
      </c>
      <c r="FG42" s="2">
        <f t="shared" si="44"/>
        <v>8.3140066719625066E-2</v>
      </c>
      <c r="FH42" s="2">
        <f t="shared" si="44"/>
        <v>7.5687994101169928E-2</v>
      </c>
      <c r="FI42" s="2">
        <f t="shared" si="44"/>
        <v>8.3762998856960827E-2</v>
      </c>
      <c r="FJ42" s="2">
        <f t="shared" si="44"/>
        <v>8.4576888932170441E-2</v>
      </c>
      <c r="FK42" s="2">
        <f t="shared" si="44"/>
        <v>9.5285085678637707E-2</v>
      </c>
      <c r="FL42" s="2">
        <f t="shared" si="44"/>
        <v>8.4317630117614256E-2</v>
      </c>
      <c r="FM42" s="2">
        <f t="shared" si="44"/>
        <v>7.8637857436578015E-2</v>
      </c>
      <c r="FN42" s="2">
        <f t="shared" si="44"/>
        <v>6.8982892066111967E-2</v>
      </c>
      <c r="FO42" s="2">
        <f t="shared" si="44"/>
        <v>7.722798792499494E-2</v>
      </c>
      <c r="FP42" s="2">
        <f t="shared" si="44"/>
        <v>6.6010858445235243E-2</v>
      </c>
      <c r="FQ42" s="2">
        <f t="shared" si="44"/>
        <v>6.9619069804374462E-2</v>
      </c>
      <c r="FR42" s="2">
        <f t="shared" si="44"/>
        <v>7.2415061106050213E-2</v>
      </c>
      <c r="FS42" s="2">
        <f t="shared" si="44"/>
        <v>8.404816951880581E-2</v>
      </c>
      <c r="FT42" s="2">
        <f t="shared" si="44"/>
        <v>5.9219958015889279E-2</v>
      </c>
      <c r="FU42" s="2">
        <f t="shared" si="44"/>
        <v>5.7338476308766782E-2</v>
      </c>
      <c r="FW42" s="2">
        <f t="shared" si="53"/>
        <v>2.4812318445382225E-6</v>
      </c>
      <c r="FX42" s="2">
        <f t="shared" si="45"/>
        <v>3.1397455503060356E-6</v>
      </c>
      <c r="FY42" s="2">
        <f t="shared" si="45"/>
        <v>2.8186168275060973E-6</v>
      </c>
      <c r="FZ42" s="2">
        <f t="shared" si="45"/>
        <v>2.7172657514656214E-6</v>
      </c>
      <c r="GA42" s="2">
        <f t="shared" si="45"/>
        <v>3.1402222520450476E-6</v>
      </c>
      <c r="GB42" s="2">
        <f t="shared" si="45"/>
        <v>3.0050336408758461E-6</v>
      </c>
      <c r="GC42" s="2">
        <f t="shared" si="45"/>
        <v>3.3468772654621857E-6</v>
      </c>
      <c r="GD42" s="2">
        <f t="shared" si="45"/>
        <v>3.6180073298417561E-6</v>
      </c>
      <c r="GE42" s="2">
        <f t="shared" si="45"/>
        <v>3.9723078996732921E-6</v>
      </c>
      <c r="GF42" s="2">
        <f t="shared" si="45"/>
        <v>4.3840029825128233E-6</v>
      </c>
      <c r="GG42" s="2">
        <f t="shared" si="45"/>
        <v>3.9578284575011037E-6</v>
      </c>
      <c r="GH42" s="2">
        <f t="shared" si="45"/>
        <v>3.1701560131564281E-6</v>
      </c>
      <c r="GI42" s="2">
        <f t="shared" si="45"/>
        <v>2.406121471024526E-6</v>
      </c>
      <c r="GJ42" s="2">
        <f t="shared" si="45"/>
        <v>1.7129106485407939E-6</v>
      </c>
      <c r="GK42" s="2">
        <f t="shared" si="45"/>
        <v>1.5011725928466425E-6</v>
      </c>
      <c r="GM42" s="86">
        <f t="shared" si="54"/>
        <v>1.0620600522776729E-7</v>
      </c>
      <c r="GN42" s="86">
        <f t="shared" si="46"/>
        <v>5.0387468654008158E-8</v>
      </c>
      <c r="GO42" s="86">
        <f t="shared" si="46"/>
        <v>9.8830813676548353E-8</v>
      </c>
      <c r="GP42" s="86">
        <f t="shared" si="46"/>
        <v>2.4053017786942353E-7</v>
      </c>
      <c r="GQ42" s="86">
        <f t="shared" si="46"/>
        <v>8.508604760487628E-7</v>
      </c>
      <c r="GR42" s="86">
        <f t="shared" si="46"/>
        <v>2.0057224475360578E-7</v>
      </c>
      <c r="GS42" s="86">
        <f t="shared" si="46"/>
        <v>3.6218117088724803E-8</v>
      </c>
      <c r="GT42" s="86">
        <f t="shared" si="46"/>
        <v>4.4392476522572258E-9</v>
      </c>
      <c r="GU42" s="86">
        <f t="shared" si="46"/>
        <v>3.9716866795584716E-8</v>
      </c>
      <c r="GV42" s="86">
        <f t="shared" si="46"/>
        <v>3.0321801401588513E-9</v>
      </c>
      <c r="GW42" s="86">
        <f t="shared" si="46"/>
        <v>4.2824862548868087E-9</v>
      </c>
      <c r="GX42" s="86">
        <f t="shared" si="46"/>
        <v>1.3630245969391195E-8</v>
      </c>
      <c r="GY42" s="86">
        <f t="shared" si="46"/>
        <v>2.378872538418533E-7</v>
      </c>
      <c r="GZ42" s="86">
        <f t="shared" si="46"/>
        <v>1.0890375739358409E-9</v>
      </c>
      <c r="HA42" s="86">
        <f t="shared" si="46"/>
        <v>2.7117860128316802E-10</v>
      </c>
      <c r="HC42" s="86">
        <f t="shared" si="58"/>
        <v>1.8664950371122182E-24</v>
      </c>
      <c r="HD42" s="86">
        <f t="shared" si="47"/>
        <v>7.2657193984132697E-30</v>
      </c>
      <c r="HE42" s="86">
        <f t="shared" si="47"/>
        <v>6.5682898728444977E-23</v>
      </c>
      <c r="HF42" s="86">
        <f t="shared" si="47"/>
        <v>9.5532663256779976E-23</v>
      </c>
      <c r="HG42" s="86">
        <f t="shared" si="47"/>
        <v>1.3958767088423976E-21</v>
      </c>
      <c r="HH42" s="86">
        <f t="shared" si="47"/>
        <v>8.1121051096823376E-22</v>
      </c>
      <c r="HI42" s="86">
        <f t="shared" si="47"/>
        <v>1.1375342222439617E-23</v>
      </c>
      <c r="HJ42" s="86">
        <f t="shared" si="47"/>
        <v>1.9349879302884033E-24</v>
      </c>
      <c r="HK42" s="86">
        <f t="shared" si="47"/>
        <v>2.7267382867670243E-22</v>
      </c>
      <c r="HL42" s="86">
        <f t="shared" si="47"/>
        <v>1.371392942593078E-24</v>
      </c>
      <c r="HM42" s="86">
        <f t="shared" si="47"/>
        <v>3.7961306917167716E-23</v>
      </c>
      <c r="HN42" s="86">
        <f t="shared" si="47"/>
        <v>7.9567961783883546E-24</v>
      </c>
      <c r="HO42" s="86">
        <f t="shared" si="47"/>
        <v>1.4786121077355476E-20</v>
      </c>
      <c r="HP42" s="86">
        <f t="shared" si="47"/>
        <v>2.4392386295839732E-39</v>
      </c>
      <c r="HQ42" s="86">
        <f t="shared" si="47"/>
        <v>1.4957684499893152E-29</v>
      </c>
      <c r="HS42" s="86">
        <f t="shared" si="55"/>
        <v>5.5936612376881427E-86</v>
      </c>
      <c r="HT42" s="86">
        <f t="shared" si="48"/>
        <v>1.4519580667322438E-102</v>
      </c>
      <c r="HU42" s="86">
        <f t="shared" si="48"/>
        <v>1.6163876853178863E-78</v>
      </c>
      <c r="HV42" s="86">
        <f t="shared" si="48"/>
        <v>2.4605856057446162E-77</v>
      </c>
      <c r="HW42" s="86">
        <f t="shared" si="48"/>
        <v>1.7536188005730275E-73</v>
      </c>
      <c r="HX42" s="86">
        <f t="shared" si="48"/>
        <v>6.4924562931611423E-75</v>
      </c>
      <c r="HY42" s="86">
        <f t="shared" si="48"/>
        <v>1.046719173064724E-82</v>
      </c>
      <c r="HZ42" s="86">
        <f t="shared" si="48"/>
        <v>1.3429540819644742E-85</v>
      </c>
      <c r="IA42" s="86">
        <f t="shared" si="48"/>
        <v>5.569067515102373E-77</v>
      </c>
      <c r="IB42" s="86">
        <f t="shared" si="48"/>
        <v>8.4445993389866964E-85</v>
      </c>
      <c r="IC42" s="86">
        <f t="shared" si="48"/>
        <v>2.6345103007109303E-80</v>
      </c>
      <c r="ID42" s="86">
        <f t="shared" si="48"/>
        <v>1.0354288272219115E-83</v>
      </c>
      <c r="IE42" s="86">
        <f t="shared" si="48"/>
        <v>2.1095227131753011E-71</v>
      </c>
      <c r="IF42" s="86">
        <f t="shared" si="48"/>
        <v>4.8073549725306764E-51</v>
      </c>
      <c r="IG42" s="86">
        <f t="shared" si="48"/>
        <v>1.4514286295330252E-49</v>
      </c>
      <c r="II42" s="86">
        <f t="shared" si="56"/>
        <v>5.1344707185823569E-301</v>
      </c>
      <c r="IJ42" s="86">
        <f t="shared" si="49"/>
        <v>0</v>
      </c>
      <c r="IK42" s="86">
        <f t="shared" si="49"/>
        <v>2.3789579172523868E-276</v>
      </c>
      <c r="IL42" s="86">
        <f t="shared" si="49"/>
        <v>1.3632734159130076E-267</v>
      </c>
      <c r="IM42" s="86">
        <f t="shared" si="49"/>
        <v>1.2700296884975859E-257</v>
      </c>
      <c r="IN42" s="86">
        <f t="shared" si="49"/>
        <v>2.1727551754612236E-260</v>
      </c>
      <c r="IO42" s="86">
        <f t="shared" si="49"/>
        <v>1.6030644691527979E-289</v>
      </c>
      <c r="IP42" s="86">
        <f t="shared" si="49"/>
        <v>1.4195532898180055E-296</v>
      </c>
      <c r="IQ42" s="86">
        <f t="shared" si="49"/>
        <v>1.8736459397456937E-266</v>
      </c>
      <c r="IR42" s="86">
        <f t="shared" si="49"/>
        <v>1.3782633885684194E-291</v>
      </c>
      <c r="IS42" s="86">
        <f t="shared" si="49"/>
        <v>6.6459649974930155E-279</v>
      </c>
      <c r="IT42" s="86">
        <f t="shared" si="49"/>
        <v>1.7904936959350615E-290</v>
      </c>
      <c r="IU42" s="86">
        <f t="shared" si="49"/>
        <v>6.4366236106632577E-249</v>
      </c>
      <c r="IV42" s="86">
        <f t="shared" si="49"/>
        <v>6.0118906088883762E-94</v>
      </c>
      <c r="IW42" s="86">
        <f t="shared" si="49"/>
        <v>1.5085523873906269E-138</v>
      </c>
      <c r="IY42" s="86">
        <f t="shared" si="57"/>
        <v>1.0620600522776729E-7</v>
      </c>
      <c r="IZ42" s="86">
        <f t="shared" si="50"/>
        <v>5.0387468654008158E-8</v>
      </c>
      <c r="JA42" s="86">
        <f t="shared" si="50"/>
        <v>9.8830813676548419E-8</v>
      </c>
      <c r="JB42" s="86">
        <f t="shared" si="50"/>
        <v>2.4053017786942363E-7</v>
      </c>
      <c r="JC42" s="86">
        <f t="shared" si="50"/>
        <v>8.5086047604876418E-7</v>
      </c>
      <c r="JD42" s="86">
        <f t="shared" si="50"/>
        <v>2.0057224475360661E-7</v>
      </c>
      <c r="JE42" s="86">
        <f t="shared" si="50"/>
        <v>3.6218117088724817E-8</v>
      </c>
      <c r="JF42" s="86">
        <f t="shared" si="50"/>
        <v>4.4392476522572274E-9</v>
      </c>
      <c r="JG42" s="86">
        <f t="shared" si="50"/>
        <v>3.9716866795584988E-8</v>
      </c>
      <c r="JH42" s="86">
        <f t="shared" si="50"/>
        <v>3.0321801401588526E-9</v>
      </c>
      <c r="JI42" s="86">
        <f t="shared" si="50"/>
        <v>4.2824862548868468E-9</v>
      </c>
      <c r="JJ42" s="86">
        <f t="shared" si="50"/>
        <v>1.3630245969391203E-8</v>
      </c>
      <c r="JK42" s="86">
        <f t="shared" si="50"/>
        <v>2.3788725384186809E-7</v>
      </c>
      <c r="JL42" s="86">
        <f t="shared" si="50"/>
        <v>1.0890375739358409E-9</v>
      </c>
      <c r="JM42" s="86">
        <f t="shared" si="50"/>
        <v>2.7117860128316802E-10</v>
      </c>
    </row>
    <row r="43" spans="2:273" x14ac:dyDescent="0.25">
      <c r="B43" s="2">
        <v>16</v>
      </c>
      <c r="C43" s="37">
        <v>92.771000000000001</v>
      </c>
      <c r="D43" s="37">
        <v>92.135000000000005</v>
      </c>
      <c r="E43" s="37">
        <v>90.087000000000003</v>
      </c>
      <c r="F43" s="37">
        <v>89.825999999999993</v>
      </c>
      <c r="G43" s="37">
        <v>88.575999999999993</v>
      </c>
      <c r="H43" s="37">
        <v>85.45</v>
      </c>
      <c r="I43" s="37">
        <v>84.65</v>
      </c>
      <c r="J43" s="37">
        <v>84.783000000000001</v>
      </c>
      <c r="K43" s="37">
        <v>84.066000000000003</v>
      </c>
      <c r="L43" s="37">
        <v>85.77</v>
      </c>
      <c r="M43" s="37">
        <v>90.164000000000001</v>
      </c>
      <c r="N43" s="37">
        <v>96.164000000000001</v>
      </c>
      <c r="O43" s="37">
        <v>95.332999999999998</v>
      </c>
      <c r="P43" s="37">
        <v>94.688000000000002</v>
      </c>
      <c r="Q43" s="37">
        <v>98.295000000000002</v>
      </c>
      <c r="S43" s="4">
        <f t="shared" si="7"/>
        <v>92.234205933014962</v>
      </c>
      <c r="T43" s="4">
        <f t="shared" si="7"/>
        <v>93.093200737140236</v>
      </c>
      <c r="U43" s="4">
        <f t="shared" si="7"/>
        <v>91.330667179040546</v>
      </c>
      <c r="V43" s="4">
        <f t="shared" si="7"/>
        <v>89.958800669069973</v>
      </c>
      <c r="W43" s="4">
        <f t="shared" si="7"/>
        <v>88.505236788856536</v>
      </c>
      <c r="X43" s="4">
        <f t="shared" si="7"/>
        <v>84.880231648561761</v>
      </c>
      <c r="Y43" s="4">
        <f t="shared" si="7"/>
        <v>85.478724310532115</v>
      </c>
      <c r="Z43" s="4">
        <f t="shared" si="7"/>
        <v>85.224433176680677</v>
      </c>
      <c r="AA43" s="4">
        <f t="shared" si="7"/>
        <v>84.699248574466267</v>
      </c>
      <c r="AB43" s="4">
        <f t="shared" si="7"/>
        <v>86.608338335022495</v>
      </c>
      <c r="AC43" s="4">
        <f t="shared" si="7"/>
        <v>89.535532723271828</v>
      </c>
      <c r="AD43" s="4">
        <f t="shared" si="7"/>
        <v>93.81611273269462</v>
      </c>
      <c r="AE43" s="4">
        <f t="shared" si="7"/>
        <v>95.216539470050932</v>
      </c>
      <c r="AF43" s="4">
        <f t="shared" si="7"/>
        <v>96.325007441445749</v>
      </c>
      <c r="AG43" s="4">
        <f t="shared" si="7"/>
        <v>97.202026293518003</v>
      </c>
      <c r="AI43" s="4">
        <f t="shared" si="8"/>
        <v>0.5367940669850384</v>
      </c>
      <c r="AJ43" s="4">
        <f t="shared" si="8"/>
        <v>-0.95820073714023124</v>
      </c>
      <c r="AK43" s="4">
        <f t="shared" si="8"/>
        <v>-1.2436671790405427</v>
      </c>
      <c r="AL43" s="4">
        <f t="shared" si="8"/>
        <v>-0.13280066906997945</v>
      </c>
      <c r="AM43" s="4">
        <f t="shared" si="8"/>
        <v>7.0763211143457738E-2</v>
      </c>
      <c r="AN43" s="4">
        <f t="shared" si="8"/>
        <v>0.56976835143824189</v>
      </c>
      <c r="AO43" s="4">
        <f t="shared" si="8"/>
        <v>-0.8287243105321096</v>
      </c>
      <c r="AP43" s="4">
        <f t="shared" si="8"/>
        <v>-0.44143317668067539</v>
      </c>
      <c r="AQ43" s="4">
        <f t="shared" si="8"/>
        <v>-0.63324857446626481</v>
      </c>
      <c r="AR43" s="4">
        <f t="shared" si="8"/>
        <v>-0.83833833502249888</v>
      </c>
      <c r="AS43" s="4">
        <f t="shared" si="8"/>
        <v>0.62846727672817337</v>
      </c>
      <c r="AT43" s="4">
        <f t="shared" si="8"/>
        <v>2.3478872673053814</v>
      </c>
      <c r="AU43" s="4">
        <f t="shared" si="8"/>
        <v>0.11646052994906597</v>
      </c>
      <c r="AV43" s="4">
        <f t="shared" si="8"/>
        <v>-1.6370074414457463</v>
      </c>
      <c r="AW43" s="4">
        <f t="shared" si="8"/>
        <v>1.0929737064819989</v>
      </c>
      <c r="AY43" s="2">
        <f t="shared" si="51"/>
        <v>92.2339854903976</v>
      </c>
      <c r="AZ43" s="2">
        <f t="shared" si="51"/>
        <v>93.093081406093944</v>
      </c>
      <c r="BA43" s="2">
        <f t="shared" si="51"/>
        <v>91.330430698717606</v>
      </c>
      <c r="BB43" s="2">
        <f t="shared" si="51"/>
        <v>89.95827558408449</v>
      </c>
      <c r="BC43" s="2">
        <f t="shared" si="51"/>
        <v>88.503589688187745</v>
      </c>
      <c r="BD43" s="2">
        <f t="shared" si="51"/>
        <v>84.879787305866031</v>
      </c>
      <c r="BE43" s="2">
        <f t="shared" si="51"/>
        <v>85.478631858677147</v>
      </c>
      <c r="BF43" s="2">
        <f t="shared" si="51"/>
        <v>85.22441987024996</v>
      </c>
      <c r="BG43" s="2">
        <f t="shared" si="51"/>
        <v>84.699148648786263</v>
      </c>
      <c r="BH43" s="2">
        <f t="shared" si="51"/>
        <v>86.608329264817257</v>
      </c>
      <c r="BI43" s="2">
        <f t="shared" si="51"/>
        <v>89.535520024541555</v>
      </c>
      <c r="BJ43" s="2">
        <f t="shared" si="51"/>
        <v>93.816077137700987</v>
      </c>
      <c r="BK43" s="2">
        <f t="shared" si="51"/>
        <v>95.216066907237746</v>
      </c>
      <c r="BL43" s="2">
        <f t="shared" si="51"/>
        <v>96.325004733666361</v>
      </c>
      <c r="BM43" s="2">
        <f t="shared" si="51"/>
        <v>97.202025772460402</v>
      </c>
      <c r="BO43" s="2">
        <f t="shared" si="10"/>
        <v>92.771000000000001</v>
      </c>
      <c r="BP43" s="2">
        <f t="shared" si="11"/>
        <v>92.135000000000005</v>
      </c>
      <c r="BQ43" s="2">
        <f t="shared" si="12"/>
        <v>90.087000000000003</v>
      </c>
      <c r="BR43" s="2">
        <f t="shared" si="13"/>
        <v>89.825999999999993</v>
      </c>
      <c r="BS43" s="2">
        <f t="shared" si="14"/>
        <v>88.575999999999993</v>
      </c>
      <c r="BT43" s="2">
        <f t="shared" si="15"/>
        <v>85.45</v>
      </c>
      <c r="BU43" s="2">
        <f t="shared" si="16"/>
        <v>84.65</v>
      </c>
      <c r="BV43" s="2">
        <f t="shared" si="17"/>
        <v>84.783000000000001</v>
      </c>
      <c r="BW43" s="2">
        <f t="shared" si="18"/>
        <v>84.066000000000003</v>
      </c>
      <c r="BX43" s="2">
        <f t="shared" si="19"/>
        <v>85.77</v>
      </c>
      <c r="BY43" s="2">
        <f t="shared" si="20"/>
        <v>90.164000000000001</v>
      </c>
      <c r="BZ43" s="2">
        <f t="shared" si="21"/>
        <v>96.164000000000001</v>
      </c>
      <c r="CA43" s="2">
        <f t="shared" si="22"/>
        <v>95.332999999999998</v>
      </c>
      <c r="CB43" s="2">
        <f t="shared" si="23"/>
        <v>94.688000000000002</v>
      </c>
      <c r="CC43" s="2">
        <f t="shared" si="24"/>
        <v>98.295000000000002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92.797251567944244</v>
      </c>
      <c r="DL43" s="2">
        <f t="shared" si="41"/>
        <v>93.121704616049499</v>
      </c>
      <c r="DM43" s="2">
        <f t="shared" si="41"/>
        <v>91.719296167247379</v>
      </c>
      <c r="DN43" s="2">
        <f t="shared" si="41"/>
        <v>90.353451567944234</v>
      </c>
      <c r="DO43" s="2">
        <f t="shared" si="41"/>
        <v>89.015368488529006</v>
      </c>
      <c r="DP43" s="2">
        <f t="shared" si="41"/>
        <v>85.443509407665516</v>
      </c>
      <c r="DQ43" s="2">
        <f t="shared" si="41"/>
        <v>85.809193096183435</v>
      </c>
      <c r="DR43" s="2">
        <f t="shared" si="41"/>
        <v>85.556186952582308</v>
      </c>
      <c r="DS43" s="2">
        <f t="shared" si="41"/>
        <v>85.059504119061117</v>
      </c>
      <c r="DT43" s="2">
        <f t="shared" si="41"/>
        <v>86.931473150105703</v>
      </c>
      <c r="DU43" s="2">
        <f t="shared" si="41"/>
        <v>90.133814406523726</v>
      </c>
      <c r="DV43" s="2">
        <f t="shared" si="41"/>
        <v>94.505299909392932</v>
      </c>
      <c r="DW43" s="2">
        <f t="shared" si="41"/>
        <v>96.075080836236921</v>
      </c>
      <c r="DX43" s="2">
        <f t="shared" si="41"/>
        <v>95.650914536671053</v>
      </c>
      <c r="DY43" s="2">
        <f t="shared" si="41"/>
        <v>97.281038054968292</v>
      </c>
      <c r="EA43" s="2">
        <f t="shared" si="42"/>
        <v>86.568914409475454</v>
      </c>
      <c r="EB43" s="2">
        <f t="shared" si="42"/>
        <v>92.774375267049393</v>
      </c>
      <c r="EC43" s="2">
        <f t="shared" si="42"/>
        <v>87.451145164128619</v>
      </c>
      <c r="ED43" s="2">
        <f t="shared" si="42"/>
        <v>86.057362071065995</v>
      </c>
      <c r="EE43" s="2">
        <f t="shared" si="42"/>
        <v>84.071941975308633</v>
      </c>
      <c r="EF43" s="2">
        <f t="shared" si="42"/>
        <v>79.296457723317488</v>
      </c>
      <c r="EG43" s="2">
        <f t="shared" si="42"/>
        <v>81.946379351295178</v>
      </c>
      <c r="EH43" s="2">
        <f t="shared" si="42"/>
        <v>81.140802261653505</v>
      </c>
      <c r="EI43" s="2">
        <f t="shared" si="42"/>
        <v>80.772213157894754</v>
      </c>
      <c r="EJ43" s="2">
        <f t="shared" si="42"/>
        <v>82.438445654099056</v>
      </c>
      <c r="EK43" s="2">
        <f t="shared" si="42"/>
        <v>82.243494267698466</v>
      </c>
      <c r="EL43" s="2">
        <f t="shared" si="42"/>
        <v>85.764487701073548</v>
      </c>
      <c r="EM43" s="2">
        <f t="shared" si="42"/>
        <v>86.678312817387763</v>
      </c>
      <c r="EN43" s="2">
        <f t="shared" si="42"/>
        <v>106.09181637618155</v>
      </c>
      <c r="EO43" s="2">
        <f t="shared" si="42"/>
        <v>96.017242921407771</v>
      </c>
      <c r="EQ43" s="2">
        <f t="shared" si="43"/>
        <v>86.196353197305001</v>
      </c>
      <c r="ER43" s="2">
        <f t="shared" si="43"/>
        <v>90.675305063569539</v>
      </c>
      <c r="ES43" s="2">
        <f t="shared" si="43"/>
        <v>86.597685424804865</v>
      </c>
      <c r="ET43" s="2">
        <f t="shared" si="43"/>
        <v>87.613631245855061</v>
      </c>
      <c r="EU43" s="2">
        <f t="shared" si="43"/>
        <v>82.880474255991743</v>
      </c>
      <c r="EV43" s="2">
        <f t="shared" si="43"/>
        <v>79.919533804149239</v>
      </c>
      <c r="EW43" s="2">
        <f t="shared" si="43"/>
        <v>82.15972111478446</v>
      </c>
      <c r="EX43" s="2">
        <f t="shared" si="43"/>
        <v>80.34130397615894</v>
      </c>
      <c r="EY43" s="2">
        <f t="shared" si="43"/>
        <v>81.287684474534984</v>
      </c>
      <c r="EZ43" s="2">
        <f t="shared" si="43"/>
        <v>82.660282226553562</v>
      </c>
      <c r="FA43" s="2">
        <f t="shared" si="43"/>
        <v>82.444543954417867</v>
      </c>
      <c r="FB43" s="2">
        <f t="shared" si="43"/>
        <v>84.593877789930829</v>
      </c>
      <c r="FC43" s="2">
        <f t="shared" si="43"/>
        <v>86.038193156791536</v>
      </c>
      <c r="FD43" s="2">
        <f t="shared" si="43"/>
        <v>94.650033478607497</v>
      </c>
      <c r="FE43" s="2">
        <f t="shared" si="43"/>
        <v>99.594164734332836</v>
      </c>
      <c r="FG43" s="2">
        <f t="shared" si="44"/>
        <v>9.0435865885133554E-2</v>
      </c>
      <c r="FH43" s="2">
        <f t="shared" si="44"/>
        <v>8.2388613717146328E-2</v>
      </c>
      <c r="FI43" s="2">
        <f t="shared" si="44"/>
        <v>9.1108030288697406E-2</v>
      </c>
      <c r="FJ43" s="2">
        <f t="shared" si="44"/>
        <v>9.1986123875980652E-2</v>
      </c>
      <c r="FK43" s="2">
        <f t="shared" si="44"/>
        <v>0.10352630842792925</v>
      </c>
      <c r="FL43" s="2">
        <f t="shared" si="44"/>
        <v>9.1706428342100008E-2</v>
      </c>
      <c r="FM43" s="2">
        <f t="shared" si="44"/>
        <v>8.557544894841633E-2</v>
      </c>
      <c r="FN43" s="2">
        <f t="shared" si="44"/>
        <v>7.513816663641297E-2</v>
      </c>
      <c r="FO43" s="2">
        <f t="shared" si="44"/>
        <v>8.4052544765129786E-2</v>
      </c>
      <c r="FP43" s="2">
        <f t="shared" si="44"/>
        <v>7.1921427575406136E-2</v>
      </c>
      <c r="FQ43" s="2">
        <f t="shared" si="44"/>
        <v>7.5826486624755135E-2</v>
      </c>
      <c r="FR43" s="2">
        <f t="shared" si="44"/>
        <v>7.8850647539254595E-2</v>
      </c>
      <c r="FS43" s="2">
        <f t="shared" si="44"/>
        <v>9.1415712133633559E-2</v>
      </c>
      <c r="FT43" s="2">
        <f t="shared" si="44"/>
        <v>6.4564507640975835E-2</v>
      </c>
      <c r="FU43" s="2">
        <f t="shared" si="44"/>
        <v>6.2524508943555837E-2</v>
      </c>
      <c r="FW43" s="2">
        <f t="shared" si="53"/>
        <v>2.7206159658382624E-6</v>
      </c>
      <c r="FX43" s="2">
        <f t="shared" si="53"/>
        <v>3.4426614945075116E-6</v>
      </c>
      <c r="FY43" s="2">
        <f t="shared" si="53"/>
        <v>3.090551054213508E-6</v>
      </c>
      <c r="FZ43" s="2">
        <f t="shared" si="53"/>
        <v>2.9794218685326841E-6</v>
      </c>
      <c r="GA43" s="2">
        <f t="shared" si="53"/>
        <v>3.4431841872536998E-6</v>
      </c>
      <c r="GB43" s="2">
        <f t="shared" si="53"/>
        <v>3.2949529106236499E-6</v>
      </c>
      <c r="GC43" s="2">
        <f t="shared" si="53"/>
        <v>3.6697767617732025E-6</v>
      </c>
      <c r="GD43" s="2">
        <f t="shared" si="53"/>
        <v>3.9670647659187585E-6</v>
      </c>
      <c r="GE43" s="2">
        <f t="shared" si="53"/>
        <v>4.3555473311343402E-6</v>
      </c>
      <c r="GF43" s="2">
        <f t="shared" si="53"/>
        <v>4.8069616489961392E-6</v>
      </c>
      <c r="GG43" s="2">
        <f t="shared" si="53"/>
        <v>4.339670950647007E-6</v>
      </c>
      <c r="GH43" s="2">
        <f t="shared" si="53"/>
        <v>3.4760058836585847E-6</v>
      </c>
      <c r="GI43" s="2">
        <f t="shared" si="53"/>
        <v>2.6382591178094794E-6</v>
      </c>
      <c r="GJ43" s="2">
        <f t="shared" si="53"/>
        <v>1.8781688676830373E-6</v>
      </c>
      <c r="GK43" s="2">
        <f t="shared" si="53"/>
        <v>1.6460027783127908E-6</v>
      </c>
      <c r="GM43" s="86">
        <f t="shared" si="54"/>
        <v>1.9116262142235162E-7</v>
      </c>
      <c r="GN43" s="86">
        <f t="shared" si="54"/>
        <v>9.2250057583957435E-8</v>
      </c>
      <c r="GO43" s="86">
        <f t="shared" si="54"/>
        <v>1.7897250805987907E-7</v>
      </c>
      <c r="GP43" s="86">
        <f t="shared" si="54"/>
        <v>4.151556272378534E-7</v>
      </c>
      <c r="GQ43" s="86">
        <f t="shared" si="54"/>
        <v>1.4059502382373391E-6</v>
      </c>
      <c r="GR43" s="86">
        <f t="shared" si="54"/>
        <v>3.4950053026539963E-7</v>
      </c>
      <c r="GS43" s="86">
        <f t="shared" si="54"/>
        <v>6.8227771496310998E-8</v>
      </c>
      <c r="GT43" s="86">
        <f t="shared" si="54"/>
        <v>9.0425880763116778E-9</v>
      </c>
      <c r="GU43" s="86">
        <f t="shared" si="54"/>
        <v>7.4068404505277396E-8</v>
      </c>
      <c r="GV43" s="86">
        <f t="shared" si="54"/>
        <v>6.224085802903313E-9</v>
      </c>
      <c r="GW43" s="86">
        <f t="shared" si="54"/>
        <v>8.7637387618457361E-9</v>
      </c>
      <c r="GX43" s="86">
        <f t="shared" si="54"/>
        <v>2.6488296253403257E-8</v>
      </c>
      <c r="GY43" s="86">
        <f t="shared" si="54"/>
        <v>4.1021374564414468E-7</v>
      </c>
      <c r="GZ43" s="86">
        <f t="shared" si="54"/>
        <v>2.2864880531478795E-9</v>
      </c>
      <c r="HA43" s="86">
        <f t="shared" si="54"/>
        <v>6.0571973461128985E-10</v>
      </c>
      <c r="HC43" s="86">
        <f t="shared" si="58"/>
        <v>7.9426392333444E-24</v>
      </c>
      <c r="HD43" s="86">
        <f t="shared" si="58"/>
        <v>4.2993161389209279E-29</v>
      </c>
      <c r="HE43" s="86">
        <f t="shared" si="58"/>
        <v>2.5428146059598137E-22</v>
      </c>
      <c r="HF43" s="86">
        <f t="shared" si="58"/>
        <v>3.5875124401928506E-22</v>
      </c>
      <c r="HG43" s="86">
        <f t="shared" si="58"/>
        <v>5.0043761855970703E-21</v>
      </c>
      <c r="HH43" s="86">
        <f t="shared" si="58"/>
        <v>2.9370730806657606E-21</v>
      </c>
      <c r="HI43" s="86">
        <f t="shared" si="58"/>
        <v>4.7478300875294539E-23</v>
      </c>
      <c r="HJ43" s="86">
        <f t="shared" si="58"/>
        <v>8.4996185668271753E-24</v>
      </c>
      <c r="HK43" s="86">
        <f t="shared" si="58"/>
        <v>1.0474470037016511E-21</v>
      </c>
      <c r="HL43" s="86">
        <f t="shared" si="58"/>
        <v>6.1149986261563222E-24</v>
      </c>
      <c r="HM43" s="86">
        <f t="shared" si="58"/>
        <v>1.5461637310398904E-22</v>
      </c>
      <c r="HN43" s="86">
        <f t="shared" si="58"/>
        <v>3.3250045143198207E-23</v>
      </c>
      <c r="HO43" s="86">
        <f t="shared" si="58"/>
        <v>4.8987664341724633E-20</v>
      </c>
      <c r="HP43" s="86">
        <f t="shared" si="58"/>
        <v>2.6228322375000246E-38</v>
      </c>
      <c r="HQ43" s="86">
        <f t="shared" si="58"/>
        <v>8.4587276143393656E-29</v>
      </c>
      <c r="HS43" s="86">
        <f t="shared" si="55"/>
        <v>1.7562101556695745E-84</v>
      </c>
      <c r="HT43" s="86">
        <f t="shared" si="55"/>
        <v>9.3773008754361727E-101</v>
      </c>
      <c r="HU43" s="86">
        <f t="shared" si="55"/>
        <v>3.9008116885025239E-77</v>
      </c>
      <c r="HV43" s="86">
        <f t="shared" si="55"/>
        <v>5.4591223867066441E-76</v>
      </c>
      <c r="HW43" s="86">
        <f t="shared" si="55"/>
        <v>3.5085351244185294E-72</v>
      </c>
      <c r="HX43" s="86">
        <f t="shared" si="55"/>
        <v>1.345967785397315E-73</v>
      </c>
      <c r="HY43" s="86">
        <f t="shared" si="55"/>
        <v>3.1113579103828456E-81</v>
      </c>
      <c r="HZ43" s="86">
        <f t="shared" si="55"/>
        <v>4.517337673464914E-84</v>
      </c>
      <c r="IA43" s="86">
        <f t="shared" si="55"/>
        <v>1.3383259104891128E-75</v>
      </c>
      <c r="IB43" s="86">
        <f t="shared" si="55"/>
        <v>2.8614155707968937E-83</v>
      </c>
      <c r="IC43" s="86">
        <f t="shared" si="55"/>
        <v>7.3107271547451917E-79</v>
      </c>
      <c r="ID43" s="86">
        <f t="shared" si="55"/>
        <v>3.1151019273863839E-82</v>
      </c>
      <c r="IE43" s="86">
        <f t="shared" si="55"/>
        <v>3.6191924515324737E-70</v>
      </c>
      <c r="IF43" s="86">
        <f t="shared" si="55"/>
        <v>3.4878984899140918E-50</v>
      </c>
      <c r="IG43" s="86">
        <f t="shared" si="55"/>
        <v>9.7578460931206302E-49</v>
      </c>
      <c r="II43" s="86">
        <f t="shared" si="56"/>
        <v>9.127769662264814E-297</v>
      </c>
      <c r="IJ43" s="86">
        <f t="shared" si="56"/>
        <v>0</v>
      </c>
      <c r="IK43" s="86">
        <f t="shared" si="56"/>
        <v>2.0630203750990885E-272</v>
      </c>
      <c r="IL43" s="86">
        <f t="shared" si="56"/>
        <v>8.6328861473938737E-264</v>
      </c>
      <c r="IM43" s="86">
        <f t="shared" si="56"/>
        <v>6.3731097196145968E-254</v>
      </c>
      <c r="IN43" s="86">
        <f t="shared" si="56"/>
        <v>1.1606254790640278E-256</v>
      </c>
      <c r="IO43" s="86">
        <f t="shared" si="56"/>
        <v>2.4441378223805004E-285</v>
      </c>
      <c r="IP43" s="86">
        <f t="shared" si="56"/>
        <v>2.9138537207835121E-292</v>
      </c>
      <c r="IQ43" s="86">
        <f t="shared" si="56"/>
        <v>1.4897878926643709E-262</v>
      </c>
      <c r="IR43" s="86">
        <f t="shared" si="56"/>
        <v>2.7822219694784657E-287</v>
      </c>
      <c r="IS43" s="86">
        <f t="shared" si="56"/>
        <v>8.0423753574271969E-275</v>
      </c>
      <c r="IT43" s="86">
        <f t="shared" si="56"/>
        <v>2.7044540963073347E-286</v>
      </c>
      <c r="IU43" s="86">
        <f t="shared" si="56"/>
        <v>2.0413116624905278E-245</v>
      </c>
      <c r="IV43" s="86">
        <f t="shared" si="56"/>
        <v>1.1254847183078542E-92</v>
      </c>
      <c r="IW43" s="86">
        <f t="shared" si="56"/>
        <v>1.1164281090039729E-136</v>
      </c>
      <c r="IY43" s="86">
        <f t="shared" si="57"/>
        <v>1.9116262142235162E-7</v>
      </c>
      <c r="IZ43" s="86">
        <f t="shared" si="57"/>
        <v>9.2250057583957435E-8</v>
      </c>
      <c r="JA43" s="86">
        <f t="shared" si="57"/>
        <v>1.7897250805987934E-7</v>
      </c>
      <c r="JB43" s="86">
        <f t="shared" si="57"/>
        <v>4.1515562723785377E-7</v>
      </c>
      <c r="JC43" s="86">
        <f t="shared" si="57"/>
        <v>1.4059502382373442E-6</v>
      </c>
      <c r="JD43" s="86">
        <f t="shared" si="57"/>
        <v>3.4950053026540254E-7</v>
      </c>
      <c r="JE43" s="86">
        <f t="shared" si="57"/>
        <v>6.8227771496311051E-8</v>
      </c>
      <c r="JF43" s="86">
        <f t="shared" si="57"/>
        <v>9.042588076311686E-9</v>
      </c>
      <c r="JG43" s="86">
        <f t="shared" si="57"/>
        <v>7.4068404505278441E-8</v>
      </c>
      <c r="JH43" s="86">
        <f t="shared" si="57"/>
        <v>6.2240858029033188E-9</v>
      </c>
      <c r="JI43" s="86">
        <f t="shared" si="57"/>
        <v>8.76373876184589E-9</v>
      </c>
      <c r="JJ43" s="86">
        <f t="shared" si="57"/>
        <v>2.648829625340329E-8</v>
      </c>
      <c r="JK43" s="86">
        <f t="shared" si="57"/>
        <v>4.1021374564419365E-7</v>
      </c>
      <c r="JL43" s="86">
        <f t="shared" si="57"/>
        <v>2.2864880531478795E-9</v>
      </c>
      <c r="JM43" s="86">
        <f t="shared" si="57"/>
        <v>6.0571973461128985E-10</v>
      </c>
    </row>
    <row r="44" spans="2:273" x14ac:dyDescent="0.25">
      <c r="B44" s="2">
        <v>17</v>
      </c>
      <c r="C44" s="37">
        <v>92.478999999999999</v>
      </c>
      <c r="D44" s="37">
        <v>91.903999999999996</v>
      </c>
      <c r="E44" s="37">
        <v>90.804000000000002</v>
      </c>
      <c r="F44" s="37">
        <v>89.652000000000001</v>
      </c>
      <c r="G44" s="37">
        <v>88.22</v>
      </c>
      <c r="H44" s="37">
        <v>85.216999999999999</v>
      </c>
      <c r="I44" s="37">
        <v>85.5</v>
      </c>
      <c r="J44" s="37">
        <v>84.167000000000002</v>
      </c>
      <c r="K44" s="37">
        <v>83.738</v>
      </c>
      <c r="L44" s="37">
        <v>85.376999999999995</v>
      </c>
      <c r="M44" s="37">
        <v>91.492000000000004</v>
      </c>
      <c r="N44" s="37">
        <v>95.278999999999996</v>
      </c>
      <c r="O44" s="37">
        <v>97.95</v>
      </c>
      <c r="P44" s="37">
        <v>95.332999999999998</v>
      </c>
      <c r="Q44" s="37">
        <v>98.340999999999994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92.404470002526381</v>
      </c>
      <c r="T44" s="4">
        <f t="shared" si="59"/>
        <v>93.313296395354854</v>
      </c>
      <c r="U44" s="4">
        <f t="shared" si="59"/>
        <v>91.504623620839652</v>
      </c>
      <c r="V44" s="4">
        <f t="shared" si="59"/>
        <v>90.155731398313151</v>
      </c>
      <c r="W44" s="4">
        <f t="shared" si="59"/>
        <v>88.681322461243582</v>
      </c>
      <c r="X44" s="4">
        <f t="shared" si="59"/>
        <v>85.060353542672317</v>
      </c>
      <c r="Y44" s="4">
        <f t="shared" si="59"/>
        <v>85.708154273077952</v>
      </c>
      <c r="Z44" s="4">
        <f t="shared" si="59"/>
        <v>85.428558810390626</v>
      </c>
      <c r="AA44" s="4">
        <f t="shared" si="59"/>
        <v>84.864929363917597</v>
      </c>
      <c r="AB44" s="4">
        <f t="shared" si="59"/>
        <v>86.778896971205015</v>
      </c>
      <c r="AC44" s="4">
        <f t="shared" si="59"/>
        <v>89.636587557207108</v>
      </c>
      <c r="AD44" s="4">
        <f t="shared" si="59"/>
        <v>93.778322940552457</v>
      </c>
      <c r="AE44" s="4">
        <f t="shared" si="59"/>
        <v>95.183150003728613</v>
      </c>
      <c r="AF44" s="4">
        <f t="shared" si="59"/>
        <v>96.456586000996083</v>
      </c>
      <c r="AG44" s="4">
        <f t="shared" si="59"/>
        <v>97.244157398347241</v>
      </c>
      <c r="AI44" s="4">
        <f t="shared" ref="AI44:AW60" si="60">IF(OR($B44 &lt; C$230, $B44 &gt; C$233), 0, C44-S44)</f>
        <v>7.4529997473618437E-2</v>
      </c>
      <c r="AJ44" s="4">
        <f t="shared" si="60"/>
        <v>-1.4092963953548576</v>
      </c>
      <c r="AK44" s="4">
        <f t="shared" si="60"/>
        <v>-0.70062362083965013</v>
      </c>
      <c r="AL44" s="4">
        <f t="shared" si="60"/>
        <v>-0.50373139831314973</v>
      </c>
      <c r="AM44" s="4">
        <f t="shared" si="60"/>
        <v>-0.46132246124358289</v>
      </c>
      <c r="AN44" s="4">
        <f t="shared" si="60"/>
        <v>0.15664645732768179</v>
      </c>
      <c r="AO44" s="4">
        <f t="shared" si="60"/>
        <v>-0.20815427307795176</v>
      </c>
      <c r="AP44" s="4">
        <f t="shared" si="60"/>
        <v>-1.2615588103906248</v>
      </c>
      <c r="AQ44" s="4">
        <f t="shared" si="60"/>
        <v>-1.126929363917597</v>
      </c>
      <c r="AR44" s="4">
        <f t="shared" si="60"/>
        <v>-1.4018969712050193</v>
      </c>
      <c r="AS44" s="4">
        <f t="shared" si="60"/>
        <v>1.8554124427928969</v>
      </c>
      <c r="AT44" s="4">
        <f t="shared" si="60"/>
        <v>1.5006770594475398</v>
      </c>
      <c r="AU44" s="4">
        <f t="shared" si="60"/>
        <v>2.7668499962713895</v>
      </c>
      <c r="AV44" s="4">
        <f t="shared" si="60"/>
        <v>-1.1235860009960845</v>
      </c>
      <c r="AW44" s="4">
        <f t="shared" si="60"/>
        <v>1.096842601652753</v>
      </c>
      <c r="AY44" s="2">
        <f t="shared" si="51"/>
        <v>92.404085309997981</v>
      </c>
      <c r="AZ44" s="2">
        <f t="shared" si="51"/>
        <v>93.313084531997546</v>
      </c>
      <c r="BA44" s="2">
        <f t="shared" si="51"/>
        <v>91.504208550647249</v>
      </c>
      <c r="BB44" s="2">
        <f t="shared" si="51"/>
        <v>90.15485141577831</v>
      </c>
      <c r="BC44" s="2">
        <f t="shared" si="51"/>
        <v>88.678677940238359</v>
      </c>
      <c r="BD44" s="2">
        <f t="shared" si="51"/>
        <v>85.059602009339955</v>
      </c>
      <c r="BE44" s="2">
        <f t="shared" si="51"/>
        <v>85.707985618419087</v>
      </c>
      <c r="BF44" s="2">
        <f t="shared" si="51"/>
        <v>85.428532602598537</v>
      </c>
      <c r="BG44" s="2">
        <f t="shared" si="51"/>
        <v>84.864748805155955</v>
      </c>
      <c r="BH44" s="2">
        <f t="shared" si="51"/>
        <v>86.778878966165848</v>
      </c>
      <c r="BI44" s="2">
        <f t="shared" si="51"/>
        <v>89.636562436580448</v>
      </c>
      <c r="BJ44" s="2">
        <f t="shared" si="51"/>
        <v>93.77825597710968</v>
      </c>
      <c r="BK44" s="2">
        <f t="shared" si="51"/>
        <v>95.182358703722613</v>
      </c>
      <c r="BL44" s="2">
        <f t="shared" si="51"/>
        <v>96.456580501632843</v>
      </c>
      <c r="BM44" s="2">
        <f t="shared" si="51"/>
        <v>97.244156274405086</v>
      </c>
      <c r="BO44" s="2">
        <f t="shared" si="10"/>
        <v>92.478999999999999</v>
      </c>
      <c r="BP44" s="2">
        <f t="shared" si="11"/>
        <v>91.903999999999996</v>
      </c>
      <c r="BQ44" s="2">
        <f t="shared" si="12"/>
        <v>90.804000000000002</v>
      </c>
      <c r="BR44" s="2">
        <f t="shared" si="13"/>
        <v>89.652000000000001</v>
      </c>
      <c r="BS44" s="2">
        <f t="shared" si="14"/>
        <v>88.22</v>
      </c>
      <c r="BT44" s="2">
        <f t="shared" si="15"/>
        <v>85.216999999999999</v>
      </c>
      <c r="BU44" s="2">
        <f t="shared" si="16"/>
        <v>85.5</v>
      </c>
      <c r="BV44" s="2">
        <f t="shared" si="17"/>
        <v>84.167000000000002</v>
      </c>
      <c r="BW44" s="2">
        <f t="shared" si="18"/>
        <v>83.738</v>
      </c>
      <c r="BX44" s="2">
        <f t="shared" si="19"/>
        <v>85.376999999999995</v>
      </c>
      <c r="BY44" s="2">
        <f t="shared" si="20"/>
        <v>91.492000000000004</v>
      </c>
      <c r="BZ44" s="2">
        <f t="shared" si="21"/>
        <v>95.278999999999996</v>
      </c>
      <c r="CA44" s="2">
        <f t="shared" si="22"/>
        <v>97.95</v>
      </c>
      <c r="CB44" s="2">
        <f t="shared" si="23"/>
        <v>95.332999999999998</v>
      </c>
      <c r="CC44" s="2">
        <f t="shared" si="24"/>
        <v>98.340999999999994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93.040633797909408</v>
      </c>
      <c r="DL44" s="2">
        <f t="shared" si="61"/>
        <v>93.375590362747488</v>
      </c>
      <c r="DM44" s="2">
        <f t="shared" si="61"/>
        <v>91.958094076655044</v>
      </c>
      <c r="DN44" s="2">
        <f t="shared" si="61"/>
        <v>90.616515505226459</v>
      </c>
      <c r="DO44" s="2">
        <f t="shared" si="61"/>
        <v>89.272467881241553</v>
      </c>
      <c r="DP44" s="2">
        <f t="shared" si="61"/>
        <v>85.703168641114985</v>
      </c>
      <c r="DQ44" s="2">
        <f t="shared" si="61"/>
        <v>86.101499392269645</v>
      </c>
      <c r="DR44" s="2">
        <f t="shared" si="61"/>
        <v>85.818205376019336</v>
      </c>
      <c r="DS44" s="2">
        <f t="shared" si="61"/>
        <v>85.284365637576627</v>
      </c>
      <c r="DT44" s="2">
        <f t="shared" si="61"/>
        <v>87.156833403805493</v>
      </c>
      <c r="DU44" s="2">
        <f t="shared" si="61"/>
        <v>90.311102688009683</v>
      </c>
      <c r="DV44" s="2">
        <f t="shared" si="61"/>
        <v>94.541188764723657</v>
      </c>
      <c r="DW44" s="2">
        <f t="shared" si="61"/>
        <v>96.127743554006955</v>
      </c>
      <c r="DX44" s="2">
        <f t="shared" si="61"/>
        <v>95.742658410188838</v>
      </c>
      <c r="DY44" s="2">
        <f t="shared" si="61"/>
        <v>97.336554213228638</v>
      </c>
      <c r="EA44" s="2">
        <f t="shared" ref="EA44:EO60" si="62">CE$228*$B44+CE$229</f>
        <v>86.565289543147202</v>
      </c>
      <c r="EB44" s="2">
        <f t="shared" si="62"/>
        <v>92.678262073270446</v>
      </c>
      <c r="EC44" s="2">
        <f t="shared" si="62"/>
        <v>87.374694917089698</v>
      </c>
      <c r="ED44" s="2">
        <f t="shared" si="62"/>
        <v>85.998602802030462</v>
      </c>
      <c r="EE44" s="2">
        <f t="shared" si="62"/>
        <v>83.989291851851831</v>
      </c>
      <c r="EF44" s="2">
        <f t="shared" si="62"/>
        <v>79.246316562987474</v>
      </c>
      <c r="EG44" s="2">
        <f t="shared" si="62"/>
        <v>81.873035997921761</v>
      </c>
      <c r="EH44" s="2">
        <f t="shared" si="62"/>
        <v>81.054196474634566</v>
      </c>
      <c r="EI44" s="2">
        <f t="shared" si="62"/>
        <v>80.694371315789496</v>
      </c>
      <c r="EJ44" s="2">
        <f t="shared" si="62"/>
        <v>82.330852764063863</v>
      </c>
      <c r="EK44" s="2">
        <f t="shared" si="62"/>
        <v>82.138636988978334</v>
      </c>
      <c r="EL44" s="2">
        <f t="shared" si="62"/>
        <v>85.649795122120693</v>
      </c>
      <c r="EM44" s="2">
        <f t="shared" si="62"/>
        <v>86.612925858216528</v>
      </c>
      <c r="EN44" s="2">
        <f t="shared" si="62"/>
        <v>105.89036716786983</v>
      </c>
      <c r="EO44" s="2">
        <f t="shared" si="62"/>
        <v>95.98057237364381</v>
      </c>
      <c r="EQ44" s="2">
        <f t="shared" ref="EQ44:FE60" si="63">CU$228*$B44+CU$229</f>
        <v>86.196611024528252</v>
      </c>
      <c r="ER44" s="2">
        <f t="shared" si="63"/>
        <v>90.601066550993096</v>
      </c>
      <c r="ES44" s="2">
        <f t="shared" si="63"/>
        <v>86.530459755295269</v>
      </c>
      <c r="ET44" s="2">
        <f t="shared" si="63"/>
        <v>87.538203403045372</v>
      </c>
      <c r="EU44" s="2">
        <f t="shared" si="63"/>
        <v>82.81072247552467</v>
      </c>
      <c r="EV44" s="2">
        <f t="shared" si="63"/>
        <v>79.86265344487002</v>
      </c>
      <c r="EW44" s="2">
        <f t="shared" si="63"/>
        <v>82.084056172970122</v>
      </c>
      <c r="EX44" s="2">
        <f t="shared" si="63"/>
        <v>80.263543434437096</v>
      </c>
      <c r="EY44" s="2">
        <f t="shared" si="63"/>
        <v>81.204078191281155</v>
      </c>
      <c r="EZ44" s="2">
        <f t="shared" si="63"/>
        <v>82.550218513129764</v>
      </c>
      <c r="FA44" s="2">
        <f t="shared" si="63"/>
        <v>82.337432523041755</v>
      </c>
      <c r="FB44" s="2">
        <f t="shared" si="63"/>
        <v>84.491979680794003</v>
      </c>
      <c r="FC44" s="2">
        <f t="shared" si="63"/>
        <v>85.979773963647318</v>
      </c>
      <c r="FD44" s="2">
        <f t="shared" si="63"/>
        <v>94.588567012135712</v>
      </c>
      <c r="FE44" s="2">
        <f t="shared" si="63"/>
        <v>99.514286775607715</v>
      </c>
      <c r="FG44" s="2">
        <f t="shared" ref="FG44:FU60" si="64">POWER(10,($B44-C$231)/C$229)/(1+POWER(10,($B44-C$231)/C$229))</f>
        <v>9.8303250462728808E-2</v>
      </c>
      <c r="FH44" s="2">
        <f t="shared" si="64"/>
        <v>8.9624916543919741E-2</v>
      </c>
      <c r="FI44" s="2">
        <f t="shared" si="64"/>
        <v>9.9027522877486687E-2</v>
      </c>
      <c r="FJ44" s="2">
        <f t="shared" si="64"/>
        <v>9.9973548396426887E-2</v>
      </c>
      <c r="FK44" s="2">
        <f t="shared" si="64"/>
        <v>0.11239176740629306</v>
      </c>
      <c r="FL44" s="2">
        <f t="shared" si="64"/>
        <v>9.9672232028268581E-2</v>
      </c>
      <c r="FM44" s="2">
        <f t="shared" si="64"/>
        <v>9.3063268204145497E-2</v>
      </c>
      <c r="FN44" s="2">
        <f t="shared" si="64"/>
        <v>8.1794417748936976E-2</v>
      </c>
      <c r="FO44" s="2">
        <f t="shared" si="64"/>
        <v>9.1420432628194048E-2</v>
      </c>
      <c r="FP44" s="2">
        <f t="shared" si="64"/>
        <v>7.8316848340416606E-2</v>
      </c>
      <c r="FQ44" s="2">
        <f t="shared" si="64"/>
        <v>8.2538272072334981E-2</v>
      </c>
      <c r="FR44" s="2">
        <f t="shared" si="64"/>
        <v>8.5805263541929536E-2</v>
      </c>
      <c r="FS44" s="2">
        <f t="shared" si="64"/>
        <v>9.9359025987993885E-2</v>
      </c>
      <c r="FT44" s="2">
        <f t="shared" si="64"/>
        <v>7.0355326812202301E-2</v>
      </c>
      <c r="FU44" s="2">
        <f t="shared" si="64"/>
        <v>6.8145688824531397E-2</v>
      </c>
      <c r="FW44" s="2">
        <f t="shared" si="53"/>
        <v>2.9830953036174759E-6</v>
      </c>
      <c r="FX44" s="2">
        <f t="shared" si="53"/>
        <v>3.7748020116597705E-6</v>
      </c>
      <c r="FY44" s="2">
        <f t="shared" si="53"/>
        <v>3.3887208345948732E-6</v>
      </c>
      <c r="FZ44" s="2">
        <f t="shared" si="53"/>
        <v>3.2668701768989059E-6</v>
      </c>
      <c r="GA44" s="2">
        <f t="shared" si="53"/>
        <v>3.7753751324785053E-6</v>
      </c>
      <c r="GB44" s="2">
        <f t="shared" si="53"/>
        <v>3.6128428753267067E-6</v>
      </c>
      <c r="GC44" s="2">
        <f t="shared" si="53"/>
        <v>4.0238287793468285E-6</v>
      </c>
      <c r="GD44" s="2">
        <f t="shared" si="53"/>
        <v>4.3497983536966148E-6</v>
      </c>
      <c r="GE44" s="2">
        <f t="shared" si="53"/>
        <v>4.775760674010501E-6</v>
      </c>
      <c r="GF44" s="2">
        <f t="shared" si="53"/>
        <v>5.2707261934319477E-6</v>
      </c>
      <c r="GG44" s="2">
        <f t="shared" si="53"/>
        <v>4.7583525835760998E-6</v>
      </c>
      <c r="GH44" s="2">
        <f t="shared" si="53"/>
        <v>3.811363382922897E-6</v>
      </c>
      <c r="GI44" s="2">
        <f t="shared" si="53"/>
        <v>2.8927928621385189E-6</v>
      </c>
      <c r="GJ44" s="2">
        <f t="shared" si="53"/>
        <v>2.0593708389265596E-6</v>
      </c>
      <c r="GK44" s="2">
        <f t="shared" si="53"/>
        <v>1.8048058706018086E-6</v>
      </c>
      <c r="GM44" s="86">
        <f t="shared" si="54"/>
        <v>3.4020635763549358E-7</v>
      </c>
      <c r="GN44" s="86">
        <f t="shared" si="54"/>
        <v>1.6697100065529409E-7</v>
      </c>
      <c r="GO44" s="86">
        <f t="shared" si="54"/>
        <v>3.2039488972728205E-7</v>
      </c>
      <c r="GP44" s="86">
        <f t="shared" si="54"/>
        <v>7.0923098978837305E-7</v>
      </c>
      <c r="GQ44" s="86">
        <f t="shared" si="54"/>
        <v>2.3012241329826247E-6</v>
      </c>
      <c r="GR44" s="86">
        <f t="shared" si="54"/>
        <v>6.0263907083259698E-7</v>
      </c>
      <c r="GS44" s="86">
        <f t="shared" si="54"/>
        <v>1.2695498763829075E-7</v>
      </c>
      <c r="GT44" s="86">
        <f t="shared" si="54"/>
        <v>1.8166397435072444E-8</v>
      </c>
      <c r="GU44" s="86">
        <f t="shared" si="54"/>
        <v>1.3648532373989165E-7</v>
      </c>
      <c r="GV44" s="86">
        <f t="shared" si="54"/>
        <v>1.2600260400080014E-8</v>
      </c>
      <c r="GW44" s="86">
        <f t="shared" si="54"/>
        <v>1.7685121814450771E-8</v>
      </c>
      <c r="GX44" s="86">
        <f t="shared" si="54"/>
        <v>5.0820552604275315E-8</v>
      </c>
      <c r="GY44" s="86">
        <f t="shared" si="54"/>
        <v>7.001695683134092E-7</v>
      </c>
      <c r="GZ44" s="86">
        <f t="shared" si="54"/>
        <v>4.7338760557241955E-9</v>
      </c>
      <c r="HA44" s="86">
        <f t="shared" si="54"/>
        <v>1.3323090823937331E-9</v>
      </c>
      <c r="HC44" s="86">
        <f t="shared" si="58"/>
        <v>3.3134779798256125E-23</v>
      </c>
      <c r="HD44" s="86">
        <f t="shared" si="58"/>
        <v>2.4829366584068334E-28</v>
      </c>
      <c r="HE44" s="86">
        <f t="shared" si="58"/>
        <v>9.6630971130125812E-22</v>
      </c>
      <c r="HF44" s="86">
        <f t="shared" si="58"/>
        <v>1.3233561625574215E-21</v>
      </c>
      <c r="HG44" s="86">
        <f t="shared" si="58"/>
        <v>1.762864052073686E-20</v>
      </c>
      <c r="HH44" s="86">
        <f t="shared" si="58"/>
        <v>1.0447963764869254E-20</v>
      </c>
      <c r="HI44" s="86">
        <f t="shared" si="58"/>
        <v>1.9424207711599577E-22</v>
      </c>
      <c r="HJ44" s="86">
        <f t="shared" si="58"/>
        <v>3.6568841726622381E-23</v>
      </c>
      <c r="HK44" s="86">
        <f t="shared" si="58"/>
        <v>3.9483768023238183E-21</v>
      </c>
      <c r="HL44" s="86">
        <f t="shared" si="58"/>
        <v>2.669903968340602E-23</v>
      </c>
      <c r="HM44" s="86">
        <f t="shared" si="58"/>
        <v>6.1742339165013642E-22</v>
      </c>
      <c r="HN44" s="86">
        <f t="shared" si="58"/>
        <v>1.362099530613794E-22</v>
      </c>
      <c r="HO44" s="86">
        <f t="shared" si="58"/>
        <v>1.5967963209464622E-19</v>
      </c>
      <c r="HP44" s="86">
        <f t="shared" si="58"/>
        <v>2.729667786893021E-37</v>
      </c>
      <c r="HQ44" s="86">
        <f t="shared" si="58"/>
        <v>4.6731985547141191E-28</v>
      </c>
      <c r="HS44" s="86">
        <f t="shared" si="55"/>
        <v>5.3466485568238327E-83</v>
      </c>
      <c r="HT44" s="86">
        <f t="shared" si="55"/>
        <v>5.8323523289334951E-99</v>
      </c>
      <c r="HU44" s="86">
        <f t="shared" si="55"/>
        <v>9.1464016215924877E-76</v>
      </c>
      <c r="HV44" s="86">
        <f t="shared" si="55"/>
        <v>1.1780463791632922E-74</v>
      </c>
      <c r="HW44" s="86">
        <f t="shared" si="55"/>
        <v>6.8306124751562556E-71</v>
      </c>
      <c r="HX44" s="86">
        <f t="shared" si="55"/>
        <v>2.7149208962407377E-72</v>
      </c>
      <c r="HY44" s="86">
        <f t="shared" si="55"/>
        <v>8.9658742797459038E-80</v>
      </c>
      <c r="HZ44" s="86">
        <f t="shared" si="55"/>
        <v>1.4713721574575181E-82</v>
      </c>
      <c r="IA44" s="86">
        <f t="shared" si="55"/>
        <v>3.1232356835083865E-74</v>
      </c>
      <c r="IB44" s="86">
        <f t="shared" si="55"/>
        <v>9.384419285893749E-82</v>
      </c>
      <c r="IC44" s="86">
        <f t="shared" si="55"/>
        <v>1.9673922617592675E-77</v>
      </c>
      <c r="ID44" s="86">
        <f t="shared" si="55"/>
        <v>9.08694025801784E-81</v>
      </c>
      <c r="IE44" s="86">
        <f t="shared" si="55"/>
        <v>6.0541597762327663E-69</v>
      </c>
      <c r="IF44" s="86">
        <f t="shared" si="55"/>
        <v>2.4871548101845911E-49</v>
      </c>
      <c r="IG44" s="86">
        <f t="shared" si="55"/>
        <v>6.4528103101924077E-48</v>
      </c>
      <c r="II44" s="86">
        <f t="shared" si="56"/>
        <v>1.5130117886655462E-292</v>
      </c>
      <c r="IJ44" s="86">
        <f t="shared" si="56"/>
        <v>0</v>
      </c>
      <c r="IK44" s="86">
        <f t="shared" si="56"/>
        <v>1.6756375133656487E-268</v>
      </c>
      <c r="IL44" s="86">
        <f t="shared" si="56"/>
        <v>5.1328091435779819E-260</v>
      </c>
      <c r="IM44" s="86">
        <f t="shared" si="56"/>
        <v>3.00565341213542E-250</v>
      </c>
      <c r="IN44" s="86">
        <f t="shared" si="56"/>
        <v>5.8253162354714514E-253</v>
      </c>
      <c r="IO44" s="86">
        <f t="shared" si="56"/>
        <v>3.4727624787041786E-281</v>
      </c>
      <c r="IP44" s="86">
        <f t="shared" si="56"/>
        <v>5.5592329407166225E-288</v>
      </c>
      <c r="IQ44" s="86">
        <f t="shared" si="56"/>
        <v>1.1081919472385857E-258</v>
      </c>
      <c r="IR44" s="86">
        <f t="shared" si="56"/>
        <v>5.2148423948887663E-283</v>
      </c>
      <c r="IS44" s="86">
        <f t="shared" si="56"/>
        <v>9.0764782359783184E-271</v>
      </c>
      <c r="IT44" s="86">
        <f t="shared" si="56"/>
        <v>3.8082224104511079E-282</v>
      </c>
      <c r="IU44" s="86">
        <f t="shared" si="56"/>
        <v>6.1120940871532257E-242</v>
      </c>
      <c r="IV44" s="86">
        <f t="shared" si="56"/>
        <v>2.0646823200038906E-91</v>
      </c>
      <c r="IW44" s="86">
        <f t="shared" si="56"/>
        <v>8.0215570485550559E-135</v>
      </c>
      <c r="IY44" s="86">
        <f t="shared" si="57"/>
        <v>3.4020635763549364E-7</v>
      </c>
      <c r="IZ44" s="86">
        <f t="shared" si="57"/>
        <v>1.6697100065529409E-7</v>
      </c>
      <c r="JA44" s="86">
        <f t="shared" si="57"/>
        <v>3.20394889727283E-7</v>
      </c>
      <c r="JB44" s="86">
        <f t="shared" si="57"/>
        <v>7.0923098978837432E-7</v>
      </c>
      <c r="JC44" s="86">
        <f t="shared" si="57"/>
        <v>2.3012241329826425E-6</v>
      </c>
      <c r="JD44" s="86">
        <f t="shared" si="57"/>
        <v>6.0263907083260746E-7</v>
      </c>
      <c r="JE44" s="86">
        <f t="shared" si="57"/>
        <v>1.2695498763829094E-7</v>
      </c>
      <c r="JF44" s="86">
        <f t="shared" si="57"/>
        <v>1.8166397435072481E-8</v>
      </c>
      <c r="JG44" s="86">
        <f t="shared" si="57"/>
        <v>1.3648532373989559E-7</v>
      </c>
      <c r="JH44" s="86">
        <f t="shared" si="57"/>
        <v>1.260026040008004E-8</v>
      </c>
      <c r="JI44" s="86">
        <f t="shared" si="57"/>
        <v>1.768512181445139E-8</v>
      </c>
      <c r="JJ44" s="86">
        <f t="shared" si="57"/>
        <v>5.0820552604275454E-8</v>
      </c>
      <c r="JK44" s="86">
        <f t="shared" si="57"/>
        <v>7.0016956831356887E-7</v>
      </c>
      <c r="JL44" s="86">
        <f t="shared" si="57"/>
        <v>4.7338760557241955E-9</v>
      </c>
      <c r="JM44" s="86">
        <f t="shared" si="57"/>
        <v>1.3323090823937331E-9</v>
      </c>
    </row>
    <row r="45" spans="2:273" x14ac:dyDescent="0.25">
      <c r="B45" s="2">
        <v>18</v>
      </c>
      <c r="C45" s="37">
        <v>91.957999999999998</v>
      </c>
      <c r="D45" s="37">
        <v>93.826999999999998</v>
      </c>
      <c r="E45" s="37">
        <v>90.087000000000003</v>
      </c>
      <c r="F45" s="37">
        <v>89.956999999999994</v>
      </c>
      <c r="G45" s="37">
        <v>89</v>
      </c>
      <c r="H45" s="37">
        <v>83.716999999999999</v>
      </c>
      <c r="I45" s="37">
        <v>84.917000000000002</v>
      </c>
      <c r="J45" s="37">
        <v>84.05</v>
      </c>
      <c r="K45" s="37">
        <v>84.016000000000005</v>
      </c>
      <c r="L45" s="37">
        <v>86.59</v>
      </c>
      <c r="M45" s="37">
        <v>90.525000000000006</v>
      </c>
      <c r="N45" s="37">
        <v>95.507999999999996</v>
      </c>
      <c r="O45" s="37">
        <v>98.016999999999996</v>
      </c>
      <c r="P45" s="37">
        <v>95.625</v>
      </c>
      <c r="Q45" s="37">
        <v>97.635999999999996</v>
      </c>
      <c r="S45" s="4">
        <f t="shared" si="59"/>
        <v>92.566901274696335</v>
      </c>
      <c r="T45" s="4">
        <f t="shared" si="59"/>
        <v>93.527798972405208</v>
      </c>
      <c r="U45" s="4">
        <f t="shared" si="59"/>
        <v>91.670739957550964</v>
      </c>
      <c r="V45" s="4">
        <f t="shared" si="59"/>
        <v>90.344728969427848</v>
      </c>
      <c r="W45" s="4">
        <f t="shared" si="59"/>
        <v>88.848258136299037</v>
      </c>
      <c r="X45" s="4">
        <f t="shared" si="59"/>
        <v>85.23161444177552</v>
      </c>
      <c r="Y45" s="4">
        <f t="shared" si="59"/>
        <v>85.929490259574692</v>
      </c>
      <c r="Z45" s="4">
        <f t="shared" si="59"/>
        <v>85.625330499381221</v>
      </c>
      <c r="AA45" s="4">
        <f t="shared" si="59"/>
        <v>85.023393490704692</v>
      </c>
      <c r="AB45" s="4">
        <f t="shared" si="59"/>
        <v>86.942540724534155</v>
      </c>
      <c r="AC45" s="4">
        <f t="shared" si="59"/>
        <v>89.729331589291419</v>
      </c>
      <c r="AD45" s="4">
        <f t="shared" si="59"/>
        <v>93.733480163900651</v>
      </c>
      <c r="AE45" s="4">
        <f t="shared" si="59"/>
        <v>95.142227090885896</v>
      </c>
      <c r="AF45" s="4">
        <f t="shared" si="59"/>
        <v>96.58947048448205</v>
      </c>
      <c r="AG45" s="4">
        <f t="shared" si="59"/>
        <v>97.284578904002259</v>
      </c>
      <c r="AI45" s="4">
        <f t="shared" si="60"/>
        <v>-0.60890127469633626</v>
      </c>
      <c r="AJ45" s="4">
        <f t="shared" si="60"/>
        <v>0.2992010275947905</v>
      </c>
      <c r="AK45" s="4">
        <f t="shared" si="60"/>
        <v>-1.5837399575509608</v>
      </c>
      <c r="AL45" s="4">
        <f t="shared" si="60"/>
        <v>-0.38772896942785451</v>
      </c>
      <c r="AM45" s="4">
        <f t="shared" si="60"/>
        <v>0.15174186370096265</v>
      </c>
      <c r="AN45" s="4">
        <f t="shared" si="60"/>
        <v>-1.514614441775521</v>
      </c>
      <c r="AO45" s="4">
        <f t="shared" si="60"/>
        <v>-1.0124902595746903</v>
      </c>
      <c r="AP45" s="4">
        <f t="shared" si="60"/>
        <v>-1.5753304993812236</v>
      </c>
      <c r="AQ45" s="4">
        <f t="shared" si="60"/>
        <v>-1.0073934907046862</v>
      </c>
      <c r="AR45" s="4">
        <f t="shared" si="60"/>
        <v>-0.3525407245341512</v>
      </c>
      <c r="AS45" s="4">
        <f t="shared" si="60"/>
        <v>0.79566841070858629</v>
      </c>
      <c r="AT45" s="4">
        <f t="shared" si="60"/>
        <v>1.7745198360993442</v>
      </c>
      <c r="AU45" s="4">
        <f t="shared" si="60"/>
        <v>2.8747729091140997</v>
      </c>
      <c r="AV45" s="4">
        <f t="shared" si="60"/>
        <v>-0.96447048448204953</v>
      </c>
      <c r="AW45" s="4">
        <f t="shared" si="60"/>
        <v>0.35142109599773619</v>
      </c>
      <c r="AY45" s="2">
        <f t="shared" si="51"/>
        <v>92.566237741612298</v>
      </c>
      <c r="AZ45" s="2">
        <f t="shared" si="51"/>
        <v>93.527427232969771</v>
      </c>
      <c r="BA45" s="2">
        <f t="shared" si="51"/>
        <v>91.670020017082237</v>
      </c>
      <c r="BB45" s="2">
        <f t="shared" si="51"/>
        <v>90.343269798591862</v>
      </c>
      <c r="BC45" s="2">
        <f t="shared" si="51"/>
        <v>88.844053744959979</v>
      </c>
      <c r="BD45" s="2">
        <f t="shared" si="51"/>
        <v>85.230357076785879</v>
      </c>
      <c r="BE45" s="2">
        <f t="shared" si="51"/>
        <v>85.929186467913212</v>
      </c>
      <c r="BF45" s="2">
        <f t="shared" si="51"/>
        <v>85.62527960936103</v>
      </c>
      <c r="BG45" s="2">
        <f t="shared" si="51"/>
        <v>85.023071235478184</v>
      </c>
      <c r="BH45" s="2">
        <f t="shared" si="51"/>
        <v>86.942505487622398</v>
      </c>
      <c r="BI45" s="2">
        <f t="shared" si="51"/>
        <v>89.729282604085427</v>
      </c>
      <c r="BJ45" s="2">
        <f t="shared" si="51"/>
        <v>93.733355836945449</v>
      </c>
      <c r="BK45" s="2">
        <f t="shared" si="51"/>
        <v>95.140916009272871</v>
      </c>
      <c r="BL45" s="2">
        <f t="shared" si="51"/>
        <v>96.589459474593227</v>
      </c>
      <c r="BM45" s="2">
        <f t="shared" si="51"/>
        <v>97.284576517489697</v>
      </c>
      <c r="BO45" s="2">
        <f t="shared" si="10"/>
        <v>91.957999999999998</v>
      </c>
      <c r="BP45" s="2">
        <f t="shared" si="11"/>
        <v>93.826999999999998</v>
      </c>
      <c r="BQ45" s="2">
        <f t="shared" si="12"/>
        <v>90.087000000000003</v>
      </c>
      <c r="BR45" s="2">
        <f t="shared" si="13"/>
        <v>89.956999999999994</v>
      </c>
      <c r="BS45" s="2">
        <f t="shared" si="14"/>
        <v>89</v>
      </c>
      <c r="BT45" s="2">
        <f t="shared" si="15"/>
        <v>83.716999999999999</v>
      </c>
      <c r="BU45" s="2">
        <f t="shared" si="16"/>
        <v>84.917000000000002</v>
      </c>
      <c r="BV45" s="2">
        <f t="shared" si="17"/>
        <v>84.05</v>
      </c>
      <c r="BW45" s="2">
        <f t="shared" si="18"/>
        <v>84.016000000000005</v>
      </c>
      <c r="BX45" s="2">
        <f t="shared" si="19"/>
        <v>86.59</v>
      </c>
      <c r="BY45" s="2">
        <f t="shared" si="20"/>
        <v>90.525000000000006</v>
      </c>
      <c r="BZ45" s="2">
        <f t="shared" si="21"/>
        <v>95.507999999999996</v>
      </c>
      <c r="CA45" s="2">
        <f t="shared" si="22"/>
        <v>98.016999999999996</v>
      </c>
      <c r="CB45" s="2">
        <f t="shared" si="23"/>
        <v>95.625</v>
      </c>
      <c r="CC45" s="2">
        <f t="shared" si="24"/>
        <v>97.635999999999996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93.284016027874557</v>
      </c>
      <c r="DL45" s="2">
        <f t="shared" si="61"/>
        <v>93.629476109445491</v>
      </c>
      <c r="DM45" s="2">
        <f t="shared" si="61"/>
        <v>92.19689198606271</v>
      </c>
      <c r="DN45" s="2">
        <f t="shared" si="61"/>
        <v>90.879579442508685</v>
      </c>
      <c r="DO45" s="2">
        <f t="shared" si="61"/>
        <v>89.5295672739541</v>
      </c>
      <c r="DP45" s="2">
        <f t="shared" si="61"/>
        <v>85.962827874564468</v>
      </c>
      <c r="DQ45" s="2">
        <f t="shared" si="61"/>
        <v>86.393805688355869</v>
      </c>
      <c r="DR45" s="2">
        <f t="shared" si="61"/>
        <v>86.080223799456363</v>
      </c>
      <c r="DS45" s="2">
        <f t="shared" si="61"/>
        <v>85.509227156092152</v>
      </c>
      <c r="DT45" s="2">
        <f t="shared" si="61"/>
        <v>87.382193657505283</v>
      </c>
      <c r="DU45" s="2">
        <f t="shared" si="61"/>
        <v>90.48839096949564</v>
      </c>
      <c r="DV45" s="2">
        <f t="shared" si="61"/>
        <v>94.577077620054368</v>
      </c>
      <c r="DW45" s="2">
        <f t="shared" si="61"/>
        <v>96.180406271776988</v>
      </c>
      <c r="DX45" s="2">
        <f t="shared" si="61"/>
        <v>95.834402283706638</v>
      </c>
      <c r="DY45" s="2">
        <f t="shared" si="61"/>
        <v>97.392070371488984</v>
      </c>
      <c r="EA45" s="2">
        <f t="shared" si="62"/>
        <v>86.56166467681895</v>
      </c>
      <c r="EB45" s="2">
        <f t="shared" si="62"/>
        <v>92.582148879491484</v>
      </c>
      <c r="EC45" s="2">
        <f t="shared" si="62"/>
        <v>87.298244670050778</v>
      </c>
      <c r="ED45" s="2">
        <f t="shared" si="62"/>
        <v>85.939843532994928</v>
      </c>
      <c r="EE45" s="2">
        <f t="shared" si="62"/>
        <v>83.906641728395044</v>
      </c>
      <c r="EF45" s="2">
        <f t="shared" si="62"/>
        <v>79.196175402657445</v>
      </c>
      <c r="EG45" s="2">
        <f t="shared" si="62"/>
        <v>81.799692644548358</v>
      </c>
      <c r="EH45" s="2">
        <f t="shared" si="62"/>
        <v>80.967590687615626</v>
      </c>
      <c r="EI45" s="2">
        <f t="shared" si="62"/>
        <v>80.616529473684224</v>
      </c>
      <c r="EJ45" s="2">
        <f t="shared" si="62"/>
        <v>82.223259874028656</v>
      </c>
      <c r="EK45" s="2">
        <f t="shared" si="62"/>
        <v>82.033779710258202</v>
      </c>
      <c r="EL45" s="2">
        <f t="shared" si="62"/>
        <v>85.535102543167838</v>
      </c>
      <c r="EM45" s="2">
        <f t="shared" si="62"/>
        <v>86.547538899045279</v>
      </c>
      <c r="EN45" s="2">
        <f t="shared" si="62"/>
        <v>105.6889179595581</v>
      </c>
      <c r="EO45" s="2">
        <f t="shared" si="62"/>
        <v>95.943901825879848</v>
      </c>
      <c r="EQ45" s="2">
        <f t="shared" si="63"/>
        <v>86.196868851751503</v>
      </c>
      <c r="ER45" s="2">
        <f t="shared" si="63"/>
        <v>90.526828038416653</v>
      </c>
      <c r="ES45" s="2">
        <f t="shared" si="63"/>
        <v>86.463234085785672</v>
      </c>
      <c r="ET45" s="2">
        <f t="shared" si="63"/>
        <v>87.46277556023567</v>
      </c>
      <c r="EU45" s="2">
        <f t="shared" si="63"/>
        <v>82.740970695057584</v>
      </c>
      <c r="EV45" s="2">
        <f t="shared" si="63"/>
        <v>79.805773085590801</v>
      </c>
      <c r="EW45" s="2">
        <f t="shared" si="63"/>
        <v>82.008391231155784</v>
      </c>
      <c r="EX45" s="2">
        <f t="shared" si="63"/>
        <v>80.185782892715238</v>
      </c>
      <c r="EY45" s="2">
        <f t="shared" si="63"/>
        <v>81.120471908027312</v>
      </c>
      <c r="EZ45" s="2">
        <f t="shared" si="63"/>
        <v>82.440154799705965</v>
      </c>
      <c r="FA45" s="2">
        <f t="shared" si="63"/>
        <v>82.23032109166563</v>
      </c>
      <c r="FB45" s="2">
        <f t="shared" si="63"/>
        <v>84.390081571657177</v>
      </c>
      <c r="FC45" s="2">
        <f t="shared" si="63"/>
        <v>85.921354770503086</v>
      </c>
      <c r="FD45" s="2">
        <f t="shared" si="63"/>
        <v>94.527100545663927</v>
      </c>
      <c r="FE45" s="2">
        <f t="shared" si="63"/>
        <v>99.434408816882595</v>
      </c>
      <c r="FG45" s="2">
        <f t="shared" si="64"/>
        <v>0.10677470658233286</v>
      </c>
      <c r="FH45" s="2">
        <f t="shared" si="64"/>
        <v>9.7429310163919383E-2</v>
      </c>
      <c r="FI45" s="2">
        <f t="shared" si="64"/>
        <v>0.10755394956586337</v>
      </c>
      <c r="FJ45" s="2">
        <f t="shared" si="64"/>
        <v>0.10857161373824922</v>
      </c>
      <c r="FK45" s="2">
        <f t="shared" si="64"/>
        <v>0.12191317455843505</v>
      </c>
      <c r="FL45" s="2">
        <f t="shared" si="64"/>
        <v>0.10824749987990234</v>
      </c>
      <c r="FM45" s="2">
        <f t="shared" si="64"/>
        <v>0.10113380685205177</v>
      </c>
      <c r="FN45" s="2">
        <f t="shared" si="64"/>
        <v>8.8983592474687831E-2</v>
      </c>
      <c r="FO45" s="2">
        <f t="shared" si="64"/>
        <v>9.9364111799533222E-2</v>
      </c>
      <c r="FP45" s="2">
        <f t="shared" si="64"/>
        <v>8.5228739468909742E-2</v>
      </c>
      <c r="FQ45" s="2">
        <f t="shared" si="64"/>
        <v>8.9786433411851052E-2</v>
      </c>
      <c r="FR45" s="2">
        <f t="shared" si="64"/>
        <v>9.3311139524901207E-2</v>
      </c>
      <c r="FS45" s="2">
        <f t="shared" si="64"/>
        <v>0.10791057699637818</v>
      </c>
      <c r="FT45" s="2">
        <f t="shared" si="64"/>
        <v>7.6622983789252211E-2</v>
      </c>
      <c r="FU45" s="2">
        <f t="shared" si="64"/>
        <v>7.4232216818976279E-2</v>
      </c>
      <c r="FW45" s="2">
        <f t="shared" si="53"/>
        <v>3.2708980160572953E-6</v>
      </c>
      <c r="FX45" s="2">
        <f t="shared" si="53"/>
        <v>4.1389865931810309E-6</v>
      </c>
      <c r="FY45" s="2">
        <f t="shared" si="53"/>
        <v>3.7156572931610636E-6</v>
      </c>
      <c r="FZ45" s="2">
        <f t="shared" si="53"/>
        <v>3.5820507896030714E-6</v>
      </c>
      <c r="GA45" s="2">
        <f t="shared" si="53"/>
        <v>4.1396150072047821E-6</v>
      </c>
      <c r="GB45" s="2">
        <f t="shared" si="53"/>
        <v>3.9614020580984493E-6</v>
      </c>
      <c r="GC45" s="2">
        <f t="shared" si="53"/>
        <v>4.4120388087619693E-6</v>
      </c>
      <c r="GD45" s="2">
        <f t="shared" si="53"/>
        <v>4.7694570508941793E-6</v>
      </c>
      <c r="GE45" s="2">
        <f t="shared" si="53"/>
        <v>5.2365150362908242E-6</v>
      </c>
      <c r="GF45" s="2">
        <f t="shared" si="53"/>
        <v>5.7792334101400174E-6</v>
      </c>
      <c r="GG45" s="2">
        <f t="shared" si="53"/>
        <v>5.2174274622504178E-6</v>
      </c>
      <c r="GH45" s="2">
        <f t="shared" si="53"/>
        <v>4.1790753102512333E-6</v>
      </c>
      <c r="GI45" s="2">
        <f t="shared" si="53"/>
        <v>3.1718834140480283E-6</v>
      </c>
      <c r="GJ45" s="2">
        <f t="shared" si="53"/>
        <v>2.2580547740158498E-6</v>
      </c>
      <c r="GK45" s="2">
        <f t="shared" si="53"/>
        <v>1.9789299408060865E-6</v>
      </c>
      <c r="GM45" s="86">
        <f t="shared" si="54"/>
        <v>5.9864993453942971E-7</v>
      </c>
      <c r="GN45" s="86">
        <f t="shared" si="54"/>
        <v>2.9877965768398954E-7</v>
      </c>
      <c r="GO45" s="86">
        <f t="shared" si="54"/>
        <v>5.6701659006947912E-7</v>
      </c>
      <c r="GP45" s="86">
        <f t="shared" si="54"/>
        <v>1.1992370011115309E-6</v>
      </c>
      <c r="GQ45" s="86">
        <f t="shared" si="54"/>
        <v>3.7310439729748318E-6</v>
      </c>
      <c r="GR45" s="86">
        <f t="shared" si="54"/>
        <v>1.0282634325631457E-6</v>
      </c>
      <c r="GS45" s="86">
        <f t="shared" si="54"/>
        <v>2.3334438440688704E-7</v>
      </c>
      <c r="GT45" s="86">
        <f t="shared" si="54"/>
        <v>3.5995101303586146E-8</v>
      </c>
      <c r="GU45" s="86">
        <f t="shared" si="54"/>
        <v>2.4850745682320149E-7</v>
      </c>
      <c r="GV45" s="86">
        <f t="shared" si="54"/>
        <v>2.5157792788901178E-8</v>
      </c>
      <c r="GW45" s="86">
        <f t="shared" si="54"/>
        <v>3.5193122065702561E-8</v>
      </c>
      <c r="GX45" s="86">
        <f t="shared" si="54"/>
        <v>9.6264334976965897E-8</v>
      </c>
      <c r="GY45" s="86">
        <f t="shared" si="54"/>
        <v>1.1829198626407897E-6</v>
      </c>
      <c r="GZ45" s="86">
        <f t="shared" si="54"/>
        <v>9.6647823331712852E-9</v>
      </c>
      <c r="HA45" s="86">
        <f t="shared" si="54"/>
        <v>2.8857644390453725E-9</v>
      </c>
      <c r="HC45" s="86">
        <f t="shared" si="58"/>
        <v>1.3551482230612033E-22</v>
      </c>
      <c r="HD45" s="86">
        <f t="shared" si="58"/>
        <v>1.3995216122617062E-27</v>
      </c>
      <c r="HE45" s="86">
        <f t="shared" si="58"/>
        <v>3.6046196960548516E-21</v>
      </c>
      <c r="HF45" s="86">
        <f t="shared" si="58"/>
        <v>4.7951695556224396E-21</v>
      </c>
      <c r="HG45" s="86">
        <f t="shared" si="58"/>
        <v>6.1017709261068537E-20</v>
      </c>
      <c r="HH45" s="86">
        <f t="shared" si="58"/>
        <v>3.6516275886652679E-20</v>
      </c>
      <c r="HI45" s="86">
        <f t="shared" si="58"/>
        <v>7.7895299382695126E-22</v>
      </c>
      <c r="HJ45" s="86">
        <f t="shared" si="58"/>
        <v>1.5410471494731685E-22</v>
      </c>
      <c r="HK45" s="86">
        <f t="shared" si="58"/>
        <v>1.4605129477849267E-20</v>
      </c>
      <c r="HL45" s="86">
        <f t="shared" si="58"/>
        <v>1.1414637677166381E-22</v>
      </c>
      <c r="HM45" s="86">
        <f t="shared" si="58"/>
        <v>2.4172765189530866E-21</v>
      </c>
      <c r="HN45" s="86">
        <f t="shared" si="58"/>
        <v>5.4700380509993963E-22</v>
      </c>
      <c r="HO45" s="86">
        <f t="shared" si="58"/>
        <v>5.1208818330571539E-19</v>
      </c>
      <c r="HP45" s="86">
        <f t="shared" si="58"/>
        <v>2.749630933844294E-36</v>
      </c>
      <c r="HQ45" s="86">
        <f t="shared" si="58"/>
        <v>2.5222844276538355E-27</v>
      </c>
      <c r="HS45" s="86">
        <f t="shared" si="55"/>
        <v>1.5783824736952103E-81</v>
      </c>
      <c r="HT45" s="86">
        <f t="shared" si="55"/>
        <v>3.4934330647679293E-97</v>
      </c>
      <c r="HU45" s="86">
        <f t="shared" si="55"/>
        <v>2.0836848321305185E-74</v>
      </c>
      <c r="HV45" s="86">
        <f t="shared" si="55"/>
        <v>2.4726222985352734E-73</v>
      </c>
      <c r="HW45" s="86">
        <f t="shared" si="55"/>
        <v>1.2940090423112366E-69</v>
      </c>
      <c r="HX45" s="86">
        <f t="shared" si="55"/>
        <v>5.328159616100198E-71</v>
      </c>
      <c r="HY45" s="86">
        <f t="shared" si="55"/>
        <v>2.5047181882949921E-78</v>
      </c>
      <c r="HZ45" s="86">
        <f t="shared" si="55"/>
        <v>4.6406816095888688E-81</v>
      </c>
      <c r="IA45" s="86">
        <f t="shared" si="55"/>
        <v>7.0780200264921793E-73</v>
      </c>
      <c r="IB45" s="86">
        <f t="shared" si="55"/>
        <v>2.9789221244063357E-80</v>
      </c>
      <c r="IC45" s="86">
        <f t="shared" si="55"/>
        <v>5.1344241470121833E-76</v>
      </c>
      <c r="ID45" s="86">
        <f t="shared" si="55"/>
        <v>2.5701421318018632E-79</v>
      </c>
      <c r="IE45" s="86">
        <f t="shared" si="55"/>
        <v>9.874416130825269E-68</v>
      </c>
      <c r="IF45" s="86">
        <f t="shared" si="55"/>
        <v>1.7431056658677949E-48</v>
      </c>
      <c r="IG45" s="86">
        <f t="shared" si="55"/>
        <v>4.1974067081207693E-47</v>
      </c>
      <c r="II45" s="86">
        <f t="shared" si="56"/>
        <v>2.3384544968954835E-288</v>
      </c>
      <c r="IJ45" s="86">
        <f t="shared" si="56"/>
        <v>0</v>
      </c>
      <c r="IK45" s="86">
        <f t="shared" si="56"/>
        <v>1.2747257663082378E-264</v>
      </c>
      <c r="IL45" s="86">
        <f t="shared" si="56"/>
        <v>2.8653692994631103E-256</v>
      </c>
      <c r="IM45" s="86">
        <f t="shared" si="56"/>
        <v>1.3322223878748146E-246</v>
      </c>
      <c r="IN45" s="86">
        <f t="shared" si="56"/>
        <v>2.7472194309715017E-249</v>
      </c>
      <c r="IO45" s="86">
        <f t="shared" si="56"/>
        <v>4.5983232930583473E-277</v>
      </c>
      <c r="IP45" s="86">
        <f t="shared" si="56"/>
        <v>9.8581048431702995E-284</v>
      </c>
      <c r="IQ45" s="86">
        <f t="shared" si="56"/>
        <v>7.7118670891079065E-255</v>
      </c>
      <c r="IR45" s="86">
        <f t="shared" si="56"/>
        <v>9.0757145092493867E-279</v>
      </c>
      <c r="IS45" s="86">
        <f t="shared" si="56"/>
        <v>9.55338997120245E-267</v>
      </c>
      <c r="IT45" s="86">
        <f t="shared" si="56"/>
        <v>4.9992080236441023E-278</v>
      </c>
      <c r="IU45" s="86">
        <f t="shared" si="56"/>
        <v>1.7278282749787192E-238</v>
      </c>
      <c r="IV45" s="86">
        <f t="shared" si="56"/>
        <v>3.7115239677340611E-90</v>
      </c>
      <c r="IW45" s="86">
        <f t="shared" si="56"/>
        <v>5.5955711643625478E-133</v>
      </c>
      <c r="IY45" s="86">
        <f t="shared" si="57"/>
        <v>5.9864993453942981E-7</v>
      </c>
      <c r="IZ45" s="86">
        <f t="shared" si="57"/>
        <v>2.9877965768398954E-7</v>
      </c>
      <c r="JA45" s="86">
        <f t="shared" si="57"/>
        <v>5.6701659006948272E-7</v>
      </c>
      <c r="JB45" s="86">
        <f t="shared" si="57"/>
        <v>1.1992370011115358E-6</v>
      </c>
      <c r="JC45" s="86">
        <f t="shared" si="57"/>
        <v>3.7310439729748928E-6</v>
      </c>
      <c r="JD45" s="86">
        <f t="shared" si="57"/>
        <v>1.0282634325631821E-6</v>
      </c>
      <c r="JE45" s="86">
        <f t="shared" si="57"/>
        <v>2.3334438440688781E-7</v>
      </c>
      <c r="JF45" s="86">
        <f t="shared" si="57"/>
        <v>3.5995101303586298E-8</v>
      </c>
      <c r="JG45" s="86">
        <f t="shared" si="57"/>
        <v>2.485074568232161E-7</v>
      </c>
      <c r="JH45" s="86">
        <f t="shared" si="57"/>
        <v>2.515779278890129E-8</v>
      </c>
      <c r="JI45" s="86">
        <f t="shared" si="57"/>
        <v>3.5193122065704976E-8</v>
      </c>
      <c r="JJ45" s="86">
        <f t="shared" si="57"/>
        <v>9.626433497696644E-8</v>
      </c>
      <c r="JK45" s="86">
        <f t="shared" si="57"/>
        <v>1.1829198626413018E-6</v>
      </c>
      <c r="JL45" s="86">
        <f t="shared" si="57"/>
        <v>9.6647823331712852E-9</v>
      </c>
      <c r="JM45" s="86">
        <f t="shared" si="57"/>
        <v>2.8857644390453725E-9</v>
      </c>
    </row>
    <row r="46" spans="2:273" x14ac:dyDescent="0.25">
      <c r="B46" s="2">
        <v>19</v>
      </c>
      <c r="C46" s="37">
        <v>91.021000000000001</v>
      </c>
      <c r="D46" s="37">
        <v>92.923000000000002</v>
      </c>
      <c r="E46" s="37">
        <v>89.87</v>
      </c>
      <c r="F46" s="37">
        <v>90.325999999999993</v>
      </c>
      <c r="G46" s="37">
        <v>89.102000000000004</v>
      </c>
      <c r="H46" s="37">
        <v>84.966999999999999</v>
      </c>
      <c r="I46" s="37">
        <v>84.933000000000007</v>
      </c>
      <c r="J46" s="37">
        <v>84.6</v>
      </c>
      <c r="K46" s="37">
        <v>83.721000000000004</v>
      </c>
      <c r="L46" s="37">
        <v>86.77</v>
      </c>
      <c r="M46" s="37">
        <v>90.361000000000004</v>
      </c>
      <c r="N46" s="37">
        <v>95.688999999999993</v>
      </c>
      <c r="O46" s="37">
        <v>98.617000000000004</v>
      </c>
      <c r="P46" s="37">
        <v>94.457999999999998</v>
      </c>
      <c r="Q46" s="37">
        <v>97.454999999999998</v>
      </c>
      <c r="S46" s="4">
        <f t="shared" si="59"/>
        <v>92.720902303524724</v>
      </c>
      <c r="T46" s="4">
        <f t="shared" si="59"/>
        <v>93.736112217975034</v>
      </c>
      <c r="U46" s="4">
        <f t="shared" si="59"/>
        <v>91.828357748645274</v>
      </c>
      <c r="V46" s="4">
        <f t="shared" si="59"/>
        <v>90.525166676051597</v>
      </c>
      <c r="W46" s="4">
        <f t="shared" si="59"/>
        <v>89.005484985032652</v>
      </c>
      <c r="X46" s="4">
        <f t="shared" si="59"/>
        <v>85.393340198347417</v>
      </c>
      <c r="Y46" s="4">
        <f t="shared" si="59"/>
        <v>86.141974726173572</v>
      </c>
      <c r="Z46" s="4">
        <f t="shared" si="59"/>
        <v>85.814024085396284</v>
      </c>
      <c r="AA46" s="4">
        <f t="shared" si="59"/>
        <v>85.17399248170824</v>
      </c>
      <c r="AB46" s="4">
        <f t="shared" si="59"/>
        <v>87.098584119774344</v>
      </c>
      <c r="AC46" s="4">
        <f t="shared" si="59"/>
        <v>89.813037493197044</v>
      </c>
      <c r="AD46" s="4">
        <f t="shared" si="59"/>
        <v>93.681056783621358</v>
      </c>
      <c r="AE46" s="4">
        <f t="shared" si="59"/>
        <v>95.093360104193422</v>
      </c>
      <c r="AF46" s="4">
        <f t="shared" si="59"/>
        <v>96.723544469492467</v>
      </c>
      <c r="AG46" s="4">
        <f t="shared" si="59"/>
        <v>97.323114841102026</v>
      </c>
      <c r="AI46" s="4">
        <f t="shared" si="60"/>
        <v>-1.6999023035247234</v>
      </c>
      <c r="AJ46" s="4">
        <f t="shared" si="60"/>
        <v>-0.81311221797503208</v>
      </c>
      <c r="AK46" s="4">
        <f t="shared" si="60"/>
        <v>-1.9583577486452697</v>
      </c>
      <c r="AL46" s="4">
        <f t="shared" si="60"/>
        <v>-0.19916667605160399</v>
      </c>
      <c r="AM46" s="4">
        <f t="shared" si="60"/>
        <v>9.6515014967351931E-2</v>
      </c>
      <c r="AN46" s="4">
        <f t="shared" si="60"/>
        <v>-0.42634019834741821</v>
      </c>
      <c r="AO46" s="4">
        <f t="shared" si="60"/>
        <v>-1.2089747261735653</v>
      </c>
      <c r="AP46" s="4">
        <f t="shared" si="60"/>
        <v>-1.2140240853962894</v>
      </c>
      <c r="AQ46" s="4">
        <f t="shared" si="60"/>
        <v>-1.452992481708236</v>
      </c>
      <c r="AR46" s="4">
        <f t="shared" si="60"/>
        <v>-0.32858411977434798</v>
      </c>
      <c r="AS46" s="4">
        <f t="shared" si="60"/>
        <v>0.54796250680296055</v>
      </c>
      <c r="AT46" s="4">
        <f t="shared" si="60"/>
        <v>2.007943216378635</v>
      </c>
      <c r="AU46" s="4">
        <f t="shared" si="60"/>
        <v>3.523639895806582</v>
      </c>
      <c r="AV46" s="4">
        <f t="shared" si="60"/>
        <v>-2.2655444694924682</v>
      </c>
      <c r="AW46" s="4">
        <f t="shared" si="60"/>
        <v>0.13188515889797259</v>
      </c>
      <c r="AY46" s="2">
        <f t="shared" si="51"/>
        <v>92.719771096612675</v>
      </c>
      <c r="AZ46" s="2">
        <f t="shared" si="51"/>
        <v>93.735467600902638</v>
      </c>
      <c r="BA46" s="2">
        <f t="shared" si="51"/>
        <v>91.827123734522175</v>
      </c>
      <c r="BB46" s="2">
        <f t="shared" si="51"/>
        <v>90.522772666577538</v>
      </c>
      <c r="BC46" s="2">
        <f t="shared" si="51"/>
        <v>88.998866044502378</v>
      </c>
      <c r="BD46" s="2">
        <f t="shared" si="51"/>
        <v>85.391259268717519</v>
      </c>
      <c r="BE46" s="2">
        <f t="shared" si="51"/>
        <v>86.141434409774163</v>
      </c>
      <c r="BF46" s="2">
        <f t="shared" si="51"/>
        <v>85.813926660905921</v>
      </c>
      <c r="BG46" s="2">
        <f t="shared" si="51"/>
        <v>85.173424386247603</v>
      </c>
      <c r="BH46" s="2">
        <f t="shared" si="51"/>
        <v>87.098516132376403</v>
      </c>
      <c r="BI46" s="2">
        <f t="shared" si="51"/>
        <v>89.812943333791608</v>
      </c>
      <c r="BJ46" s="2">
        <f t="shared" si="51"/>
        <v>93.680828974299402</v>
      </c>
      <c r="BK46" s="2">
        <f t="shared" si="51"/>
        <v>95.091210664738554</v>
      </c>
      <c r="BL46" s="2">
        <f t="shared" si="51"/>
        <v>96.723522741236962</v>
      </c>
      <c r="BM46" s="2">
        <f t="shared" si="51"/>
        <v>97.323109852888592</v>
      </c>
      <c r="BO46" s="2">
        <f t="shared" si="10"/>
        <v>91.021000000000001</v>
      </c>
      <c r="BP46" s="2">
        <f t="shared" si="11"/>
        <v>92.923000000000002</v>
      </c>
      <c r="BQ46" s="2">
        <f t="shared" si="12"/>
        <v>89.87</v>
      </c>
      <c r="BR46" s="2">
        <f t="shared" si="13"/>
        <v>90.325999999999993</v>
      </c>
      <c r="BS46" s="2">
        <f t="shared" si="14"/>
        <v>89.102000000000004</v>
      </c>
      <c r="BT46" s="2">
        <f t="shared" si="15"/>
        <v>84.966999999999999</v>
      </c>
      <c r="BU46" s="2">
        <f t="shared" si="16"/>
        <v>84.933000000000007</v>
      </c>
      <c r="BV46" s="2">
        <f t="shared" si="17"/>
        <v>84.6</v>
      </c>
      <c r="BW46" s="2">
        <f t="shared" si="18"/>
        <v>83.721000000000004</v>
      </c>
      <c r="BX46" s="2">
        <f t="shared" si="19"/>
        <v>86.77</v>
      </c>
      <c r="BY46" s="2">
        <f t="shared" si="20"/>
        <v>90.361000000000004</v>
      </c>
      <c r="BZ46" s="2">
        <f t="shared" si="21"/>
        <v>95.688999999999993</v>
      </c>
      <c r="CA46" s="2">
        <f t="shared" si="22"/>
        <v>98.617000000000004</v>
      </c>
      <c r="CB46" s="2">
        <f t="shared" si="23"/>
        <v>94.457999999999998</v>
      </c>
      <c r="CC46" s="2">
        <f t="shared" si="24"/>
        <v>97.454999999999998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93.527398257839721</v>
      </c>
      <c r="DL46" s="2">
        <f t="shared" si="61"/>
        <v>93.883361856143495</v>
      </c>
      <c r="DM46" s="2">
        <f t="shared" si="61"/>
        <v>92.435689895470375</v>
      </c>
      <c r="DN46" s="2">
        <f t="shared" si="61"/>
        <v>91.142643379790911</v>
      </c>
      <c r="DO46" s="2">
        <f t="shared" si="61"/>
        <v>89.786666666666662</v>
      </c>
      <c r="DP46" s="2">
        <f t="shared" si="61"/>
        <v>86.222487108013937</v>
      </c>
      <c r="DQ46" s="2">
        <f t="shared" si="61"/>
        <v>86.686111984442078</v>
      </c>
      <c r="DR46" s="2">
        <f t="shared" si="61"/>
        <v>86.34224222289339</v>
      </c>
      <c r="DS46" s="2">
        <f t="shared" si="61"/>
        <v>85.734088674607662</v>
      </c>
      <c r="DT46" s="2">
        <f t="shared" si="61"/>
        <v>87.607553911205073</v>
      </c>
      <c r="DU46" s="2">
        <f t="shared" si="61"/>
        <v>90.665679250981583</v>
      </c>
      <c r="DV46" s="2">
        <f t="shared" si="61"/>
        <v>94.612966475385079</v>
      </c>
      <c r="DW46" s="2">
        <f t="shared" si="61"/>
        <v>96.233068989547021</v>
      </c>
      <c r="DX46" s="2">
        <f t="shared" si="61"/>
        <v>95.926146157224423</v>
      </c>
      <c r="DY46" s="2">
        <f t="shared" si="61"/>
        <v>97.44758652974933</v>
      </c>
      <c r="EA46" s="2">
        <f t="shared" si="62"/>
        <v>86.558039810490683</v>
      </c>
      <c r="EB46" s="2">
        <f t="shared" si="62"/>
        <v>92.486035685712523</v>
      </c>
      <c r="EC46" s="2">
        <f t="shared" si="62"/>
        <v>87.221794423011858</v>
      </c>
      <c r="ED46" s="2">
        <f t="shared" si="62"/>
        <v>85.881084263959394</v>
      </c>
      <c r="EE46" s="2">
        <f t="shared" si="62"/>
        <v>83.823991604938257</v>
      </c>
      <c r="EF46" s="2">
        <f t="shared" si="62"/>
        <v>79.146034242327431</v>
      </c>
      <c r="EG46" s="2">
        <f t="shared" si="62"/>
        <v>81.726349291174941</v>
      </c>
      <c r="EH46" s="2">
        <f t="shared" si="62"/>
        <v>80.880984900596687</v>
      </c>
      <c r="EI46" s="2">
        <f t="shared" si="62"/>
        <v>80.538687631578966</v>
      </c>
      <c r="EJ46" s="2">
        <f t="shared" si="62"/>
        <v>82.115666983993464</v>
      </c>
      <c r="EK46" s="2">
        <f t="shared" si="62"/>
        <v>81.928922431538069</v>
      </c>
      <c r="EL46" s="2">
        <f t="shared" si="62"/>
        <v>85.420409964214983</v>
      </c>
      <c r="EM46" s="2">
        <f t="shared" si="62"/>
        <v>86.482151939874043</v>
      </c>
      <c r="EN46" s="2">
        <f t="shared" si="62"/>
        <v>105.48746875124637</v>
      </c>
      <c r="EO46" s="2">
        <f t="shared" si="62"/>
        <v>95.907231278115901</v>
      </c>
      <c r="EQ46" s="2">
        <f t="shared" si="63"/>
        <v>86.197126678974755</v>
      </c>
      <c r="ER46" s="2">
        <f t="shared" si="63"/>
        <v>90.45258952584021</v>
      </c>
      <c r="ES46" s="2">
        <f t="shared" si="63"/>
        <v>86.396008416276075</v>
      </c>
      <c r="ET46" s="2">
        <f t="shared" si="63"/>
        <v>87.387347717425982</v>
      </c>
      <c r="EU46" s="2">
        <f t="shared" si="63"/>
        <v>82.671218914590497</v>
      </c>
      <c r="EV46" s="2">
        <f t="shared" si="63"/>
        <v>79.748892726311595</v>
      </c>
      <c r="EW46" s="2">
        <f t="shared" si="63"/>
        <v>81.93272628934146</v>
      </c>
      <c r="EX46" s="2">
        <f t="shared" si="63"/>
        <v>80.10802235099338</v>
      </c>
      <c r="EY46" s="2">
        <f t="shared" si="63"/>
        <v>81.036865624773469</v>
      </c>
      <c r="EZ46" s="2">
        <f t="shared" si="63"/>
        <v>82.330091086282152</v>
      </c>
      <c r="FA46" s="2">
        <f t="shared" si="63"/>
        <v>82.123209660289518</v>
      </c>
      <c r="FB46" s="2">
        <f t="shared" si="63"/>
        <v>84.288183462520365</v>
      </c>
      <c r="FC46" s="2">
        <f t="shared" si="63"/>
        <v>85.862935577358854</v>
      </c>
      <c r="FD46" s="2">
        <f t="shared" si="63"/>
        <v>94.465634079192142</v>
      </c>
      <c r="FE46" s="2">
        <f t="shared" si="63"/>
        <v>99.35453085815746</v>
      </c>
      <c r="FG46" s="2">
        <f t="shared" si="64"/>
        <v>0.11588238328179649</v>
      </c>
      <c r="FH46" s="2">
        <f t="shared" si="64"/>
        <v>0.10583429264252128</v>
      </c>
      <c r="FI46" s="2">
        <f t="shared" si="64"/>
        <v>0.11671940870286893</v>
      </c>
      <c r="FJ46" s="2">
        <f t="shared" si="64"/>
        <v>0.11781234718197167</v>
      </c>
      <c r="FK46" s="2">
        <f t="shared" si="64"/>
        <v>0.13212113381632781</v>
      </c>
      <c r="FL46" s="2">
        <f t="shared" si="64"/>
        <v>0.11746428240859391</v>
      </c>
      <c r="FM46" s="2">
        <f t="shared" si="64"/>
        <v>0.10981948265343466</v>
      </c>
      <c r="FN46" s="2">
        <f t="shared" si="64"/>
        <v>9.6738074864748974E-2</v>
      </c>
      <c r="FO46" s="2">
        <f t="shared" si="64"/>
        <v>0.10791604808097641</v>
      </c>
      <c r="FP46" s="2">
        <f t="shared" si="64"/>
        <v>9.2689296836953317E-2</v>
      </c>
      <c r="FQ46" s="2">
        <f t="shared" si="64"/>
        <v>9.7603383760111295E-2</v>
      </c>
      <c r="FR46" s="2">
        <f t="shared" si="64"/>
        <v>0.10140077048134505</v>
      </c>
      <c r="FS46" s="2">
        <f t="shared" si="64"/>
        <v>0.11710243922895602</v>
      </c>
      <c r="FT46" s="2">
        <f t="shared" si="64"/>
        <v>8.3398909012010386E-2</v>
      </c>
      <c r="FU46" s="2">
        <f t="shared" si="64"/>
        <v>8.0815225489365844E-2</v>
      </c>
      <c r="FW46" s="2">
        <f t="shared" si="53"/>
        <v>3.5864672246321415E-6</v>
      </c>
      <c r="FX46" s="2">
        <f t="shared" si="53"/>
        <v>4.5383067413064159E-6</v>
      </c>
      <c r="FY46" s="2">
        <f t="shared" si="53"/>
        <v>4.0741357457956833E-6</v>
      </c>
      <c r="FZ46" s="2">
        <f t="shared" si="53"/>
        <v>3.9276392309251951E-6</v>
      </c>
      <c r="GA46" s="2">
        <f t="shared" si="53"/>
        <v>4.5389957830312688E-6</v>
      </c>
      <c r="GB46" s="2">
        <f t="shared" si="53"/>
        <v>4.3435893227899542E-6</v>
      </c>
      <c r="GC46" s="2">
        <f t="shared" si="53"/>
        <v>4.8377022951018538E-6</v>
      </c>
      <c r="GD46" s="2">
        <f t="shared" si="53"/>
        <v>5.2296032573521668E-6</v>
      </c>
      <c r="GE46" s="2">
        <f t="shared" si="53"/>
        <v>5.7417216602963529E-6</v>
      </c>
      <c r="GF46" s="2">
        <f t="shared" si="53"/>
        <v>6.3367998914311438E-6</v>
      </c>
      <c r="GG46" s="2">
        <f t="shared" si="53"/>
        <v>5.7207925726523916E-6</v>
      </c>
      <c r="GH46" s="2">
        <f t="shared" si="53"/>
        <v>4.5822631102097427E-6</v>
      </c>
      <c r="GI46" s="2">
        <f t="shared" si="53"/>
        <v>3.4778999399133095E-6</v>
      </c>
      <c r="GJ46" s="2">
        <f t="shared" si="53"/>
        <v>2.4759072860214442E-6</v>
      </c>
      <c r="GK46" s="2">
        <f t="shared" si="53"/>
        <v>2.1698531175126475E-6</v>
      </c>
      <c r="GM46" s="86">
        <f t="shared" si="54"/>
        <v>1.0415984515927815E-6</v>
      </c>
      <c r="GN46" s="86">
        <f t="shared" si="54"/>
        <v>5.2856951632814476E-7</v>
      </c>
      <c r="GO46" s="86">
        <f t="shared" si="54"/>
        <v>9.920254131704107E-7</v>
      </c>
      <c r="GP46" s="86">
        <f t="shared" si="54"/>
        <v>2.0070965064886097E-6</v>
      </c>
      <c r="GQ46" s="86">
        <f t="shared" si="54"/>
        <v>5.9922462426795938E-6</v>
      </c>
      <c r="GR46" s="86">
        <f t="shared" si="54"/>
        <v>1.7361795666707313E-6</v>
      </c>
      <c r="GS46" s="86">
        <f t="shared" si="54"/>
        <v>4.2365270892015221E-7</v>
      </c>
      <c r="GT46" s="86">
        <f t="shared" si="54"/>
        <v>7.0343287424336407E-8</v>
      </c>
      <c r="GU46" s="86">
        <f t="shared" si="54"/>
        <v>4.4709441043357676E-7</v>
      </c>
      <c r="GV46" s="86">
        <f t="shared" si="54"/>
        <v>4.9540525215162963E-8</v>
      </c>
      <c r="GW46" s="86">
        <f t="shared" si="54"/>
        <v>6.9062911364747457E-8</v>
      </c>
      <c r="GX46" s="86">
        <f t="shared" si="54"/>
        <v>1.8002717406323299E-7</v>
      </c>
      <c r="GY46" s="86">
        <f t="shared" si="54"/>
        <v>1.9782074197432603E-6</v>
      </c>
      <c r="GZ46" s="86">
        <f t="shared" si="54"/>
        <v>1.9458088518290407E-8</v>
      </c>
      <c r="HA46" s="86">
        <f t="shared" si="54"/>
        <v>6.1552451938638352E-9</v>
      </c>
      <c r="HC46" s="86">
        <f t="shared" si="58"/>
        <v>5.4334448558451482E-22</v>
      </c>
      <c r="HD46" s="86">
        <f t="shared" si="58"/>
        <v>7.6991643010819185E-27</v>
      </c>
      <c r="HE46" s="86">
        <f t="shared" si="58"/>
        <v>1.3199160444077726E-20</v>
      </c>
      <c r="HF46" s="86">
        <f t="shared" si="58"/>
        <v>1.7067789165256293E-20</v>
      </c>
      <c r="HG46" s="86">
        <f t="shared" si="58"/>
        <v>2.0752168729685862E-19</v>
      </c>
      <c r="HH46" s="86">
        <f t="shared" si="58"/>
        <v>1.2539537035908718E-19</v>
      </c>
      <c r="HI46" s="86">
        <f t="shared" si="58"/>
        <v>3.0619734530528782E-21</v>
      </c>
      <c r="HJ46" s="86">
        <f t="shared" si="58"/>
        <v>6.3608632765987213E-22</v>
      </c>
      <c r="HK46" s="86">
        <f t="shared" si="58"/>
        <v>5.301453689865937E-20</v>
      </c>
      <c r="HL46" s="86">
        <f t="shared" si="58"/>
        <v>4.7785740705844599E-22</v>
      </c>
      <c r="HM46" s="86">
        <f t="shared" si="58"/>
        <v>9.2787127249350967E-21</v>
      </c>
      <c r="HN46" s="86">
        <f t="shared" si="58"/>
        <v>2.1534715986433117E-21</v>
      </c>
      <c r="HO46" s="86">
        <f t="shared" si="58"/>
        <v>1.6157517604404623E-18</v>
      </c>
      <c r="HP46" s="86">
        <f t="shared" si="58"/>
        <v>2.6808141640646029E-35</v>
      </c>
      <c r="HQ46" s="86">
        <f t="shared" si="58"/>
        <v>1.3299848963165863E-26</v>
      </c>
      <c r="HS46" s="86">
        <f t="shared" si="55"/>
        <v>4.5182365345463813E-80</v>
      </c>
      <c r="HT46" s="86">
        <f t="shared" si="55"/>
        <v>2.0151368437625602E-95</v>
      </c>
      <c r="HU46" s="86">
        <f t="shared" si="55"/>
        <v>4.6121236533819379E-73</v>
      </c>
      <c r="HV46" s="86">
        <f t="shared" si="55"/>
        <v>5.0478873466572839E-72</v>
      </c>
      <c r="HW46" s="86">
        <f t="shared" si="55"/>
        <v>2.3853905956090407E-68</v>
      </c>
      <c r="HX46" s="86">
        <f t="shared" si="55"/>
        <v>1.0174087541945901E-69</v>
      </c>
      <c r="HY46" s="86">
        <f t="shared" si="55"/>
        <v>6.7834298415981573E-77</v>
      </c>
      <c r="HZ46" s="86">
        <f t="shared" si="55"/>
        <v>1.417297325467356E-79</v>
      </c>
      <c r="IA46" s="86">
        <f t="shared" si="55"/>
        <v>1.5576995046994262E-71</v>
      </c>
      <c r="IB46" s="86">
        <f t="shared" si="55"/>
        <v>9.1524400903776626E-79</v>
      </c>
      <c r="IC46" s="86">
        <f t="shared" si="55"/>
        <v>1.2994621596121908E-74</v>
      </c>
      <c r="ID46" s="86">
        <f t="shared" si="55"/>
        <v>7.0484129310134614E-78</v>
      </c>
      <c r="IE46" s="86">
        <f t="shared" si="55"/>
        <v>1.5703083954511255E-66</v>
      </c>
      <c r="IF46" s="86">
        <f t="shared" si="55"/>
        <v>1.200679567267386E-47</v>
      </c>
      <c r="IG46" s="86">
        <f t="shared" si="55"/>
        <v>2.6856598234864712E-46</v>
      </c>
      <c r="II46" s="86">
        <f t="shared" si="56"/>
        <v>3.3699607099327968E-284</v>
      </c>
      <c r="IJ46" s="86">
        <f t="shared" si="56"/>
        <v>0</v>
      </c>
      <c r="IK46" s="86">
        <f t="shared" si="56"/>
        <v>9.082678187156372E-261</v>
      </c>
      <c r="IL46" s="86">
        <f t="shared" si="56"/>
        <v>1.5018716271458471E-252</v>
      </c>
      <c r="IM46" s="86">
        <f t="shared" si="56"/>
        <v>5.5496453162757644E-243</v>
      </c>
      <c r="IN46" s="86">
        <f t="shared" si="56"/>
        <v>1.2173458353777476E-245</v>
      </c>
      <c r="IO46" s="86">
        <f t="shared" si="56"/>
        <v>5.6741303716009815E-273</v>
      </c>
      <c r="IP46" s="86">
        <f t="shared" si="56"/>
        <v>1.6248145113622936E-279</v>
      </c>
      <c r="IQ46" s="86">
        <f t="shared" si="56"/>
        <v>5.0206326741766138E-251</v>
      </c>
      <c r="IR46" s="86">
        <f t="shared" si="56"/>
        <v>1.4665979377227768E-274</v>
      </c>
      <c r="IS46" s="86">
        <f t="shared" si="56"/>
        <v>9.3778895735330404E-263</v>
      </c>
      <c r="IT46" s="86">
        <f t="shared" si="56"/>
        <v>6.118101493078817E-274</v>
      </c>
      <c r="IU46" s="86">
        <f t="shared" si="56"/>
        <v>4.6114901063422766E-235</v>
      </c>
      <c r="IV46" s="86">
        <f t="shared" si="56"/>
        <v>6.5378806919876396E-89</v>
      </c>
      <c r="IW46" s="86">
        <f t="shared" si="56"/>
        <v>3.7895556932203193E-131</v>
      </c>
      <c r="IY46" s="86">
        <f t="shared" si="57"/>
        <v>1.0415984515927821E-6</v>
      </c>
      <c r="IZ46" s="86">
        <f t="shared" si="57"/>
        <v>5.2856951632814476E-7</v>
      </c>
      <c r="JA46" s="86">
        <f t="shared" si="57"/>
        <v>9.9202541317042383E-7</v>
      </c>
      <c r="JB46" s="86">
        <f t="shared" si="57"/>
        <v>2.0070965064886267E-6</v>
      </c>
      <c r="JC46" s="86">
        <f t="shared" si="57"/>
        <v>5.9922462426798013E-6</v>
      </c>
      <c r="JD46" s="86">
        <f t="shared" si="57"/>
        <v>1.7361795666708566E-6</v>
      </c>
      <c r="JE46" s="86">
        <f t="shared" si="57"/>
        <v>4.2365270892015528E-7</v>
      </c>
      <c r="JF46" s="86">
        <f t="shared" si="57"/>
        <v>7.0343287424337042E-8</v>
      </c>
      <c r="JG46" s="86">
        <f t="shared" si="57"/>
        <v>4.4709441043362975E-7</v>
      </c>
      <c r="JH46" s="86">
        <f t="shared" si="57"/>
        <v>4.9540525215163439E-8</v>
      </c>
      <c r="JI46" s="86">
        <f t="shared" si="57"/>
        <v>6.9062911364756735E-8</v>
      </c>
      <c r="JJ46" s="86">
        <f t="shared" si="57"/>
        <v>1.8002717406323514E-7</v>
      </c>
      <c r="JK46" s="86">
        <f t="shared" si="57"/>
        <v>1.978207419744876E-6</v>
      </c>
      <c r="JL46" s="86">
        <f t="shared" si="57"/>
        <v>1.9458088518290407E-8</v>
      </c>
      <c r="JM46" s="86">
        <f t="shared" si="57"/>
        <v>6.1552451938638352E-9</v>
      </c>
    </row>
    <row r="47" spans="2:273" x14ac:dyDescent="0.25">
      <c r="B47" s="2">
        <v>20</v>
      </c>
      <c r="C47" s="37">
        <v>92.332999999999998</v>
      </c>
      <c r="D47" s="37">
        <v>92.385000000000005</v>
      </c>
      <c r="E47" s="37">
        <v>89.847999999999999</v>
      </c>
      <c r="F47" s="37">
        <v>90.5</v>
      </c>
      <c r="G47" s="37">
        <v>88.492000000000004</v>
      </c>
      <c r="H47" s="37">
        <v>84.65</v>
      </c>
      <c r="I47" s="37">
        <v>86</v>
      </c>
      <c r="J47" s="37">
        <v>84.466999999999999</v>
      </c>
      <c r="K47" s="37">
        <v>84.59</v>
      </c>
      <c r="L47" s="37">
        <v>86.343999999999994</v>
      </c>
      <c r="M47" s="37">
        <v>92.262</v>
      </c>
      <c r="N47" s="37">
        <v>96.262</v>
      </c>
      <c r="O47" s="37">
        <v>96.082999999999998</v>
      </c>
      <c r="P47" s="37">
        <v>95.582999999999998</v>
      </c>
      <c r="Q47" s="37">
        <v>95.772999999999996</v>
      </c>
      <c r="S47" s="4">
        <f t="shared" si="59"/>
        <v>92.865893758062768</v>
      </c>
      <c r="T47" s="4">
        <f t="shared" si="59"/>
        <v>93.937623443304162</v>
      </c>
      <c r="U47" s="4">
        <f t="shared" si="59"/>
        <v>91.976832696817524</v>
      </c>
      <c r="V47" s="4">
        <f t="shared" si="59"/>
        <v>90.696451973036773</v>
      </c>
      <c r="W47" s="4">
        <f t="shared" si="59"/>
        <v>89.152550884993261</v>
      </c>
      <c r="X47" s="4">
        <f t="shared" si="59"/>
        <v>85.544888795525395</v>
      </c>
      <c r="Y47" s="4">
        <f t="shared" si="59"/>
        <v>86.344833504466777</v>
      </c>
      <c r="Z47" s="4">
        <f t="shared" si="59"/>
        <v>85.993877549802406</v>
      </c>
      <c r="AA47" s="4">
        <f t="shared" si="59"/>
        <v>85.316068746484873</v>
      </c>
      <c r="AB47" s="4">
        <f t="shared" si="59"/>
        <v>87.246302961348263</v>
      </c>
      <c r="AC47" s="4">
        <f t="shared" si="59"/>
        <v>89.886948516877226</v>
      </c>
      <c r="AD47" s="4">
        <f t="shared" si="59"/>
        <v>93.620520838277088</v>
      </c>
      <c r="AE47" s="4">
        <f t="shared" si="59"/>
        <v>95.03619459933347</v>
      </c>
      <c r="AF47" s="4">
        <f t="shared" si="59"/>
        <v>96.858662750339107</v>
      </c>
      <c r="AG47" s="4">
        <f t="shared" si="59"/>
        <v>97.359577223690664</v>
      </c>
      <c r="AI47" s="4">
        <f t="shared" si="60"/>
        <v>-0.53289375806276951</v>
      </c>
      <c r="AJ47" s="4">
        <f t="shared" si="60"/>
        <v>-1.5526234433041566</v>
      </c>
      <c r="AK47" s="4">
        <f t="shared" si="60"/>
        <v>-2.1288326968175255</v>
      </c>
      <c r="AL47" s="4">
        <f t="shared" si="60"/>
        <v>-0.19645197303677264</v>
      </c>
      <c r="AM47" s="4">
        <f t="shared" si="60"/>
        <v>-0.6605508849932562</v>
      </c>
      <c r="AN47" s="4">
        <f t="shared" si="60"/>
        <v>-0.89488879552538947</v>
      </c>
      <c r="AO47" s="4">
        <f t="shared" si="60"/>
        <v>-0.34483350446677719</v>
      </c>
      <c r="AP47" s="4">
        <f t="shared" si="60"/>
        <v>-1.526877549802407</v>
      </c>
      <c r="AQ47" s="4">
        <f t="shared" si="60"/>
        <v>-0.72606874648487008</v>
      </c>
      <c r="AR47" s="4">
        <f t="shared" si="60"/>
        <v>-0.90230296134826915</v>
      </c>
      <c r="AS47" s="4">
        <f t="shared" si="60"/>
        <v>2.3750514831227747</v>
      </c>
      <c r="AT47" s="4">
        <f t="shared" si="60"/>
        <v>2.6414791617229127</v>
      </c>
      <c r="AU47" s="4">
        <f t="shared" si="60"/>
        <v>1.0468054006665284</v>
      </c>
      <c r="AV47" s="4">
        <f t="shared" si="60"/>
        <v>-1.2756627503391087</v>
      </c>
      <c r="AW47" s="4">
        <f t="shared" si="60"/>
        <v>-1.5865772236906679</v>
      </c>
      <c r="AY47" s="2">
        <f t="shared" si="51"/>
        <v>92.863987629644214</v>
      </c>
      <c r="AZ47" s="2">
        <f t="shared" si="51"/>
        <v>93.936518740757379</v>
      </c>
      <c r="BA47" s="2">
        <f t="shared" si="51"/>
        <v>91.974742475958422</v>
      </c>
      <c r="BB47" s="2">
        <f t="shared" si="51"/>
        <v>90.692565700763538</v>
      </c>
      <c r="BC47" s="2">
        <f t="shared" si="51"/>
        <v>89.142232705944878</v>
      </c>
      <c r="BD47" s="2">
        <f t="shared" si="51"/>
        <v>85.541482076320221</v>
      </c>
      <c r="BE47" s="2">
        <f t="shared" si="51"/>
        <v>86.343884615836672</v>
      </c>
      <c r="BF47" s="2">
        <f t="shared" si="51"/>
        <v>85.99369366874474</v>
      </c>
      <c r="BG47" s="2">
        <f t="shared" si="51"/>
        <v>85.315079549883563</v>
      </c>
      <c r="BH47" s="2">
        <f t="shared" si="51"/>
        <v>87.246173635357749</v>
      </c>
      <c r="BI47" s="2">
        <f t="shared" si="51"/>
        <v>89.886770103762373</v>
      </c>
      <c r="BJ47" s="2">
        <f t="shared" si="51"/>
        <v>93.620108877038945</v>
      </c>
      <c r="BK47" s="2">
        <f t="shared" si="51"/>
        <v>95.032707794509577</v>
      </c>
      <c r="BL47" s="2">
        <f t="shared" si="51"/>
        <v>96.858620479761257</v>
      </c>
      <c r="BM47" s="2">
        <f t="shared" si="51"/>
        <v>97.359566960370699</v>
      </c>
      <c r="BO47" s="2">
        <f t="shared" si="10"/>
        <v>92.332999999999998</v>
      </c>
      <c r="BP47" s="2">
        <f t="shared" si="11"/>
        <v>92.385000000000005</v>
      </c>
      <c r="BQ47" s="2">
        <f t="shared" si="12"/>
        <v>89.847999999999999</v>
      </c>
      <c r="BR47" s="2">
        <f t="shared" si="13"/>
        <v>90.5</v>
      </c>
      <c r="BS47" s="2">
        <f t="shared" si="14"/>
        <v>88.492000000000004</v>
      </c>
      <c r="BT47" s="2">
        <f t="shared" si="15"/>
        <v>84.65</v>
      </c>
      <c r="BU47" s="2">
        <f t="shared" si="16"/>
        <v>86</v>
      </c>
      <c r="BV47" s="2">
        <f t="shared" si="17"/>
        <v>84.466999999999999</v>
      </c>
      <c r="BW47" s="2">
        <f t="shared" si="18"/>
        <v>84.59</v>
      </c>
      <c r="BX47" s="2">
        <f t="shared" si="19"/>
        <v>86.343999999999994</v>
      </c>
      <c r="BY47" s="2">
        <f t="shared" si="20"/>
        <v>92.262</v>
      </c>
      <c r="BZ47" s="2">
        <f t="shared" si="21"/>
        <v>96.262</v>
      </c>
      <c r="CA47" s="2">
        <f t="shared" si="22"/>
        <v>96.082999999999998</v>
      </c>
      <c r="CB47" s="2">
        <f t="shared" si="23"/>
        <v>95.582999999999998</v>
      </c>
      <c r="CC47" s="2">
        <f t="shared" si="24"/>
        <v>95.772999999999996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93.770780487804871</v>
      </c>
      <c r="DL47" s="2">
        <f t="shared" si="61"/>
        <v>94.137247602841484</v>
      </c>
      <c r="DM47" s="2">
        <f t="shared" si="61"/>
        <v>92.674487804878041</v>
      </c>
      <c r="DN47" s="2">
        <f t="shared" si="61"/>
        <v>91.405707317073151</v>
      </c>
      <c r="DO47" s="2">
        <f t="shared" si="61"/>
        <v>90.043766059379209</v>
      </c>
      <c r="DP47" s="2">
        <f t="shared" si="61"/>
        <v>86.48214634146342</v>
      </c>
      <c r="DQ47" s="2">
        <f t="shared" si="61"/>
        <v>86.978418280528302</v>
      </c>
      <c r="DR47" s="2">
        <f t="shared" si="61"/>
        <v>86.604260646330417</v>
      </c>
      <c r="DS47" s="2">
        <f t="shared" si="61"/>
        <v>85.958950193123187</v>
      </c>
      <c r="DT47" s="2">
        <f t="shared" si="61"/>
        <v>87.832914164904864</v>
      </c>
      <c r="DU47" s="2">
        <f t="shared" si="61"/>
        <v>90.84296753246754</v>
      </c>
      <c r="DV47" s="2">
        <f t="shared" si="61"/>
        <v>94.648855330715804</v>
      </c>
      <c r="DW47" s="2">
        <f t="shared" si="61"/>
        <v>96.285731707317055</v>
      </c>
      <c r="DX47" s="2">
        <f t="shared" si="61"/>
        <v>96.017890030742208</v>
      </c>
      <c r="DY47" s="2">
        <f t="shared" si="61"/>
        <v>97.503102688009676</v>
      </c>
      <c r="EA47" s="2">
        <f t="shared" si="62"/>
        <v>86.554414944162431</v>
      </c>
      <c r="EB47" s="2">
        <f t="shared" si="62"/>
        <v>92.389922491933561</v>
      </c>
      <c r="EC47" s="2">
        <f t="shared" si="62"/>
        <v>87.145344175972951</v>
      </c>
      <c r="ED47" s="2">
        <f t="shared" si="62"/>
        <v>85.822324994923861</v>
      </c>
      <c r="EE47" s="2">
        <f t="shared" si="62"/>
        <v>83.74134148148147</v>
      </c>
      <c r="EF47" s="2">
        <f t="shared" si="62"/>
        <v>79.095893081997417</v>
      </c>
      <c r="EG47" s="2">
        <f t="shared" si="62"/>
        <v>81.653005937801524</v>
      </c>
      <c r="EH47" s="2">
        <f t="shared" si="62"/>
        <v>80.794379113577733</v>
      </c>
      <c r="EI47" s="2">
        <f t="shared" si="62"/>
        <v>80.460845789473694</v>
      </c>
      <c r="EJ47" s="2">
        <f t="shared" si="62"/>
        <v>82.008074093958257</v>
      </c>
      <c r="EK47" s="2">
        <f t="shared" si="62"/>
        <v>81.824065152817923</v>
      </c>
      <c r="EL47" s="2">
        <f t="shared" si="62"/>
        <v>85.305717385262142</v>
      </c>
      <c r="EM47" s="2">
        <f t="shared" si="62"/>
        <v>86.416764980702808</v>
      </c>
      <c r="EN47" s="2">
        <f t="shared" si="62"/>
        <v>105.28601954293464</v>
      </c>
      <c r="EO47" s="2">
        <f t="shared" si="62"/>
        <v>95.87056073035194</v>
      </c>
      <c r="EQ47" s="2">
        <f t="shared" si="63"/>
        <v>86.197384506197992</v>
      </c>
      <c r="ER47" s="2">
        <f t="shared" si="63"/>
        <v>90.378351013263767</v>
      </c>
      <c r="ES47" s="2">
        <f t="shared" si="63"/>
        <v>86.328782746766478</v>
      </c>
      <c r="ET47" s="2">
        <f t="shared" si="63"/>
        <v>87.311919874616279</v>
      </c>
      <c r="EU47" s="2">
        <f t="shared" si="63"/>
        <v>82.601467134123411</v>
      </c>
      <c r="EV47" s="2">
        <f t="shared" si="63"/>
        <v>79.692012367032376</v>
      </c>
      <c r="EW47" s="2">
        <f t="shared" si="63"/>
        <v>81.857061347527122</v>
      </c>
      <c r="EX47" s="2">
        <f t="shared" si="63"/>
        <v>80.030261809271522</v>
      </c>
      <c r="EY47" s="2">
        <f t="shared" si="63"/>
        <v>80.95325934151964</v>
      </c>
      <c r="EZ47" s="2">
        <f t="shared" si="63"/>
        <v>82.220027372858354</v>
      </c>
      <c r="FA47" s="2">
        <f t="shared" si="63"/>
        <v>82.016098228913393</v>
      </c>
      <c r="FB47" s="2">
        <f t="shared" si="63"/>
        <v>84.186285353383539</v>
      </c>
      <c r="FC47" s="2">
        <f t="shared" si="63"/>
        <v>85.804516384214622</v>
      </c>
      <c r="FD47" s="2">
        <f t="shared" si="63"/>
        <v>94.404167612720357</v>
      </c>
      <c r="FE47" s="2">
        <f t="shared" si="63"/>
        <v>99.27465289943234</v>
      </c>
      <c r="FG47" s="2">
        <f t="shared" si="64"/>
        <v>0.12565763869096794</v>
      </c>
      <c r="FH47" s="2">
        <f t="shared" si="64"/>
        <v>0.11487206985422387</v>
      </c>
      <c r="FI47" s="2">
        <f t="shared" si="64"/>
        <v>0.12655516444154552</v>
      </c>
      <c r="FJ47" s="2">
        <f t="shared" si="64"/>
        <v>0.12772688492491396</v>
      </c>
      <c r="FK47" s="2">
        <f t="shared" si="64"/>
        <v>0.14304458058038344</v>
      </c>
      <c r="FL47" s="2">
        <f t="shared" si="64"/>
        <v>0.12735375720357195</v>
      </c>
      <c r="FM47" s="2">
        <f t="shared" si="64"/>
        <v>0.11915222826950281</v>
      </c>
      <c r="FN47" s="2">
        <f t="shared" si="64"/>
        <v>0.10509036932780086</v>
      </c>
      <c r="FO47" s="2">
        <f t="shared" si="64"/>
        <v>0.11710831516495615</v>
      </c>
      <c r="FP47" s="2">
        <f t="shared" si="64"/>
        <v>0.10073100635993476</v>
      </c>
      <c r="FQ47" s="2">
        <f t="shared" si="64"/>
        <v>0.10602161915319393</v>
      </c>
      <c r="FR47" s="2">
        <f t="shared" si="64"/>
        <v>0.11010656540288311</v>
      </c>
      <c r="FS47" s="2">
        <f t="shared" si="64"/>
        <v>0.12696583266969508</v>
      </c>
      <c r="FT47" s="2">
        <f t="shared" si="64"/>
        <v>9.071517502232157E-2</v>
      </c>
      <c r="FU47" s="2">
        <f t="shared" si="64"/>
        <v>8.7926577303932038E-2</v>
      </c>
      <c r="FW47" s="2">
        <f t="shared" si="53"/>
        <v>3.9324817522901375E-6</v>
      </c>
      <c r="FX47" s="2">
        <f t="shared" si="53"/>
        <v>4.9761522104555639E-6</v>
      </c>
      <c r="FY47" s="2">
        <f t="shared" si="53"/>
        <v>4.4671992574916547E-6</v>
      </c>
      <c r="FZ47" s="2">
        <f t="shared" si="53"/>
        <v>4.3065691471311491E-6</v>
      </c>
      <c r="GA47" s="2">
        <f t="shared" si="53"/>
        <v>4.9769077290214529E-6</v>
      </c>
      <c r="GB47" s="2">
        <f t="shared" si="53"/>
        <v>4.7626489895959204E-6</v>
      </c>
      <c r="GC47" s="2">
        <f t="shared" si="53"/>
        <v>5.3044326102583983E-6</v>
      </c>
      <c r="GD47" s="2">
        <f t="shared" si="53"/>
        <v>5.7341430530460727E-6</v>
      </c>
      <c r="GE47" s="2">
        <f t="shared" si="53"/>
        <v>6.2956691213461153E-6</v>
      </c>
      <c r="GF47" s="2">
        <f t="shared" si="53"/>
        <v>6.9481586664294631E-6</v>
      </c>
      <c r="GG47" s="2">
        <f t="shared" si="53"/>
        <v>6.2727208584574344E-6</v>
      </c>
      <c r="GH47" s="2">
        <f t="shared" si="53"/>
        <v>5.0243493681292664E-6</v>
      </c>
      <c r="GI47" s="2">
        <f t="shared" si="53"/>
        <v>3.8134401729151516E-6</v>
      </c>
      <c r="GJ47" s="2">
        <f t="shared" si="53"/>
        <v>2.7147777063127136E-6</v>
      </c>
      <c r="GK47" s="2">
        <f t="shared" si="53"/>
        <v>2.3791961341166527E-6</v>
      </c>
      <c r="GM47" s="86">
        <f t="shared" si="54"/>
        <v>1.7919698272366757E-6</v>
      </c>
      <c r="GN47" s="86">
        <f t="shared" si="54"/>
        <v>9.2448557405449447E-7</v>
      </c>
      <c r="GO47" s="86">
        <f t="shared" si="54"/>
        <v>1.7158246569615569E-6</v>
      </c>
      <c r="GP47" s="86">
        <f t="shared" si="54"/>
        <v>3.3249342366401179E-6</v>
      </c>
      <c r="GQ47" s="86">
        <f t="shared" si="54"/>
        <v>9.5332811158900233E-6</v>
      </c>
      <c r="GR47" s="86">
        <f t="shared" si="54"/>
        <v>2.9009069111552957E-6</v>
      </c>
      <c r="GS47" s="86">
        <f t="shared" si="54"/>
        <v>7.5979080542990809E-7</v>
      </c>
      <c r="GT47" s="86">
        <f t="shared" si="54"/>
        <v>1.3558544529813943E-7</v>
      </c>
      <c r="GU47" s="86">
        <f t="shared" si="54"/>
        <v>7.9482505011857849E-7</v>
      </c>
      <c r="GV47" s="86">
        <f t="shared" si="54"/>
        <v>9.6216608360444575E-8</v>
      </c>
      <c r="GW47" s="86">
        <f t="shared" si="54"/>
        <v>1.3365213226984528E-7</v>
      </c>
      <c r="GX47" s="86">
        <f t="shared" si="54"/>
        <v>3.3240197148643846E-7</v>
      </c>
      <c r="GY47" s="86">
        <f t="shared" si="54"/>
        <v>3.2746006593215484E-6</v>
      </c>
      <c r="GZ47" s="86">
        <f t="shared" si="54"/>
        <v>3.8631994281331958E-8</v>
      </c>
      <c r="HA47" s="86">
        <f t="shared" si="54"/>
        <v>1.2928993597152471E-8</v>
      </c>
      <c r="HC47" s="86">
        <f t="shared" si="58"/>
        <v>2.1357571441349543E-21</v>
      </c>
      <c r="HD47" s="86">
        <f t="shared" si="58"/>
        <v>4.1339000281301821E-26</v>
      </c>
      <c r="HE47" s="86">
        <f t="shared" si="58"/>
        <v>4.7443781438534056E-20</v>
      </c>
      <c r="HF47" s="86">
        <f t="shared" si="58"/>
        <v>5.9675891638141423E-20</v>
      </c>
      <c r="HG47" s="86">
        <f t="shared" si="58"/>
        <v>6.9349605845052324E-19</v>
      </c>
      <c r="HH47" s="86">
        <f t="shared" si="58"/>
        <v>4.2307669561466301E-19</v>
      </c>
      <c r="HI47" s="86">
        <f t="shared" si="58"/>
        <v>1.1798216666356184E-20</v>
      </c>
      <c r="HJ47" s="86">
        <f t="shared" si="58"/>
        <v>2.5716636730520898E-21</v>
      </c>
      <c r="HK47" s="86">
        <f t="shared" si="58"/>
        <v>1.8883819038930362E-19</v>
      </c>
      <c r="HL47" s="86">
        <f t="shared" si="58"/>
        <v>1.9588753864820817E-21</v>
      </c>
      <c r="HM47" s="86">
        <f t="shared" si="58"/>
        <v>3.4919647776439224E-20</v>
      </c>
      <c r="HN47" s="86">
        <f t="shared" si="58"/>
        <v>8.3110853564539086E-21</v>
      </c>
      <c r="HO47" s="86">
        <f t="shared" si="58"/>
        <v>5.0158145811485102E-18</v>
      </c>
      <c r="HP47" s="86">
        <f t="shared" si="58"/>
        <v>2.5298173830560336E-34</v>
      </c>
      <c r="HQ47" s="86">
        <f t="shared" si="58"/>
        <v>6.8513234093145979E-26</v>
      </c>
      <c r="HS47" s="86">
        <f t="shared" si="55"/>
        <v>1.2541585372662096E-78</v>
      </c>
      <c r="HT47" s="86">
        <f t="shared" si="55"/>
        <v>1.1194399181366524E-93</v>
      </c>
      <c r="HU47" s="86">
        <f t="shared" si="55"/>
        <v>9.9187670525115295E-72</v>
      </c>
      <c r="HV47" s="86">
        <f t="shared" si="55"/>
        <v>1.0023483274956985E-70</v>
      </c>
      <c r="HW47" s="86">
        <f t="shared" si="55"/>
        <v>4.278848623474599E-67</v>
      </c>
      <c r="HX47" s="86">
        <f t="shared" si="55"/>
        <v>1.8902210488593992E-68</v>
      </c>
      <c r="HY47" s="86">
        <f t="shared" si="55"/>
        <v>1.7810034473773583E-75</v>
      </c>
      <c r="HZ47" s="86">
        <f t="shared" si="55"/>
        <v>4.1914166117574165E-78</v>
      </c>
      <c r="IA47" s="86">
        <f t="shared" si="55"/>
        <v>3.3290565319684539E-70</v>
      </c>
      <c r="IB47" s="86">
        <f t="shared" si="55"/>
        <v>2.7217070432369383E-77</v>
      </c>
      <c r="IC47" s="86">
        <f t="shared" si="55"/>
        <v>3.1893881464672626E-73</v>
      </c>
      <c r="ID47" s="86">
        <f t="shared" si="55"/>
        <v>1.8742216901112475E-76</v>
      </c>
      <c r="IE47" s="86">
        <f t="shared" si="55"/>
        <v>2.4348662541831559E-65</v>
      </c>
      <c r="IF47" s="86">
        <f t="shared" si="55"/>
        <v>8.1285605429116086E-47</v>
      </c>
      <c r="IG47" s="86">
        <f t="shared" si="55"/>
        <v>1.6902826797484021E-45</v>
      </c>
      <c r="II47" s="86">
        <f t="shared" si="56"/>
        <v>4.5282499515440848E-280</v>
      </c>
      <c r="IJ47" s="86">
        <f t="shared" si="56"/>
        <v>0</v>
      </c>
      <c r="IK47" s="86">
        <f t="shared" si="56"/>
        <v>6.0613855503050509E-257</v>
      </c>
      <c r="IL47" s="86">
        <f t="shared" si="56"/>
        <v>7.3911512337217358E-249</v>
      </c>
      <c r="IM47" s="86">
        <f t="shared" si="56"/>
        <v>2.1727249761516734E-239</v>
      </c>
      <c r="IN47" s="86">
        <f t="shared" si="56"/>
        <v>5.0685266431063435E-242</v>
      </c>
      <c r="IO47" s="86">
        <f t="shared" si="56"/>
        <v>6.5249151435116123E-269</v>
      </c>
      <c r="IP47" s="86">
        <f t="shared" si="56"/>
        <v>2.4891227324924853E-275</v>
      </c>
      <c r="IQ47" s="86">
        <f t="shared" si="56"/>
        <v>3.057821318048113E-247</v>
      </c>
      <c r="IR47" s="86">
        <f t="shared" si="56"/>
        <v>2.2005554019869722E-270</v>
      </c>
      <c r="IS47" s="86">
        <f t="shared" si="56"/>
        <v>8.5854007824647801E-259</v>
      </c>
      <c r="IT47" s="86">
        <f t="shared" si="56"/>
        <v>6.9802193094471917E-270</v>
      </c>
      <c r="IU47" s="86">
        <f t="shared" si="56"/>
        <v>1.1620169922876656E-231</v>
      </c>
      <c r="IV47" s="86">
        <f t="shared" si="56"/>
        <v>1.1285159633755366E-87</v>
      </c>
      <c r="IW47" s="86">
        <f t="shared" si="56"/>
        <v>2.491670355066879E-129</v>
      </c>
      <c r="IY47" s="86">
        <f t="shared" si="57"/>
        <v>1.7919698272366778E-6</v>
      </c>
      <c r="IZ47" s="86">
        <f t="shared" si="57"/>
        <v>9.2448557405449447E-7</v>
      </c>
      <c r="JA47" s="86">
        <f t="shared" si="57"/>
        <v>1.7158246569616043E-6</v>
      </c>
      <c r="JB47" s="86">
        <f t="shared" si="57"/>
        <v>3.3249342366401776E-6</v>
      </c>
      <c r="JC47" s="86">
        <f t="shared" si="57"/>
        <v>9.5332811158907162E-6</v>
      </c>
      <c r="JD47" s="86">
        <f t="shared" si="57"/>
        <v>2.9009069111557188E-6</v>
      </c>
      <c r="JE47" s="86">
        <f t="shared" si="57"/>
        <v>7.5979080542991984E-7</v>
      </c>
      <c r="JF47" s="86">
        <f t="shared" si="57"/>
        <v>1.35585445298142E-7</v>
      </c>
      <c r="JG47" s="86">
        <f t="shared" si="57"/>
        <v>7.9482505011876738E-7</v>
      </c>
      <c r="JH47" s="86">
        <f t="shared" si="57"/>
        <v>9.6216608360446534E-8</v>
      </c>
      <c r="JI47" s="86">
        <f t="shared" si="57"/>
        <v>1.336521322698802E-7</v>
      </c>
      <c r="JJ47" s="86">
        <f t="shared" si="57"/>
        <v>3.3240197148644677E-7</v>
      </c>
      <c r="JK47" s="86">
        <f t="shared" si="57"/>
        <v>3.2746006593265641E-6</v>
      </c>
      <c r="JL47" s="86">
        <f t="shared" si="57"/>
        <v>3.8631994281331958E-8</v>
      </c>
      <c r="JM47" s="86">
        <f t="shared" si="57"/>
        <v>1.2928993597152471E-8</v>
      </c>
    </row>
    <row r="48" spans="2:273" x14ac:dyDescent="0.25">
      <c r="B48" s="2">
        <v>21</v>
      </c>
      <c r="C48" s="37">
        <v>91.188000000000002</v>
      </c>
      <c r="D48" s="37">
        <v>92.826999999999998</v>
      </c>
      <c r="E48" s="37">
        <v>90.412999999999997</v>
      </c>
      <c r="F48" s="37">
        <v>90.043000000000006</v>
      </c>
      <c r="G48" s="37">
        <v>88.813999999999993</v>
      </c>
      <c r="H48" s="37">
        <v>84.766999999999996</v>
      </c>
      <c r="I48" s="37">
        <v>85.983000000000004</v>
      </c>
      <c r="J48" s="37">
        <v>84.25</v>
      </c>
      <c r="K48" s="37">
        <v>84.82</v>
      </c>
      <c r="L48" s="37">
        <v>86.869</v>
      </c>
      <c r="M48" s="37">
        <v>90.983999999999995</v>
      </c>
      <c r="N48" s="37">
        <v>94.82</v>
      </c>
      <c r="O48" s="37">
        <v>96.966999999999999</v>
      </c>
      <c r="P48" s="37">
        <v>96.271000000000001</v>
      </c>
      <c r="Q48" s="37">
        <v>95.864000000000004</v>
      </c>
      <c r="S48" s="4">
        <f t="shared" si="59"/>
        <v>93.001343021746493</v>
      </c>
      <c r="T48" s="4">
        <f t="shared" si="59"/>
        <v>94.131721199578948</v>
      </c>
      <c r="U48" s="4">
        <f t="shared" si="59"/>
        <v>92.115566284978897</v>
      </c>
      <c r="V48" s="4">
        <f t="shared" si="59"/>
        <v>90.858064974179854</v>
      </c>
      <c r="W48" s="4">
        <f t="shared" si="59"/>
        <v>89.28917497263744</v>
      </c>
      <c r="X48" s="4">
        <f t="shared" si="59"/>
        <v>85.685688095962064</v>
      </c>
      <c r="Y48" s="4">
        <f t="shared" si="59"/>
        <v>86.537296445881495</v>
      </c>
      <c r="Z48" s="4">
        <f t="shared" si="59"/>
        <v>86.164098967221463</v>
      </c>
      <c r="AA48" s="4">
        <f t="shared" si="59"/>
        <v>85.448975451396421</v>
      </c>
      <c r="AB48" s="4">
        <f t="shared" si="59"/>
        <v>87.384940341773842</v>
      </c>
      <c r="AC48" s="4">
        <f t="shared" si="59"/>
        <v>89.950287755941034</v>
      </c>
      <c r="AD48" s="4">
        <f t="shared" si="59"/>
        <v>93.551349476228964</v>
      </c>
      <c r="AE48" s="4">
        <f t="shared" si="59"/>
        <v>94.970468348315819</v>
      </c>
      <c r="AF48" s="4">
        <f t="shared" si="59"/>
        <v>96.994649631623531</v>
      </c>
      <c r="AG48" s="4">
        <f t="shared" si="59"/>
        <v>97.393766734487428</v>
      </c>
      <c r="AI48" s="4">
        <f t="shared" si="60"/>
        <v>-1.8133430217464905</v>
      </c>
      <c r="AJ48" s="4">
        <f t="shared" si="60"/>
        <v>-1.3047211995789496</v>
      </c>
      <c r="AK48" s="4">
        <f t="shared" si="60"/>
        <v>-1.7025662849789001</v>
      </c>
      <c r="AL48" s="4">
        <f t="shared" si="60"/>
        <v>-0.81506497417984747</v>
      </c>
      <c r="AM48" s="4">
        <f t="shared" si="60"/>
        <v>-0.47517497263744701</v>
      </c>
      <c r="AN48" s="4">
        <f t="shared" si="60"/>
        <v>-0.91868809596206802</v>
      </c>
      <c r="AO48" s="4">
        <f t="shared" si="60"/>
        <v>-0.55429644588149074</v>
      </c>
      <c r="AP48" s="4">
        <f t="shared" si="60"/>
        <v>-1.914098967221463</v>
      </c>
      <c r="AQ48" s="4">
        <f t="shared" si="60"/>
        <v>-0.6289754513964283</v>
      </c>
      <c r="AR48" s="4">
        <f t="shared" si="60"/>
        <v>-0.51594034177384174</v>
      </c>
      <c r="AS48" s="4">
        <f t="shared" si="60"/>
        <v>1.033712244058961</v>
      </c>
      <c r="AT48" s="4">
        <f t="shared" si="60"/>
        <v>1.2686505237710293</v>
      </c>
      <c r="AU48" s="4">
        <f t="shared" si="60"/>
        <v>1.9965316516841796</v>
      </c>
      <c r="AV48" s="4">
        <f t="shared" si="60"/>
        <v>-0.72364963162353035</v>
      </c>
      <c r="AW48" s="4">
        <f t="shared" si="60"/>
        <v>-1.5297667344874242</v>
      </c>
      <c r="AY48" s="2">
        <f t="shared" si="51"/>
        <v>92.998168393322658</v>
      </c>
      <c r="AZ48" s="2">
        <f t="shared" si="51"/>
        <v>94.129850218952683</v>
      </c>
      <c r="BA48" s="2">
        <f t="shared" si="51"/>
        <v>92.112067536455143</v>
      </c>
      <c r="BB48" s="2">
        <f t="shared" si="51"/>
        <v>90.851822910153203</v>
      </c>
      <c r="BC48" s="2">
        <f t="shared" si="51"/>
        <v>89.273247499732506</v>
      </c>
      <c r="BD48" s="2">
        <f t="shared" si="51"/>
        <v>85.680171156761091</v>
      </c>
      <c r="BE48" s="2">
        <f t="shared" si="51"/>
        <v>86.535651024524952</v>
      </c>
      <c r="BF48" s="2">
        <f t="shared" si="51"/>
        <v>86.163756799392232</v>
      </c>
      <c r="BG48" s="2">
        <f t="shared" si="51"/>
        <v>85.44727413981208</v>
      </c>
      <c r="BH48" s="2">
        <f t="shared" si="51"/>
        <v>87.384697809231483</v>
      </c>
      <c r="BI48" s="2">
        <f t="shared" si="51"/>
        <v>89.949954518230101</v>
      </c>
      <c r="BJ48" s="2">
        <f t="shared" si="51"/>
        <v>93.550614251869419</v>
      </c>
      <c r="BK48" s="2">
        <f t="shared" si="51"/>
        <v>94.964871584348273</v>
      </c>
      <c r="BL48" s="2">
        <f t="shared" si="51"/>
        <v>96.994568568579368</v>
      </c>
      <c r="BM48" s="2">
        <f t="shared" si="51"/>
        <v>97.393745947466783</v>
      </c>
      <c r="BO48" s="2">
        <f t="shared" si="10"/>
        <v>91.188000000000002</v>
      </c>
      <c r="BP48" s="2">
        <f t="shared" si="11"/>
        <v>92.826999999999998</v>
      </c>
      <c r="BQ48" s="2">
        <f t="shared" si="12"/>
        <v>90.412999999999997</v>
      </c>
      <c r="BR48" s="2">
        <f t="shared" si="13"/>
        <v>90.043000000000006</v>
      </c>
      <c r="BS48" s="2">
        <f t="shared" si="14"/>
        <v>88.813999999999993</v>
      </c>
      <c r="BT48" s="2">
        <f t="shared" si="15"/>
        <v>84.766999999999996</v>
      </c>
      <c r="BU48" s="2">
        <f t="shared" si="16"/>
        <v>85.983000000000004</v>
      </c>
      <c r="BV48" s="2">
        <f t="shared" si="17"/>
        <v>84.25</v>
      </c>
      <c r="BW48" s="2">
        <f t="shared" si="18"/>
        <v>84.82</v>
      </c>
      <c r="BX48" s="2">
        <f t="shared" si="19"/>
        <v>86.869</v>
      </c>
      <c r="BY48" s="2">
        <f t="shared" si="20"/>
        <v>90.983999999999995</v>
      </c>
      <c r="BZ48" s="2">
        <f t="shared" si="21"/>
        <v>94.82</v>
      </c>
      <c r="CA48" s="2">
        <f t="shared" si="22"/>
        <v>96.966999999999999</v>
      </c>
      <c r="CB48" s="2">
        <f t="shared" si="23"/>
        <v>96.271000000000001</v>
      </c>
      <c r="CC48" s="2">
        <f t="shared" si="24"/>
        <v>95.864000000000004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94.014162717770034</v>
      </c>
      <c r="DL48" s="2">
        <f t="shared" si="61"/>
        <v>94.391133349539487</v>
      </c>
      <c r="DM48" s="2">
        <f t="shared" si="61"/>
        <v>92.913285714285706</v>
      </c>
      <c r="DN48" s="2">
        <f t="shared" si="61"/>
        <v>91.668771254355377</v>
      </c>
      <c r="DO48" s="2">
        <f t="shared" si="61"/>
        <v>90.300865452091756</v>
      </c>
      <c r="DP48" s="2">
        <f t="shared" si="61"/>
        <v>86.741805574912902</v>
      </c>
      <c r="DQ48" s="2">
        <f t="shared" si="61"/>
        <v>87.270724576614512</v>
      </c>
      <c r="DR48" s="2">
        <f t="shared" si="61"/>
        <v>86.866279069767444</v>
      </c>
      <c r="DS48" s="2">
        <f t="shared" si="61"/>
        <v>86.183811711638697</v>
      </c>
      <c r="DT48" s="2">
        <f t="shared" si="61"/>
        <v>88.05827441860464</v>
      </c>
      <c r="DU48" s="2">
        <f t="shared" si="61"/>
        <v>91.020255813953497</v>
      </c>
      <c r="DV48" s="2">
        <f t="shared" si="61"/>
        <v>94.684744186046515</v>
      </c>
      <c r="DW48" s="2">
        <f t="shared" si="61"/>
        <v>96.338394425087088</v>
      </c>
      <c r="DX48" s="2">
        <f t="shared" si="61"/>
        <v>96.109633904259994</v>
      </c>
      <c r="DY48" s="2">
        <f t="shared" si="61"/>
        <v>97.558618846270022</v>
      </c>
      <c r="EA48" s="2">
        <f t="shared" si="62"/>
        <v>86.550790077834165</v>
      </c>
      <c r="EB48" s="2">
        <f t="shared" si="62"/>
        <v>92.293809298154613</v>
      </c>
      <c r="EC48" s="2">
        <f t="shared" si="62"/>
        <v>87.068893928934031</v>
      </c>
      <c r="ED48" s="2">
        <f t="shared" si="62"/>
        <v>85.763565725888327</v>
      </c>
      <c r="EE48" s="2">
        <f t="shared" si="62"/>
        <v>83.658691358024683</v>
      </c>
      <c r="EF48" s="2">
        <f t="shared" si="62"/>
        <v>79.045751921667389</v>
      </c>
      <c r="EG48" s="2">
        <f t="shared" si="62"/>
        <v>81.579662584428107</v>
      </c>
      <c r="EH48" s="2">
        <f t="shared" si="62"/>
        <v>80.707773326558794</v>
      </c>
      <c r="EI48" s="2">
        <f t="shared" si="62"/>
        <v>80.383003947368437</v>
      </c>
      <c r="EJ48" s="2">
        <f t="shared" si="62"/>
        <v>81.90048120392305</v>
      </c>
      <c r="EK48" s="2">
        <f t="shared" si="62"/>
        <v>81.719207874097791</v>
      </c>
      <c r="EL48" s="2">
        <f t="shared" si="62"/>
        <v>85.191024806309287</v>
      </c>
      <c r="EM48" s="2">
        <f t="shared" si="62"/>
        <v>86.351378021531573</v>
      </c>
      <c r="EN48" s="2">
        <f t="shared" si="62"/>
        <v>105.08457033462291</v>
      </c>
      <c r="EO48" s="2">
        <f t="shared" si="62"/>
        <v>95.833890182587979</v>
      </c>
      <c r="EQ48" s="2">
        <f t="shared" si="63"/>
        <v>86.197642333421243</v>
      </c>
      <c r="ER48" s="2">
        <f t="shared" si="63"/>
        <v>90.30411250068731</v>
      </c>
      <c r="ES48" s="2">
        <f t="shared" si="63"/>
        <v>86.261557077256882</v>
      </c>
      <c r="ET48" s="2">
        <f t="shared" si="63"/>
        <v>87.236492031806591</v>
      </c>
      <c r="EU48" s="2">
        <f t="shared" si="63"/>
        <v>82.531715353656324</v>
      </c>
      <c r="EV48" s="2">
        <f t="shared" si="63"/>
        <v>79.635132007753157</v>
      </c>
      <c r="EW48" s="2">
        <f t="shared" si="63"/>
        <v>81.781396405712783</v>
      </c>
      <c r="EX48" s="2">
        <f t="shared" si="63"/>
        <v>79.952501267549678</v>
      </c>
      <c r="EY48" s="2">
        <f t="shared" si="63"/>
        <v>80.869653058265797</v>
      </c>
      <c r="EZ48" s="2">
        <f t="shared" si="63"/>
        <v>82.109963659434555</v>
      </c>
      <c r="FA48" s="2">
        <f t="shared" si="63"/>
        <v>81.908986797537281</v>
      </c>
      <c r="FB48" s="2">
        <f t="shared" si="63"/>
        <v>84.084387244246713</v>
      </c>
      <c r="FC48" s="2">
        <f t="shared" si="63"/>
        <v>85.746097191070405</v>
      </c>
      <c r="FD48" s="2">
        <f t="shared" si="63"/>
        <v>94.342701146248558</v>
      </c>
      <c r="FE48" s="2">
        <f t="shared" si="63"/>
        <v>99.194774940707219</v>
      </c>
      <c r="FG48" s="2">
        <f t="shared" si="64"/>
        <v>0.13613052044066384</v>
      </c>
      <c r="FH48" s="2">
        <f t="shared" si="64"/>
        <v>0.12457410868457103</v>
      </c>
      <c r="FI48" s="2">
        <f t="shared" si="64"/>
        <v>0.13709112133000553</v>
      </c>
      <c r="FJ48" s="2">
        <f t="shared" si="64"/>
        <v>0.13834493913991255</v>
      </c>
      <c r="FK48" s="2">
        <f t="shared" si="64"/>
        <v>0.1547101578220052</v>
      </c>
      <c r="FL48" s="2">
        <f t="shared" si="64"/>
        <v>0.1379456983812053</v>
      </c>
      <c r="FM48" s="2">
        <f t="shared" si="64"/>
        <v>0.12916301499111474</v>
      </c>
      <c r="FN48" s="2">
        <f t="shared" si="64"/>
        <v>0.1140727233197895</v>
      </c>
      <c r="FO48" s="2">
        <f t="shared" si="64"/>
        <v>0.12697213235218169</v>
      </c>
      <c r="FP48" s="2">
        <f t="shared" si="64"/>
        <v>0.10938629827795296</v>
      </c>
      <c r="FQ48" s="2">
        <f t="shared" si="64"/>
        <v>0.11507333452363433</v>
      </c>
      <c r="FR48" s="2">
        <f t="shared" si="64"/>
        <v>0.11946043402496682</v>
      </c>
      <c r="FS48" s="2">
        <f t="shared" si="64"/>
        <v>0.13753059515926402</v>
      </c>
      <c r="FT48" s="2">
        <f t="shared" si="64"/>
        <v>9.8604223711344724E-2</v>
      </c>
      <c r="FU48" s="2">
        <f t="shared" si="64"/>
        <v>9.5598612081152987E-2</v>
      </c>
      <c r="FW48" s="2">
        <f t="shared" si="53"/>
        <v>4.3118788621956535E-6</v>
      </c>
      <c r="FX48" s="2">
        <f t="shared" si="53"/>
        <v>5.4562397799670608E-6</v>
      </c>
      <c r="FY48" s="2">
        <f t="shared" si="53"/>
        <v>4.8981844726111948E-6</v>
      </c>
      <c r="FZ48" s="2">
        <f t="shared" si="53"/>
        <v>4.7220572080445885E-6</v>
      </c>
      <c r="GA48" s="2">
        <f t="shared" si="53"/>
        <v>5.457068188805846E-6</v>
      </c>
      <c r="GB48" s="2">
        <f t="shared" si="53"/>
        <v>5.2221383734456305E-6</v>
      </c>
      <c r="GC48" s="2">
        <f t="shared" si="53"/>
        <v>5.8161917235527805E-6</v>
      </c>
      <c r="GD48" s="2">
        <f t="shared" si="53"/>
        <v>6.2873593529393859E-6</v>
      </c>
      <c r="GE48" s="2">
        <f t="shared" si="53"/>
        <v>6.9030597288053501E-6</v>
      </c>
      <c r="GF48" s="2">
        <f t="shared" si="53"/>
        <v>7.6184993740540573E-6</v>
      </c>
      <c r="GG48" s="2">
        <f t="shared" si="53"/>
        <v>6.8778974894196772E-6</v>
      </c>
      <c r="GH48" s="2">
        <f t="shared" si="53"/>
        <v>5.5090868614838591E-6</v>
      </c>
      <c r="GI48" s="2">
        <f t="shared" si="53"/>
        <v>4.1813524635205648E-6</v>
      </c>
      <c r="GJ48" s="2">
        <f t="shared" si="53"/>
        <v>2.9766937827012187E-6</v>
      </c>
      <c r="GK48" s="2">
        <f t="shared" si="53"/>
        <v>2.6087360865963459E-6</v>
      </c>
      <c r="GM48" s="86">
        <f t="shared" si="54"/>
        <v>3.0483896103323737E-6</v>
      </c>
      <c r="GN48" s="86">
        <f t="shared" si="54"/>
        <v>1.5986420543865262E-6</v>
      </c>
      <c r="GO48" s="86">
        <f t="shared" si="54"/>
        <v>2.9339495768085999E-6</v>
      </c>
      <c r="GP48" s="86">
        <f t="shared" si="54"/>
        <v>5.4519940584681745E-6</v>
      </c>
      <c r="GQ48" s="86">
        <f t="shared" si="54"/>
        <v>1.5024309566170802E-5</v>
      </c>
      <c r="GR48" s="86">
        <f t="shared" si="54"/>
        <v>4.7965381792467418E-6</v>
      </c>
      <c r="GS48" s="86">
        <f t="shared" si="54"/>
        <v>1.3460345242509701E-6</v>
      </c>
      <c r="GT48" s="86">
        <f t="shared" si="54"/>
        <v>2.5776352805959966E-7</v>
      </c>
      <c r="GU48" s="86">
        <f t="shared" si="54"/>
        <v>1.396248807158597E-6</v>
      </c>
      <c r="GV48" s="86">
        <f t="shared" si="54"/>
        <v>1.84309407432323E-7</v>
      </c>
      <c r="GW48" s="86">
        <f t="shared" si="54"/>
        <v>2.5506905006270613E-7</v>
      </c>
      <c r="GX48" s="86">
        <f t="shared" si="54"/>
        <v>6.0596646754086052E-7</v>
      </c>
      <c r="GY48" s="86">
        <f t="shared" si="54"/>
        <v>5.3656306379035639E-6</v>
      </c>
      <c r="GZ48" s="86">
        <f t="shared" si="54"/>
        <v>7.5637856030226238E-8</v>
      </c>
      <c r="HA48" s="86">
        <f t="shared" si="54"/>
        <v>2.6743953089863885E-8</v>
      </c>
      <c r="HC48" s="86">
        <f t="shared" si="58"/>
        <v>8.2303650582992979E-21</v>
      </c>
      <c r="HD48" s="86">
        <f t="shared" si="58"/>
        <v>2.1663631056117816E-25</v>
      </c>
      <c r="HE48" s="86">
        <f t="shared" si="58"/>
        <v>1.6740209865223469E-19</v>
      </c>
      <c r="HF48" s="86">
        <f t="shared" si="58"/>
        <v>2.0496101885634311E-19</v>
      </c>
      <c r="HG48" s="86">
        <f t="shared" si="58"/>
        <v>2.277193438439228E-18</v>
      </c>
      <c r="HH48" s="86">
        <f t="shared" si="58"/>
        <v>1.4024964112980792E-18</v>
      </c>
      <c r="HI48" s="86">
        <f t="shared" si="58"/>
        <v>4.4561391176671443E-20</v>
      </c>
      <c r="HJ48" s="86">
        <f t="shared" si="58"/>
        <v>1.0183871863011634E-20</v>
      </c>
      <c r="HK48" s="86">
        <f t="shared" si="58"/>
        <v>6.6007403615125787E-19</v>
      </c>
      <c r="HL48" s="86">
        <f t="shared" si="58"/>
        <v>7.8630365934149407E-21</v>
      </c>
      <c r="HM48" s="86">
        <f t="shared" si="58"/>
        <v>1.2884732582582837E-19</v>
      </c>
      <c r="HN48" s="86">
        <f t="shared" si="58"/>
        <v>3.1444792394862706E-20</v>
      </c>
      <c r="HO48" s="86">
        <f t="shared" si="58"/>
        <v>1.5319608108061574E-17</v>
      </c>
      <c r="HP48" s="86">
        <f t="shared" si="58"/>
        <v>2.3107042530333938E-33</v>
      </c>
      <c r="HQ48" s="86">
        <f t="shared" si="58"/>
        <v>3.448098902267684E-25</v>
      </c>
      <c r="HS48" s="86">
        <f t="shared" si="55"/>
        <v>3.3756962170605469E-77</v>
      </c>
      <c r="HT48" s="86">
        <f t="shared" si="55"/>
        <v>5.9888284079035658E-92</v>
      </c>
      <c r="HU48" s="86">
        <f t="shared" si="55"/>
        <v>2.0725402879137583E-70</v>
      </c>
      <c r="HV48" s="86">
        <f t="shared" si="55"/>
        <v>1.9359115471136643E-69</v>
      </c>
      <c r="HW48" s="86">
        <f t="shared" si="55"/>
        <v>7.4686187439630724E-66</v>
      </c>
      <c r="HX48" s="86">
        <f t="shared" si="55"/>
        <v>3.4168766752861785E-67</v>
      </c>
      <c r="HY48" s="86">
        <f t="shared" si="55"/>
        <v>4.5332103094992299E-74</v>
      </c>
      <c r="HZ48" s="86">
        <f t="shared" si="55"/>
        <v>1.2002786874150424E-76</v>
      </c>
      <c r="IA48" s="86">
        <f t="shared" si="55"/>
        <v>6.9091560361890577E-69</v>
      </c>
      <c r="IB48" s="86">
        <f t="shared" si="55"/>
        <v>7.8338158369490108E-76</v>
      </c>
      <c r="IC48" s="86">
        <f t="shared" si="55"/>
        <v>7.5914320678873147E-72</v>
      </c>
      <c r="ID48" s="86">
        <f t="shared" si="55"/>
        <v>4.8322201641086596E-75</v>
      </c>
      <c r="IE48" s="86">
        <f t="shared" si="55"/>
        <v>3.6811419805554854E-64</v>
      </c>
      <c r="IF48" s="86">
        <f t="shared" si="55"/>
        <v>5.4085881846072962E-46</v>
      </c>
      <c r="IG48" s="86">
        <f t="shared" si="55"/>
        <v>1.0464215557245793E-44</v>
      </c>
      <c r="II48" s="86">
        <f t="shared" si="56"/>
        <v>5.6734329862835537E-276</v>
      </c>
      <c r="IJ48" s="86">
        <f t="shared" si="56"/>
        <v>0</v>
      </c>
      <c r="IK48" s="86">
        <f t="shared" si="56"/>
        <v>3.7887074111273722E-253</v>
      </c>
      <c r="IL48" s="86">
        <f t="shared" si="56"/>
        <v>3.415220770573693E-245</v>
      </c>
      <c r="IM48" s="86">
        <f t="shared" si="56"/>
        <v>7.9945804854796934E-236</v>
      </c>
      <c r="IN48" s="86">
        <f t="shared" si="56"/>
        <v>1.9828825394689574E-238</v>
      </c>
      <c r="IO48" s="86">
        <f t="shared" si="56"/>
        <v>6.9924045442298621E-265</v>
      </c>
      <c r="IP48" s="86">
        <f t="shared" si="56"/>
        <v>3.5442257514161056E-271</v>
      </c>
      <c r="IQ48" s="86">
        <f t="shared" si="56"/>
        <v>1.7422917912338742E-243</v>
      </c>
      <c r="IR48" s="86">
        <f t="shared" si="56"/>
        <v>3.0658078625950935E-266</v>
      </c>
      <c r="IS48" s="86">
        <f t="shared" si="56"/>
        <v>7.3303425490375515E-255</v>
      </c>
      <c r="IT48" s="86">
        <f t="shared" si="56"/>
        <v>7.4243552844717045E-266</v>
      </c>
      <c r="IU48" s="86">
        <f t="shared" si="56"/>
        <v>2.7644867406823169E-228</v>
      </c>
      <c r="IV48" s="86">
        <f t="shared" si="56"/>
        <v>1.9088188989987731E-86</v>
      </c>
      <c r="IW48" s="86">
        <f t="shared" si="56"/>
        <v>1.5905656526776066E-127</v>
      </c>
      <c r="IY48" s="86">
        <f t="shared" si="57"/>
        <v>3.0483896103323818E-6</v>
      </c>
      <c r="IZ48" s="86">
        <f t="shared" si="57"/>
        <v>1.5986420543865262E-6</v>
      </c>
      <c r="JA48" s="86">
        <f t="shared" si="57"/>
        <v>2.9339495768087672E-6</v>
      </c>
      <c r="JB48" s="86">
        <f t="shared" si="57"/>
        <v>5.4519940584683795E-6</v>
      </c>
      <c r="JC48" s="86">
        <f t="shared" si="57"/>
        <v>1.5024309566173079E-5</v>
      </c>
      <c r="JD48" s="86">
        <f t="shared" si="57"/>
        <v>4.7965381792481445E-6</v>
      </c>
      <c r="JE48" s="86">
        <f t="shared" si="57"/>
        <v>1.3460345242510146E-6</v>
      </c>
      <c r="JF48" s="86">
        <f t="shared" si="57"/>
        <v>2.5776352805960982E-7</v>
      </c>
      <c r="JG48" s="86">
        <f t="shared" si="57"/>
        <v>1.396248807159257E-6</v>
      </c>
      <c r="JH48" s="86">
        <f t="shared" si="57"/>
        <v>1.8430940743233086E-7</v>
      </c>
      <c r="JI48" s="86">
        <f t="shared" si="57"/>
        <v>2.5506905006283498E-7</v>
      </c>
      <c r="JJ48" s="86">
        <f t="shared" si="57"/>
        <v>6.0596646754089196E-7</v>
      </c>
      <c r="JK48" s="86">
        <f t="shared" si="57"/>
        <v>5.3656306379188834E-6</v>
      </c>
      <c r="JL48" s="86">
        <f t="shared" si="57"/>
        <v>7.5637856030226238E-8</v>
      </c>
      <c r="JM48" s="86">
        <f t="shared" si="57"/>
        <v>2.6743953089863885E-8</v>
      </c>
    </row>
    <row r="49" spans="2:273" x14ac:dyDescent="0.25">
      <c r="B49" s="2">
        <v>22</v>
      </c>
      <c r="C49" s="37">
        <v>93.603999999999999</v>
      </c>
      <c r="D49" s="37">
        <v>92.480999999999995</v>
      </c>
      <c r="E49" s="37">
        <v>90.847999999999999</v>
      </c>
      <c r="F49" s="37">
        <v>89.739000000000004</v>
      </c>
      <c r="G49" s="37">
        <v>89.948999999999998</v>
      </c>
      <c r="H49" s="37">
        <v>86.066999999999993</v>
      </c>
      <c r="I49" s="37">
        <v>85.382999999999996</v>
      </c>
      <c r="J49" s="37">
        <v>84.45</v>
      </c>
      <c r="K49" s="37">
        <v>84.983999999999995</v>
      </c>
      <c r="L49" s="37">
        <v>87.295000000000002</v>
      </c>
      <c r="M49" s="37">
        <v>92.18</v>
      </c>
      <c r="N49" s="37">
        <v>95.525000000000006</v>
      </c>
      <c r="O49" s="37">
        <v>96.783000000000001</v>
      </c>
      <c r="P49" s="37">
        <v>97.207999999999998</v>
      </c>
      <c r="Q49" s="37">
        <v>94.454999999999998</v>
      </c>
      <c r="S49" s="4">
        <f t="shared" si="59"/>
        <v>93.126805303252141</v>
      </c>
      <c r="T49" s="4">
        <f t="shared" si="59"/>
        <v>94.31782226366812</v>
      </c>
      <c r="U49" s="4">
        <f t="shared" si="59"/>
        <v>92.244051889519881</v>
      </c>
      <c r="V49" s="4">
        <f t="shared" si="59"/>
        <v>91.00961262562862</v>
      </c>
      <c r="W49" s="4">
        <f t="shared" si="59"/>
        <v>89.415334324884697</v>
      </c>
      <c r="X49" s="4">
        <f t="shared" si="59"/>
        <v>85.815289048632906</v>
      </c>
      <c r="Y49" s="4">
        <f t="shared" si="59"/>
        <v>86.718628686299297</v>
      </c>
      <c r="Z49" s="4">
        <f t="shared" si="59"/>
        <v>86.323879525942445</v>
      </c>
      <c r="AA49" s="4">
        <f t="shared" si="59"/>
        <v>85.572106387914076</v>
      </c>
      <c r="AB49" s="4">
        <f t="shared" si="59"/>
        <v>87.513716702082434</v>
      </c>
      <c r="AC49" s="4">
        <f t="shared" si="59"/>
        <v>90.002272571686007</v>
      </c>
      <c r="AD49" s="4">
        <f t="shared" si="59"/>
        <v>93.473048990815585</v>
      </c>
      <c r="AE49" s="4">
        <f t="shared" si="59"/>
        <v>94.896061095951453</v>
      </c>
      <c r="AF49" s="4">
        <f t="shared" si="59"/>
        <v>97.131298420278299</v>
      </c>
      <c r="AG49" s="4">
        <f t="shared" si="59"/>
        <v>97.42547413330152</v>
      </c>
      <c r="AI49" s="4">
        <f t="shared" si="60"/>
        <v>0.47719469674785842</v>
      </c>
      <c r="AJ49" s="4">
        <f t="shared" si="60"/>
        <v>-1.8368222636681253</v>
      </c>
      <c r="AK49" s="4">
        <f t="shared" si="60"/>
        <v>-1.3960518895198817</v>
      </c>
      <c r="AL49" s="4">
        <f t="shared" si="60"/>
        <v>-1.2706126256286154</v>
      </c>
      <c r="AM49" s="4">
        <f t="shared" si="60"/>
        <v>0.5336656751153015</v>
      </c>
      <c r="AN49" s="4">
        <f t="shared" si="60"/>
        <v>0.25171095136708743</v>
      </c>
      <c r="AO49" s="4">
        <f t="shared" si="60"/>
        <v>-1.3356286862993016</v>
      </c>
      <c r="AP49" s="4">
        <f t="shared" si="60"/>
        <v>-1.8738795259424421</v>
      </c>
      <c r="AQ49" s="4">
        <f t="shared" si="60"/>
        <v>-0.5881063879140811</v>
      </c>
      <c r="AR49" s="4">
        <f t="shared" si="60"/>
        <v>-0.21871670208243188</v>
      </c>
      <c r="AS49" s="4">
        <f t="shared" si="60"/>
        <v>2.1777274283140002</v>
      </c>
      <c r="AT49" s="4">
        <f t="shared" si="60"/>
        <v>2.0519510091844211</v>
      </c>
      <c r="AU49" s="4">
        <f t="shared" si="60"/>
        <v>1.8869389040485487</v>
      </c>
      <c r="AV49" s="4">
        <f t="shared" si="60"/>
        <v>7.6701579721699886E-2</v>
      </c>
      <c r="AW49" s="4">
        <f t="shared" si="60"/>
        <v>-2.9704741333015221</v>
      </c>
      <c r="AY49" s="2">
        <f t="shared" si="51"/>
        <v>93.121579364899816</v>
      </c>
      <c r="AZ49" s="2">
        <f t="shared" si="51"/>
        <v>94.314690610850661</v>
      </c>
      <c r="BA49" s="2">
        <f t="shared" si="51"/>
        <v>92.238264512405081</v>
      </c>
      <c r="BB49" s="2">
        <f t="shared" si="51"/>
        <v>90.999692644418843</v>
      </c>
      <c r="BC49" s="2">
        <f t="shared" si="51"/>
        <v>89.390988756147706</v>
      </c>
      <c r="BD49" s="2">
        <f t="shared" si="51"/>
        <v>85.80645127301247</v>
      </c>
      <c r="BE49" s="2">
        <f t="shared" si="51"/>
        <v>86.715811381659961</v>
      </c>
      <c r="BF49" s="2">
        <f t="shared" si="51"/>
        <v>86.323251793337192</v>
      </c>
      <c r="BG49" s="2">
        <f t="shared" si="51"/>
        <v>85.569216206859267</v>
      </c>
      <c r="BH49" s="2">
        <f t="shared" si="51"/>
        <v>87.513268286147138</v>
      </c>
      <c r="BI49" s="2">
        <f t="shared" si="51"/>
        <v>90.001659027551213</v>
      </c>
      <c r="BJ49" s="2">
        <f t="shared" si="51"/>
        <v>93.471754013710168</v>
      </c>
      <c r="BK49" s="2">
        <f t="shared" si="51"/>
        <v>94.887172088354248</v>
      </c>
      <c r="BL49" s="2">
        <f t="shared" si="51"/>
        <v>97.131145177847699</v>
      </c>
      <c r="BM49" s="2">
        <f t="shared" si="51"/>
        <v>97.425432689635599</v>
      </c>
      <c r="BO49" s="2">
        <f t="shared" si="10"/>
        <v>93.603999999999999</v>
      </c>
      <c r="BP49" s="2">
        <f t="shared" si="11"/>
        <v>92.480999999999995</v>
      </c>
      <c r="BQ49" s="2">
        <f t="shared" si="12"/>
        <v>90.847999999999999</v>
      </c>
      <c r="BR49" s="2">
        <f t="shared" si="13"/>
        <v>89.739000000000004</v>
      </c>
      <c r="BS49" s="2">
        <f t="shared" si="14"/>
        <v>89.948999999999998</v>
      </c>
      <c r="BT49" s="2">
        <f t="shared" si="15"/>
        <v>86.066999999999993</v>
      </c>
      <c r="BU49" s="2">
        <f t="shared" si="16"/>
        <v>85.382999999999996</v>
      </c>
      <c r="BV49" s="2">
        <f t="shared" si="17"/>
        <v>84.45</v>
      </c>
      <c r="BW49" s="2">
        <f t="shared" si="18"/>
        <v>84.983999999999995</v>
      </c>
      <c r="BX49" s="2">
        <f t="shared" si="19"/>
        <v>87.295000000000002</v>
      </c>
      <c r="BY49" s="2">
        <f t="shared" si="20"/>
        <v>92.18</v>
      </c>
      <c r="BZ49" s="2">
        <f t="shared" si="21"/>
        <v>95.525000000000006</v>
      </c>
      <c r="CA49" s="2">
        <f t="shared" si="22"/>
        <v>96.783000000000001</v>
      </c>
      <c r="CB49" s="2">
        <f t="shared" si="23"/>
        <v>97.207999999999998</v>
      </c>
      <c r="CC49" s="2">
        <f t="shared" si="24"/>
        <v>94.454999999999998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94.257544947735184</v>
      </c>
      <c r="DL49" s="2">
        <f t="shared" si="61"/>
        <v>94.64501909623749</v>
      </c>
      <c r="DM49" s="2">
        <f t="shared" si="61"/>
        <v>93.152083623693372</v>
      </c>
      <c r="DN49" s="2">
        <f t="shared" si="61"/>
        <v>91.931835191637603</v>
      </c>
      <c r="DO49" s="2">
        <f t="shared" si="61"/>
        <v>90.557964844804303</v>
      </c>
      <c r="DP49" s="2">
        <f t="shared" si="61"/>
        <v>87.001464808362371</v>
      </c>
      <c r="DQ49" s="2">
        <f t="shared" si="61"/>
        <v>87.563030872700736</v>
      </c>
      <c r="DR49" s="2">
        <f t="shared" si="61"/>
        <v>87.128297493204485</v>
      </c>
      <c r="DS49" s="2">
        <f t="shared" si="61"/>
        <v>86.408673230154221</v>
      </c>
      <c r="DT49" s="2">
        <f t="shared" si="61"/>
        <v>88.28363467230443</v>
      </c>
      <c r="DU49" s="2">
        <f t="shared" si="61"/>
        <v>91.197544095439454</v>
      </c>
      <c r="DV49" s="2">
        <f t="shared" si="61"/>
        <v>94.720633041377226</v>
      </c>
      <c r="DW49" s="2">
        <f t="shared" si="61"/>
        <v>96.391057142857122</v>
      </c>
      <c r="DX49" s="2">
        <f t="shared" si="61"/>
        <v>96.201377777777779</v>
      </c>
      <c r="DY49" s="2">
        <f t="shared" si="61"/>
        <v>97.614135004530354</v>
      </c>
      <c r="EA49" s="2">
        <f t="shared" si="62"/>
        <v>86.547165211505913</v>
      </c>
      <c r="EB49" s="2">
        <f t="shared" si="62"/>
        <v>92.197696104375652</v>
      </c>
      <c r="EC49" s="2">
        <f t="shared" si="62"/>
        <v>86.992443681895111</v>
      </c>
      <c r="ED49" s="2">
        <f t="shared" si="62"/>
        <v>85.704806456852793</v>
      </c>
      <c r="EE49" s="2">
        <f t="shared" si="62"/>
        <v>83.576041234567882</v>
      </c>
      <c r="EF49" s="2">
        <f t="shared" si="62"/>
        <v>78.995610761337375</v>
      </c>
      <c r="EG49" s="2">
        <f t="shared" si="62"/>
        <v>81.506319231054704</v>
      </c>
      <c r="EH49" s="2">
        <f t="shared" si="62"/>
        <v>80.621167539539854</v>
      </c>
      <c r="EI49" s="2">
        <f t="shared" si="62"/>
        <v>80.305162105263179</v>
      </c>
      <c r="EJ49" s="2">
        <f t="shared" si="62"/>
        <v>81.792888313887858</v>
      </c>
      <c r="EK49" s="2">
        <f t="shared" si="62"/>
        <v>81.614350595377658</v>
      </c>
      <c r="EL49" s="2">
        <f t="shared" si="62"/>
        <v>85.076332227356431</v>
      </c>
      <c r="EM49" s="2">
        <f t="shared" si="62"/>
        <v>86.285991062360338</v>
      </c>
      <c r="EN49" s="2">
        <f t="shared" si="62"/>
        <v>104.88312112631118</v>
      </c>
      <c r="EO49" s="2">
        <f t="shared" si="62"/>
        <v>95.797219634824017</v>
      </c>
      <c r="EQ49" s="2">
        <f t="shared" si="63"/>
        <v>86.197900160644494</v>
      </c>
      <c r="ER49" s="2">
        <f t="shared" si="63"/>
        <v>90.229873988110867</v>
      </c>
      <c r="ES49" s="2">
        <f t="shared" si="63"/>
        <v>86.194331407747271</v>
      </c>
      <c r="ET49" s="2">
        <f t="shared" si="63"/>
        <v>87.161064188996889</v>
      </c>
      <c r="EU49" s="2">
        <f t="shared" si="63"/>
        <v>82.461963573189237</v>
      </c>
      <c r="EV49" s="2">
        <f t="shared" si="63"/>
        <v>79.578251648473938</v>
      </c>
      <c r="EW49" s="2">
        <f t="shared" si="63"/>
        <v>81.705731463898445</v>
      </c>
      <c r="EX49" s="2">
        <f t="shared" si="63"/>
        <v>79.87474072582782</v>
      </c>
      <c r="EY49" s="2">
        <f t="shared" si="63"/>
        <v>80.786046775011968</v>
      </c>
      <c r="EZ49" s="2">
        <f t="shared" si="63"/>
        <v>81.999899946010743</v>
      </c>
      <c r="FA49" s="2">
        <f t="shared" si="63"/>
        <v>81.801875366161156</v>
      </c>
      <c r="FB49" s="2">
        <f t="shared" si="63"/>
        <v>83.982489135109901</v>
      </c>
      <c r="FC49" s="2">
        <f t="shared" si="63"/>
        <v>85.687677997926173</v>
      </c>
      <c r="FD49" s="2">
        <f t="shared" si="63"/>
        <v>94.281234679776773</v>
      </c>
      <c r="FE49" s="2">
        <f t="shared" si="63"/>
        <v>99.114896981982085</v>
      </c>
      <c r="FG49" s="2">
        <f t="shared" si="64"/>
        <v>0.14732918097597514</v>
      </c>
      <c r="FH49" s="2">
        <f t="shared" si="64"/>
        <v>0.13497062451686626</v>
      </c>
      <c r="FI49" s="2">
        <f t="shared" si="64"/>
        <v>0.14835523398467695</v>
      </c>
      <c r="FJ49" s="2">
        <f t="shared" si="64"/>
        <v>0.14969420037778319</v>
      </c>
      <c r="FK49" s="2">
        <f t="shared" si="64"/>
        <v>0.16714153400400891</v>
      </c>
      <c r="FL49" s="2">
        <f t="shared" si="64"/>
        <v>0.14926788129134094</v>
      </c>
      <c r="FM49" s="2">
        <f t="shared" si="64"/>
        <v>0.13988131066562204</v>
      </c>
      <c r="FN49" s="2">
        <f t="shared" si="64"/>
        <v>0.12371668612305427</v>
      </c>
      <c r="FO49" s="2">
        <f t="shared" si="64"/>
        <v>0.13753733645398714</v>
      </c>
      <c r="FP49" s="2">
        <f t="shared" si="64"/>
        <v>0.11868713902717386</v>
      </c>
      <c r="FQ49" s="2">
        <f t="shared" si="64"/>
        <v>0.12478997550148752</v>
      </c>
      <c r="FR49" s="2">
        <f t="shared" si="64"/>
        <v>0.12949330846185925</v>
      </c>
      <c r="FS49" s="2">
        <f t="shared" si="64"/>
        <v>0.14882458950799479</v>
      </c>
      <c r="FT49" s="2">
        <f t="shared" si="64"/>
        <v>0.1070985360907231</v>
      </c>
      <c r="FU49" s="2">
        <f t="shared" si="64"/>
        <v>0.10386383867781489</v>
      </c>
      <c r="FW49" s="2">
        <f t="shared" si="53"/>
        <v>4.7278791899996267E-6</v>
      </c>
      <c r="FX49" s="2">
        <f t="shared" si="53"/>
        <v>5.9826448023498557E-6</v>
      </c>
      <c r="FY49" s="2">
        <f t="shared" si="53"/>
        <v>5.37074993686071E-6</v>
      </c>
      <c r="FZ49" s="2">
        <f t="shared" si="53"/>
        <v>5.1776304107597811E-6</v>
      </c>
      <c r="GA49" s="2">
        <f t="shared" si="53"/>
        <v>5.983553133622708E-6</v>
      </c>
      <c r="GB49" s="2">
        <f t="shared" si="53"/>
        <v>5.7259579788593621E-6</v>
      </c>
      <c r="GC49" s="2">
        <f t="shared" si="53"/>
        <v>6.3773238309200906E-6</v>
      </c>
      <c r="GD49" s="2">
        <f t="shared" si="53"/>
        <v>6.8939482599935985E-6</v>
      </c>
      <c r="GE49" s="2">
        <f t="shared" si="53"/>
        <v>7.5690494383619709E-6</v>
      </c>
      <c r="GF49" s="2">
        <f t="shared" si="53"/>
        <v>8.3535123109898644E-6</v>
      </c>
      <c r="GG49" s="2">
        <f t="shared" si="53"/>
        <v>7.5414596281918201E-6</v>
      </c>
      <c r="GH49" s="2">
        <f t="shared" si="53"/>
        <v>6.0405904136612956E-6</v>
      </c>
      <c r="GI49" s="2">
        <f t="shared" si="53"/>
        <v>4.5847599571048873E-6</v>
      </c>
      <c r="GJ49" s="2">
        <f t="shared" si="53"/>
        <v>3.2638788919863897E-6</v>
      </c>
      <c r="GK49" s="2">
        <f t="shared" si="53"/>
        <v>2.8604215185163124E-6</v>
      </c>
      <c r="GM49" s="86">
        <f t="shared" si="54"/>
        <v>5.1277452609518714E-6</v>
      </c>
      <c r="GN49" s="86">
        <f t="shared" si="54"/>
        <v>2.733139839790161E-6</v>
      </c>
      <c r="GO49" s="86">
        <f t="shared" si="54"/>
        <v>4.9598544898405787E-6</v>
      </c>
      <c r="GP49" s="86">
        <f t="shared" si="54"/>
        <v>8.8489439601826359E-6</v>
      </c>
      <c r="GQ49" s="86">
        <f t="shared" si="54"/>
        <v>2.3455907414543883E-5</v>
      </c>
      <c r="GR49" s="86">
        <f t="shared" si="54"/>
        <v>7.8484402154291272E-6</v>
      </c>
      <c r="GS49" s="86">
        <f t="shared" si="54"/>
        <v>2.3556109204993659E-6</v>
      </c>
      <c r="GT49" s="86">
        <f t="shared" si="54"/>
        <v>4.8334258714384779E-7</v>
      </c>
      <c r="GU49" s="86">
        <f t="shared" si="54"/>
        <v>2.4237056213843718E-6</v>
      </c>
      <c r="GV49" s="86">
        <f t="shared" si="54"/>
        <v>3.4822504731079616E-7</v>
      </c>
      <c r="GW49" s="86">
        <f t="shared" si="54"/>
        <v>4.8006255204389289E-7</v>
      </c>
      <c r="GX49" s="86">
        <f t="shared" si="54"/>
        <v>1.0906867229937334E-6</v>
      </c>
      <c r="GY49" s="86">
        <f t="shared" si="54"/>
        <v>8.7029263811785995E-6</v>
      </c>
      <c r="GZ49" s="86">
        <f t="shared" si="54"/>
        <v>1.4604376989304311E-7</v>
      </c>
      <c r="HA49" s="86">
        <f t="shared" si="54"/>
        <v>5.4479737798930682E-8</v>
      </c>
      <c r="HC49" s="86">
        <f t="shared" si="58"/>
        <v>3.1094211507437964E-20</v>
      </c>
      <c r="HD49" s="86">
        <f t="shared" si="58"/>
        <v>1.1080517192328302E-24</v>
      </c>
      <c r="HE49" s="86">
        <f t="shared" si="58"/>
        <v>5.7982067673584128E-19</v>
      </c>
      <c r="HF49" s="86">
        <f t="shared" si="58"/>
        <v>6.9150733644002838E-19</v>
      </c>
      <c r="HG49" s="86">
        <f t="shared" si="58"/>
        <v>7.3474032822388519E-18</v>
      </c>
      <c r="HH49" s="86">
        <f t="shared" si="58"/>
        <v>4.5680625957897575E-18</v>
      </c>
      <c r="HI49" s="86">
        <f t="shared" si="58"/>
        <v>1.6498000251899598E-19</v>
      </c>
      <c r="HJ49" s="86">
        <f t="shared" si="58"/>
        <v>3.9501639018290391E-20</v>
      </c>
      <c r="HK49" s="86">
        <f t="shared" si="58"/>
        <v>2.2641552997278584E-18</v>
      </c>
      <c r="HL49" s="86">
        <f t="shared" si="58"/>
        <v>3.0906626708163764E-20</v>
      </c>
      <c r="HM49" s="86">
        <f t="shared" si="58"/>
        <v>4.6613016587810583E-19</v>
      </c>
      <c r="HN49" s="86">
        <f t="shared" si="58"/>
        <v>1.1663122270397117E-19</v>
      </c>
      <c r="HO49" s="86">
        <f t="shared" si="58"/>
        <v>4.6035798092108318E-17</v>
      </c>
      <c r="HP49" s="86">
        <f t="shared" si="58"/>
        <v>2.0428428743546395E-32</v>
      </c>
      <c r="HQ49" s="86">
        <f t="shared" si="58"/>
        <v>1.6953716761979366E-24</v>
      </c>
      <c r="HS49" s="86">
        <f t="shared" si="55"/>
        <v>8.8105377463288676E-76</v>
      </c>
      <c r="HT49" s="86">
        <f t="shared" si="55"/>
        <v>3.0855210296826395E-90</v>
      </c>
      <c r="HU49" s="86">
        <f t="shared" si="55"/>
        <v>4.2076299800116347E-69</v>
      </c>
      <c r="HV49" s="86">
        <f t="shared" si="55"/>
        <v>3.6367284592015401E-68</v>
      </c>
      <c r="HW49" s="86">
        <f t="shared" si="55"/>
        <v>1.2685288451892546E-64</v>
      </c>
      <c r="HX49" s="86">
        <f t="shared" si="55"/>
        <v>6.0096104362982317E-66</v>
      </c>
      <c r="HY49" s="86">
        <f t="shared" si="55"/>
        <v>1.1185963873023124E-72</v>
      </c>
      <c r="HZ49" s="86">
        <f t="shared" si="55"/>
        <v>3.328323375309241E-75</v>
      </c>
      <c r="IA49" s="86">
        <f t="shared" si="55"/>
        <v>1.3925023744778328E-67</v>
      </c>
      <c r="IB49" s="86">
        <f t="shared" si="55"/>
        <v>2.1823963098722771E-74</v>
      </c>
      <c r="IC49" s="86">
        <f t="shared" si="55"/>
        <v>1.7523199859420854E-70</v>
      </c>
      <c r="ID49" s="86">
        <f t="shared" si="55"/>
        <v>1.208006668299483E-73</v>
      </c>
      <c r="IE49" s="86">
        <f t="shared" si="55"/>
        <v>5.4263526316871107E-63</v>
      </c>
      <c r="IF49" s="86">
        <f t="shared" si="55"/>
        <v>3.5370286208920523E-45</v>
      </c>
      <c r="IG49" s="86">
        <f t="shared" si="55"/>
        <v>6.3722621594764397E-44</v>
      </c>
      <c r="II49" s="86">
        <f t="shared" si="56"/>
        <v>6.6278367825045089E-272</v>
      </c>
      <c r="IJ49" s="86">
        <f t="shared" si="56"/>
        <v>0</v>
      </c>
      <c r="IK49" s="86">
        <f t="shared" si="56"/>
        <v>2.2180522102003019E-249</v>
      </c>
      <c r="IL49" s="86">
        <f t="shared" si="56"/>
        <v>1.4816760335624242E-241</v>
      </c>
      <c r="IM49" s="86">
        <f t="shared" si="56"/>
        <v>2.7646386033016156E-232</v>
      </c>
      <c r="IN49" s="86">
        <f t="shared" si="56"/>
        <v>7.2888683758226291E-235</v>
      </c>
      <c r="IO49" s="86">
        <f t="shared" si="56"/>
        <v>6.983203922167409E-261</v>
      </c>
      <c r="IP49" s="86">
        <f t="shared" si="56"/>
        <v>4.6906105143570912E-267</v>
      </c>
      <c r="IQ49" s="86">
        <f t="shared" si="56"/>
        <v>9.2872086524730908E-240</v>
      </c>
      <c r="IR49" s="86">
        <f t="shared" si="56"/>
        <v>3.9659693714677117E-262</v>
      </c>
      <c r="IS49" s="86">
        <f t="shared" si="56"/>
        <v>5.8370928066931339E-251</v>
      </c>
      <c r="IT49" s="86">
        <f t="shared" si="56"/>
        <v>7.3618351323681642E-262</v>
      </c>
      <c r="IU49" s="86">
        <f t="shared" si="56"/>
        <v>6.2093726991790207E-225</v>
      </c>
      <c r="IV49" s="86">
        <f t="shared" si="56"/>
        <v>3.1637952206205885E-85</v>
      </c>
      <c r="IW49" s="86">
        <f t="shared" si="56"/>
        <v>9.8576103585041411E-126</v>
      </c>
      <c r="IY49" s="86">
        <f t="shared" si="57"/>
        <v>5.1277452609519027E-6</v>
      </c>
      <c r="IZ49" s="86">
        <f t="shared" si="57"/>
        <v>2.733139839790161E-6</v>
      </c>
      <c r="JA49" s="86">
        <f t="shared" si="57"/>
        <v>4.9598544898411589E-6</v>
      </c>
      <c r="JB49" s="86">
        <f t="shared" si="57"/>
        <v>8.8489439601833271E-6</v>
      </c>
      <c r="JC49" s="86">
        <f t="shared" si="57"/>
        <v>2.3455907414551232E-5</v>
      </c>
      <c r="JD49" s="86">
        <f t="shared" si="57"/>
        <v>7.8484402154336961E-6</v>
      </c>
      <c r="JE49" s="86">
        <f t="shared" si="57"/>
        <v>2.3556109204995311E-6</v>
      </c>
      <c r="JF49" s="86">
        <f t="shared" si="57"/>
        <v>4.8334258714388729E-7</v>
      </c>
      <c r="JG49" s="86">
        <f t="shared" si="57"/>
        <v>2.423705621386636E-6</v>
      </c>
      <c r="JH49" s="86">
        <f t="shared" si="57"/>
        <v>3.4822504731082707E-7</v>
      </c>
      <c r="JI49" s="86">
        <f t="shared" si="57"/>
        <v>4.8006255204435897E-7</v>
      </c>
      <c r="JJ49" s="86">
        <f t="shared" si="57"/>
        <v>1.0906867229938501E-6</v>
      </c>
      <c r="JK49" s="86">
        <f t="shared" si="57"/>
        <v>8.7029263812246357E-6</v>
      </c>
      <c r="JL49" s="86">
        <f t="shared" si="57"/>
        <v>1.4604376989304311E-7</v>
      </c>
      <c r="JM49" s="86">
        <f t="shared" si="57"/>
        <v>5.4479737798930682E-8</v>
      </c>
    </row>
    <row r="50" spans="2:273" x14ac:dyDescent="0.25">
      <c r="B50" s="2">
        <v>23</v>
      </c>
      <c r="C50" s="37">
        <v>93.561999999999998</v>
      </c>
      <c r="D50" s="37">
        <v>92.287999999999997</v>
      </c>
      <c r="E50" s="37">
        <v>90.543000000000006</v>
      </c>
      <c r="F50" s="37">
        <v>89.195999999999998</v>
      </c>
      <c r="G50" s="37">
        <v>89.61</v>
      </c>
      <c r="H50" s="37">
        <v>85.35</v>
      </c>
      <c r="I50" s="37">
        <v>85.95</v>
      </c>
      <c r="J50" s="37">
        <v>85.933000000000007</v>
      </c>
      <c r="K50" s="37">
        <v>85.393000000000001</v>
      </c>
      <c r="L50" s="37">
        <v>87.983999999999995</v>
      </c>
      <c r="M50" s="37">
        <v>90.606999999999999</v>
      </c>
      <c r="N50" s="37">
        <v>94.754000000000005</v>
      </c>
      <c r="O50" s="37">
        <v>96.566999999999993</v>
      </c>
      <c r="P50" s="37">
        <v>96.021000000000001</v>
      </c>
      <c r="Q50" s="37">
        <v>95.114000000000004</v>
      </c>
      <c r="S50" s="4">
        <f t="shared" si="59"/>
        <v>93.241981816198489</v>
      </c>
      <c r="T50" s="4">
        <f t="shared" si="59"/>
        <v>94.495411647692677</v>
      </c>
      <c r="U50" s="4">
        <f t="shared" si="59"/>
        <v>92.361940773453213</v>
      </c>
      <c r="V50" s="4">
        <f t="shared" si="59"/>
        <v>91.150903596651133</v>
      </c>
      <c r="W50" s="4">
        <f t="shared" si="59"/>
        <v>89.531378478001059</v>
      </c>
      <c r="X50" s="4">
        <f t="shared" si="59"/>
        <v>85.93343944554988</v>
      </c>
      <c r="Y50" s="4">
        <f t="shared" si="59"/>
        <v>86.888176934993311</v>
      </c>
      <c r="Z50" s="4">
        <f t="shared" si="59"/>
        <v>86.472414043008769</v>
      </c>
      <c r="AA50" s="4">
        <f t="shared" si="59"/>
        <v>85.68493993309329</v>
      </c>
      <c r="AB50" s="4">
        <f t="shared" si="59"/>
        <v>87.631845888501189</v>
      </c>
      <c r="AC50" s="4">
        <f t="shared" si="59"/>
        <v>90.042136584965988</v>
      </c>
      <c r="AD50" s="4">
        <f t="shared" si="59"/>
        <v>93.385184390401633</v>
      </c>
      <c r="AE50" s="4">
        <f t="shared" si="59"/>
        <v>94.813062440681819</v>
      </c>
      <c r="AF50" s="4">
        <f t="shared" si="59"/>
        <v>97.268372991753864</v>
      </c>
      <c r="AG50" s="4">
        <f t="shared" si="59"/>
        <v>97.454482792294513</v>
      </c>
      <c r="AI50" s="4">
        <f t="shared" si="60"/>
        <v>0.32001818380150837</v>
      </c>
      <c r="AJ50" s="4">
        <f t="shared" si="60"/>
        <v>-2.2074116476926804</v>
      </c>
      <c r="AK50" s="4">
        <f t="shared" si="60"/>
        <v>-1.8189407734532068</v>
      </c>
      <c r="AL50" s="4">
        <f t="shared" si="60"/>
        <v>-1.9549035966511354</v>
      </c>
      <c r="AM50" s="4">
        <f t="shared" si="60"/>
        <v>7.8621521998940125E-2</v>
      </c>
      <c r="AN50" s="4">
        <f t="shared" si="60"/>
        <v>-0.58343944554988525</v>
      </c>
      <c r="AO50" s="4">
        <f t="shared" si="60"/>
        <v>-0.93817693499330801</v>
      </c>
      <c r="AP50" s="4">
        <f t="shared" si="60"/>
        <v>-0.53941404300876172</v>
      </c>
      <c r="AQ50" s="4">
        <f t="shared" si="60"/>
        <v>-0.29193993309328903</v>
      </c>
      <c r="AR50" s="4">
        <f t="shared" si="60"/>
        <v>0.35215411149880538</v>
      </c>
      <c r="AS50" s="4">
        <f t="shared" si="60"/>
        <v>0.5648634150340115</v>
      </c>
      <c r="AT50" s="4">
        <f t="shared" si="60"/>
        <v>1.3688156095983715</v>
      </c>
      <c r="AU50" s="4">
        <f t="shared" si="60"/>
        <v>1.7539375593181745</v>
      </c>
      <c r="AV50" s="4">
        <f t="shared" si="60"/>
        <v>-1.2473729917538634</v>
      </c>
      <c r="AW50" s="4">
        <f t="shared" si="60"/>
        <v>-2.3404827922945088</v>
      </c>
      <c r="AY50" s="2">
        <f t="shared" si="51"/>
        <v>93.233478931263107</v>
      </c>
      <c r="AZ50" s="2">
        <f t="shared" si="51"/>
        <v>94.490231307136995</v>
      </c>
      <c r="BA50" s="2">
        <f t="shared" si="51"/>
        <v>92.352480594744833</v>
      </c>
      <c r="BB50" s="2">
        <f t="shared" si="51"/>
        <v>91.13530515848862</v>
      </c>
      <c r="BC50" s="2">
        <f t="shared" si="51"/>
        <v>89.494529774795296</v>
      </c>
      <c r="BD50" s="2">
        <f t="shared" si="51"/>
        <v>85.919434847168617</v>
      </c>
      <c r="BE50" s="2">
        <f t="shared" si="51"/>
        <v>86.88341388341469</v>
      </c>
      <c r="BF50" s="2">
        <f t="shared" si="51"/>
        <v>86.471278657019894</v>
      </c>
      <c r="BG50" s="2">
        <f t="shared" si="51"/>
        <v>85.680090330092284</v>
      </c>
      <c r="BH50" s="2">
        <f t="shared" si="51"/>
        <v>87.6310285181723</v>
      </c>
      <c r="BI50" s="2">
        <f t="shared" si="51"/>
        <v>90.041023055345008</v>
      </c>
      <c r="BJ50" s="2">
        <f t="shared" si="51"/>
        <v>93.382933351695385</v>
      </c>
      <c r="BK50" s="2">
        <f t="shared" si="51"/>
        <v>94.799093081152094</v>
      </c>
      <c r="BL50" s="2">
        <f t="shared" si="51"/>
        <v>97.268087425717496</v>
      </c>
      <c r="BM50" s="2">
        <f t="shared" si="51"/>
        <v>97.454401455768576</v>
      </c>
      <c r="BO50" s="2">
        <f t="shared" si="10"/>
        <v>93.561999999999998</v>
      </c>
      <c r="BP50" s="2">
        <f t="shared" si="11"/>
        <v>92.287999999999997</v>
      </c>
      <c r="BQ50" s="2">
        <f t="shared" si="12"/>
        <v>90.543000000000006</v>
      </c>
      <c r="BR50" s="2">
        <f t="shared" si="13"/>
        <v>89.195999999999998</v>
      </c>
      <c r="BS50" s="2">
        <f t="shared" si="14"/>
        <v>89.61</v>
      </c>
      <c r="BT50" s="2">
        <f t="shared" si="15"/>
        <v>85.35</v>
      </c>
      <c r="BU50" s="2">
        <f t="shared" si="16"/>
        <v>85.95</v>
      </c>
      <c r="BV50" s="2">
        <f t="shared" si="17"/>
        <v>85.933000000000007</v>
      </c>
      <c r="BW50" s="2">
        <f t="shared" si="18"/>
        <v>85.393000000000001</v>
      </c>
      <c r="BX50" s="2">
        <f t="shared" si="19"/>
        <v>87.983999999999995</v>
      </c>
      <c r="BY50" s="2">
        <f t="shared" si="20"/>
        <v>90.606999999999999</v>
      </c>
      <c r="BZ50" s="2">
        <f t="shared" si="21"/>
        <v>94.754000000000005</v>
      </c>
      <c r="CA50" s="2">
        <f t="shared" si="22"/>
        <v>96.566999999999993</v>
      </c>
      <c r="CB50" s="2">
        <f t="shared" si="23"/>
        <v>96.021000000000001</v>
      </c>
      <c r="CC50" s="2">
        <f t="shared" si="24"/>
        <v>95.114000000000004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94.500927177700348</v>
      </c>
      <c r="DL50" s="2">
        <f t="shared" si="61"/>
        <v>94.89890484293548</v>
      </c>
      <c r="DM50" s="2">
        <f t="shared" si="61"/>
        <v>93.390881533101037</v>
      </c>
      <c r="DN50" s="2">
        <f t="shared" si="61"/>
        <v>92.194899128919843</v>
      </c>
      <c r="DO50" s="2">
        <f t="shared" si="61"/>
        <v>90.815064237516864</v>
      </c>
      <c r="DP50" s="2">
        <f t="shared" si="61"/>
        <v>87.261124041811854</v>
      </c>
      <c r="DQ50" s="2">
        <f t="shared" si="61"/>
        <v>87.855337168786946</v>
      </c>
      <c r="DR50" s="2">
        <f t="shared" si="61"/>
        <v>87.390315916641512</v>
      </c>
      <c r="DS50" s="2">
        <f t="shared" si="61"/>
        <v>86.633534748669732</v>
      </c>
      <c r="DT50" s="2">
        <f t="shared" si="61"/>
        <v>88.50899492600422</v>
      </c>
      <c r="DU50" s="2">
        <f t="shared" si="61"/>
        <v>91.374832376925411</v>
      </c>
      <c r="DV50" s="2">
        <f t="shared" si="61"/>
        <v>94.756521896707952</v>
      </c>
      <c r="DW50" s="2">
        <f t="shared" si="61"/>
        <v>96.443719860627155</v>
      </c>
      <c r="DX50" s="2">
        <f t="shared" si="61"/>
        <v>96.293121651295564</v>
      </c>
      <c r="DY50" s="2">
        <f t="shared" si="61"/>
        <v>97.6696511627907</v>
      </c>
      <c r="EA50" s="2">
        <f t="shared" si="62"/>
        <v>86.543540345177661</v>
      </c>
      <c r="EB50" s="2">
        <f t="shared" si="62"/>
        <v>92.10158291059669</v>
      </c>
      <c r="EC50" s="2">
        <f t="shared" si="62"/>
        <v>86.91599343485619</v>
      </c>
      <c r="ED50" s="2">
        <f t="shared" si="62"/>
        <v>85.64604718781726</v>
      </c>
      <c r="EE50" s="2">
        <f t="shared" si="62"/>
        <v>83.493391111111094</v>
      </c>
      <c r="EF50" s="2">
        <f t="shared" si="62"/>
        <v>78.94546960100736</v>
      </c>
      <c r="EG50" s="2">
        <f t="shared" si="62"/>
        <v>81.432975877681287</v>
      </c>
      <c r="EH50" s="2">
        <f t="shared" si="62"/>
        <v>80.534561752520915</v>
      </c>
      <c r="EI50" s="2">
        <f t="shared" si="62"/>
        <v>80.227320263157907</v>
      </c>
      <c r="EJ50" s="2">
        <f t="shared" si="62"/>
        <v>81.685295423852651</v>
      </c>
      <c r="EK50" s="2">
        <f t="shared" si="62"/>
        <v>81.509493316657526</v>
      </c>
      <c r="EL50" s="2">
        <f t="shared" si="62"/>
        <v>84.961639648403576</v>
      </c>
      <c r="EM50" s="2">
        <f t="shared" si="62"/>
        <v>86.220604103189103</v>
      </c>
      <c r="EN50" s="2">
        <f t="shared" si="62"/>
        <v>104.68167191799945</v>
      </c>
      <c r="EO50" s="2">
        <f t="shared" si="62"/>
        <v>95.760549087060056</v>
      </c>
      <c r="EQ50" s="2">
        <f t="shared" si="63"/>
        <v>86.198157987867745</v>
      </c>
      <c r="ER50" s="2">
        <f t="shared" si="63"/>
        <v>90.155635475534424</v>
      </c>
      <c r="ES50" s="2">
        <f t="shared" si="63"/>
        <v>86.127105738237674</v>
      </c>
      <c r="ET50" s="2">
        <f t="shared" si="63"/>
        <v>87.085636346187187</v>
      </c>
      <c r="EU50" s="2">
        <f t="shared" si="63"/>
        <v>82.392211792722151</v>
      </c>
      <c r="EV50" s="2">
        <f t="shared" si="63"/>
        <v>79.521371289194732</v>
      </c>
      <c r="EW50" s="2">
        <f t="shared" si="63"/>
        <v>81.630066522084107</v>
      </c>
      <c r="EX50" s="2">
        <f t="shared" si="63"/>
        <v>79.796980184105962</v>
      </c>
      <c r="EY50" s="2">
        <f t="shared" si="63"/>
        <v>80.702440491758125</v>
      </c>
      <c r="EZ50" s="2">
        <f t="shared" si="63"/>
        <v>81.889836232586944</v>
      </c>
      <c r="FA50" s="2">
        <f t="shared" si="63"/>
        <v>81.694763934785044</v>
      </c>
      <c r="FB50" s="2">
        <f t="shared" si="63"/>
        <v>83.880591025973075</v>
      </c>
      <c r="FC50" s="2">
        <f t="shared" si="63"/>
        <v>85.629258804781941</v>
      </c>
      <c r="FD50" s="2">
        <f t="shared" si="63"/>
        <v>94.219768213304988</v>
      </c>
      <c r="FE50" s="2">
        <f t="shared" si="63"/>
        <v>99.035019023256964</v>
      </c>
      <c r="FG50" s="2">
        <f t="shared" si="64"/>
        <v>0.15927923106491051</v>
      </c>
      <c r="FH50" s="2">
        <f t="shared" si="64"/>
        <v>0.14609000343452141</v>
      </c>
      <c r="FI50" s="2">
        <f t="shared" si="64"/>
        <v>0.16037285539363696</v>
      </c>
      <c r="FJ50" s="2">
        <f t="shared" si="64"/>
        <v>0.16179967920073068</v>
      </c>
      <c r="FK50" s="2">
        <f t="shared" si="64"/>
        <v>0.1803586714772635</v>
      </c>
      <c r="FL50" s="2">
        <f t="shared" si="64"/>
        <v>0.1613454262591642</v>
      </c>
      <c r="FM50" s="2">
        <f t="shared" si="64"/>
        <v>0.15133447333347369</v>
      </c>
      <c r="FN50" s="2">
        <f t="shared" si="64"/>
        <v>0.13405260197467561</v>
      </c>
      <c r="FO50" s="2">
        <f t="shared" si="64"/>
        <v>0.1488317888661197</v>
      </c>
      <c r="FP50" s="2">
        <f t="shared" si="64"/>
        <v>0.12866455813795433</v>
      </c>
      <c r="FQ50" s="2">
        <f t="shared" si="64"/>
        <v>0.13520172448632986</v>
      </c>
      <c r="FR50" s="2">
        <f t="shared" si="64"/>
        <v>0.1402345990492499</v>
      </c>
      <c r="FS50" s="2">
        <f t="shared" si="64"/>
        <v>0.1608730494452387</v>
      </c>
      <c r="FT50" s="2">
        <f t="shared" si="64"/>
        <v>0.11623024052780841</v>
      </c>
      <c r="FU50" s="2">
        <f t="shared" si="64"/>
        <v>0.1127545665420194</v>
      </c>
      <c r="FW50" s="2">
        <f t="shared" si="53"/>
        <v>5.1840140812117341E-6</v>
      </c>
      <c r="FX50" s="2">
        <f t="shared" si="53"/>
        <v>6.5598357947430007E-6</v>
      </c>
      <c r="FY50" s="2">
        <f t="shared" si="53"/>
        <v>5.8889071513074677E-6</v>
      </c>
      <c r="FZ50" s="2">
        <f t="shared" si="53"/>
        <v>5.6771560171850789E-6</v>
      </c>
      <c r="GA50" s="2">
        <f t="shared" si="53"/>
        <v>6.5608317590287386E-6</v>
      </c>
      <c r="GB50" s="2">
        <f t="shared" si="53"/>
        <v>6.2783846074827703E-6</v>
      </c>
      <c r="GC50" s="2">
        <f t="shared" si="53"/>
        <v>6.992592227997109E-6</v>
      </c>
      <c r="GD50" s="2">
        <f t="shared" si="53"/>
        <v>7.5590589247735163E-6</v>
      </c>
      <c r="GE50" s="2">
        <f t="shared" si="53"/>
        <v>8.2992916141506547E-6</v>
      </c>
      <c r="GF50" s="2">
        <f t="shared" si="53"/>
        <v>9.1594367283327291E-6</v>
      </c>
      <c r="GG50" s="2">
        <f t="shared" si="53"/>
        <v>8.2690400329651749E-6</v>
      </c>
      <c r="GH50" s="2">
        <f t="shared" si="53"/>
        <v>6.6233718204076378E-6</v>
      </c>
      <c r="GI50" s="2">
        <f t="shared" si="53"/>
        <v>5.0270871038875965E-6</v>
      </c>
      <c r="GJ50" s="2">
        <f t="shared" si="53"/>
        <v>3.5787709129846138E-6</v>
      </c>
      <c r="GK50" s="2">
        <f t="shared" si="53"/>
        <v>3.1363889612879597E-6</v>
      </c>
      <c r="GM50" s="86">
        <f t="shared" si="54"/>
        <v>8.5291498573694174E-6</v>
      </c>
      <c r="GN50" s="86">
        <f t="shared" si="54"/>
        <v>4.6199662051991459E-6</v>
      </c>
      <c r="GO50" s="86">
        <f t="shared" si="54"/>
        <v>8.2895139414778507E-6</v>
      </c>
      <c r="GP50" s="86">
        <f t="shared" si="54"/>
        <v>1.4216668892534366E-5</v>
      </c>
      <c r="GQ50" s="86">
        <f t="shared" si="54"/>
        <v>3.6276224792923645E-5</v>
      </c>
      <c r="GR50" s="86">
        <f t="shared" si="54"/>
        <v>1.2708867493608702E-5</v>
      </c>
      <c r="GS50" s="86">
        <f t="shared" si="54"/>
        <v>4.0723357849697512E-6</v>
      </c>
      <c r="GT50" s="86">
        <f t="shared" si="54"/>
        <v>8.939669830645344E-7</v>
      </c>
      <c r="GU50" s="86">
        <f t="shared" si="54"/>
        <v>4.157477503784675E-6</v>
      </c>
      <c r="GV50" s="86">
        <f t="shared" si="54"/>
        <v>6.4892569439057629E-7</v>
      </c>
      <c r="GW50" s="86">
        <f t="shared" si="54"/>
        <v>8.9105360428948735E-7</v>
      </c>
      <c r="GX50" s="86">
        <f t="shared" si="54"/>
        <v>1.9383189350932701E-6</v>
      </c>
      <c r="GY50" s="86">
        <f t="shared" si="54"/>
        <v>1.3973283760336632E-5</v>
      </c>
      <c r="GZ50" s="86">
        <f t="shared" si="54"/>
        <v>2.7809013450761163E-7</v>
      </c>
      <c r="HA50" s="86">
        <f t="shared" si="54"/>
        <v>1.0929501268260433E-7</v>
      </c>
      <c r="HC50" s="86">
        <f t="shared" si="58"/>
        <v>1.1516908554700363E-19</v>
      </c>
      <c r="HD50" s="86">
        <f t="shared" si="58"/>
        <v>5.5315778124564894E-24</v>
      </c>
      <c r="HE50" s="86">
        <f t="shared" si="58"/>
        <v>1.971425602794682E-18</v>
      </c>
      <c r="HF50" s="86">
        <f t="shared" si="58"/>
        <v>2.2918069940607302E-18</v>
      </c>
      <c r="HG50" s="86">
        <f t="shared" si="58"/>
        <v>2.3294241757841582E-17</v>
      </c>
      <c r="HH50" s="86">
        <f t="shared" si="58"/>
        <v>1.461883132432349E-17</v>
      </c>
      <c r="HI50" s="86">
        <f t="shared" si="58"/>
        <v>5.9873817336063266E-19</v>
      </c>
      <c r="HJ50" s="86">
        <f t="shared" si="58"/>
        <v>1.5008028573216425E-19</v>
      </c>
      <c r="HK50" s="86">
        <f t="shared" si="58"/>
        <v>7.6213764857177674E-18</v>
      </c>
      <c r="HL50" s="86">
        <f t="shared" si="58"/>
        <v>1.1895800852168052E-19</v>
      </c>
      <c r="HM50" s="86">
        <f t="shared" si="58"/>
        <v>1.6533629212309372E-18</v>
      </c>
      <c r="HN50" s="86">
        <f t="shared" si="58"/>
        <v>4.2409081168238489E-19</v>
      </c>
      <c r="HO50" s="86">
        <f t="shared" si="58"/>
        <v>1.36109404221697E-16</v>
      </c>
      <c r="HP50" s="86">
        <f t="shared" si="58"/>
        <v>1.7480899329065119E-31</v>
      </c>
      <c r="HQ50" s="86">
        <f t="shared" si="58"/>
        <v>8.143904590719488E-24</v>
      </c>
      <c r="HS50" s="86">
        <f t="shared" si="55"/>
        <v>2.2298227101166948E-74</v>
      </c>
      <c r="HT50" s="86">
        <f t="shared" si="55"/>
        <v>1.5309515913647559E-88</v>
      </c>
      <c r="HU50" s="86">
        <f t="shared" si="55"/>
        <v>8.2996946657593515E-68</v>
      </c>
      <c r="HV50" s="86">
        <f t="shared" si="55"/>
        <v>6.6450076400223648E-67</v>
      </c>
      <c r="HW50" s="86">
        <f t="shared" si="55"/>
        <v>2.0965626992735507E-63</v>
      </c>
      <c r="HX50" s="86">
        <f t="shared" si="55"/>
        <v>1.0284054918623301E-64</v>
      </c>
      <c r="HY50" s="86">
        <f t="shared" si="55"/>
        <v>2.6758894496461775E-71</v>
      </c>
      <c r="HZ50" s="86">
        <f t="shared" si="55"/>
        <v>8.9370022602157422E-74</v>
      </c>
      <c r="IA50" s="86">
        <f t="shared" si="55"/>
        <v>2.7254285018992179E-66</v>
      </c>
      <c r="IB50" s="86">
        <f t="shared" si="55"/>
        <v>5.8846815454397597E-73</v>
      </c>
      <c r="IC50" s="86">
        <f t="shared" si="55"/>
        <v>3.922629454710706E-69</v>
      </c>
      <c r="ID50" s="86">
        <f t="shared" si="55"/>
        <v>2.9281246929234187E-72</v>
      </c>
      <c r="IE50" s="86">
        <f t="shared" si="55"/>
        <v>7.7992375953048123E-62</v>
      </c>
      <c r="IF50" s="86">
        <f t="shared" si="55"/>
        <v>2.2734127025316325E-44</v>
      </c>
      <c r="IG50" s="86">
        <f t="shared" si="55"/>
        <v>3.8169885265225065E-43</v>
      </c>
      <c r="II50" s="86">
        <f t="shared" si="56"/>
        <v>7.2195209037893328E-268</v>
      </c>
      <c r="IJ50" s="86">
        <f t="shared" si="56"/>
        <v>0</v>
      </c>
      <c r="IK50" s="86">
        <f t="shared" si="56"/>
        <v>1.2162262498289409E-245</v>
      </c>
      <c r="IL50" s="86">
        <f t="shared" si="56"/>
        <v>6.0355364353566071E-238</v>
      </c>
      <c r="IM50" s="86">
        <f t="shared" si="56"/>
        <v>8.9853128805698906E-229</v>
      </c>
      <c r="IN50" s="86">
        <f t="shared" si="56"/>
        <v>2.5175115316010631E-231</v>
      </c>
      <c r="IO50" s="86">
        <f t="shared" si="56"/>
        <v>6.4991983305772996E-257</v>
      </c>
      <c r="IP50" s="86">
        <f t="shared" si="56"/>
        <v>5.7699319997663223E-263</v>
      </c>
      <c r="IQ50" s="86">
        <f t="shared" si="56"/>
        <v>4.631326999381459E-236</v>
      </c>
      <c r="IR50" s="86">
        <f t="shared" si="56"/>
        <v>4.7637173927604069E-258</v>
      </c>
      <c r="IS50" s="86">
        <f t="shared" si="56"/>
        <v>4.3348888271843065E-247</v>
      </c>
      <c r="IT50" s="86">
        <f t="shared" si="56"/>
        <v>6.805365782799997E-258</v>
      </c>
      <c r="IU50" s="86">
        <f t="shared" si="56"/>
        <v>1.316777768907428E-221</v>
      </c>
      <c r="IV50" s="86">
        <f t="shared" si="56"/>
        <v>5.1385306097771109E-84</v>
      </c>
      <c r="IW50" s="86">
        <f t="shared" si="56"/>
        <v>5.9313157649224553E-124</v>
      </c>
      <c r="IY50" s="86">
        <f t="shared" si="57"/>
        <v>8.5291498573695326E-6</v>
      </c>
      <c r="IZ50" s="86">
        <f t="shared" si="57"/>
        <v>4.6199662051991459E-6</v>
      </c>
      <c r="JA50" s="86">
        <f t="shared" si="57"/>
        <v>8.2895139414798226E-6</v>
      </c>
      <c r="JB50" s="86">
        <f t="shared" si="57"/>
        <v>1.4216668892536658E-5</v>
      </c>
      <c r="JC50" s="86">
        <f t="shared" si="57"/>
        <v>3.6276224792946942E-5</v>
      </c>
      <c r="JD50" s="86">
        <f t="shared" si="57"/>
        <v>1.270886749362332E-5</v>
      </c>
      <c r="JE50" s="86">
        <f t="shared" si="57"/>
        <v>4.0723357849703501E-6</v>
      </c>
      <c r="JF50" s="86">
        <f t="shared" si="57"/>
        <v>8.9396698306468443E-7</v>
      </c>
      <c r="JG50" s="86">
        <f t="shared" si="57"/>
        <v>4.1574775037922966E-6</v>
      </c>
      <c r="JH50" s="86">
        <f t="shared" si="57"/>
        <v>6.489256943906953E-7</v>
      </c>
      <c r="JI50" s="86">
        <f t="shared" si="57"/>
        <v>8.9105360429114076E-7</v>
      </c>
      <c r="JJ50" s="86">
        <f t="shared" si="57"/>
        <v>1.938318935093694E-6</v>
      </c>
      <c r="JK50" s="86">
        <f t="shared" si="57"/>
        <v>1.3973283760472742E-5</v>
      </c>
      <c r="JL50" s="86">
        <f t="shared" si="57"/>
        <v>2.7809013450761163E-7</v>
      </c>
      <c r="JM50" s="86">
        <f t="shared" si="57"/>
        <v>1.0929501268260435E-7</v>
      </c>
    </row>
    <row r="51" spans="2:273" x14ac:dyDescent="0.25">
      <c r="B51" s="2">
        <v>24</v>
      </c>
      <c r="C51" s="37">
        <v>93.125</v>
      </c>
      <c r="D51" s="37">
        <v>93.596000000000004</v>
      </c>
      <c r="E51" s="37">
        <v>91.260999999999996</v>
      </c>
      <c r="F51" s="37">
        <v>90.108999999999995</v>
      </c>
      <c r="G51" s="37">
        <v>89.236999999999995</v>
      </c>
      <c r="H51" s="37">
        <v>85.033000000000001</v>
      </c>
      <c r="I51" s="37">
        <v>87.266999999999996</v>
      </c>
      <c r="J51" s="37">
        <v>85.617000000000004</v>
      </c>
      <c r="K51" s="37">
        <v>85.835999999999999</v>
      </c>
      <c r="L51" s="37">
        <v>87.902000000000001</v>
      </c>
      <c r="M51" s="37">
        <v>90.426000000000002</v>
      </c>
      <c r="N51" s="37">
        <v>95.492000000000004</v>
      </c>
      <c r="O51" s="37">
        <v>96</v>
      </c>
      <c r="P51" s="37">
        <v>94.438000000000002</v>
      </c>
      <c r="Q51" s="37">
        <v>94.204999999999998</v>
      </c>
      <c r="S51" s="4">
        <f t="shared" si="59"/>
        <v>93.346800892875493</v>
      </c>
      <c r="T51" s="4">
        <f t="shared" si="59"/>
        <v>94.664100559290503</v>
      </c>
      <c r="U51" s="4">
        <f t="shared" si="59"/>
        <v>92.469134945255632</v>
      </c>
      <c r="V51" s="4">
        <f t="shared" si="59"/>
        <v>91.282050098008014</v>
      </c>
      <c r="W51" s="4">
        <f t="shared" si="59"/>
        <v>89.638178297893518</v>
      </c>
      <c r="X51" s="4">
        <f t="shared" si="59"/>
        <v>86.040184561244516</v>
      </c>
      <c r="Y51" s="4">
        <f t="shared" si="59"/>
        <v>87.045436736115946</v>
      </c>
      <c r="Z51" s="4">
        <f t="shared" si="59"/>
        <v>86.60893251649307</v>
      </c>
      <c r="AA51" s="4">
        <f t="shared" si="59"/>
        <v>85.787102611217406</v>
      </c>
      <c r="AB51" s="4">
        <f t="shared" si="59"/>
        <v>87.738560064372464</v>
      </c>
      <c r="AC51" s="4">
        <f t="shared" si="59"/>
        <v>90.069162807774745</v>
      </c>
      <c r="AD51" s="4">
        <f t="shared" si="59"/>
        <v>93.287422660626135</v>
      </c>
      <c r="AE51" s="4">
        <f t="shared" si="59"/>
        <v>94.721863276582823</v>
      </c>
      <c r="AF51" s="4">
        <f t="shared" si="59"/>
        <v>97.405612774386114</v>
      </c>
      <c r="AG51" s="4">
        <f t="shared" si="59"/>
        <v>97.480573000243737</v>
      </c>
      <c r="AI51" s="4">
        <f t="shared" si="60"/>
        <v>-0.22180089287549265</v>
      </c>
      <c r="AJ51" s="4">
        <f t="shared" si="60"/>
        <v>-1.0681005592904995</v>
      </c>
      <c r="AK51" s="4">
        <f t="shared" si="60"/>
        <v>-1.2081349452556367</v>
      </c>
      <c r="AL51" s="4">
        <f t="shared" si="60"/>
        <v>-1.1730500980080194</v>
      </c>
      <c r="AM51" s="4">
        <f t="shared" si="60"/>
        <v>-0.40117829789352299</v>
      </c>
      <c r="AN51" s="4">
        <f t="shared" si="60"/>
        <v>-1.0071845612445145</v>
      </c>
      <c r="AO51" s="4">
        <f t="shared" si="60"/>
        <v>0.22156326388405034</v>
      </c>
      <c r="AP51" s="4">
        <f t="shared" si="60"/>
        <v>-0.99193251649306546</v>
      </c>
      <c r="AQ51" s="4">
        <f t="shared" si="60"/>
        <v>4.8897388782592088E-2</v>
      </c>
      <c r="AR51" s="4">
        <f t="shared" si="60"/>
        <v>0.16343993562753667</v>
      </c>
      <c r="AS51" s="4">
        <f t="shared" si="60"/>
        <v>0.35683719222525667</v>
      </c>
      <c r="AT51" s="4">
        <f t="shared" si="60"/>
        <v>2.2045773393738699</v>
      </c>
      <c r="AU51" s="4">
        <f t="shared" si="60"/>
        <v>1.2781367234171768</v>
      </c>
      <c r="AV51" s="4">
        <f t="shared" si="60"/>
        <v>-2.9676127743861116</v>
      </c>
      <c r="AW51" s="4">
        <f t="shared" si="60"/>
        <v>-3.2755730002437389</v>
      </c>
      <c r="AY51" s="2">
        <f t="shared" si="51"/>
        <v>93.333126786323206</v>
      </c>
      <c r="AZ51" s="2">
        <f t="shared" si="51"/>
        <v>94.655631729648832</v>
      </c>
      <c r="BA51" s="2">
        <f t="shared" si="51"/>
        <v>92.453853465794154</v>
      </c>
      <c r="BB51" s="2">
        <f t="shared" si="51"/>
        <v>91.257781816883011</v>
      </c>
      <c r="BC51" s="2">
        <f t="shared" si="51"/>
        <v>89.582951008638517</v>
      </c>
      <c r="BD51" s="2">
        <f t="shared" si="51"/>
        <v>86.018232198993161</v>
      </c>
      <c r="BE51" s="2">
        <f t="shared" si="51"/>
        <v>87.037485556723809</v>
      </c>
      <c r="BF51" s="2">
        <f t="shared" si="51"/>
        <v>86.606907886319121</v>
      </c>
      <c r="BG51" s="2">
        <f t="shared" si="51"/>
        <v>85.779064994865792</v>
      </c>
      <c r="BH51" s="2">
        <f t="shared" si="51"/>
        <v>87.737091193862497</v>
      </c>
      <c r="BI51" s="2">
        <f t="shared" si="51"/>
        <v>90.067170657761196</v>
      </c>
      <c r="BJ51" s="2">
        <f t="shared" si="51"/>
        <v>93.283560925302666</v>
      </c>
      <c r="BK51" s="2">
        <f t="shared" si="51"/>
        <v>94.70014093471022</v>
      </c>
      <c r="BL51" s="2">
        <f t="shared" si="51"/>
        <v>97.405088201940686</v>
      </c>
      <c r="BM51" s="2">
        <f t="shared" si="51"/>
        <v>97.480415864635418</v>
      </c>
      <c r="BO51" s="2">
        <f t="shared" si="10"/>
        <v>93.125</v>
      </c>
      <c r="BP51" s="2">
        <f t="shared" si="11"/>
        <v>93.596000000000004</v>
      </c>
      <c r="BQ51" s="2">
        <f t="shared" si="12"/>
        <v>91.260999999999996</v>
      </c>
      <c r="BR51" s="2">
        <f t="shared" si="13"/>
        <v>90.108999999999995</v>
      </c>
      <c r="BS51" s="2">
        <f t="shared" si="14"/>
        <v>89.236999999999995</v>
      </c>
      <c r="BT51" s="2">
        <f t="shared" si="15"/>
        <v>85.033000000000001</v>
      </c>
      <c r="BU51" s="2">
        <f t="shared" si="16"/>
        <v>87.266999999999996</v>
      </c>
      <c r="BV51" s="2">
        <f t="shared" si="17"/>
        <v>85.617000000000004</v>
      </c>
      <c r="BW51" s="2">
        <f t="shared" si="18"/>
        <v>85.835999999999999</v>
      </c>
      <c r="BX51" s="2">
        <f t="shared" si="19"/>
        <v>87.902000000000001</v>
      </c>
      <c r="BY51" s="2">
        <f t="shared" si="20"/>
        <v>90.426000000000002</v>
      </c>
      <c r="BZ51" s="2">
        <f t="shared" si="21"/>
        <v>95.492000000000004</v>
      </c>
      <c r="CA51" s="2">
        <f t="shared" si="22"/>
        <v>96</v>
      </c>
      <c r="CB51" s="2">
        <f t="shared" si="23"/>
        <v>94.438000000000002</v>
      </c>
      <c r="CC51" s="2">
        <f t="shared" si="24"/>
        <v>94.204999999999998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94.744309407665497</v>
      </c>
      <c r="DL51" s="2">
        <f t="shared" si="61"/>
        <v>95.152790589633483</v>
      </c>
      <c r="DM51" s="2">
        <f t="shared" si="61"/>
        <v>93.629679442508703</v>
      </c>
      <c r="DN51" s="2">
        <f t="shared" si="61"/>
        <v>92.457963066202069</v>
      </c>
      <c r="DO51" s="2">
        <f t="shared" si="61"/>
        <v>91.072163630229412</v>
      </c>
      <c r="DP51" s="2">
        <f t="shared" si="61"/>
        <v>87.520783275261323</v>
      </c>
      <c r="DQ51" s="2">
        <f t="shared" si="61"/>
        <v>88.14764346487317</v>
      </c>
      <c r="DR51" s="2">
        <f t="shared" si="61"/>
        <v>87.652334340078539</v>
      </c>
      <c r="DS51" s="2">
        <f t="shared" si="61"/>
        <v>86.858396267185256</v>
      </c>
      <c r="DT51" s="2">
        <f t="shared" si="61"/>
        <v>88.734355179704011</v>
      </c>
      <c r="DU51" s="2">
        <f t="shared" si="61"/>
        <v>91.552120658411368</v>
      </c>
      <c r="DV51" s="2">
        <f t="shared" si="61"/>
        <v>94.792410752038663</v>
      </c>
      <c r="DW51" s="2">
        <f t="shared" si="61"/>
        <v>96.496382578397188</v>
      </c>
      <c r="DX51" s="2">
        <f t="shared" si="61"/>
        <v>96.38486552481335</v>
      </c>
      <c r="DY51" s="2">
        <f t="shared" si="61"/>
        <v>97.725167321051046</v>
      </c>
      <c r="EA51" s="2">
        <f t="shared" si="62"/>
        <v>86.539915478849395</v>
      </c>
      <c r="EB51" s="2">
        <f t="shared" si="62"/>
        <v>92.005469716817743</v>
      </c>
      <c r="EC51" s="2">
        <f t="shared" si="62"/>
        <v>86.83954318781727</v>
      </c>
      <c r="ED51" s="2">
        <f t="shared" si="62"/>
        <v>85.587287918781726</v>
      </c>
      <c r="EE51" s="2">
        <f t="shared" si="62"/>
        <v>83.410740987654307</v>
      </c>
      <c r="EF51" s="2">
        <f t="shared" si="62"/>
        <v>78.895328440677332</v>
      </c>
      <c r="EG51" s="2">
        <f t="shared" si="62"/>
        <v>81.35963252430787</v>
      </c>
      <c r="EH51" s="2">
        <f t="shared" si="62"/>
        <v>80.447955965501961</v>
      </c>
      <c r="EI51" s="2">
        <f t="shared" si="62"/>
        <v>80.149478421052649</v>
      </c>
      <c r="EJ51" s="2">
        <f t="shared" si="62"/>
        <v>81.577702533817458</v>
      </c>
      <c r="EK51" s="2">
        <f t="shared" si="62"/>
        <v>81.404636037937394</v>
      </c>
      <c r="EL51" s="2">
        <f t="shared" si="62"/>
        <v>84.846947069450721</v>
      </c>
      <c r="EM51" s="2">
        <f t="shared" si="62"/>
        <v>86.155217144017868</v>
      </c>
      <c r="EN51" s="2">
        <f t="shared" si="62"/>
        <v>104.48022270968772</v>
      </c>
      <c r="EO51" s="2">
        <f t="shared" si="62"/>
        <v>95.723878539296109</v>
      </c>
      <c r="EQ51" s="2">
        <f t="shared" si="63"/>
        <v>86.198415815090982</v>
      </c>
      <c r="ER51" s="2">
        <f t="shared" si="63"/>
        <v>90.081396962957982</v>
      </c>
      <c r="ES51" s="2">
        <f t="shared" si="63"/>
        <v>86.059880068728077</v>
      </c>
      <c r="ET51" s="2">
        <f t="shared" si="63"/>
        <v>87.010208503377498</v>
      </c>
      <c r="EU51" s="2">
        <f t="shared" si="63"/>
        <v>82.322460012255064</v>
      </c>
      <c r="EV51" s="2">
        <f t="shared" si="63"/>
        <v>79.464490929915513</v>
      </c>
      <c r="EW51" s="2">
        <f t="shared" si="63"/>
        <v>81.554401580269783</v>
      </c>
      <c r="EX51" s="2">
        <f t="shared" si="63"/>
        <v>79.719219642384104</v>
      </c>
      <c r="EY51" s="2">
        <f t="shared" si="63"/>
        <v>80.618834208504282</v>
      </c>
      <c r="EZ51" s="2">
        <f t="shared" si="63"/>
        <v>81.779772519163146</v>
      </c>
      <c r="FA51" s="2">
        <f t="shared" si="63"/>
        <v>81.587652503408918</v>
      </c>
      <c r="FB51" s="2">
        <f t="shared" si="63"/>
        <v>83.778692916836249</v>
      </c>
      <c r="FC51" s="2">
        <f t="shared" si="63"/>
        <v>85.570839611637709</v>
      </c>
      <c r="FD51" s="2">
        <f t="shared" si="63"/>
        <v>94.158301746833203</v>
      </c>
      <c r="FE51" s="2">
        <f t="shared" si="63"/>
        <v>98.95514106453183</v>
      </c>
      <c r="FG51" s="2">
        <f t="shared" si="64"/>
        <v>0.1720030379390505</v>
      </c>
      <c r="FH51" s="2">
        <f t="shared" si="64"/>
        <v>0.15795816212345248</v>
      </c>
      <c r="FI51" s="2">
        <f t="shared" si="64"/>
        <v>0.17316603058956301</v>
      </c>
      <c r="FJ51" s="2">
        <f t="shared" si="64"/>
        <v>0.17468299418457797</v>
      </c>
      <c r="FK51" s="2">
        <f t="shared" si="64"/>
        <v>0.19437705791542964</v>
      </c>
      <c r="FL51" s="2">
        <f t="shared" si="64"/>
        <v>0.17420008837324938</v>
      </c>
      <c r="FM51" s="2">
        <f t="shared" si="64"/>
        <v>0.16354708488346406</v>
      </c>
      <c r="FN51" s="2">
        <f t="shared" si="64"/>
        <v>0.14510903778127152</v>
      </c>
      <c r="FO51" s="2">
        <f t="shared" si="64"/>
        <v>0.16088072148212126</v>
      </c>
      <c r="FP51" s="2">
        <f t="shared" si="64"/>
        <v>0.1393481093184778</v>
      </c>
      <c r="FQ51" s="2">
        <f t="shared" si="64"/>
        <v>0.14633692147022251</v>
      </c>
      <c r="FR51" s="2">
        <f t="shared" si="64"/>
        <v>0.15171158598789039</v>
      </c>
      <c r="FS51" s="2">
        <f t="shared" si="64"/>
        <v>0.17369787128388295</v>
      </c>
      <c r="FT51" s="2">
        <f t="shared" si="64"/>
        <v>0.12603065652180376</v>
      </c>
      <c r="FU51" s="2">
        <f t="shared" si="64"/>
        <v>0.12230247373477418</v>
      </c>
      <c r="FW51" s="2">
        <f t="shared" si="53"/>
        <v>5.684155565649749E-6</v>
      </c>
      <c r="FX51" s="2">
        <f t="shared" si="53"/>
        <v>7.1927123670834067E-6</v>
      </c>
      <c r="FY51" s="2">
        <f t="shared" si="53"/>
        <v>6.4570546219373741E-6</v>
      </c>
      <c r="FZ51" s="2">
        <f t="shared" si="53"/>
        <v>6.2248743794472976E-6</v>
      </c>
      <c r="GA51" s="2">
        <f t="shared" si="53"/>
        <v>7.1938044188244733E-6</v>
      </c>
      <c r="GB51" s="2">
        <f t="shared" si="53"/>
        <v>6.8841076592144389E-6</v>
      </c>
      <c r="GC51" s="2">
        <f t="shared" si="53"/>
        <v>7.6672197399620996E-6</v>
      </c>
      <c r="GD51" s="2">
        <f t="shared" si="53"/>
        <v>8.2883372498209001E-6</v>
      </c>
      <c r="GE51" s="2">
        <f t="shared" si="53"/>
        <v>9.0999850119859464E-6</v>
      </c>
      <c r="GF51" s="2">
        <f t="shared" si="53"/>
        <v>1.0043113786611544E-5</v>
      </c>
      <c r="GG51" s="2">
        <f t="shared" si="53"/>
        <v>9.0668148658391363E-6</v>
      </c>
      <c r="GH51" s="2">
        <f t="shared" si="53"/>
        <v>7.2623781452868959E-6</v>
      </c>
      <c r="GI51" s="2">
        <f t="shared" si="53"/>
        <v>5.5120887261386289E-6</v>
      </c>
      <c r="GJ51" s="2">
        <f t="shared" si="53"/>
        <v>3.9240429202115828E-6</v>
      </c>
      <c r="GK51" s="2">
        <f t="shared" si="53"/>
        <v>3.4389810700643061E-6</v>
      </c>
      <c r="GM51" s="86">
        <f t="shared" si="54"/>
        <v>1.402865130607164E-5</v>
      </c>
      <c r="GN51" s="86">
        <f t="shared" si="54"/>
        <v>7.7212789772484995E-6</v>
      </c>
      <c r="GO51" s="86">
        <f t="shared" si="54"/>
        <v>1.3697481901074461E-5</v>
      </c>
      <c r="GP51" s="86">
        <f t="shared" si="54"/>
        <v>2.2609008264618631E-5</v>
      </c>
      <c r="GQ51" s="86">
        <f t="shared" si="54"/>
        <v>5.5579027520480623E-5</v>
      </c>
      <c r="GR51" s="86">
        <f t="shared" si="54"/>
        <v>2.0365987394837672E-5</v>
      </c>
      <c r="GS51" s="86">
        <f t="shared" si="54"/>
        <v>6.9547920973838697E-6</v>
      </c>
      <c r="GT51" s="86">
        <f t="shared" si="54"/>
        <v>1.6309054276405251E-6</v>
      </c>
      <c r="GU51" s="86">
        <f t="shared" si="54"/>
        <v>7.0472637438890574E-6</v>
      </c>
      <c r="GV51" s="86">
        <f t="shared" si="54"/>
        <v>1.1927796898227571E-6</v>
      </c>
      <c r="GW51" s="86">
        <f t="shared" si="54"/>
        <v>1.6311126723639497E-6</v>
      </c>
      <c r="GX51" s="86">
        <f t="shared" si="54"/>
        <v>3.4011985564506465E-6</v>
      </c>
      <c r="GY51" s="86">
        <f t="shared" si="54"/>
        <v>2.2208905168068139E-5</v>
      </c>
      <c r="GZ51" s="86">
        <f t="shared" si="54"/>
        <v>5.2222086794812183E-7</v>
      </c>
      <c r="HA51" s="86">
        <f t="shared" si="54"/>
        <v>2.1593818150785118E-7</v>
      </c>
      <c r="HC51" s="86">
        <f t="shared" si="58"/>
        <v>4.1820674017975375E-19</v>
      </c>
      <c r="HD51" s="86">
        <f t="shared" si="58"/>
        <v>2.6952624703718603E-23</v>
      </c>
      <c r="HE51" s="86">
        <f t="shared" si="58"/>
        <v>6.5799681478589842E-18</v>
      </c>
      <c r="HF51" s="86">
        <f t="shared" si="58"/>
        <v>7.4613547037054508E-18</v>
      </c>
      <c r="HG51" s="86">
        <f t="shared" si="58"/>
        <v>7.2568285286133251E-17</v>
      </c>
      <c r="HH51" s="86">
        <f t="shared" si="58"/>
        <v>4.596702411003707E-17</v>
      </c>
      <c r="HI51" s="86">
        <f t="shared" si="58"/>
        <v>2.1299954698265393E-18</v>
      </c>
      <c r="HJ51" s="86">
        <f t="shared" si="58"/>
        <v>5.5852363987236602E-19</v>
      </c>
      <c r="HK51" s="86">
        <f t="shared" si="58"/>
        <v>2.5175452737477469E-17</v>
      </c>
      <c r="HL51" s="86">
        <f t="shared" si="58"/>
        <v>4.4835251347874536E-19</v>
      </c>
      <c r="HM51" s="86">
        <f t="shared" si="58"/>
        <v>5.7499150956445647E-18</v>
      </c>
      <c r="HN51" s="86">
        <f t="shared" si="58"/>
        <v>1.5117632711355051E-18</v>
      </c>
      <c r="HO51" s="86">
        <f t="shared" si="58"/>
        <v>3.9593849806842418E-16</v>
      </c>
      <c r="HP51" s="86">
        <f t="shared" si="58"/>
        <v>1.4478838011735185E-30</v>
      </c>
      <c r="HQ51" s="86">
        <f t="shared" si="58"/>
        <v>3.82195586501855E-23</v>
      </c>
      <c r="HS51" s="86">
        <f t="shared" si="55"/>
        <v>5.4722741943446543E-73</v>
      </c>
      <c r="HT51" s="86">
        <f t="shared" si="55"/>
        <v>7.3154573257707556E-87</v>
      </c>
      <c r="HU51" s="86">
        <f t="shared" si="55"/>
        <v>1.5906604167480551E-66</v>
      </c>
      <c r="HV51" s="86">
        <f t="shared" si="55"/>
        <v>1.1809733001205829E-65</v>
      </c>
      <c r="HW51" s="86">
        <f t="shared" si="55"/>
        <v>3.3718139044704419E-62</v>
      </c>
      <c r="HX51" s="86">
        <f t="shared" si="55"/>
        <v>1.7123173966760931E-63</v>
      </c>
      <c r="HY51" s="86">
        <f t="shared" si="55"/>
        <v>6.2057021640783589E-70</v>
      </c>
      <c r="HZ51" s="86">
        <f t="shared" si="55"/>
        <v>2.3237101305670627E-72</v>
      </c>
      <c r="IA51" s="86">
        <f t="shared" si="55"/>
        <v>5.18015033408901E-65</v>
      </c>
      <c r="IB51" s="86">
        <f t="shared" si="55"/>
        <v>1.5358267500520623E-71</v>
      </c>
      <c r="IC51" s="86">
        <f t="shared" si="55"/>
        <v>8.5156174354295686E-68</v>
      </c>
      <c r="ID51" s="86">
        <f t="shared" si="55"/>
        <v>6.881897396688992E-71</v>
      </c>
      <c r="IE51" s="86">
        <f t="shared" si="55"/>
        <v>1.092988791323936E-60</v>
      </c>
      <c r="IF51" s="86">
        <f t="shared" si="55"/>
        <v>1.4361629489613838E-43</v>
      </c>
      <c r="IG51" s="86">
        <f t="shared" si="55"/>
        <v>2.2489976166277738E-42</v>
      </c>
      <c r="II51" s="86">
        <f t="shared" si="56"/>
        <v>7.3325666294364278E-264</v>
      </c>
      <c r="IJ51" s="86">
        <f t="shared" si="56"/>
        <v>0</v>
      </c>
      <c r="IK51" s="86">
        <f t="shared" si="56"/>
        <v>6.2462486888363495E-242</v>
      </c>
      <c r="IL51" s="86">
        <f t="shared" si="56"/>
        <v>2.3083784929271653E-234</v>
      </c>
      <c r="IM51" s="86">
        <f t="shared" si="56"/>
        <v>2.7446096058358105E-225</v>
      </c>
      <c r="IN51" s="86">
        <f t="shared" si="56"/>
        <v>8.1701768461993024E-228</v>
      </c>
      <c r="IO51" s="86">
        <f t="shared" si="56"/>
        <v>5.6369234966106776E-253</v>
      </c>
      <c r="IP51" s="86">
        <f t="shared" si="56"/>
        <v>6.5969888229572639E-259</v>
      </c>
      <c r="IQ51" s="86">
        <f t="shared" si="56"/>
        <v>2.1606381194436144E-232</v>
      </c>
      <c r="IR51" s="86">
        <f t="shared" si="56"/>
        <v>5.3129442470406715E-254</v>
      </c>
      <c r="IS51" s="86">
        <f t="shared" si="56"/>
        <v>3.002401585282057E-243</v>
      </c>
      <c r="IT51" s="86">
        <f t="shared" si="56"/>
        <v>5.8648282141645116E-254</v>
      </c>
      <c r="IU51" s="86">
        <f t="shared" si="56"/>
        <v>2.6363869312463759E-218</v>
      </c>
      <c r="IV51" s="86">
        <f t="shared" si="56"/>
        <v>8.1781825984389392E-83</v>
      </c>
      <c r="IW51" s="86">
        <f t="shared" si="56"/>
        <v>3.4648952920606824E-122</v>
      </c>
      <c r="IY51" s="86">
        <f t="shared" si="57"/>
        <v>1.4028651306072058E-5</v>
      </c>
      <c r="IZ51" s="86">
        <f t="shared" si="57"/>
        <v>7.7212789772484995E-6</v>
      </c>
      <c r="JA51" s="86">
        <f t="shared" si="57"/>
        <v>1.3697481901081041E-5</v>
      </c>
      <c r="JB51" s="86">
        <f t="shared" si="57"/>
        <v>2.2609008264626091E-5</v>
      </c>
      <c r="JC51" s="86">
        <f t="shared" si="57"/>
        <v>5.557902752055319E-5</v>
      </c>
      <c r="JD51" s="86">
        <f t="shared" si="57"/>
        <v>2.0365987394883638E-5</v>
      </c>
      <c r="JE51" s="86">
        <f t="shared" si="57"/>
        <v>6.954792097386E-6</v>
      </c>
      <c r="JF51" s="86">
        <f t="shared" si="57"/>
        <v>1.6309054276410837E-6</v>
      </c>
      <c r="JG51" s="86">
        <f t="shared" si="57"/>
        <v>7.0472637439142329E-6</v>
      </c>
      <c r="JH51" s="86">
        <f t="shared" si="57"/>
        <v>1.1927796898232054E-6</v>
      </c>
      <c r="JI51" s="86">
        <f t="shared" si="57"/>
        <v>1.6311126723696996E-6</v>
      </c>
      <c r="JJ51" s="86">
        <f t="shared" si="57"/>
        <v>3.4011985564521585E-6</v>
      </c>
      <c r="JK51" s="86">
        <f t="shared" si="57"/>
        <v>2.2208905168464076E-5</v>
      </c>
      <c r="JL51" s="86">
        <f t="shared" si="57"/>
        <v>5.2222086794812183E-7</v>
      </c>
      <c r="JM51" s="86">
        <f t="shared" si="57"/>
        <v>2.1593818150785121E-7</v>
      </c>
    </row>
    <row r="52" spans="2:273" x14ac:dyDescent="0.25">
      <c r="B52" s="2">
        <v>25</v>
      </c>
      <c r="C52" s="37">
        <v>93.853999999999999</v>
      </c>
      <c r="D52" s="37">
        <v>94.25</v>
      </c>
      <c r="E52" s="37">
        <v>90.522000000000006</v>
      </c>
      <c r="F52" s="37">
        <v>92.304000000000002</v>
      </c>
      <c r="G52" s="37">
        <v>89.406999999999996</v>
      </c>
      <c r="H52" s="37">
        <v>85.783000000000001</v>
      </c>
      <c r="I52" s="37">
        <v>86.266999999999996</v>
      </c>
      <c r="J52" s="37">
        <v>85.183000000000007</v>
      </c>
      <c r="K52" s="37">
        <v>85.114999999999995</v>
      </c>
      <c r="L52" s="37">
        <v>87.212999999999994</v>
      </c>
      <c r="M52" s="37">
        <v>90.23</v>
      </c>
      <c r="N52" s="37">
        <v>92.393000000000001</v>
      </c>
      <c r="O52" s="37">
        <v>94.95</v>
      </c>
      <c r="P52" s="37">
        <v>94.311999999999998</v>
      </c>
      <c r="Q52" s="37">
        <v>94.954999999999998</v>
      </c>
      <c r="S52" s="4">
        <f t="shared" si="59"/>
        <v>93.441529382030026</v>
      </c>
      <c r="T52" s="4">
        <f t="shared" si="59"/>
        <v>94.823708695438228</v>
      </c>
      <c r="U52" s="4">
        <f t="shared" si="59"/>
        <v>92.565915674801204</v>
      </c>
      <c r="V52" s="4">
        <f t="shared" si="59"/>
        <v>91.403604061022207</v>
      </c>
      <c r="W52" s="4">
        <f t="shared" si="59"/>
        <v>89.737316341008381</v>
      </c>
      <c r="X52" s="4">
        <f t="shared" si="59"/>
        <v>86.136002332867861</v>
      </c>
      <c r="Y52" s="4">
        <f t="shared" si="59"/>
        <v>87.190148550002718</v>
      </c>
      <c r="Z52" s="4">
        <f t="shared" si="59"/>
        <v>86.732747796632097</v>
      </c>
      <c r="AA52" s="4">
        <f t="shared" si="59"/>
        <v>85.878459491637557</v>
      </c>
      <c r="AB52" s="4">
        <f t="shared" si="59"/>
        <v>87.83314761943285</v>
      </c>
      <c r="AC52" s="4">
        <f t="shared" si="59"/>
        <v>90.082733042144298</v>
      </c>
      <c r="AD52" s="4">
        <f t="shared" si="59"/>
        <v>93.179595451652858</v>
      </c>
      <c r="AE52" s="4">
        <f t="shared" si="59"/>
        <v>94.623277322976179</v>
      </c>
      <c r="AF52" s="4">
        <f t="shared" si="59"/>
        <v>97.542743176158112</v>
      </c>
      <c r="AG52" s="4">
        <f t="shared" si="59"/>
        <v>97.503529048065332</v>
      </c>
      <c r="AI52" s="4">
        <f t="shared" si="60"/>
        <v>0.41247061796997286</v>
      </c>
      <c r="AJ52" s="4">
        <f t="shared" si="60"/>
        <v>-0.57370869543822778</v>
      </c>
      <c r="AK52" s="4">
        <f t="shared" si="60"/>
        <v>-2.0439156748011982</v>
      </c>
      <c r="AL52" s="4">
        <f t="shared" si="60"/>
        <v>0.90039593897779469</v>
      </c>
      <c r="AM52" s="4">
        <f t="shared" si="60"/>
        <v>-0.33031634100838403</v>
      </c>
      <c r="AN52" s="4">
        <f t="shared" si="60"/>
        <v>-0.35300233286785954</v>
      </c>
      <c r="AO52" s="4">
        <f t="shared" si="60"/>
        <v>-0.92314855000272189</v>
      </c>
      <c r="AP52" s="4">
        <f t="shared" si="60"/>
        <v>-1.5497477966320901</v>
      </c>
      <c r="AQ52" s="4">
        <f t="shared" si="60"/>
        <v>-0.76345949163756188</v>
      </c>
      <c r="AR52" s="4">
        <f t="shared" si="60"/>
        <v>-0.62014761943285635</v>
      </c>
      <c r="AS52" s="4">
        <f t="shared" si="60"/>
        <v>0.14726695785570598</v>
      </c>
      <c r="AT52" s="4">
        <f t="shared" si="60"/>
        <v>-0.78659545165285749</v>
      </c>
      <c r="AU52" s="4">
        <f t="shared" si="60"/>
        <v>0.32672267702382385</v>
      </c>
      <c r="AV52" s="4">
        <f t="shared" si="60"/>
        <v>-3.2307431761581142</v>
      </c>
      <c r="AW52" s="4">
        <f t="shared" si="60"/>
        <v>-2.5485290480653333</v>
      </c>
      <c r="AY52" s="2">
        <f t="shared" si="51"/>
        <v>93.419794251372011</v>
      </c>
      <c r="AZ52" s="2">
        <f t="shared" si="51"/>
        <v>94.810026088041951</v>
      </c>
      <c r="BA52" s="2">
        <f t="shared" si="51"/>
        <v>92.541521846248031</v>
      </c>
      <c r="BB52" s="2">
        <f t="shared" si="51"/>
        <v>91.366245980455517</v>
      </c>
      <c r="BC52" s="2">
        <f t="shared" si="51"/>
        <v>89.655353976262163</v>
      </c>
      <c r="BD52" s="2">
        <f t="shared" si="51"/>
        <v>86.10196349087839</v>
      </c>
      <c r="BE52" s="2">
        <f t="shared" si="51"/>
        <v>87.177042476086015</v>
      </c>
      <c r="BF52" s="2">
        <f t="shared" si="51"/>
        <v>86.729188360452028</v>
      </c>
      <c r="BG52" s="2">
        <f t="shared" si="51"/>
        <v>85.865301539421111</v>
      </c>
      <c r="BH52" s="2">
        <f t="shared" si="51"/>
        <v>87.830545213937029</v>
      </c>
      <c r="BI52" s="2">
        <f t="shared" si="51"/>
        <v>90.079219811984373</v>
      </c>
      <c r="BJ52" s="2">
        <f t="shared" si="51"/>
        <v>93.173057213788937</v>
      </c>
      <c r="BK52" s="2">
        <f t="shared" si="51"/>
        <v>94.589854454036754</v>
      </c>
      <c r="BL52" s="2">
        <f t="shared" si="51"/>
        <v>97.541793280737338</v>
      </c>
      <c r="BM52" s="2">
        <f t="shared" si="51"/>
        <v>97.503230217414057</v>
      </c>
      <c r="BO52" s="2">
        <f t="shared" si="10"/>
        <v>93.853999999999999</v>
      </c>
      <c r="BP52" s="2">
        <f t="shared" si="11"/>
        <v>94.25</v>
      </c>
      <c r="BQ52" s="2">
        <f t="shared" si="12"/>
        <v>90.522000000000006</v>
      </c>
      <c r="BR52" s="2">
        <f t="shared" si="13"/>
        <v>92.304000000000002</v>
      </c>
      <c r="BS52" s="2">
        <f t="shared" si="14"/>
        <v>89.406999999999996</v>
      </c>
      <c r="BT52" s="2">
        <f t="shared" si="15"/>
        <v>85.783000000000001</v>
      </c>
      <c r="BU52" s="2">
        <f t="shared" si="16"/>
        <v>86.266999999999996</v>
      </c>
      <c r="BV52" s="2">
        <f t="shared" si="17"/>
        <v>85.183000000000007</v>
      </c>
      <c r="BW52" s="2">
        <f t="shared" si="18"/>
        <v>85.114999999999995</v>
      </c>
      <c r="BX52" s="2">
        <f t="shared" si="19"/>
        <v>87.212999999999994</v>
      </c>
      <c r="BY52" s="2">
        <f t="shared" si="20"/>
        <v>90.23</v>
      </c>
      <c r="BZ52" s="2">
        <f t="shared" si="21"/>
        <v>92.393000000000001</v>
      </c>
      <c r="CA52" s="2">
        <f t="shared" si="22"/>
        <v>94.95</v>
      </c>
      <c r="CB52" s="2">
        <f t="shared" si="23"/>
        <v>94.311999999999998</v>
      </c>
      <c r="CC52" s="2">
        <f t="shared" si="24"/>
        <v>94.954999999999998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94.987691637630661</v>
      </c>
      <c r="DL52" s="2">
        <f t="shared" si="61"/>
        <v>95.406676336331486</v>
      </c>
      <c r="DM52" s="2">
        <f t="shared" si="61"/>
        <v>93.868477351916368</v>
      </c>
      <c r="DN52" s="2">
        <f t="shared" si="61"/>
        <v>92.721027003484295</v>
      </c>
      <c r="DO52" s="2">
        <f t="shared" si="61"/>
        <v>91.329263022941959</v>
      </c>
      <c r="DP52" s="2">
        <f t="shared" si="61"/>
        <v>87.780442508710806</v>
      </c>
      <c r="DQ52" s="2">
        <f t="shared" si="61"/>
        <v>88.439949760959379</v>
      </c>
      <c r="DR52" s="2">
        <f t="shared" si="61"/>
        <v>87.914352763515566</v>
      </c>
      <c r="DS52" s="2">
        <f t="shared" si="61"/>
        <v>87.083257785700766</v>
      </c>
      <c r="DT52" s="2">
        <f t="shared" si="61"/>
        <v>88.959715433403801</v>
      </c>
      <c r="DU52" s="2">
        <f t="shared" si="61"/>
        <v>91.729408939897326</v>
      </c>
      <c r="DV52" s="2">
        <f t="shared" si="61"/>
        <v>94.828299607369374</v>
      </c>
      <c r="DW52" s="2">
        <f t="shared" si="61"/>
        <v>96.549045296167222</v>
      </c>
      <c r="DX52" s="2">
        <f t="shared" si="61"/>
        <v>96.476609398331135</v>
      </c>
      <c r="DY52" s="2">
        <f t="shared" si="61"/>
        <v>97.780683479311392</v>
      </c>
      <c r="EA52" s="2">
        <f t="shared" si="62"/>
        <v>86.536290612521142</v>
      </c>
      <c r="EB52" s="2">
        <f t="shared" si="62"/>
        <v>91.909356523038781</v>
      </c>
      <c r="EC52" s="2">
        <f t="shared" si="62"/>
        <v>86.763092940778364</v>
      </c>
      <c r="ED52" s="2">
        <f t="shared" si="62"/>
        <v>85.528528649746193</v>
      </c>
      <c r="EE52" s="2">
        <f t="shared" si="62"/>
        <v>83.32809086419752</v>
      </c>
      <c r="EF52" s="2">
        <f t="shared" si="62"/>
        <v>78.845187280347318</v>
      </c>
      <c r="EG52" s="2">
        <f t="shared" si="62"/>
        <v>81.286289170934452</v>
      </c>
      <c r="EH52" s="2">
        <f t="shared" si="62"/>
        <v>80.361350178483022</v>
      </c>
      <c r="EI52" s="2">
        <f t="shared" si="62"/>
        <v>80.071636578947391</v>
      </c>
      <c r="EJ52" s="2">
        <f t="shared" si="62"/>
        <v>81.470109643782251</v>
      </c>
      <c r="EK52" s="2">
        <f t="shared" si="62"/>
        <v>81.299778759217261</v>
      </c>
      <c r="EL52" s="2">
        <f t="shared" si="62"/>
        <v>84.732254490497866</v>
      </c>
      <c r="EM52" s="2">
        <f t="shared" si="62"/>
        <v>86.089830184846619</v>
      </c>
      <c r="EN52" s="2">
        <f t="shared" si="62"/>
        <v>104.27877350137599</v>
      </c>
      <c r="EO52" s="2">
        <f t="shared" si="62"/>
        <v>95.687207991532148</v>
      </c>
      <c r="EQ52" s="2">
        <f t="shared" si="63"/>
        <v>86.198673642314233</v>
      </c>
      <c r="ER52" s="2">
        <f t="shared" si="63"/>
        <v>90.007158450381539</v>
      </c>
      <c r="ES52" s="2">
        <f t="shared" si="63"/>
        <v>85.99265439921848</v>
      </c>
      <c r="ET52" s="2">
        <f t="shared" si="63"/>
        <v>86.934780660567796</v>
      </c>
      <c r="EU52" s="2">
        <f t="shared" si="63"/>
        <v>82.252708231787977</v>
      </c>
      <c r="EV52" s="2">
        <f t="shared" si="63"/>
        <v>79.407610570636294</v>
      </c>
      <c r="EW52" s="2">
        <f t="shared" si="63"/>
        <v>81.478736638455445</v>
      </c>
      <c r="EX52" s="2">
        <f t="shared" si="63"/>
        <v>79.64145910066226</v>
      </c>
      <c r="EY52" s="2">
        <f t="shared" si="63"/>
        <v>80.535227925250453</v>
      </c>
      <c r="EZ52" s="2">
        <f t="shared" si="63"/>
        <v>81.669708805739333</v>
      </c>
      <c r="FA52" s="2">
        <f t="shared" si="63"/>
        <v>81.480541072032807</v>
      </c>
      <c r="FB52" s="2">
        <f t="shared" si="63"/>
        <v>83.676794807699437</v>
      </c>
      <c r="FC52" s="2">
        <f t="shared" si="63"/>
        <v>85.512420418493477</v>
      </c>
      <c r="FD52" s="2">
        <f t="shared" si="63"/>
        <v>94.096835280361418</v>
      </c>
      <c r="FE52" s="2">
        <f t="shared" si="63"/>
        <v>98.87526310580671</v>
      </c>
      <c r="FG52" s="2">
        <f t="shared" si="64"/>
        <v>0.18551897814172749</v>
      </c>
      <c r="FH52" s="2">
        <f t="shared" si="64"/>
        <v>0.17059785154833651</v>
      </c>
      <c r="FI52" s="2">
        <f t="shared" si="64"/>
        <v>0.18675274611064002</v>
      </c>
      <c r="FJ52" s="2">
        <f t="shared" si="64"/>
        <v>0.18836161715716759</v>
      </c>
      <c r="FK52" s="2">
        <f t="shared" si="64"/>
        <v>0.20920691756391283</v>
      </c>
      <c r="FL52" s="2">
        <f t="shared" si="64"/>
        <v>0.18784950404400155</v>
      </c>
      <c r="FM52" s="2">
        <f t="shared" si="64"/>
        <v>0.17654023235703245</v>
      </c>
      <c r="FN52" s="2">
        <f t="shared" si="64"/>
        <v>0.15691214816487112</v>
      </c>
      <c r="FO52" s="2">
        <f t="shared" si="64"/>
        <v>0.17370602832721138</v>
      </c>
      <c r="FP52" s="2">
        <f t="shared" si="64"/>
        <v>0.1507652671154413</v>
      </c>
      <c r="FQ52" s="2">
        <f t="shared" si="64"/>
        <v>0.15822142265681263</v>
      </c>
      <c r="FR52" s="2">
        <f t="shared" si="64"/>
        <v>0.16394875119499366</v>
      </c>
      <c r="FS52" s="2">
        <f t="shared" si="64"/>
        <v>0.18731686187556162</v>
      </c>
      <c r="FT52" s="2">
        <f t="shared" si="64"/>
        <v>0.1365297726897744</v>
      </c>
      <c r="FU52" s="2">
        <f t="shared" si="64"/>
        <v>0.13253810943978353</v>
      </c>
      <c r="FW52" s="2">
        <f t="shared" si="53"/>
        <v>6.2325492233091225E-6</v>
      </c>
      <c r="FX52" s="2">
        <f t="shared" si="53"/>
        <v>7.8866468087773911E-6</v>
      </c>
      <c r="FY52" s="2">
        <f t="shared" si="53"/>
        <v>7.0800151936583643E-6</v>
      </c>
      <c r="FZ52" s="2">
        <f t="shared" si="53"/>
        <v>6.8254349316793608E-6</v>
      </c>
      <c r="GA52" s="2">
        <f t="shared" si="53"/>
        <v>7.88784421803853E-6</v>
      </c>
      <c r="GB52" s="2">
        <f t="shared" si="53"/>
        <v>7.5482689349251747E-6</v>
      </c>
      <c r="GC52" s="2">
        <f t="shared" si="53"/>
        <v>8.4069330511344941E-6</v>
      </c>
      <c r="GD52" s="2">
        <f t="shared" si="53"/>
        <v>9.0879738095678274E-6</v>
      </c>
      <c r="GE52" s="2">
        <f t="shared" si="53"/>
        <v>9.9779263907505026E-6</v>
      </c>
      <c r="GF52" s="2">
        <f t="shared" si="53"/>
        <v>1.1012044618377521E-5</v>
      </c>
      <c r="GG52" s="2">
        <f t="shared" si="53"/>
        <v>9.941556112483864E-6</v>
      </c>
      <c r="GH52" s="2">
        <f t="shared" si="53"/>
        <v>7.9630337090655595E-6</v>
      </c>
      <c r="GI52" s="2">
        <f t="shared" si="53"/>
        <v>6.043881889303174E-6</v>
      </c>
      <c r="GJ52" s="2">
        <f t="shared" si="53"/>
        <v>4.30262587383421E-6</v>
      </c>
      <c r="GK52" s="2">
        <f t="shared" si="53"/>
        <v>3.7707665091845362E-6</v>
      </c>
      <c r="GM52" s="86">
        <f t="shared" si="54"/>
        <v>2.2817335502166517E-5</v>
      </c>
      <c r="GN52" s="86">
        <f t="shared" si="54"/>
        <v>1.2759121059601941E-5</v>
      </c>
      <c r="GO52" s="86">
        <f t="shared" si="54"/>
        <v>2.2377526131323014E-5</v>
      </c>
      <c r="GP52" s="86">
        <f t="shared" si="54"/>
        <v>3.5591782339388278E-5</v>
      </c>
      <c r="GQ52" s="86">
        <f t="shared" si="54"/>
        <v>8.4357959487562595E-5</v>
      </c>
      <c r="GR52" s="86">
        <f t="shared" si="54"/>
        <v>3.2298821015130482E-5</v>
      </c>
      <c r="GS52" s="86">
        <f t="shared" si="54"/>
        <v>1.1733663026664798E-5</v>
      </c>
      <c r="GT52" s="86">
        <f t="shared" si="54"/>
        <v>2.9348471533566823E-6</v>
      </c>
      <c r="GU52" s="86">
        <f t="shared" si="54"/>
        <v>1.1804830274665864E-5</v>
      </c>
      <c r="GV52" s="86">
        <f t="shared" si="54"/>
        <v>2.1625397233963905E-6</v>
      </c>
      <c r="GW52" s="86">
        <f t="shared" si="54"/>
        <v>2.944739575984844E-6</v>
      </c>
      <c r="GX52" s="86">
        <f t="shared" si="54"/>
        <v>5.8928918598317721E-6</v>
      </c>
      <c r="GY52" s="86">
        <f t="shared" si="54"/>
        <v>3.4942869284431186E-5</v>
      </c>
      <c r="GZ52" s="86">
        <f t="shared" si="54"/>
        <v>9.6715647918070688E-7</v>
      </c>
      <c r="HA52" s="86">
        <f t="shared" si="54"/>
        <v>4.2017535982050869E-7</v>
      </c>
      <c r="HC52" s="86">
        <f t="shared" si="58"/>
        <v>1.4888392827646392E-18</v>
      </c>
      <c r="HD52" s="86">
        <f t="shared" si="58"/>
        <v>1.2817965625754007E-22</v>
      </c>
      <c r="HE52" s="86">
        <f t="shared" si="58"/>
        <v>2.1558911464944685E-17</v>
      </c>
      <c r="HF52" s="86">
        <f t="shared" si="58"/>
        <v>2.3862641343795506E-17</v>
      </c>
      <c r="HG52" s="86">
        <f t="shared" si="58"/>
        <v>2.2214251582952154E-16</v>
      </c>
      <c r="HH52" s="86">
        <f t="shared" si="58"/>
        <v>1.4201563901785788E-16</v>
      </c>
      <c r="HI52" s="86">
        <f t="shared" si="58"/>
        <v>7.4277905386774872E-18</v>
      </c>
      <c r="HJ52" s="86">
        <f t="shared" si="58"/>
        <v>2.035973051040013E-18</v>
      </c>
      <c r="HK52" s="86">
        <f t="shared" si="58"/>
        <v>8.1609552480750244E-17</v>
      </c>
      <c r="HL52" s="86">
        <f t="shared" si="58"/>
        <v>1.6547507776567409E-18</v>
      </c>
      <c r="HM52" s="86">
        <f t="shared" si="58"/>
        <v>1.960605114246811E-17</v>
      </c>
      <c r="HN52" s="86">
        <f t="shared" si="58"/>
        <v>5.2831469895329962E-18</v>
      </c>
      <c r="HO52" s="86">
        <f t="shared" si="58"/>
        <v>1.1332279933655956E-15</v>
      </c>
      <c r="HP52" s="86">
        <f t="shared" si="58"/>
        <v>1.1607744251377092E-29</v>
      </c>
      <c r="HQ52" s="86">
        <f t="shared" si="58"/>
        <v>1.7523736088073796E-22</v>
      </c>
      <c r="HS52" s="86">
        <f t="shared" si="55"/>
        <v>1.3022540689033968E-71</v>
      </c>
      <c r="HT52" s="86">
        <f t="shared" si="55"/>
        <v>3.3664283003173464E-85</v>
      </c>
      <c r="HU52" s="86">
        <f t="shared" si="55"/>
        <v>2.9619955809514886E-65</v>
      </c>
      <c r="HV52" s="86">
        <f t="shared" si="55"/>
        <v>2.041481365040223E-64</v>
      </c>
      <c r="HW52" s="86">
        <f t="shared" si="55"/>
        <v>5.2767726268858315E-61</v>
      </c>
      <c r="HX52" s="86">
        <f t="shared" si="55"/>
        <v>2.7740018903124269E-62</v>
      </c>
      <c r="HY52" s="86">
        <f t="shared" si="55"/>
        <v>1.3952194266406702E-68</v>
      </c>
      <c r="HZ52" s="86">
        <f t="shared" si="55"/>
        <v>5.8505485567663373E-71</v>
      </c>
      <c r="IA52" s="86">
        <f t="shared" si="55"/>
        <v>9.5613561472767598E-64</v>
      </c>
      <c r="IB52" s="86">
        <f t="shared" si="55"/>
        <v>3.8796474147647523E-70</v>
      </c>
      <c r="IC52" s="86">
        <f t="shared" si="55"/>
        <v>1.7927958196439493E-66</v>
      </c>
      <c r="ID52" s="86">
        <f t="shared" si="55"/>
        <v>1.5682886778846442E-69</v>
      </c>
      <c r="IE52" s="86">
        <f t="shared" si="55"/>
        <v>1.4934800720880435E-59</v>
      </c>
      <c r="IF52" s="86">
        <f t="shared" si="55"/>
        <v>8.9169345643561077E-43</v>
      </c>
      <c r="IG52" s="86">
        <f t="shared" si="55"/>
        <v>1.3034630759880077E-41</v>
      </c>
      <c r="II52" s="86">
        <f t="shared" si="56"/>
        <v>6.9440861701877868E-260</v>
      </c>
      <c r="IJ52" s="86">
        <f t="shared" si="56"/>
        <v>5.6929371166332251E-305</v>
      </c>
      <c r="IK52" s="86">
        <f t="shared" si="56"/>
        <v>3.0046012929026292E-238</v>
      </c>
      <c r="IL52" s="86">
        <f t="shared" si="56"/>
        <v>8.2894758641128734E-231</v>
      </c>
      <c r="IM52" s="86">
        <f t="shared" si="56"/>
        <v>7.8791776205372082E-222</v>
      </c>
      <c r="IN52" s="86">
        <f t="shared" si="56"/>
        <v>2.4913828369965386E-224</v>
      </c>
      <c r="IO52" s="86">
        <f t="shared" si="56"/>
        <v>4.5561937323031516E-249</v>
      </c>
      <c r="IP52" s="86">
        <f t="shared" si="56"/>
        <v>7.0105961074383084E-255</v>
      </c>
      <c r="IQ52" s="86">
        <f t="shared" si="56"/>
        <v>9.4300803052952508E-229</v>
      </c>
      <c r="IR52" s="86">
        <f t="shared" si="56"/>
        <v>5.5019621670943633E-250</v>
      </c>
      <c r="IS52" s="86">
        <f t="shared" si="56"/>
        <v>1.9394092938052766E-239</v>
      </c>
      <c r="IT52" s="86">
        <f t="shared" si="56"/>
        <v>4.7119205171097123E-250</v>
      </c>
      <c r="IU52" s="86">
        <f t="shared" si="56"/>
        <v>4.9835416763141234E-215</v>
      </c>
      <c r="IV52" s="86">
        <f t="shared" si="56"/>
        <v>1.2754465639832811E-81</v>
      </c>
      <c r="IW52" s="86">
        <f t="shared" si="56"/>
        <v>1.9651205044199555E-120</v>
      </c>
      <c r="IY52" s="86">
        <f t="shared" si="57"/>
        <v>2.2817335502168004E-5</v>
      </c>
      <c r="IZ52" s="86">
        <f t="shared" si="57"/>
        <v>1.2759121059601941E-5</v>
      </c>
      <c r="JA52" s="86">
        <f t="shared" si="57"/>
        <v>2.2377526131344573E-5</v>
      </c>
      <c r="JB52" s="86">
        <f t="shared" si="57"/>
        <v>3.5591782339412144E-5</v>
      </c>
      <c r="JC52" s="86">
        <f t="shared" si="57"/>
        <v>8.4357959487784735E-5</v>
      </c>
      <c r="JD52" s="86">
        <f t="shared" si="57"/>
        <v>3.2298821015272499E-5</v>
      </c>
      <c r="JE52" s="86">
        <f t="shared" si="57"/>
        <v>1.1733663026672227E-5</v>
      </c>
      <c r="JF52" s="86">
        <f t="shared" si="57"/>
        <v>2.9348471533587181E-6</v>
      </c>
      <c r="JG52" s="86">
        <f t="shared" si="57"/>
        <v>1.1804830274747474E-5</v>
      </c>
      <c r="JH52" s="86">
        <f t="shared" si="57"/>
        <v>2.1625397233980452E-6</v>
      </c>
      <c r="JI52" s="86">
        <f t="shared" si="57"/>
        <v>2.9447395760044498E-6</v>
      </c>
      <c r="JJ52" s="86">
        <f t="shared" si="57"/>
        <v>5.8928918598370551E-6</v>
      </c>
      <c r="JK52" s="86">
        <f t="shared" si="57"/>
        <v>3.4942869285564414E-5</v>
      </c>
      <c r="JL52" s="86">
        <f t="shared" si="57"/>
        <v>9.6715647918070688E-7</v>
      </c>
      <c r="JM52" s="86">
        <f t="shared" si="57"/>
        <v>4.2017535982050885E-7</v>
      </c>
    </row>
    <row r="53" spans="2:273" x14ac:dyDescent="0.25">
      <c r="B53" s="2">
        <v>26</v>
      </c>
      <c r="C53" s="37">
        <v>94.75</v>
      </c>
      <c r="D53" s="37">
        <v>93.287999999999997</v>
      </c>
      <c r="E53" s="37">
        <v>91.456999999999994</v>
      </c>
      <c r="F53" s="37">
        <v>90.956999999999994</v>
      </c>
      <c r="G53" s="37">
        <v>90.016999999999996</v>
      </c>
      <c r="H53" s="37">
        <v>87.183000000000007</v>
      </c>
      <c r="I53" s="37">
        <v>87.183000000000007</v>
      </c>
      <c r="J53" s="37">
        <v>86.632999999999996</v>
      </c>
      <c r="K53" s="37">
        <v>85.474999999999994</v>
      </c>
      <c r="L53" s="37">
        <v>88.376999999999995</v>
      </c>
      <c r="M53" s="37">
        <v>89.557000000000002</v>
      </c>
      <c r="N53" s="37">
        <v>91.688999999999993</v>
      </c>
      <c r="O53" s="37">
        <v>94.783000000000001</v>
      </c>
      <c r="P53" s="37">
        <v>94.353999999999999</v>
      </c>
      <c r="Q53" s="37">
        <v>96.272999999999996</v>
      </c>
      <c r="S53" s="4">
        <f t="shared" si="59"/>
        <v>93.52692325968701</v>
      </c>
      <c r="T53" s="4">
        <f t="shared" si="59"/>
        <v>94.974378924227651</v>
      </c>
      <c r="U53" s="4">
        <f t="shared" si="59"/>
        <v>92.653118388781238</v>
      </c>
      <c r="V53" s="4">
        <f t="shared" si="59"/>
        <v>91.516736274833079</v>
      </c>
      <c r="W53" s="4">
        <f t="shared" si="59"/>
        <v>89.83132612619454</v>
      </c>
      <c r="X53" s="4">
        <f t="shared" si="59"/>
        <v>86.221982037135547</v>
      </c>
      <c r="Y53" s="4">
        <f t="shared" si="59"/>
        <v>87.322432729905159</v>
      </c>
      <c r="Z53" s="4">
        <f t="shared" si="59"/>
        <v>86.843326514594708</v>
      </c>
      <c r="AA53" s="4">
        <f t="shared" si="59"/>
        <v>85.959240673513236</v>
      </c>
      <c r="AB53" s="4">
        <f t="shared" si="59"/>
        <v>87.915009964788084</v>
      </c>
      <c r="AC53" s="4">
        <f t="shared" si="59"/>
        <v>90.08240077834563</v>
      </c>
      <c r="AD53" s="4">
        <f t="shared" si="59"/>
        <v>93.061788905807873</v>
      </c>
      <c r="AE53" s="4">
        <f t="shared" si="59"/>
        <v>94.518700313899259</v>
      </c>
      <c r="AF53" s="4">
        <f t="shared" si="59"/>
        <v>97.679494440684749</v>
      </c>
      <c r="AG53" s="4">
        <f t="shared" si="59"/>
        <v>97.523150667741888</v>
      </c>
      <c r="AI53" s="4">
        <f t="shared" si="60"/>
        <v>1.2230767403129903</v>
      </c>
      <c r="AJ53" s="4">
        <f t="shared" si="60"/>
        <v>-1.6863789242276539</v>
      </c>
      <c r="AK53" s="4">
        <f t="shared" si="60"/>
        <v>-1.1961183887812439</v>
      </c>
      <c r="AL53" s="4">
        <f t="shared" si="60"/>
        <v>-0.55973627483308519</v>
      </c>
      <c r="AM53" s="4">
        <f t="shared" si="60"/>
        <v>0.18567387380545597</v>
      </c>
      <c r="AN53" s="4">
        <f t="shared" si="60"/>
        <v>0.96101796286446017</v>
      </c>
      <c r="AO53" s="4">
        <f t="shared" si="60"/>
        <v>-0.13943272990515254</v>
      </c>
      <c r="AP53" s="4">
        <f t="shared" si="60"/>
        <v>-0.21032651459471197</v>
      </c>
      <c r="AQ53" s="4">
        <f t="shared" si="60"/>
        <v>-0.4842406735132414</v>
      </c>
      <c r="AR53" s="4">
        <f t="shared" si="60"/>
        <v>0.46199003521191173</v>
      </c>
      <c r="AS53" s="4">
        <f t="shared" si="60"/>
        <v>-0.52540077834562737</v>
      </c>
      <c r="AT53" s="4">
        <f t="shared" si="60"/>
        <v>-1.3727889058078802</v>
      </c>
      <c r="AU53" s="4">
        <f t="shared" si="60"/>
        <v>0.26429968610074184</v>
      </c>
      <c r="AV53" s="4">
        <f t="shared" si="60"/>
        <v>-3.32549444068475</v>
      </c>
      <c r="AW53" s="4">
        <f t="shared" si="60"/>
        <v>-1.2501506677418917</v>
      </c>
      <c r="AY53" s="2">
        <f t="shared" si="51"/>
        <v>93.492775973951183</v>
      </c>
      <c r="AZ53" s="2">
        <f t="shared" si="51"/>
        <v>94.952531777874498</v>
      </c>
      <c r="BA53" s="2">
        <f t="shared" si="51"/>
        <v>92.614637682390693</v>
      </c>
      <c r="BB53" s="2">
        <f t="shared" si="51"/>
        <v>91.459835559381162</v>
      </c>
      <c r="BC53" s="2">
        <f t="shared" si="51"/>
        <v>89.710876774341855</v>
      </c>
      <c r="BD53" s="2">
        <f t="shared" si="51"/>
        <v>86.169772335986337</v>
      </c>
      <c r="BE53" s="2">
        <f t="shared" si="51"/>
        <v>87.301101864887613</v>
      </c>
      <c r="BF53" s="2">
        <f t="shared" si="51"/>
        <v>86.837157013479967</v>
      </c>
      <c r="BG53" s="2">
        <f t="shared" si="51"/>
        <v>85.937964707682355</v>
      </c>
      <c r="BH53" s="2">
        <f t="shared" si="51"/>
        <v>87.910464343653842</v>
      </c>
      <c r="BI53" s="2">
        <f t="shared" si="51"/>
        <v>90.076293390996071</v>
      </c>
      <c r="BJ53" s="2">
        <f t="shared" si="51"/>
        <v>93.050864002605465</v>
      </c>
      <c r="BK53" s="2">
        <f t="shared" si="51"/>
        <v>94.467815552852642</v>
      </c>
      <c r="BL53" s="2">
        <f t="shared" si="51"/>
        <v>97.677798863701284</v>
      </c>
      <c r="BM53" s="2">
        <f t="shared" si="51"/>
        <v>97.522591248746139</v>
      </c>
      <c r="BO53" s="2">
        <f t="shared" si="10"/>
        <v>94.75</v>
      </c>
      <c r="BP53" s="2">
        <f t="shared" si="11"/>
        <v>93.287999999999997</v>
      </c>
      <c r="BQ53" s="2">
        <f t="shared" si="12"/>
        <v>91.456999999999994</v>
      </c>
      <c r="BR53" s="2">
        <f t="shared" si="13"/>
        <v>90.956999999999994</v>
      </c>
      <c r="BS53" s="2">
        <f t="shared" si="14"/>
        <v>90.016999999999996</v>
      </c>
      <c r="BT53" s="2">
        <f t="shared" si="15"/>
        <v>87.183000000000007</v>
      </c>
      <c r="BU53" s="2">
        <f t="shared" si="16"/>
        <v>87.183000000000007</v>
      </c>
      <c r="BV53" s="2">
        <f t="shared" si="17"/>
        <v>86.632999999999996</v>
      </c>
      <c r="BW53" s="2">
        <f t="shared" si="18"/>
        <v>85.474999999999994</v>
      </c>
      <c r="BX53" s="2">
        <f t="shared" si="19"/>
        <v>88.376999999999995</v>
      </c>
      <c r="BY53" s="2">
        <f t="shared" si="20"/>
        <v>89.557000000000002</v>
      </c>
      <c r="BZ53" s="2">
        <f t="shared" si="21"/>
        <v>91.688999999999993</v>
      </c>
      <c r="CA53" s="2">
        <f t="shared" si="22"/>
        <v>94.783000000000001</v>
      </c>
      <c r="CB53" s="2">
        <f t="shared" si="23"/>
        <v>94.353999999999999</v>
      </c>
      <c r="CC53" s="2">
        <f t="shared" si="24"/>
        <v>96.272999999999996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95.231073867595811</v>
      </c>
      <c r="DL53" s="2">
        <f t="shared" si="61"/>
        <v>95.660562083029475</v>
      </c>
      <c r="DM53" s="2">
        <f t="shared" si="61"/>
        <v>94.107275261324034</v>
      </c>
      <c r="DN53" s="2">
        <f t="shared" si="61"/>
        <v>92.984090940766521</v>
      </c>
      <c r="DO53" s="2">
        <f t="shared" si="61"/>
        <v>91.586362415654506</v>
      </c>
      <c r="DP53" s="2">
        <f t="shared" si="61"/>
        <v>88.040101742160289</v>
      </c>
      <c r="DQ53" s="2">
        <f t="shared" si="61"/>
        <v>88.732256057045603</v>
      </c>
      <c r="DR53" s="2">
        <f t="shared" si="61"/>
        <v>88.176371186952593</v>
      </c>
      <c r="DS53" s="2">
        <f t="shared" si="61"/>
        <v>87.308119304216291</v>
      </c>
      <c r="DT53" s="2">
        <f t="shared" si="61"/>
        <v>89.185075687103591</v>
      </c>
      <c r="DU53" s="2">
        <f t="shared" si="61"/>
        <v>91.906697221383283</v>
      </c>
      <c r="DV53" s="2">
        <f t="shared" si="61"/>
        <v>94.864188462700099</v>
      </c>
      <c r="DW53" s="2">
        <f t="shared" si="61"/>
        <v>96.601708013937269</v>
      </c>
      <c r="DX53" s="2">
        <f t="shared" si="61"/>
        <v>96.56835327184892</v>
      </c>
      <c r="DY53" s="2">
        <f t="shared" si="61"/>
        <v>97.836199637571738</v>
      </c>
      <c r="EA53" s="2">
        <f t="shared" si="62"/>
        <v>86.53266574619289</v>
      </c>
      <c r="EB53" s="2">
        <f t="shared" si="62"/>
        <v>91.813243329259819</v>
      </c>
      <c r="EC53" s="2">
        <f t="shared" si="62"/>
        <v>86.686642693739444</v>
      </c>
      <c r="ED53" s="2">
        <f t="shared" si="62"/>
        <v>85.469769380710659</v>
      </c>
      <c r="EE53" s="2">
        <f t="shared" si="62"/>
        <v>83.245440740740733</v>
      </c>
      <c r="EF53" s="2">
        <f t="shared" si="62"/>
        <v>78.79504612001729</v>
      </c>
      <c r="EG53" s="2">
        <f t="shared" si="62"/>
        <v>81.212945817561049</v>
      </c>
      <c r="EH53" s="2">
        <f t="shared" si="62"/>
        <v>80.274744391464083</v>
      </c>
      <c r="EI53" s="2">
        <f t="shared" si="62"/>
        <v>79.993794736842119</v>
      </c>
      <c r="EJ53" s="2">
        <f t="shared" si="62"/>
        <v>81.362516753747045</v>
      </c>
      <c r="EK53" s="2">
        <f t="shared" si="62"/>
        <v>81.194921480497129</v>
      </c>
      <c r="EL53" s="2">
        <f t="shared" si="62"/>
        <v>84.61756191154501</v>
      </c>
      <c r="EM53" s="2">
        <f t="shared" si="62"/>
        <v>86.024443225675384</v>
      </c>
      <c r="EN53" s="2">
        <f t="shared" si="62"/>
        <v>104.07732429306427</v>
      </c>
      <c r="EO53" s="2">
        <f t="shared" si="62"/>
        <v>95.650537443768187</v>
      </c>
      <c r="EQ53" s="2">
        <f t="shared" si="63"/>
        <v>86.198931469537484</v>
      </c>
      <c r="ER53" s="2">
        <f t="shared" si="63"/>
        <v>89.932919937805082</v>
      </c>
      <c r="ES53" s="2">
        <f t="shared" si="63"/>
        <v>85.925428729708884</v>
      </c>
      <c r="ET53" s="2">
        <f t="shared" si="63"/>
        <v>86.859352817758108</v>
      </c>
      <c r="EU53" s="2">
        <f t="shared" si="63"/>
        <v>82.182956451320891</v>
      </c>
      <c r="EV53" s="2">
        <f t="shared" si="63"/>
        <v>79.350730211357074</v>
      </c>
      <c r="EW53" s="2">
        <f t="shared" si="63"/>
        <v>81.403071696641106</v>
      </c>
      <c r="EX53" s="2">
        <f t="shared" si="63"/>
        <v>79.563698558940402</v>
      </c>
      <c r="EY53" s="2">
        <f t="shared" si="63"/>
        <v>80.45162164199661</v>
      </c>
      <c r="EZ53" s="2">
        <f t="shared" si="63"/>
        <v>81.559645092315534</v>
      </c>
      <c r="FA53" s="2">
        <f t="shared" si="63"/>
        <v>81.373429640656695</v>
      </c>
      <c r="FB53" s="2">
        <f t="shared" si="63"/>
        <v>83.574896698562611</v>
      </c>
      <c r="FC53" s="2">
        <f t="shared" si="63"/>
        <v>85.454001225349259</v>
      </c>
      <c r="FD53" s="2">
        <f t="shared" si="63"/>
        <v>94.035368813889633</v>
      </c>
      <c r="FE53" s="2">
        <f t="shared" si="63"/>
        <v>98.795385147081589</v>
      </c>
      <c r="FG53" s="2">
        <f t="shared" si="64"/>
        <v>0.19984065919801833</v>
      </c>
      <c r="FH53" s="2">
        <f t="shared" si="64"/>
        <v>0.18402791406584262</v>
      </c>
      <c r="FI53" s="2">
        <f t="shared" si="64"/>
        <v>0.20114614973539718</v>
      </c>
      <c r="FJ53" s="2">
        <f t="shared" si="64"/>
        <v>0.20284809064346948</v>
      </c>
      <c r="FK53" s="2">
        <f t="shared" si="64"/>
        <v>0.2248524234071084</v>
      </c>
      <c r="FL53" s="2">
        <f t="shared" si="64"/>
        <v>0.2023064091488174</v>
      </c>
      <c r="FM53" s="2">
        <f t="shared" si="64"/>
        <v>0.19033074832121855</v>
      </c>
      <c r="FN53" s="2">
        <f t="shared" si="64"/>
        <v>0.16948498362878356</v>
      </c>
      <c r="FO53" s="2">
        <f t="shared" si="64"/>
        <v>0.18732551349061746</v>
      </c>
      <c r="FP53" s="2">
        <f t="shared" si="64"/>
        <v>0.16294076331360868</v>
      </c>
      <c r="FQ53" s="2">
        <f t="shared" si="64"/>
        <v>0.17087790302243119</v>
      </c>
      <c r="FR53" s="2">
        <f t="shared" si="64"/>
        <v>0.17696705810771537</v>
      </c>
      <c r="FS53" s="2">
        <f t="shared" si="64"/>
        <v>0.20174295751246502</v>
      </c>
      <c r="FT53" s="2">
        <f t="shared" si="64"/>
        <v>0.14775565972853411</v>
      </c>
      <c r="FU53" s="2">
        <f t="shared" si="64"/>
        <v>0.14349033088542132</v>
      </c>
      <c r="FW53" s="2">
        <f t="shared" si="53"/>
        <v>6.8338502205185597E-6</v>
      </c>
      <c r="FX53" s="2">
        <f t="shared" si="53"/>
        <v>8.6475296866924623E-6</v>
      </c>
      <c r="FY53" s="2">
        <f t="shared" si="53"/>
        <v>7.7630769855064233E-6</v>
      </c>
      <c r="FZ53" s="2">
        <f t="shared" si="53"/>
        <v>7.4839356535665525E-6</v>
      </c>
      <c r="GA53" s="2">
        <f t="shared" si="53"/>
        <v>8.6488426178410368E-6</v>
      </c>
      <c r="GB53" s="2">
        <f t="shared" si="53"/>
        <v>8.2765062784595615E-6</v>
      </c>
      <c r="GC53" s="2">
        <f t="shared" si="53"/>
        <v>9.2180113104069826E-6</v>
      </c>
      <c r="GD53" s="2">
        <f t="shared" si="53"/>
        <v>9.9647563922995109E-6</v>
      </c>
      <c r="GE53" s="2">
        <f t="shared" si="53"/>
        <v>1.0940568198216036E-5</v>
      </c>
      <c r="GF53" s="2">
        <f t="shared" si="53"/>
        <v>1.2074453990838868E-5</v>
      </c>
      <c r="GG53" s="2">
        <f t="shared" si="53"/>
        <v>1.0900689057748586E-5</v>
      </c>
      <c r="GH53" s="2">
        <f t="shared" si="53"/>
        <v>8.7312861292533235E-6</v>
      </c>
      <c r="GI53" s="2">
        <f t="shared" si="53"/>
        <v>6.6269808474743824E-6</v>
      </c>
      <c r="GJ53" s="2">
        <f t="shared" si="53"/>
        <v>4.7177334984443424E-6</v>
      </c>
      <c r="GK53" s="2">
        <f t="shared" si="53"/>
        <v>4.1345617559276599E-6</v>
      </c>
      <c r="GM53" s="86">
        <f t="shared" si="54"/>
        <v>3.6699587135419204E-5</v>
      </c>
      <c r="GN53" s="86">
        <f t="shared" si="54"/>
        <v>2.0846892795267274E-5</v>
      </c>
      <c r="GO53" s="86">
        <f t="shared" si="54"/>
        <v>3.6145286710569281E-5</v>
      </c>
      <c r="GP53" s="86">
        <f t="shared" si="54"/>
        <v>5.5463876670360554E-5</v>
      </c>
      <c r="GQ53" s="86">
        <f t="shared" si="54"/>
        <v>1.2684550852354461E-4</v>
      </c>
      <c r="GR53" s="86">
        <f t="shared" si="54"/>
        <v>5.0694205286057745E-5</v>
      </c>
      <c r="GS53" s="86">
        <f t="shared" si="54"/>
        <v>1.9556934537049963E-5</v>
      </c>
      <c r="GT53" s="86">
        <f t="shared" si="54"/>
        <v>5.2095551907945096E-6</v>
      </c>
      <c r="GU53" s="86">
        <f t="shared" si="54"/>
        <v>1.9541417265063943E-5</v>
      </c>
      <c r="GV53" s="86">
        <f t="shared" si="54"/>
        <v>3.8673664426267591E-6</v>
      </c>
      <c r="GW53" s="86">
        <f t="shared" si="54"/>
        <v>5.2432650569876046E-6</v>
      </c>
      <c r="GX53" s="86">
        <f t="shared" si="54"/>
        <v>1.0081458619628946E-5</v>
      </c>
      <c r="GY53" s="86">
        <f t="shared" si="54"/>
        <v>5.442524035346186E-5</v>
      </c>
      <c r="GZ53" s="86">
        <f t="shared" si="54"/>
        <v>1.7665315269212055E-6</v>
      </c>
      <c r="HA53" s="86">
        <f t="shared" si="54"/>
        <v>8.0521627983720049E-7</v>
      </c>
      <c r="HC53" s="86">
        <f t="shared" si="58"/>
        <v>5.196481248686976E-18</v>
      </c>
      <c r="HD53" s="86">
        <f t="shared" si="58"/>
        <v>5.9498529211123999E-22</v>
      </c>
      <c r="HE53" s="86">
        <f t="shared" si="58"/>
        <v>6.9341394155488697E-17</v>
      </c>
      <c r="HF53" s="86">
        <f t="shared" si="58"/>
        <v>7.4969295226532248E-17</v>
      </c>
      <c r="HG53" s="86">
        <f t="shared" si="58"/>
        <v>6.6819949553464149E-16</v>
      </c>
      <c r="HH53" s="86">
        <f t="shared" si="58"/>
        <v>4.3110698626217071E-16</v>
      </c>
      <c r="HI53" s="86">
        <f t="shared" si="58"/>
        <v>2.5391195162691513E-17</v>
      </c>
      <c r="HJ53" s="86">
        <f t="shared" si="58"/>
        <v>7.2697313693184194E-18</v>
      </c>
      <c r="HK53" s="86">
        <f t="shared" si="58"/>
        <v>2.5961384147977767E-16</v>
      </c>
      <c r="HL53" s="86">
        <f t="shared" si="58"/>
        <v>5.9804794634686171E-18</v>
      </c>
      <c r="HM53" s="86">
        <f t="shared" si="58"/>
        <v>6.5547728387870741E-17</v>
      </c>
      <c r="HN53" s="86">
        <f t="shared" si="58"/>
        <v>1.8100426164344828E-17</v>
      </c>
      <c r="HO53" s="86">
        <f t="shared" si="58"/>
        <v>3.1912421991654098E-15</v>
      </c>
      <c r="HP53" s="86">
        <f t="shared" si="58"/>
        <v>9.0076049412298066E-29</v>
      </c>
      <c r="HQ53" s="86">
        <f t="shared" si="58"/>
        <v>7.8498022955948995E-22</v>
      </c>
      <c r="HS53" s="86">
        <f t="shared" si="55"/>
        <v>3.0050709828589504E-70</v>
      </c>
      <c r="HT53" s="86">
        <f t="shared" si="55"/>
        <v>1.4919213731710422E-83</v>
      </c>
      <c r="HU53" s="86">
        <f t="shared" si="55"/>
        <v>5.3589996208218523E-64</v>
      </c>
      <c r="HV53" s="86">
        <f t="shared" si="55"/>
        <v>3.4325137921536155E-63</v>
      </c>
      <c r="HW53" s="86">
        <f t="shared" si="55"/>
        <v>8.0356874574167725E-60</v>
      </c>
      <c r="HX53" s="86">
        <f t="shared" si="55"/>
        <v>4.3725284901500656E-61</v>
      </c>
      <c r="HY53" s="86">
        <f t="shared" si="55"/>
        <v>3.0410514641238742E-67</v>
      </c>
      <c r="HZ53" s="86">
        <f t="shared" si="55"/>
        <v>1.426384545437348E-69</v>
      </c>
      <c r="IA53" s="86">
        <f t="shared" si="55"/>
        <v>1.7138272882358019E-62</v>
      </c>
      <c r="IB53" s="86">
        <f t="shared" si="55"/>
        <v>9.4857994269313905E-69</v>
      </c>
      <c r="IC53" s="86">
        <f t="shared" si="55"/>
        <v>3.6603466748137801E-65</v>
      </c>
      <c r="ID53" s="86">
        <f t="shared" si="55"/>
        <v>3.4653238540475232E-68</v>
      </c>
      <c r="IE53" s="86">
        <f t="shared" si="55"/>
        <v>1.9897755525950048E-58</v>
      </c>
      <c r="IF53" s="86">
        <f t="shared" si="55"/>
        <v>5.4414492490553366E-42</v>
      </c>
      <c r="IG53" s="86">
        <f t="shared" si="55"/>
        <v>7.4310599229118025E-41</v>
      </c>
      <c r="II53" s="86">
        <f t="shared" si="56"/>
        <v>6.1317722302570382E-256</v>
      </c>
      <c r="IJ53" s="86">
        <f t="shared" si="56"/>
        <v>3.0446302496796166E-300</v>
      </c>
      <c r="IK53" s="86">
        <f t="shared" si="56"/>
        <v>1.3536846554085478E-234</v>
      </c>
      <c r="IL53" s="86">
        <f t="shared" si="56"/>
        <v>2.7949653377407144E-227</v>
      </c>
      <c r="IM53" s="86">
        <f t="shared" si="56"/>
        <v>2.1258594540245332E-218</v>
      </c>
      <c r="IN53" s="86">
        <f t="shared" si="56"/>
        <v>7.1383675598819148E-221</v>
      </c>
      <c r="IO53" s="86">
        <f t="shared" si="56"/>
        <v>3.4319450914584003E-245</v>
      </c>
      <c r="IP53" s="86">
        <f t="shared" si="56"/>
        <v>6.9246641800833769E-251</v>
      </c>
      <c r="IQ53" s="86">
        <f t="shared" si="56"/>
        <v>3.8504009138135663E-225</v>
      </c>
      <c r="IR53" s="86">
        <f t="shared" si="56"/>
        <v>5.290460287118564E-246</v>
      </c>
      <c r="IS53" s="86">
        <f t="shared" si="56"/>
        <v>1.1683702048454336E-235</v>
      </c>
      <c r="IT53" s="86">
        <f t="shared" si="56"/>
        <v>3.5292292003534748E-246</v>
      </c>
      <c r="IU53" s="86">
        <f t="shared" si="56"/>
        <v>8.8940527512063298E-212</v>
      </c>
      <c r="IV53" s="86">
        <f t="shared" si="56"/>
        <v>1.9491967915627092E-80</v>
      </c>
      <c r="IW53" s="86">
        <f t="shared" si="56"/>
        <v>1.0820531638326562E-118</v>
      </c>
      <c r="IY53" s="86">
        <f t="shared" si="57"/>
        <v>3.6699587135424401E-5</v>
      </c>
      <c r="IZ53" s="86">
        <f t="shared" si="57"/>
        <v>2.0846892795267274E-5</v>
      </c>
      <c r="JA53" s="86">
        <f t="shared" si="57"/>
        <v>3.6145286710638623E-5</v>
      </c>
      <c r="JB53" s="86">
        <f t="shared" si="57"/>
        <v>5.5463876670435526E-5</v>
      </c>
      <c r="JC53" s="86">
        <f t="shared" si="57"/>
        <v>1.2684550852421281E-4</v>
      </c>
      <c r="JD53" s="86">
        <f t="shared" si="57"/>
        <v>5.069420528648885E-5</v>
      </c>
      <c r="JE53" s="86">
        <f t="shared" si="57"/>
        <v>1.9556934537075354E-5</v>
      </c>
      <c r="JF53" s="86">
        <f t="shared" si="57"/>
        <v>5.2095551908017797E-6</v>
      </c>
      <c r="JG53" s="86">
        <f t="shared" si="57"/>
        <v>1.9541417265323556E-5</v>
      </c>
      <c r="JH53" s="86">
        <f t="shared" si="57"/>
        <v>3.86736644263274E-6</v>
      </c>
      <c r="JI53" s="86">
        <f t="shared" si="57"/>
        <v>5.2432650570531522E-6</v>
      </c>
      <c r="JJ53" s="86">
        <f t="shared" si="57"/>
        <v>1.0081458619647047E-5</v>
      </c>
      <c r="JK53" s="86">
        <f t="shared" si="57"/>
        <v>5.44252403566531E-5</v>
      </c>
      <c r="JL53" s="86">
        <f t="shared" si="57"/>
        <v>1.7665315269212055E-6</v>
      </c>
      <c r="JM53" s="86">
        <f t="shared" si="57"/>
        <v>8.0521627983720123E-7</v>
      </c>
    </row>
    <row r="54" spans="2:273" x14ac:dyDescent="0.25">
      <c r="B54" s="2">
        <v>27</v>
      </c>
      <c r="C54" s="37">
        <v>95.603999999999999</v>
      </c>
      <c r="D54" s="37">
        <v>95.326999999999998</v>
      </c>
      <c r="E54" s="37">
        <v>89.977999999999994</v>
      </c>
      <c r="F54" s="37">
        <v>91.608999999999995</v>
      </c>
      <c r="G54" s="37">
        <v>91.525000000000006</v>
      </c>
      <c r="H54" s="37">
        <v>86.283000000000001</v>
      </c>
      <c r="I54" s="37">
        <v>87.9</v>
      </c>
      <c r="J54" s="37">
        <v>86.2</v>
      </c>
      <c r="K54" s="37">
        <v>85.557000000000002</v>
      </c>
      <c r="L54" s="37">
        <v>88.82</v>
      </c>
      <c r="M54" s="37">
        <v>88.885000000000005</v>
      </c>
      <c r="N54" s="37">
        <v>94.033000000000001</v>
      </c>
      <c r="O54" s="37">
        <v>93.45</v>
      </c>
      <c r="P54" s="37">
        <v>94.311999999999998</v>
      </c>
      <c r="Q54" s="37">
        <v>97.795000000000002</v>
      </c>
      <c r="S54" s="4">
        <f t="shared" si="59"/>
        <v>93.604427904663282</v>
      </c>
      <c r="T54" s="4">
        <f t="shared" si="59"/>
        <v>95.11673421319874</v>
      </c>
      <c r="U54" s="4">
        <f t="shared" si="59"/>
        <v>92.732366543682659</v>
      </c>
      <c r="V54" s="4">
        <f t="shared" si="59"/>
        <v>91.623468014025875</v>
      </c>
      <c r="W54" s="4">
        <f t="shared" si="59"/>
        <v>89.923987467362551</v>
      </c>
      <c r="X54" s="4">
        <f t="shared" si="59"/>
        <v>86.300056518577946</v>
      </c>
      <c r="Y54" s="4">
        <f t="shared" si="59"/>
        <v>87.442975929287655</v>
      </c>
      <c r="Z54" s="4">
        <f t="shared" si="59"/>
        <v>86.940393054072459</v>
      </c>
      <c r="AA54" s="4">
        <f t="shared" si="59"/>
        <v>86.030215324063505</v>
      </c>
      <c r="AB54" s="4">
        <f t="shared" si="59"/>
        <v>87.983745396181064</v>
      </c>
      <c r="AC54" s="4">
        <f t="shared" si="59"/>
        <v>90.067997536501721</v>
      </c>
      <c r="AD54" s="4">
        <f t="shared" si="59"/>
        <v>92.934470724871829</v>
      </c>
      <c r="AE54" s="4">
        <f t="shared" si="59"/>
        <v>94.410315272247999</v>
      </c>
      <c r="AF54" s="4">
        <f t="shared" si="59"/>
        <v>97.815633242229907</v>
      </c>
      <c r="AG54" s="4">
        <f t="shared" si="59"/>
        <v>97.539271219690036</v>
      </c>
      <c r="AI54" s="4">
        <f t="shared" si="60"/>
        <v>1.9995720953367169</v>
      </c>
      <c r="AJ54" s="4">
        <f t="shared" si="60"/>
        <v>0.21026578680125851</v>
      </c>
      <c r="AK54" s="4">
        <f t="shared" si="60"/>
        <v>-2.7543665436826643</v>
      </c>
      <c r="AL54" s="4">
        <f t="shared" si="60"/>
        <v>-1.4468014025879938E-2</v>
      </c>
      <c r="AM54" s="4">
        <f t="shared" si="60"/>
        <v>1.6010125326374549</v>
      </c>
      <c r="AN54" s="4">
        <f t="shared" si="60"/>
        <v>-1.7056518577945212E-2</v>
      </c>
      <c r="AO54" s="4">
        <f t="shared" si="60"/>
        <v>0.45702407071235029</v>
      </c>
      <c r="AP54" s="4">
        <f t="shared" si="60"/>
        <v>-0.74039305407245593</v>
      </c>
      <c r="AQ54" s="4">
        <f t="shared" si="60"/>
        <v>-0.47321532406350286</v>
      </c>
      <c r="AR54" s="4">
        <f t="shared" si="60"/>
        <v>0.83625460381892935</v>
      </c>
      <c r="AS54" s="4">
        <f t="shared" si="60"/>
        <v>-1.1829975365017162</v>
      </c>
      <c r="AT54" s="4">
        <f t="shared" si="60"/>
        <v>1.0985292751281719</v>
      </c>
      <c r="AU54" s="4">
        <f t="shared" si="60"/>
        <v>-0.96031527224799618</v>
      </c>
      <c r="AV54" s="4">
        <f t="shared" si="60"/>
        <v>-3.5036332422299097</v>
      </c>
      <c r="AW54" s="4">
        <f t="shared" si="60"/>
        <v>0.25572878030996549</v>
      </c>
      <c r="AY54" s="2">
        <f t="shared" si="51"/>
        <v>93.551402894564035</v>
      </c>
      <c r="AZ54" s="2">
        <f t="shared" si="51"/>
        <v>95.082259476828469</v>
      </c>
      <c r="BA54" s="2">
        <f t="shared" si="51"/>
        <v>92.672379893837345</v>
      </c>
      <c r="BB54" s="2">
        <f t="shared" si="51"/>
        <v>91.537717143932014</v>
      </c>
      <c r="BC54" s="2">
        <f t="shared" si="51"/>
        <v>89.748710968685842</v>
      </c>
      <c r="BD54" s="2">
        <f t="shared" si="51"/>
        <v>86.220840948490462</v>
      </c>
      <c r="BE54" s="2">
        <f t="shared" si="51"/>
        <v>87.408696063298592</v>
      </c>
      <c r="BF54" s="2">
        <f t="shared" si="51"/>
        <v>86.929850345187617</v>
      </c>
      <c r="BG54" s="2">
        <f t="shared" si="51"/>
        <v>85.996234789195</v>
      </c>
      <c r="BH54" s="2">
        <f t="shared" si="51"/>
        <v>87.975917621500543</v>
      </c>
      <c r="BI54" s="2">
        <f t="shared" si="51"/>
        <v>90.0575318281726</v>
      </c>
      <c r="BJ54" s="2">
        <f t="shared" si="51"/>
        <v>92.916454941598943</v>
      </c>
      <c r="BK54" s="2">
        <f t="shared" si="51"/>
        <v>94.333660590505687</v>
      </c>
      <c r="BL54" s="2">
        <f t="shared" si="51"/>
        <v>97.812649710711753</v>
      </c>
      <c r="BM54" s="2">
        <f t="shared" si="51"/>
        <v>97.538240333278665</v>
      </c>
      <c r="BO54" s="2">
        <f t="shared" si="10"/>
        <v>95.603999999999999</v>
      </c>
      <c r="BP54" s="2">
        <f t="shared" si="11"/>
        <v>95.326999999999998</v>
      </c>
      <c r="BQ54" s="2">
        <f t="shared" si="12"/>
        <v>89.977999999999994</v>
      </c>
      <c r="BR54" s="2">
        <f t="shared" si="13"/>
        <v>91.608999999999995</v>
      </c>
      <c r="BS54" s="2">
        <f t="shared" si="14"/>
        <v>91.525000000000006</v>
      </c>
      <c r="BT54" s="2">
        <f t="shared" si="15"/>
        <v>86.283000000000001</v>
      </c>
      <c r="BU54" s="2">
        <f t="shared" si="16"/>
        <v>87.9</v>
      </c>
      <c r="BV54" s="2">
        <f t="shared" si="17"/>
        <v>86.2</v>
      </c>
      <c r="BW54" s="2">
        <f t="shared" si="18"/>
        <v>85.557000000000002</v>
      </c>
      <c r="BX54" s="2">
        <f t="shared" si="19"/>
        <v>88.82</v>
      </c>
      <c r="BY54" s="2">
        <f t="shared" si="20"/>
        <v>88.885000000000005</v>
      </c>
      <c r="BZ54" s="2">
        <f t="shared" si="21"/>
        <v>94.033000000000001</v>
      </c>
      <c r="CA54" s="2">
        <f t="shared" si="22"/>
        <v>93.45</v>
      </c>
      <c r="CB54" s="2">
        <f t="shared" si="23"/>
        <v>94.311999999999998</v>
      </c>
      <c r="CC54" s="2">
        <f t="shared" si="24"/>
        <v>97.795000000000002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95.474456097560974</v>
      </c>
      <c r="DL54" s="2">
        <f t="shared" si="61"/>
        <v>95.914447829727479</v>
      </c>
      <c r="DM54" s="2">
        <f t="shared" si="61"/>
        <v>94.3460731707317</v>
      </c>
      <c r="DN54" s="2">
        <f t="shared" si="61"/>
        <v>93.247154878048761</v>
      </c>
      <c r="DO54" s="2">
        <f t="shared" si="61"/>
        <v>91.843461808367067</v>
      </c>
      <c r="DP54" s="2">
        <f t="shared" si="61"/>
        <v>88.299760975609757</v>
      </c>
      <c r="DQ54" s="2">
        <f t="shared" si="61"/>
        <v>89.024562353131813</v>
      </c>
      <c r="DR54" s="2">
        <f t="shared" si="61"/>
        <v>88.438389610389621</v>
      </c>
      <c r="DS54" s="2">
        <f t="shared" si="61"/>
        <v>87.532980822731801</v>
      </c>
      <c r="DT54" s="2">
        <f t="shared" si="61"/>
        <v>89.410435940803382</v>
      </c>
      <c r="DU54" s="2">
        <f t="shared" si="61"/>
        <v>92.08398550286924</v>
      </c>
      <c r="DV54" s="2">
        <f t="shared" si="61"/>
        <v>94.90007731803081</v>
      </c>
      <c r="DW54" s="2">
        <f t="shared" si="61"/>
        <v>96.654370731707303</v>
      </c>
      <c r="DX54" s="2">
        <f t="shared" si="61"/>
        <v>96.660097145366706</v>
      </c>
      <c r="DY54" s="2">
        <f t="shared" si="61"/>
        <v>97.891715795832084</v>
      </c>
      <c r="EA54" s="2">
        <f t="shared" si="62"/>
        <v>86.529040879864624</v>
      </c>
      <c r="EB54" s="2">
        <f t="shared" si="62"/>
        <v>91.717130135480858</v>
      </c>
      <c r="EC54" s="2">
        <f t="shared" si="62"/>
        <v>86.610192446700523</v>
      </c>
      <c r="ED54" s="2">
        <f t="shared" si="62"/>
        <v>85.411010111675125</v>
      </c>
      <c r="EE54" s="2">
        <f t="shared" si="62"/>
        <v>83.162790617283932</v>
      </c>
      <c r="EF54" s="2">
        <f t="shared" si="62"/>
        <v>78.744904959687275</v>
      </c>
      <c r="EG54" s="2">
        <f t="shared" si="62"/>
        <v>81.139602464187632</v>
      </c>
      <c r="EH54" s="2">
        <f t="shared" si="62"/>
        <v>80.188138604445143</v>
      </c>
      <c r="EI54" s="2">
        <f t="shared" si="62"/>
        <v>79.915952894736861</v>
      </c>
      <c r="EJ54" s="2">
        <f t="shared" si="62"/>
        <v>81.254923863711852</v>
      </c>
      <c r="EK54" s="2">
        <f t="shared" si="62"/>
        <v>81.090064201776997</v>
      </c>
      <c r="EL54" s="2">
        <f t="shared" si="62"/>
        <v>84.502869332592155</v>
      </c>
      <c r="EM54" s="2">
        <f t="shared" si="62"/>
        <v>85.959056266504149</v>
      </c>
      <c r="EN54" s="2">
        <f t="shared" si="62"/>
        <v>103.87587508475252</v>
      </c>
      <c r="EO54" s="2">
        <f t="shared" si="62"/>
        <v>95.613866896004225</v>
      </c>
      <c r="EQ54" s="2">
        <f t="shared" si="63"/>
        <v>86.199189296760736</v>
      </c>
      <c r="ER54" s="2">
        <f t="shared" si="63"/>
        <v>89.858681425228639</v>
      </c>
      <c r="ES54" s="2">
        <f t="shared" si="63"/>
        <v>85.858203060199287</v>
      </c>
      <c r="ET54" s="2">
        <f t="shared" si="63"/>
        <v>86.783924974948405</v>
      </c>
      <c r="EU54" s="2">
        <f t="shared" si="63"/>
        <v>82.113204670853804</v>
      </c>
      <c r="EV54" s="2">
        <f t="shared" si="63"/>
        <v>79.293849852077869</v>
      </c>
      <c r="EW54" s="2">
        <f t="shared" si="63"/>
        <v>81.327406754826768</v>
      </c>
      <c r="EX54" s="2">
        <f t="shared" si="63"/>
        <v>79.485938017218544</v>
      </c>
      <c r="EY54" s="2">
        <f t="shared" si="63"/>
        <v>80.368015358742767</v>
      </c>
      <c r="EZ54" s="2">
        <f t="shared" si="63"/>
        <v>81.449581378891736</v>
      </c>
      <c r="FA54" s="2">
        <f t="shared" si="63"/>
        <v>81.26631820928057</v>
      </c>
      <c r="FB54" s="2">
        <f t="shared" si="63"/>
        <v>83.472998589425785</v>
      </c>
      <c r="FC54" s="2">
        <f t="shared" si="63"/>
        <v>85.395582032205027</v>
      </c>
      <c r="FD54" s="2">
        <f t="shared" si="63"/>
        <v>93.973902347417848</v>
      </c>
      <c r="FE54" s="2">
        <f t="shared" si="63"/>
        <v>98.715507188356455</v>
      </c>
      <c r="FG54" s="2">
        <f t="shared" si="64"/>
        <v>0.21497612850446898</v>
      </c>
      <c r="FH54" s="2">
        <f t="shared" si="64"/>
        <v>0.19826250764001505</v>
      </c>
      <c r="FI54" s="2">
        <f t="shared" si="64"/>
        <v>0.21635375927302841</v>
      </c>
      <c r="FJ54" s="2">
        <f t="shared" si="64"/>
        <v>0.2181492367963252</v>
      </c>
      <c r="FK54" s="2">
        <f t="shared" si="64"/>
        <v>0.24131093553424093</v>
      </c>
      <c r="FL54" s="2">
        <f t="shared" si="64"/>
        <v>0.21757784788494994</v>
      </c>
      <c r="FM54" s="2">
        <f t="shared" si="64"/>
        <v>0.20493042587326357</v>
      </c>
      <c r="FN54" s="2">
        <f t="shared" si="64"/>
        <v>0.18284675118149174</v>
      </c>
      <c r="FO54" s="2">
        <f t="shared" si="64"/>
        <v>0.20175211001486101</v>
      </c>
      <c r="FP54" s="2">
        <f t="shared" si="64"/>
        <v>0.17589587053317013</v>
      </c>
      <c r="FQ54" s="2">
        <f t="shared" si="64"/>
        <v>0.18432511256432402</v>
      </c>
      <c r="FR54" s="2">
        <f t="shared" si="64"/>
        <v>0.19078319098558777</v>
      </c>
      <c r="FS54" s="2">
        <f t="shared" si="64"/>
        <v>0.21698343273208179</v>
      </c>
      <c r="FT54" s="2">
        <f t="shared" si="64"/>
        <v>0.1597338217498642</v>
      </c>
      <c r="FU54" s="2">
        <f t="shared" si="64"/>
        <v>0.15518567703364827</v>
      </c>
      <c r="FW54" s="2">
        <f t="shared" si="53"/>
        <v>7.4931628221332016E-6</v>
      </c>
      <c r="FX54" s="2">
        <f t="shared" si="53"/>
        <v>9.4818198412952408E-6</v>
      </c>
      <c r="FY54" s="2">
        <f t="shared" si="53"/>
        <v>8.5120382743473442E-6</v>
      </c>
      <c r="FZ54" s="2">
        <f t="shared" si="53"/>
        <v>8.2059663404661851E-6</v>
      </c>
      <c r="GA54" s="2">
        <f t="shared" si="53"/>
        <v>9.4832594392703977E-6</v>
      </c>
      <c r="GB54" s="2">
        <f t="shared" si="53"/>
        <v>9.0750014281626947E-6</v>
      </c>
      <c r="GC54" s="2">
        <f t="shared" si="53"/>
        <v>1.0107339424830556E-5</v>
      </c>
      <c r="GD54" s="2">
        <f t="shared" si="53"/>
        <v>1.0926127609855483E-5</v>
      </c>
      <c r="GE54" s="2">
        <f t="shared" si="53"/>
        <v>1.1996081820581738E-5</v>
      </c>
      <c r="GF54" s="2">
        <f t="shared" si="53"/>
        <v>1.3239360108473107E-5</v>
      </c>
      <c r="GG54" s="2">
        <f t="shared" si="53"/>
        <v>1.1952355304719033E-5</v>
      </c>
      <c r="GH54" s="2">
        <f t="shared" si="53"/>
        <v>9.5736568003687815E-6</v>
      </c>
      <c r="GI54" s="2">
        <f t="shared" si="53"/>
        <v>7.2663353597160878E-6</v>
      </c>
      <c r="GJ54" s="2">
        <f t="shared" si="53"/>
        <v>5.1728895617743099E-6</v>
      </c>
      <c r="GK54" s="2">
        <f t="shared" si="53"/>
        <v>4.5334550076093502E-6</v>
      </c>
      <c r="GM54" s="86">
        <f t="shared" si="54"/>
        <v>5.8373208521393896E-5</v>
      </c>
      <c r="GN54" s="86">
        <f t="shared" si="54"/>
        <v>3.3679017673130727E-5</v>
      </c>
      <c r="GO54" s="86">
        <f t="shared" si="54"/>
        <v>5.7725623252267762E-5</v>
      </c>
      <c r="GP54" s="86">
        <f t="shared" si="54"/>
        <v>8.5560062575265269E-5</v>
      </c>
      <c r="GQ54" s="86">
        <f t="shared" si="54"/>
        <v>1.889583492991218E-4</v>
      </c>
      <c r="GR54" s="86">
        <f t="shared" si="54"/>
        <v>7.8746041026183422E-5</v>
      </c>
      <c r="GS54" s="86">
        <f t="shared" si="54"/>
        <v>3.2202901503312025E-5</v>
      </c>
      <c r="GT54" s="86">
        <f t="shared" si="54"/>
        <v>9.1218687693427421E-6</v>
      </c>
      <c r="GU54" s="86">
        <f t="shared" si="54"/>
        <v>3.1968218463560701E-5</v>
      </c>
      <c r="GV54" s="86">
        <f t="shared" si="54"/>
        <v>6.8221808914283877E-6</v>
      </c>
      <c r="GW54" s="86">
        <f t="shared" si="54"/>
        <v>9.2078548176792589E-6</v>
      </c>
      <c r="GX54" s="86">
        <f t="shared" si="54"/>
        <v>1.7030440269343367E-5</v>
      </c>
      <c r="GY54" s="86">
        <f t="shared" si="54"/>
        <v>8.3919054756228191E-5</v>
      </c>
      <c r="GZ54" s="86">
        <f t="shared" si="54"/>
        <v>3.1822689923086391E-6</v>
      </c>
      <c r="HA54" s="86">
        <f t="shared" si="54"/>
        <v>1.5197937247764416E-6</v>
      </c>
      <c r="HC54" s="86">
        <f t="shared" si="58"/>
        <v>1.7781929143300028E-17</v>
      </c>
      <c r="HD54" s="86">
        <f t="shared" si="58"/>
        <v>2.6956634866839232E-21</v>
      </c>
      <c r="HE54" s="86">
        <f t="shared" si="58"/>
        <v>2.1893954574798923E-16</v>
      </c>
      <c r="HF54" s="86">
        <f t="shared" si="58"/>
        <v>2.3137448342913929E-16</v>
      </c>
      <c r="HG54" s="86">
        <f t="shared" si="58"/>
        <v>1.9750289340590095E-15</v>
      </c>
      <c r="HH54" s="86">
        <f t="shared" si="58"/>
        <v>1.2858675749084653E-15</v>
      </c>
      <c r="HI54" s="86">
        <f t="shared" si="58"/>
        <v>8.5084922366752748E-17</v>
      </c>
      <c r="HJ54" s="86">
        <f t="shared" si="58"/>
        <v>2.5426351425105632E-17</v>
      </c>
      <c r="HK54" s="86">
        <f t="shared" si="58"/>
        <v>8.1047810931232288E-16</v>
      </c>
      <c r="HL54" s="86">
        <f t="shared" si="58"/>
        <v>2.1165735103855712E-17</v>
      </c>
      <c r="HM54" s="86">
        <f t="shared" si="58"/>
        <v>2.1486589339375377E-16</v>
      </c>
      <c r="HN54" s="86">
        <f t="shared" si="58"/>
        <v>6.079606636750913E-17</v>
      </c>
      <c r="HO54" s="86">
        <f t="shared" si="58"/>
        <v>8.8421570064126123E-15</v>
      </c>
      <c r="HP54" s="86">
        <f t="shared" si="58"/>
        <v>6.765837300464765E-28</v>
      </c>
      <c r="HQ54" s="86">
        <f t="shared" si="58"/>
        <v>3.4354590453067328E-21</v>
      </c>
      <c r="HS54" s="86">
        <f t="shared" si="55"/>
        <v>6.7242784654638156E-69</v>
      </c>
      <c r="HT54" s="86">
        <f t="shared" si="55"/>
        <v>6.3675449366340249E-82</v>
      </c>
      <c r="HU54" s="86">
        <f t="shared" si="55"/>
        <v>9.4205502767189052E-63</v>
      </c>
      <c r="HV54" s="86">
        <f t="shared" si="55"/>
        <v>5.6136004502258172E-62</v>
      </c>
      <c r="HW54" s="86">
        <f t="shared" si="55"/>
        <v>1.1907714669227576E-58</v>
      </c>
      <c r="HX54" s="86">
        <f t="shared" si="55"/>
        <v>6.7059882515425738E-60</v>
      </c>
      <c r="HY54" s="86">
        <f t="shared" si="55"/>
        <v>6.4259236714814382E-66</v>
      </c>
      <c r="HZ54" s="86">
        <f t="shared" si="55"/>
        <v>3.3674637791098531E-68</v>
      </c>
      <c r="IA54" s="86">
        <f t="shared" si="55"/>
        <v>2.9832244478116777E-61</v>
      </c>
      <c r="IB54" s="86">
        <f t="shared" si="55"/>
        <v>2.2448543626073807E-67</v>
      </c>
      <c r="IC54" s="86">
        <f t="shared" si="55"/>
        <v>7.2475497486680362E-64</v>
      </c>
      <c r="ID54" s="86">
        <f t="shared" si="55"/>
        <v>7.4244194614565896E-67</v>
      </c>
      <c r="IE54" s="86">
        <f t="shared" si="55"/>
        <v>2.5848210057885122E-57</v>
      </c>
      <c r="IF54" s="86">
        <f t="shared" si="55"/>
        <v>3.2636341229610998E-41</v>
      </c>
      <c r="IG54" s="86">
        <f t="shared" si="55"/>
        <v>4.167213969662272E-40</v>
      </c>
      <c r="II54" s="86">
        <f t="shared" si="56"/>
        <v>5.0485789389693941E-252</v>
      </c>
      <c r="IJ54" s="86">
        <f t="shared" si="56"/>
        <v>1.4947873101237003E-295</v>
      </c>
      <c r="IK54" s="86">
        <f t="shared" si="56"/>
        <v>5.7123084116841839E-231</v>
      </c>
      <c r="IL54" s="86">
        <f t="shared" si="56"/>
        <v>8.8482113434454238E-224</v>
      </c>
      <c r="IM54" s="86">
        <f t="shared" si="56"/>
        <v>5.3906603750676968E-215</v>
      </c>
      <c r="IN54" s="86">
        <f t="shared" si="56"/>
        <v>1.9217955566429114E-217</v>
      </c>
      <c r="IO54" s="86">
        <f t="shared" si="56"/>
        <v>2.4091121180024479E-241</v>
      </c>
      <c r="IP54" s="86">
        <f t="shared" si="56"/>
        <v>6.3573700344182463E-247</v>
      </c>
      <c r="IQ54" s="86">
        <f t="shared" si="56"/>
        <v>1.4708018262435672E-221</v>
      </c>
      <c r="IR54" s="86">
        <f t="shared" si="56"/>
        <v>4.7234931757942055E-242</v>
      </c>
      <c r="IS54" s="86">
        <f t="shared" si="56"/>
        <v>6.5645086929665536E-232</v>
      </c>
      <c r="IT54" s="86">
        <f t="shared" si="56"/>
        <v>2.4643446134482757E-242</v>
      </c>
      <c r="IU54" s="86">
        <f t="shared" si="56"/>
        <v>1.4986297864072087E-208</v>
      </c>
      <c r="IV54" s="86">
        <f t="shared" si="56"/>
        <v>2.9190223100780301E-79</v>
      </c>
      <c r="IW54" s="86">
        <f t="shared" si="56"/>
        <v>5.7845382307011941E-117</v>
      </c>
      <c r="IY54" s="86">
        <f t="shared" si="57"/>
        <v>5.8373208521411677E-5</v>
      </c>
      <c r="IZ54" s="86">
        <f t="shared" si="57"/>
        <v>3.3679017673130727E-5</v>
      </c>
      <c r="JA54" s="86">
        <f t="shared" si="57"/>
        <v>5.7725623252486703E-5</v>
      </c>
      <c r="JB54" s="86">
        <f t="shared" si="57"/>
        <v>8.5560062575496638E-5</v>
      </c>
      <c r="JC54" s="86">
        <f t="shared" si="57"/>
        <v>1.8895834930109684E-4</v>
      </c>
      <c r="JD54" s="86">
        <f t="shared" si="57"/>
        <v>7.8746041027469285E-5</v>
      </c>
      <c r="JE54" s="86">
        <f t="shared" si="57"/>
        <v>3.2202901503397107E-5</v>
      </c>
      <c r="JF54" s="86">
        <f t="shared" si="57"/>
        <v>9.1218687693681683E-6</v>
      </c>
      <c r="JG54" s="86">
        <f t="shared" si="57"/>
        <v>3.1968218464371176E-5</v>
      </c>
      <c r="JH54" s="86">
        <f t="shared" si="57"/>
        <v>6.8221808914495533E-6</v>
      </c>
      <c r="JI54" s="86">
        <f t="shared" si="57"/>
        <v>9.207854817894124E-6</v>
      </c>
      <c r="JJ54" s="86">
        <f t="shared" si="57"/>
        <v>1.7030440269404163E-5</v>
      </c>
      <c r="JK54" s="86">
        <f t="shared" si="57"/>
        <v>8.3919054765070348E-5</v>
      </c>
      <c r="JL54" s="86">
        <f t="shared" si="57"/>
        <v>3.1822689923086391E-6</v>
      </c>
      <c r="JM54" s="86">
        <f t="shared" si="57"/>
        <v>1.519793724776445E-6</v>
      </c>
    </row>
    <row r="55" spans="2:273" x14ac:dyDescent="0.25">
      <c r="B55" s="2">
        <v>28</v>
      </c>
      <c r="C55" s="37">
        <v>95.082999999999998</v>
      </c>
      <c r="D55" s="37">
        <v>96.385000000000005</v>
      </c>
      <c r="E55" s="37">
        <v>92.847999999999999</v>
      </c>
      <c r="F55" s="37">
        <v>91.456999999999994</v>
      </c>
      <c r="G55" s="37">
        <v>92.728999999999999</v>
      </c>
      <c r="H55" s="37">
        <v>87.283000000000001</v>
      </c>
      <c r="I55" s="37">
        <v>87.35</v>
      </c>
      <c r="J55" s="37">
        <v>87.316999999999993</v>
      </c>
      <c r="K55" s="37">
        <v>85.852000000000004</v>
      </c>
      <c r="L55" s="37">
        <v>88.097999999999999</v>
      </c>
      <c r="M55" s="37">
        <v>89.525000000000006</v>
      </c>
      <c r="N55" s="37">
        <v>91.950999999999993</v>
      </c>
      <c r="O55" s="37">
        <v>94.132999999999996</v>
      </c>
      <c r="P55" s="37">
        <v>95.542000000000002</v>
      </c>
      <c r="Q55" s="37">
        <v>97.932000000000002</v>
      </c>
      <c r="S55" s="4">
        <f t="shared" si="59"/>
        <v>93.676439720744185</v>
      </c>
      <c r="T55" s="4">
        <f t="shared" si="59"/>
        <v>95.252088443015623</v>
      </c>
      <c r="U55" s="4">
        <f t="shared" si="59"/>
        <v>92.806378608083321</v>
      </c>
      <c r="V55" s="4">
        <f t="shared" si="59"/>
        <v>91.726965155203445</v>
      </c>
      <c r="W55" s="4">
        <f t="shared" si="59"/>
        <v>90.020683946272015</v>
      </c>
      <c r="X55" s="4">
        <f t="shared" si="59"/>
        <v>86.37329867398833</v>
      </c>
      <c r="Y55" s="4">
        <f t="shared" si="59"/>
        <v>87.553283961999995</v>
      </c>
      <c r="Z55" s="4">
        <f t="shared" si="59"/>
        <v>87.024079603069751</v>
      </c>
      <c r="AA55" s="4">
        <f t="shared" si="59"/>
        <v>86.092926971491437</v>
      </c>
      <c r="AB55" s="4">
        <f t="shared" si="59"/>
        <v>88.039271099932748</v>
      </c>
      <c r="AC55" s="4">
        <f t="shared" si="59"/>
        <v>90.039785935581335</v>
      </c>
      <c r="AD55" s="4">
        <f t="shared" si="59"/>
        <v>92.798667281872525</v>
      </c>
      <c r="AE55" s="4">
        <f t="shared" si="59"/>
        <v>94.301352743424502</v>
      </c>
      <c r="AF55" s="4">
        <f t="shared" si="59"/>
        <v>97.951013087863998</v>
      </c>
      <c r="AG55" s="4">
        <f t="shared" si="59"/>
        <v>97.551786194618174</v>
      </c>
      <c r="AI55" s="4">
        <f t="shared" si="60"/>
        <v>1.4065602792558138</v>
      </c>
      <c r="AJ55" s="4">
        <f t="shared" si="60"/>
        <v>1.1329115569843822</v>
      </c>
      <c r="AK55" s="4">
        <f t="shared" si="60"/>
        <v>4.1621391916677908E-2</v>
      </c>
      <c r="AL55" s="4">
        <f t="shared" si="60"/>
        <v>-0.26996515520345099</v>
      </c>
      <c r="AM55" s="4">
        <f t="shared" si="60"/>
        <v>2.7083160537279838</v>
      </c>
      <c r="AN55" s="4">
        <f t="shared" si="60"/>
        <v>0.90970132601167109</v>
      </c>
      <c r="AO55" s="4">
        <f t="shared" si="60"/>
        <v>-0.20328396200000043</v>
      </c>
      <c r="AP55" s="4">
        <f t="shared" si="60"/>
        <v>0.29292039693024208</v>
      </c>
      <c r="AQ55" s="4">
        <f t="shared" si="60"/>
        <v>-0.24092697149143305</v>
      </c>
      <c r="AR55" s="4">
        <f t="shared" si="60"/>
        <v>5.8728900067251288E-2</v>
      </c>
      <c r="AS55" s="4">
        <f t="shared" si="60"/>
        <v>-0.51478593558132957</v>
      </c>
      <c r="AT55" s="4">
        <f t="shared" si="60"/>
        <v>-0.84766728187253193</v>
      </c>
      <c r="AU55" s="4">
        <f t="shared" si="60"/>
        <v>-0.16835274342450646</v>
      </c>
      <c r="AV55" s="4">
        <f t="shared" si="60"/>
        <v>-2.4090130878639968</v>
      </c>
      <c r="AW55" s="4">
        <f t="shared" si="60"/>
        <v>0.38021380538182825</v>
      </c>
      <c r="AY55" s="2">
        <f t="shared" si="51"/>
        <v>93.595056294625053</v>
      </c>
      <c r="AZ55" s="2">
        <f t="shared" si="51"/>
        <v>95.19832493812649</v>
      </c>
      <c r="BA55" s="2">
        <f t="shared" si="51"/>
        <v>92.713969520165094</v>
      </c>
      <c r="BB55" s="2">
        <f t="shared" si="51"/>
        <v>91.599101540052445</v>
      </c>
      <c r="BC55" s="2">
        <f t="shared" si="51"/>
        <v>89.768119540167945</v>
      </c>
      <c r="BD55" s="2">
        <f t="shared" si="51"/>
        <v>86.254406625197262</v>
      </c>
      <c r="BE55" s="2">
        <f t="shared" si="51"/>
        <v>87.498888263628331</v>
      </c>
      <c r="BF55" s="2">
        <f t="shared" si="51"/>
        <v>87.006317772907465</v>
      </c>
      <c r="BG55" s="2">
        <f t="shared" si="51"/>
        <v>86.039321257596953</v>
      </c>
      <c r="BH55" s="2">
        <f t="shared" si="51"/>
        <v>88.025981551960271</v>
      </c>
      <c r="BI55" s="2">
        <f t="shared" si="51"/>
        <v>90.022107408089383</v>
      </c>
      <c r="BJ55" s="2">
        <f t="shared" si="51"/>
        <v>92.769347052100358</v>
      </c>
      <c r="BK55" s="2">
        <f t="shared" si="51"/>
        <v>94.187092127110134</v>
      </c>
      <c r="BL55" s="2">
        <f t="shared" si="51"/>
        <v>97.945838030758381</v>
      </c>
      <c r="BM55" s="2">
        <f t="shared" si="51"/>
        <v>97.549916175879133</v>
      </c>
      <c r="BO55" s="2">
        <f t="shared" si="10"/>
        <v>95.082999999999998</v>
      </c>
      <c r="BP55" s="2">
        <f t="shared" si="11"/>
        <v>96.385000000000005</v>
      </c>
      <c r="BQ55" s="2">
        <f t="shared" si="12"/>
        <v>92.847999999999999</v>
      </c>
      <c r="BR55" s="2">
        <f t="shared" si="13"/>
        <v>91.456999999999994</v>
      </c>
      <c r="BS55" s="2">
        <f t="shared" si="14"/>
        <v>92.728999999999999</v>
      </c>
      <c r="BT55" s="2">
        <f t="shared" si="15"/>
        <v>87.283000000000001</v>
      </c>
      <c r="BU55" s="2">
        <f t="shared" si="16"/>
        <v>87.35</v>
      </c>
      <c r="BV55" s="2">
        <f t="shared" si="17"/>
        <v>87.316999999999993</v>
      </c>
      <c r="BW55" s="2">
        <f t="shared" si="18"/>
        <v>85.852000000000004</v>
      </c>
      <c r="BX55" s="2">
        <f t="shared" si="19"/>
        <v>88.097999999999999</v>
      </c>
      <c r="BY55" s="2">
        <f t="shared" si="20"/>
        <v>89.525000000000006</v>
      </c>
      <c r="BZ55" s="2">
        <f t="shared" si="21"/>
        <v>91.950999999999993</v>
      </c>
      <c r="CA55" s="2">
        <f t="shared" si="22"/>
        <v>94.132999999999996</v>
      </c>
      <c r="CB55" s="2">
        <f t="shared" si="23"/>
        <v>95.542000000000002</v>
      </c>
      <c r="CC55" s="2">
        <f t="shared" si="24"/>
        <v>97.932000000000002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95.717838327526124</v>
      </c>
      <c r="DL55" s="2">
        <f t="shared" si="61"/>
        <v>96.168333576425482</v>
      </c>
      <c r="DM55" s="2">
        <f t="shared" si="61"/>
        <v>94.584871080139365</v>
      </c>
      <c r="DN55" s="2">
        <f t="shared" si="61"/>
        <v>93.510218815330987</v>
      </c>
      <c r="DO55" s="2">
        <f t="shared" si="61"/>
        <v>92.100561201079614</v>
      </c>
      <c r="DP55" s="2">
        <f t="shared" si="61"/>
        <v>88.55942020905924</v>
      </c>
      <c r="DQ55" s="2">
        <f t="shared" si="61"/>
        <v>89.316868649218037</v>
      </c>
      <c r="DR55" s="2">
        <f t="shared" si="61"/>
        <v>88.700408033826648</v>
      </c>
      <c r="DS55" s="2">
        <f t="shared" si="61"/>
        <v>87.757842341247326</v>
      </c>
      <c r="DT55" s="2">
        <f t="shared" si="61"/>
        <v>89.635796194503172</v>
      </c>
      <c r="DU55" s="2">
        <f t="shared" si="61"/>
        <v>92.261273784355197</v>
      </c>
      <c r="DV55" s="2">
        <f t="shared" si="61"/>
        <v>94.935966173361521</v>
      </c>
      <c r="DW55" s="2">
        <f t="shared" si="61"/>
        <v>96.707033449477336</v>
      </c>
      <c r="DX55" s="2">
        <f t="shared" si="61"/>
        <v>96.751841018884491</v>
      </c>
      <c r="DY55" s="2">
        <f t="shared" si="61"/>
        <v>97.94723195409243</v>
      </c>
      <c r="EA55" s="2">
        <f t="shared" si="62"/>
        <v>86.525416013536372</v>
      </c>
      <c r="EB55" s="2">
        <f t="shared" si="62"/>
        <v>91.62101694170191</v>
      </c>
      <c r="EC55" s="2">
        <f t="shared" si="62"/>
        <v>86.533742199661603</v>
      </c>
      <c r="ED55" s="2">
        <f t="shared" si="62"/>
        <v>85.352250842639592</v>
      </c>
      <c r="EE55" s="2">
        <f t="shared" si="62"/>
        <v>83.080140493827145</v>
      </c>
      <c r="EF55" s="2">
        <f t="shared" si="62"/>
        <v>78.694763799357261</v>
      </c>
      <c r="EG55" s="2">
        <f t="shared" si="62"/>
        <v>81.066259110814215</v>
      </c>
      <c r="EH55" s="2">
        <f t="shared" si="62"/>
        <v>80.101532817426204</v>
      </c>
      <c r="EI55" s="2">
        <f t="shared" si="62"/>
        <v>79.838111052631589</v>
      </c>
      <c r="EJ55" s="2">
        <f t="shared" si="62"/>
        <v>81.147330973676645</v>
      </c>
      <c r="EK55" s="2">
        <f t="shared" si="62"/>
        <v>80.985206923056865</v>
      </c>
      <c r="EL55" s="2">
        <f t="shared" si="62"/>
        <v>84.3881767536393</v>
      </c>
      <c r="EM55" s="2">
        <f t="shared" si="62"/>
        <v>85.893669307332914</v>
      </c>
      <c r="EN55" s="2">
        <f t="shared" si="62"/>
        <v>103.67442587644081</v>
      </c>
      <c r="EO55" s="2">
        <f t="shared" si="62"/>
        <v>95.577196348240264</v>
      </c>
      <c r="EQ55" s="2">
        <f t="shared" si="63"/>
        <v>86.199447123983987</v>
      </c>
      <c r="ER55" s="2">
        <f t="shared" si="63"/>
        <v>89.784442912652196</v>
      </c>
      <c r="ES55" s="2">
        <f t="shared" si="63"/>
        <v>85.79097739068969</v>
      </c>
      <c r="ET55" s="2">
        <f t="shared" si="63"/>
        <v>86.708497132138703</v>
      </c>
      <c r="EU55" s="2">
        <f t="shared" si="63"/>
        <v>82.043452890386718</v>
      </c>
      <c r="EV55" s="2">
        <f t="shared" si="63"/>
        <v>79.23696949279865</v>
      </c>
      <c r="EW55" s="2">
        <f t="shared" si="63"/>
        <v>81.251741813012444</v>
      </c>
      <c r="EX55" s="2">
        <f t="shared" si="63"/>
        <v>79.4081774754967</v>
      </c>
      <c r="EY55" s="2">
        <f t="shared" si="63"/>
        <v>80.284409075488938</v>
      </c>
      <c r="EZ55" s="2">
        <f t="shared" si="63"/>
        <v>81.339517665467923</v>
      </c>
      <c r="FA55" s="2">
        <f t="shared" si="63"/>
        <v>81.159206777904458</v>
      </c>
      <c r="FB55" s="2">
        <f t="shared" si="63"/>
        <v>83.371100480288973</v>
      </c>
      <c r="FC55" s="2">
        <f t="shared" si="63"/>
        <v>85.337162839060795</v>
      </c>
      <c r="FD55" s="2">
        <f t="shared" si="63"/>
        <v>93.912435880946063</v>
      </c>
      <c r="FE55" s="2">
        <f t="shared" si="63"/>
        <v>98.635629229631334</v>
      </c>
      <c r="FG55" s="2">
        <f t="shared" si="64"/>
        <v>0.23092709214226981</v>
      </c>
      <c r="FH55" s="2">
        <f t="shared" si="64"/>
        <v>0.21331031509176329</v>
      </c>
      <c r="FI55" s="2">
        <f t="shared" si="64"/>
        <v>0.23237668348548557</v>
      </c>
      <c r="FJ55" s="2">
        <f t="shared" si="64"/>
        <v>0.23426538136869621</v>
      </c>
      <c r="FK55" s="2">
        <f t="shared" si="64"/>
        <v>0.25857229467961285</v>
      </c>
      <c r="FL55" s="2">
        <f t="shared" si="64"/>
        <v>0.23366439573408107</v>
      </c>
      <c r="FM55" s="2">
        <f t="shared" si="64"/>
        <v>0.22034522815962176</v>
      </c>
      <c r="FN55" s="2">
        <f t="shared" si="64"/>
        <v>0.19701204072819969</v>
      </c>
      <c r="FO55" s="2">
        <f t="shared" si="64"/>
        <v>0.2169930887010145</v>
      </c>
      <c r="FP55" s="2">
        <f t="shared" si="64"/>
        <v>0.18964764425262259</v>
      </c>
      <c r="FQ55" s="2">
        <f t="shared" si="64"/>
        <v>0.19857709999069068</v>
      </c>
      <c r="FR55" s="2">
        <f t="shared" si="64"/>
        <v>0.2054087694108768</v>
      </c>
      <c r="FS55" s="2">
        <f t="shared" si="64"/>
        <v>0.23303912227014134</v>
      </c>
      <c r="FT55" s="2">
        <f t="shared" si="64"/>
        <v>0.17248649255136023</v>
      </c>
      <c r="FU55" s="2">
        <f t="shared" si="64"/>
        <v>0.16764768435943475</v>
      </c>
      <c r="FW55" s="2">
        <f t="shared" si="53"/>
        <v>8.2160837149924109E-6</v>
      </c>
      <c r="FX55" s="2">
        <f t="shared" si="53"/>
        <v>1.0396599205044796E-5</v>
      </c>
      <c r="FY55" s="2">
        <f t="shared" si="53"/>
        <v>9.3332567078441351E-6</v>
      </c>
      <c r="FZ55" s="2">
        <f t="shared" si="53"/>
        <v>8.9976560471902806E-6</v>
      </c>
      <c r="GA55" s="2">
        <f t="shared" si="53"/>
        <v>1.0398177689947567E-5</v>
      </c>
      <c r="GB55" s="2">
        <f t="shared" si="53"/>
        <v>9.9505324838617756E-6</v>
      </c>
      <c r="GC55" s="2">
        <f t="shared" si="53"/>
        <v>1.1082466493412289E-5</v>
      </c>
      <c r="GD55" s="2">
        <f t="shared" si="53"/>
        <v>1.1980248063708764E-5</v>
      </c>
      <c r="GE55" s="2">
        <f t="shared" si="53"/>
        <v>1.3153426932162894E-5</v>
      </c>
      <c r="GF55" s="2">
        <f t="shared" si="53"/>
        <v>1.4516651147571056E-5</v>
      </c>
      <c r="GG55" s="2">
        <f t="shared" si="53"/>
        <v>1.3105481871703373E-5</v>
      </c>
      <c r="GH55" s="2">
        <f t="shared" si="53"/>
        <v>1.0497296243143663E-5</v>
      </c>
      <c r="GI55" s="2">
        <f t="shared" si="53"/>
        <v>7.9673727023226446E-6</v>
      </c>
      <c r="GJ55" s="2">
        <f t="shared" si="53"/>
        <v>5.6719577848322542E-6</v>
      </c>
      <c r="GK55" s="2">
        <f t="shared" si="53"/>
        <v>4.9708323948992952E-6</v>
      </c>
      <c r="GM55" s="86">
        <f t="shared" si="54"/>
        <v>9.1818776246491911E-5</v>
      </c>
      <c r="GN55" s="86">
        <f t="shared" si="54"/>
        <v>5.3800206104263173E-5</v>
      </c>
      <c r="GO55" s="86">
        <f t="shared" si="54"/>
        <v>9.1153336286030435E-5</v>
      </c>
      <c r="GP55" s="86">
        <f t="shared" si="54"/>
        <v>1.3065948331405044E-4</v>
      </c>
      <c r="GQ55" s="86">
        <f t="shared" si="54"/>
        <v>2.7887369425416713E-4</v>
      </c>
      <c r="GR55" s="86">
        <f t="shared" si="54"/>
        <v>1.2106167534112697E-4</v>
      </c>
      <c r="GS55" s="86">
        <f t="shared" si="54"/>
        <v>5.2387319194984339E-5</v>
      </c>
      <c r="GT55" s="86">
        <f t="shared" si="54"/>
        <v>1.5755971199437353E-5</v>
      </c>
      <c r="GU55" s="86">
        <f t="shared" si="54"/>
        <v>5.1684031266404784E-5</v>
      </c>
      <c r="GV55" s="86">
        <f t="shared" si="54"/>
        <v>1.1871283532377053E-5</v>
      </c>
      <c r="GW55" s="86">
        <f t="shared" si="54"/>
        <v>1.5948769605038942E-5</v>
      </c>
      <c r="GX55" s="86">
        <f t="shared" si="54"/>
        <v>2.8408330983073726E-5</v>
      </c>
      <c r="GY55" s="86">
        <f t="shared" si="54"/>
        <v>1.2809959478022459E-4</v>
      </c>
      <c r="GZ55" s="86">
        <f t="shared" si="54"/>
        <v>5.653956626829576E-6</v>
      </c>
      <c r="HA55" s="86">
        <f t="shared" si="54"/>
        <v>2.8252491964381335E-6</v>
      </c>
      <c r="HC55" s="86">
        <f t="shared" si="58"/>
        <v>5.9656766367054233E-17</v>
      </c>
      <c r="HD55" s="86">
        <f t="shared" si="58"/>
        <v>1.1920674187003918E-20</v>
      </c>
      <c r="HE55" s="86">
        <f t="shared" si="58"/>
        <v>6.786175794727809E-16</v>
      </c>
      <c r="HF55" s="86">
        <f t="shared" si="58"/>
        <v>7.0148402306056937E-16</v>
      </c>
      <c r="HG55" s="86">
        <f t="shared" si="58"/>
        <v>5.7363681885939202E-15</v>
      </c>
      <c r="HH55" s="86">
        <f t="shared" si="58"/>
        <v>3.7685394019435265E-15</v>
      </c>
      <c r="HI55" s="86">
        <f t="shared" si="58"/>
        <v>2.7949345354084586E-16</v>
      </c>
      <c r="HJ55" s="86">
        <f t="shared" si="58"/>
        <v>8.7110941138518648E-17</v>
      </c>
      <c r="HK55" s="86">
        <f t="shared" si="58"/>
        <v>2.4830470756892752E-15</v>
      </c>
      <c r="HL55" s="86">
        <f t="shared" si="58"/>
        <v>7.3354766319023927E-17</v>
      </c>
      <c r="HM55" s="86">
        <f t="shared" si="58"/>
        <v>6.9059482339082538E-16</v>
      </c>
      <c r="HN55" s="86">
        <f t="shared" si="58"/>
        <v>2.0019639955580826E-16</v>
      </c>
      <c r="HO55" s="86">
        <f t="shared" si="58"/>
        <v>2.4105484985736438E-14</v>
      </c>
      <c r="HP55" s="86">
        <f t="shared" si="58"/>
        <v>4.9191264746705553E-27</v>
      </c>
      <c r="HQ55" s="86">
        <f t="shared" si="58"/>
        <v>1.4689535957161939E-20</v>
      </c>
      <c r="HS55" s="86">
        <f t="shared" si="55"/>
        <v>1.4590474527155999E-67</v>
      </c>
      <c r="HT55" s="86">
        <f t="shared" si="55"/>
        <v>2.6172697176094204E-80</v>
      </c>
      <c r="HU55" s="86">
        <f t="shared" si="55"/>
        <v>1.6090254190770522E-61</v>
      </c>
      <c r="HV55" s="86">
        <f t="shared" si="55"/>
        <v>8.9296383905051782E-61</v>
      </c>
      <c r="HW55" s="86">
        <f t="shared" si="55"/>
        <v>1.717059759118572E-57</v>
      </c>
      <c r="HX55" s="86">
        <f t="shared" si="55"/>
        <v>1.0006864797303177E-58</v>
      </c>
      <c r="HY55" s="86">
        <f t="shared" si="55"/>
        <v>1.3163724603843391E-64</v>
      </c>
      <c r="HZ55" s="86">
        <f t="shared" si="55"/>
        <v>7.6983280123207751E-67</v>
      </c>
      <c r="IA55" s="86">
        <f t="shared" si="55"/>
        <v>5.042861508909069E-60</v>
      </c>
      <c r="IB55" s="86">
        <f t="shared" si="55"/>
        <v>5.1420452336906411E-66</v>
      </c>
      <c r="IC55" s="86">
        <f t="shared" si="55"/>
        <v>1.391677834269987E-62</v>
      </c>
      <c r="ID55" s="86">
        <f t="shared" si="55"/>
        <v>1.542349843030584E-65</v>
      </c>
      <c r="IE55" s="86">
        <f t="shared" si="55"/>
        <v>3.2740054420545976E-56</v>
      </c>
      <c r="IF55" s="86">
        <f t="shared" si="55"/>
        <v>1.9238755895839863E-40</v>
      </c>
      <c r="IG55" s="86">
        <f t="shared" si="55"/>
        <v>2.2987120806502822E-39</v>
      </c>
      <c r="II55" s="86">
        <f t="shared" si="56"/>
        <v>3.8758317520615163E-248</v>
      </c>
      <c r="IJ55" s="86">
        <f t="shared" si="56"/>
        <v>6.7370744909417003E-291</v>
      </c>
      <c r="IK55" s="86">
        <f t="shared" si="56"/>
        <v>2.2577179736670704E-227</v>
      </c>
      <c r="IL55" s="86">
        <f t="shared" si="56"/>
        <v>2.6300540128879586E-220</v>
      </c>
      <c r="IM55" s="86">
        <f t="shared" si="56"/>
        <v>1.2847055073685284E-211</v>
      </c>
      <c r="IN55" s="86">
        <f t="shared" si="56"/>
        <v>4.8614489268037665E-214</v>
      </c>
      <c r="IO55" s="86">
        <f t="shared" si="56"/>
        <v>1.5759871140610766E-237</v>
      </c>
      <c r="IP55" s="86">
        <f t="shared" si="56"/>
        <v>5.424899714284699E-243</v>
      </c>
      <c r="IQ55" s="86">
        <f t="shared" si="56"/>
        <v>5.2560619190743839E-218</v>
      </c>
      <c r="IR55" s="86">
        <f t="shared" si="56"/>
        <v>3.915863714407547E-238</v>
      </c>
      <c r="IS55" s="86">
        <f t="shared" si="56"/>
        <v>3.4398158333945272E-228</v>
      </c>
      <c r="IT55" s="86">
        <f t="shared" si="56"/>
        <v>1.6042169932434921E-238</v>
      </c>
      <c r="IU55" s="86">
        <f t="shared" si="56"/>
        <v>2.3840890468424874E-205</v>
      </c>
      <c r="IV55" s="86">
        <f t="shared" si="56"/>
        <v>4.2835891276853308E-78</v>
      </c>
      <c r="IW55" s="86">
        <f t="shared" si="56"/>
        <v>3.0022705701337549E-115</v>
      </c>
      <c r="IY55" s="86">
        <f t="shared" si="57"/>
        <v>9.1818776246551569E-5</v>
      </c>
      <c r="IZ55" s="86">
        <f t="shared" si="57"/>
        <v>5.3800206104263186E-5</v>
      </c>
      <c r="JA55" s="86">
        <f t="shared" si="57"/>
        <v>9.115333628670905E-5</v>
      </c>
      <c r="JB55" s="86">
        <f t="shared" si="57"/>
        <v>1.3065948331475192E-4</v>
      </c>
      <c r="JC55" s="86">
        <f t="shared" si="57"/>
        <v>2.7887369425990348E-4</v>
      </c>
      <c r="JD55" s="86">
        <f t="shared" si="57"/>
        <v>1.2106167534489551E-4</v>
      </c>
      <c r="JE55" s="86">
        <f t="shared" si="57"/>
        <v>5.2387319195263833E-5</v>
      </c>
      <c r="JF55" s="86">
        <f t="shared" si="57"/>
        <v>1.5755971199524466E-5</v>
      </c>
      <c r="JG55" s="86">
        <f t="shared" si="57"/>
        <v>5.1684031268887831E-5</v>
      </c>
      <c r="JH55" s="86">
        <f t="shared" si="57"/>
        <v>1.1871283532450407E-5</v>
      </c>
      <c r="JI55" s="86">
        <f t="shared" si="57"/>
        <v>1.5948769605729538E-5</v>
      </c>
      <c r="JJ55" s="86">
        <f t="shared" si="57"/>
        <v>2.8408330983273923E-5</v>
      </c>
      <c r="JK55" s="86">
        <f t="shared" si="57"/>
        <v>1.2809959480433007E-4</v>
      </c>
      <c r="JL55" s="86">
        <f t="shared" si="57"/>
        <v>5.653956626829576E-6</v>
      </c>
      <c r="JM55" s="86">
        <f t="shared" si="57"/>
        <v>2.8252491964381484E-6</v>
      </c>
    </row>
    <row r="56" spans="2:273" x14ac:dyDescent="0.25">
      <c r="B56" s="2">
        <v>29</v>
      </c>
      <c r="C56" s="37">
        <v>95.646000000000001</v>
      </c>
      <c r="D56" s="37">
        <v>94.808000000000007</v>
      </c>
      <c r="E56" s="37">
        <v>93</v>
      </c>
      <c r="F56" s="37">
        <v>92.956999999999994</v>
      </c>
      <c r="G56" s="37">
        <v>91.271000000000001</v>
      </c>
      <c r="H56" s="37">
        <v>87.05</v>
      </c>
      <c r="I56" s="37">
        <v>88.7</v>
      </c>
      <c r="J56" s="37">
        <v>87.483000000000004</v>
      </c>
      <c r="K56" s="37">
        <v>86.983999999999995</v>
      </c>
      <c r="L56" s="37">
        <v>87.738</v>
      </c>
      <c r="M56" s="37">
        <v>90.852000000000004</v>
      </c>
      <c r="N56" s="37">
        <v>92.540999999999997</v>
      </c>
      <c r="O56" s="37">
        <v>94.082999999999998</v>
      </c>
      <c r="P56" s="37">
        <v>93.292000000000002</v>
      </c>
      <c r="Q56" s="37">
        <v>98.317999999999998</v>
      </c>
      <c r="S56" s="4">
        <f t="shared" si="59"/>
        <v>93.74664138916971</v>
      </c>
      <c r="T56" s="4">
        <f t="shared" si="59"/>
        <v>95.382724249383173</v>
      </c>
      <c r="U56" s="4">
        <f t="shared" si="59"/>
        <v>92.87936306655574</v>
      </c>
      <c r="V56" s="4">
        <f t="shared" si="59"/>
        <v>91.831904469655314</v>
      </c>
      <c r="W56" s="4">
        <f t="shared" si="59"/>
        <v>90.12882645757378</v>
      </c>
      <c r="X56" s="4">
        <f t="shared" si="59"/>
        <v>86.446292773058289</v>
      </c>
      <c r="Y56" s="4">
        <f t="shared" si="59"/>
        <v>87.656018308811881</v>
      </c>
      <c r="Z56" s="4">
        <f t="shared" si="59"/>
        <v>87.095139096054723</v>
      </c>
      <c r="AA56" s="4">
        <f t="shared" si="59"/>
        <v>86.15000570360607</v>
      </c>
      <c r="AB56" s="4">
        <f t="shared" si="59"/>
        <v>88.081997840348379</v>
      </c>
      <c r="AC56" s="4">
        <f t="shared" si="59"/>
        <v>89.998676653189392</v>
      </c>
      <c r="AD56" s="4">
        <f t="shared" si="59"/>
        <v>92.656206418000593</v>
      </c>
      <c r="AE56" s="4">
        <f t="shared" si="59"/>
        <v>94.19641463825603</v>
      </c>
      <c r="AF56" s="4">
        <f t="shared" si="59"/>
        <v>98.085651842088012</v>
      </c>
      <c r="AG56" s="4">
        <f t="shared" si="59"/>
        <v>97.560697202815547</v>
      </c>
      <c r="AI56" s="4">
        <f t="shared" si="60"/>
        <v>1.8993586108302907</v>
      </c>
      <c r="AJ56" s="4">
        <f t="shared" si="60"/>
        <v>-0.57472424938316635</v>
      </c>
      <c r="AK56" s="4">
        <f t="shared" si="60"/>
        <v>0.12063693344425985</v>
      </c>
      <c r="AL56" s="4">
        <f t="shared" si="60"/>
        <v>1.1250955303446801</v>
      </c>
      <c r="AM56" s="4">
        <f t="shared" si="60"/>
        <v>1.1421735424262209</v>
      </c>
      <c r="AN56" s="4">
        <f t="shared" si="60"/>
        <v>0.60370722694170809</v>
      </c>
      <c r="AO56" s="4">
        <f t="shared" si="60"/>
        <v>1.0439816911881223</v>
      </c>
      <c r="AP56" s="4">
        <f t="shared" si="60"/>
        <v>0.38786090394528117</v>
      </c>
      <c r="AQ56" s="4">
        <f t="shared" si="60"/>
        <v>0.83399429639392508</v>
      </c>
      <c r="AR56" s="4">
        <f t="shared" si="60"/>
        <v>-0.34399784034837921</v>
      </c>
      <c r="AS56" s="4">
        <f t="shared" si="60"/>
        <v>0.85332334681061184</v>
      </c>
      <c r="AT56" s="4">
        <f t="shared" si="60"/>
        <v>-0.1152064180005965</v>
      </c>
      <c r="AU56" s="4">
        <f t="shared" si="60"/>
        <v>-0.11341463825603171</v>
      </c>
      <c r="AV56" s="4">
        <f t="shared" si="60"/>
        <v>-4.7936518420880105</v>
      </c>
      <c r="AW56" s="4">
        <f t="shared" si="60"/>
        <v>0.75730279718445104</v>
      </c>
      <c r="AY56" s="2">
        <f t="shared" si="51"/>
        <v>93.623182656067044</v>
      </c>
      <c r="AZ56" s="2">
        <f t="shared" si="51"/>
        <v>95.299862408853585</v>
      </c>
      <c r="BA56" s="2">
        <f t="shared" si="51"/>
        <v>92.738686013148694</v>
      </c>
      <c r="BB56" s="2">
        <f t="shared" si="51"/>
        <v>91.643260442672499</v>
      </c>
      <c r="BC56" s="2">
        <f t="shared" si="51"/>
        <v>89.76845545656343</v>
      </c>
      <c r="BD56" s="2">
        <f t="shared" si="51"/>
        <v>86.26977924952692</v>
      </c>
      <c r="BE56" s="2">
        <f t="shared" si="51"/>
        <v>87.570789819247693</v>
      </c>
      <c r="BF56" s="2">
        <f t="shared" si="51"/>
        <v>87.065636750700307</v>
      </c>
      <c r="BG56" s="2">
        <f t="shared" si="51"/>
        <v>86.066477737835342</v>
      </c>
      <c r="BH56" s="2">
        <f t="shared" si="51"/>
        <v>88.059754043773552</v>
      </c>
      <c r="BI56" s="2">
        <f t="shared" si="51"/>
        <v>89.969240039496867</v>
      </c>
      <c r="BJ56" s="2">
        <f t="shared" si="51"/>
        <v>92.609112994855735</v>
      </c>
      <c r="BK56" s="2">
        <f t="shared" si="51"/>
        <v>94.027890788448872</v>
      </c>
      <c r="BL56" s="2">
        <f t="shared" si="51"/>
        <v>98.076803313429863</v>
      </c>
      <c r="BM56" s="2">
        <f t="shared" si="51"/>
        <v>97.557358001215462</v>
      </c>
      <c r="BO56" s="2">
        <f t="shared" si="10"/>
        <v>95.646000000000001</v>
      </c>
      <c r="BP56" s="2">
        <f t="shared" si="11"/>
        <v>94.808000000000007</v>
      </c>
      <c r="BQ56" s="2">
        <f t="shared" si="12"/>
        <v>93</v>
      </c>
      <c r="BR56" s="2">
        <f t="shared" si="13"/>
        <v>92.956999999999994</v>
      </c>
      <c r="BS56" s="2">
        <f t="shared" si="14"/>
        <v>91.271000000000001</v>
      </c>
      <c r="BT56" s="2">
        <f t="shared" si="15"/>
        <v>87.05</v>
      </c>
      <c r="BU56" s="2">
        <f t="shared" si="16"/>
        <v>88.7</v>
      </c>
      <c r="BV56" s="2">
        <f t="shared" si="17"/>
        <v>87.483000000000004</v>
      </c>
      <c r="BW56" s="2">
        <f t="shared" si="18"/>
        <v>86.983999999999995</v>
      </c>
      <c r="BX56" s="2">
        <f t="shared" si="19"/>
        <v>87.738</v>
      </c>
      <c r="BY56" s="2">
        <f t="shared" si="20"/>
        <v>90.852000000000004</v>
      </c>
      <c r="BZ56" s="2">
        <f t="shared" si="21"/>
        <v>92.540999999999997</v>
      </c>
      <c r="CA56" s="2">
        <f t="shared" si="22"/>
        <v>94.082999999999998</v>
      </c>
      <c r="CB56" s="2">
        <f t="shared" si="23"/>
        <v>93.292000000000002</v>
      </c>
      <c r="CC56" s="2">
        <f t="shared" si="24"/>
        <v>98.317999999999998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95.961220557491288</v>
      </c>
      <c r="DL56" s="2">
        <f t="shared" si="61"/>
        <v>96.422219323123471</v>
      </c>
      <c r="DM56" s="2">
        <f t="shared" si="61"/>
        <v>94.823668989547031</v>
      </c>
      <c r="DN56" s="2">
        <f t="shared" si="61"/>
        <v>93.773282752613213</v>
      </c>
      <c r="DO56" s="2">
        <f t="shared" si="61"/>
        <v>92.357660593792161</v>
      </c>
      <c r="DP56" s="2">
        <f t="shared" si="61"/>
        <v>88.819079442508709</v>
      </c>
      <c r="DQ56" s="2">
        <f t="shared" si="61"/>
        <v>89.609174945304247</v>
      </c>
      <c r="DR56" s="2">
        <f t="shared" si="61"/>
        <v>88.962426457263675</v>
      </c>
      <c r="DS56" s="2">
        <f t="shared" si="61"/>
        <v>87.982703859762836</v>
      </c>
      <c r="DT56" s="2">
        <f t="shared" si="61"/>
        <v>89.861156448202962</v>
      </c>
      <c r="DU56" s="2">
        <f t="shared" si="61"/>
        <v>92.438562065841154</v>
      </c>
      <c r="DV56" s="2">
        <f t="shared" si="61"/>
        <v>94.971855028692246</v>
      </c>
      <c r="DW56" s="2">
        <f t="shared" si="61"/>
        <v>96.75969616724737</v>
      </c>
      <c r="DX56" s="2">
        <f t="shared" si="61"/>
        <v>96.843584892402276</v>
      </c>
      <c r="DY56" s="2">
        <f t="shared" si="61"/>
        <v>98.002748112352776</v>
      </c>
      <c r="EA56" s="2">
        <f t="shared" si="62"/>
        <v>86.52179114720812</v>
      </c>
      <c r="EB56" s="2">
        <f t="shared" si="62"/>
        <v>91.524903747922949</v>
      </c>
      <c r="EC56" s="2">
        <f t="shared" si="62"/>
        <v>86.457291952622697</v>
      </c>
      <c r="ED56" s="2">
        <f t="shared" si="62"/>
        <v>85.293491573604058</v>
      </c>
      <c r="EE56" s="2">
        <f t="shared" si="62"/>
        <v>82.997490370370357</v>
      </c>
      <c r="EF56" s="2">
        <f t="shared" si="62"/>
        <v>78.644622639027233</v>
      </c>
      <c r="EG56" s="2">
        <f t="shared" si="62"/>
        <v>80.992915757440798</v>
      </c>
      <c r="EH56" s="2">
        <f t="shared" si="62"/>
        <v>80.01492703040725</v>
      </c>
      <c r="EI56" s="2">
        <f t="shared" si="62"/>
        <v>79.760269210526332</v>
      </c>
      <c r="EJ56" s="2">
        <f t="shared" si="62"/>
        <v>81.039738083641453</v>
      </c>
      <c r="EK56" s="2">
        <f t="shared" si="62"/>
        <v>80.880349644336732</v>
      </c>
      <c r="EL56" s="2">
        <f t="shared" si="62"/>
        <v>84.273484174686445</v>
      </c>
      <c r="EM56" s="2">
        <f t="shared" si="62"/>
        <v>85.828282348161679</v>
      </c>
      <c r="EN56" s="2">
        <f t="shared" si="62"/>
        <v>103.47297666812906</v>
      </c>
      <c r="EO56" s="2">
        <f t="shared" si="62"/>
        <v>95.540525800476317</v>
      </c>
      <c r="EQ56" s="2">
        <f t="shared" si="63"/>
        <v>86.199704951207224</v>
      </c>
      <c r="ER56" s="2">
        <f t="shared" si="63"/>
        <v>89.710204400075753</v>
      </c>
      <c r="ES56" s="2">
        <f t="shared" si="63"/>
        <v>85.723751721180093</v>
      </c>
      <c r="ET56" s="2">
        <f t="shared" si="63"/>
        <v>86.633069289329015</v>
      </c>
      <c r="EU56" s="2">
        <f t="shared" si="63"/>
        <v>81.973701109919645</v>
      </c>
      <c r="EV56" s="2">
        <f t="shared" si="63"/>
        <v>79.180089133519431</v>
      </c>
      <c r="EW56" s="2">
        <f t="shared" si="63"/>
        <v>81.176076871198106</v>
      </c>
      <c r="EX56" s="2">
        <f t="shared" si="63"/>
        <v>79.330416933774842</v>
      </c>
      <c r="EY56" s="2">
        <f t="shared" si="63"/>
        <v>80.200802792235095</v>
      </c>
      <c r="EZ56" s="2">
        <f t="shared" si="63"/>
        <v>81.229453952044125</v>
      </c>
      <c r="FA56" s="2">
        <f t="shared" si="63"/>
        <v>81.052095346528333</v>
      </c>
      <c r="FB56" s="2">
        <f t="shared" si="63"/>
        <v>83.269202371152147</v>
      </c>
      <c r="FC56" s="2">
        <f t="shared" si="63"/>
        <v>85.278743645916563</v>
      </c>
      <c r="FD56" s="2">
        <f t="shared" si="63"/>
        <v>93.850969414474264</v>
      </c>
      <c r="FE56" s="2">
        <f t="shared" si="63"/>
        <v>98.555751270906214</v>
      </c>
      <c r="FG56" s="2">
        <f t="shared" si="64"/>
        <v>0.24768817035523005</v>
      </c>
      <c r="FH56" s="2">
        <f t="shared" si="64"/>
        <v>0.22917376063059297</v>
      </c>
      <c r="FI56" s="2">
        <f t="shared" si="64"/>
        <v>0.24920888221549101</v>
      </c>
      <c r="FJ56" s="2">
        <f t="shared" si="64"/>
        <v>0.2511896202254254</v>
      </c>
      <c r="FK56" s="2">
        <f t="shared" si="64"/>
        <v>0.27661820274978938</v>
      </c>
      <c r="FL56" s="2">
        <f t="shared" si="64"/>
        <v>0.25055942390295377</v>
      </c>
      <c r="FM56" s="2">
        <f t="shared" si="64"/>
        <v>0.23657451654206726</v>
      </c>
      <c r="FN56" s="2">
        <f t="shared" si="64"/>
        <v>0.21199003479123321</v>
      </c>
      <c r="FO56" s="2">
        <f t="shared" si="64"/>
        <v>0.23304928007777781</v>
      </c>
      <c r="FP56" s="2">
        <f t="shared" si="64"/>
        <v>0.20420813861473952</v>
      </c>
      <c r="FQ56" s="2">
        <f t="shared" si="64"/>
        <v>0.21364242187755556</v>
      </c>
      <c r="FR56" s="2">
        <f t="shared" si="64"/>
        <v>0.22084955800754216</v>
      </c>
      <c r="FS56" s="2">
        <f t="shared" si="64"/>
        <v>0.24990368338583799</v>
      </c>
      <c r="FT56" s="2">
        <f t="shared" si="64"/>
        <v>0.18603188704077647</v>
      </c>
      <c r="FU56" s="2">
        <f t="shared" si="64"/>
        <v>0.18089615352524765</v>
      </c>
      <c r="FW56" s="2">
        <f t="shared" si="53"/>
        <v>9.0087495101843644E-6</v>
      </c>
      <c r="FX56" s="2">
        <f t="shared" si="53"/>
        <v>1.139963290802483E-5</v>
      </c>
      <c r="FY56" s="2">
        <f t="shared" si="53"/>
        <v>1.0233703264161028E-5</v>
      </c>
      <c r="FZ56" s="2">
        <f t="shared" si="53"/>
        <v>9.8657251079248142E-6</v>
      </c>
      <c r="GA56" s="2">
        <f t="shared" si="53"/>
        <v>1.1401363678831331E-5</v>
      </c>
      <c r="GB56" s="2">
        <f t="shared" si="53"/>
        <v>1.0910531434355917E-5</v>
      </c>
      <c r="GC56" s="2">
        <f t="shared" si="53"/>
        <v>1.2151669876749564E-5</v>
      </c>
      <c r="GD56" s="2">
        <f t="shared" si="53"/>
        <v>1.3136065603148796E-5</v>
      </c>
      <c r="GE56" s="2">
        <f t="shared" si="53"/>
        <v>1.4422427533345979E-5</v>
      </c>
      <c r="GF56" s="2">
        <f t="shared" si="53"/>
        <v>1.5917169171691446E-5</v>
      </c>
      <c r="GG56" s="2">
        <f t="shared" si="53"/>
        <v>1.4369856953122376E-5</v>
      </c>
      <c r="GH56" s="2">
        <f t="shared" si="53"/>
        <v>1.1510044792147478E-5</v>
      </c>
      <c r="GI56" s="2">
        <f t="shared" si="53"/>
        <v>8.7360437334407756E-6</v>
      </c>
      <c r="GJ56" s="2">
        <f t="shared" si="53"/>
        <v>6.2191746372548281E-6</v>
      </c>
      <c r="GK56" s="2">
        <f t="shared" si="53"/>
        <v>5.4504067237999018E-6</v>
      </c>
      <c r="GM56" s="86">
        <f t="shared" si="54"/>
        <v>1.4283181381437218E-4</v>
      </c>
      <c r="GN56" s="86">
        <f t="shared" si="54"/>
        <v>8.4981493383731269E-5</v>
      </c>
      <c r="GO56" s="86">
        <f t="shared" si="54"/>
        <v>1.4232254062020532E-4</v>
      </c>
      <c r="GP56" s="86">
        <f t="shared" si="54"/>
        <v>1.9752807098566985E-4</v>
      </c>
      <c r="GQ56" s="86">
        <f t="shared" si="54"/>
        <v>4.0776361212768709E-4</v>
      </c>
      <c r="GR56" s="86">
        <f t="shared" si="54"/>
        <v>1.8420501832255162E-4</v>
      </c>
      <c r="GS56" s="86">
        <f t="shared" si="54"/>
        <v>8.4198585081756761E-5</v>
      </c>
      <c r="GT56" s="86">
        <f t="shared" si="54"/>
        <v>2.6846984211148826E-5</v>
      </c>
      <c r="GU56" s="86">
        <f t="shared" si="54"/>
        <v>8.2580967903922754E-5</v>
      </c>
      <c r="GV56" s="86">
        <f t="shared" si="54"/>
        <v>2.0377417234316495E-5</v>
      </c>
      <c r="GW56" s="86">
        <f t="shared" si="54"/>
        <v>2.7247016862144282E-5</v>
      </c>
      <c r="GX56" s="86">
        <f t="shared" si="54"/>
        <v>4.6794329694640335E-5</v>
      </c>
      <c r="GY56" s="86">
        <f t="shared" si="54"/>
        <v>1.9358462669402139E-4</v>
      </c>
      <c r="GZ56" s="86">
        <f t="shared" si="54"/>
        <v>9.9078164314545266E-6</v>
      </c>
      <c r="HA56" s="86">
        <f t="shared" si="54"/>
        <v>5.1729630976143078E-6</v>
      </c>
      <c r="HC56" s="86">
        <f t="shared" si="58"/>
        <v>1.9622547037337111E-16</v>
      </c>
      <c r="HD56" s="86">
        <f t="shared" si="58"/>
        <v>5.1453532017677429E-20</v>
      </c>
      <c r="HE56" s="86">
        <f t="shared" si="58"/>
        <v>2.0648986905990802E-15</v>
      </c>
      <c r="HF56" s="86">
        <f t="shared" si="58"/>
        <v>2.0892658476963618E-15</v>
      </c>
      <c r="HG56" s="86">
        <f t="shared" si="58"/>
        <v>1.6371947511242473E-14</v>
      </c>
      <c r="HH56" s="86">
        <f t="shared" si="58"/>
        <v>1.0852230142427027E-14</v>
      </c>
      <c r="HI56" s="86">
        <f t="shared" si="58"/>
        <v>9.0000311990483701E-16</v>
      </c>
      <c r="HJ56" s="86">
        <f t="shared" si="58"/>
        <v>2.923399390716E-16</v>
      </c>
      <c r="HK56" s="86">
        <f t="shared" si="58"/>
        <v>7.4655640607685073E-15</v>
      </c>
      <c r="HL56" s="86">
        <f t="shared" si="58"/>
        <v>2.4895726739015275E-16</v>
      </c>
      <c r="HM56" s="86">
        <f t="shared" si="58"/>
        <v>2.1763512980082892E-15</v>
      </c>
      <c r="HN56" s="86">
        <f t="shared" si="58"/>
        <v>6.4630101886715973E-16</v>
      </c>
      <c r="HO56" s="86">
        <f t="shared" si="58"/>
        <v>6.4660056075052253E-14</v>
      </c>
      <c r="HP56" s="86">
        <f t="shared" si="58"/>
        <v>3.4618824189280993E-26</v>
      </c>
      <c r="HQ56" s="86">
        <f t="shared" si="58"/>
        <v>6.1366587141929059E-20</v>
      </c>
      <c r="HS56" s="86">
        <f t="shared" si="55"/>
        <v>3.0699179448605957E-66</v>
      </c>
      <c r="HT56" s="86">
        <f t="shared" si="55"/>
        <v>1.0360392522605562E-78</v>
      </c>
      <c r="HU56" s="86">
        <f t="shared" si="55"/>
        <v>2.6702044477083166E-60</v>
      </c>
      <c r="HV56" s="86">
        <f t="shared" si="55"/>
        <v>1.3816252690304904E-59</v>
      </c>
      <c r="HW56" s="86">
        <f t="shared" si="55"/>
        <v>2.4093223881708908E-56</v>
      </c>
      <c r="HX56" s="86">
        <f t="shared" si="55"/>
        <v>1.4529118422102009E-57</v>
      </c>
      <c r="HY56" s="86">
        <f t="shared" si="55"/>
        <v>2.6142936501382558E-63</v>
      </c>
      <c r="HZ56" s="86">
        <f t="shared" si="55"/>
        <v>1.704189897028871E-65</v>
      </c>
      <c r="IA56" s="86">
        <f t="shared" si="55"/>
        <v>8.2783033363017889E-59</v>
      </c>
      <c r="IB56" s="86">
        <f t="shared" si="55"/>
        <v>1.1400346876545219E-64</v>
      </c>
      <c r="IC56" s="86">
        <f t="shared" si="55"/>
        <v>2.5915863659069889E-61</v>
      </c>
      <c r="ID56" s="86">
        <f t="shared" si="55"/>
        <v>3.1067471110304098E-64</v>
      </c>
      <c r="IE56" s="86">
        <f t="shared" si="55"/>
        <v>4.0434464515026459E-55</v>
      </c>
      <c r="IF56" s="86">
        <f t="shared" si="55"/>
        <v>1.11465872433152E-39</v>
      </c>
      <c r="IG56" s="86">
        <f t="shared" si="55"/>
        <v>1.247291182845429E-38</v>
      </c>
      <c r="II56" s="86">
        <f t="shared" si="56"/>
        <v>2.7744296869917946E-244</v>
      </c>
      <c r="IJ56" s="86">
        <f t="shared" si="56"/>
        <v>2.7874740887487856E-286</v>
      </c>
      <c r="IK56" s="86">
        <f t="shared" si="56"/>
        <v>8.3578016904704869E-224</v>
      </c>
      <c r="IL56" s="86">
        <f t="shared" si="56"/>
        <v>7.3401407793841101E-217</v>
      </c>
      <c r="IM56" s="86">
        <f t="shared" si="56"/>
        <v>2.8775298126917975E-208</v>
      </c>
      <c r="IN56" s="86">
        <f t="shared" si="56"/>
        <v>1.155513350966701E-210</v>
      </c>
      <c r="IO56" s="86">
        <f t="shared" si="56"/>
        <v>9.607883478624248E-234</v>
      </c>
      <c r="IP56" s="86">
        <f t="shared" si="56"/>
        <v>4.3027076957181316E-239</v>
      </c>
      <c r="IQ56" s="86">
        <f t="shared" si="56"/>
        <v>1.7572168353811286E-214</v>
      </c>
      <c r="IR56" s="86">
        <f t="shared" si="56"/>
        <v>3.0143020360998073E-234</v>
      </c>
      <c r="IS56" s="86">
        <f t="shared" si="56"/>
        <v>1.6810468999204377E-224</v>
      </c>
      <c r="IT56" s="86">
        <f t="shared" si="56"/>
        <v>9.7356583123235582E-235</v>
      </c>
      <c r="IU56" s="86">
        <f t="shared" si="56"/>
        <v>3.5808361302081396E-202</v>
      </c>
      <c r="IV56" s="86">
        <f t="shared" si="56"/>
        <v>6.1598088558904987E-77</v>
      </c>
      <c r="IW56" s="86">
        <f t="shared" si="56"/>
        <v>1.5128377729457332E-113</v>
      </c>
      <c r="IY56" s="86">
        <f t="shared" si="57"/>
        <v>1.4283181381456839E-4</v>
      </c>
      <c r="IZ56" s="86">
        <f t="shared" si="57"/>
        <v>8.4981493383731323E-5</v>
      </c>
      <c r="JA56" s="86">
        <f t="shared" si="57"/>
        <v>1.4232254062227021E-4</v>
      </c>
      <c r="JB56" s="86">
        <f t="shared" si="57"/>
        <v>1.9752807098775911E-4</v>
      </c>
      <c r="JC56" s="86">
        <f t="shared" si="57"/>
        <v>4.0776361214405903E-4</v>
      </c>
      <c r="JD56" s="86">
        <f t="shared" si="57"/>
        <v>1.8420501833340386E-4</v>
      </c>
      <c r="JE56" s="86">
        <f t="shared" si="57"/>
        <v>8.4198585082656771E-5</v>
      </c>
      <c r="JF56" s="86">
        <f t="shared" si="57"/>
        <v>2.6846984211441167E-5</v>
      </c>
      <c r="JG56" s="86">
        <f t="shared" si="57"/>
        <v>8.2580967911388312E-5</v>
      </c>
      <c r="JH56" s="86">
        <f t="shared" si="57"/>
        <v>2.0377417234565452E-5</v>
      </c>
      <c r="JI56" s="86">
        <f t="shared" si="57"/>
        <v>2.7247016864320635E-5</v>
      </c>
      <c r="JJ56" s="86">
        <f t="shared" si="57"/>
        <v>4.6794329695286635E-5</v>
      </c>
      <c r="JK56" s="86">
        <f t="shared" si="57"/>
        <v>1.9358462675868145E-4</v>
      </c>
      <c r="JL56" s="86">
        <f t="shared" si="57"/>
        <v>9.9078164314545266E-6</v>
      </c>
      <c r="JM56" s="86">
        <f t="shared" si="57"/>
        <v>5.1729630976143688E-6</v>
      </c>
    </row>
    <row r="57" spans="2:273" x14ac:dyDescent="0.25">
      <c r="B57" s="2">
        <v>30</v>
      </c>
      <c r="C57" s="37">
        <v>95.5</v>
      </c>
      <c r="D57" s="37">
        <v>94.75</v>
      </c>
      <c r="E57" s="37">
        <v>94</v>
      </c>
      <c r="F57" s="37">
        <v>92.87</v>
      </c>
      <c r="G57" s="37">
        <v>92.728999999999999</v>
      </c>
      <c r="H57" s="37">
        <v>88.4</v>
      </c>
      <c r="I57" s="37">
        <v>88.632999999999996</v>
      </c>
      <c r="J57" s="37">
        <v>87.766999999999996</v>
      </c>
      <c r="K57" s="37">
        <v>87.376999999999995</v>
      </c>
      <c r="L57" s="37">
        <v>88</v>
      </c>
      <c r="M57" s="37">
        <v>89.885000000000005</v>
      </c>
      <c r="N57" s="37">
        <v>91.82</v>
      </c>
      <c r="O57" s="37">
        <v>95.433000000000007</v>
      </c>
      <c r="P57" s="37">
        <v>94.5</v>
      </c>
      <c r="Q57" s="37">
        <v>98.659000000000006</v>
      </c>
      <c r="S57" s="4">
        <f t="shared" si="59"/>
        <v>93.820422566008972</v>
      </c>
      <c r="T57" s="4">
        <f t="shared" si="59"/>
        <v>95.5122518987299</v>
      </c>
      <c r="U57" s="4">
        <f t="shared" si="59"/>
        <v>92.957515841456214</v>
      </c>
      <c r="V57" s="4">
        <f t="shared" si="59"/>
        <v>91.944920315596846</v>
      </c>
      <c r="W57" s="4">
        <f t="shared" si="59"/>
        <v>90.258343251105316</v>
      </c>
      <c r="X57" s="4">
        <f t="shared" si="59"/>
        <v>86.525589891362969</v>
      </c>
      <c r="Y57" s="4">
        <f t="shared" si="59"/>
        <v>87.755434804621856</v>
      </c>
      <c r="Z57" s="4">
        <f t="shared" si="59"/>
        <v>87.155241903239755</v>
      </c>
      <c r="AA57" s="4">
        <f t="shared" si="59"/>
        <v>86.205574137339752</v>
      </c>
      <c r="AB57" s="4">
        <f t="shared" si="59"/>
        <v>88.113075752611437</v>
      </c>
      <c r="AC57" s="4">
        <f t="shared" si="59"/>
        <v>89.946530601225263</v>
      </c>
      <c r="AD57" s="4">
        <f t="shared" si="59"/>
        <v>92.510044185710015</v>
      </c>
      <c r="AE57" s="4">
        <f t="shared" si="59"/>
        <v>94.101869103623471</v>
      </c>
      <c r="AF57" s="4">
        <f t="shared" si="59"/>
        <v>98.219847429027837</v>
      </c>
      <c r="AG57" s="4">
        <f t="shared" si="59"/>
        <v>97.566178738534759</v>
      </c>
      <c r="AI57" s="4">
        <f t="shared" si="60"/>
        <v>1.6795774339910281</v>
      </c>
      <c r="AJ57" s="4">
        <f t="shared" si="60"/>
        <v>-0.76225189872990029</v>
      </c>
      <c r="AK57" s="4">
        <f t="shared" si="60"/>
        <v>1.0424841585437861</v>
      </c>
      <c r="AL57" s="4">
        <f t="shared" si="60"/>
        <v>0.92507968440315835</v>
      </c>
      <c r="AM57" s="4">
        <f t="shared" si="60"/>
        <v>2.4706567488946831</v>
      </c>
      <c r="AN57" s="4">
        <f t="shared" si="60"/>
        <v>1.8744101086370364</v>
      </c>
      <c r="AO57" s="4">
        <f t="shared" si="60"/>
        <v>0.87756519537813915</v>
      </c>
      <c r="AP57" s="4">
        <f t="shared" si="60"/>
        <v>0.61175809676024073</v>
      </c>
      <c r="AQ57" s="4">
        <f t="shared" si="60"/>
        <v>1.171425862660243</v>
      </c>
      <c r="AR57" s="4">
        <f t="shared" si="60"/>
        <v>-0.11307575261143654</v>
      </c>
      <c r="AS57" s="4">
        <f t="shared" si="60"/>
        <v>-6.1530601225257442E-2</v>
      </c>
      <c r="AT57" s="4">
        <f t="shared" si="60"/>
        <v>-0.69004418571002191</v>
      </c>
      <c r="AU57" s="4">
        <f t="shared" si="60"/>
        <v>1.3311308963765356</v>
      </c>
      <c r="AV57" s="4">
        <f t="shared" si="60"/>
        <v>-3.7198474290278369</v>
      </c>
      <c r="AW57" s="4">
        <f t="shared" si="60"/>
        <v>1.0928212614652466</v>
      </c>
      <c r="AY57" s="2">
        <f t="shared" si="51"/>
        <v>93.635308977054962</v>
      </c>
      <c r="AZ57" s="2">
        <f t="shared" si="51"/>
        <v>95.386039517178958</v>
      </c>
      <c r="BA57" s="2">
        <f t="shared" si="51"/>
        <v>92.745884323980988</v>
      </c>
      <c r="BB57" s="2">
        <f t="shared" si="51"/>
        <v>91.669543880316297</v>
      </c>
      <c r="BC57" s="2">
        <f t="shared" si="51"/>
        <v>89.749180339543912</v>
      </c>
      <c r="BD57" s="2">
        <f t="shared" si="51"/>
        <v>86.26635940662932</v>
      </c>
      <c r="BE57" s="2">
        <f t="shared" si="51"/>
        <v>87.623578827849812</v>
      </c>
      <c r="BF57" s="2">
        <f t="shared" si="51"/>
        <v>87.106929493145827</v>
      </c>
      <c r="BG57" s="2">
        <f t="shared" si="51"/>
        <v>86.077018042127321</v>
      </c>
      <c r="BH57" s="2">
        <f t="shared" si="51"/>
        <v>88.076369974696163</v>
      </c>
      <c r="BI57" s="2">
        <f t="shared" si="51"/>
        <v>89.898214274665946</v>
      </c>
      <c r="BJ57" s="2">
        <f t="shared" si="51"/>
        <v>92.435393840604362</v>
      </c>
      <c r="BK57" s="2">
        <f t="shared" si="51"/>
        <v>93.855926869863396</v>
      </c>
      <c r="BL57" s="2">
        <f t="shared" si="51"/>
        <v>98.204933283516851</v>
      </c>
      <c r="BM57" s="2">
        <f t="shared" si="51"/>
        <v>97.560309241887083</v>
      </c>
      <c r="BO57" s="2">
        <f t="shared" si="10"/>
        <v>95.5</v>
      </c>
      <c r="BP57" s="2">
        <f t="shared" si="11"/>
        <v>94.75</v>
      </c>
      <c r="BQ57" s="2">
        <f t="shared" si="12"/>
        <v>94</v>
      </c>
      <c r="BR57" s="2">
        <f t="shared" si="13"/>
        <v>92.87</v>
      </c>
      <c r="BS57" s="2">
        <f t="shared" si="14"/>
        <v>92.728999999999999</v>
      </c>
      <c r="BT57" s="2">
        <f t="shared" si="15"/>
        <v>88.4</v>
      </c>
      <c r="BU57" s="2">
        <f t="shared" si="16"/>
        <v>88.632999999999996</v>
      </c>
      <c r="BV57" s="2">
        <f t="shared" si="17"/>
        <v>87.766999999999996</v>
      </c>
      <c r="BW57" s="2">
        <f t="shared" si="18"/>
        <v>87.376999999999995</v>
      </c>
      <c r="BX57" s="2">
        <f t="shared" si="19"/>
        <v>88</v>
      </c>
      <c r="BY57" s="2">
        <f t="shared" si="20"/>
        <v>89.885000000000005</v>
      </c>
      <c r="BZ57" s="2">
        <f t="shared" si="21"/>
        <v>91.82</v>
      </c>
      <c r="CA57" s="2">
        <f t="shared" si="22"/>
        <v>95.433000000000007</v>
      </c>
      <c r="CB57" s="2">
        <f t="shared" si="23"/>
        <v>94.5</v>
      </c>
      <c r="CC57" s="2">
        <f t="shared" si="24"/>
        <v>98.659000000000006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96.204602787456452</v>
      </c>
      <c r="DL57" s="2">
        <f t="shared" si="61"/>
        <v>96.676105069821475</v>
      </c>
      <c r="DM57" s="2">
        <f t="shared" si="61"/>
        <v>95.062466898954696</v>
      </c>
      <c r="DN57" s="2">
        <f t="shared" si="61"/>
        <v>94.036346689895453</v>
      </c>
      <c r="DO57" s="2">
        <f t="shared" si="61"/>
        <v>92.614759986504708</v>
      </c>
      <c r="DP57" s="2">
        <f t="shared" si="61"/>
        <v>89.078738675958192</v>
      </c>
      <c r="DQ57" s="2">
        <f t="shared" si="61"/>
        <v>89.901481241390471</v>
      </c>
      <c r="DR57" s="2">
        <f t="shared" si="61"/>
        <v>89.224444880700702</v>
      </c>
      <c r="DS57" s="2">
        <f t="shared" si="61"/>
        <v>88.20756537827836</v>
      </c>
      <c r="DT57" s="2">
        <f t="shared" si="61"/>
        <v>90.086516701902738</v>
      </c>
      <c r="DU57" s="2">
        <f t="shared" si="61"/>
        <v>92.615850347327111</v>
      </c>
      <c r="DV57" s="2">
        <f t="shared" si="61"/>
        <v>95.007743884022958</v>
      </c>
      <c r="DW57" s="2">
        <f t="shared" si="61"/>
        <v>96.812358885017403</v>
      </c>
      <c r="DX57" s="2">
        <f t="shared" si="61"/>
        <v>96.935328765920076</v>
      </c>
      <c r="DY57" s="2">
        <f t="shared" si="61"/>
        <v>98.058264270613108</v>
      </c>
      <c r="EA57" s="2">
        <f t="shared" si="62"/>
        <v>86.518166280879854</v>
      </c>
      <c r="EB57" s="2">
        <f t="shared" si="62"/>
        <v>91.428790554143987</v>
      </c>
      <c r="EC57" s="2">
        <f t="shared" si="62"/>
        <v>86.380841705583777</v>
      </c>
      <c r="ED57" s="2">
        <f t="shared" si="62"/>
        <v>85.234732304568524</v>
      </c>
      <c r="EE57" s="2">
        <f t="shared" si="62"/>
        <v>82.91484024691357</v>
      </c>
      <c r="EF57" s="2">
        <f t="shared" si="62"/>
        <v>78.594481478697219</v>
      </c>
      <c r="EG57" s="2">
        <f t="shared" si="62"/>
        <v>80.919572404067395</v>
      </c>
      <c r="EH57" s="2">
        <f t="shared" si="62"/>
        <v>79.928321243388311</v>
      </c>
      <c r="EI57" s="2">
        <f t="shared" si="62"/>
        <v>79.682427368421074</v>
      </c>
      <c r="EJ57" s="2">
        <f t="shared" si="62"/>
        <v>80.932145193606246</v>
      </c>
      <c r="EK57" s="2">
        <f t="shared" si="62"/>
        <v>80.7754923656166</v>
      </c>
      <c r="EL57" s="2">
        <f t="shared" si="62"/>
        <v>84.158791595733589</v>
      </c>
      <c r="EM57" s="2">
        <f t="shared" si="62"/>
        <v>85.762895388990444</v>
      </c>
      <c r="EN57" s="2">
        <f t="shared" si="62"/>
        <v>103.27152745981734</v>
      </c>
      <c r="EO57" s="2">
        <f t="shared" si="62"/>
        <v>95.503855252712356</v>
      </c>
      <c r="EQ57" s="2">
        <f t="shared" si="63"/>
        <v>86.199962778430475</v>
      </c>
      <c r="ER57" s="2">
        <f t="shared" si="63"/>
        <v>89.63596588749931</v>
      </c>
      <c r="ES57" s="2">
        <f t="shared" si="63"/>
        <v>85.656526051670497</v>
      </c>
      <c r="ET57" s="2">
        <f t="shared" si="63"/>
        <v>86.557641446519312</v>
      </c>
      <c r="EU57" s="2">
        <f t="shared" si="63"/>
        <v>81.903949329452558</v>
      </c>
      <c r="EV57" s="2">
        <f t="shared" si="63"/>
        <v>79.123208774240211</v>
      </c>
      <c r="EW57" s="2">
        <f t="shared" si="63"/>
        <v>81.100411929383768</v>
      </c>
      <c r="EX57" s="2">
        <f t="shared" si="63"/>
        <v>79.252656392052984</v>
      </c>
      <c r="EY57" s="2">
        <f t="shared" si="63"/>
        <v>80.117196508981252</v>
      </c>
      <c r="EZ57" s="2">
        <f t="shared" si="63"/>
        <v>81.119390238620312</v>
      </c>
      <c r="FA57" s="2">
        <f t="shared" si="63"/>
        <v>80.944983915152221</v>
      </c>
      <c r="FB57" s="2">
        <f t="shared" si="63"/>
        <v>83.167304262015321</v>
      </c>
      <c r="FC57" s="2">
        <f t="shared" si="63"/>
        <v>85.220324452772331</v>
      </c>
      <c r="FD57" s="2">
        <f t="shared" si="63"/>
        <v>93.789502948002479</v>
      </c>
      <c r="FE57" s="2">
        <f t="shared" si="63"/>
        <v>98.475873312181079</v>
      </c>
      <c r="FG57" s="2">
        <f t="shared" si="64"/>
        <v>0.26524621985373531</v>
      </c>
      <c r="FH57" s="2">
        <f t="shared" si="64"/>
        <v>0.24584825999899926</v>
      </c>
      <c r="FI57" s="2">
        <f t="shared" si="64"/>
        <v>0.26683649614142685</v>
      </c>
      <c r="FJ57" s="2">
        <f t="shared" si="64"/>
        <v>0.26890715914006369</v>
      </c>
      <c r="FK57" s="2">
        <f t="shared" si="64"/>
        <v>0.29542172372631154</v>
      </c>
      <c r="FL57" s="2">
        <f t="shared" si="64"/>
        <v>0.26824843588405017</v>
      </c>
      <c r="FM57" s="2">
        <f t="shared" si="64"/>
        <v>0.25361032541162887</v>
      </c>
      <c r="FN57" s="2">
        <f t="shared" si="64"/>
        <v>0.22778372344258607</v>
      </c>
      <c r="FO57" s="2">
        <f t="shared" si="64"/>
        <v>0.24991433676074676</v>
      </c>
      <c r="FP57" s="2">
        <f t="shared" si="64"/>
        <v>0.21958361568956858</v>
      </c>
      <c r="FQ57" s="2">
        <f t="shared" si="64"/>
        <v>0.22952335963186202</v>
      </c>
      <c r="FR57" s="2">
        <f t="shared" si="64"/>
        <v>0.23710469564238143</v>
      </c>
      <c r="FS57" s="2">
        <f t="shared" si="64"/>
        <v>0.26756292909594509</v>
      </c>
      <c r="FT57" s="2">
        <f t="shared" si="64"/>
        <v>0.20038342208267368</v>
      </c>
      <c r="FU57" s="2">
        <f t="shared" si="64"/>
        <v>0.19494637967383627</v>
      </c>
      <c r="FW57" s="2">
        <f t="shared" si="53"/>
        <v>9.8778888270863933E-6</v>
      </c>
      <c r="FX57" s="2">
        <f t="shared" si="53"/>
        <v>1.2499435180606505E-5</v>
      </c>
      <c r="FY57" s="2">
        <f t="shared" si="53"/>
        <v>1.1221021416109459E-5</v>
      </c>
      <c r="FZ57" s="2">
        <f t="shared" si="53"/>
        <v>1.0817542173549295E-5</v>
      </c>
      <c r="GA57" s="2">
        <f t="shared" si="53"/>
        <v>1.2501332928883685E-5</v>
      </c>
      <c r="GB57" s="2">
        <f t="shared" si="53"/>
        <v>1.1963147233357656E-5</v>
      </c>
      <c r="GC57" s="2">
        <f t="shared" si="53"/>
        <v>1.3324025445882268E-5</v>
      </c>
      <c r="GD57" s="2">
        <f t="shared" si="53"/>
        <v>1.4403391262908868E-5</v>
      </c>
      <c r="GE57" s="2">
        <f t="shared" si="53"/>
        <v>1.5813855321583317E-5</v>
      </c>
      <c r="GF57" s="2">
        <f t="shared" si="53"/>
        <v>1.7452802139516036E-5</v>
      </c>
      <c r="GG57" s="2">
        <f t="shared" si="53"/>
        <v>1.575621298673013E-5</v>
      </c>
      <c r="GH57" s="2">
        <f t="shared" si="53"/>
        <v>1.2620499136556154E-5</v>
      </c>
      <c r="GI57" s="2">
        <f t="shared" si="53"/>
        <v>9.5788734008351118E-6</v>
      </c>
      <c r="GJ57" s="2">
        <f t="shared" si="53"/>
        <v>6.8191852961448552E-6</v>
      </c>
      <c r="GK57" s="2">
        <f t="shared" si="53"/>
        <v>5.9762489901757065E-6</v>
      </c>
      <c r="GM57" s="86">
        <f t="shared" si="54"/>
        <v>2.1973765395684686E-4</v>
      </c>
      <c r="GN57" s="86">
        <f t="shared" si="54"/>
        <v>1.3273659977765535E-4</v>
      </c>
      <c r="GO57" s="86">
        <f t="shared" si="54"/>
        <v>2.197266845140578E-4</v>
      </c>
      <c r="GP57" s="86">
        <f t="shared" si="54"/>
        <v>2.9562717096434752E-4</v>
      </c>
      <c r="GQ57" s="86">
        <f t="shared" si="54"/>
        <v>5.9071545576030299E-4</v>
      </c>
      <c r="GR57" s="86">
        <f t="shared" si="54"/>
        <v>2.7741049579946606E-4</v>
      </c>
      <c r="GS57" s="86">
        <f t="shared" si="54"/>
        <v>1.3370326157482505E-4</v>
      </c>
      <c r="GT57" s="86">
        <f t="shared" si="54"/>
        <v>4.5128019559748534E-5</v>
      </c>
      <c r="GU57" s="86">
        <f t="shared" si="54"/>
        <v>1.3040669291422441E-4</v>
      </c>
      <c r="GV57" s="86">
        <f t="shared" si="54"/>
        <v>3.4505532700174169E-5</v>
      </c>
      <c r="GW57" s="86">
        <f t="shared" si="54"/>
        <v>4.5914036025168384E-5</v>
      </c>
      <c r="GX57" s="86">
        <f t="shared" si="54"/>
        <v>7.6116598504737091E-5</v>
      </c>
      <c r="GY57" s="86">
        <f t="shared" si="54"/>
        <v>2.8962725029277618E-4</v>
      </c>
      <c r="GZ57" s="86">
        <f t="shared" si="54"/>
        <v>1.7124729835409909E-5</v>
      </c>
      <c r="HA57" s="86">
        <f t="shared" si="54"/>
        <v>9.3291841499113181E-6</v>
      </c>
      <c r="HC57" s="86">
        <f t="shared" si="58"/>
        <v>6.3280450434222374E-16</v>
      </c>
      <c r="HD57" s="86">
        <f t="shared" si="58"/>
        <v>2.1677665065634278E-19</v>
      </c>
      <c r="HE57" s="86">
        <f t="shared" si="58"/>
        <v>6.168063070031241E-15</v>
      </c>
      <c r="HF57" s="86">
        <f t="shared" si="58"/>
        <v>6.1128915145657734E-15</v>
      </c>
      <c r="HG57" s="86">
        <f t="shared" si="58"/>
        <v>4.5916326261656207E-14</v>
      </c>
      <c r="HH57" s="86">
        <f t="shared" si="58"/>
        <v>3.0707022013035657E-14</v>
      </c>
      <c r="HI57" s="86">
        <f t="shared" si="58"/>
        <v>2.8410160331059273E-15</v>
      </c>
      <c r="HJ57" s="86">
        <f t="shared" si="58"/>
        <v>9.6102431202798251E-16</v>
      </c>
      <c r="HK57" s="86">
        <f t="shared" si="58"/>
        <v>2.2028162959441428E-14</v>
      </c>
      <c r="HL57" s="86">
        <f t="shared" si="58"/>
        <v>8.2742152693236721E-16</v>
      </c>
      <c r="HM57" s="86">
        <f t="shared" si="58"/>
        <v>6.7249422254155691E-15</v>
      </c>
      <c r="HN57" s="86">
        <f t="shared" si="58"/>
        <v>2.0455734774268024E-15</v>
      </c>
      <c r="HO57" s="86">
        <f t="shared" si="58"/>
        <v>1.7065630661089012E-13</v>
      </c>
      <c r="HP57" s="86">
        <f t="shared" si="58"/>
        <v>2.3582962889396887E-25</v>
      </c>
      <c r="HQ57" s="86">
        <f t="shared" si="58"/>
        <v>2.5047244990596692E-19</v>
      </c>
      <c r="HS57" s="86">
        <f t="shared" si="55"/>
        <v>6.2635221955485525E-65</v>
      </c>
      <c r="HT57" s="86">
        <f t="shared" si="55"/>
        <v>3.949627360410759E-77</v>
      </c>
      <c r="HU57" s="86">
        <f t="shared" si="55"/>
        <v>4.3054843709195881E-59</v>
      </c>
      <c r="HV57" s="86">
        <f t="shared" si="55"/>
        <v>2.079273241830687E-58</v>
      </c>
      <c r="HW57" s="86">
        <f t="shared" si="55"/>
        <v>3.2897119533350969E-55</v>
      </c>
      <c r="HX57" s="86">
        <f t="shared" si="55"/>
        <v>2.0525199815472388E-56</v>
      </c>
      <c r="HY57" s="86">
        <f t="shared" si="55"/>
        <v>5.0334209652445703E-62</v>
      </c>
      <c r="HZ57" s="86">
        <f t="shared" si="55"/>
        <v>3.6531593085044002E-64</v>
      </c>
      <c r="IA57" s="86">
        <f t="shared" si="55"/>
        <v>1.3197138941438128E-57</v>
      </c>
      <c r="IB57" s="86">
        <f t="shared" si="55"/>
        <v>2.4464462750711821E-63</v>
      </c>
      <c r="IC57" s="86">
        <f t="shared" si="55"/>
        <v>4.680293792033404E-60</v>
      </c>
      <c r="ID57" s="86">
        <f t="shared" si="55"/>
        <v>6.0678166893988874E-63</v>
      </c>
      <c r="IE57" s="86">
        <f t="shared" si="55"/>
        <v>4.8690948423496539E-54</v>
      </c>
      <c r="IF57" s="86">
        <f t="shared" si="55"/>
        <v>6.3474176199842433E-39</v>
      </c>
      <c r="IG57" s="86">
        <f t="shared" si="55"/>
        <v>6.6572734981616415E-38</v>
      </c>
      <c r="II57" s="86">
        <f t="shared" si="56"/>
        <v>1.8518081631783877E-240</v>
      </c>
      <c r="IJ57" s="86">
        <f t="shared" si="56"/>
        <v>1.0587619426381714E-281</v>
      </c>
      <c r="IK57" s="86">
        <f t="shared" si="56"/>
        <v>2.8978720072821983E-220</v>
      </c>
      <c r="IL57" s="86">
        <f t="shared" si="56"/>
        <v>1.9234242437984802E-213</v>
      </c>
      <c r="IM57" s="86">
        <f t="shared" si="56"/>
        <v>6.0574684113892816E-205</v>
      </c>
      <c r="IN57" s="86">
        <f t="shared" si="56"/>
        <v>2.5806870923890197E-207</v>
      </c>
      <c r="IO57" s="86">
        <f t="shared" si="56"/>
        <v>5.4586175260702826E-230</v>
      </c>
      <c r="IP57" s="86">
        <f t="shared" si="56"/>
        <v>3.1719646963823275E-235</v>
      </c>
      <c r="IQ57" s="86">
        <f t="shared" si="56"/>
        <v>5.496032429999514E-211</v>
      </c>
      <c r="IR57" s="86">
        <f t="shared" si="56"/>
        <v>2.1544746041162987E-230</v>
      </c>
      <c r="IS57" s="86">
        <f t="shared" si="56"/>
        <v>7.6619025222313718E-221</v>
      </c>
      <c r="IT57" s="86">
        <f t="shared" si="56"/>
        <v>5.5081850574464591E-231</v>
      </c>
      <c r="IU57" s="86">
        <f t="shared" si="56"/>
        <v>5.0778597601404508E-199</v>
      </c>
      <c r="IV57" s="86">
        <f t="shared" si="56"/>
        <v>8.6799270566000132E-76</v>
      </c>
      <c r="IW57" s="86">
        <f t="shared" si="56"/>
        <v>7.4011065317341148E-112</v>
      </c>
      <c r="IY57" s="86">
        <f t="shared" si="57"/>
        <v>2.1973765395747965E-4</v>
      </c>
      <c r="IZ57" s="86">
        <f t="shared" si="57"/>
        <v>1.3273659977765557E-4</v>
      </c>
      <c r="JA57" s="86">
        <f t="shared" si="57"/>
        <v>2.1972668452022585E-4</v>
      </c>
      <c r="JB57" s="86">
        <f t="shared" si="57"/>
        <v>2.9562717097046041E-4</v>
      </c>
      <c r="JC57" s="86">
        <f t="shared" si="57"/>
        <v>5.9071545580621928E-4</v>
      </c>
      <c r="JD57" s="86">
        <f t="shared" si="57"/>
        <v>2.774104958301731E-4</v>
      </c>
      <c r="JE57" s="86">
        <f t="shared" si="57"/>
        <v>1.3370326157766607E-4</v>
      </c>
      <c r="JF57" s="86">
        <f t="shared" si="57"/>
        <v>4.5128019560709557E-5</v>
      </c>
      <c r="JG57" s="86">
        <f t="shared" si="57"/>
        <v>1.3040669293625258E-4</v>
      </c>
      <c r="JH57" s="86">
        <f t="shared" si="57"/>
        <v>3.4505532701001592E-5</v>
      </c>
      <c r="JI57" s="86">
        <f t="shared" si="57"/>
        <v>4.5914036031893324E-5</v>
      </c>
      <c r="JJ57" s="86">
        <f t="shared" si="57"/>
        <v>7.6116598506782669E-5</v>
      </c>
      <c r="JK57" s="86">
        <f t="shared" si="57"/>
        <v>2.8962725046343248E-4</v>
      </c>
      <c r="JL57" s="86">
        <f t="shared" si="57"/>
        <v>1.7124729835409909E-5</v>
      </c>
      <c r="JM57" s="86">
        <f t="shared" si="57"/>
        <v>9.3291841499115688E-6</v>
      </c>
    </row>
    <row r="58" spans="2:273" x14ac:dyDescent="0.25">
      <c r="B58" s="2">
        <v>31</v>
      </c>
      <c r="C58" s="37">
        <v>96.167000000000002</v>
      </c>
      <c r="D58" s="37">
        <v>95.673000000000002</v>
      </c>
      <c r="E58" s="37">
        <v>94.456999999999994</v>
      </c>
      <c r="F58" s="37">
        <v>94.435000000000002</v>
      </c>
      <c r="G58" s="37">
        <v>93.186000000000007</v>
      </c>
      <c r="H58" s="37">
        <v>89.15</v>
      </c>
      <c r="I58" s="37">
        <v>88.6</v>
      </c>
      <c r="J58" s="37">
        <v>88.867000000000004</v>
      </c>
      <c r="K58" s="37">
        <v>88.081999999999994</v>
      </c>
      <c r="L58" s="37">
        <v>88.802999999999997</v>
      </c>
      <c r="M58" s="37">
        <v>91.525000000000006</v>
      </c>
      <c r="N58" s="37">
        <v>91.033000000000001</v>
      </c>
      <c r="O58" s="37">
        <v>95.8</v>
      </c>
      <c r="P58" s="37">
        <v>95.311999999999998</v>
      </c>
      <c r="Q58" s="37">
        <v>99.659000000000006</v>
      </c>
      <c r="S58" s="4">
        <f t="shared" si="59"/>
        <v>93.905395760748462</v>
      </c>
      <c r="T58" s="4">
        <f t="shared" si="59"/>
        <v>95.646062936597815</v>
      </c>
      <c r="U58" s="4">
        <f t="shared" si="59"/>
        <v>93.049632051813006</v>
      </c>
      <c r="V58" s="4">
        <f t="shared" si="59"/>
        <v>92.075136917020714</v>
      </c>
      <c r="W58" s="4">
        <f t="shared" si="59"/>
        <v>90.422231773217888</v>
      </c>
      <c r="X58" s="4">
        <f t="shared" si="59"/>
        <v>86.620253787515381</v>
      </c>
      <c r="Y58" s="4">
        <f t="shared" si="59"/>
        <v>87.857942848741303</v>
      </c>
      <c r="Z58" s="4">
        <f t="shared" si="59"/>
        <v>87.20738096698237</v>
      </c>
      <c r="AA58" s="4">
        <f t="shared" si="59"/>
        <v>86.265763889496739</v>
      </c>
      <c r="AB58" s="4">
        <f t="shared" si="59"/>
        <v>88.134733628308098</v>
      </c>
      <c r="AC58" s="4">
        <f t="shared" si="59"/>
        <v>89.88657158726231</v>
      </c>
      <c r="AD58" s="4">
        <f t="shared" si="59"/>
        <v>92.364695664816907</v>
      </c>
      <c r="AE58" s="4">
        <f t="shared" si="59"/>
        <v>94.026321227971678</v>
      </c>
      <c r="AF58" s="4">
        <f t="shared" si="59"/>
        <v>98.354345913249375</v>
      </c>
      <c r="AG58" s="4">
        <f t="shared" si="59"/>
        <v>97.568677655179002</v>
      </c>
      <c r="AI58" s="4">
        <f t="shared" si="60"/>
        <v>2.2616042392515396</v>
      </c>
      <c r="AJ58" s="4">
        <f t="shared" si="60"/>
        <v>2.6937063402186823E-2</v>
      </c>
      <c r="AK58" s="4">
        <f t="shared" si="60"/>
        <v>1.4073679481869874</v>
      </c>
      <c r="AL58" s="4">
        <f t="shared" si="60"/>
        <v>2.3598630829792882</v>
      </c>
      <c r="AM58" s="4">
        <f t="shared" si="60"/>
        <v>2.7637682267821191</v>
      </c>
      <c r="AN58" s="4">
        <f t="shared" si="60"/>
        <v>2.5297462124846248</v>
      </c>
      <c r="AO58" s="4">
        <f t="shared" si="60"/>
        <v>0.74205715125869176</v>
      </c>
      <c r="AP58" s="4">
        <f t="shared" si="60"/>
        <v>1.6596190330176341</v>
      </c>
      <c r="AQ58" s="4">
        <f t="shared" si="60"/>
        <v>1.8162361105032545</v>
      </c>
      <c r="AR58" s="4">
        <f t="shared" si="60"/>
        <v>0.66826637169189951</v>
      </c>
      <c r="AS58" s="4">
        <f t="shared" si="60"/>
        <v>1.6384284127376958</v>
      </c>
      <c r="AT58" s="4">
        <f t="shared" si="60"/>
        <v>-1.3316956648169054</v>
      </c>
      <c r="AU58" s="4">
        <f t="shared" si="60"/>
        <v>1.7736787720283189</v>
      </c>
      <c r="AV58" s="4">
        <f t="shared" si="60"/>
        <v>-3.0423459132493775</v>
      </c>
      <c r="AW58" s="4">
        <f t="shared" si="60"/>
        <v>2.0903223448210042</v>
      </c>
      <c r="AY58" s="2">
        <f t="shared" si="51"/>
        <v>93.631058104703726</v>
      </c>
      <c r="AZ58" s="2">
        <f t="shared" si="51"/>
        <v>95.456073379131098</v>
      </c>
      <c r="BA58" s="2">
        <f t="shared" si="51"/>
        <v>92.73501233741743</v>
      </c>
      <c r="BB58" s="2">
        <f t="shared" si="51"/>
        <v>91.677397965725746</v>
      </c>
      <c r="BC58" s="2">
        <f t="shared" si="51"/>
        <v>89.709882606080654</v>
      </c>
      <c r="BD58" s="2">
        <f t="shared" si="51"/>
        <v>86.243656598670782</v>
      </c>
      <c r="BE58" s="2">
        <f t="shared" si="51"/>
        <v>87.65651957874995</v>
      </c>
      <c r="BF58" s="2">
        <f t="shared" si="51"/>
        <v>87.129381040276542</v>
      </c>
      <c r="BG58" s="2">
        <f t="shared" si="51"/>
        <v>86.070332919493367</v>
      </c>
      <c r="BH58" s="2">
        <f t="shared" si="51"/>
        <v>88.075018170934413</v>
      </c>
      <c r="BI58" s="2">
        <f t="shared" si="51"/>
        <v>89.80839723949191</v>
      </c>
      <c r="BJ58" s="2">
        <f t="shared" si="51"/>
        <v>92.247912013531462</v>
      </c>
      <c r="BK58" s="2">
        <f t="shared" si="51"/>
        <v>93.67117125436576</v>
      </c>
      <c r="BL58" s="2">
        <f t="shared" si="51"/>
        <v>98.329566153629614</v>
      </c>
      <c r="BM58" s="2">
        <f t="shared" si="51"/>
        <v>97.558521703736048</v>
      </c>
      <c r="BO58" s="2">
        <f t="shared" si="10"/>
        <v>96.167000000000002</v>
      </c>
      <c r="BP58" s="2">
        <f t="shared" si="11"/>
        <v>95.673000000000002</v>
      </c>
      <c r="BQ58" s="2">
        <f t="shared" si="12"/>
        <v>94.456999999999994</v>
      </c>
      <c r="BR58" s="2">
        <f t="shared" si="13"/>
        <v>94.435000000000002</v>
      </c>
      <c r="BS58" s="2">
        <f t="shared" si="14"/>
        <v>93.186000000000007</v>
      </c>
      <c r="BT58" s="2">
        <f t="shared" si="15"/>
        <v>89.15</v>
      </c>
      <c r="BU58" s="2">
        <f t="shared" si="16"/>
        <v>88.6</v>
      </c>
      <c r="BV58" s="2">
        <f t="shared" si="17"/>
        <v>88.867000000000004</v>
      </c>
      <c r="BW58" s="2">
        <f t="shared" si="18"/>
        <v>88.081999999999994</v>
      </c>
      <c r="BX58" s="2">
        <f t="shared" si="19"/>
        <v>88.802999999999997</v>
      </c>
      <c r="BY58" s="2">
        <f t="shared" si="20"/>
        <v>91.525000000000006</v>
      </c>
      <c r="BZ58" s="2">
        <f t="shared" si="21"/>
        <v>91.033000000000001</v>
      </c>
      <c r="CA58" s="2">
        <f t="shared" si="22"/>
        <v>95.8</v>
      </c>
      <c r="CB58" s="2">
        <f t="shared" si="23"/>
        <v>95.311999999999998</v>
      </c>
      <c r="CC58" s="2">
        <f t="shared" si="24"/>
        <v>99.659000000000006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96.447985017421601</v>
      </c>
      <c r="DL58" s="2">
        <f t="shared" si="61"/>
        <v>96.929990816519478</v>
      </c>
      <c r="DM58" s="2">
        <f t="shared" si="61"/>
        <v>95.301264808362362</v>
      </c>
      <c r="DN58" s="2">
        <f t="shared" si="61"/>
        <v>94.299410627177679</v>
      </c>
      <c r="DO58" s="2">
        <f t="shared" si="61"/>
        <v>92.871859379217256</v>
      </c>
      <c r="DP58" s="2">
        <f t="shared" si="61"/>
        <v>89.338397909407675</v>
      </c>
      <c r="DQ58" s="2">
        <f t="shared" si="61"/>
        <v>90.19378753747668</v>
      </c>
      <c r="DR58" s="2">
        <f t="shared" si="61"/>
        <v>89.486463304137729</v>
      </c>
      <c r="DS58" s="2">
        <f t="shared" si="61"/>
        <v>88.432426896793871</v>
      </c>
      <c r="DT58" s="2">
        <f t="shared" si="61"/>
        <v>90.311876955602528</v>
      </c>
      <c r="DU58" s="2">
        <f t="shared" si="61"/>
        <v>92.793138628813054</v>
      </c>
      <c r="DV58" s="2">
        <f t="shared" si="61"/>
        <v>95.043632739353669</v>
      </c>
      <c r="DW58" s="2">
        <f t="shared" si="61"/>
        <v>96.865021602787436</v>
      </c>
      <c r="DX58" s="2">
        <f t="shared" si="61"/>
        <v>97.027072639437861</v>
      </c>
      <c r="DY58" s="2">
        <f t="shared" si="61"/>
        <v>98.113780428873454</v>
      </c>
      <c r="EA58" s="2">
        <f t="shared" si="62"/>
        <v>86.514541414551601</v>
      </c>
      <c r="EB58" s="2">
        <f t="shared" si="62"/>
        <v>91.332677360365025</v>
      </c>
      <c r="EC58" s="2">
        <f t="shared" si="62"/>
        <v>86.304391458544856</v>
      </c>
      <c r="ED58" s="2">
        <f t="shared" si="62"/>
        <v>85.175973035532991</v>
      </c>
      <c r="EE58" s="2">
        <f t="shared" si="62"/>
        <v>82.832190123456783</v>
      </c>
      <c r="EF58" s="2">
        <f t="shared" si="62"/>
        <v>78.544340318367205</v>
      </c>
      <c r="EG58" s="2">
        <f t="shared" si="62"/>
        <v>80.846229050693978</v>
      </c>
      <c r="EH58" s="2">
        <f t="shared" si="62"/>
        <v>79.841715456369371</v>
      </c>
      <c r="EI58" s="2">
        <f t="shared" si="62"/>
        <v>79.604585526315802</v>
      </c>
      <c r="EJ58" s="2">
        <f t="shared" si="62"/>
        <v>80.824552303571039</v>
      </c>
      <c r="EK58" s="2">
        <f t="shared" si="62"/>
        <v>80.670635086896468</v>
      </c>
      <c r="EL58" s="2">
        <f t="shared" si="62"/>
        <v>84.044099016780734</v>
      </c>
      <c r="EM58" s="2">
        <f t="shared" si="62"/>
        <v>85.697508429819209</v>
      </c>
      <c r="EN58" s="2">
        <f t="shared" si="62"/>
        <v>103.07007825150561</v>
      </c>
      <c r="EO58" s="2">
        <f t="shared" si="62"/>
        <v>95.467184704948394</v>
      </c>
      <c r="EQ58" s="2">
        <f t="shared" si="63"/>
        <v>86.200220605653726</v>
      </c>
      <c r="ER58" s="2">
        <f t="shared" si="63"/>
        <v>89.561727374922867</v>
      </c>
      <c r="ES58" s="2">
        <f t="shared" si="63"/>
        <v>85.5893003821609</v>
      </c>
      <c r="ET58" s="2">
        <f t="shared" si="63"/>
        <v>86.482213603709624</v>
      </c>
      <c r="EU58" s="2">
        <f t="shared" si="63"/>
        <v>81.834197548985472</v>
      </c>
      <c r="EV58" s="2">
        <f t="shared" si="63"/>
        <v>79.066328414961006</v>
      </c>
      <c r="EW58" s="2">
        <f t="shared" si="63"/>
        <v>81.024746987569429</v>
      </c>
      <c r="EX58" s="2">
        <f t="shared" si="63"/>
        <v>79.174895850331126</v>
      </c>
      <c r="EY58" s="2">
        <f t="shared" si="63"/>
        <v>80.033590225727423</v>
      </c>
      <c r="EZ58" s="2">
        <f t="shared" si="63"/>
        <v>81.009326525196514</v>
      </c>
      <c r="FA58" s="2">
        <f t="shared" si="63"/>
        <v>80.837872483776096</v>
      </c>
      <c r="FB58" s="2">
        <f t="shared" si="63"/>
        <v>83.065406152878509</v>
      </c>
      <c r="FC58" s="2">
        <f t="shared" si="63"/>
        <v>85.161905259628114</v>
      </c>
      <c r="FD58" s="2">
        <f t="shared" si="63"/>
        <v>93.728036481530694</v>
      </c>
      <c r="FE58" s="2">
        <f t="shared" si="63"/>
        <v>98.395995353455959</v>
      </c>
      <c r="FG58" s="2">
        <f t="shared" si="64"/>
        <v>0.28357975551733539</v>
      </c>
      <c r="FH58" s="2">
        <f t="shared" si="64"/>
        <v>0.26332153406439096</v>
      </c>
      <c r="FI58" s="2">
        <f t="shared" si="64"/>
        <v>0.28523727888290684</v>
      </c>
      <c r="FJ58" s="2">
        <f t="shared" si="64"/>
        <v>0.28739475977963891</v>
      </c>
      <c r="FK58" s="2">
        <f t="shared" si="64"/>
        <v>0.31494693825860309</v>
      </c>
      <c r="FL58" s="2">
        <f t="shared" si="64"/>
        <v>0.28670850898441869</v>
      </c>
      <c r="FM58" s="2">
        <f t="shared" si="64"/>
        <v>0.27143671477096959</v>
      </c>
      <c r="FN58" s="2">
        <f t="shared" si="64"/>
        <v>0.24438915044691134</v>
      </c>
      <c r="FO58" s="2">
        <f t="shared" si="64"/>
        <v>0.26757406674023876</v>
      </c>
      <c r="FP58" s="2">
        <f t="shared" si="64"/>
        <v>0.23577377212834191</v>
      </c>
      <c r="FQ58" s="2">
        <f t="shared" si="64"/>
        <v>0.24621517067386653</v>
      </c>
      <c r="FR58" s="2">
        <f t="shared" si="64"/>
        <v>0.25416597222204235</v>
      </c>
      <c r="FS58" s="2">
        <f t="shared" si="64"/>
        <v>0.28599426510674519</v>
      </c>
      <c r="FT58" s="2">
        <f t="shared" si="64"/>
        <v>0.21554892532499911</v>
      </c>
      <c r="FU58" s="2">
        <f t="shared" si="64"/>
        <v>0.20980836328545216</v>
      </c>
      <c r="FW58" s="2">
        <f t="shared" si="53"/>
        <v>1.0830879400988839E-5</v>
      </c>
      <c r="FX58" s="2">
        <f t="shared" si="53"/>
        <v>1.3705341612053966E-5</v>
      </c>
      <c r="FY58" s="2">
        <f t="shared" si="53"/>
        <v>1.2303592001549071E-5</v>
      </c>
      <c r="FZ58" s="2">
        <f t="shared" si="53"/>
        <v>1.1861186750146101E-5</v>
      </c>
      <c r="GA58" s="2">
        <f t="shared" si="53"/>
        <v>1.370742244664263E-5</v>
      </c>
      <c r="GB58" s="2">
        <f t="shared" si="53"/>
        <v>1.3117314958847167E-5</v>
      </c>
      <c r="GC58" s="2">
        <f t="shared" si="53"/>
        <v>1.4609484606096698E-5</v>
      </c>
      <c r="GD58" s="2">
        <f t="shared" si="53"/>
        <v>1.5792982524161749E-5</v>
      </c>
      <c r="GE58" s="2">
        <f t="shared" si="53"/>
        <v>1.7339521102306265E-5</v>
      </c>
      <c r="GF58" s="2">
        <f t="shared" si="53"/>
        <v>1.9136584785114471E-5</v>
      </c>
      <c r="GG58" s="2">
        <f t="shared" si="53"/>
        <v>1.7276317731471398E-5</v>
      </c>
      <c r="GH58" s="2">
        <f t="shared" si="53"/>
        <v>1.3838085278383685E-5</v>
      </c>
      <c r="GI58" s="2">
        <f t="shared" si="53"/>
        <v>1.0503016121243781E-5</v>
      </c>
      <c r="GJ58" s="2">
        <f t="shared" si="53"/>
        <v>7.4770830734899347E-6</v>
      </c>
      <c r="GK58" s="2">
        <f t="shared" si="53"/>
        <v>6.5528229342386657E-6</v>
      </c>
      <c r="GM58" s="86">
        <f t="shared" si="54"/>
        <v>3.3433458423871084E-4</v>
      </c>
      <c r="GN58" s="86">
        <f t="shared" si="54"/>
        <v>2.0501873280931112E-4</v>
      </c>
      <c r="GO58" s="86">
        <f t="shared" si="54"/>
        <v>3.3543732856961185E-4</v>
      </c>
      <c r="GP58" s="86">
        <f t="shared" si="54"/>
        <v>4.3802375871613002E-4</v>
      </c>
      <c r="GQ58" s="86">
        <f t="shared" si="54"/>
        <v>8.4786593968674872E-4</v>
      </c>
      <c r="GR58" s="86">
        <f t="shared" si="54"/>
        <v>4.1350558396990162E-4</v>
      </c>
      <c r="GS58" s="86">
        <f t="shared" si="54"/>
        <v>2.0977302288396641E-4</v>
      </c>
      <c r="GT58" s="86">
        <f t="shared" si="54"/>
        <v>7.4835847411364669E-5</v>
      </c>
      <c r="GU58" s="86">
        <f t="shared" si="54"/>
        <v>2.0352954283369055E-4</v>
      </c>
      <c r="GV58" s="86">
        <f t="shared" si="54"/>
        <v>5.764057495431625E-5</v>
      </c>
      <c r="GW58" s="86">
        <f t="shared" si="54"/>
        <v>7.6316622881692831E-5</v>
      </c>
      <c r="GX58" s="86">
        <f t="shared" si="54"/>
        <v>1.2226883996856424E-4</v>
      </c>
      <c r="GY58" s="86">
        <f t="shared" si="54"/>
        <v>4.2900611947686742E-4</v>
      </c>
      <c r="GZ58" s="86">
        <f t="shared" si="54"/>
        <v>2.9194487626914964E-5</v>
      </c>
      <c r="HA58" s="86">
        <f t="shared" si="54"/>
        <v>1.6572250603514299E-5</v>
      </c>
      <c r="HC58" s="86">
        <f t="shared" si="58"/>
        <v>2.0008112049487978E-15</v>
      </c>
      <c r="HD58" s="86">
        <f t="shared" si="58"/>
        <v>8.9144926037446515E-19</v>
      </c>
      <c r="HE58" s="86">
        <f t="shared" si="58"/>
        <v>1.8087523736187757E-14</v>
      </c>
      <c r="HF58" s="86">
        <f t="shared" si="58"/>
        <v>1.757034778486692E-14</v>
      </c>
      <c r="HG58" s="86">
        <f t="shared" si="58"/>
        <v>1.2654391262747318E-13</v>
      </c>
      <c r="HH58" s="86">
        <f t="shared" si="58"/>
        <v>8.5375448590671099E-14</v>
      </c>
      <c r="HI58" s="86">
        <f t="shared" si="58"/>
        <v>8.791536723566272E-15</v>
      </c>
      <c r="HJ58" s="86">
        <f t="shared" si="58"/>
        <v>3.0946786523220305E-15</v>
      </c>
      <c r="HK58" s="86">
        <f t="shared" si="58"/>
        <v>6.3787573419806064E-14</v>
      </c>
      <c r="HL58" s="86">
        <f t="shared" si="58"/>
        <v>2.6930139709606571E-15</v>
      </c>
      <c r="HM58" s="86">
        <f t="shared" si="58"/>
        <v>2.037540388788276E-14</v>
      </c>
      <c r="HN58" s="86">
        <f t="shared" si="58"/>
        <v>6.3474757440144022E-15</v>
      </c>
      <c r="HO58" s="86">
        <f t="shared" si="58"/>
        <v>4.4317815260027015E-13</v>
      </c>
      <c r="HP58" s="86">
        <f t="shared" si="58"/>
        <v>1.5550708676600327E-24</v>
      </c>
      <c r="HQ58" s="86">
        <f t="shared" si="58"/>
        <v>9.9883953840867278E-19</v>
      </c>
      <c r="HS58" s="86">
        <f t="shared" si="55"/>
        <v>1.2392127738200814E-63</v>
      </c>
      <c r="HT58" s="86">
        <f t="shared" si="55"/>
        <v>1.4500706530400949E-75</v>
      </c>
      <c r="HU58" s="86">
        <f t="shared" si="55"/>
        <v>6.7452236661814486E-58</v>
      </c>
      <c r="HV58" s="86">
        <f t="shared" si="55"/>
        <v>3.0436777578445923E-57</v>
      </c>
      <c r="HW58" s="86">
        <f t="shared" si="55"/>
        <v>4.3709440187193675E-54</v>
      </c>
      <c r="HX58" s="86">
        <f t="shared" si="55"/>
        <v>2.8212616239160559E-55</v>
      </c>
      <c r="HY58" s="86">
        <f t="shared" si="55"/>
        <v>9.3952085591173529E-61</v>
      </c>
      <c r="HZ58" s="86">
        <f t="shared" si="55"/>
        <v>7.583143447032231E-63</v>
      </c>
      <c r="IA58" s="86">
        <f t="shared" si="55"/>
        <v>2.0431177994333619E-56</v>
      </c>
      <c r="IB58" s="86">
        <f t="shared" si="55"/>
        <v>5.0814747116272741E-62</v>
      </c>
      <c r="IC58" s="86">
        <f t="shared" si="55"/>
        <v>8.1971335236276594E-59</v>
      </c>
      <c r="ID58" s="86">
        <f t="shared" si="55"/>
        <v>1.1491149953826915E-61</v>
      </c>
      <c r="IE58" s="86">
        <f t="shared" si="55"/>
        <v>5.7170224735716625E-53</v>
      </c>
      <c r="IF58" s="86">
        <f t="shared" si="55"/>
        <v>3.5525751224018596E-38</v>
      </c>
      <c r="IG58" s="86">
        <f t="shared" si="55"/>
        <v>3.4951918432414616E-37</v>
      </c>
      <c r="II58" s="86">
        <f t="shared" si="56"/>
        <v>1.1524767261820264E-236</v>
      </c>
      <c r="IJ58" s="86">
        <f t="shared" si="56"/>
        <v>3.6917668028310306E-277</v>
      </c>
      <c r="IK58" s="86">
        <f t="shared" si="56"/>
        <v>9.4109084906065112E-217</v>
      </c>
      <c r="IL58" s="86">
        <f t="shared" si="56"/>
        <v>4.7323537323644287E-210</v>
      </c>
      <c r="IM58" s="86">
        <f t="shared" si="56"/>
        <v>1.1984447702997461E-201</v>
      </c>
      <c r="IN58" s="86">
        <f t="shared" si="56"/>
        <v>5.4156093336114654E-204</v>
      </c>
      <c r="IO58" s="86">
        <f t="shared" si="56"/>
        <v>2.8901337678590332E-226</v>
      </c>
      <c r="IP58" s="86">
        <f t="shared" si="56"/>
        <v>2.1734602298663035E-231</v>
      </c>
      <c r="IQ58" s="86">
        <f t="shared" si="56"/>
        <v>1.608172963521307E-207</v>
      </c>
      <c r="IR58" s="86">
        <f t="shared" si="56"/>
        <v>1.4298547066755927E-226</v>
      </c>
      <c r="IS58" s="86">
        <f t="shared" si="56"/>
        <v>3.2569122531687693E-217</v>
      </c>
      <c r="IT58" s="86">
        <f t="shared" si="56"/>
        <v>2.9053146415627791E-227</v>
      </c>
      <c r="IU58" s="86">
        <f t="shared" si="56"/>
        <v>6.7984775550764263E-196</v>
      </c>
      <c r="IV58" s="86">
        <f t="shared" si="56"/>
        <v>1.1985460132827478E-74</v>
      </c>
      <c r="IW58" s="86">
        <f t="shared" si="56"/>
        <v>3.5153056619728619E-110</v>
      </c>
      <c r="IY58" s="86">
        <f t="shared" si="57"/>
        <v>3.3433458424071162E-4</v>
      </c>
      <c r="IZ58" s="86">
        <f t="shared" si="57"/>
        <v>2.0501873280931202E-4</v>
      </c>
      <c r="JA58" s="86">
        <f t="shared" si="57"/>
        <v>3.3543732858769937E-4</v>
      </c>
      <c r="JB58" s="86">
        <f t="shared" si="57"/>
        <v>4.3802375873370038E-4</v>
      </c>
      <c r="JC58" s="86">
        <f t="shared" si="57"/>
        <v>8.4786593981329267E-4</v>
      </c>
      <c r="JD58" s="86">
        <f t="shared" si="57"/>
        <v>4.1350558405527706E-4</v>
      </c>
      <c r="JE58" s="86">
        <f t="shared" si="57"/>
        <v>2.0977302289275793E-4</v>
      </c>
      <c r="JF58" s="86">
        <f t="shared" si="57"/>
        <v>7.4835847414459348E-5</v>
      </c>
      <c r="JG58" s="86">
        <f t="shared" si="57"/>
        <v>2.0352954289747812E-4</v>
      </c>
      <c r="JH58" s="86">
        <f t="shared" si="57"/>
        <v>5.7640574957009266E-5</v>
      </c>
      <c r="JI58" s="86">
        <f t="shared" si="57"/>
        <v>7.6316622902068229E-5</v>
      </c>
      <c r="JJ58" s="86">
        <f t="shared" si="57"/>
        <v>1.2226883997491173E-4</v>
      </c>
      <c r="JK58" s="86">
        <f t="shared" si="57"/>
        <v>4.2900611992004558E-4</v>
      </c>
      <c r="JL58" s="86">
        <f t="shared" si="57"/>
        <v>2.9194487626914964E-5</v>
      </c>
      <c r="JM58" s="86">
        <f t="shared" si="57"/>
        <v>1.6572250603515299E-5</v>
      </c>
    </row>
    <row r="59" spans="2:273" x14ac:dyDescent="0.25">
      <c r="B59" s="2">
        <v>32</v>
      </c>
      <c r="C59" s="37">
        <v>96.103999999999999</v>
      </c>
      <c r="D59" s="37">
        <v>95.787999999999997</v>
      </c>
      <c r="E59" s="37">
        <v>94.825999999999993</v>
      </c>
      <c r="F59" s="37">
        <v>94.456999999999994</v>
      </c>
      <c r="G59" s="37">
        <v>93.424000000000007</v>
      </c>
      <c r="H59" s="37">
        <v>89.433000000000007</v>
      </c>
      <c r="I59" s="37">
        <v>90.483000000000004</v>
      </c>
      <c r="J59" s="37">
        <v>88.832999999999998</v>
      </c>
      <c r="K59" s="37">
        <v>87.869</v>
      </c>
      <c r="L59" s="37">
        <v>89.721000000000004</v>
      </c>
      <c r="M59" s="37">
        <v>92.245999999999995</v>
      </c>
      <c r="N59" s="37">
        <v>92.557000000000002</v>
      </c>
      <c r="O59" s="37">
        <v>94.8</v>
      </c>
      <c r="P59" s="37">
        <v>94.978999999999999</v>
      </c>
      <c r="Q59" s="37">
        <v>98.840999999999994</v>
      </c>
      <c r="S59" s="4">
        <f t="shared" si="59"/>
        <v>94.012012841675272</v>
      </c>
      <c r="T59" s="4">
        <f t="shared" si="59"/>
        <v>95.791890349144296</v>
      </c>
      <c r="U59" s="4">
        <f t="shared" si="59"/>
        <v>93.167838843567438</v>
      </c>
      <c r="V59" s="4">
        <f t="shared" si="59"/>
        <v>92.234786376520006</v>
      </c>
      <c r="W59" s="4">
        <f t="shared" si="59"/>
        <v>90.63716068575269</v>
      </c>
      <c r="X59" s="4">
        <f t="shared" si="59"/>
        <v>86.742498488713011</v>
      </c>
      <c r="Y59" s="4">
        <f t="shared" si="59"/>
        <v>87.97280087338757</v>
      </c>
      <c r="Z59" s="4">
        <f t="shared" si="59"/>
        <v>87.256412949788782</v>
      </c>
      <c r="AA59" s="4">
        <f t="shared" si="59"/>
        <v>86.339357025914126</v>
      </c>
      <c r="AB59" s="4">
        <f t="shared" si="59"/>
        <v>88.150737518720405</v>
      </c>
      <c r="AC59" s="4">
        <f t="shared" si="59"/>
        <v>89.823937647553677</v>
      </c>
      <c r="AD59" s="4">
        <f t="shared" si="59"/>
        <v>92.226790329203013</v>
      </c>
      <c r="AE59" s="4">
        <f t="shared" si="59"/>
        <v>93.981160012586528</v>
      </c>
      <c r="AF59" s="4">
        <f t="shared" si="59"/>
        <v>98.490579485206652</v>
      </c>
      <c r="AG59" s="4">
        <f t="shared" si="59"/>
        <v>97.56905840230128</v>
      </c>
      <c r="AI59" s="4">
        <f t="shared" si="60"/>
        <v>2.0919871583247271</v>
      </c>
      <c r="AJ59" s="4">
        <f t="shared" si="60"/>
        <v>-3.8903491442994209E-3</v>
      </c>
      <c r="AK59" s="4">
        <f t="shared" si="60"/>
        <v>1.6581611564325556</v>
      </c>
      <c r="AL59" s="4">
        <f t="shared" si="60"/>
        <v>2.2222136234799876</v>
      </c>
      <c r="AM59" s="4">
        <f t="shared" si="60"/>
        <v>2.7868393142473167</v>
      </c>
      <c r="AN59" s="4">
        <f t="shared" si="60"/>
        <v>2.6905015112869961</v>
      </c>
      <c r="AO59" s="4">
        <f t="shared" si="60"/>
        <v>2.5101991266124344</v>
      </c>
      <c r="AP59" s="4">
        <f t="shared" si="60"/>
        <v>1.5765870502112165</v>
      </c>
      <c r="AQ59" s="4">
        <f t="shared" si="60"/>
        <v>1.5296429740858741</v>
      </c>
      <c r="AR59" s="4">
        <f t="shared" si="60"/>
        <v>1.5702624812795989</v>
      </c>
      <c r="AS59" s="4">
        <f t="shared" si="60"/>
        <v>2.4220623524463178</v>
      </c>
      <c r="AT59" s="4">
        <f t="shared" si="60"/>
        <v>0.33020967079698949</v>
      </c>
      <c r="AU59" s="4">
        <f t="shared" si="60"/>
        <v>0.81883998741346886</v>
      </c>
      <c r="AV59" s="4">
        <f t="shared" si="60"/>
        <v>-3.5115794852066529</v>
      </c>
      <c r="AW59" s="4">
        <f t="shared" si="60"/>
        <v>1.2719415976987136</v>
      </c>
      <c r="AY59" s="2">
        <f t="shared" ref="AY59:BM75" si="65">IF(OR($B59 &lt; C$230, $B59 &gt; C$233), #N/A, ((1-FG59)*DK59) + (FG59 - FW59)*EA59 + (FW59*EQ59))</f>
        <v>93.610163571137463</v>
      </c>
      <c r="AZ59" s="2">
        <f t="shared" si="65"/>
        <v>95.509247576941917</v>
      </c>
      <c r="BA59" s="2">
        <f t="shared" si="65"/>
        <v>92.705628114268947</v>
      </c>
      <c r="BB59" s="2">
        <f t="shared" si="65"/>
        <v>91.666382396202351</v>
      </c>
      <c r="BC59" s="2">
        <f t="shared" si="65"/>
        <v>89.650294394288736</v>
      </c>
      <c r="BD59" s="2">
        <f t="shared" si="65"/>
        <v>86.201306959829466</v>
      </c>
      <c r="BE59" s="2">
        <f t="shared" si="65"/>
        <v>87.66898234372394</v>
      </c>
      <c r="BF59" s="2">
        <f t="shared" si="65"/>
        <v>87.132258292016857</v>
      </c>
      <c r="BG59" s="2">
        <f t="shared" si="65"/>
        <v>86.04590706918124</v>
      </c>
      <c r="BH59" s="2">
        <f t="shared" si="65"/>
        <v>88.054959487442886</v>
      </c>
      <c r="BI59" s="2">
        <f t="shared" si="65"/>
        <v>89.699257035862871</v>
      </c>
      <c r="BJ59" s="2">
        <f t="shared" si="65"/>
        <v>92.046484009505903</v>
      </c>
      <c r="BK59" s="2">
        <f t="shared" si="65"/>
        <v>93.473705180309054</v>
      </c>
      <c r="BL59" s="2">
        <f t="shared" si="65"/>
        <v>98.449994330935738</v>
      </c>
      <c r="BM59" s="2">
        <f t="shared" si="65"/>
        <v>97.551760162615253</v>
      </c>
      <c r="BO59" s="2">
        <f t="shared" si="10"/>
        <v>96.103999999999999</v>
      </c>
      <c r="BP59" s="2">
        <f t="shared" si="11"/>
        <v>95.787999999999997</v>
      </c>
      <c r="BQ59" s="2">
        <f t="shared" si="12"/>
        <v>94.825999999999993</v>
      </c>
      <c r="BR59" s="2">
        <f t="shared" si="13"/>
        <v>94.456999999999994</v>
      </c>
      <c r="BS59" s="2">
        <f t="shared" si="14"/>
        <v>93.424000000000007</v>
      </c>
      <c r="BT59" s="2">
        <f t="shared" si="15"/>
        <v>89.433000000000007</v>
      </c>
      <c r="BU59" s="2">
        <f t="shared" si="16"/>
        <v>90.483000000000004</v>
      </c>
      <c r="BV59" s="2">
        <f t="shared" si="17"/>
        <v>88.832999999999998</v>
      </c>
      <c r="BW59" s="2">
        <f t="shared" si="18"/>
        <v>87.869</v>
      </c>
      <c r="BX59" s="2">
        <f t="shared" si="19"/>
        <v>89.721000000000004</v>
      </c>
      <c r="BY59" s="2">
        <f t="shared" si="20"/>
        <v>92.245999999999995</v>
      </c>
      <c r="BZ59" s="2">
        <f t="shared" si="21"/>
        <v>92.557000000000002</v>
      </c>
      <c r="CA59" s="2">
        <f t="shared" si="22"/>
        <v>94.8</v>
      </c>
      <c r="CB59" s="2">
        <f t="shared" si="23"/>
        <v>94.978999999999999</v>
      </c>
      <c r="CC59" s="2">
        <f t="shared" si="24"/>
        <v>98.840999999999994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96.691367247386751</v>
      </c>
      <c r="DL59" s="2">
        <f t="shared" si="61"/>
        <v>97.183876563217467</v>
      </c>
      <c r="DM59" s="2">
        <f t="shared" si="61"/>
        <v>95.540062717770027</v>
      </c>
      <c r="DN59" s="2">
        <f t="shared" si="61"/>
        <v>94.562474564459905</v>
      </c>
      <c r="DO59" s="2">
        <f t="shared" si="61"/>
        <v>93.128958771929817</v>
      </c>
      <c r="DP59" s="2">
        <f t="shared" si="61"/>
        <v>89.598057142857144</v>
      </c>
      <c r="DQ59" s="2">
        <f t="shared" si="61"/>
        <v>90.486093833562904</v>
      </c>
      <c r="DR59" s="2">
        <f t="shared" si="61"/>
        <v>89.748481727574756</v>
      </c>
      <c r="DS59" s="2">
        <f t="shared" si="61"/>
        <v>88.657288415309395</v>
      </c>
      <c r="DT59" s="2">
        <f t="shared" si="61"/>
        <v>90.537237209302319</v>
      </c>
      <c r="DU59" s="2">
        <f t="shared" si="61"/>
        <v>92.970426910299011</v>
      </c>
      <c r="DV59" s="2">
        <f t="shared" si="61"/>
        <v>95.079521594684394</v>
      </c>
      <c r="DW59" s="2">
        <f t="shared" si="61"/>
        <v>96.91768432055747</v>
      </c>
      <c r="DX59" s="2">
        <f t="shared" si="61"/>
        <v>97.118816512955647</v>
      </c>
      <c r="DY59" s="2">
        <f t="shared" si="61"/>
        <v>98.1692965871338</v>
      </c>
      <c r="EA59" s="2">
        <f t="shared" si="62"/>
        <v>86.510916548223349</v>
      </c>
      <c r="EB59" s="2">
        <f t="shared" si="62"/>
        <v>91.236564166586078</v>
      </c>
      <c r="EC59" s="2">
        <f t="shared" si="62"/>
        <v>86.227941211505936</v>
      </c>
      <c r="ED59" s="2">
        <f t="shared" si="62"/>
        <v>85.117213766497457</v>
      </c>
      <c r="EE59" s="2">
        <f t="shared" si="62"/>
        <v>82.749539999999982</v>
      </c>
      <c r="EF59" s="2">
        <f t="shared" si="62"/>
        <v>78.494199158037176</v>
      </c>
      <c r="EG59" s="2">
        <f t="shared" si="62"/>
        <v>80.772885697320561</v>
      </c>
      <c r="EH59" s="2">
        <f t="shared" si="62"/>
        <v>79.755109669350432</v>
      </c>
      <c r="EI59" s="2">
        <f t="shared" si="62"/>
        <v>79.526743684210544</v>
      </c>
      <c r="EJ59" s="2">
        <f t="shared" si="62"/>
        <v>80.716959413535847</v>
      </c>
      <c r="EK59" s="2">
        <f t="shared" si="62"/>
        <v>80.565777808176335</v>
      </c>
      <c r="EL59" s="2">
        <f t="shared" si="62"/>
        <v>83.929406437827879</v>
      </c>
      <c r="EM59" s="2">
        <f t="shared" si="62"/>
        <v>85.632121470647959</v>
      </c>
      <c r="EN59" s="2">
        <f t="shared" si="62"/>
        <v>102.86862904319388</v>
      </c>
      <c r="EO59" s="2">
        <f t="shared" si="62"/>
        <v>95.430514157184433</v>
      </c>
      <c r="EQ59" s="2">
        <f t="shared" si="63"/>
        <v>86.200478432876977</v>
      </c>
      <c r="ER59" s="2">
        <f t="shared" si="63"/>
        <v>89.48748886234641</v>
      </c>
      <c r="ES59" s="2">
        <f t="shared" si="63"/>
        <v>85.522074712651303</v>
      </c>
      <c r="ET59" s="2">
        <f t="shared" si="63"/>
        <v>86.406785760899922</v>
      </c>
      <c r="EU59" s="2">
        <f t="shared" si="63"/>
        <v>81.764445768518385</v>
      </c>
      <c r="EV59" s="2">
        <f t="shared" si="63"/>
        <v>79.009448055681787</v>
      </c>
      <c r="EW59" s="2">
        <f t="shared" si="63"/>
        <v>80.949082045755105</v>
      </c>
      <c r="EX59" s="2">
        <f t="shared" si="63"/>
        <v>79.097135308609282</v>
      </c>
      <c r="EY59" s="2">
        <f t="shared" si="63"/>
        <v>79.94998394247358</v>
      </c>
      <c r="EZ59" s="2">
        <f t="shared" si="63"/>
        <v>80.899262811772715</v>
      </c>
      <c r="FA59" s="2">
        <f t="shared" si="63"/>
        <v>80.730761052399984</v>
      </c>
      <c r="FB59" s="2">
        <f t="shared" si="63"/>
        <v>82.963508043741683</v>
      </c>
      <c r="FC59" s="2">
        <f t="shared" si="63"/>
        <v>85.103486066483882</v>
      </c>
      <c r="FD59" s="2">
        <f t="shared" si="63"/>
        <v>93.666570015058909</v>
      </c>
      <c r="FE59" s="2">
        <f t="shared" si="63"/>
        <v>98.316117394730838</v>
      </c>
      <c r="FG59" s="2">
        <f t="shared" si="64"/>
        <v>0.30265850506974096</v>
      </c>
      <c r="FH59" s="2">
        <f t="shared" si="64"/>
        <v>0.28157301823262981</v>
      </c>
      <c r="FI59" s="2">
        <f t="shared" si="64"/>
        <v>0.30438016503852117</v>
      </c>
      <c r="FJ59" s="2">
        <f t="shared" si="64"/>
        <v>0.30662032544763596</v>
      </c>
      <c r="FK59" s="2">
        <f t="shared" si="64"/>
        <v>0.33514878320649089</v>
      </c>
      <c r="FL59" s="2">
        <f t="shared" si="64"/>
        <v>0.30590787439910738</v>
      </c>
      <c r="FM59" s="2">
        <f t="shared" si="64"/>
        <v>0.29002923367920541</v>
      </c>
      <c r="FN59" s="2">
        <f t="shared" si="64"/>
        <v>0.26179472018188371</v>
      </c>
      <c r="FO59" s="2">
        <f t="shared" si="64"/>
        <v>0.28600587038758102</v>
      </c>
      <c r="FP59" s="2">
        <f t="shared" si="64"/>
        <v>0.25277101103666988</v>
      </c>
      <c r="FQ59" s="2">
        <f t="shared" si="64"/>
        <v>0.2637054037398126</v>
      </c>
      <c r="FR59" s="2">
        <f t="shared" si="64"/>
        <v>0.27201718428919275</v>
      </c>
      <c r="FS59" s="2">
        <f t="shared" si="64"/>
        <v>0.30516626402407587</v>
      </c>
      <c r="FT59" s="2">
        <f t="shared" si="64"/>
        <v>0.23152985486469857</v>
      </c>
      <c r="FU59" s="2">
        <f t="shared" si="64"/>
        <v>0.22548602287308706</v>
      </c>
      <c r="FW59" s="2">
        <f t="shared" ref="FW59:GK75" si="67">POWER(10,($B59-C$232)/C$229)/(1+POWER(10,($B59-C$232)/C$229))</f>
        <v>1.1875810698686978E-5</v>
      </c>
      <c r="FX59" s="2">
        <f t="shared" si="67"/>
        <v>1.502758837783235E-5</v>
      </c>
      <c r="FY59" s="2">
        <f t="shared" si="67"/>
        <v>1.3490604350210272E-5</v>
      </c>
      <c r="FZ59" s="2">
        <f t="shared" si="67"/>
        <v>1.3005517769106678E-5</v>
      </c>
      <c r="GA59" s="2">
        <f t="shared" si="67"/>
        <v>1.5029869961554387E-5</v>
      </c>
      <c r="GB59" s="2">
        <f t="shared" si="67"/>
        <v>1.4382831642343585E-5</v>
      </c>
      <c r="GC59" s="2">
        <f t="shared" si="67"/>
        <v>1.6018958748804724E-5</v>
      </c>
      <c r="GD59" s="2">
        <f t="shared" si="67"/>
        <v>1.7316634604830465E-5</v>
      </c>
      <c r="GE59" s="2">
        <f t="shared" si="67"/>
        <v>1.901237501471283E-5</v>
      </c>
      <c r="GF59" s="2">
        <f t="shared" si="67"/>
        <v>2.0982809225735371E-5</v>
      </c>
      <c r="GG59" s="2">
        <f t="shared" si="67"/>
        <v>1.8943074128112192E-5</v>
      </c>
      <c r="GH59" s="2">
        <f t="shared" si="67"/>
        <v>1.5173138526862455E-5</v>
      </c>
      <c r="GI59" s="2">
        <f t="shared" si="67"/>
        <v>1.151631650106189E-5</v>
      </c>
      <c r="GJ59" s="2">
        <f t="shared" si="67"/>
        <v>8.1984526466702088E-6</v>
      </c>
      <c r="GK59" s="2">
        <f t="shared" si="67"/>
        <v>7.1850229281756119E-6</v>
      </c>
      <c r="GM59" s="86">
        <f t="shared" ref="GM59:HA75" si="68" xml:space="preserve"> _xlfn.NORM.DIST($B59, C$7, ABS(C$11), TRUE) * _xlfn.NORM.DIST(($B59 - C$7)*C$15, 0, ABS(C$11), TRUE) * 2</f>
        <v>5.0311504838281224E-4</v>
      </c>
      <c r="GN59" s="86">
        <f t="shared" si="68"/>
        <v>3.1314406932018204E-4</v>
      </c>
      <c r="GO59" s="86">
        <f t="shared" si="68"/>
        <v>5.0637428389270457E-4</v>
      </c>
      <c r="GP59" s="86">
        <f t="shared" si="68"/>
        <v>6.4253907150321104E-4</v>
      </c>
      <c r="GQ59" s="86">
        <f t="shared" si="68"/>
        <v>1.2057732879698986E-3</v>
      </c>
      <c r="GR59" s="86">
        <f t="shared" si="68"/>
        <v>6.1008164101659316E-4</v>
      </c>
      <c r="GS59" s="86">
        <f t="shared" si="68"/>
        <v>3.2519232259065869E-4</v>
      </c>
      <c r="GT59" s="86">
        <f t="shared" si="68"/>
        <v>1.2243306332178409E-4</v>
      </c>
      <c r="GU59" s="86">
        <f t="shared" si="68"/>
        <v>3.139603041277409E-4</v>
      </c>
      <c r="GV59" s="86">
        <f t="shared" si="68"/>
        <v>9.4990556711500829E-5</v>
      </c>
      <c r="GW59" s="86">
        <f t="shared" si="68"/>
        <v>1.2512763057482418E-4</v>
      </c>
      <c r="GX59" s="86">
        <f t="shared" si="68"/>
        <v>1.9396120560628128E-4</v>
      </c>
      <c r="GY59" s="86">
        <f t="shared" si="68"/>
        <v>6.2914930577390963E-4</v>
      </c>
      <c r="GZ59" s="86">
        <f t="shared" si="68"/>
        <v>4.9093171865787639E-5</v>
      </c>
      <c r="HA59" s="86">
        <f t="shared" si="68"/>
        <v>2.8997830750621845E-5</v>
      </c>
      <c r="HC59" s="86">
        <f t="shared" si="58"/>
        <v>6.2025327269734347E-15</v>
      </c>
      <c r="HD59" s="86">
        <f t="shared" ref="HD59:HQ77" si="69" xml:space="preserve"> _xlfn.NORM.DIST($B59, D$8, ABS(D$12), TRUE) * _xlfn.NORM.DIST(($B59 - D$8)*D$16, 0, ABS(D$12), TRUE) * 2</f>
        <v>3.5782579512754424E-18</v>
      </c>
      <c r="HE59" s="86">
        <f t="shared" si="69"/>
        <v>5.2070733474841992E-14</v>
      </c>
      <c r="HF59" s="86">
        <f t="shared" si="69"/>
        <v>4.9613344939678722E-14</v>
      </c>
      <c r="HG59" s="86">
        <f t="shared" si="69"/>
        <v>3.4270999937830461E-13</v>
      </c>
      <c r="HH59" s="86">
        <f t="shared" si="69"/>
        <v>2.3324314891938095E-13</v>
      </c>
      <c r="HI59" s="86">
        <f t="shared" si="69"/>
        <v>2.6669918886583114E-14</v>
      </c>
      <c r="HJ59" s="86">
        <f t="shared" si="69"/>
        <v>9.76193921492697E-15</v>
      </c>
      <c r="HK59" s="86">
        <f t="shared" si="69"/>
        <v>1.8127603723836906E-13</v>
      </c>
      <c r="HL59" s="86">
        <f t="shared" si="69"/>
        <v>8.583504504123682E-15</v>
      </c>
      <c r="HM59" s="86">
        <f t="shared" si="69"/>
        <v>6.053219825631164E-14</v>
      </c>
      <c r="HN59" s="86">
        <f t="shared" si="69"/>
        <v>1.9310654519249873E-14</v>
      </c>
      <c r="HO59" s="86">
        <f t="shared" si="69"/>
        <v>1.1324210255743183E-12</v>
      </c>
      <c r="HP59" s="86">
        <f t="shared" si="69"/>
        <v>9.9259481479921665E-24</v>
      </c>
      <c r="HQ59" s="86">
        <f t="shared" si="69"/>
        <v>3.8917335839842795E-18</v>
      </c>
      <c r="HS59" s="86">
        <f t="shared" ref="HS59:IG75" si="70" xml:space="preserve"> _xlfn.NORM.DIST($B59, C$9, ABS(C$13), TRUE) * _xlfn.NORM.DIST(($B59 - C$9)*C$17, 0, ABS(C$13), TRUE) * 2</f>
        <v>2.3774395459597706E-62</v>
      </c>
      <c r="HT59" s="86">
        <f t="shared" si="70"/>
        <v>5.1271533227696822E-74</v>
      </c>
      <c r="HU59" s="86">
        <f t="shared" si="70"/>
        <v>1.026758961652329E-56</v>
      </c>
      <c r="HV59" s="86">
        <f t="shared" si="70"/>
        <v>4.333636898624825E-56</v>
      </c>
      <c r="HW59" s="86">
        <f t="shared" si="70"/>
        <v>5.651295604625126E-53</v>
      </c>
      <c r="HX59" s="86">
        <f t="shared" si="70"/>
        <v>3.7731853074307811E-54</v>
      </c>
      <c r="HY59" s="86">
        <f t="shared" si="70"/>
        <v>1.7001408156079712E-59</v>
      </c>
      <c r="HZ59" s="86">
        <f t="shared" si="70"/>
        <v>1.5242667680403689E-61</v>
      </c>
      <c r="IA59" s="86">
        <f t="shared" si="70"/>
        <v>3.0717313443404698E-55</v>
      </c>
      <c r="IB59" s="86">
        <f t="shared" si="70"/>
        <v>1.0216011659165948E-60</v>
      </c>
      <c r="IC59" s="86">
        <f t="shared" si="70"/>
        <v>1.3923018893137944E-57</v>
      </c>
      <c r="ID59" s="86">
        <f t="shared" si="70"/>
        <v>2.1100852605501186E-60</v>
      </c>
      <c r="IE59" s="86">
        <f t="shared" si="70"/>
        <v>6.5451199132906914E-52</v>
      </c>
      <c r="IF59" s="86">
        <f t="shared" si="70"/>
        <v>1.9542555800374686E-37</v>
      </c>
      <c r="IG59" s="86">
        <f t="shared" si="70"/>
        <v>1.8050636949439379E-36</v>
      </c>
      <c r="II59" s="86">
        <f t="shared" ref="II59:IW75" si="71" xml:space="preserve"> _xlfn.NORM.DIST($B59, C$10, ABS(C$14), TRUE) * _xlfn.NORM.DIST(($B59 - C$10)*C$18, 0, ABS(C$14), TRUE) * 2</f>
        <v>6.6877907333821121E-233</v>
      </c>
      <c r="IJ59" s="86">
        <f t="shared" si="71"/>
        <v>1.1817323549397341E-272</v>
      </c>
      <c r="IK59" s="86">
        <f t="shared" si="71"/>
        <v>2.8625268760858803E-213</v>
      </c>
      <c r="IL59" s="86">
        <f t="shared" si="71"/>
        <v>1.0932291039044273E-206</v>
      </c>
      <c r="IM59" s="86">
        <f t="shared" si="71"/>
        <v>2.2284397820547962E-198</v>
      </c>
      <c r="IN59" s="86">
        <f t="shared" si="71"/>
        <v>1.0678527463757412E-200</v>
      </c>
      <c r="IO59" s="86">
        <f t="shared" si="71"/>
        <v>1.4260476738337073E-222</v>
      </c>
      <c r="IP59" s="86">
        <f t="shared" si="71"/>
        <v>1.3842431792960032E-227</v>
      </c>
      <c r="IQ59" s="86">
        <f t="shared" si="71"/>
        <v>4.4022658667827754E-204</v>
      </c>
      <c r="IR59" s="86">
        <f t="shared" si="71"/>
        <v>8.8112773954266208E-223</v>
      </c>
      <c r="IS59" s="86">
        <f t="shared" si="71"/>
        <v>1.2911854970320788E-213</v>
      </c>
      <c r="IT59" s="86">
        <f t="shared" si="71"/>
        <v>1.4286299372395138E-223</v>
      </c>
      <c r="IU59" s="86">
        <f t="shared" si="71"/>
        <v>8.593652399674553E-193</v>
      </c>
      <c r="IV59" s="86">
        <f t="shared" si="71"/>
        <v>1.6217486240967177E-73</v>
      </c>
      <c r="IW59" s="86">
        <f t="shared" si="71"/>
        <v>1.6210337590307937E-108</v>
      </c>
      <c r="IY59" s="86">
        <f t="shared" ref="IY59:JM75" si="72">GM59+HC59+HS59+II59</f>
        <v>5.0311504838901474E-4</v>
      </c>
      <c r="IZ59" s="86">
        <f t="shared" si="72"/>
        <v>3.1314406932018561E-4</v>
      </c>
      <c r="JA59" s="86">
        <f t="shared" si="72"/>
        <v>5.0637428394477533E-4</v>
      </c>
      <c r="JB59" s="86">
        <f t="shared" si="72"/>
        <v>6.4253907155282434E-4</v>
      </c>
      <c r="JC59" s="86">
        <f t="shared" si="72"/>
        <v>1.2057732883126086E-3</v>
      </c>
      <c r="JD59" s="86">
        <f t="shared" si="72"/>
        <v>6.1008164124983627E-4</v>
      </c>
      <c r="JE59" s="86">
        <f t="shared" si="72"/>
        <v>3.251923226173286E-4</v>
      </c>
      <c r="JF59" s="86">
        <f t="shared" si="72"/>
        <v>1.2243306333154603E-4</v>
      </c>
      <c r="JG59" s="86">
        <f t="shared" si="72"/>
        <v>3.1396030430901696E-4</v>
      </c>
      <c r="JH59" s="86">
        <f t="shared" si="72"/>
        <v>9.4990556720084336E-5</v>
      </c>
      <c r="JI59" s="86">
        <f t="shared" si="72"/>
        <v>1.2512763063535638E-4</v>
      </c>
      <c r="JJ59" s="86">
        <f t="shared" si="72"/>
        <v>1.9396120562559192E-4</v>
      </c>
      <c r="JK59" s="86">
        <f t="shared" si="72"/>
        <v>6.2914930690633061E-4</v>
      </c>
      <c r="JL59" s="86">
        <f t="shared" si="72"/>
        <v>4.9093171865787639E-5</v>
      </c>
      <c r="JM59" s="86">
        <f t="shared" si="72"/>
        <v>2.8997830750625738E-5</v>
      </c>
    </row>
    <row r="60" spans="2:273" x14ac:dyDescent="0.25">
      <c r="B60" s="2">
        <v>33</v>
      </c>
      <c r="C60" s="37">
        <v>95.396000000000001</v>
      </c>
      <c r="D60" s="37">
        <v>96.558000000000007</v>
      </c>
      <c r="E60" s="37">
        <v>96.891000000000005</v>
      </c>
      <c r="F60" s="37">
        <v>94.587000000000003</v>
      </c>
      <c r="G60" s="37">
        <v>93.915000000000006</v>
      </c>
      <c r="H60" s="37">
        <v>90.117000000000004</v>
      </c>
      <c r="I60" s="37">
        <v>89.7</v>
      </c>
      <c r="J60" s="37">
        <v>89.667000000000002</v>
      </c>
      <c r="K60" s="37">
        <v>89.311000000000007</v>
      </c>
      <c r="L60" s="37">
        <v>90.507999999999996</v>
      </c>
      <c r="M60" s="37">
        <v>90.918000000000006</v>
      </c>
      <c r="N60" s="37">
        <v>93.835999999999999</v>
      </c>
      <c r="O60" s="37">
        <v>95.167000000000002</v>
      </c>
      <c r="P60" s="37">
        <v>95.5</v>
      </c>
      <c r="Q60" s="37">
        <v>99.159000000000006</v>
      </c>
      <c r="S60" s="4">
        <f t="shared" si="59"/>
        <v>94.15428050211041</v>
      </c>
      <c r="T60" s="4">
        <f t="shared" si="59"/>
        <v>95.960482561461802</v>
      </c>
      <c r="U60" s="4">
        <f t="shared" si="59"/>
        <v>93.328447377949914</v>
      </c>
      <c r="V60" s="4">
        <f t="shared" si="59"/>
        <v>92.439905141626838</v>
      </c>
      <c r="W60" s="4">
        <f t="shared" si="59"/>
        <v>90.924101662308701</v>
      </c>
      <c r="X60" s="4">
        <f t="shared" si="59"/>
        <v>86.908411213216027</v>
      </c>
      <c r="Y60" s="4">
        <f t="shared" si="59"/>
        <v>88.112957766670306</v>
      </c>
      <c r="Z60" s="4">
        <f t="shared" si="59"/>
        <v>87.309763720915512</v>
      </c>
      <c r="AA60" s="4">
        <f t="shared" si="59"/>
        <v>86.438561708539297</v>
      </c>
      <c r="AB60" s="4">
        <f t="shared" si="59"/>
        <v>88.166996469947833</v>
      </c>
      <c r="AC60" s="4">
        <f t="shared" si="59"/>
        <v>89.766399948436458</v>
      </c>
      <c r="AD60" s="4">
        <f t="shared" si="59"/>
        <v>92.105770295990197</v>
      </c>
      <c r="AE60" s="4">
        <f t="shared" si="59"/>
        <v>93.981175550164011</v>
      </c>
      <c r="AF60" s="4">
        <f t="shared" si="59"/>
        <v>98.630994956290749</v>
      </c>
      <c r="AG60" s="4">
        <f t="shared" si="59"/>
        <v>97.56881044097814</v>
      </c>
      <c r="AI60" s="4">
        <f t="shared" si="60"/>
        <v>1.2417194978895907</v>
      </c>
      <c r="AJ60" s="4">
        <f t="shared" si="60"/>
        <v>0.59751743853820471</v>
      </c>
      <c r="AK60" s="4">
        <f t="shared" si="60"/>
        <v>3.5625526220500916</v>
      </c>
      <c r="AL60" s="4">
        <f t="shared" si="60"/>
        <v>2.1470948583731655</v>
      </c>
      <c r="AM60" s="4">
        <f t="shared" si="60"/>
        <v>2.9908983376913056</v>
      </c>
      <c r="AN60" s="4">
        <f t="shared" si="60"/>
        <v>3.2085887867839773</v>
      </c>
      <c r="AO60" s="4">
        <f t="shared" si="60"/>
        <v>1.5870422333296972</v>
      </c>
      <c r="AP60" s="4">
        <f t="shared" si="60"/>
        <v>2.3572362790844892</v>
      </c>
      <c r="AQ60" s="4">
        <f t="shared" si="60"/>
        <v>2.8724382914607105</v>
      </c>
      <c r="AR60" s="4">
        <f t="shared" si="60"/>
        <v>2.3410035300521628</v>
      </c>
      <c r="AS60" s="4">
        <f t="shared" si="60"/>
        <v>1.1516000515635483</v>
      </c>
      <c r="AT60" s="4">
        <f t="shared" si="60"/>
        <v>1.7302297040098011</v>
      </c>
      <c r="AU60" s="4">
        <f t="shared" si="60"/>
        <v>1.1858244498359909</v>
      </c>
      <c r="AV60" s="4">
        <f t="shared" si="60"/>
        <v>-3.1309949562907491</v>
      </c>
      <c r="AW60" s="4">
        <f t="shared" si="60"/>
        <v>1.5901895590218658</v>
      </c>
      <c r="AY60" s="2">
        <f t="shared" si="65"/>
        <v>93.572483361045755</v>
      </c>
      <c r="AZ60" s="2">
        <f t="shared" si="65"/>
        <v>95.54492956295033</v>
      </c>
      <c r="BA60" s="2">
        <f t="shared" si="65"/>
        <v>92.657416328179153</v>
      </c>
      <c r="BB60" s="2">
        <f t="shared" si="65"/>
        <v>91.636187072509657</v>
      </c>
      <c r="BC60" s="2">
        <f t="shared" si="65"/>
        <v>89.570306544436264</v>
      </c>
      <c r="BD60" s="2">
        <f t="shared" si="65"/>
        <v>86.139089800006332</v>
      </c>
      <c r="BE60" s="2">
        <f t="shared" si="65"/>
        <v>87.660462889746739</v>
      </c>
      <c r="BF60" s="2">
        <f t="shared" si="65"/>
        <v>87.114929530748498</v>
      </c>
      <c r="BG60" s="2">
        <f t="shared" si="65"/>
        <v>86.003335881438019</v>
      </c>
      <c r="BH60" s="2">
        <f t="shared" si="65"/>
        <v>88.015545569010982</v>
      </c>
      <c r="BI60" s="2">
        <f t="shared" si="65"/>
        <v>89.570381078409994</v>
      </c>
      <c r="BJ60" s="2">
        <f t="shared" si="65"/>
        <v>91.831032431610538</v>
      </c>
      <c r="BK60" s="2">
        <f t="shared" si="65"/>
        <v>93.263728374052619</v>
      </c>
      <c r="BL60" s="2">
        <f t="shared" si="65"/>
        <v>98.565469702449221</v>
      </c>
      <c r="BM60" s="2">
        <f t="shared" si="65"/>
        <v>97.539807319415615</v>
      </c>
      <c r="BO60" s="2">
        <f t="shared" si="10"/>
        <v>95.396000000000001</v>
      </c>
      <c r="BP60" s="2">
        <f t="shared" si="11"/>
        <v>96.558000000000007</v>
      </c>
      <c r="BQ60" s="2">
        <f t="shared" si="12"/>
        <v>96.891000000000005</v>
      </c>
      <c r="BR60" s="2">
        <f t="shared" si="13"/>
        <v>94.587000000000003</v>
      </c>
      <c r="BS60" s="2">
        <f t="shared" si="14"/>
        <v>93.915000000000006</v>
      </c>
      <c r="BT60" s="2">
        <f t="shared" si="15"/>
        <v>90.117000000000004</v>
      </c>
      <c r="BU60" s="2">
        <f t="shared" si="16"/>
        <v>89.7</v>
      </c>
      <c r="BV60" s="2">
        <f t="shared" si="17"/>
        <v>89.667000000000002</v>
      </c>
      <c r="BW60" s="2">
        <f t="shared" si="18"/>
        <v>89.311000000000007</v>
      </c>
      <c r="BX60" s="2">
        <f t="shared" si="19"/>
        <v>90.507999999999996</v>
      </c>
      <c r="BY60" s="2">
        <f t="shared" si="20"/>
        <v>90.918000000000006</v>
      </c>
      <c r="BZ60" s="2">
        <f t="shared" si="21"/>
        <v>93.835999999999999</v>
      </c>
      <c r="CA60" s="2">
        <f t="shared" si="22"/>
        <v>95.167000000000002</v>
      </c>
      <c r="CB60" s="2">
        <f t="shared" si="23"/>
        <v>95.5</v>
      </c>
      <c r="CC60" s="2">
        <f t="shared" si="24"/>
        <v>99.159000000000006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96.934749477351914</v>
      </c>
      <c r="DL60" s="2">
        <f t="shared" si="61"/>
        <v>97.43776230991547</v>
      </c>
      <c r="DM60" s="2">
        <f t="shared" si="61"/>
        <v>95.778860627177693</v>
      </c>
      <c r="DN60" s="2">
        <f t="shared" si="61"/>
        <v>94.82553850174213</v>
      </c>
      <c r="DO60" s="2">
        <f t="shared" si="61"/>
        <v>93.386058164642364</v>
      </c>
      <c r="DP60" s="2">
        <f t="shared" si="61"/>
        <v>89.857716376306627</v>
      </c>
      <c r="DQ60" s="2">
        <f t="shared" si="61"/>
        <v>90.778400129649114</v>
      </c>
      <c r="DR60" s="2">
        <f t="shared" si="61"/>
        <v>90.010500151011783</v>
      </c>
      <c r="DS60" s="2">
        <f t="shared" si="61"/>
        <v>88.882149933824905</v>
      </c>
      <c r="DT60" s="2">
        <f t="shared" si="61"/>
        <v>90.762597463002109</v>
      </c>
      <c r="DU60" s="2">
        <f t="shared" si="61"/>
        <v>93.147715191784968</v>
      </c>
      <c r="DV60" s="2">
        <f t="shared" si="61"/>
        <v>95.115410450015105</v>
      </c>
      <c r="DW60" s="2">
        <f t="shared" si="61"/>
        <v>96.970347038327503</v>
      </c>
      <c r="DX60" s="2">
        <f t="shared" si="61"/>
        <v>97.210560386473432</v>
      </c>
      <c r="DY60" s="2">
        <f t="shared" si="61"/>
        <v>98.224812745394146</v>
      </c>
      <c r="EA60" s="2">
        <f t="shared" si="62"/>
        <v>86.507291681895083</v>
      </c>
      <c r="EB60" s="2">
        <f t="shared" si="62"/>
        <v>91.140450972807116</v>
      </c>
      <c r="EC60" s="2">
        <f t="shared" si="62"/>
        <v>86.15149096446703</v>
      </c>
      <c r="ED60" s="2">
        <f t="shared" si="62"/>
        <v>85.058454497461923</v>
      </c>
      <c r="EE60" s="2">
        <f t="shared" si="62"/>
        <v>82.666889876543195</v>
      </c>
      <c r="EF60" s="2">
        <f t="shared" si="62"/>
        <v>78.444057997707162</v>
      </c>
      <c r="EG60" s="2">
        <f t="shared" si="62"/>
        <v>80.699542343947144</v>
      </c>
      <c r="EH60" s="2">
        <f t="shared" si="62"/>
        <v>79.668503882331478</v>
      </c>
      <c r="EI60" s="2">
        <f t="shared" si="62"/>
        <v>79.448901842105272</v>
      </c>
      <c r="EJ60" s="2">
        <f t="shared" si="62"/>
        <v>80.60936652350064</v>
      </c>
      <c r="EK60" s="2">
        <f t="shared" si="62"/>
        <v>80.460920529456189</v>
      </c>
      <c r="EL60" s="2">
        <f t="shared" si="62"/>
        <v>83.814713858875024</v>
      </c>
      <c r="EM60" s="2">
        <f t="shared" si="62"/>
        <v>85.566734511476724</v>
      </c>
      <c r="EN60" s="2">
        <f t="shared" si="62"/>
        <v>102.66717983488215</v>
      </c>
      <c r="EO60" s="2">
        <f t="shared" si="62"/>
        <v>95.393843609420472</v>
      </c>
      <c r="EQ60" s="2">
        <f t="shared" si="63"/>
        <v>86.200736260100214</v>
      </c>
      <c r="ER60" s="2">
        <f t="shared" si="63"/>
        <v>89.413250349769967</v>
      </c>
      <c r="ES60" s="2">
        <f t="shared" si="63"/>
        <v>85.454849043141706</v>
      </c>
      <c r="ET60" s="2">
        <f t="shared" si="63"/>
        <v>86.33135791809022</v>
      </c>
      <c r="EU60" s="2">
        <f t="shared" si="63"/>
        <v>81.694693988051299</v>
      </c>
      <c r="EV60" s="2">
        <f t="shared" si="63"/>
        <v>78.952567696402568</v>
      </c>
      <c r="EW60" s="2">
        <f t="shared" si="63"/>
        <v>80.873417103940767</v>
      </c>
      <c r="EX60" s="2">
        <f t="shared" si="63"/>
        <v>79.019374766887424</v>
      </c>
      <c r="EY60" s="2">
        <f t="shared" si="63"/>
        <v>79.866377659219737</v>
      </c>
      <c r="EZ60" s="2">
        <f t="shared" si="63"/>
        <v>80.789199098348902</v>
      </c>
      <c r="FA60" s="2">
        <f t="shared" si="63"/>
        <v>80.623649621023858</v>
      </c>
      <c r="FB60" s="2">
        <f t="shared" si="63"/>
        <v>82.861609934604871</v>
      </c>
      <c r="FC60" s="2">
        <f t="shared" si="63"/>
        <v>85.04506687333965</v>
      </c>
      <c r="FD60" s="2">
        <f t="shared" si="63"/>
        <v>93.605103548587124</v>
      </c>
      <c r="FE60" s="2">
        <f t="shared" si="63"/>
        <v>98.236239436005704</v>
      </c>
      <c r="FG60" s="2">
        <f t="shared" si="64"/>
        <v>0.32244312951748771</v>
      </c>
      <c r="FH60" s="2">
        <f t="shared" si="64"/>
        <v>0.30057340122876697</v>
      </c>
      <c r="FI60" s="2">
        <f t="shared" si="64"/>
        <v>0.32422500678122357</v>
      </c>
      <c r="FJ60" s="2">
        <f t="shared" si="64"/>
        <v>0.32654265897111506</v>
      </c>
      <c r="FK60" s="2">
        <f t="shared" si="64"/>
        <v>0.35597310313251324</v>
      </c>
      <c r="FL60" s="2">
        <f t="shared" si="64"/>
        <v>0.32580566829423446</v>
      </c>
      <c r="FM60" s="2">
        <f t="shared" si="64"/>
        <v>0.30935452808287822</v>
      </c>
      <c r="FN60" s="2">
        <f t="shared" si="64"/>
        <v>0.27998059754049226</v>
      </c>
      <c r="FO60" s="2">
        <f t="shared" si="64"/>
        <v>0.30517831476012081</v>
      </c>
      <c r="FP60" s="2">
        <f t="shared" si="64"/>
        <v>0.27055979006032216</v>
      </c>
      <c r="FQ60" s="2">
        <f t="shared" si="64"/>
        <v>0.28197331071992432</v>
      </c>
      <c r="FR60" s="2">
        <f t="shared" si="64"/>
        <v>0.29063360255136378</v>
      </c>
      <c r="FS60" s="2">
        <f t="shared" si="64"/>
        <v>0.32503840938597162</v>
      </c>
      <c r="FT60" s="2">
        <f t="shared" si="64"/>
        <v>0.24832055663286656</v>
      </c>
      <c r="FU60" s="2">
        <f t="shared" si="64"/>
        <v>0.24197643495319882</v>
      </c>
      <c r="FW60" s="2">
        <f t="shared" si="67"/>
        <v>1.3021552573101905E-5</v>
      </c>
      <c r="FX60" s="2">
        <f t="shared" si="67"/>
        <v>1.6477399107404242E-5</v>
      </c>
      <c r="FY60" s="2">
        <f t="shared" si="67"/>
        <v>1.4792134270109837E-5</v>
      </c>
      <c r="FZ60" s="2">
        <f t="shared" si="67"/>
        <v>1.4260248770346871E-5</v>
      </c>
      <c r="GA60" s="2">
        <f t="shared" si="67"/>
        <v>1.6479900806953504E-5</v>
      </c>
      <c r="GB60" s="2">
        <f t="shared" si="67"/>
        <v>1.5770439411098649E-5</v>
      </c>
      <c r="GC60" s="2">
        <f t="shared" si="67"/>
        <v>1.7564411847529977E-5</v>
      </c>
      <c r="GD60" s="2">
        <f t="shared" si="67"/>
        <v>1.8987280553149529E-5</v>
      </c>
      <c r="GE60" s="2">
        <f t="shared" si="67"/>
        <v>2.0846616422005887E-5</v>
      </c>
      <c r="GF60" s="2">
        <f t="shared" si="67"/>
        <v>2.3007146234561737E-5</v>
      </c>
      <c r="GG60" s="2">
        <f t="shared" si="67"/>
        <v>2.0770629789128569E-5</v>
      </c>
      <c r="GH60" s="2">
        <f t="shared" si="67"/>
        <v>1.6636991207255476E-5</v>
      </c>
      <c r="GI60" s="2">
        <f t="shared" si="67"/>
        <v>1.2627375913356308E-5</v>
      </c>
      <c r="GJ60" s="2">
        <f t="shared" si="67"/>
        <v>8.9894174588094606E-6</v>
      </c>
      <c r="GK60" s="2">
        <f t="shared" si="67"/>
        <v>7.8782155183697858E-6</v>
      </c>
      <c r="GM60" s="86">
        <f t="shared" si="68"/>
        <v>7.4881603519373445E-4</v>
      </c>
      <c r="GN60" s="86">
        <f t="shared" si="68"/>
        <v>4.7299286020056794E-4</v>
      </c>
      <c r="GO60" s="86">
        <f t="shared" si="68"/>
        <v>7.5592118073765347E-4</v>
      </c>
      <c r="GP60" s="86">
        <f t="shared" si="68"/>
        <v>9.3317129824982718E-4</v>
      </c>
      <c r="GQ60" s="86">
        <f t="shared" si="68"/>
        <v>1.6990454411776031E-3</v>
      </c>
      <c r="GR60" s="86">
        <f t="shared" si="68"/>
        <v>8.9095202140713971E-4</v>
      </c>
      <c r="GS60" s="86">
        <f t="shared" si="68"/>
        <v>4.9811238120583772E-4</v>
      </c>
      <c r="GT60" s="86">
        <f t="shared" si="68"/>
        <v>1.976183306983801E-4</v>
      </c>
      <c r="GU60" s="86">
        <f t="shared" si="68"/>
        <v>4.7869020432962374E-4</v>
      </c>
      <c r="GV60" s="86">
        <f t="shared" si="68"/>
        <v>1.5443955367440372E-4</v>
      </c>
      <c r="GW60" s="86">
        <f t="shared" si="68"/>
        <v>2.0237730996941562E-4</v>
      </c>
      <c r="GX60" s="86">
        <f t="shared" si="68"/>
        <v>3.0387138410070723E-4</v>
      </c>
      <c r="GY60" s="86">
        <f t="shared" si="68"/>
        <v>9.1352706986450711E-4</v>
      </c>
      <c r="GZ60" s="86">
        <f t="shared" si="68"/>
        <v>8.1432345328382347E-5</v>
      </c>
      <c r="HA60" s="86">
        <f t="shared" si="68"/>
        <v>4.9981491723987145E-5</v>
      </c>
      <c r="HC60" s="86">
        <f t="shared" ref="HC60:HH122" si="73" xml:space="preserve"> _xlfn.NORM.DIST($B60, C$8, ABS(C$12), TRUE) * _xlfn.NORM.DIST(($B60 - C$8)*C$16, 0, ABS(C$12), TRUE) * 2</f>
        <v>1.8852226934612802E-14</v>
      </c>
      <c r="HD60" s="86">
        <f t="shared" si="69"/>
        <v>1.4019800162675019E-17</v>
      </c>
      <c r="HE60" s="86">
        <f t="shared" si="69"/>
        <v>1.4716236788855938E-13</v>
      </c>
      <c r="HF60" s="86">
        <f t="shared" si="69"/>
        <v>1.3762746646694871E-13</v>
      </c>
      <c r="HG60" s="86">
        <f t="shared" si="69"/>
        <v>9.1206951738391495E-13</v>
      </c>
      <c r="HH60" s="86">
        <f t="shared" si="69"/>
        <v>6.2613732400932961E-13</v>
      </c>
      <c r="HI60" s="86">
        <f t="shared" si="69"/>
        <v>7.9313835774178439E-14</v>
      </c>
      <c r="HJ60" s="86">
        <f t="shared" si="69"/>
        <v>3.0164811067152516E-14</v>
      </c>
      <c r="HK60" s="86">
        <f t="shared" si="69"/>
        <v>5.0558691166011512E-13</v>
      </c>
      <c r="HL60" s="86">
        <f t="shared" si="69"/>
        <v>2.6792275408546054E-14</v>
      </c>
      <c r="HM60" s="86">
        <f t="shared" si="69"/>
        <v>1.7633311580595497E-13</v>
      </c>
      <c r="HN60" s="86">
        <f t="shared" si="69"/>
        <v>5.7597997439847513E-14</v>
      </c>
      <c r="HO60" s="86">
        <f t="shared" si="69"/>
        <v>2.8471812572097413E-12</v>
      </c>
      <c r="HP60" s="86">
        <f t="shared" si="69"/>
        <v>6.1329336762687276E-23</v>
      </c>
      <c r="HQ60" s="86">
        <f t="shared" si="69"/>
        <v>1.481515255057628E-17</v>
      </c>
      <c r="HS60" s="86">
        <f t="shared" si="70"/>
        <v>4.4229332493328858E-61</v>
      </c>
      <c r="HT60" s="86">
        <f t="shared" si="70"/>
        <v>1.7458967296321104E-72</v>
      </c>
      <c r="HU60" s="86">
        <f t="shared" si="70"/>
        <v>1.5185862442202457E-55</v>
      </c>
      <c r="HV60" s="86">
        <f t="shared" si="70"/>
        <v>6.0016971618461477E-55</v>
      </c>
      <c r="HW60" s="86">
        <f t="shared" si="70"/>
        <v>7.1101250638604779E-52</v>
      </c>
      <c r="HX60" s="86">
        <f t="shared" si="70"/>
        <v>4.9100137870693031E-53</v>
      </c>
      <c r="HY60" s="86">
        <f t="shared" si="70"/>
        <v>2.9826322017371007E-58</v>
      </c>
      <c r="HZ60" s="86">
        <f t="shared" si="70"/>
        <v>2.9669128435398174E-60</v>
      </c>
      <c r="IA60" s="86">
        <f t="shared" si="70"/>
        <v>4.4848748312839013E-54</v>
      </c>
      <c r="IB60" s="86">
        <f t="shared" si="70"/>
        <v>1.9879781555454595E-59</v>
      </c>
      <c r="IC60" s="86">
        <f t="shared" si="70"/>
        <v>2.2934453855250306E-56</v>
      </c>
      <c r="ID60" s="86">
        <f t="shared" si="70"/>
        <v>3.757015610558253E-59</v>
      </c>
      <c r="IE60" s="86">
        <f t="shared" si="70"/>
        <v>7.3062125469993856E-51</v>
      </c>
      <c r="IF60" s="86">
        <f t="shared" si="70"/>
        <v>1.056603924141007E-36</v>
      </c>
      <c r="IG60" s="86">
        <f t="shared" si="70"/>
        <v>9.1698405776140984E-36</v>
      </c>
      <c r="II60" s="86">
        <f t="shared" si="71"/>
        <v>3.6186616944574357E-229</v>
      </c>
      <c r="IJ60" s="86">
        <f t="shared" si="71"/>
        <v>3.4725891604587171E-268</v>
      </c>
      <c r="IK60" s="86">
        <f t="shared" si="71"/>
        <v>8.1551834863418229E-210</v>
      </c>
      <c r="IL60" s="86">
        <f t="shared" si="71"/>
        <v>2.371250888533905E-203</v>
      </c>
      <c r="IM60" s="86">
        <f t="shared" si="71"/>
        <v>3.8943974836397345E-195</v>
      </c>
      <c r="IN60" s="86">
        <f t="shared" si="71"/>
        <v>1.9784630773672003E-197</v>
      </c>
      <c r="IO60" s="86">
        <f t="shared" si="71"/>
        <v>6.5573967079036359E-219</v>
      </c>
      <c r="IP60" s="86">
        <f t="shared" si="71"/>
        <v>8.1942824761626289E-224</v>
      </c>
      <c r="IQ60" s="86">
        <f t="shared" si="71"/>
        <v>1.1274059811842697E-200</v>
      </c>
      <c r="IR60" s="86">
        <f t="shared" si="71"/>
        <v>5.0417673656407084E-219</v>
      </c>
      <c r="IS60" s="86">
        <f t="shared" si="71"/>
        <v>4.7740271106045563E-210</v>
      </c>
      <c r="IT60" s="86">
        <f t="shared" si="71"/>
        <v>6.549207180367136E-220</v>
      </c>
      <c r="IU60" s="86">
        <f t="shared" si="71"/>
        <v>1.0256035075538941E-189</v>
      </c>
      <c r="IV60" s="86">
        <f t="shared" si="71"/>
        <v>2.1503193251323986E-72</v>
      </c>
      <c r="IW60" s="86">
        <f t="shared" si="71"/>
        <v>7.2574482366817638E-107</v>
      </c>
      <c r="IY60" s="86">
        <f t="shared" si="72"/>
        <v>7.4881603521258667E-4</v>
      </c>
      <c r="IZ60" s="86">
        <f t="shared" si="72"/>
        <v>4.7299286020058198E-4</v>
      </c>
      <c r="JA60" s="86">
        <f t="shared" si="72"/>
        <v>7.5592118088481581E-4</v>
      </c>
      <c r="JB60" s="86">
        <f t="shared" si="72"/>
        <v>9.3317129838745461E-4</v>
      </c>
      <c r="JC60" s="86">
        <f t="shared" si="72"/>
        <v>1.6990454420896725E-3</v>
      </c>
      <c r="JD60" s="86">
        <f t="shared" si="72"/>
        <v>8.9095202203327698E-4</v>
      </c>
      <c r="JE60" s="86">
        <f t="shared" si="72"/>
        <v>4.9811238128515155E-4</v>
      </c>
      <c r="JF60" s="86">
        <f t="shared" si="72"/>
        <v>1.9761833072854491E-4</v>
      </c>
      <c r="JG60" s="86">
        <f t="shared" si="72"/>
        <v>4.7869020483521063E-4</v>
      </c>
      <c r="JH60" s="86">
        <f t="shared" si="72"/>
        <v>1.5443955370119598E-4</v>
      </c>
      <c r="JI60" s="86">
        <f t="shared" si="72"/>
        <v>2.0237731014574874E-4</v>
      </c>
      <c r="JJ60" s="86">
        <f t="shared" si="72"/>
        <v>3.0387138415830526E-4</v>
      </c>
      <c r="JK60" s="86">
        <f t="shared" si="72"/>
        <v>9.1352707271168837E-4</v>
      </c>
      <c r="JL60" s="86">
        <f t="shared" si="72"/>
        <v>8.1432345328382347E-5</v>
      </c>
      <c r="JM60" s="86">
        <f t="shared" si="72"/>
        <v>4.9981491724001958E-5</v>
      </c>
    </row>
    <row r="61" spans="2:273" x14ac:dyDescent="0.25">
      <c r="B61" s="2">
        <v>34</v>
      </c>
      <c r="C61" s="37">
        <v>97.603999999999999</v>
      </c>
      <c r="D61" s="37">
        <v>97.212000000000003</v>
      </c>
      <c r="E61" s="37">
        <v>97.195999999999998</v>
      </c>
      <c r="F61" s="37">
        <v>94.37</v>
      </c>
      <c r="G61" s="37">
        <v>93.813999999999993</v>
      </c>
      <c r="H61" s="37">
        <v>90.516999999999996</v>
      </c>
      <c r="I61" s="37">
        <v>91.816999999999993</v>
      </c>
      <c r="J61" s="37">
        <v>90.8</v>
      </c>
      <c r="K61" s="37">
        <v>89.540999999999997</v>
      </c>
      <c r="L61" s="37">
        <v>90.623000000000005</v>
      </c>
      <c r="M61" s="37">
        <v>93.164000000000001</v>
      </c>
      <c r="N61" s="37">
        <v>94.197000000000003</v>
      </c>
      <c r="O61" s="37">
        <v>97.582999999999998</v>
      </c>
      <c r="P61" s="37">
        <v>94.978999999999999</v>
      </c>
      <c r="Q61" s="37">
        <v>100.65900000000001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94.350562568325259</v>
      </c>
      <c r="T61" s="4">
        <f t="shared" si="74"/>
        <v>96.166391055371648</v>
      </c>
      <c r="U61" s="4">
        <f t="shared" si="74"/>
        <v>93.552909308178059</v>
      </c>
      <c r="V61" s="4">
        <f t="shared" si="74"/>
        <v>92.711091564676749</v>
      </c>
      <c r="W61" s="4">
        <f t="shared" si="74"/>
        <v>91.308960060969667</v>
      </c>
      <c r="X61" s="4">
        <f t="shared" si="74"/>
        <v>87.138743730042151</v>
      </c>
      <c r="Y61" s="4">
        <f t="shared" si="74"/>
        <v>88.296039424908997</v>
      </c>
      <c r="Z61" s="4">
        <f t="shared" si="74"/>
        <v>87.378323690140647</v>
      </c>
      <c r="AA61" s="4">
        <f t="shared" si="74"/>
        <v>86.579922077054704</v>
      </c>
      <c r="AB61" s="4">
        <f t="shared" si="74"/>
        <v>88.192342466270162</v>
      </c>
      <c r="AC61" s="4">
        <f t="shared" si="74"/>
        <v>89.725275110767214</v>
      </c>
      <c r="AD61" s="4">
        <f t="shared" si="74"/>
        <v>92.014743987117882</v>
      </c>
      <c r="AE61" s="4">
        <f t="shared" si="74"/>
        <v>94.045231505110394</v>
      </c>
      <c r="AF61" s="4">
        <f t="shared" si="74"/>
        <v>98.779495524067613</v>
      </c>
      <c r="AG61" s="4">
        <f t="shared" si="74"/>
        <v>97.570337432895101</v>
      </c>
      <c r="AI61" s="4">
        <f t="shared" ref="AI61:AW77" si="75">IF(OR($B61 &lt; C$230, $B61 &gt; C$233), 0, C61-S61)</f>
        <v>3.2534374316747403</v>
      </c>
      <c r="AJ61" s="4">
        <f t="shared" si="75"/>
        <v>1.0456089446283556</v>
      </c>
      <c r="AK61" s="4">
        <f t="shared" si="75"/>
        <v>3.6430906918219392</v>
      </c>
      <c r="AL61" s="4">
        <f t="shared" si="75"/>
        <v>1.658908435323255</v>
      </c>
      <c r="AM61" s="4">
        <f t="shared" si="75"/>
        <v>2.5050399390303255</v>
      </c>
      <c r="AN61" s="4">
        <f t="shared" si="75"/>
        <v>3.3782562699578449</v>
      </c>
      <c r="AO61" s="4">
        <f t="shared" si="75"/>
        <v>3.5209605750909958</v>
      </c>
      <c r="AP61" s="4">
        <f t="shared" si="75"/>
        <v>3.4216763098593503</v>
      </c>
      <c r="AQ61" s="4">
        <f t="shared" si="75"/>
        <v>2.961077922945293</v>
      </c>
      <c r="AR61" s="4">
        <f t="shared" si="75"/>
        <v>2.4306575337298426</v>
      </c>
      <c r="AS61" s="4">
        <f t="shared" si="75"/>
        <v>3.4387248892327875</v>
      </c>
      <c r="AT61" s="4">
        <f t="shared" si="75"/>
        <v>2.1822560128821209</v>
      </c>
      <c r="AU61" s="4">
        <f t="shared" si="75"/>
        <v>3.5377684948896047</v>
      </c>
      <c r="AV61" s="4">
        <f t="shared" si="75"/>
        <v>-3.8004955240676139</v>
      </c>
      <c r="AW61" s="4">
        <f t="shared" si="75"/>
        <v>3.0886625671049046</v>
      </c>
      <c r="AY61" s="2">
        <f t="shared" si="65"/>
        <v>93.518012004652192</v>
      </c>
      <c r="AZ61" s="2">
        <f t="shared" si="65"/>
        <v>95.562587952949585</v>
      </c>
      <c r="BA61" s="2">
        <f t="shared" si="65"/>
        <v>92.590203230736634</v>
      </c>
      <c r="BB61" s="2">
        <f t="shared" si="65"/>
        <v>91.586647155201106</v>
      </c>
      <c r="BC61" s="2">
        <f t="shared" si="65"/>
        <v>89.469980904645823</v>
      </c>
      <c r="BD61" s="2">
        <f t="shared" si="65"/>
        <v>86.056942263665093</v>
      </c>
      <c r="BE61" s="2">
        <f t="shared" si="65"/>
        <v>87.630601009247485</v>
      </c>
      <c r="BF61" s="2">
        <f t="shared" si="65"/>
        <v>87.076883846864121</v>
      </c>
      <c r="BG61" s="2">
        <f t="shared" si="65"/>
        <v>85.942341297865838</v>
      </c>
      <c r="BH61" s="2">
        <f t="shared" si="65"/>
        <v>87.956237768140539</v>
      </c>
      <c r="BI61" s="2">
        <f t="shared" si="65"/>
        <v>89.421493739836336</v>
      </c>
      <c r="BJ61" s="2">
        <f t="shared" si="65"/>
        <v>91.60159684127288</v>
      </c>
      <c r="BK61" s="2">
        <f t="shared" si="65"/>
        <v>93.041565068570847</v>
      </c>
      <c r="BL61" s="2">
        <f t="shared" si="65"/>
        <v>98.675210577756559</v>
      </c>
      <c r="BM61" s="2">
        <f t="shared" si="65"/>
        <v>97.522469010667763</v>
      </c>
      <c r="BO61" s="2">
        <f t="shared" si="10"/>
        <v>97.603999999999999</v>
      </c>
      <c r="BP61" s="2">
        <f t="shared" si="11"/>
        <v>97.212000000000003</v>
      </c>
      <c r="BQ61" s="2">
        <f t="shared" si="12"/>
        <v>97.195999999999998</v>
      </c>
      <c r="BR61" s="2">
        <f t="shared" si="13"/>
        <v>94.37</v>
      </c>
      <c r="BS61" s="2">
        <f t="shared" si="14"/>
        <v>93.813999999999993</v>
      </c>
      <c r="BT61" s="2">
        <f t="shared" si="15"/>
        <v>90.516999999999996</v>
      </c>
      <c r="BU61" s="2">
        <f t="shared" si="16"/>
        <v>91.816999999999993</v>
      </c>
      <c r="BV61" s="2">
        <f t="shared" si="17"/>
        <v>90.8</v>
      </c>
      <c r="BW61" s="2">
        <f t="shared" si="18"/>
        <v>89.540999999999997</v>
      </c>
      <c r="BX61" s="2">
        <f t="shared" si="19"/>
        <v>90.623000000000005</v>
      </c>
      <c r="BY61" s="2">
        <f t="shared" si="20"/>
        <v>93.164000000000001</v>
      </c>
      <c r="BZ61" s="2">
        <f t="shared" si="21"/>
        <v>94.197000000000003</v>
      </c>
      <c r="CA61" s="2">
        <f t="shared" si="22"/>
        <v>97.582999999999998</v>
      </c>
      <c r="CB61" s="2">
        <f t="shared" si="23"/>
        <v>94.978999999999999</v>
      </c>
      <c r="CC61" s="2">
        <f t="shared" si="24"/>
        <v>100.65900000000001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97.178131707317078</v>
      </c>
      <c r="DL61" s="2">
        <f t="shared" si="76"/>
        <v>97.691648056613474</v>
      </c>
      <c r="DM61" s="2">
        <f t="shared" si="76"/>
        <v>96.017658536585358</v>
      </c>
      <c r="DN61" s="2">
        <f t="shared" si="76"/>
        <v>95.08860243902437</v>
      </c>
      <c r="DO61" s="2">
        <f t="shared" si="76"/>
        <v>93.643157557354911</v>
      </c>
      <c r="DP61" s="2">
        <f t="shared" si="76"/>
        <v>90.117375609756095</v>
      </c>
      <c r="DQ61" s="2">
        <f t="shared" si="76"/>
        <v>91.070706425735338</v>
      </c>
      <c r="DR61" s="2">
        <f t="shared" si="76"/>
        <v>90.27251857444881</v>
      </c>
      <c r="DS61" s="2">
        <f t="shared" si="76"/>
        <v>89.10701145234043</v>
      </c>
      <c r="DT61" s="2">
        <f t="shared" si="76"/>
        <v>90.987957716701899</v>
      </c>
      <c r="DU61" s="2">
        <f t="shared" si="76"/>
        <v>93.325003473270925</v>
      </c>
      <c r="DV61" s="2">
        <f t="shared" si="76"/>
        <v>95.151299305345816</v>
      </c>
      <c r="DW61" s="2">
        <f t="shared" si="76"/>
        <v>97.023009756097537</v>
      </c>
      <c r="DX61" s="2">
        <f t="shared" si="76"/>
        <v>97.302304259991217</v>
      </c>
      <c r="DY61" s="2">
        <f t="shared" si="76"/>
        <v>98.280328903654492</v>
      </c>
      <c r="EA61" s="2">
        <f t="shared" ref="EA61:EO77" si="77">CE$228*$B61+CE$229</f>
        <v>86.503666815566831</v>
      </c>
      <c r="EB61" s="2">
        <f t="shared" si="77"/>
        <v>91.044337779028155</v>
      </c>
      <c r="EC61" s="2">
        <f t="shared" si="77"/>
        <v>86.075040717428109</v>
      </c>
      <c r="ED61" s="2">
        <f t="shared" si="77"/>
        <v>84.99969522842639</v>
      </c>
      <c r="EE61" s="2">
        <f t="shared" si="77"/>
        <v>82.584239753086408</v>
      </c>
      <c r="EF61" s="2">
        <f t="shared" si="77"/>
        <v>78.393916837377134</v>
      </c>
      <c r="EG61" s="2">
        <f t="shared" si="77"/>
        <v>80.626198990573741</v>
      </c>
      <c r="EH61" s="2">
        <f t="shared" si="77"/>
        <v>79.581898095312539</v>
      </c>
      <c r="EI61" s="2">
        <f t="shared" si="77"/>
        <v>79.371060000000014</v>
      </c>
      <c r="EJ61" s="2">
        <f t="shared" si="77"/>
        <v>80.501773633465433</v>
      </c>
      <c r="EK61" s="2">
        <f t="shared" si="77"/>
        <v>80.356063250736057</v>
      </c>
      <c r="EL61" s="2">
        <f t="shared" si="77"/>
        <v>83.700021279922183</v>
      </c>
      <c r="EM61" s="2">
        <f t="shared" si="77"/>
        <v>85.501347552305489</v>
      </c>
      <c r="EN61" s="2">
        <f t="shared" si="77"/>
        <v>102.46573062657042</v>
      </c>
      <c r="EO61" s="2">
        <f t="shared" si="77"/>
        <v>95.357173061656525</v>
      </c>
      <c r="EQ61" s="2">
        <f t="shared" ref="EQ61:FE77" si="78">CU$228*$B61+CU$229</f>
        <v>86.200994087323465</v>
      </c>
      <c r="ER61" s="2">
        <f t="shared" si="78"/>
        <v>89.339011837193524</v>
      </c>
      <c r="ES61" s="2">
        <f t="shared" si="78"/>
        <v>85.38762337363211</v>
      </c>
      <c r="ET61" s="2">
        <f t="shared" si="78"/>
        <v>86.255930075280531</v>
      </c>
      <c r="EU61" s="2">
        <f t="shared" si="78"/>
        <v>81.624942207584212</v>
      </c>
      <c r="EV61" s="2">
        <f t="shared" si="78"/>
        <v>78.895687337123348</v>
      </c>
      <c r="EW61" s="2">
        <f t="shared" si="78"/>
        <v>80.797752162126429</v>
      </c>
      <c r="EX61" s="2">
        <f t="shared" si="78"/>
        <v>78.941614225165566</v>
      </c>
      <c r="EY61" s="2">
        <f t="shared" si="78"/>
        <v>79.782771375965908</v>
      </c>
      <c r="EZ61" s="2">
        <f t="shared" si="78"/>
        <v>80.679135384925104</v>
      </c>
      <c r="FA61" s="2">
        <f t="shared" si="78"/>
        <v>80.516538189647747</v>
      </c>
      <c r="FB61" s="2">
        <f t="shared" si="78"/>
        <v>82.759711825468045</v>
      </c>
      <c r="FC61" s="2">
        <f t="shared" si="78"/>
        <v>84.986647680195418</v>
      </c>
      <c r="FD61" s="2">
        <f t="shared" si="78"/>
        <v>93.543637082115339</v>
      </c>
      <c r="FE61" s="2">
        <f t="shared" si="78"/>
        <v>98.156361477280583</v>
      </c>
      <c r="FG61" s="2">
        <f t="shared" ref="FG61:FU77" si="79">POWER(10,($B61-C$231)/C$229)/(1+POWER(10,($B61-C$231)/C$229))</f>
        <v>0.34288513928072212</v>
      </c>
      <c r="FH61" s="2">
        <f t="shared" si="79"/>
        <v>0.32028432621575131</v>
      </c>
      <c r="FI61" s="2">
        <f t="shared" si="79"/>
        <v>0.34472250857969011</v>
      </c>
      <c r="FJ61" s="2">
        <f t="shared" si="79"/>
        <v>0.34711142180698978</v>
      </c>
      <c r="FK61" s="2">
        <f t="shared" si="79"/>
        <v>0.37735693421659355</v>
      </c>
      <c r="FL61" s="2">
        <f t="shared" si="79"/>
        <v>0.34635188313462967</v>
      </c>
      <c r="FM61" s="2">
        <f t="shared" si="79"/>
        <v>0.32937012509011948</v>
      </c>
      <c r="FN61" s="2">
        <f t="shared" si="79"/>
        <v>0.29891823432388093</v>
      </c>
      <c r="FO61" s="2">
        <f t="shared" si="79"/>
        <v>0.32505087774816882</v>
      </c>
      <c r="FP61" s="2">
        <f t="shared" si="79"/>
        <v>0.28911607871480483</v>
      </c>
      <c r="FQ61" s="2">
        <f t="shared" si="79"/>
        <v>0.30098938858456981</v>
      </c>
      <c r="FR61" s="2">
        <f t="shared" si="79"/>
        <v>0.30998158485037952</v>
      </c>
      <c r="FS61" s="2">
        <f t="shared" si="79"/>
        <v>0.34556103891629875</v>
      </c>
      <c r="FT61" s="2">
        <f t="shared" si="79"/>
        <v>0.26590758976974832</v>
      </c>
      <c r="FU61" s="2">
        <f t="shared" si="79"/>
        <v>0.25926913039845229</v>
      </c>
      <c r="FW61" s="2">
        <f t="shared" si="67"/>
        <v>1.4277830539158405E-5</v>
      </c>
      <c r="FX61" s="2">
        <f t="shared" si="67"/>
        <v>1.8067080129004616E-5</v>
      </c>
      <c r="FY61" s="2">
        <f t="shared" si="67"/>
        <v>1.6219229554836377E-5</v>
      </c>
      <c r="FZ61" s="2">
        <f t="shared" si="67"/>
        <v>1.5636030336164344E-5</v>
      </c>
      <c r="GA61" s="2">
        <f t="shared" si="67"/>
        <v>1.8069823179291705E-5</v>
      </c>
      <c r="GB61" s="2">
        <f t="shared" si="67"/>
        <v>1.7291916648154331E-5</v>
      </c>
      <c r="GC61" s="2">
        <f t="shared" si="67"/>
        <v>1.925896198299048E-5</v>
      </c>
      <c r="GD61" s="2">
        <f t="shared" si="67"/>
        <v>2.0819100992933273E-5</v>
      </c>
      <c r="GE61" s="2">
        <f t="shared" si="67"/>
        <v>2.2857814397449077E-5</v>
      </c>
      <c r="GF61" s="2">
        <f t="shared" si="67"/>
        <v>2.5226778206098681E-5</v>
      </c>
      <c r="GG61" s="2">
        <f t="shared" si="67"/>
        <v>2.2774497045833331E-5</v>
      </c>
      <c r="GH61" s="2">
        <f t="shared" si="67"/>
        <v>1.8242068827710945E-5</v>
      </c>
      <c r="GI61" s="2">
        <f t="shared" si="67"/>
        <v>1.3845625495837826E-5</v>
      </c>
      <c r="GJ61" s="2">
        <f t="shared" si="67"/>
        <v>9.8566916910744648E-6</v>
      </c>
      <c r="GK61" s="2">
        <f t="shared" si="67"/>
        <v>8.6382849746560667E-6</v>
      </c>
      <c r="GM61" s="86">
        <f t="shared" si="68"/>
        <v>1.1023467555029219E-3</v>
      </c>
      <c r="GN61" s="86">
        <f t="shared" si="68"/>
        <v>7.0654110764648329E-4</v>
      </c>
      <c r="GO61" s="86">
        <f t="shared" si="68"/>
        <v>1.115937296370034E-3</v>
      </c>
      <c r="GP61" s="86">
        <f t="shared" si="68"/>
        <v>1.3418230828507113E-3</v>
      </c>
      <c r="GQ61" s="86">
        <f t="shared" si="68"/>
        <v>2.3722317864783545E-3</v>
      </c>
      <c r="GR61" s="86">
        <f t="shared" si="68"/>
        <v>1.2879318329505494E-3</v>
      </c>
      <c r="GS61" s="86">
        <f t="shared" si="68"/>
        <v>7.5391964588069E-4</v>
      </c>
      <c r="GT61" s="86">
        <f t="shared" si="68"/>
        <v>3.1470959561398038E-4</v>
      </c>
      <c r="GU61" s="86">
        <f t="shared" si="68"/>
        <v>7.2140721779027635E-4</v>
      </c>
      <c r="GV61" s="86">
        <f t="shared" si="68"/>
        <v>2.4772904267365641E-4</v>
      </c>
      <c r="GW61" s="86">
        <f t="shared" si="68"/>
        <v>3.2289402313579341E-4</v>
      </c>
      <c r="GX61" s="86">
        <f t="shared" si="68"/>
        <v>4.7016968344561975E-4</v>
      </c>
      <c r="GY61" s="86">
        <f t="shared" si="68"/>
        <v>1.3133442165086362E-3</v>
      </c>
      <c r="GZ61" s="86">
        <f t="shared" si="68"/>
        <v>1.3324218235335073E-4</v>
      </c>
      <c r="HA61" s="86">
        <f t="shared" si="68"/>
        <v>8.4864685037841088E-5</v>
      </c>
      <c r="HC61" s="86">
        <f t="shared" si="73"/>
        <v>5.6181242692855104E-14</v>
      </c>
      <c r="HD61" s="86">
        <f t="shared" si="69"/>
        <v>5.3618128636506077E-17</v>
      </c>
      <c r="HE61" s="86">
        <f t="shared" si="69"/>
        <v>4.0831257569488218E-13</v>
      </c>
      <c r="HF61" s="86">
        <f t="shared" si="69"/>
        <v>3.7506310733348094E-13</v>
      </c>
      <c r="HG61" s="86">
        <f t="shared" si="69"/>
        <v>2.3853341086721917E-12</v>
      </c>
      <c r="HH61" s="86">
        <f t="shared" si="69"/>
        <v>1.6516556074993438E-12</v>
      </c>
      <c r="HI61" s="86">
        <f t="shared" si="69"/>
        <v>2.3123382963716245E-13</v>
      </c>
      <c r="HJ61" s="86">
        <f t="shared" si="69"/>
        <v>9.1309074606763404E-14</v>
      </c>
      <c r="HK61" s="86">
        <f t="shared" si="69"/>
        <v>1.3839078577277362E-12</v>
      </c>
      <c r="HL61" s="86">
        <f t="shared" si="69"/>
        <v>8.1898964407186264E-14</v>
      </c>
      <c r="HM61" s="86">
        <f t="shared" si="69"/>
        <v>5.0367852832066627E-13</v>
      </c>
      <c r="HN61" s="86">
        <f t="shared" si="69"/>
        <v>1.6843677349798583E-13</v>
      </c>
      <c r="HO61" s="86">
        <f t="shared" si="69"/>
        <v>7.0437533902174601E-12</v>
      </c>
      <c r="HP61" s="86">
        <f t="shared" si="69"/>
        <v>3.6681210858912576E-22</v>
      </c>
      <c r="HQ61" s="86">
        <f t="shared" si="69"/>
        <v>5.5104749754862595E-17</v>
      </c>
      <c r="HS61" s="86">
        <f t="shared" si="70"/>
        <v>7.9790205028044285E-60</v>
      </c>
      <c r="HT61" s="86">
        <f t="shared" si="70"/>
        <v>5.7255464086979985E-71</v>
      </c>
      <c r="HU61" s="86">
        <f t="shared" si="70"/>
        <v>2.1822789768078732E-54</v>
      </c>
      <c r="HV61" s="86">
        <f t="shared" si="70"/>
        <v>8.0847079541860362E-54</v>
      </c>
      <c r="HW61" s="86">
        <f t="shared" si="70"/>
        <v>8.7049032378282869E-51</v>
      </c>
      <c r="HX61" s="86">
        <f t="shared" si="70"/>
        <v>6.2168175508051297E-52</v>
      </c>
      <c r="HY61" s="86">
        <f t="shared" si="70"/>
        <v>5.072848916801932E-57</v>
      </c>
      <c r="HZ61" s="86">
        <f t="shared" si="70"/>
        <v>5.5921881469391332E-59</v>
      </c>
      <c r="IA61" s="86">
        <f t="shared" si="70"/>
        <v>6.359102220110202E-53</v>
      </c>
      <c r="IB61" s="86">
        <f t="shared" si="70"/>
        <v>3.7443943347560879E-58</v>
      </c>
      <c r="IC61" s="86">
        <f t="shared" si="70"/>
        <v>3.6637690761175058E-55</v>
      </c>
      <c r="ID61" s="86">
        <f t="shared" si="70"/>
        <v>6.4862476044423342E-58</v>
      </c>
      <c r="IE61" s="86">
        <f t="shared" si="70"/>
        <v>7.9523402904356866E-50</v>
      </c>
      <c r="IF61" s="86">
        <f t="shared" si="70"/>
        <v>5.6148317517372717E-36</v>
      </c>
      <c r="IG61" s="86">
        <f t="shared" si="70"/>
        <v>4.582259196223798E-35</v>
      </c>
      <c r="II61" s="86">
        <f t="shared" si="71"/>
        <v>1.8256963757059681E-225</v>
      </c>
      <c r="IJ61" s="86">
        <f t="shared" si="71"/>
        <v>9.3677996512291541E-264</v>
      </c>
      <c r="IK61" s="86">
        <f t="shared" si="71"/>
        <v>2.1761284333839799E-206</v>
      </c>
      <c r="IL61" s="86">
        <f t="shared" si="71"/>
        <v>4.8292161146897804E-200</v>
      </c>
      <c r="IM61" s="86">
        <f t="shared" si="71"/>
        <v>6.3964150860633667E-192</v>
      </c>
      <c r="IN61" s="86">
        <f t="shared" si="71"/>
        <v>3.444272941512143E-194</v>
      </c>
      <c r="IO61" s="86">
        <f t="shared" si="71"/>
        <v>2.8100282761469388E-215</v>
      </c>
      <c r="IP61" s="86">
        <f t="shared" si="71"/>
        <v>4.5086635659556824E-220</v>
      </c>
      <c r="IQ61" s="86">
        <f t="shared" si="71"/>
        <v>2.7011299981443198E-197</v>
      </c>
      <c r="IR61" s="86">
        <f t="shared" si="71"/>
        <v>2.6787009999012847E-215</v>
      </c>
      <c r="IS61" s="86">
        <f t="shared" si="71"/>
        <v>1.646248192321288E-206</v>
      </c>
      <c r="IT61" s="86">
        <f t="shared" si="71"/>
        <v>2.7989853023520634E-216</v>
      </c>
      <c r="IU61" s="86">
        <f t="shared" si="71"/>
        <v>1.155625913656637E-186</v>
      </c>
      <c r="IV61" s="86">
        <f t="shared" si="71"/>
        <v>2.7939162495735458E-71</v>
      </c>
      <c r="IW61" s="86">
        <f t="shared" si="71"/>
        <v>3.1545626696971386E-105</v>
      </c>
      <c r="IY61" s="86">
        <f t="shared" si="72"/>
        <v>1.1023467555591031E-3</v>
      </c>
      <c r="IZ61" s="86">
        <f t="shared" si="72"/>
        <v>7.0654110764653696E-4</v>
      </c>
      <c r="JA61" s="86">
        <f t="shared" si="72"/>
        <v>1.1159372967783465E-3</v>
      </c>
      <c r="JB61" s="86">
        <f t="shared" si="72"/>
        <v>1.3418230832257744E-3</v>
      </c>
      <c r="JC61" s="86">
        <f t="shared" si="72"/>
        <v>2.3722317888636886E-3</v>
      </c>
      <c r="JD61" s="86">
        <f t="shared" si="72"/>
        <v>1.287931834602205E-3</v>
      </c>
      <c r="JE61" s="86">
        <f t="shared" si="72"/>
        <v>7.5391964611192387E-4</v>
      </c>
      <c r="JF61" s="86">
        <f t="shared" si="72"/>
        <v>3.1470959570528944E-4</v>
      </c>
      <c r="JG61" s="86">
        <f t="shared" si="72"/>
        <v>7.214072191741842E-4</v>
      </c>
      <c r="JH61" s="86">
        <f t="shared" si="72"/>
        <v>2.4772904275555536E-4</v>
      </c>
      <c r="JI61" s="86">
        <f t="shared" si="72"/>
        <v>3.2289402363947195E-4</v>
      </c>
      <c r="JJ61" s="86">
        <f t="shared" si="72"/>
        <v>4.7016968361405652E-4</v>
      </c>
      <c r="JK61" s="86">
        <f t="shared" si="72"/>
        <v>1.3133442235523896E-3</v>
      </c>
      <c r="JL61" s="86">
        <f t="shared" si="72"/>
        <v>1.3324218235335073E-4</v>
      </c>
      <c r="JM61" s="86">
        <f t="shared" si="72"/>
        <v>8.4864685037896193E-5</v>
      </c>
    </row>
    <row r="62" spans="2:273" x14ac:dyDescent="0.25">
      <c r="B62" s="2">
        <v>35</v>
      </c>
      <c r="C62" s="37">
        <v>97.478999999999999</v>
      </c>
      <c r="D62" s="37">
        <v>97.885000000000005</v>
      </c>
      <c r="E62" s="37">
        <v>97.977999999999994</v>
      </c>
      <c r="F62" s="37">
        <v>95.912999999999997</v>
      </c>
      <c r="G62" s="37">
        <v>94.864000000000004</v>
      </c>
      <c r="H62" s="37">
        <v>92.216999999999999</v>
      </c>
      <c r="I62" s="37">
        <v>91.783000000000001</v>
      </c>
      <c r="J62" s="37">
        <v>92.233000000000004</v>
      </c>
      <c r="K62" s="37">
        <v>90.081999999999994</v>
      </c>
      <c r="L62" s="37">
        <v>91.540999999999997</v>
      </c>
      <c r="M62" s="37">
        <v>93.328000000000003</v>
      </c>
      <c r="N62" s="37">
        <v>95.097999999999999</v>
      </c>
      <c r="O62" s="37">
        <v>96.917000000000002</v>
      </c>
      <c r="P62" s="37">
        <v>95.667000000000002</v>
      </c>
      <c r="Q62" s="37">
        <v>99.5</v>
      </c>
      <c r="S62" s="4">
        <f t="shared" si="74"/>
        <v>94.624442926384134</v>
      </c>
      <c r="T62" s="4">
        <f t="shared" si="74"/>
        <v>96.428860098690251</v>
      </c>
      <c r="U62" s="4">
        <f t="shared" si="74"/>
        <v>93.868845827321124</v>
      </c>
      <c r="V62" s="4">
        <f t="shared" si="74"/>
        <v>93.074294415638605</v>
      </c>
      <c r="W62" s="4">
        <f t="shared" si="74"/>
        <v>91.823161737442561</v>
      </c>
      <c r="X62" s="4">
        <f t="shared" si="74"/>
        <v>87.459741734471777</v>
      </c>
      <c r="Y62" s="4">
        <f t="shared" si="74"/>
        <v>88.545463679896713</v>
      </c>
      <c r="Z62" s="4">
        <f t="shared" si="74"/>
        <v>87.477550326943501</v>
      </c>
      <c r="AA62" s="4">
        <f t="shared" si="74"/>
        <v>86.78534847278307</v>
      </c>
      <c r="AB62" s="4">
        <f t="shared" si="74"/>
        <v>88.239506585176187</v>
      </c>
      <c r="AC62" s="4">
        <f t="shared" si="74"/>
        <v>89.71654816732314</v>
      </c>
      <c r="AD62" s="4">
        <f t="shared" si="74"/>
        <v>91.971497041427071</v>
      </c>
      <c r="AE62" s="4">
        <f t="shared" si="74"/>
        <v>94.196966725887265</v>
      </c>
      <c r="AF62" s="4">
        <f t="shared" si="74"/>
        <v>98.942018834086554</v>
      </c>
      <c r="AG62" s="4">
        <f t="shared" si="74"/>
        <v>97.577350065420305</v>
      </c>
      <c r="AI62" s="4">
        <f t="shared" si="75"/>
        <v>2.8545570736158652</v>
      </c>
      <c r="AJ62" s="4">
        <f t="shared" si="75"/>
        <v>1.4561399013097542</v>
      </c>
      <c r="AK62" s="4">
        <f t="shared" si="75"/>
        <v>4.1091541726788705</v>
      </c>
      <c r="AL62" s="4">
        <f t="shared" si="75"/>
        <v>2.8387055843613922</v>
      </c>
      <c r="AM62" s="4">
        <f t="shared" si="75"/>
        <v>3.0408382625574433</v>
      </c>
      <c r="AN62" s="4">
        <f t="shared" si="75"/>
        <v>4.7572582655282218</v>
      </c>
      <c r="AO62" s="4">
        <f t="shared" si="75"/>
        <v>3.2375363201032883</v>
      </c>
      <c r="AP62" s="4">
        <f t="shared" si="75"/>
        <v>4.7554496730565035</v>
      </c>
      <c r="AQ62" s="4">
        <f t="shared" si="75"/>
        <v>3.2966515272169232</v>
      </c>
      <c r="AR62" s="4">
        <f t="shared" si="75"/>
        <v>3.3014934148238098</v>
      </c>
      <c r="AS62" s="4">
        <f t="shared" si="75"/>
        <v>3.6114518326768632</v>
      </c>
      <c r="AT62" s="4">
        <f t="shared" si="75"/>
        <v>3.126502958572928</v>
      </c>
      <c r="AU62" s="4">
        <f t="shared" si="75"/>
        <v>2.7200332741127369</v>
      </c>
      <c r="AV62" s="4">
        <f t="shared" si="75"/>
        <v>-3.275018834086552</v>
      </c>
      <c r="AW62" s="4">
        <f t="shared" si="75"/>
        <v>1.9226499345796952</v>
      </c>
      <c r="AY62" s="2">
        <f t="shared" si="65"/>
        <v>93.446890386701853</v>
      </c>
      <c r="AZ62" s="2">
        <f t="shared" si="65"/>
        <v>95.561809098936806</v>
      </c>
      <c r="BA62" s="2">
        <f t="shared" si="65"/>
        <v>92.50396945890698</v>
      </c>
      <c r="BB62" s="2">
        <f t="shared" si="65"/>
        <v>91.517755860414582</v>
      </c>
      <c r="BC62" s="2">
        <f t="shared" si="65"/>
        <v>89.349559273897214</v>
      </c>
      <c r="BD62" s="2">
        <f t="shared" si="65"/>
        <v>85.954971383839606</v>
      </c>
      <c r="BE62" s="2">
        <f t="shared" si="65"/>
        <v>87.579197308876616</v>
      </c>
      <c r="BF62" s="2">
        <f t="shared" si="65"/>
        <v>87.01774979326305</v>
      </c>
      <c r="BG62" s="2">
        <f t="shared" si="65"/>
        <v>85.862786136385068</v>
      </c>
      <c r="BH62" s="2">
        <f t="shared" si="65"/>
        <v>87.876625602186508</v>
      </c>
      <c r="BI62" s="2">
        <f t="shared" si="65"/>
        <v>89.252472611448894</v>
      </c>
      <c r="BJ62" s="2">
        <f t="shared" si="65"/>
        <v>91.358342900710213</v>
      </c>
      <c r="BK62" s="2">
        <f t="shared" si="65"/>
        <v>92.807667464105094</v>
      </c>
      <c r="BL62" s="2">
        <f t="shared" si="65"/>
        <v>98.778410308590509</v>
      </c>
      <c r="BM62" s="2">
        <f t="shared" si="65"/>
        <v>97.499579542141447</v>
      </c>
      <c r="BO62" s="2">
        <f t="shared" si="10"/>
        <v>97.478999999999999</v>
      </c>
      <c r="BP62" s="2">
        <f t="shared" si="11"/>
        <v>97.885000000000005</v>
      </c>
      <c r="BQ62" s="2">
        <f t="shared" si="12"/>
        <v>97.977999999999994</v>
      </c>
      <c r="BR62" s="2">
        <f t="shared" si="13"/>
        <v>95.912999999999997</v>
      </c>
      <c r="BS62" s="2">
        <f t="shared" si="14"/>
        <v>94.864000000000004</v>
      </c>
      <c r="BT62" s="2">
        <f t="shared" si="15"/>
        <v>92.216999999999999</v>
      </c>
      <c r="BU62" s="2">
        <f t="shared" si="16"/>
        <v>91.783000000000001</v>
      </c>
      <c r="BV62" s="2">
        <f t="shared" si="17"/>
        <v>92.233000000000004</v>
      </c>
      <c r="BW62" s="2">
        <f t="shared" si="18"/>
        <v>90.081999999999994</v>
      </c>
      <c r="BX62" s="2">
        <f t="shared" si="19"/>
        <v>91.540999999999997</v>
      </c>
      <c r="BY62" s="2">
        <f t="shared" si="20"/>
        <v>93.328000000000003</v>
      </c>
      <c r="BZ62" s="2">
        <f t="shared" si="21"/>
        <v>95.097999999999999</v>
      </c>
      <c r="CA62" s="2">
        <f t="shared" si="22"/>
        <v>96.917000000000002</v>
      </c>
      <c r="CB62" s="2">
        <f t="shared" si="23"/>
        <v>95.667000000000002</v>
      </c>
      <c r="CC62" s="2">
        <f t="shared" si="24"/>
        <v>99.5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97.421513937282228</v>
      </c>
      <c r="DL62" s="2">
        <f t="shared" si="76"/>
        <v>97.945533803311463</v>
      </c>
      <c r="DM62" s="2">
        <f t="shared" si="76"/>
        <v>96.256456445993024</v>
      </c>
      <c r="DN62" s="2">
        <f t="shared" si="76"/>
        <v>95.351666376306596</v>
      </c>
      <c r="DO62" s="2">
        <f t="shared" si="76"/>
        <v>93.900256950067472</v>
      </c>
      <c r="DP62" s="2">
        <f t="shared" si="76"/>
        <v>90.377034843205578</v>
      </c>
      <c r="DQ62" s="2">
        <f t="shared" si="76"/>
        <v>91.363012721821548</v>
      </c>
      <c r="DR62" s="2">
        <f t="shared" si="76"/>
        <v>90.534536997885851</v>
      </c>
      <c r="DS62" s="2">
        <f t="shared" si="76"/>
        <v>89.33187297085594</v>
      </c>
      <c r="DT62" s="2">
        <f t="shared" si="76"/>
        <v>91.21331797040169</v>
      </c>
      <c r="DU62" s="2">
        <f t="shared" si="76"/>
        <v>93.502291754756882</v>
      </c>
      <c r="DV62" s="2">
        <f t="shared" si="76"/>
        <v>95.187188160676541</v>
      </c>
      <c r="DW62" s="2">
        <f t="shared" si="76"/>
        <v>97.07567247386757</v>
      </c>
      <c r="DX62" s="2">
        <f t="shared" si="76"/>
        <v>97.394048133509003</v>
      </c>
      <c r="DY62" s="2">
        <f t="shared" si="76"/>
        <v>98.335845061914839</v>
      </c>
      <c r="EA62" s="2">
        <f t="shared" si="77"/>
        <v>86.500041949238565</v>
      </c>
      <c r="EB62" s="2">
        <f t="shared" si="77"/>
        <v>90.948224585249193</v>
      </c>
      <c r="EC62" s="2">
        <f t="shared" si="77"/>
        <v>85.998590470389189</v>
      </c>
      <c r="ED62" s="2">
        <f t="shared" si="77"/>
        <v>84.940935959390856</v>
      </c>
      <c r="EE62" s="2">
        <f t="shared" si="77"/>
        <v>82.501589629629621</v>
      </c>
      <c r="EF62" s="2">
        <f t="shared" si="77"/>
        <v>78.34377567704712</v>
      </c>
      <c r="EG62" s="2">
        <f t="shared" si="77"/>
        <v>80.552855637200324</v>
      </c>
      <c r="EH62" s="2">
        <f t="shared" si="77"/>
        <v>79.4952923082936</v>
      </c>
      <c r="EI62" s="2">
        <f t="shared" si="77"/>
        <v>79.293218157894756</v>
      </c>
      <c r="EJ62" s="2">
        <f t="shared" si="77"/>
        <v>80.39418074343024</v>
      </c>
      <c r="EK62" s="2">
        <f t="shared" si="77"/>
        <v>80.251205972015924</v>
      </c>
      <c r="EL62" s="2">
        <f t="shared" si="77"/>
        <v>83.585328700969328</v>
      </c>
      <c r="EM62" s="2">
        <f t="shared" si="77"/>
        <v>85.435960593134254</v>
      </c>
      <c r="EN62" s="2">
        <f t="shared" si="77"/>
        <v>102.26428141825869</v>
      </c>
      <c r="EO62" s="2">
        <f t="shared" si="77"/>
        <v>95.320502513892563</v>
      </c>
      <c r="EQ62" s="2">
        <f t="shared" si="78"/>
        <v>86.201251914546717</v>
      </c>
      <c r="ER62" s="2">
        <f t="shared" si="78"/>
        <v>89.264773324617082</v>
      </c>
      <c r="ES62" s="2">
        <f t="shared" si="78"/>
        <v>85.320397704122513</v>
      </c>
      <c r="ET62" s="2">
        <f t="shared" si="78"/>
        <v>86.180502232470829</v>
      </c>
      <c r="EU62" s="2">
        <f t="shared" si="78"/>
        <v>81.555190427117125</v>
      </c>
      <c r="EV62" s="2">
        <f t="shared" si="78"/>
        <v>78.838806977844143</v>
      </c>
      <c r="EW62" s="2">
        <f t="shared" si="78"/>
        <v>80.72208722031209</v>
      </c>
      <c r="EX62" s="2">
        <f t="shared" si="78"/>
        <v>78.863853683443708</v>
      </c>
      <c r="EY62" s="2">
        <f t="shared" si="78"/>
        <v>79.699165092712065</v>
      </c>
      <c r="EZ62" s="2">
        <f t="shared" si="78"/>
        <v>80.569071671501305</v>
      </c>
      <c r="FA62" s="2">
        <f t="shared" si="78"/>
        <v>80.409426758271621</v>
      </c>
      <c r="FB62" s="2">
        <f t="shared" si="78"/>
        <v>82.657813716331219</v>
      </c>
      <c r="FC62" s="2">
        <f t="shared" si="78"/>
        <v>84.9282284870512</v>
      </c>
      <c r="FD62" s="2">
        <f t="shared" si="78"/>
        <v>93.482170615643554</v>
      </c>
      <c r="FE62" s="2">
        <f t="shared" si="78"/>
        <v>98.076483518555463</v>
      </c>
      <c r="FG62" s="2">
        <f t="shared" si="79"/>
        <v>0.3639270308326113</v>
      </c>
      <c r="FH62" s="2">
        <f t="shared" si="79"/>
        <v>0.34065828459343506</v>
      </c>
      <c r="FI62" s="2">
        <f t="shared" si="79"/>
        <v>0.36581438430057667</v>
      </c>
      <c r="FJ62" s="2">
        <f t="shared" si="79"/>
        <v>0.3682673178681718</v>
      </c>
      <c r="FK62" s="2">
        <f t="shared" si="79"/>
        <v>0.39922903240434071</v>
      </c>
      <c r="FL62" s="2">
        <f t="shared" si="79"/>
        <v>0.3674875429994785</v>
      </c>
      <c r="FM62" s="2">
        <f t="shared" si="79"/>
        <v>0.35002442212333595</v>
      </c>
      <c r="FN62" s="2">
        <f t="shared" si="79"/>
        <v>0.31857005522143889</v>
      </c>
      <c r="FO62" s="2">
        <f t="shared" si="79"/>
        <v>0.3455738914596424</v>
      </c>
      <c r="FP62" s="2">
        <f t="shared" si="79"/>
        <v>0.30840695850269495</v>
      </c>
      <c r="FQ62" s="2">
        <f t="shared" si="79"/>
        <v>0.32071508433541185</v>
      </c>
      <c r="FR62" s="2">
        <f t="shared" si="79"/>
        <v>0.33001836654832084</v>
      </c>
      <c r="FS62" s="2">
        <f t="shared" si="79"/>
        <v>0.36667551099265261</v>
      </c>
      <c r="FT62" s="2">
        <f t="shared" si="79"/>
        <v>0.28426915262653135</v>
      </c>
      <c r="FU62" s="2">
        <f t="shared" si="79"/>
        <v>0.27734547907367191</v>
      </c>
      <c r="FW62" s="2">
        <f t="shared" si="67"/>
        <v>1.5655308309237693E-5</v>
      </c>
      <c r="FX62" s="2">
        <f t="shared" si="67"/>
        <v>1.9810124898806709E-5</v>
      </c>
      <c r="FY62" s="2">
        <f t="shared" si="67"/>
        <v>1.7784003736674447E-5</v>
      </c>
      <c r="FZ62" s="2">
        <f t="shared" si="67"/>
        <v>1.7144540474681053E-5</v>
      </c>
      <c r="GA62" s="2">
        <f t="shared" si="67"/>
        <v>1.9813132583151351E-5</v>
      </c>
      <c r="GB62" s="2">
        <f t="shared" si="67"/>
        <v>1.8960177943095817E-5</v>
      </c>
      <c r="GC62" s="2">
        <f t="shared" si="67"/>
        <v>2.1116992657850926E-5</v>
      </c>
      <c r="GD62" s="2">
        <f t="shared" si="67"/>
        <v>2.2827644450691661E-5</v>
      </c>
      <c r="GE62" s="2">
        <f t="shared" si="67"/>
        <v>2.5063039827252638E-5</v>
      </c>
      <c r="GF62" s="2">
        <f t="shared" si="67"/>
        <v>2.7660544940751001E-5</v>
      </c>
      <c r="GG62" s="2">
        <f t="shared" si="67"/>
        <v>2.4971684570039651E-5</v>
      </c>
      <c r="GH62" s="2">
        <f t="shared" si="67"/>
        <v>2.0001995519378386E-5</v>
      </c>
      <c r="GI62" s="2">
        <f t="shared" si="67"/>
        <v>1.5181406188813198E-5</v>
      </c>
      <c r="GJ62" s="2">
        <f t="shared" si="67"/>
        <v>1.0807637247783167E-5</v>
      </c>
      <c r="GK62" s="2">
        <f t="shared" si="67"/>
        <v>9.4716832330225818E-6</v>
      </c>
      <c r="GM62" s="86">
        <f t="shared" si="68"/>
        <v>1.6051324946706087E-3</v>
      </c>
      <c r="GN62" s="86">
        <f t="shared" si="68"/>
        <v>1.0437734706664689E-3</v>
      </c>
      <c r="GO62" s="86">
        <f t="shared" si="68"/>
        <v>1.6292065749773802E-3</v>
      </c>
      <c r="GP62" s="86">
        <f t="shared" si="68"/>
        <v>1.9103548334917586E-3</v>
      </c>
      <c r="GQ62" s="86">
        <f t="shared" si="68"/>
        <v>3.2819705800645402E-3</v>
      </c>
      <c r="GR62" s="86">
        <f t="shared" si="68"/>
        <v>1.842963877457759E-3</v>
      </c>
      <c r="GS62" s="86">
        <f t="shared" si="68"/>
        <v>1.1275833693571017E-3</v>
      </c>
      <c r="GT62" s="86">
        <f t="shared" si="68"/>
        <v>4.9449598152505314E-4</v>
      </c>
      <c r="GU62" s="86">
        <f t="shared" si="68"/>
        <v>1.0746501017002833E-3</v>
      </c>
      <c r="GV62" s="86">
        <f t="shared" si="68"/>
        <v>3.9205848937847669E-4</v>
      </c>
      <c r="GW62" s="86">
        <f t="shared" si="68"/>
        <v>5.0823419333346424E-4</v>
      </c>
      <c r="GX62" s="86">
        <f t="shared" si="68"/>
        <v>7.184959154027152E-4</v>
      </c>
      <c r="GY62" s="86">
        <f t="shared" si="68"/>
        <v>1.8695533952170088E-3</v>
      </c>
      <c r="GZ62" s="86">
        <f t="shared" si="68"/>
        <v>2.1506497468159764E-4</v>
      </c>
      <c r="HA62" s="86">
        <f t="shared" si="68"/>
        <v>1.4194963221846705E-4</v>
      </c>
      <c r="HC62" s="86">
        <f t="shared" si="73"/>
        <v>1.6415714211520588E-13</v>
      </c>
      <c r="HD62" s="86">
        <f t="shared" si="69"/>
        <v>2.0016394417335767E-16</v>
      </c>
      <c r="HE62" s="86">
        <f t="shared" si="69"/>
        <v>1.1122087573476926E-12</v>
      </c>
      <c r="HF62" s="86">
        <f t="shared" si="69"/>
        <v>1.0041545910361296E-12</v>
      </c>
      <c r="HG62" s="86">
        <f t="shared" si="69"/>
        <v>6.1304915215434741E-12</v>
      </c>
      <c r="HH62" s="86">
        <f t="shared" si="69"/>
        <v>4.2811774902147804E-12</v>
      </c>
      <c r="HI62" s="86">
        <f t="shared" si="69"/>
        <v>6.6089733119249632E-13</v>
      </c>
      <c r="HJ62" s="86">
        <f t="shared" si="69"/>
        <v>2.7075793767156265E-13</v>
      </c>
      <c r="HK62" s="86">
        <f t="shared" si="69"/>
        <v>3.7177443946972953E-12</v>
      </c>
      <c r="HL62" s="86">
        <f t="shared" si="69"/>
        <v>2.4517504075102543E-13</v>
      </c>
      <c r="HM62" s="86">
        <f t="shared" si="69"/>
        <v>1.4107506923103283E-12</v>
      </c>
      <c r="HN62" s="86">
        <f t="shared" si="69"/>
        <v>4.8293704087906124E-13</v>
      </c>
      <c r="HO62" s="86">
        <f t="shared" si="69"/>
        <v>1.7146655992383123E-11</v>
      </c>
      <c r="HP62" s="86">
        <f t="shared" si="69"/>
        <v>2.1237486403932291E-21</v>
      </c>
      <c r="HQ62" s="86">
        <f t="shared" si="69"/>
        <v>2.0026094763455416E-16</v>
      </c>
      <c r="HS62" s="86">
        <f t="shared" si="70"/>
        <v>1.3958157458605958E-58</v>
      </c>
      <c r="HT62" s="86">
        <f t="shared" si="70"/>
        <v>1.8083085565614015E-69</v>
      </c>
      <c r="HU62" s="86">
        <f t="shared" si="70"/>
        <v>3.0470669197562267E-53</v>
      </c>
      <c r="HV62" s="86">
        <f t="shared" si="70"/>
        <v>1.059313048123011E-52</v>
      </c>
      <c r="HW62" s="86">
        <f t="shared" si="70"/>
        <v>1.0370727940162119E-49</v>
      </c>
      <c r="HX62" s="86">
        <f t="shared" si="70"/>
        <v>7.65888288297023E-51</v>
      </c>
      <c r="HY62" s="86">
        <f t="shared" si="70"/>
        <v>8.3645519418292311E-56</v>
      </c>
      <c r="HZ62" s="86">
        <f t="shared" si="70"/>
        <v>1.0206881101516075E-57</v>
      </c>
      <c r="IA62" s="86">
        <f t="shared" si="70"/>
        <v>8.7563035794491779E-52</v>
      </c>
      <c r="IB62" s="86">
        <f t="shared" si="70"/>
        <v>6.8264114083933788E-57</v>
      </c>
      <c r="IC62" s="86">
        <f t="shared" si="70"/>
        <v>5.6761469714869541E-54</v>
      </c>
      <c r="ID62" s="86">
        <f t="shared" si="70"/>
        <v>1.085807038750258E-56</v>
      </c>
      <c r="IE62" s="86">
        <f t="shared" si="70"/>
        <v>8.4396914895544225E-49</v>
      </c>
      <c r="IF62" s="86">
        <f t="shared" si="70"/>
        <v>2.932620544624765E-35</v>
      </c>
      <c r="IG62" s="86">
        <f t="shared" si="70"/>
        <v>2.2524078254309534E-34</v>
      </c>
      <c r="II62" s="86">
        <f t="shared" si="71"/>
        <v>8.5886491716255947E-222</v>
      </c>
      <c r="IJ62" s="86">
        <f t="shared" si="71"/>
        <v>2.3199156879036457E-259</v>
      </c>
      <c r="IK62" s="86">
        <f t="shared" si="71"/>
        <v>5.4387917021807136E-203</v>
      </c>
      <c r="IL62" s="86">
        <f t="shared" si="71"/>
        <v>9.2344083816484973E-197</v>
      </c>
      <c r="IM62" s="86">
        <f t="shared" si="71"/>
        <v>9.8739403524994294E-189</v>
      </c>
      <c r="IN62" s="86">
        <f t="shared" si="71"/>
        <v>5.6340500506506876E-191</v>
      </c>
      <c r="IO62" s="86">
        <f t="shared" si="71"/>
        <v>1.1222051490885962E-211</v>
      </c>
      <c r="IP62" s="86">
        <f t="shared" si="71"/>
        <v>2.3058105236137365E-216</v>
      </c>
      <c r="IQ62" s="86">
        <f t="shared" si="71"/>
        <v>6.0544160831115157E-194</v>
      </c>
      <c r="IR62" s="86">
        <f t="shared" si="71"/>
        <v>1.3214895782004409E-211</v>
      </c>
      <c r="IS62" s="86">
        <f t="shared" si="71"/>
        <v>5.2944453691623416E-203</v>
      </c>
      <c r="IT62" s="86">
        <f t="shared" si="71"/>
        <v>1.1152081183751861E-212</v>
      </c>
      <c r="IU62" s="86">
        <f t="shared" si="71"/>
        <v>1.2293953850385032E-183</v>
      </c>
      <c r="IV62" s="86">
        <f t="shared" si="71"/>
        <v>3.5572569533744443E-70</v>
      </c>
      <c r="IW62" s="86">
        <f t="shared" si="71"/>
        <v>1.3312453704135547E-103</v>
      </c>
      <c r="IY62" s="86">
        <f t="shared" si="72"/>
        <v>1.6051324948347658E-3</v>
      </c>
      <c r="IZ62" s="86">
        <f t="shared" si="72"/>
        <v>1.0437734706666691E-3</v>
      </c>
      <c r="JA62" s="86">
        <f t="shared" si="72"/>
        <v>1.629206576089589E-3</v>
      </c>
      <c r="JB62" s="86">
        <f t="shared" si="72"/>
        <v>1.9103548344959133E-3</v>
      </c>
      <c r="JC62" s="86">
        <f t="shared" si="72"/>
        <v>3.2819705861950317E-3</v>
      </c>
      <c r="JD62" s="86">
        <f t="shared" si="72"/>
        <v>1.8429638817389364E-3</v>
      </c>
      <c r="JE62" s="86">
        <f t="shared" si="72"/>
        <v>1.127583370017999E-3</v>
      </c>
      <c r="JF62" s="86">
        <f t="shared" si="72"/>
        <v>4.9449598179581106E-4</v>
      </c>
      <c r="JG62" s="86">
        <f t="shared" si="72"/>
        <v>1.0746501054180277E-3</v>
      </c>
      <c r="JH62" s="86">
        <f t="shared" si="72"/>
        <v>3.9205848962365171E-4</v>
      </c>
      <c r="JI62" s="86">
        <f t="shared" si="72"/>
        <v>5.0823419474421488E-4</v>
      </c>
      <c r="JJ62" s="86">
        <f t="shared" si="72"/>
        <v>7.1849591588565224E-4</v>
      </c>
      <c r="JK62" s="86">
        <f t="shared" si="72"/>
        <v>1.8695534123636648E-3</v>
      </c>
      <c r="JL62" s="86">
        <f t="shared" si="72"/>
        <v>2.1506497468159764E-4</v>
      </c>
      <c r="JM62" s="86">
        <f t="shared" si="72"/>
        <v>1.419496322186673E-4</v>
      </c>
    </row>
    <row r="63" spans="2:273" x14ac:dyDescent="0.25">
      <c r="B63" s="2">
        <v>36</v>
      </c>
      <c r="C63" s="37">
        <v>99.811999999999998</v>
      </c>
      <c r="D63" s="37">
        <v>99.596000000000004</v>
      </c>
      <c r="E63" s="37">
        <v>98.174000000000007</v>
      </c>
      <c r="F63" s="37">
        <v>97.87</v>
      </c>
      <c r="G63" s="37">
        <v>96.084999999999994</v>
      </c>
      <c r="H63" s="37">
        <v>92</v>
      </c>
      <c r="I63" s="37">
        <v>92.933000000000007</v>
      </c>
      <c r="J63" s="37">
        <v>92.3</v>
      </c>
      <c r="K63" s="37">
        <v>89.638999999999996</v>
      </c>
      <c r="L63" s="37">
        <v>91.376999999999995</v>
      </c>
      <c r="M63" s="37">
        <v>93.295000000000002</v>
      </c>
      <c r="N63" s="37">
        <v>95.41</v>
      </c>
      <c r="O63" s="37">
        <v>96.85</v>
      </c>
      <c r="P63" s="37">
        <v>98.375</v>
      </c>
      <c r="Q63" s="37">
        <v>99.909000000000006</v>
      </c>
      <c r="S63" s="4">
        <f t="shared" si="74"/>
        <v>95.005605145536535</v>
      </c>
      <c r="T63" s="4">
        <f t="shared" si="74"/>
        <v>96.772791632600146</v>
      </c>
      <c r="U63" s="4">
        <f t="shared" si="74"/>
        <v>94.311095705267121</v>
      </c>
      <c r="V63" s="4">
        <f t="shared" si="74"/>
        <v>93.561586993560553</v>
      </c>
      <c r="W63" s="4">
        <f t="shared" si="74"/>
        <v>92.504140784914952</v>
      </c>
      <c r="X63" s="4">
        <f t="shared" si="74"/>
        <v>87.90396554211452</v>
      </c>
      <c r="Y63" s="4">
        <f t="shared" si="74"/>
        <v>88.891644934428768</v>
      </c>
      <c r="Z63" s="4">
        <f t="shared" si="74"/>
        <v>87.628779784135389</v>
      </c>
      <c r="AA63" s="4">
        <f t="shared" si="74"/>
        <v>87.083234904530656</v>
      </c>
      <c r="AB63" s="4">
        <f t="shared" si="74"/>
        <v>88.326302126758691</v>
      </c>
      <c r="AC63" s="4">
        <f t="shared" si="74"/>
        <v>89.762207143464678</v>
      </c>
      <c r="AD63" s="4">
        <f t="shared" si="74"/>
        <v>91.999645604458479</v>
      </c>
      <c r="AE63" s="4">
        <f t="shared" si="74"/>
        <v>94.465486355922181</v>
      </c>
      <c r="AF63" s="4">
        <f t="shared" si="74"/>
        <v>99.127271486486848</v>
      </c>
      <c r="AG63" s="4">
        <f t="shared" si="74"/>
        <v>97.595384668972486</v>
      </c>
      <c r="AI63" s="4">
        <f t="shared" si="75"/>
        <v>4.8063948544634627</v>
      </c>
      <c r="AJ63" s="4">
        <f t="shared" si="75"/>
        <v>2.8232083673998574</v>
      </c>
      <c r="AK63" s="4">
        <f t="shared" si="75"/>
        <v>3.8629042947328855</v>
      </c>
      <c r="AL63" s="4">
        <f t="shared" si="75"/>
        <v>4.3084130064394515</v>
      </c>
      <c r="AM63" s="4">
        <f t="shared" si="75"/>
        <v>3.5808592150850416</v>
      </c>
      <c r="AN63" s="4">
        <f t="shared" si="75"/>
        <v>4.0960344578854802</v>
      </c>
      <c r="AO63" s="4">
        <f t="shared" si="75"/>
        <v>4.0413550655712385</v>
      </c>
      <c r="AP63" s="4">
        <f t="shared" si="75"/>
        <v>4.6712202158646079</v>
      </c>
      <c r="AQ63" s="4">
        <f t="shared" si="75"/>
        <v>2.5557650954693401</v>
      </c>
      <c r="AR63" s="4">
        <f t="shared" si="75"/>
        <v>3.0506978732413046</v>
      </c>
      <c r="AS63" s="4">
        <f t="shared" si="75"/>
        <v>3.5327928565353233</v>
      </c>
      <c r="AT63" s="4">
        <f t="shared" si="75"/>
        <v>3.4103543955415176</v>
      </c>
      <c r="AU63" s="4">
        <f t="shared" si="75"/>
        <v>2.3845136440778134</v>
      </c>
      <c r="AV63" s="4">
        <f t="shared" si="75"/>
        <v>-0.75227148648684761</v>
      </c>
      <c r="AW63" s="4">
        <f t="shared" si="75"/>
        <v>2.3136153310275205</v>
      </c>
      <c r="AY63" s="2">
        <f t="shared" si="65"/>
        <v>93.359412695176786</v>
      </c>
      <c r="AZ63" s="2">
        <f t="shared" si="65"/>
        <v>95.542312282024938</v>
      </c>
      <c r="BA63" s="2">
        <f t="shared" si="65"/>
        <v>92.398860017382873</v>
      </c>
      <c r="BB63" s="2">
        <f t="shared" si="65"/>
        <v>91.429674320290019</v>
      </c>
      <c r="BC63" s="2">
        <f t="shared" si="65"/>
        <v>89.209468385366051</v>
      </c>
      <c r="BD63" s="2">
        <f t="shared" si="65"/>
        <v>85.833462847710521</v>
      </c>
      <c r="BE63" s="2">
        <f t="shared" si="65"/>
        <v>87.506227480431733</v>
      </c>
      <c r="BF63" s="2">
        <f t="shared" si="65"/>
        <v>86.937312530260058</v>
      </c>
      <c r="BG63" s="2">
        <f t="shared" si="65"/>
        <v>85.764686210554359</v>
      </c>
      <c r="BH63" s="2">
        <f t="shared" si="65"/>
        <v>87.776444058144065</v>
      </c>
      <c r="BI63" s="2">
        <f t="shared" si="65"/>
        <v>89.063362647377218</v>
      </c>
      <c r="BJ63" s="2">
        <f t="shared" si="65"/>
        <v>91.101569287287674</v>
      </c>
      <c r="BK63" s="2">
        <f t="shared" si="65"/>
        <v>92.562616254040549</v>
      </c>
      <c r="BL63" s="2">
        <f t="shared" si="65"/>
        <v>98.874247532422174</v>
      </c>
      <c r="BM63" s="2">
        <f t="shared" si="65"/>
        <v>97.471006984621155</v>
      </c>
      <c r="BO63" s="2">
        <f t="shared" si="10"/>
        <v>99.811999999999998</v>
      </c>
      <c r="BP63" s="2">
        <f t="shared" si="11"/>
        <v>99.596000000000004</v>
      </c>
      <c r="BQ63" s="2">
        <f t="shared" si="12"/>
        <v>98.174000000000007</v>
      </c>
      <c r="BR63" s="2">
        <f t="shared" si="13"/>
        <v>97.87</v>
      </c>
      <c r="BS63" s="2">
        <f t="shared" si="14"/>
        <v>96.084999999999994</v>
      </c>
      <c r="BT63" s="2">
        <f t="shared" si="15"/>
        <v>92</v>
      </c>
      <c r="BU63" s="2">
        <f t="shared" si="16"/>
        <v>92.933000000000007</v>
      </c>
      <c r="BV63" s="2">
        <f t="shared" si="17"/>
        <v>92.3</v>
      </c>
      <c r="BW63" s="2">
        <f t="shared" si="18"/>
        <v>89.638999999999996</v>
      </c>
      <c r="BX63" s="2">
        <f t="shared" si="19"/>
        <v>91.376999999999995</v>
      </c>
      <c r="BY63" s="2">
        <f t="shared" si="20"/>
        <v>93.295000000000002</v>
      </c>
      <c r="BZ63" s="2">
        <f t="shared" si="21"/>
        <v>95.41</v>
      </c>
      <c r="CA63" s="2">
        <f t="shared" si="22"/>
        <v>96.85</v>
      </c>
      <c r="CB63" s="2">
        <f t="shared" si="23"/>
        <v>98.375</v>
      </c>
      <c r="CC63" s="2">
        <f t="shared" si="24"/>
        <v>99.909000000000006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97.664896167247377</v>
      </c>
      <c r="DL63" s="2">
        <f t="shared" si="76"/>
        <v>98.199419550009466</v>
      </c>
      <c r="DM63" s="2">
        <f t="shared" si="76"/>
        <v>96.495254355400689</v>
      </c>
      <c r="DN63" s="2">
        <f t="shared" si="76"/>
        <v>95.614730313588822</v>
      </c>
      <c r="DO63" s="2">
        <f t="shared" si="76"/>
        <v>94.15735634278002</v>
      </c>
      <c r="DP63" s="2">
        <f t="shared" si="76"/>
        <v>90.636694076655061</v>
      </c>
      <c r="DQ63" s="2">
        <f t="shared" si="76"/>
        <v>91.655319017907772</v>
      </c>
      <c r="DR63" s="2">
        <f t="shared" si="76"/>
        <v>90.796555421322864</v>
      </c>
      <c r="DS63" s="2">
        <f t="shared" si="76"/>
        <v>89.556734489371465</v>
      </c>
      <c r="DT63" s="2">
        <f t="shared" si="76"/>
        <v>91.43867822410148</v>
      </c>
      <c r="DU63" s="2">
        <f t="shared" si="76"/>
        <v>93.679580036242839</v>
      </c>
      <c r="DV63" s="2">
        <f t="shared" si="76"/>
        <v>95.223077016007252</v>
      </c>
      <c r="DW63" s="2">
        <f t="shared" si="76"/>
        <v>97.128335191637603</v>
      </c>
      <c r="DX63" s="2">
        <f t="shared" si="76"/>
        <v>97.485792007026788</v>
      </c>
      <c r="DY63" s="2">
        <f t="shared" si="76"/>
        <v>98.391361220175185</v>
      </c>
      <c r="EA63" s="2">
        <f t="shared" si="77"/>
        <v>86.496417082910313</v>
      </c>
      <c r="EB63" s="2">
        <f t="shared" si="77"/>
        <v>90.852111391470245</v>
      </c>
      <c r="EC63" s="2">
        <f t="shared" si="77"/>
        <v>85.922140223350269</v>
      </c>
      <c r="ED63" s="2">
        <f t="shared" si="77"/>
        <v>84.882176690355337</v>
      </c>
      <c r="EE63" s="2">
        <f t="shared" si="77"/>
        <v>82.418939506172833</v>
      </c>
      <c r="EF63" s="2">
        <f t="shared" si="77"/>
        <v>78.293634516717105</v>
      </c>
      <c r="EG63" s="2">
        <f t="shared" si="77"/>
        <v>80.479512283826907</v>
      </c>
      <c r="EH63" s="2">
        <f t="shared" si="77"/>
        <v>79.40868652127466</v>
      </c>
      <c r="EI63" s="2">
        <f t="shared" si="77"/>
        <v>79.215376315789484</v>
      </c>
      <c r="EJ63" s="2">
        <f t="shared" si="77"/>
        <v>80.286587853395034</v>
      </c>
      <c r="EK63" s="2">
        <f t="shared" si="77"/>
        <v>80.146348693295792</v>
      </c>
      <c r="EL63" s="2">
        <f t="shared" si="77"/>
        <v>83.470636122016472</v>
      </c>
      <c r="EM63" s="2">
        <f t="shared" si="77"/>
        <v>85.370573633963019</v>
      </c>
      <c r="EN63" s="2">
        <f t="shared" si="77"/>
        <v>102.06283220994696</v>
      </c>
      <c r="EO63" s="2">
        <f t="shared" si="77"/>
        <v>95.283831966128602</v>
      </c>
      <c r="EQ63" s="2">
        <f t="shared" si="78"/>
        <v>86.201509741769968</v>
      </c>
      <c r="ER63" s="2">
        <f t="shared" si="78"/>
        <v>89.190534812040639</v>
      </c>
      <c r="ES63" s="2">
        <f t="shared" si="78"/>
        <v>85.253172034612902</v>
      </c>
      <c r="ET63" s="2">
        <f t="shared" si="78"/>
        <v>86.105074389661141</v>
      </c>
      <c r="EU63" s="2">
        <f t="shared" si="78"/>
        <v>81.485438646650039</v>
      </c>
      <c r="EV63" s="2">
        <f t="shared" si="78"/>
        <v>78.781926618564924</v>
      </c>
      <c r="EW63" s="2">
        <f t="shared" si="78"/>
        <v>80.646422278497766</v>
      </c>
      <c r="EX63" s="2">
        <f t="shared" si="78"/>
        <v>78.786093141721864</v>
      </c>
      <c r="EY63" s="2">
        <f t="shared" si="78"/>
        <v>79.615558809458221</v>
      </c>
      <c r="EZ63" s="2">
        <f t="shared" si="78"/>
        <v>80.459007958077493</v>
      </c>
      <c r="FA63" s="2">
        <f t="shared" si="78"/>
        <v>80.30231532689551</v>
      </c>
      <c r="FB63" s="2">
        <f t="shared" si="78"/>
        <v>82.555915607194407</v>
      </c>
      <c r="FC63" s="2">
        <f t="shared" si="78"/>
        <v>84.869809293906968</v>
      </c>
      <c r="FD63" s="2">
        <f t="shared" si="78"/>
        <v>93.420704149171769</v>
      </c>
      <c r="FE63" s="2">
        <f t="shared" si="78"/>
        <v>97.996605559830329</v>
      </c>
      <c r="FG63" s="2">
        <f t="shared" si="79"/>
        <v>0.38550266130901917</v>
      </c>
      <c r="FH63" s="2">
        <f t="shared" si="79"/>
        <v>0.3616387279531364</v>
      </c>
      <c r="FI63" s="2">
        <f t="shared" si="79"/>
        <v>0.38743375340056152</v>
      </c>
      <c r="FJ63" s="2">
        <f t="shared" si="79"/>
        <v>0.38994251777916755</v>
      </c>
      <c r="FK63" s="2">
        <f t="shared" si="79"/>
        <v>0.42151064716208381</v>
      </c>
      <c r="FL63" s="2">
        <f t="shared" si="79"/>
        <v>0.38914511891576259</v>
      </c>
      <c r="FM63" s="2">
        <f t="shared" si="79"/>
        <v>0.37125690349522378</v>
      </c>
      <c r="FN63" s="2">
        <f t="shared" si="79"/>
        <v>0.3388893340315447</v>
      </c>
      <c r="FO63" s="2">
        <f t="shared" si="79"/>
        <v>0.3666887088316404</v>
      </c>
      <c r="FP63" s="2">
        <f t="shared" si="79"/>
        <v>0.32839039799429226</v>
      </c>
      <c r="FQ63" s="2">
        <f t="shared" si="79"/>
        <v>0.34110269324325992</v>
      </c>
      <c r="FR63" s="2">
        <f t="shared" si="79"/>
        <v>0.35069205661287195</v>
      </c>
      <c r="FS63" s="2">
        <f t="shared" si="79"/>
        <v>0.38831461068926121</v>
      </c>
      <c r="FT63" s="2">
        <f t="shared" si="79"/>
        <v>0.30337464297263239</v>
      </c>
      <c r="FU63" s="2">
        <f t="shared" si="79"/>
        <v>0.29617819617435193</v>
      </c>
      <c r="FW63" s="2">
        <f t="shared" si="67"/>
        <v>1.716567828800818E-5</v>
      </c>
      <c r="FX63" s="2">
        <f t="shared" si="67"/>
        <v>2.1721328499631804E-5</v>
      </c>
      <c r="FY63" s="2">
        <f t="shared" si="67"/>
        <v>1.949973888035276E-5</v>
      </c>
      <c r="FZ63" s="2">
        <f t="shared" si="67"/>
        <v>1.8798583719127164E-5</v>
      </c>
      <c r="GA63" s="2">
        <f t="shared" si="67"/>
        <v>2.172462634732959E-5</v>
      </c>
      <c r="GB63" s="2">
        <f t="shared" si="67"/>
        <v>2.0789383680749031E-5</v>
      </c>
      <c r="GC63" s="2">
        <f t="shared" si="67"/>
        <v>2.3154274844565312E-5</v>
      </c>
      <c r="GD63" s="2">
        <f t="shared" si="67"/>
        <v>2.5029959284261974E-5</v>
      </c>
      <c r="GE63" s="2">
        <f t="shared" si="67"/>
        <v>2.7481010249554698E-5</v>
      </c>
      <c r="GF63" s="2">
        <f t="shared" si="67"/>
        <v>3.0329103483529248E-5</v>
      </c>
      <c r="GG63" s="2">
        <f t="shared" si="67"/>
        <v>2.7380841685457878E-5</v>
      </c>
      <c r="GH63" s="2">
        <f t="shared" si="67"/>
        <v>2.1931709643494E-5</v>
      </c>
      <c r="GI63" s="2">
        <f t="shared" si="67"/>
        <v>1.6646056491769341E-5</v>
      </c>
      <c r="GJ63" s="2">
        <f t="shared" si="67"/>
        <v>1.1850326237668062E-5</v>
      </c>
      <c r="GK63" s="2">
        <f t="shared" si="67"/>
        <v>1.0385484655415033E-5</v>
      </c>
      <c r="GM63" s="86">
        <f t="shared" si="68"/>
        <v>2.3118962692313641E-3</v>
      </c>
      <c r="GN63" s="86">
        <f t="shared" si="68"/>
        <v>1.5250196080313194E-3</v>
      </c>
      <c r="GO63" s="86">
        <f t="shared" si="68"/>
        <v>2.352346204340786E-3</v>
      </c>
      <c r="GP63" s="86">
        <f t="shared" si="68"/>
        <v>2.6929690668827046E-3</v>
      </c>
      <c r="GQ63" s="86">
        <f t="shared" si="68"/>
        <v>4.4993637155327304E-3</v>
      </c>
      <c r="GR63" s="86">
        <f t="shared" si="68"/>
        <v>2.6105990280412606E-3</v>
      </c>
      <c r="GS63" s="86">
        <f t="shared" si="68"/>
        <v>1.6665347225483472E-3</v>
      </c>
      <c r="GT63" s="86">
        <f t="shared" si="68"/>
        <v>7.6665934709726439E-4</v>
      </c>
      <c r="GU63" s="86">
        <f t="shared" si="68"/>
        <v>1.5824493388272864E-3</v>
      </c>
      <c r="GV63" s="86">
        <f t="shared" si="68"/>
        <v>6.122047097442576E-4</v>
      </c>
      <c r="GW63" s="86">
        <f t="shared" si="68"/>
        <v>7.8920650626982324E-4</v>
      </c>
      <c r="GX63" s="86">
        <f t="shared" si="68"/>
        <v>1.0844632211830419E-3</v>
      </c>
      <c r="GY63" s="86">
        <f t="shared" si="68"/>
        <v>2.6351955637955119E-3</v>
      </c>
      <c r="GZ63" s="86">
        <f t="shared" si="68"/>
        <v>3.4244904778025348E-4</v>
      </c>
      <c r="HA63" s="86">
        <f t="shared" si="68"/>
        <v>2.3390929587880784E-4</v>
      </c>
      <c r="HC63" s="86">
        <f t="shared" si="73"/>
        <v>4.7029774195910009E-13</v>
      </c>
      <c r="HD63" s="86">
        <f t="shared" si="69"/>
        <v>7.2940608090871458E-16</v>
      </c>
      <c r="HE63" s="86">
        <f t="shared" si="69"/>
        <v>2.9742831797942544E-12</v>
      </c>
      <c r="HF63" s="86">
        <f t="shared" si="69"/>
        <v>2.6411824288916328E-12</v>
      </c>
      <c r="HG63" s="86">
        <f t="shared" si="69"/>
        <v>1.5483570001794423E-11</v>
      </c>
      <c r="HH63" s="86">
        <f t="shared" si="69"/>
        <v>1.0904497722832042E-11</v>
      </c>
      <c r="HI63" s="86">
        <f t="shared" si="69"/>
        <v>1.8518343937672893E-12</v>
      </c>
      <c r="HJ63" s="86">
        <f t="shared" si="69"/>
        <v>7.865163407305377E-13</v>
      </c>
      <c r="HK63" s="86">
        <f t="shared" si="69"/>
        <v>9.8020793957311804E-12</v>
      </c>
      <c r="HL63" s="86">
        <f t="shared" si="69"/>
        <v>7.1880086993141568E-13</v>
      </c>
      <c r="HM63" s="86">
        <f t="shared" si="69"/>
        <v>3.8746262511368138E-12</v>
      </c>
      <c r="HN63" s="86">
        <f t="shared" si="69"/>
        <v>1.3576048613543189E-12</v>
      </c>
      <c r="HO63" s="86">
        <f t="shared" si="69"/>
        <v>4.1071980528015292E-11</v>
      </c>
      <c r="HP63" s="86">
        <f t="shared" si="69"/>
        <v>1.1902873212917205E-20</v>
      </c>
      <c r="HQ63" s="86">
        <f t="shared" si="69"/>
        <v>7.1110297509024166E-16</v>
      </c>
      <c r="HS63" s="86">
        <f t="shared" si="70"/>
        <v>2.3678106905216912E-57</v>
      </c>
      <c r="HT63" s="86">
        <f t="shared" si="70"/>
        <v>5.5003009122937422E-68</v>
      </c>
      <c r="HU63" s="86">
        <f t="shared" si="70"/>
        <v>4.1338597185602332E-52</v>
      </c>
      <c r="HV63" s="86">
        <f t="shared" si="70"/>
        <v>1.3500662842993273E-51</v>
      </c>
      <c r="HW63" s="86">
        <f t="shared" si="70"/>
        <v>1.2023038783444549E-48</v>
      </c>
      <c r="HX63" s="86">
        <f t="shared" si="70"/>
        <v>9.1806985580327542E-50</v>
      </c>
      <c r="HY63" s="86">
        <f t="shared" si="70"/>
        <v>1.3371284010904858E-54</v>
      </c>
      <c r="HZ63" s="86">
        <f t="shared" si="70"/>
        <v>1.8040135075636503E-56</v>
      </c>
      <c r="IA63" s="86">
        <f t="shared" si="70"/>
        <v>1.1709180988484285E-50</v>
      </c>
      <c r="IB63" s="86">
        <f t="shared" si="70"/>
        <v>1.2046071799195163E-55</v>
      </c>
      <c r="IC63" s="86">
        <f t="shared" si="70"/>
        <v>8.5283734230707756E-53</v>
      </c>
      <c r="ID63" s="86">
        <f t="shared" si="70"/>
        <v>1.7624690537275634E-55</v>
      </c>
      <c r="IE63" s="86">
        <f t="shared" si="70"/>
        <v>8.7334971707748397E-48</v>
      </c>
      <c r="IF63" s="86">
        <f t="shared" si="70"/>
        <v>1.505464616871843E-34</v>
      </c>
      <c r="IG63" s="86">
        <f t="shared" si="70"/>
        <v>1.0890926775610731E-33</v>
      </c>
      <c r="II63" s="86">
        <f t="shared" si="71"/>
        <v>3.7673624195335022E-218</v>
      </c>
      <c r="IJ63" s="86">
        <f t="shared" si="71"/>
        <v>5.2742140472007157E-255</v>
      </c>
      <c r="IK63" s="86">
        <f t="shared" si="71"/>
        <v>1.2731745564357495E-199</v>
      </c>
      <c r="IL63" s="86">
        <f t="shared" si="71"/>
        <v>1.6579648317075243E-193</v>
      </c>
      <c r="IM63" s="86">
        <f t="shared" si="71"/>
        <v>1.4325255538673997E-185</v>
      </c>
      <c r="IN63" s="86">
        <f t="shared" si="71"/>
        <v>8.6596010987732188E-188</v>
      </c>
      <c r="IO63" s="86">
        <f t="shared" si="71"/>
        <v>4.1765404305962129E-208</v>
      </c>
      <c r="IP63" s="86">
        <f t="shared" si="71"/>
        <v>1.0960713730945079E-212</v>
      </c>
      <c r="IQ63" s="86">
        <f t="shared" si="71"/>
        <v>1.2695833678049877E-190</v>
      </c>
      <c r="IR63" s="86">
        <f t="shared" si="71"/>
        <v>6.0534349960463263E-208</v>
      </c>
      <c r="IS63" s="86">
        <f t="shared" si="71"/>
        <v>1.5880380992410252E-199</v>
      </c>
      <c r="IT63" s="86">
        <f t="shared" si="71"/>
        <v>4.1424298725013291E-209</v>
      </c>
      <c r="IU63" s="86">
        <f t="shared" si="71"/>
        <v>1.2348178569155386E-180</v>
      </c>
      <c r="IV63" s="86">
        <f t="shared" si="71"/>
        <v>4.4382212680878808E-69</v>
      </c>
      <c r="IW63" s="86">
        <f t="shared" si="71"/>
        <v>5.4543276340386517E-102</v>
      </c>
      <c r="IY63" s="86">
        <f t="shared" si="72"/>
        <v>2.311896269701662E-3</v>
      </c>
      <c r="IZ63" s="86">
        <f t="shared" si="72"/>
        <v>1.5250196080320488E-3</v>
      </c>
      <c r="JA63" s="86">
        <f t="shared" si="72"/>
        <v>2.3523462073150691E-3</v>
      </c>
      <c r="JB63" s="86">
        <f t="shared" si="72"/>
        <v>2.692969069523887E-3</v>
      </c>
      <c r="JC63" s="86">
        <f t="shared" si="72"/>
        <v>4.4993637310163006E-3</v>
      </c>
      <c r="JD63" s="86">
        <f t="shared" si="72"/>
        <v>2.6105990389457584E-3</v>
      </c>
      <c r="JE63" s="86">
        <f t="shared" si="72"/>
        <v>1.6665347244001817E-3</v>
      </c>
      <c r="JF63" s="86">
        <f t="shared" si="72"/>
        <v>7.6665934788378075E-4</v>
      </c>
      <c r="JG63" s="86">
        <f t="shared" si="72"/>
        <v>1.5824493486293659E-3</v>
      </c>
      <c r="JH63" s="86">
        <f t="shared" si="72"/>
        <v>6.1220471046305848E-4</v>
      </c>
      <c r="JI63" s="86">
        <f t="shared" si="72"/>
        <v>7.8920651014444945E-4</v>
      </c>
      <c r="JJ63" s="86">
        <f t="shared" si="72"/>
        <v>1.0844632225406466E-3</v>
      </c>
      <c r="JK63" s="86">
        <f t="shared" si="72"/>
        <v>2.6351956048674924E-3</v>
      </c>
      <c r="JL63" s="86">
        <f t="shared" si="72"/>
        <v>3.4244904778025348E-4</v>
      </c>
      <c r="JM63" s="86">
        <f t="shared" si="72"/>
        <v>2.3390929587951894E-4</v>
      </c>
    </row>
    <row r="64" spans="2:273" x14ac:dyDescent="0.25">
      <c r="B64" s="2">
        <v>37</v>
      </c>
      <c r="C64" s="37">
        <v>98.646000000000001</v>
      </c>
      <c r="D64" s="37">
        <v>99.019000000000005</v>
      </c>
      <c r="E64" s="37">
        <v>100.913</v>
      </c>
      <c r="F64" s="37">
        <v>96.912999999999997</v>
      </c>
      <c r="G64" s="37">
        <v>96.763000000000005</v>
      </c>
      <c r="H64" s="37">
        <v>92.966999999999999</v>
      </c>
      <c r="I64" s="37">
        <v>93.117000000000004</v>
      </c>
      <c r="J64" s="37">
        <v>91.566999999999993</v>
      </c>
      <c r="K64" s="37">
        <v>90.787000000000006</v>
      </c>
      <c r="L64" s="37">
        <v>91.802999999999997</v>
      </c>
      <c r="M64" s="37">
        <v>94.540999999999997</v>
      </c>
      <c r="N64" s="37">
        <v>96.311000000000007</v>
      </c>
      <c r="O64" s="37">
        <v>99.15</v>
      </c>
      <c r="P64" s="37">
        <v>98.396000000000001</v>
      </c>
      <c r="Q64" s="37">
        <v>99.545000000000002</v>
      </c>
      <c r="S64" s="4">
        <f t="shared" si="74"/>
        <v>95.530664159454659</v>
      </c>
      <c r="T64" s="4">
        <f t="shared" si="74"/>
        <v>97.229738750067</v>
      </c>
      <c r="U64" s="4">
        <f t="shared" si="74"/>
        <v>94.922703382075298</v>
      </c>
      <c r="V64" s="4">
        <f t="shared" si="74"/>
        <v>94.211864520784573</v>
      </c>
      <c r="W64" s="4">
        <f t="shared" si="74"/>
        <v>93.395660897038269</v>
      </c>
      <c r="X64" s="4">
        <f t="shared" si="74"/>
        <v>88.511037070135032</v>
      </c>
      <c r="Y64" s="4">
        <f t="shared" si="74"/>
        <v>89.373221994970905</v>
      </c>
      <c r="Z64" s="4">
        <f t="shared" si="74"/>
        <v>87.860725147181654</v>
      </c>
      <c r="AA64" s="4">
        <f t="shared" si="74"/>
        <v>87.509606156120526</v>
      </c>
      <c r="AB64" s="4">
        <f t="shared" si="74"/>
        <v>88.477006237430771</v>
      </c>
      <c r="AC64" s="4">
        <f t="shared" si="74"/>
        <v>89.891764675563138</v>
      </c>
      <c r="AD64" s="4">
        <f t="shared" si="74"/>
        <v>92.129893626166393</v>
      </c>
      <c r="AE64" s="4">
        <f t="shared" si="74"/>
        <v>94.885987730289457</v>
      </c>
      <c r="AF64" s="4">
        <f t="shared" si="74"/>
        <v>99.347632636663775</v>
      </c>
      <c r="AG64" s="4">
        <f t="shared" si="74"/>
        <v>97.632466706278635</v>
      </c>
      <c r="AI64" s="4">
        <f t="shared" si="75"/>
        <v>3.1153358405453417</v>
      </c>
      <c r="AJ64" s="4">
        <f t="shared" si="75"/>
        <v>1.7892612499330056</v>
      </c>
      <c r="AK64" s="4">
        <f t="shared" si="75"/>
        <v>5.9902966179246988</v>
      </c>
      <c r="AL64" s="4">
        <f t="shared" si="75"/>
        <v>2.7011354792154236</v>
      </c>
      <c r="AM64" s="4">
        <f t="shared" si="75"/>
        <v>3.3673391029617363</v>
      </c>
      <c r="AN64" s="4">
        <f t="shared" si="75"/>
        <v>4.4559629298649668</v>
      </c>
      <c r="AO64" s="4">
        <f t="shared" si="75"/>
        <v>3.7437780050290996</v>
      </c>
      <c r="AP64" s="4">
        <f t="shared" si="75"/>
        <v>3.7062748528183391</v>
      </c>
      <c r="AQ64" s="4">
        <f t="shared" si="75"/>
        <v>3.2773938438794801</v>
      </c>
      <c r="AR64" s="4">
        <f t="shared" si="75"/>
        <v>3.325993762569226</v>
      </c>
      <c r="AS64" s="4">
        <f t="shared" si="75"/>
        <v>4.6492353244368587</v>
      </c>
      <c r="AT64" s="4">
        <f t="shared" si="75"/>
        <v>4.1811063738336145</v>
      </c>
      <c r="AU64" s="4">
        <f t="shared" si="75"/>
        <v>4.2640122697105483</v>
      </c>
      <c r="AV64" s="4">
        <f t="shared" si="75"/>
        <v>-0.95163263666377418</v>
      </c>
      <c r="AW64" s="4">
        <f t="shared" si="75"/>
        <v>1.912533293721367</v>
      </c>
      <c r="AY64" s="2">
        <f t="shared" si="65"/>
        <v>93.256030006036994</v>
      </c>
      <c r="AZ64" s="2">
        <f t="shared" si="65"/>
        <v>95.503962849753151</v>
      </c>
      <c r="BA64" s="2">
        <f t="shared" si="65"/>
        <v>92.275190830215351</v>
      </c>
      <c r="BB64" s="2">
        <f t="shared" si="65"/>
        <v>91.32273790045717</v>
      </c>
      <c r="BC64" s="2">
        <f t="shared" si="65"/>
        <v>89.050320469961918</v>
      </c>
      <c r="BD64" s="2">
        <f t="shared" si="65"/>
        <v>85.692885872933843</v>
      </c>
      <c r="BE64" s="2">
        <f t="shared" si="65"/>
        <v>87.411853304945865</v>
      </c>
      <c r="BF64" s="2">
        <f t="shared" si="65"/>
        <v>86.835528691720924</v>
      </c>
      <c r="BG64" s="2">
        <f t="shared" si="65"/>
        <v>85.648219596158938</v>
      </c>
      <c r="BH64" s="2">
        <f t="shared" si="65"/>
        <v>87.655589008119762</v>
      </c>
      <c r="BI64" s="2">
        <f t="shared" si="65"/>
        <v>88.854387460573491</v>
      </c>
      <c r="BJ64" s="2">
        <f t="shared" si="65"/>
        <v>90.831711897289907</v>
      </c>
      <c r="BK64" s="2">
        <f t="shared" si="65"/>
        <v>92.307117937922442</v>
      </c>
      <c r="BL64" s="2">
        <f t="shared" si="65"/>
        <v>98.961897904820759</v>
      </c>
      <c r="BM64" s="2">
        <f t="shared" si="65"/>
        <v>97.436658246857917</v>
      </c>
      <c r="BO64" s="2">
        <f t="shared" si="10"/>
        <v>98.646000000000001</v>
      </c>
      <c r="BP64" s="2">
        <f t="shared" si="11"/>
        <v>99.019000000000005</v>
      </c>
      <c r="BQ64" s="2">
        <f t="shared" si="12"/>
        <v>100.913</v>
      </c>
      <c r="BR64" s="2">
        <f t="shared" si="13"/>
        <v>96.912999999999997</v>
      </c>
      <c r="BS64" s="2">
        <f t="shared" si="14"/>
        <v>96.763000000000005</v>
      </c>
      <c r="BT64" s="2">
        <f t="shared" si="15"/>
        <v>92.966999999999999</v>
      </c>
      <c r="BU64" s="2">
        <f t="shared" si="16"/>
        <v>93.117000000000004</v>
      </c>
      <c r="BV64" s="2">
        <f t="shared" si="17"/>
        <v>91.566999999999993</v>
      </c>
      <c r="BW64" s="2">
        <f t="shared" si="18"/>
        <v>90.787000000000006</v>
      </c>
      <c r="BX64" s="2">
        <f t="shared" si="19"/>
        <v>91.802999999999997</v>
      </c>
      <c r="BY64" s="2">
        <f t="shared" si="20"/>
        <v>94.540999999999997</v>
      </c>
      <c r="BZ64" s="2">
        <f t="shared" si="21"/>
        <v>96.311000000000007</v>
      </c>
      <c r="CA64" s="2">
        <f t="shared" si="22"/>
        <v>99.15</v>
      </c>
      <c r="CB64" s="2">
        <f t="shared" si="23"/>
        <v>98.396000000000001</v>
      </c>
      <c r="CC64" s="2">
        <f t="shared" si="24"/>
        <v>99.545000000000002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97.908278397212541</v>
      </c>
      <c r="DL64" s="2">
        <f t="shared" si="76"/>
        <v>98.45330529670747</v>
      </c>
      <c r="DM64" s="2">
        <f t="shared" si="76"/>
        <v>96.734052264808355</v>
      </c>
      <c r="DN64" s="2">
        <f t="shared" si="76"/>
        <v>95.877794250871062</v>
      </c>
      <c r="DO64" s="2">
        <f t="shared" si="76"/>
        <v>94.414455735492567</v>
      </c>
      <c r="DP64" s="2">
        <f t="shared" si="76"/>
        <v>90.89635331010453</v>
      </c>
      <c r="DQ64" s="2">
        <f t="shared" si="76"/>
        <v>91.947625313993981</v>
      </c>
      <c r="DR64" s="2">
        <f t="shared" si="76"/>
        <v>91.058573844759906</v>
      </c>
      <c r="DS64" s="2">
        <f t="shared" si="76"/>
        <v>89.781596007886975</v>
      </c>
      <c r="DT64" s="2">
        <f t="shared" si="76"/>
        <v>91.66403847780127</v>
      </c>
      <c r="DU64" s="2">
        <f t="shared" si="76"/>
        <v>93.856868317728797</v>
      </c>
      <c r="DV64" s="2">
        <f t="shared" si="76"/>
        <v>95.258965871337963</v>
      </c>
      <c r="DW64" s="2">
        <f t="shared" si="76"/>
        <v>97.180997909407651</v>
      </c>
      <c r="DX64" s="2">
        <f t="shared" si="76"/>
        <v>97.577535880544573</v>
      </c>
      <c r="DY64" s="2">
        <f t="shared" si="76"/>
        <v>98.446877378435531</v>
      </c>
      <c r="EA64" s="2">
        <f t="shared" si="77"/>
        <v>86.49279221658206</v>
      </c>
      <c r="EB64" s="2">
        <f t="shared" si="77"/>
        <v>90.755998197691284</v>
      </c>
      <c r="EC64" s="2">
        <f t="shared" si="77"/>
        <v>85.845689976311348</v>
      </c>
      <c r="ED64" s="2">
        <f t="shared" si="77"/>
        <v>84.823417421319803</v>
      </c>
      <c r="EE64" s="2">
        <f t="shared" si="77"/>
        <v>82.336289382716032</v>
      </c>
      <c r="EF64" s="2">
        <f t="shared" si="77"/>
        <v>78.243493356387077</v>
      </c>
      <c r="EG64" s="2">
        <f t="shared" si="77"/>
        <v>80.406168930453489</v>
      </c>
      <c r="EH64" s="2">
        <f t="shared" si="77"/>
        <v>79.322080734255721</v>
      </c>
      <c r="EI64" s="2">
        <f t="shared" si="77"/>
        <v>79.137534473684227</v>
      </c>
      <c r="EJ64" s="2">
        <f t="shared" si="77"/>
        <v>80.178994963359841</v>
      </c>
      <c r="EK64" s="2">
        <f t="shared" si="77"/>
        <v>80.04149141457566</v>
      </c>
      <c r="EL64" s="2">
        <f t="shared" si="77"/>
        <v>83.355943543063617</v>
      </c>
      <c r="EM64" s="2">
        <f t="shared" si="77"/>
        <v>85.305186674791784</v>
      </c>
      <c r="EN64" s="2">
        <f t="shared" si="77"/>
        <v>101.86138300163523</v>
      </c>
      <c r="EO64" s="2">
        <f t="shared" si="77"/>
        <v>95.247161418364641</v>
      </c>
      <c r="EQ64" s="2">
        <f t="shared" si="78"/>
        <v>86.201767568993205</v>
      </c>
      <c r="ER64" s="2">
        <f t="shared" si="78"/>
        <v>89.116296299464196</v>
      </c>
      <c r="ES64" s="2">
        <f t="shared" si="78"/>
        <v>85.185946365103305</v>
      </c>
      <c r="ET64" s="2">
        <f t="shared" si="78"/>
        <v>86.029646546851438</v>
      </c>
      <c r="EU64" s="2">
        <f t="shared" si="78"/>
        <v>81.415686866182952</v>
      </c>
      <c r="EV64" s="2">
        <f t="shared" si="78"/>
        <v>78.725046259285705</v>
      </c>
      <c r="EW64" s="2">
        <f t="shared" si="78"/>
        <v>80.570757336683428</v>
      </c>
      <c r="EX64" s="2">
        <f t="shared" si="78"/>
        <v>78.708332600000006</v>
      </c>
      <c r="EY64" s="2">
        <f t="shared" si="78"/>
        <v>79.531952526204392</v>
      </c>
      <c r="EZ64" s="2">
        <f t="shared" si="78"/>
        <v>80.348944244653694</v>
      </c>
      <c r="FA64" s="2">
        <f t="shared" si="78"/>
        <v>80.195203895519384</v>
      </c>
      <c r="FB64" s="2">
        <f t="shared" si="78"/>
        <v>82.454017498057581</v>
      </c>
      <c r="FC64" s="2">
        <f t="shared" si="78"/>
        <v>84.811390100762736</v>
      </c>
      <c r="FD64" s="2">
        <f t="shared" si="78"/>
        <v>93.359237682699984</v>
      </c>
      <c r="FE64" s="2">
        <f t="shared" si="78"/>
        <v>97.916727601105208</v>
      </c>
      <c r="FG64" s="2">
        <f t="shared" si="79"/>
        <v>0.40753786916873097</v>
      </c>
      <c r="FH64" s="2">
        <f t="shared" si="79"/>
        <v>0.38316041654275818</v>
      </c>
      <c r="FI64" s="2">
        <f t="shared" si="79"/>
        <v>0.40950578337446758</v>
      </c>
      <c r="FJ64" s="2">
        <f t="shared" si="79"/>
        <v>0.41206132952449054</v>
      </c>
      <c r="FK64" s="2">
        <f t="shared" si="79"/>
        <v>0.44411653057406719</v>
      </c>
      <c r="FL64" s="2">
        <f t="shared" si="79"/>
        <v>0.41124919055705689</v>
      </c>
      <c r="FM64" s="2">
        <f t="shared" si="79"/>
        <v>0.39299859886865995</v>
      </c>
      <c r="FN64" s="2">
        <f t="shared" si="79"/>
        <v>0.35982028610423672</v>
      </c>
      <c r="FO64" s="2">
        <f t="shared" si="79"/>
        <v>0.38832810982433663</v>
      </c>
      <c r="FP64" s="2">
        <f t="shared" si="79"/>
        <v>0.34901523153326797</v>
      </c>
      <c r="FQ64" s="2">
        <f t="shared" si="79"/>
        <v>0.36209547571834183</v>
      </c>
      <c r="FR64" s="2">
        <f t="shared" si="79"/>
        <v>0.37194186172224514</v>
      </c>
      <c r="FS64" s="2">
        <f t="shared" si="79"/>
        <v>0.41040320214078324</v>
      </c>
      <c r="FT64" s="2">
        <f t="shared" si="79"/>
        <v>0.32318438513270675</v>
      </c>
      <c r="FU64" s="2">
        <f t="shared" si="79"/>
        <v>0.3157310035407549</v>
      </c>
      <c r="FW64" s="2">
        <f t="shared" si="67"/>
        <v>1.8821760793833932E-5</v>
      </c>
      <c r="FX64" s="2">
        <f t="shared" si="67"/>
        <v>2.3816913179562709E-5</v>
      </c>
      <c r="FY64" s="2">
        <f t="shared" si="67"/>
        <v>2.1380998288728099E-5</v>
      </c>
      <c r="FZ64" s="2">
        <f t="shared" si="67"/>
        <v>2.0612199783008037E-5</v>
      </c>
      <c r="GA64" s="2">
        <f t="shared" si="67"/>
        <v>2.3820529182500763E-5</v>
      </c>
      <c r="GB64" s="2">
        <f t="shared" si="67"/>
        <v>2.2795060196637139E-5</v>
      </c>
      <c r="GC64" s="2">
        <f t="shared" si="67"/>
        <v>2.5388100800534093E-5</v>
      </c>
      <c r="GD64" s="2">
        <f t="shared" si="67"/>
        <v>2.7444738330746971E-5</v>
      </c>
      <c r="GE64" s="2">
        <f t="shared" si="67"/>
        <v>3.0132248656441905E-5</v>
      </c>
      <c r="GF64" s="2">
        <f t="shared" si="67"/>
        <v>3.3255103370595442E-5</v>
      </c>
      <c r="GG64" s="2">
        <f t="shared" si="67"/>
        <v>3.0022416591309695E-5</v>
      </c>
      <c r="GH64" s="2">
        <f t="shared" si="67"/>
        <v>2.4047590545173203E-5</v>
      </c>
      <c r="GI64" s="2">
        <f t="shared" si="67"/>
        <v>1.8252008682604492E-5</v>
      </c>
      <c r="GJ64" s="2">
        <f t="shared" si="67"/>
        <v>1.2993609481217507E-5</v>
      </c>
      <c r="GK64" s="2">
        <f t="shared" si="67"/>
        <v>1.1387446071130703E-5</v>
      </c>
      <c r="GM64" s="86">
        <f t="shared" si="68"/>
        <v>3.2938728975937929E-3</v>
      </c>
      <c r="GN64" s="86">
        <f t="shared" si="68"/>
        <v>2.2037396097448494E-3</v>
      </c>
      <c r="GO64" s="86">
        <f t="shared" si="68"/>
        <v>3.359168023931759E-3</v>
      </c>
      <c r="GP64" s="86">
        <f t="shared" si="68"/>
        <v>3.758908323430823E-3</v>
      </c>
      <c r="GQ64" s="86">
        <f t="shared" si="68"/>
        <v>6.1125246690495365E-3</v>
      </c>
      <c r="GR64" s="86">
        <f t="shared" si="68"/>
        <v>3.6608154607230049E-3</v>
      </c>
      <c r="GS64" s="86">
        <f t="shared" si="68"/>
        <v>2.4341060885701652E-3</v>
      </c>
      <c r="GT64" s="86">
        <f t="shared" si="68"/>
        <v>1.1728623180070382E-3</v>
      </c>
      <c r="GU64" s="86">
        <f t="shared" si="68"/>
        <v>2.3034839116643172E-3</v>
      </c>
      <c r="GV64" s="86">
        <f t="shared" si="68"/>
        <v>9.4326079791607893E-4</v>
      </c>
      <c r="GW64" s="86">
        <f t="shared" si="68"/>
        <v>1.2090903752217002E-3</v>
      </c>
      <c r="GX64" s="86">
        <f t="shared" si="68"/>
        <v>1.616751473555966E-3</v>
      </c>
      <c r="GY64" s="86">
        <f t="shared" si="68"/>
        <v>3.6780519296191467E-3</v>
      </c>
      <c r="GZ64" s="86">
        <f t="shared" si="68"/>
        <v>5.3794363423055819E-4</v>
      </c>
      <c r="HA64" s="86">
        <f t="shared" si="68"/>
        <v>3.7973818021462921E-4</v>
      </c>
      <c r="HC64" s="86">
        <f t="shared" si="73"/>
        <v>1.3211004477765593E-12</v>
      </c>
      <c r="HD64" s="86">
        <f t="shared" si="69"/>
        <v>2.594582387635322E-15</v>
      </c>
      <c r="HE64" s="86">
        <f t="shared" si="69"/>
        <v>7.8088289169683204E-12</v>
      </c>
      <c r="HF64" s="86">
        <f t="shared" si="69"/>
        <v>6.8249996716647378E-12</v>
      </c>
      <c r="HG64" s="86">
        <f t="shared" si="69"/>
        <v>3.8431011694006523E-11</v>
      </c>
      <c r="HH64" s="86">
        <f t="shared" si="69"/>
        <v>2.7293039684541669E-11</v>
      </c>
      <c r="HI64" s="86">
        <f t="shared" si="69"/>
        <v>5.0869961848913085E-12</v>
      </c>
      <c r="HJ64" s="86">
        <f t="shared" si="69"/>
        <v>2.2382018935153186E-12</v>
      </c>
      <c r="HK64" s="86">
        <f t="shared" si="69"/>
        <v>2.536464921660406E-11</v>
      </c>
      <c r="HL64" s="86">
        <f t="shared" si="69"/>
        <v>2.0638644738988972E-12</v>
      </c>
      <c r="HM64" s="86">
        <f t="shared" si="69"/>
        <v>1.0435128294639896E-11</v>
      </c>
      <c r="HN64" s="86">
        <f t="shared" si="69"/>
        <v>3.7418897080622671E-12</v>
      </c>
      <c r="HO64" s="86">
        <f t="shared" si="69"/>
        <v>9.6807200500388952E-11</v>
      </c>
      <c r="HP64" s="86">
        <f t="shared" si="69"/>
        <v>6.4579579708418102E-20</v>
      </c>
      <c r="HQ64" s="86">
        <f t="shared" si="69"/>
        <v>2.4671902069597404E-15</v>
      </c>
      <c r="HS64" s="86">
        <f t="shared" si="70"/>
        <v>3.8949987453017154E-56</v>
      </c>
      <c r="HT64" s="86">
        <f t="shared" si="70"/>
        <v>1.6112384474143752E-66</v>
      </c>
      <c r="HU64" s="86">
        <f t="shared" si="70"/>
        <v>5.4491985890753696E-51</v>
      </c>
      <c r="HV64" s="86">
        <f t="shared" si="70"/>
        <v>1.6736233942864483E-50</v>
      </c>
      <c r="HW64" s="86">
        <f t="shared" si="70"/>
        <v>1.3563761131530792E-47</v>
      </c>
      <c r="HX64" s="86">
        <f t="shared" si="70"/>
        <v>1.0707797580138157E-48</v>
      </c>
      <c r="HY64" s="86">
        <f t="shared" si="70"/>
        <v>2.0722607799683506E-53</v>
      </c>
      <c r="HZ64" s="86">
        <f t="shared" si="70"/>
        <v>3.0876150821356741E-55</v>
      </c>
      <c r="IA64" s="86">
        <f t="shared" si="70"/>
        <v>1.5205970814283536E-49</v>
      </c>
      <c r="IB64" s="86">
        <f t="shared" si="70"/>
        <v>2.0575092178525895E-54</v>
      </c>
      <c r="IC64" s="86">
        <f t="shared" si="70"/>
        <v>1.2427021453374748E-51</v>
      </c>
      <c r="ID64" s="86">
        <f t="shared" si="70"/>
        <v>2.7739665191281434E-54</v>
      </c>
      <c r="IE64" s="86">
        <f t="shared" si="70"/>
        <v>8.8121293025771385E-47</v>
      </c>
      <c r="IF64" s="86">
        <f t="shared" si="70"/>
        <v>7.595944333443693E-34</v>
      </c>
      <c r="IG64" s="86">
        <f t="shared" si="70"/>
        <v>5.180051006274125E-33</v>
      </c>
      <c r="II64" s="86">
        <f t="shared" si="71"/>
        <v>1.5408723755576409E-214</v>
      </c>
      <c r="IJ64" s="86">
        <f t="shared" si="71"/>
        <v>1.1007654197679908E-250</v>
      </c>
      <c r="IK64" s="86">
        <f t="shared" si="71"/>
        <v>2.7915256071091667E-196</v>
      </c>
      <c r="IL64" s="86">
        <f t="shared" si="71"/>
        <v>2.7949617342941114E-190</v>
      </c>
      <c r="IM64" s="86">
        <f t="shared" si="71"/>
        <v>1.9533173517271102E-182</v>
      </c>
      <c r="IN64" s="86">
        <f t="shared" si="71"/>
        <v>1.2506323131193024E-184</v>
      </c>
      <c r="IO64" s="86">
        <f t="shared" si="71"/>
        <v>1.4485868310707955E-204</v>
      </c>
      <c r="IP64" s="86">
        <f t="shared" si="71"/>
        <v>4.8427721987555105E-209</v>
      </c>
      <c r="IQ64" s="86">
        <f t="shared" si="71"/>
        <v>2.4906513477913391E-187</v>
      </c>
      <c r="IR64" s="86">
        <f t="shared" si="71"/>
        <v>2.5747747968442504E-204</v>
      </c>
      <c r="IS64" s="86">
        <f t="shared" si="71"/>
        <v>4.4423954926554764E-196</v>
      </c>
      <c r="IT64" s="86">
        <f t="shared" si="71"/>
        <v>1.4344944819403515E-205</v>
      </c>
      <c r="IU64" s="86">
        <f t="shared" si="71"/>
        <v>1.1709860896828944E-177</v>
      </c>
      <c r="IV64" s="86">
        <f t="shared" si="71"/>
        <v>5.4261896140890179E-68</v>
      </c>
      <c r="IW64" s="86">
        <f t="shared" si="71"/>
        <v>2.1696462321525168E-100</v>
      </c>
      <c r="IY64" s="86">
        <f t="shared" si="72"/>
        <v>3.2938728989148932E-3</v>
      </c>
      <c r="IZ64" s="86">
        <f t="shared" si="72"/>
        <v>2.2037396097474441E-3</v>
      </c>
      <c r="JA64" s="86">
        <f t="shared" si="72"/>
        <v>3.3591680317405881E-3</v>
      </c>
      <c r="JB64" s="86">
        <f t="shared" si="72"/>
        <v>3.7589083302558227E-3</v>
      </c>
      <c r="JC64" s="86">
        <f t="shared" si="72"/>
        <v>6.1125247074805484E-3</v>
      </c>
      <c r="JD64" s="86">
        <f t="shared" si="72"/>
        <v>3.6608154880160447E-3</v>
      </c>
      <c r="JE64" s="86">
        <f t="shared" si="72"/>
        <v>2.4341060936571616E-3</v>
      </c>
      <c r="JF64" s="86">
        <f t="shared" si="72"/>
        <v>1.17286232024524E-3</v>
      </c>
      <c r="JG64" s="86">
        <f t="shared" si="72"/>
        <v>2.3034839370289664E-3</v>
      </c>
      <c r="JH64" s="86">
        <f t="shared" si="72"/>
        <v>9.4326079997994342E-4</v>
      </c>
      <c r="JI64" s="86">
        <f t="shared" si="72"/>
        <v>1.2090903856568284E-3</v>
      </c>
      <c r="JJ64" s="86">
        <f t="shared" si="72"/>
        <v>1.6167514772978556E-3</v>
      </c>
      <c r="JK64" s="86">
        <f t="shared" si="72"/>
        <v>3.6780520264263475E-3</v>
      </c>
      <c r="JL64" s="86">
        <f t="shared" si="72"/>
        <v>5.379436342305583E-4</v>
      </c>
      <c r="JM64" s="86">
        <f t="shared" si="72"/>
        <v>3.7973818021709642E-4</v>
      </c>
    </row>
    <row r="65" spans="2:273" x14ac:dyDescent="0.25">
      <c r="B65" s="2">
        <v>38</v>
      </c>
      <c r="C65" s="37">
        <v>99.042000000000002</v>
      </c>
      <c r="D65" s="37">
        <v>100.01900000000001</v>
      </c>
      <c r="E65" s="37">
        <v>100.761</v>
      </c>
      <c r="F65" s="37">
        <v>97.935000000000002</v>
      </c>
      <c r="G65" s="37">
        <v>97.441000000000003</v>
      </c>
      <c r="H65" s="37">
        <v>93.917000000000002</v>
      </c>
      <c r="I65" s="37">
        <v>93.35</v>
      </c>
      <c r="J65" s="37">
        <v>92.917000000000002</v>
      </c>
      <c r="K65" s="37">
        <v>92.147999999999996</v>
      </c>
      <c r="L65" s="37">
        <v>93.262</v>
      </c>
      <c r="M65" s="37">
        <v>96.016000000000005</v>
      </c>
      <c r="N65" s="37">
        <v>97.097999999999999</v>
      </c>
      <c r="O65" s="37">
        <v>100</v>
      </c>
      <c r="P65" s="37">
        <v>99.125</v>
      </c>
      <c r="Q65" s="37">
        <v>99.885999999999996</v>
      </c>
      <c r="S65" s="4">
        <f t="shared" si="74"/>
        <v>96.243862886994819</v>
      </c>
      <c r="T65" s="4">
        <f t="shared" si="74"/>
        <v>97.838857981750508</v>
      </c>
      <c r="U65" s="4">
        <f t="shared" si="74"/>
        <v>95.755740725946083</v>
      </c>
      <c r="V65" s="4">
        <f t="shared" si="74"/>
        <v>95.071384978971693</v>
      </c>
      <c r="W65" s="4">
        <f t="shared" si="74"/>
        <v>94.547892715082767</v>
      </c>
      <c r="X65" s="4">
        <f t="shared" si="74"/>
        <v>89.328228930988814</v>
      </c>
      <c r="Y65" s="4">
        <f t="shared" si="74"/>
        <v>90.038209791298598</v>
      </c>
      <c r="Z65" s="4">
        <f t="shared" si="74"/>
        <v>88.211104320326541</v>
      </c>
      <c r="AA65" s="4">
        <f t="shared" si="74"/>
        <v>88.109207907110019</v>
      </c>
      <c r="AB65" s="4">
        <f t="shared" si="74"/>
        <v>88.723902820925332</v>
      </c>
      <c r="AC65" s="4">
        <f t="shared" si="74"/>
        <v>90.143906016871028</v>
      </c>
      <c r="AD65" s="4">
        <f t="shared" si="74"/>
        <v>92.401325434864333</v>
      </c>
      <c r="AE65" s="4">
        <f t="shared" si="74"/>
        <v>95.50025067523454</v>
      </c>
      <c r="AF65" s="4">
        <f t="shared" si="74"/>
        <v>99.620225673431747</v>
      </c>
      <c r="AG65" s="4">
        <f t="shared" si="74"/>
        <v>97.699930110865992</v>
      </c>
      <c r="AI65" s="4">
        <f t="shared" si="75"/>
        <v>2.7981371130051826</v>
      </c>
      <c r="AJ65" s="4">
        <f t="shared" si="75"/>
        <v>2.1801420182494979</v>
      </c>
      <c r="AK65" s="4">
        <f t="shared" si="75"/>
        <v>5.0052592740539126</v>
      </c>
      <c r="AL65" s="4">
        <f t="shared" si="75"/>
        <v>2.8636150210283091</v>
      </c>
      <c r="AM65" s="4">
        <f t="shared" si="75"/>
        <v>2.8931072849172352</v>
      </c>
      <c r="AN65" s="4">
        <f t="shared" si="75"/>
        <v>4.5887710690111874</v>
      </c>
      <c r="AO65" s="4">
        <f t="shared" si="75"/>
        <v>3.311790208701396</v>
      </c>
      <c r="AP65" s="4">
        <f t="shared" si="75"/>
        <v>4.7058956796734606</v>
      </c>
      <c r="AQ65" s="4">
        <f t="shared" si="75"/>
        <v>4.0387920928899774</v>
      </c>
      <c r="AR65" s="4">
        <f t="shared" si="75"/>
        <v>4.5380971790746685</v>
      </c>
      <c r="AS65" s="4">
        <f t="shared" si="75"/>
        <v>5.8720939831289769</v>
      </c>
      <c r="AT65" s="4">
        <f t="shared" si="75"/>
        <v>4.6966745651356661</v>
      </c>
      <c r="AU65" s="4">
        <f t="shared" si="75"/>
        <v>4.4997493247654603</v>
      </c>
      <c r="AV65" s="4">
        <f t="shared" si="75"/>
        <v>-0.49522567343174728</v>
      </c>
      <c r="AW65" s="4">
        <f t="shared" si="75"/>
        <v>2.1860698891340036</v>
      </c>
      <c r="AY65" s="2">
        <f t="shared" si="65"/>
        <v>93.137350112214904</v>
      </c>
      <c r="AZ65" s="2">
        <f t="shared" si="65"/>
        <v>95.446782644518976</v>
      </c>
      <c r="BA65" s="2">
        <f t="shared" si="65"/>
        <v>92.133451362130799</v>
      </c>
      <c r="BB65" s="2">
        <f t="shared" si="65"/>
        <v>91.197458479273777</v>
      </c>
      <c r="BC65" s="2">
        <f t="shared" si="65"/>
        <v>88.87290911772665</v>
      </c>
      <c r="BD65" s="2">
        <f t="shared" si="65"/>
        <v>85.53389372299651</v>
      </c>
      <c r="BE65" s="2">
        <f t="shared" si="65"/>
        <v>87.29642971753384</v>
      </c>
      <c r="BF65" s="2">
        <f t="shared" si="65"/>
        <v>86.712538214547976</v>
      </c>
      <c r="BG65" s="2">
        <f t="shared" si="65"/>
        <v>85.513732463635506</v>
      </c>
      <c r="BH65" s="2">
        <f t="shared" si="65"/>
        <v>87.514129990502596</v>
      </c>
      <c r="BI65" s="2">
        <f t="shared" si="65"/>
        <v>88.625957082520685</v>
      </c>
      <c r="BJ65" s="2">
        <f t="shared" si="65"/>
        <v>90.549344927961926</v>
      </c>
      <c r="BK65" s="2">
        <f t="shared" si="65"/>
        <v>92.041998770615393</v>
      </c>
      <c r="BL65" s="2">
        <f t="shared" si="65"/>
        <v>99.040547096827879</v>
      </c>
      <c r="BM65" s="2">
        <f t="shared" si="65"/>
        <v>97.39648372319931</v>
      </c>
      <c r="BO65" s="2">
        <f t="shared" si="10"/>
        <v>99.042000000000002</v>
      </c>
      <c r="BP65" s="2">
        <f t="shared" si="11"/>
        <v>100.01900000000001</v>
      </c>
      <c r="BQ65" s="2">
        <f t="shared" si="12"/>
        <v>100.761</v>
      </c>
      <c r="BR65" s="2">
        <f t="shared" si="13"/>
        <v>97.935000000000002</v>
      </c>
      <c r="BS65" s="2">
        <f t="shared" si="14"/>
        <v>97.441000000000003</v>
      </c>
      <c r="BT65" s="2">
        <f t="shared" si="15"/>
        <v>93.917000000000002</v>
      </c>
      <c r="BU65" s="2">
        <f t="shared" si="16"/>
        <v>93.35</v>
      </c>
      <c r="BV65" s="2">
        <f t="shared" si="17"/>
        <v>92.917000000000002</v>
      </c>
      <c r="BW65" s="2">
        <f t="shared" si="18"/>
        <v>92.147999999999996</v>
      </c>
      <c r="BX65" s="2">
        <f t="shared" si="19"/>
        <v>93.262</v>
      </c>
      <c r="BY65" s="2">
        <f t="shared" si="20"/>
        <v>96.016000000000005</v>
      </c>
      <c r="BZ65" s="2">
        <f t="shared" si="21"/>
        <v>97.097999999999999</v>
      </c>
      <c r="CA65" s="2">
        <f t="shared" si="22"/>
        <v>100</v>
      </c>
      <c r="CB65" s="2">
        <f t="shared" si="23"/>
        <v>99.125</v>
      </c>
      <c r="CC65" s="2">
        <f t="shared" si="24"/>
        <v>99.885999999999996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98.151660627177705</v>
      </c>
      <c r="DL65" s="2">
        <f t="shared" si="76"/>
        <v>98.707191043405459</v>
      </c>
      <c r="DM65" s="2">
        <f t="shared" si="76"/>
        <v>96.97285017421602</v>
      </c>
      <c r="DN65" s="2">
        <f t="shared" si="76"/>
        <v>96.140858188153288</v>
      </c>
      <c r="DO65" s="2">
        <f t="shared" si="76"/>
        <v>94.671555128205114</v>
      </c>
      <c r="DP65" s="2">
        <f t="shared" si="76"/>
        <v>91.156012543554013</v>
      </c>
      <c r="DQ65" s="2">
        <f t="shared" si="76"/>
        <v>92.239931610080191</v>
      </c>
      <c r="DR65" s="2">
        <f t="shared" si="76"/>
        <v>91.320592268196933</v>
      </c>
      <c r="DS65" s="2">
        <f t="shared" si="76"/>
        <v>90.0064575264025</v>
      </c>
      <c r="DT65" s="2">
        <f t="shared" si="76"/>
        <v>91.889398731501046</v>
      </c>
      <c r="DU65" s="2">
        <f t="shared" si="76"/>
        <v>94.034156599214754</v>
      </c>
      <c r="DV65" s="2">
        <f t="shared" si="76"/>
        <v>95.294854726668689</v>
      </c>
      <c r="DW65" s="2">
        <f t="shared" si="76"/>
        <v>97.233660627177684</v>
      </c>
      <c r="DX65" s="2">
        <f t="shared" si="76"/>
        <v>97.669279754062359</v>
      </c>
      <c r="DY65" s="2">
        <f t="shared" si="76"/>
        <v>98.502393536695877</v>
      </c>
      <c r="EA65" s="2">
        <f t="shared" si="77"/>
        <v>86.489167350253794</v>
      </c>
      <c r="EB65" s="2">
        <f t="shared" si="77"/>
        <v>90.659885003912322</v>
      </c>
      <c r="EC65" s="2">
        <f t="shared" si="77"/>
        <v>85.769239729272442</v>
      </c>
      <c r="ED65" s="2">
        <f t="shared" si="77"/>
        <v>84.764658152284269</v>
      </c>
      <c r="EE65" s="2">
        <f t="shared" si="77"/>
        <v>82.253639259259245</v>
      </c>
      <c r="EF65" s="2">
        <f t="shared" si="77"/>
        <v>78.193352196057063</v>
      </c>
      <c r="EG65" s="2">
        <f t="shared" si="77"/>
        <v>80.332825577080087</v>
      </c>
      <c r="EH65" s="2">
        <f t="shared" si="77"/>
        <v>79.235474947236767</v>
      </c>
      <c r="EI65" s="2">
        <f t="shared" si="77"/>
        <v>79.059692631578969</v>
      </c>
      <c r="EJ65" s="2">
        <f t="shared" si="77"/>
        <v>80.071402073324634</v>
      </c>
      <c r="EK65" s="2">
        <f t="shared" si="77"/>
        <v>79.936634135855527</v>
      </c>
      <c r="EL65" s="2">
        <f t="shared" si="77"/>
        <v>83.241250964110762</v>
      </c>
      <c r="EM65" s="2">
        <f t="shared" si="77"/>
        <v>85.239799715620549</v>
      </c>
      <c r="EN65" s="2">
        <f t="shared" si="77"/>
        <v>101.6599337933235</v>
      </c>
      <c r="EO65" s="2">
        <f t="shared" si="77"/>
        <v>95.21049087060068</v>
      </c>
      <c r="EQ65" s="2">
        <f t="shared" si="78"/>
        <v>86.202025396216456</v>
      </c>
      <c r="ER65" s="2">
        <f t="shared" si="78"/>
        <v>89.042057786887739</v>
      </c>
      <c r="ES65" s="2">
        <f t="shared" si="78"/>
        <v>85.118720695593709</v>
      </c>
      <c r="ET65" s="2">
        <f t="shared" si="78"/>
        <v>85.954218704041736</v>
      </c>
      <c r="EU65" s="2">
        <f t="shared" si="78"/>
        <v>81.345935085715865</v>
      </c>
      <c r="EV65" s="2">
        <f t="shared" si="78"/>
        <v>78.668165900006485</v>
      </c>
      <c r="EW65" s="2">
        <f t="shared" si="78"/>
        <v>80.49509239486909</v>
      </c>
      <c r="EX65" s="2">
        <f t="shared" si="78"/>
        <v>78.630572058278148</v>
      </c>
      <c r="EY65" s="2">
        <f t="shared" si="78"/>
        <v>79.448346242950549</v>
      </c>
      <c r="EZ65" s="2">
        <f t="shared" si="78"/>
        <v>80.238880531229896</v>
      </c>
      <c r="FA65" s="2">
        <f t="shared" si="78"/>
        <v>80.088092464143273</v>
      </c>
      <c r="FB65" s="2">
        <f t="shared" si="78"/>
        <v>82.352119388920755</v>
      </c>
      <c r="FC65" s="2">
        <f t="shared" si="78"/>
        <v>84.752970907618504</v>
      </c>
      <c r="FD65" s="2">
        <f t="shared" si="78"/>
        <v>93.297771216228185</v>
      </c>
      <c r="FE65" s="2">
        <f t="shared" si="78"/>
        <v>97.836849642380088</v>
      </c>
      <c r="FG65" s="2">
        <f t="shared" si="79"/>
        <v>0.42995133801791169</v>
      </c>
      <c r="FH65" s="2">
        <f t="shared" si="79"/>
        <v>0.40515001341671664</v>
      </c>
      <c r="FI65" s="2">
        <f t="shared" si="79"/>
        <v>0.43194857454756436</v>
      </c>
      <c r="FJ65" s="2">
        <f t="shared" si="79"/>
        <v>0.43454111023825787</v>
      </c>
      <c r="FK65" s="2">
        <f t="shared" si="79"/>
        <v>0.46695615944613972</v>
      </c>
      <c r="FL65" s="2">
        <f t="shared" si="79"/>
        <v>0.43371734948272161</v>
      </c>
      <c r="FM65" s="2">
        <f t="shared" si="79"/>
        <v>0.41517278807603775</v>
      </c>
      <c r="FN65" s="2">
        <f t="shared" si="79"/>
        <v>0.38129839605531252</v>
      </c>
      <c r="FO65" s="2">
        <f t="shared" si="79"/>
        <v>0.4104169539366182</v>
      </c>
      <c r="FP65" s="2">
        <f t="shared" si="79"/>
        <v>0.37022136444774045</v>
      </c>
      <c r="FQ65" s="2">
        <f t="shared" si="79"/>
        <v>0.38362801099139443</v>
      </c>
      <c r="FR65" s="2">
        <f t="shared" si="79"/>
        <v>0.39369855255937125</v>
      </c>
      <c r="FS65" s="2">
        <f t="shared" si="79"/>
        <v>0.43285912284560391</v>
      </c>
      <c r="FT65" s="2">
        <f t="shared" si="79"/>
        <v>0.34364955383405238</v>
      </c>
      <c r="FU65" s="2">
        <f t="shared" si="79"/>
        <v>0.33595847708180526</v>
      </c>
      <c r="FW65" s="2">
        <f t="shared" si="67"/>
        <v>2.063761284783646E-5</v>
      </c>
      <c r="FX65" s="2">
        <f t="shared" si="67"/>
        <v>2.611466599421141E-5</v>
      </c>
      <c r="FY65" s="2">
        <f t="shared" si="67"/>
        <v>2.3443750075594005E-5</v>
      </c>
      <c r="FZ65" s="2">
        <f t="shared" si="67"/>
        <v>2.2600782692069618E-5</v>
      </c>
      <c r="GA65" s="2">
        <f t="shared" si="67"/>
        <v>2.6118630844367809E-5</v>
      </c>
      <c r="GB65" s="2">
        <f t="shared" si="67"/>
        <v>2.4994231517412973E-5</v>
      </c>
      <c r="GC65" s="2">
        <f t="shared" si="67"/>
        <v>2.7837430784318978E-5</v>
      </c>
      <c r="GD65" s="2">
        <f t="shared" si="67"/>
        <v>3.0092477499090109E-5</v>
      </c>
      <c r="GE65" s="2">
        <f t="shared" si="67"/>
        <v>3.3039257603962521E-5</v>
      </c>
      <c r="GF65" s="2">
        <f t="shared" si="67"/>
        <v>3.6463378767518773E-5</v>
      </c>
      <c r="GG65" s="2">
        <f t="shared" si="67"/>
        <v>3.2918829838224868E-5</v>
      </c>
      <c r="GH65" s="2">
        <f t="shared" si="67"/>
        <v>2.6367597527938001E-5</v>
      </c>
      <c r="GI65" s="2">
        <f t="shared" si="67"/>
        <v>2.0012894315168569E-5</v>
      </c>
      <c r="GJ65" s="2">
        <f t="shared" si="67"/>
        <v>1.424719162507487E-5</v>
      </c>
      <c r="GK65" s="2">
        <f t="shared" si="67"/>
        <v>1.2486072609049187E-5</v>
      </c>
      <c r="GM65" s="86">
        <f t="shared" si="68"/>
        <v>4.6424120588125194E-3</v>
      </c>
      <c r="GN65" s="86">
        <f t="shared" si="68"/>
        <v>3.1497576563987058E-3</v>
      </c>
      <c r="GO65" s="86">
        <f t="shared" si="68"/>
        <v>4.7444450837858055E-3</v>
      </c>
      <c r="GP65" s="86">
        <f t="shared" si="68"/>
        <v>5.1954190352494593E-3</v>
      </c>
      <c r="GQ65" s="86">
        <f t="shared" si="68"/>
        <v>8.2292147466565494E-3</v>
      </c>
      <c r="GR65" s="86">
        <f t="shared" si="68"/>
        <v>5.0821291131633653E-3</v>
      </c>
      <c r="GS65" s="86">
        <f t="shared" si="68"/>
        <v>3.5135213029482597E-3</v>
      </c>
      <c r="GT65" s="86">
        <f t="shared" si="68"/>
        <v>1.7705813608685974E-3</v>
      </c>
      <c r="GU65" s="86">
        <f t="shared" si="68"/>
        <v>3.3147502687829928E-3</v>
      </c>
      <c r="GV65" s="86">
        <f t="shared" si="68"/>
        <v>1.4340850204213836E-3</v>
      </c>
      <c r="GW65" s="86">
        <f t="shared" si="68"/>
        <v>1.8276286133352684E-3</v>
      </c>
      <c r="GX65" s="86">
        <f t="shared" si="68"/>
        <v>2.3808271586440435E-3</v>
      </c>
      <c r="GY65" s="86">
        <f t="shared" si="68"/>
        <v>5.0835624745212676E-3</v>
      </c>
      <c r="GZ65" s="86">
        <f t="shared" si="68"/>
        <v>8.3369932767683155E-4</v>
      </c>
      <c r="HA65" s="86">
        <f t="shared" si="68"/>
        <v>6.0738424492679075E-4</v>
      </c>
      <c r="HC65" s="86">
        <f t="shared" si="73"/>
        <v>3.6387654275712962E-12</v>
      </c>
      <c r="HD65" s="86">
        <f t="shared" si="69"/>
        <v>9.0091872440033071E-15</v>
      </c>
      <c r="HE65" s="86">
        <f t="shared" si="69"/>
        <v>2.0128086791155998E-11</v>
      </c>
      <c r="HF65" s="86">
        <f t="shared" si="69"/>
        <v>1.732679976027818E-11</v>
      </c>
      <c r="HG65" s="86">
        <f t="shared" si="69"/>
        <v>9.3741715285904425E-11</v>
      </c>
      <c r="HH65" s="86">
        <f t="shared" si="69"/>
        <v>6.7128560446181314E-11</v>
      </c>
      <c r="HI65" s="86">
        <f t="shared" si="69"/>
        <v>1.3699909419812983E-11</v>
      </c>
      <c r="HJ65" s="86">
        <f t="shared" si="69"/>
        <v>6.2396710109364335E-12</v>
      </c>
      <c r="HK65" s="86">
        <f t="shared" si="69"/>
        <v>6.4419505223175993E-11</v>
      </c>
      <c r="HL65" s="86">
        <f t="shared" si="69"/>
        <v>5.8036346735696511E-12</v>
      </c>
      <c r="HM65" s="86">
        <f t="shared" si="69"/>
        <v>2.7558795654740767E-11</v>
      </c>
      <c r="HN65" s="86">
        <f t="shared" si="69"/>
        <v>1.0112279626664597E-11</v>
      </c>
      <c r="HO65" s="86">
        <f t="shared" si="69"/>
        <v>2.2452805784623372E-10</v>
      </c>
      <c r="HP65" s="86">
        <f t="shared" si="69"/>
        <v>3.3918692668351922E-19</v>
      </c>
      <c r="HQ65" s="86">
        <f t="shared" si="69"/>
        <v>8.3639580752996976E-15</v>
      </c>
      <c r="HS65" s="86">
        <f t="shared" si="70"/>
        <v>6.2131273210499529E-55</v>
      </c>
      <c r="HT65" s="86">
        <f t="shared" si="70"/>
        <v>4.5456272059147982E-65</v>
      </c>
      <c r="HU65" s="86">
        <f t="shared" si="70"/>
        <v>6.9793322083158982E-50</v>
      </c>
      <c r="HV65" s="86">
        <f t="shared" si="70"/>
        <v>2.0180568111713929E-49</v>
      </c>
      <c r="HW65" s="86">
        <f t="shared" si="70"/>
        <v>1.489045949774989E-46</v>
      </c>
      <c r="HX65" s="86">
        <f t="shared" si="70"/>
        <v>1.2151779288052013E-47</v>
      </c>
      <c r="HY65" s="86">
        <f t="shared" si="70"/>
        <v>3.1135639516324071E-52</v>
      </c>
      <c r="HZ65" s="86">
        <f t="shared" si="70"/>
        <v>5.1173414173297239E-54</v>
      </c>
      <c r="IA65" s="86">
        <f t="shared" si="70"/>
        <v>1.9177190043183749E-48</v>
      </c>
      <c r="IB65" s="86">
        <f t="shared" si="70"/>
        <v>3.4015962996049585E-53</v>
      </c>
      <c r="IC65" s="86">
        <f t="shared" si="70"/>
        <v>1.7561330680191702E-50</v>
      </c>
      <c r="ID65" s="86">
        <f t="shared" si="70"/>
        <v>4.2334358593541724E-53</v>
      </c>
      <c r="IE65" s="86">
        <f t="shared" si="70"/>
        <v>8.6697326459095339E-46</v>
      </c>
      <c r="IF65" s="86">
        <f t="shared" si="70"/>
        <v>3.7669560375439862E-33</v>
      </c>
      <c r="IG65" s="86">
        <f t="shared" si="70"/>
        <v>2.4235701999093739E-32</v>
      </c>
      <c r="II65" s="86">
        <f t="shared" si="71"/>
        <v>5.8764247771195477E-211</v>
      </c>
      <c r="IJ65" s="86">
        <f t="shared" si="71"/>
        <v>2.1090352170737258E-246</v>
      </c>
      <c r="IK65" s="86">
        <f t="shared" si="71"/>
        <v>5.7327625464422259E-193</v>
      </c>
      <c r="IL65" s="86">
        <f t="shared" si="71"/>
        <v>4.4239606933349062E-187</v>
      </c>
      <c r="IM65" s="86">
        <f t="shared" si="71"/>
        <v>2.5032391220537316E-179</v>
      </c>
      <c r="IN65" s="86">
        <f t="shared" si="71"/>
        <v>1.6971354992371303E-181</v>
      </c>
      <c r="IO65" s="86">
        <f t="shared" si="71"/>
        <v>4.6822688207158023E-201</v>
      </c>
      <c r="IP65" s="86">
        <f t="shared" si="71"/>
        <v>1.9887940147471079E-205</v>
      </c>
      <c r="IQ65" s="86">
        <f t="shared" si="71"/>
        <v>4.5711764835205984E-184</v>
      </c>
      <c r="IR65" s="86">
        <f t="shared" si="71"/>
        <v>1.0168957782209391E-200</v>
      </c>
      <c r="IS65" s="86">
        <f t="shared" si="71"/>
        <v>1.1590174202655397E-192</v>
      </c>
      <c r="IT65" s="86">
        <f t="shared" si="71"/>
        <v>4.6311369434641193E-202</v>
      </c>
      <c r="IU65" s="86">
        <f t="shared" si="71"/>
        <v>1.0484279525304254E-174</v>
      </c>
      <c r="IV65" s="86">
        <f t="shared" si="71"/>
        <v>6.5009037575752737E-67</v>
      </c>
      <c r="IW65" s="86">
        <f t="shared" si="71"/>
        <v>8.3791828436423473E-99</v>
      </c>
      <c r="IY65" s="86">
        <f t="shared" si="72"/>
        <v>4.6424120624512849E-3</v>
      </c>
      <c r="IZ65" s="86">
        <f t="shared" si="72"/>
        <v>3.1497576564077151E-3</v>
      </c>
      <c r="JA65" s="86">
        <f t="shared" si="72"/>
        <v>4.7444451039138922E-3</v>
      </c>
      <c r="JB65" s="86">
        <f t="shared" si="72"/>
        <v>5.1954190525762591E-3</v>
      </c>
      <c r="JC65" s="86">
        <f t="shared" si="72"/>
        <v>8.2292148403982652E-3</v>
      </c>
      <c r="JD65" s="86">
        <f t="shared" si="72"/>
        <v>5.0821291802919258E-3</v>
      </c>
      <c r="JE65" s="86">
        <f t="shared" si="72"/>
        <v>3.513521316648169E-3</v>
      </c>
      <c r="JF65" s="86">
        <f t="shared" si="72"/>
        <v>1.7705813671082685E-3</v>
      </c>
      <c r="JG65" s="86">
        <f t="shared" si="72"/>
        <v>3.3147503332024981E-3</v>
      </c>
      <c r="JH65" s="86">
        <f t="shared" si="72"/>
        <v>1.4340850262250183E-3</v>
      </c>
      <c r="JI65" s="86">
        <f t="shared" si="72"/>
        <v>1.8276286408940641E-3</v>
      </c>
      <c r="JJ65" s="86">
        <f t="shared" si="72"/>
        <v>2.380827168756323E-3</v>
      </c>
      <c r="JK65" s="86">
        <f t="shared" si="72"/>
        <v>5.0835626990493252E-3</v>
      </c>
      <c r="JL65" s="86">
        <f t="shared" si="72"/>
        <v>8.3369932767683188E-4</v>
      </c>
      <c r="JM65" s="86">
        <f t="shared" si="72"/>
        <v>6.0738424493515472E-4</v>
      </c>
    </row>
    <row r="66" spans="2:273" x14ac:dyDescent="0.25">
      <c r="B66" s="2">
        <v>39</v>
      </c>
      <c r="C66" s="37">
        <v>101.979</v>
      </c>
      <c r="D66" s="37">
        <v>101.75</v>
      </c>
      <c r="E66" s="37">
        <v>101.783</v>
      </c>
      <c r="F66" s="37">
        <v>100.37</v>
      </c>
      <c r="G66" s="37">
        <v>99.881</v>
      </c>
      <c r="H66" s="37">
        <v>93.617000000000004</v>
      </c>
      <c r="I66" s="37">
        <v>95.332999999999998</v>
      </c>
      <c r="J66" s="37">
        <v>93.516999999999996</v>
      </c>
      <c r="K66" s="37">
        <v>93.18</v>
      </c>
      <c r="L66" s="37">
        <v>93.459000000000003</v>
      </c>
      <c r="M66" s="37">
        <v>96.983999999999995</v>
      </c>
      <c r="N66" s="37">
        <v>97.164000000000001</v>
      </c>
      <c r="O66" s="37">
        <v>100.383</v>
      </c>
      <c r="P66" s="37">
        <v>99.311999999999998</v>
      </c>
      <c r="Q66" s="37">
        <v>97.409000000000006</v>
      </c>
      <c r="S66" s="4">
        <f t="shared" si="74"/>
        <v>97.197524462591517</v>
      </c>
      <c r="T66" s="4">
        <f t="shared" si="74"/>
        <v>98.64772510880988</v>
      </c>
      <c r="U66" s="4">
        <f t="shared" si="74"/>
        <v>96.871829047864281</v>
      </c>
      <c r="V66" s="4">
        <f t="shared" si="74"/>
        <v>96.19405717989936</v>
      </c>
      <c r="W66" s="4">
        <f t="shared" si="74"/>
        <v>96.017162595629557</v>
      </c>
      <c r="X66" s="4">
        <f t="shared" si="74"/>
        <v>90.41079336724863</v>
      </c>
      <c r="Y66" s="4">
        <f t="shared" si="74"/>
        <v>90.944940100669896</v>
      </c>
      <c r="Z66" s="4">
        <f t="shared" si="74"/>
        <v>88.728295945251574</v>
      </c>
      <c r="AA66" s="4">
        <f t="shared" si="74"/>
        <v>88.936421461719931</v>
      </c>
      <c r="AB66" s="4">
        <f t="shared" si="74"/>
        <v>89.108910670781171</v>
      </c>
      <c r="AC66" s="4">
        <f t="shared" si="74"/>
        <v>90.568156319840654</v>
      </c>
      <c r="AD66" s="4">
        <f t="shared" si="74"/>
        <v>92.86262860146384</v>
      </c>
      <c r="AE66" s="4">
        <f t="shared" si="74"/>
        <v>96.356907070713163</v>
      </c>
      <c r="AF66" s="4">
        <f t="shared" si="74"/>
        <v>99.968135771292282</v>
      </c>
      <c r="AG66" s="4">
        <f t="shared" si="74"/>
        <v>97.813388606653604</v>
      </c>
      <c r="AI66" s="4">
        <f t="shared" si="75"/>
        <v>4.7814755374084825</v>
      </c>
      <c r="AJ66" s="4">
        <f t="shared" si="75"/>
        <v>3.1022748911901203</v>
      </c>
      <c r="AK66" s="4">
        <f t="shared" si="75"/>
        <v>4.9111709521357199</v>
      </c>
      <c r="AL66" s="4">
        <f t="shared" si="75"/>
        <v>4.1759428201006443</v>
      </c>
      <c r="AM66" s="4">
        <f t="shared" si="75"/>
        <v>3.8638374043704431</v>
      </c>
      <c r="AN66" s="4">
        <f t="shared" si="75"/>
        <v>3.2062066327513747</v>
      </c>
      <c r="AO66" s="4">
        <f t="shared" si="75"/>
        <v>4.3880598993301021</v>
      </c>
      <c r="AP66" s="4">
        <f t="shared" si="75"/>
        <v>4.7887040547484219</v>
      </c>
      <c r="AQ66" s="4">
        <f t="shared" si="75"/>
        <v>4.2435785382800759</v>
      </c>
      <c r="AR66" s="4">
        <f t="shared" si="75"/>
        <v>4.3500893292188323</v>
      </c>
      <c r="AS66" s="4">
        <f t="shared" si="75"/>
        <v>6.415843680159341</v>
      </c>
      <c r="AT66" s="4">
        <f t="shared" si="75"/>
        <v>4.3013713985361619</v>
      </c>
      <c r="AU66" s="4">
        <f t="shared" si="75"/>
        <v>4.0260929292868326</v>
      </c>
      <c r="AV66" s="4">
        <f t="shared" si="75"/>
        <v>-0.65613577129228418</v>
      </c>
      <c r="AW66" s="4">
        <f t="shared" si="75"/>
        <v>-0.40438860665359755</v>
      </c>
      <c r="AY66" s="2">
        <f t="shared" si="65"/>
        <v>93.004133352498357</v>
      </c>
      <c r="AZ66" s="2">
        <f t="shared" si="65"/>
        <v>95.370957135059797</v>
      </c>
      <c r="BA66" s="2">
        <f t="shared" si="65"/>
        <v>91.974302957376338</v>
      </c>
      <c r="BB66" s="2">
        <f t="shared" si="65"/>
        <v>91.054522347289947</v>
      </c>
      <c r="BC66" s="2">
        <f t="shared" si="65"/>
        <v>88.678200363596787</v>
      </c>
      <c r="BD66" s="2">
        <f t="shared" si="65"/>
        <v>85.357319560802139</v>
      </c>
      <c r="BE66" s="2">
        <f t="shared" si="65"/>
        <v>87.160507387027593</v>
      </c>
      <c r="BF66" s="2">
        <f t="shared" si="65"/>
        <v>86.56867243263035</v>
      </c>
      <c r="BG66" s="2">
        <f t="shared" si="65"/>
        <v>85.361741003766411</v>
      </c>
      <c r="BH66" s="2">
        <f t="shared" si="65"/>
        <v>87.352319647912751</v>
      </c>
      <c r="BI66" s="2">
        <f t="shared" si="65"/>
        <v>88.378671590140854</v>
      </c>
      <c r="BJ66" s="2">
        <f t="shared" si="65"/>
        <v>90.255178532112765</v>
      </c>
      <c r="BK66" s="2">
        <f t="shared" si="65"/>
        <v>91.768195345621962</v>
      </c>
      <c r="BL66" s="2">
        <f t="shared" si="65"/>
        <v>99.109404744530579</v>
      </c>
      <c r="BM66" s="2">
        <f t="shared" si="65"/>
        <v>97.350481305155157</v>
      </c>
      <c r="BO66" s="2">
        <f t="shared" si="10"/>
        <v>101.979</v>
      </c>
      <c r="BP66" s="2">
        <f t="shared" si="11"/>
        <v>101.75</v>
      </c>
      <c r="BQ66" s="2">
        <f t="shared" si="12"/>
        <v>101.783</v>
      </c>
      <c r="BR66" s="2">
        <f t="shared" si="13"/>
        <v>100.37</v>
      </c>
      <c r="BS66" s="2" t="str">
        <f t="shared" si="14"/>
        <v/>
      </c>
      <c r="BT66" s="2">
        <f t="shared" si="15"/>
        <v>93.617000000000004</v>
      </c>
      <c r="BU66" s="2">
        <f t="shared" si="16"/>
        <v>95.332999999999998</v>
      </c>
      <c r="BV66" s="2">
        <f t="shared" si="17"/>
        <v>93.516999999999996</v>
      </c>
      <c r="BW66" s="2">
        <f t="shared" si="18"/>
        <v>93.18</v>
      </c>
      <c r="BX66" s="2">
        <f t="shared" si="19"/>
        <v>93.459000000000003</v>
      </c>
      <c r="BY66" s="2">
        <f t="shared" si="20"/>
        <v>96.983999999999995</v>
      </c>
      <c r="BZ66" s="2">
        <f t="shared" si="21"/>
        <v>97.164000000000001</v>
      </c>
      <c r="CA66" s="2">
        <f t="shared" si="22"/>
        <v>100.383</v>
      </c>
      <c r="CB66" s="2">
        <f t="shared" si="23"/>
        <v>99.311999999999998</v>
      </c>
      <c r="CC66" s="2">
        <f t="shared" si="24"/>
        <v>97.409000000000006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98.395042857142855</v>
      </c>
      <c r="DL66" s="2">
        <f t="shared" si="76"/>
        <v>98.961076790103462</v>
      </c>
      <c r="DM66" s="2">
        <f t="shared" si="76"/>
        <v>97.211648083623686</v>
      </c>
      <c r="DN66" s="2">
        <f t="shared" si="76"/>
        <v>96.403922125435514</v>
      </c>
      <c r="DO66" s="2">
        <f t="shared" si="76"/>
        <v>94.928654520917661</v>
      </c>
      <c r="DP66" s="2">
        <f t="shared" si="76"/>
        <v>91.415671777003496</v>
      </c>
      <c r="DQ66" s="2">
        <f t="shared" si="76"/>
        <v>92.532237906166415</v>
      </c>
      <c r="DR66" s="2">
        <f t="shared" si="76"/>
        <v>91.58261069163396</v>
      </c>
      <c r="DS66" s="2">
        <f t="shared" si="76"/>
        <v>90.23131904491801</v>
      </c>
      <c r="DT66" s="2">
        <f t="shared" si="76"/>
        <v>92.114758985200837</v>
      </c>
      <c r="DU66" s="2">
        <f t="shared" si="76"/>
        <v>94.211444880700711</v>
      </c>
      <c r="DV66" s="2">
        <f t="shared" si="76"/>
        <v>95.3307435819994</v>
      </c>
      <c r="DW66" s="2">
        <f t="shared" si="76"/>
        <v>97.286323344947718</v>
      </c>
      <c r="DX66" s="2">
        <f t="shared" si="76"/>
        <v>97.761023627580144</v>
      </c>
      <c r="DY66" s="2">
        <f t="shared" si="76"/>
        <v>98.557909694956209</v>
      </c>
      <c r="EA66" s="2">
        <f t="shared" si="77"/>
        <v>86.485542483925542</v>
      </c>
      <c r="EB66" s="2">
        <f t="shared" si="77"/>
        <v>90.563771810133375</v>
      </c>
      <c r="EC66" s="2">
        <f t="shared" si="77"/>
        <v>85.692789482233522</v>
      </c>
      <c r="ED66" s="2">
        <f t="shared" si="77"/>
        <v>84.705898883248736</v>
      </c>
      <c r="EE66" s="2">
        <f t="shared" si="77"/>
        <v>82.170989135802458</v>
      </c>
      <c r="EF66" s="2">
        <f t="shared" si="77"/>
        <v>78.143211035727049</v>
      </c>
      <c r="EG66" s="2">
        <f t="shared" si="77"/>
        <v>80.259482223706669</v>
      </c>
      <c r="EH66" s="2">
        <f t="shared" si="77"/>
        <v>79.148869160217828</v>
      </c>
      <c r="EI66" s="2">
        <f t="shared" si="77"/>
        <v>78.981850789473697</v>
      </c>
      <c r="EJ66" s="2">
        <f t="shared" si="77"/>
        <v>79.963809183289442</v>
      </c>
      <c r="EK66" s="2">
        <f t="shared" si="77"/>
        <v>79.831776857135395</v>
      </c>
      <c r="EL66" s="2">
        <f t="shared" si="77"/>
        <v>83.126558385157907</v>
      </c>
      <c r="EM66" s="2">
        <f t="shared" si="77"/>
        <v>85.1744127564493</v>
      </c>
      <c r="EN66" s="2">
        <f t="shared" si="77"/>
        <v>101.45848458501177</v>
      </c>
      <c r="EO66" s="2">
        <f t="shared" si="77"/>
        <v>95.173820322836733</v>
      </c>
      <c r="EQ66" s="2">
        <f t="shared" si="78"/>
        <v>86.202283223439707</v>
      </c>
      <c r="ER66" s="2">
        <f t="shared" si="78"/>
        <v>88.967819274311296</v>
      </c>
      <c r="ES66" s="2">
        <f t="shared" si="78"/>
        <v>85.051495026084112</v>
      </c>
      <c r="ET66" s="2">
        <f t="shared" si="78"/>
        <v>85.878790861232048</v>
      </c>
      <c r="EU66" s="2">
        <f t="shared" si="78"/>
        <v>81.276183305248779</v>
      </c>
      <c r="EV66" s="2">
        <f t="shared" si="78"/>
        <v>78.61128554072728</v>
      </c>
      <c r="EW66" s="2">
        <f t="shared" si="78"/>
        <v>80.419427453054752</v>
      </c>
      <c r="EX66" s="2">
        <f t="shared" si="78"/>
        <v>78.552811516556304</v>
      </c>
      <c r="EY66" s="2">
        <f t="shared" si="78"/>
        <v>79.364739959696706</v>
      </c>
      <c r="EZ66" s="2">
        <f t="shared" si="78"/>
        <v>80.128816817806083</v>
      </c>
      <c r="FA66" s="2">
        <f t="shared" si="78"/>
        <v>79.980981032767147</v>
      </c>
      <c r="FB66" s="2">
        <f t="shared" si="78"/>
        <v>82.250221279783943</v>
      </c>
      <c r="FC66" s="2">
        <f t="shared" si="78"/>
        <v>84.694551714474272</v>
      </c>
      <c r="FD66" s="2">
        <f t="shared" si="78"/>
        <v>93.2363047497564</v>
      </c>
      <c r="FE66" s="2">
        <f t="shared" si="78"/>
        <v>97.756971683654953</v>
      </c>
      <c r="FG66" s="2">
        <f t="shared" si="79"/>
        <v>0.45265568881410739</v>
      </c>
      <c r="FH66" s="2">
        <f t="shared" si="79"/>
        <v>0.42752692262087522</v>
      </c>
      <c r="FI66" s="2">
        <f t="shared" si="79"/>
        <v>0.45467427135696709</v>
      </c>
      <c r="FJ66" s="2">
        <f t="shared" si="79"/>
        <v>0.45729340189185791</v>
      </c>
      <c r="FK66" s="2">
        <f t="shared" si="79"/>
        <v>0.48993513646885517</v>
      </c>
      <c r="FL66" s="2">
        <f t="shared" si="79"/>
        <v>0.45646132711517129</v>
      </c>
      <c r="FM66" s="2">
        <f t="shared" si="79"/>
        <v>0.43769594540474627</v>
      </c>
      <c r="FN66" s="2">
        <f t="shared" si="79"/>
        <v>0.40325099078389548</v>
      </c>
      <c r="FO66" s="2">
        <f t="shared" si="79"/>
        <v>0.43287307465487262</v>
      </c>
      <c r="FP66" s="2">
        <f t="shared" si="79"/>
        <v>0.39194021966376802</v>
      </c>
      <c r="FQ66" s="2">
        <f t="shared" si="79"/>
        <v>0.40562679656274375</v>
      </c>
      <c r="FR66" s="2">
        <f t="shared" si="79"/>
        <v>0.41588517642686701</v>
      </c>
      <c r="FS66" s="2">
        <f t="shared" si="79"/>
        <v>0.45559430356580538</v>
      </c>
      <c r="FT66" s="2">
        <f t="shared" si="79"/>
        <v>0.36471231934924458</v>
      </c>
      <c r="FU66" s="2">
        <f t="shared" si="79"/>
        <v>0.35680610709433142</v>
      </c>
      <c r="FW66" s="2">
        <f t="shared" si="67"/>
        <v>2.2628647452657444E-5</v>
      </c>
      <c r="FX66" s="2">
        <f t="shared" si="67"/>
        <v>2.8634089718743964E-5</v>
      </c>
      <c r="FY66" s="2">
        <f t="shared" si="67"/>
        <v>2.5705502652737591E-5</v>
      </c>
      <c r="FZ66" s="2">
        <f t="shared" si="67"/>
        <v>2.4781211402620722E-5</v>
      </c>
      <c r="GA66" s="2">
        <f t="shared" si="67"/>
        <v>2.863843706858348E-5</v>
      </c>
      <c r="GB66" s="2">
        <f t="shared" si="67"/>
        <v>2.7405563802466203E-5</v>
      </c>
      <c r="GC66" s="2">
        <f t="shared" si="67"/>
        <v>3.0523053915729085E-5</v>
      </c>
      <c r="GD66" s="2">
        <f t="shared" si="67"/>
        <v>3.2995649650469689E-5</v>
      </c>
      <c r="GE66" s="2">
        <f t="shared" si="67"/>
        <v>3.6226710104401836E-5</v>
      </c>
      <c r="GF66" s="2">
        <f t="shared" si="67"/>
        <v>3.9981159125735038E-5</v>
      </c>
      <c r="GG66" s="2">
        <f t="shared" si="67"/>
        <v>3.6094664525335912E-5</v>
      </c>
      <c r="GH66" s="2">
        <f t="shared" si="67"/>
        <v>2.8911422226346661E-5</v>
      </c>
      <c r="GI66" s="2">
        <f t="shared" si="67"/>
        <v>2.1943659889307412E-5</v>
      </c>
      <c r="GJ66" s="2">
        <f t="shared" si="67"/>
        <v>1.5621713500446031E-5</v>
      </c>
      <c r="GK66" s="2">
        <f t="shared" si="67"/>
        <v>1.3690689879015821E-5</v>
      </c>
      <c r="GM66" s="86">
        <f t="shared" si="68"/>
        <v>6.4728774299343548E-3</v>
      </c>
      <c r="GN66" s="86">
        <f t="shared" si="68"/>
        <v>4.4529051669448339E-3</v>
      </c>
      <c r="GO66" s="86">
        <f t="shared" si="68"/>
        <v>6.6279824255259722E-3</v>
      </c>
      <c r="GP66" s="86">
        <f t="shared" si="68"/>
        <v>7.1108962027609125E-3</v>
      </c>
      <c r="GQ66" s="86">
        <f t="shared" si="68"/>
        <v>1.0979448242989041E-2</v>
      </c>
      <c r="GR66" s="86">
        <f t="shared" si="68"/>
        <v>6.9849074987153106E-3</v>
      </c>
      <c r="GS66" s="86">
        <f t="shared" si="68"/>
        <v>5.0123737426648616E-3</v>
      </c>
      <c r="GT66" s="86">
        <f t="shared" si="68"/>
        <v>2.6377262353473995E-3</v>
      </c>
      <c r="GU66" s="86">
        <f t="shared" si="68"/>
        <v>4.7156932407633675E-3</v>
      </c>
      <c r="GV66" s="86">
        <f t="shared" si="68"/>
        <v>2.1515231633824246E-3</v>
      </c>
      <c r="GW66" s="86">
        <f t="shared" si="68"/>
        <v>2.7258339241953583E-3</v>
      </c>
      <c r="GX66" s="86">
        <f t="shared" si="68"/>
        <v>3.4632844898149213E-3</v>
      </c>
      <c r="GY66" s="86">
        <f t="shared" si="68"/>
        <v>6.9579296977083762E-3</v>
      </c>
      <c r="GZ66" s="86">
        <f t="shared" si="68"/>
        <v>1.2747721211231319E-3</v>
      </c>
      <c r="HA66" s="86">
        <f t="shared" si="68"/>
        <v>9.5720628005861372E-4</v>
      </c>
      <c r="HC66" s="86">
        <f t="shared" si="73"/>
        <v>9.8272789491656311E-12</v>
      </c>
      <c r="HD66" s="86">
        <f t="shared" si="69"/>
        <v>3.0537229075543026E-14</v>
      </c>
      <c r="HE66" s="86">
        <f t="shared" si="69"/>
        <v>5.0937517565020731E-11</v>
      </c>
      <c r="HF66" s="86">
        <f t="shared" si="69"/>
        <v>4.3216630262429725E-11</v>
      </c>
      <c r="HG66" s="86">
        <f t="shared" si="69"/>
        <v>2.2471397460641182E-10</v>
      </c>
      <c r="HH66" s="86">
        <f t="shared" si="69"/>
        <v>1.6224735003208196E-10</v>
      </c>
      <c r="HI66" s="86">
        <f t="shared" si="69"/>
        <v>3.617239138307036E-11</v>
      </c>
      <c r="HJ66" s="86">
        <f t="shared" si="69"/>
        <v>1.7041246065604511E-11</v>
      </c>
      <c r="HK66" s="86">
        <f t="shared" si="69"/>
        <v>1.6057947626048226E-10</v>
      </c>
      <c r="HL66" s="86">
        <f t="shared" si="69"/>
        <v>1.5983492138898639E-11</v>
      </c>
      <c r="HM66" s="86">
        <f t="shared" si="69"/>
        <v>7.1371283830913438E-11</v>
      </c>
      <c r="HN66" s="86">
        <f t="shared" si="69"/>
        <v>2.6794997522242161E-11</v>
      </c>
      <c r="HO66" s="86">
        <f t="shared" si="69"/>
        <v>5.1243634583846335E-10</v>
      </c>
      <c r="HP66" s="86">
        <f t="shared" si="69"/>
        <v>1.7246047347201114E-18</v>
      </c>
      <c r="HQ66" s="86">
        <f t="shared" si="69"/>
        <v>2.7705474017608209E-14</v>
      </c>
      <c r="HS66" s="86">
        <f t="shared" si="70"/>
        <v>9.6107423117297518E-54</v>
      </c>
      <c r="HT66" s="86">
        <f t="shared" si="70"/>
        <v>1.2350645736138032E-63</v>
      </c>
      <c r="HU66" s="86">
        <f t="shared" si="70"/>
        <v>8.685616631216979E-49</v>
      </c>
      <c r="HV66" s="86">
        <f t="shared" si="70"/>
        <v>2.3669179688272298E-48</v>
      </c>
      <c r="HW66" s="86">
        <f t="shared" si="70"/>
        <v>1.5907406980967436E-45</v>
      </c>
      <c r="HX66" s="86">
        <f t="shared" si="70"/>
        <v>1.341825673603989E-46</v>
      </c>
      <c r="HY66" s="86">
        <f t="shared" si="70"/>
        <v>4.5353888659052875E-51</v>
      </c>
      <c r="HZ66" s="86">
        <f t="shared" si="70"/>
        <v>8.2130558535194027E-53</v>
      </c>
      <c r="IA66" s="86">
        <f t="shared" si="70"/>
        <v>2.3487688658093782E-47</v>
      </c>
      <c r="IB66" s="86">
        <f t="shared" si="70"/>
        <v>5.443393365088981E-52</v>
      </c>
      <c r="IC66" s="86">
        <f t="shared" si="70"/>
        <v>2.4067924381332931E-49</v>
      </c>
      <c r="ID66" s="86">
        <f t="shared" si="70"/>
        <v>6.2646676316296146E-52</v>
      </c>
      <c r="IE66" s="86">
        <f t="shared" si="70"/>
        <v>8.316945471408548E-45</v>
      </c>
      <c r="IF66" s="86">
        <f t="shared" si="70"/>
        <v>1.8361067912861192E-32</v>
      </c>
      <c r="IG66" s="86">
        <f t="shared" si="70"/>
        <v>1.1153997784040382E-31</v>
      </c>
      <c r="II66" s="86">
        <f t="shared" si="71"/>
        <v>2.0896688272800167E-207</v>
      </c>
      <c r="IJ66" s="86">
        <f t="shared" si="71"/>
        <v>3.7095862808704689E-242</v>
      </c>
      <c r="IK66" s="86">
        <f t="shared" si="71"/>
        <v>1.1026952626373842E-189</v>
      </c>
      <c r="IL66" s="86">
        <f t="shared" si="71"/>
        <v>6.5747922382030481E-184</v>
      </c>
      <c r="IM66" s="86">
        <f t="shared" si="71"/>
        <v>3.015029240512162E-176</v>
      </c>
      <c r="IN66" s="86">
        <f t="shared" si="71"/>
        <v>2.1640089794648787E-178</v>
      </c>
      <c r="IO66" s="86">
        <f t="shared" si="71"/>
        <v>1.41043376648377E-197</v>
      </c>
      <c r="IP66" s="86">
        <f t="shared" si="71"/>
        <v>7.5914845479378229E-202</v>
      </c>
      <c r="IQ66" s="86">
        <f t="shared" si="71"/>
        <v>7.8488671782485403E-181</v>
      </c>
      <c r="IR66" s="86">
        <f t="shared" si="71"/>
        <v>3.7291863621806018E-197</v>
      </c>
      <c r="IS66" s="86">
        <f t="shared" si="71"/>
        <v>2.8201989700549811E-189</v>
      </c>
      <c r="IT66" s="86">
        <f t="shared" si="71"/>
        <v>1.3938689804788192E-198</v>
      </c>
      <c r="IU66" s="86">
        <f t="shared" si="71"/>
        <v>8.862657953060592E-172</v>
      </c>
      <c r="IV66" s="86">
        <f t="shared" si="71"/>
        <v>7.6321294277118976E-66</v>
      </c>
      <c r="IW66" s="86">
        <f t="shared" si="71"/>
        <v>3.1418098582085948E-97</v>
      </c>
      <c r="IY66" s="86">
        <f t="shared" si="72"/>
        <v>6.4728774397616335E-3</v>
      </c>
      <c r="IZ66" s="86">
        <f t="shared" si="72"/>
        <v>4.4529051669753711E-3</v>
      </c>
      <c r="JA66" s="86">
        <f t="shared" si="72"/>
        <v>6.6279824764634895E-3</v>
      </c>
      <c r="JB66" s="86">
        <f t="shared" si="72"/>
        <v>7.1108962459775424E-3</v>
      </c>
      <c r="JC66" s="86">
        <f t="shared" si="72"/>
        <v>1.0979448467703016E-2</v>
      </c>
      <c r="JD66" s="86">
        <f t="shared" si="72"/>
        <v>6.9849076609626607E-3</v>
      </c>
      <c r="JE66" s="86">
        <f t="shared" si="72"/>
        <v>5.012373778837253E-3</v>
      </c>
      <c r="JF66" s="86">
        <f t="shared" si="72"/>
        <v>2.6377262523886455E-3</v>
      </c>
      <c r="JG66" s="86">
        <f t="shared" si="72"/>
        <v>4.7156934013428435E-3</v>
      </c>
      <c r="JH66" s="86">
        <f t="shared" si="72"/>
        <v>2.1515231793659169E-3</v>
      </c>
      <c r="JI66" s="86">
        <f t="shared" si="72"/>
        <v>2.7258339955666421E-3</v>
      </c>
      <c r="JJ66" s="86">
        <f t="shared" si="72"/>
        <v>3.463284516609919E-3</v>
      </c>
      <c r="JK66" s="86">
        <f t="shared" si="72"/>
        <v>6.9579302101447221E-3</v>
      </c>
      <c r="JL66" s="86">
        <f t="shared" si="72"/>
        <v>1.2747721211231336E-3</v>
      </c>
      <c r="JM66" s="86">
        <f t="shared" si="72"/>
        <v>9.5720628008631921E-4</v>
      </c>
    </row>
    <row r="67" spans="2:273" x14ac:dyDescent="0.25">
      <c r="B67" s="2">
        <v>40</v>
      </c>
      <c r="C67" s="37">
        <v>101.542</v>
      </c>
      <c r="D67" s="37">
        <v>103.61499999999999</v>
      </c>
      <c r="E67" s="37">
        <v>102.283</v>
      </c>
      <c r="F67" s="37">
        <v>101.065</v>
      </c>
      <c r="G67" s="37">
        <v>100.678</v>
      </c>
      <c r="H67" s="37">
        <v>94.132999999999996</v>
      </c>
      <c r="I67" s="37">
        <v>96.783000000000001</v>
      </c>
      <c r="J67" s="37">
        <v>94.783000000000001</v>
      </c>
      <c r="K67" s="37">
        <v>93.540999999999997</v>
      </c>
      <c r="L67" s="37">
        <v>94.278999999999996</v>
      </c>
      <c r="M67" s="37">
        <v>97.197000000000003</v>
      </c>
      <c r="N67" s="37">
        <v>98.245999999999995</v>
      </c>
      <c r="O67" s="37">
        <v>101.517</v>
      </c>
      <c r="P67" s="37">
        <v>100.229</v>
      </c>
      <c r="Q67" s="37">
        <v>96.75</v>
      </c>
      <c r="S67" s="4">
        <f t="shared" si="74"/>
        <v>98.452131632447148</v>
      </c>
      <c r="T67" s="4">
        <f t="shared" si="74"/>
        <v>99.712893654047448</v>
      </c>
      <c r="U67" s="4">
        <f t="shared" si="74"/>
        <v>98.342204937760386</v>
      </c>
      <c r="V67" s="4">
        <f t="shared" si="74"/>
        <v>97.641366894396384</v>
      </c>
      <c r="W67" s="4">
        <f t="shared" si="74"/>
        <v>97.865286563655815</v>
      </c>
      <c r="X67" s="4">
        <f t="shared" si="74"/>
        <v>91.821914150184256</v>
      </c>
      <c r="Y67" s="4">
        <f t="shared" si="74"/>
        <v>92.16262162248897</v>
      </c>
      <c r="Z67" s="4">
        <f t="shared" si="74"/>
        <v>89.472868777287758</v>
      </c>
      <c r="AA67" s="4">
        <f t="shared" si="74"/>
        <v>90.055853125783841</v>
      </c>
      <c r="AB67" s="4">
        <f t="shared" si="74"/>
        <v>89.685172529714961</v>
      </c>
      <c r="AC67" s="4">
        <f t="shared" si="74"/>
        <v>91.22640518011147</v>
      </c>
      <c r="AD67" s="4">
        <f t="shared" si="74"/>
        <v>93.573102329196658</v>
      </c>
      <c r="AE67" s="4">
        <f t="shared" si="74"/>
        <v>97.51139265943587</v>
      </c>
      <c r="AF67" s="4">
        <f t="shared" si="74"/>
        <v>100.42172161561959</v>
      </c>
      <c r="AG67" s="4">
        <f t="shared" si="74"/>
        <v>97.993832104026339</v>
      </c>
      <c r="AI67" s="4">
        <f t="shared" si="75"/>
        <v>3.0898683675528531</v>
      </c>
      <c r="AJ67" s="4">
        <f t="shared" si="75"/>
        <v>3.9021063459525465</v>
      </c>
      <c r="AK67" s="4">
        <f t="shared" si="75"/>
        <v>3.9407950622396157</v>
      </c>
      <c r="AL67" s="4">
        <f t="shared" si="75"/>
        <v>3.4236331056036136</v>
      </c>
      <c r="AM67" s="4">
        <f t="shared" si="75"/>
        <v>2.8127134363441826</v>
      </c>
      <c r="AN67" s="4">
        <f t="shared" si="75"/>
        <v>2.3110858498157398</v>
      </c>
      <c r="AO67" s="4">
        <f t="shared" si="75"/>
        <v>4.620378377511031</v>
      </c>
      <c r="AP67" s="4">
        <f t="shared" si="75"/>
        <v>5.3101312227122435</v>
      </c>
      <c r="AQ67" s="4">
        <f t="shared" si="75"/>
        <v>3.4851468742161558</v>
      </c>
      <c r="AR67" s="4">
        <f t="shared" si="75"/>
        <v>4.593827470285035</v>
      </c>
      <c r="AS67" s="4">
        <f t="shared" si="75"/>
        <v>5.9705948198885324</v>
      </c>
      <c r="AT67" s="4">
        <f t="shared" si="75"/>
        <v>4.6728976708033372</v>
      </c>
      <c r="AU67" s="4">
        <f t="shared" si="75"/>
        <v>4.0056073405641257</v>
      </c>
      <c r="AV67" s="4">
        <f t="shared" si="75"/>
        <v>-0.19272161561958967</v>
      </c>
      <c r="AW67" s="4">
        <f t="shared" si="75"/>
        <v>-1.2438321040263389</v>
      </c>
      <c r="AY67" s="2">
        <f t="shared" si="65"/>
        <v>92.857284371124663</v>
      </c>
      <c r="AZ67" s="2">
        <f t="shared" si="65"/>
        <v>95.276838771057228</v>
      </c>
      <c r="BA67" s="2">
        <f t="shared" si="65"/>
        <v>91.798572725622634</v>
      </c>
      <c r="BB67" s="2">
        <f t="shared" si="65"/>
        <v>90.8947835730756</v>
      </c>
      <c r="BC67" s="2">
        <f t="shared" si="65"/>
        <v>88.467319150140284</v>
      </c>
      <c r="BD67" s="2">
        <f t="shared" si="65"/>
        <v>85.164167543475884</v>
      </c>
      <c r="BE67" s="2">
        <f t="shared" si="65"/>
        <v>87.004830436699535</v>
      </c>
      <c r="BF67" s="2">
        <f t="shared" si="65"/>
        <v>86.404457845233836</v>
      </c>
      <c r="BG67" s="2">
        <f t="shared" si="65"/>
        <v>85.192929122886255</v>
      </c>
      <c r="BH67" s="2">
        <f t="shared" si="65"/>
        <v>87.170599196959301</v>
      </c>
      <c r="BI67" s="2">
        <f t="shared" si="65"/>
        <v>88.113320142306563</v>
      </c>
      <c r="BJ67" s="2">
        <f t="shared" si="65"/>
        <v>89.950052875469822</v>
      </c>
      <c r="BK67" s="2">
        <f t="shared" si="65"/>
        <v>91.486741972233474</v>
      </c>
      <c r="BL67" s="2">
        <f t="shared" si="65"/>
        <v>99.167718955042218</v>
      </c>
      <c r="BM67" s="2">
        <f t="shared" si="65"/>
        <v>97.298699549398975</v>
      </c>
      <c r="BO67" s="2">
        <f t="shared" si="10"/>
        <v>101.542</v>
      </c>
      <c r="BP67" s="2">
        <f t="shared" si="11"/>
        <v>103.61499999999999</v>
      </c>
      <c r="BQ67" s="2">
        <f t="shared" si="12"/>
        <v>102.283</v>
      </c>
      <c r="BR67" s="2">
        <f t="shared" si="13"/>
        <v>101.065</v>
      </c>
      <c r="BS67" s="2" t="str">
        <f t="shared" si="14"/>
        <v/>
      </c>
      <c r="BT67" s="2">
        <f t="shared" si="15"/>
        <v>94.132999999999996</v>
      </c>
      <c r="BU67" s="2">
        <f t="shared" si="16"/>
        <v>96.783000000000001</v>
      </c>
      <c r="BV67" s="2">
        <f t="shared" si="17"/>
        <v>94.783000000000001</v>
      </c>
      <c r="BW67" s="2">
        <f t="shared" si="18"/>
        <v>93.540999999999997</v>
      </c>
      <c r="BX67" s="2">
        <f t="shared" si="19"/>
        <v>94.278999999999996</v>
      </c>
      <c r="BY67" s="2">
        <f t="shared" si="20"/>
        <v>97.197000000000003</v>
      </c>
      <c r="BZ67" s="2">
        <f t="shared" si="21"/>
        <v>98.245999999999995</v>
      </c>
      <c r="CA67" s="2">
        <f t="shared" si="22"/>
        <v>101.517</v>
      </c>
      <c r="CB67" s="2">
        <f t="shared" si="23"/>
        <v>100.229</v>
      </c>
      <c r="CC67" s="2">
        <f t="shared" si="24"/>
        <v>96.75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98.638425087108018</v>
      </c>
      <c r="DL67" s="2">
        <f t="shared" si="76"/>
        <v>99.214962536801465</v>
      </c>
      <c r="DM67" s="2">
        <f t="shared" si="76"/>
        <v>97.450445993031352</v>
      </c>
      <c r="DN67" s="2">
        <f t="shared" si="76"/>
        <v>96.66698606271774</v>
      </c>
      <c r="DO67" s="2">
        <f t="shared" si="76"/>
        <v>95.185753913630222</v>
      </c>
      <c r="DP67" s="2">
        <f t="shared" si="76"/>
        <v>91.675331010452965</v>
      </c>
      <c r="DQ67" s="2">
        <f t="shared" si="76"/>
        <v>92.824544202252639</v>
      </c>
      <c r="DR67" s="2">
        <f t="shared" si="76"/>
        <v>91.844629115070987</v>
      </c>
      <c r="DS67" s="2">
        <f t="shared" si="76"/>
        <v>90.456180563433534</v>
      </c>
      <c r="DT67" s="2">
        <f t="shared" si="76"/>
        <v>92.340119238900627</v>
      </c>
      <c r="DU67" s="2">
        <f t="shared" si="76"/>
        <v>94.388733162186668</v>
      </c>
      <c r="DV67" s="2">
        <f t="shared" si="76"/>
        <v>95.366632437330111</v>
      </c>
      <c r="DW67" s="2">
        <f t="shared" si="76"/>
        <v>97.338986062717751</v>
      </c>
      <c r="DX67" s="2">
        <f t="shared" si="76"/>
        <v>97.852767501097929</v>
      </c>
      <c r="DY67" s="2">
        <f t="shared" si="76"/>
        <v>98.613425853216555</v>
      </c>
      <c r="EA67" s="2">
        <f t="shared" si="77"/>
        <v>86.48191761759729</v>
      </c>
      <c r="EB67" s="2">
        <f t="shared" si="77"/>
        <v>90.467658616354413</v>
      </c>
      <c r="EC67" s="2">
        <f t="shared" si="77"/>
        <v>85.616339235194602</v>
      </c>
      <c r="ED67" s="2">
        <f t="shared" si="77"/>
        <v>84.647139614213202</v>
      </c>
      <c r="EE67" s="2">
        <f t="shared" si="77"/>
        <v>82.088339012345671</v>
      </c>
      <c r="EF67" s="2">
        <f t="shared" si="77"/>
        <v>78.09306987539702</v>
      </c>
      <c r="EG67" s="2">
        <f t="shared" si="77"/>
        <v>80.186138870333252</v>
      </c>
      <c r="EH67" s="2">
        <f t="shared" si="77"/>
        <v>79.062263373198888</v>
      </c>
      <c r="EI67" s="2">
        <f t="shared" si="77"/>
        <v>78.904008947368439</v>
      </c>
      <c r="EJ67" s="2">
        <f t="shared" si="77"/>
        <v>79.856216293254235</v>
      </c>
      <c r="EK67" s="2">
        <f t="shared" si="77"/>
        <v>79.726919578415263</v>
      </c>
      <c r="EL67" s="2">
        <f t="shared" si="77"/>
        <v>83.011865806205051</v>
      </c>
      <c r="EM67" s="2">
        <f t="shared" si="77"/>
        <v>85.109025797278065</v>
      </c>
      <c r="EN67" s="2">
        <f t="shared" si="77"/>
        <v>101.25703537670005</v>
      </c>
      <c r="EO67" s="2">
        <f t="shared" si="77"/>
        <v>95.137149775072771</v>
      </c>
      <c r="EQ67" s="2">
        <f t="shared" si="78"/>
        <v>86.202541050662958</v>
      </c>
      <c r="ER67" s="2">
        <f t="shared" si="78"/>
        <v>88.893580761734853</v>
      </c>
      <c r="ES67" s="2">
        <f t="shared" si="78"/>
        <v>84.984269356574515</v>
      </c>
      <c r="ET67" s="2">
        <f t="shared" si="78"/>
        <v>85.803363018422345</v>
      </c>
      <c r="EU67" s="2">
        <f t="shared" si="78"/>
        <v>81.206431524781692</v>
      </c>
      <c r="EV67" s="2">
        <f t="shared" si="78"/>
        <v>78.554405181448061</v>
      </c>
      <c r="EW67" s="2">
        <f t="shared" si="78"/>
        <v>80.343762511240428</v>
      </c>
      <c r="EX67" s="2">
        <f t="shared" si="78"/>
        <v>78.475050974834446</v>
      </c>
      <c r="EY67" s="2">
        <f t="shared" si="78"/>
        <v>79.281133676442877</v>
      </c>
      <c r="EZ67" s="2">
        <f t="shared" si="78"/>
        <v>80.018753104382284</v>
      </c>
      <c r="FA67" s="2">
        <f t="shared" si="78"/>
        <v>79.873869601391036</v>
      </c>
      <c r="FB67" s="2">
        <f t="shared" si="78"/>
        <v>82.148323170647117</v>
      </c>
      <c r="FC67" s="2">
        <f t="shared" si="78"/>
        <v>84.636132521330055</v>
      </c>
      <c r="FD67" s="2">
        <f t="shared" si="78"/>
        <v>93.174838283284615</v>
      </c>
      <c r="FE67" s="2">
        <f t="shared" si="78"/>
        <v>97.677093724929833</v>
      </c>
      <c r="FG67" s="2">
        <f t="shared" si="79"/>
        <v>0.47555877365742116</v>
      </c>
      <c r="FH67" s="2">
        <f t="shared" si="79"/>
        <v>0.45020435792747665</v>
      </c>
      <c r="FI67" s="2">
        <f t="shared" si="79"/>
        <v>0.47759037229319506</v>
      </c>
      <c r="FJ67" s="2">
        <f t="shared" si="79"/>
        <v>0.48022526171742796</v>
      </c>
      <c r="FK67" s="2">
        <f t="shared" si="79"/>
        <v>0.51295672627416844</v>
      </c>
      <c r="FL67" s="2">
        <f t="shared" si="79"/>
        <v>0.47938831871505438</v>
      </c>
      <c r="FM67" s="2">
        <f t="shared" si="79"/>
        <v>0.46047890442046602</v>
      </c>
      <c r="FN67" s="2">
        <f t="shared" si="79"/>
        <v>0.425598057120257</v>
      </c>
      <c r="FO67" s="2">
        <f t="shared" si="79"/>
        <v>0.45560839948462528</v>
      </c>
      <c r="FP67" s="2">
        <f t="shared" si="79"/>
        <v>0.41409543071476995</v>
      </c>
      <c r="FQ67" s="2">
        <f t="shared" si="79"/>
        <v>0.42801109152341105</v>
      </c>
      <c r="FR67" s="2">
        <f t="shared" si="79"/>
        <v>0.43841800891218402</v>
      </c>
      <c r="FS67" s="2">
        <f t="shared" si="79"/>
        <v>0.47851608552496183</v>
      </c>
      <c r="FT67" s="2">
        <f t="shared" si="79"/>
        <v>0.38630623108416623</v>
      </c>
      <c r="FU67" s="2">
        <f t="shared" si="79"/>
        <v>0.37821059164751597</v>
      </c>
      <c r="FW67" s="2">
        <f t="shared" si="67"/>
        <v>2.481176437172335E-5</v>
      </c>
      <c r="FX67" s="2">
        <f t="shared" si="67"/>
        <v>3.1396568307939637E-5</v>
      </c>
      <c r="FY67" s="2">
        <f t="shared" si="67"/>
        <v>2.8185453279124866E-5</v>
      </c>
      <c r="FZ67" s="2">
        <f t="shared" si="67"/>
        <v>2.7171993012922129E-5</v>
      </c>
      <c r="GA67" s="2">
        <f t="shared" si="67"/>
        <v>3.1401335055910676E-5</v>
      </c>
      <c r="GB67" s="2">
        <f t="shared" si="67"/>
        <v>3.004952371029172E-5</v>
      </c>
      <c r="GC67" s="2">
        <f t="shared" si="67"/>
        <v>3.3467764542119457E-5</v>
      </c>
      <c r="GD67" s="2">
        <f t="shared" si="67"/>
        <v>3.6178895238844101E-5</v>
      </c>
      <c r="GE67" s="2">
        <f t="shared" si="67"/>
        <v>3.972165891679736E-5</v>
      </c>
      <c r="GF67" s="2">
        <f t="shared" si="67"/>
        <v>4.3838300139981217E-5</v>
      </c>
      <c r="GG67" s="2">
        <f t="shared" si="67"/>
        <v>3.9576874828677912E-5</v>
      </c>
      <c r="GH67" s="2">
        <f t="shared" si="67"/>
        <v>3.1700655667346586E-5</v>
      </c>
      <c r="GI67" s="2">
        <f t="shared" si="67"/>
        <v>2.4060693673680342E-5</v>
      </c>
      <c r="GJ67" s="2">
        <f t="shared" si="67"/>
        <v>1.7128842423818664E-5</v>
      </c>
      <c r="GK67" s="2">
        <f t="shared" si="67"/>
        <v>1.5011523114482755E-5</v>
      </c>
      <c r="GM67" s="86">
        <f t="shared" si="68"/>
        <v>8.9286888619885801E-3</v>
      </c>
      <c r="GN67" s="86">
        <f t="shared" si="68"/>
        <v>6.2269848492009462E-3</v>
      </c>
      <c r="GO67" s="86">
        <f t="shared" si="68"/>
        <v>9.1588265496019214E-3</v>
      </c>
      <c r="GP67" s="86">
        <f t="shared" si="68"/>
        <v>9.6380797776945276E-3</v>
      </c>
      <c r="GQ67" s="86">
        <f t="shared" si="68"/>
        <v>1.4517910618302441E-2</v>
      </c>
      <c r="GR67" s="86">
        <f t="shared" si="68"/>
        <v>9.504751504426626E-3</v>
      </c>
      <c r="GS67" s="86">
        <f t="shared" si="68"/>
        <v>7.0674587909986394E-3</v>
      </c>
      <c r="GT67" s="86">
        <f t="shared" si="68"/>
        <v>3.8780264146385771E-3</v>
      </c>
      <c r="GU67" s="86">
        <f t="shared" si="68"/>
        <v>6.6326873748751656E-3</v>
      </c>
      <c r="GV67" s="86">
        <f t="shared" si="68"/>
        <v>3.1854195281428755E-3</v>
      </c>
      <c r="GW67" s="86">
        <f t="shared" si="68"/>
        <v>4.0115835045617778E-3</v>
      </c>
      <c r="GX67" s="86">
        <f t="shared" si="68"/>
        <v>4.9767415516013495E-3</v>
      </c>
      <c r="GY67" s="86">
        <f t="shared" si="68"/>
        <v>9.4312833396388556E-3</v>
      </c>
      <c r="GZ67" s="86">
        <f t="shared" si="68"/>
        <v>1.923206763747246E-3</v>
      </c>
      <c r="HA67" s="86">
        <f t="shared" si="68"/>
        <v>1.4863877202556137E-3</v>
      </c>
      <c r="HC67" s="86">
        <f t="shared" si="73"/>
        <v>2.6024329803495138E-11</v>
      </c>
      <c r="HD67" s="86">
        <f t="shared" si="69"/>
        <v>1.0104286062552368E-13</v>
      </c>
      <c r="HE67" s="86">
        <f t="shared" si="69"/>
        <v>1.2656037415698479E-10</v>
      </c>
      <c r="HF67" s="86">
        <f t="shared" si="69"/>
        <v>1.0590242040495626E-10</v>
      </c>
      <c r="HG67" s="86">
        <f t="shared" si="69"/>
        <v>5.2939450317808267E-10</v>
      </c>
      <c r="HH67" s="86">
        <f t="shared" si="69"/>
        <v>3.853618434081287E-10</v>
      </c>
      <c r="HI67" s="86">
        <f t="shared" si="69"/>
        <v>9.3636799279758809E-11</v>
      </c>
      <c r="HJ67" s="86">
        <f t="shared" si="69"/>
        <v>4.5595803930127696E-11</v>
      </c>
      <c r="HK67" s="86">
        <f t="shared" si="69"/>
        <v>3.9287411304551985E-10</v>
      </c>
      <c r="HL67" s="86">
        <f t="shared" si="69"/>
        <v>4.3112455255684224E-11</v>
      </c>
      <c r="HM67" s="86">
        <f t="shared" si="69"/>
        <v>1.8125681362963103E-10</v>
      </c>
      <c r="HN67" s="86">
        <f t="shared" si="69"/>
        <v>6.9616365420755154E-11</v>
      </c>
      <c r="HO67" s="86">
        <f t="shared" si="69"/>
        <v>1.1508567484145265E-9</v>
      </c>
      <c r="HP67" s="86">
        <f t="shared" si="69"/>
        <v>8.4889321876662231E-18</v>
      </c>
      <c r="HQ67" s="86">
        <f t="shared" si="69"/>
        <v>8.9674628454160057E-14</v>
      </c>
      <c r="HS67" s="86">
        <f t="shared" si="70"/>
        <v>1.441612572709845E-52</v>
      </c>
      <c r="HT67" s="86">
        <f t="shared" si="70"/>
        <v>3.2318308489586529E-62</v>
      </c>
      <c r="HU67" s="86">
        <f t="shared" si="70"/>
        <v>1.0502537703297422E-47</v>
      </c>
      <c r="HV67" s="86">
        <f t="shared" si="70"/>
        <v>2.7002774952043032E-47</v>
      </c>
      <c r="HW67" s="86">
        <f t="shared" si="70"/>
        <v>1.6536945586311747E-44</v>
      </c>
      <c r="HX67" s="86">
        <f t="shared" si="70"/>
        <v>1.4416839876447398E-45</v>
      </c>
      <c r="HY67" s="86">
        <f t="shared" si="70"/>
        <v>6.4049528307764281E-50</v>
      </c>
      <c r="HZ67" s="86">
        <f t="shared" si="70"/>
        <v>1.2764553269064006E-51</v>
      </c>
      <c r="IA67" s="86">
        <f t="shared" si="70"/>
        <v>2.7937106919026427E-46</v>
      </c>
      <c r="IB67" s="86">
        <f t="shared" si="70"/>
        <v>8.4314838636085091E-51</v>
      </c>
      <c r="IC67" s="86">
        <f t="shared" si="70"/>
        <v>3.1989839300671745E-48</v>
      </c>
      <c r="ID67" s="86">
        <f t="shared" si="70"/>
        <v>8.989129457615306E-51</v>
      </c>
      <c r="IE67" s="86">
        <f t="shared" si="70"/>
        <v>7.779585958738538E-44</v>
      </c>
      <c r="IF67" s="86">
        <f t="shared" si="70"/>
        <v>8.7964008386201555E-32</v>
      </c>
      <c r="IG67" s="86">
        <f t="shared" si="70"/>
        <v>5.0496343433401297E-31</v>
      </c>
      <c r="II67" s="86">
        <f t="shared" si="71"/>
        <v>6.9288324387759416E-204</v>
      </c>
      <c r="IJ67" s="86">
        <f t="shared" si="71"/>
        <v>5.9899099277896531E-238</v>
      </c>
      <c r="IK67" s="86">
        <f t="shared" si="71"/>
        <v>1.9866293242573954E-186</v>
      </c>
      <c r="IL67" s="86">
        <f t="shared" si="71"/>
        <v>9.1746338827633792E-181</v>
      </c>
      <c r="IM67" s="86">
        <f t="shared" si="71"/>
        <v>3.4130366905775172E-173</v>
      </c>
      <c r="IN67" s="86">
        <f t="shared" si="71"/>
        <v>2.5927332507664974E-175</v>
      </c>
      <c r="IO67" s="86">
        <f t="shared" si="71"/>
        <v>3.9594437620695693E-194</v>
      </c>
      <c r="IP67" s="86">
        <f t="shared" si="71"/>
        <v>2.6934279747778113E-198</v>
      </c>
      <c r="IQ67" s="86">
        <f t="shared" si="71"/>
        <v>1.260812563626196E-177</v>
      </c>
      <c r="IR67" s="86">
        <f t="shared" si="71"/>
        <v>1.269851144283491E-193</v>
      </c>
      <c r="IS67" s="86">
        <f t="shared" si="71"/>
        <v>6.4001064168466929E-186</v>
      </c>
      <c r="IT67" s="86">
        <f t="shared" si="71"/>
        <v>3.9111317967575201E-195</v>
      </c>
      <c r="IU67" s="86">
        <f t="shared" si="71"/>
        <v>7.073403972286555E-169</v>
      </c>
      <c r="IV67" s="86">
        <f t="shared" si="71"/>
        <v>8.7803415748313413E-65</v>
      </c>
      <c r="IW67" s="86">
        <f t="shared" si="71"/>
        <v>1.1437315027515987E-95</v>
      </c>
      <c r="IY67" s="86">
        <f t="shared" si="72"/>
        <v>8.9286888880129103E-3</v>
      </c>
      <c r="IZ67" s="86">
        <f t="shared" si="72"/>
        <v>6.2269848493019886E-3</v>
      </c>
      <c r="JA67" s="86">
        <f t="shared" si="72"/>
        <v>9.1588266761622947E-3</v>
      </c>
      <c r="JB67" s="86">
        <f t="shared" si="72"/>
        <v>9.6380798835969481E-3</v>
      </c>
      <c r="JC67" s="86">
        <f t="shared" si="72"/>
        <v>1.4517911147696945E-2</v>
      </c>
      <c r="JD67" s="86">
        <f t="shared" si="72"/>
        <v>9.5047518897884691E-3</v>
      </c>
      <c r="JE67" s="86">
        <f t="shared" si="72"/>
        <v>7.0674588846354391E-3</v>
      </c>
      <c r="JF67" s="86">
        <f t="shared" si="72"/>
        <v>3.8780264602343811E-3</v>
      </c>
      <c r="JG67" s="86">
        <f t="shared" si="72"/>
        <v>6.632687767749279E-3</v>
      </c>
      <c r="JH67" s="86">
        <f t="shared" si="72"/>
        <v>3.1854195712553309E-3</v>
      </c>
      <c r="JI67" s="86">
        <f t="shared" si="72"/>
        <v>4.0115836858185911E-3</v>
      </c>
      <c r="JJ67" s="86">
        <f t="shared" si="72"/>
        <v>4.9767416212177151E-3</v>
      </c>
      <c r="JK67" s="86">
        <f t="shared" si="72"/>
        <v>9.4312844904956041E-3</v>
      </c>
      <c r="JL67" s="86">
        <f t="shared" si="72"/>
        <v>1.9232067637472545E-3</v>
      </c>
      <c r="JM67" s="86">
        <f t="shared" si="72"/>
        <v>1.4863877203452882E-3</v>
      </c>
    </row>
    <row r="68" spans="2:273" x14ac:dyDescent="0.25">
      <c r="B68" s="2">
        <v>41</v>
      </c>
      <c r="C68" s="37">
        <v>102.562</v>
      </c>
      <c r="D68" s="37">
        <v>104.88500000000001</v>
      </c>
      <c r="E68" s="37">
        <v>103.739</v>
      </c>
      <c r="F68" s="37">
        <v>102.565</v>
      </c>
      <c r="G68" s="37">
        <v>103.051</v>
      </c>
      <c r="H68" s="37">
        <v>96.25</v>
      </c>
      <c r="I68" s="37">
        <v>97.8</v>
      </c>
      <c r="J68" s="37">
        <v>94.966999999999999</v>
      </c>
      <c r="K68" s="37">
        <v>94.721000000000004</v>
      </c>
      <c r="L68" s="37">
        <v>95.18</v>
      </c>
      <c r="M68" s="37">
        <v>97.950999999999993</v>
      </c>
      <c r="N68" s="37">
        <v>99.311000000000007</v>
      </c>
      <c r="O68" s="37">
        <v>102.2</v>
      </c>
      <c r="P68" s="37">
        <v>100.521</v>
      </c>
      <c r="Q68" s="37">
        <v>97.135999999999996</v>
      </c>
      <c r="S68" s="4">
        <f t="shared" si="74"/>
        <v>100.07589238257154</v>
      </c>
      <c r="T68" s="4">
        <f t="shared" si="74"/>
        <v>101.10005270070425</v>
      </c>
      <c r="U68" s="4">
        <f t="shared" si="74"/>
        <v>100.24715885429401</v>
      </c>
      <c r="V68" s="4">
        <f t="shared" si="74"/>
        <v>99.481824933474741</v>
      </c>
      <c r="W68" s="4">
        <f t="shared" si="74"/>
        <v>100.15840866323332</v>
      </c>
      <c r="X68" s="4">
        <f t="shared" si="74"/>
        <v>93.632156369931508</v>
      </c>
      <c r="Y68" s="4">
        <f t="shared" si="74"/>
        <v>93.771320768229032</v>
      </c>
      <c r="Z68" s="4">
        <f t="shared" si="74"/>
        <v>90.518772666270422</v>
      </c>
      <c r="AA68" s="4">
        <f t="shared" si="74"/>
        <v>91.542421138013665</v>
      </c>
      <c r="AB68" s="4">
        <f t="shared" si="74"/>
        <v>90.518425940610868</v>
      </c>
      <c r="AC68" s="4">
        <f t="shared" si="74"/>
        <v>92.194067468787878</v>
      </c>
      <c r="AD68" s="4">
        <f t="shared" si="74"/>
        <v>94.60326730890462</v>
      </c>
      <c r="AE68" s="4">
        <f t="shared" si="74"/>
        <v>99.025477428999409</v>
      </c>
      <c r="AF68" s="4">
        <f t="shared" si="74"/>
        <v>101.0199320268879</v>
      </c>
      <c r="AG68" s="4">
        <f t="shared" si="74"/>
        <v>98.268789335817786</v>
      </c>
      <c r="AI68" s="4">
        <f t="shared" si="75"/>
        <v>2.4861076174284591</v>
      </c>
      <c r="AJ68" s="4">
        <f t="shared" si="75"/>
        <v>3.7849472992957516</v>
      </c>
      <c r="AK68" s="4">
        <f t="shared" si="75"/>
        <v>3.4918411457059904</v>
      </c>
      <c r="AL68" s="4">
        <f t="shared" si="75"/>
        <v>3.0831750665252571</v>
      </c>
      <c r="AM68" s="4">
        <f t="shared" si="75"/>
        <v>2.8925913367666851</v>
      </c>
      <c r="AN68" s="4">
        <f t="shared" si="75"/>
        <v>2.6178436300684922</v>
      </c>
      <c r="AO68" s="4">
        <f t="shared" si="75"/>
        <v>4.0286792317709654</v>
      </c>
      <c r="AP68" s="4">
        <f t="shared" si="75"/>
        <v>4.4482273337295766</v>
      </c>
      <c r="AQ68" s="4">
        <f t="shared" si="75"/>
        <v>3.1785788619863382</v>
      </c>
      <c r="AR68" s="4">
        <f t="shared" si="75"/>
        <v>4.6615740593891388</v>
      </c>
      <c r="AS68" s="4">
        <f t="shared" si="75"/>
        <v>5.7569325312121151</v>
      </c>
      <c r="AT68" s="4">
        <f t="shared" si="75"/>
        <v>4.7077326910953872</v>
      </c>
      <c r="AU68" s="4">
        <f t="shared" si="75"/>
        <v>3.174522571000594</v>
      </c>
      <c r="AV68" s="4">
        <f t="shared" si="75"/>
        <v>-0.49893202688789984</v>
      </c>
      <c r="AW68" s="4">
        <f t="shared" si="75"/>
        <v>-1.1327893358177903</v>
      </c>
      <c r="AY68" s="2">
        <f t="shared" si="65"/>
        <v>92.6978399307405</v>
      </c>
      <c r="AZ68" s="2">
        <f t="shared" si="65"/>
        <v>95.164946228218739</v>
      </c>
      <c r="BA68" s="2">
        <f t="shared" si="65"/>
        <v>91.607243009262547</v>
      </c>
      <c r="BB68" s="2">
        <f t="shared" si="65"/>
        <v>90.719252891384414</v>
      </c>
      <c r="BC68" s="2">
        <f t="shared" si="65"/>
        <v>88.241531546815636</v>
      </c>
      <c r="BD68" s="2">
        <f t="shared" si="65"/>
        <v>84.955599285024505</v>
      </c>
      <c r="BE68" s="2">
        <f t="shared" si="65"/>
        <v>86.830329141659348</v>
      </c>
      <c r="BF68" s="2">
        <f t="shared" si="65"/>
        <v>86.220615126340093</v>
      </c>
      <c r="BG68" s="2">
        <f t="shared" si="65"/>
        <v>85.008141765172681</v>
      </c>
      <c r="BH68" s="2">
        <f t="shared" si="65"/>
        <v>86.969599436588567</v>
      </c>
      <c r="BI68" s="2">
        <f t="shared" si="65"/>
        <v>87.830875149700589</v>
      </c>
      <c r="BJ68" s="2">
        <f t="shared" si="65"/>
        <v>89.634928586326197</v>
      </c>
      <c r="BK68" s="2">
        <f t="shared" si="65"/>
        <v>91.198755169051267</v>
      </c>
      <c r="BL68" s="2">
        <f t="shared" si="65"/>
        <v>99.214790903478701</v>
      </c>
      <c r="BM68" s="2">
        <f t="shared" si="65"/>
        <v>97.24123981101873</v>
      </c>
      <c r="BO68" s="2" t="str">
        <f t="shared" si="10"/>
        <v/>
      </c>
      <c r="BP68" s="2">
        <f t="shared" si="11"/>
        <v>104.88500000000001</v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 t="str">
        <f t="shared" si="15"/>
        <v/>
      </c>
      <c r="BU68" s="2">
        <f t="shared" si="16"/>
        <v>97.8</v>
      </c>
      <c r="BV68" s="2">
        <f t="shared" si="17"/>
        <v>94.966999999999999</v>
      </c>
      <c r="BW68" s="2">
        <f t="shared" si="18"/>
        <v>94.721000000000004</v>
      </c>
      <c r="BX68" s="2">
        <f t="shared" si="19"/>
        <v>95.18</v>
      </c>
      <c r="BY68" s="2">
        <f t="shared" si="20"/>
        <v>97.950999999999993</v>
      </c>
      <c r="BZ68" s="2">
        <f t="shared" si="21"/>
        <v>99.311000000000007</v>
      </c>
      <c r="CA68" s="2" t="str">
        <f t="shared" si="22"/>
        <v/>
      </c>
      <c r="CB68" s="2">
        <f t="shared" si="23"/>
        <v>100.521</v>
      </c>
      <c r="CC68" s="2">
        <f t="shared" si="24"/>
        <v>97.135999999999996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98.881807317073168</v>
      </c>
      <c r="DL68" s="2">
        <f t="shared" si="76"/>
        <v>99.468848283499455</v>
      </c>
      <c r="DM68" s="2">
        <f t="shared" si="76"/>
        <v>97.689243902439017</v>
      </c>
      <c r="DN68" s="2">
        <f t="shared" si="76"/>
        <v>96.93004999999998</v>
      </c>
      <c r="DO68" s="2">
        <f t="shared" si="76"/>
        <v>95.442853306342769</v>
      </c>
      <c r="DP68" s="2">
        <f t="shared" si="76"/>
        <v>91.934990243902448</v>
      </c>
      <c r="DQ68" s="2">
        <f t="shared" si="76"/>
        <v>93.116850498338849</v>
      </c>
      <c r="DR68" s="2">
        <f t="shared" si="76"/>
        <v>92.106647538508014</v>
      </c>
      <c r="DS68" s="2">
        <f t="shared" si="76"/>
        <v>90.681042081949045</v>
      </c>
      <c r="DT68" s="2">
        <f t="shared" si="76"/>
        <v>92.565479492600417</v>
      </c>
      <c r="DU68" s="2">
        <f t="shared" si="76"/>
        <v>94.566021443672625</v>
      </c>
      <c r="DV68" s="2">
        <f t="shared" si="76"/>
        <v>95.402521292660836</v>
      </c>
      <c r="DW68" s="2">
        <f t="shared" si="76"/>
        <v>97.391648780487785</v>
      </c>
      <c r="DX68" s="2">
        <f t="shared" si="76"/>
        <v>97.944511374615715</v>
      </c>
      <c r="DY68" s="2">
        <f t="shared" si="76"/>
        <v>98.668942011476901</v>
      </c>
      <c r="EA68" s="2">
        <f t="shared" si="77"/>
        <v>86.478292751269024</v>
      </c>
      <c r="EB68" s="2">
        <f t="shared" si="77"/>
        <v>90.371545422575451</v>
      </c>
      <c r="EC68" s="2">
        <f t="shared" si="77"/>
        <v>85.539888988155681</v>
      </c>
      <c r="ED68" s="2">
        <f t="shared" si="77"/>
        <v>84.588380345177669</v>
      </c>
      <c r="EE68" s="2">
        <f t="shared" si="77"/>
        <v>82.005688888888869</v>
      </c>
      <c r="EF68" s="2">
        <f t="shared" si="77"/>
        <v>78.042928715067006</v>
      </c>
      <c r="EG68" s="2">
        <f t="shared" si="77"/>
        <v>80.112795516959835</v>
      </c>
      <c r="EH68" s="2">
        <f t="shared" si="77"/>
        <v>78.975657586179949</v>
      </c>
      <c r="EI68" s="2">
        <f t="shared" si="77"/>
        <v>78.826167105263167</v>
      </c>
      <c r="EJ68" s="2">
        <f t="shared" si="77"/>
        <v>79.748623403219028</v>
      </c>
      <c r="EK68" s="2">
        <f t="shared" si="77"/>
        <v>79.622062299695131</v>
      </c>
      <c r="EL68" s="2">
        <f t="shared" si="77"/>
        <v>82.897173227252196</v>
      </c>
      <c r="EM68" s="2">
        <f t="shared" si="77"/>
        <v>85.04363883810683</v>
      </c>
      <c r="EN68" s="2">
        <f t="shared" si="77"/>
        <v>101.05558616838832</v>
      </c>
      <c r="EO68" s="2">
        <f t="shared" si="77"/>
        <v>95.10047922730881</v>
      </c>
      <c r="EQ68" s="2">
        <f t="shared" si="78"/>
        <v>86.20279887788621</v>
      </c>
      <c r="ER68" s="2">
        <f t="shared" si="78"/>
        <v>88.81934224915841</v>
      </c>
      <c r="ES68" s="2">
        <f t="shared" si="78"/>
        <v>84.917043687064918</v>
      </c>
      <c r="ET68" s="2">
        <f t="shared" si="78"/>
        <v>85.727935175612657</v>
      </c>
      <c r="EU68" s="2">
        <f t="shared" si="78"/>
        <v>81.13667974431462</v>
      </c>
      <c r="EV68" s="2">
        <f t="shared" si="78"/>
        <v>78.497524822168842</v>
      </c>
      <c r="EW68" s="2">
        <f t="shared" si="78"/>
        <v>80.268097569426089</v>
      </c>
      <c r="EX68" s="2">
        <f t="shared" si="78"/>
        <v>78.397290433112587</v>
      </c>
      <c r="EY68" s="2">
        <f t="shared" si="78"/>
        <v>79.197527393189034</v>
      </c>
      <c r="EZ68" s="2">
        <f t="shared" si="78"/>
        <v>79.908689390958486</v>
      </c>
      <c r="FA68" s="2">
        <f t="shared" si="78"/>
        <v>79.76675817001491</v>
      </c>
      <c r="FB68" s="2">
        <f t="shared" si="78"/>
        <v>82.046425061510291</v>
      </c>
      <c r="FC68" s="2">
        <f t="shared" si="78"/>
        <v>84.577713328185823</v>
      </c>
      <c r="FD68" s="2">
        <f t="shared" si="78"/>
        <v>93.11337181681283</v>
      </c>
      <c r="FE68" s="2">
        <f t="shared" si="78"/>
        <v>97.597215766204698</v>
      </c>
      <c r="FG68" s="2">
        <f t="shared" si="79"/>
        <v>0.49856513317884427</v>
      </c>
      <c r="FH68" s="2">
        <f t="shared" si="79"/>
        <v>0.47309061659603086</v>
      </c>
      <c r="FI68" s="2">
        <f t="shared" si="79"/>
        <v>0.50060119959205418</v>
      </c>
      <c r="FJ68" s="2">
        <f t="shared" si="79"/>
        <v>0.50324074728610235</v>
      </c>
      <c r="FK68" s="2">
        <f t="shared" si="79"/>
        <v>0.53592347426477249</v>
      </c>
      <c r="FL68" s="2">
        <f t="shared" si="79"/>
        <v>0.502402463642594</v>
      </c>
      <c r="FM68" s="2">
        <f t="shared" si="79"/>
        <v>0.48342821256383656</v>
      </c>
      <c r="FN68" s="2">
        <f t="shared" si="79"/>
        <v>0.44825329165254429</v>
      </c>
      <c r="FO68" s="2">
        <f t="shared" si="79"/>
        <v>0.47853026725899345</v>
      </c>
      <c r="FP68" s="2">
        <f t="shared" si="79"/>
        <v>0.43660377482320012</v>
      </c>
      <c r="FQ68" s="2">
        <f t="shared" si="79"/>
        <v>0.45069399000369631</v>
      </c>
      <c r="FR68" s="2">
        <f t="shared" si="79"/>
        <v>0.4612077252897297</v>
      </c>
      <c r="FS68" s="2">
        <f t="shared" si="79"/>
        <v>0.50152869557959046</v>
      </c>
      <c r="FT68" s="2">
        <f t="shared" si="79"/>
        <v>0.40835684731267968</v>
      </c>
      <c r="FU68" s="2">
        <f t="shared" si="79"/>
        <v>0.4001003744627899</v>
      </c>
      <c r="FW68" s="2">
        <f t="shared" si="67"/>
        <v>2.7205493517082464E-5</v>
      </c>
      <c r="FX68" s="2">
        <f t="shared" si="67"/>
        <v>3.4425548305488879E-5</v>
      </c>
      <c r="FY68" s="2">
        <f t="shared" si="67"/>
        <v>3.090465093052144E-5</v>
      </c>
      <c r="FZ68" s="2">
        <f t="shared" si="67"/>
        <v>2.9793419780828974E-5</v>
      </c>
      <c r="GA68" s="2">
        <f t="shared" si="67"/>
        <v>3.4430774909039538E-5</v>
      </c>
      <c r="GB68" s="2">
        <f t="shared" si="67"/>
        <v>3.2948552030889754E-5</v>
      </c>
      <c r="GC68" s="2">
        <f t="shared" si="67"/>
        <v>3.6696555604229063E-5</v>
      </c>
      <c r="GD68" s="2">
        <f t="shared" si="67"/>
        <v>3.9669231325498622E-5</v>
      </c>
      <c r="GE68" s="2">
        <f t="shared" si="67"/>
        <v>4.3553766006939744E-5</v>
      </c>
      <c r="GF68" s="2">
        <f t="shared" si="67"/>
        <v>4.8067536960700864E-5</v>
      </c>
      <c r="GG68" s="2">
        <f t="shared" si="67"/>
        <v>4.3395014625710745E-5</v>
      </c>
      <c r="GH68" s="2">
        <f t="shared" si="67"/>
        <v>3.475897143508293E-5</v>
      </c>
      <c r="GI68" s="2">
        <f t="shared" si="67"/>
        <v>2.6381964755963252E-5</v>
      </c>
      <c r="GJ68" s="2">
        <f t="shared" si="67"/>
        <v>1.8781371205550139E-5</v>
      </c>
      <c r="GK68" s="2">
        <f t="shared" si="67"/>
        <v>1.6459783947476955E-5</v>
      </c>
      <c r="GM68" s="86">
        <f t="shared" si="68"/>
        <v>1.2185286194094664E-2</v>
      </c>
      <c r="GN68" s="86">
        <f t="shared" si="68"/>
        <v>8.6139058930608785E-3</v>
      </c>
      <c r="GO68" s="86">
        <f t="shared" si="68"/>
        <v>1.2519374781193533E-2</v>
      </c>
      <c r="GP68" s="86">
        <f t="shared" si="68"/>
        <v>1.2937125253481592E-2</v>
      </c>
      <c r="GQ68" s="86">
        <f t="shared" si="68"/>
        <v>1.9025997936245202E-2</v>
      </c>
      <c r="GR68" s="86">
        <f t="shared" si="68"/>
        <v>1.2805757162620442E-2</v>
      </c>
      <c r="GS68" s="86">
        <f t="shared" si="68"/>
        <v>9.8497417686767945E-3</v>
      </c>
      <c r="GT68" s="86">
        <f t="shared" si="68"/>
        <v>5.6270776486330156E-3</v>
      </c>
      <c r="GU68" s="86">
        <f t="shared" si="68"/>
        <v>9.2236821829816719E-3</v>
      </c>
      <c r="GV68" s="86">
        <f t="shared" si="68"/>
        <v>4.6543580793627585E-3</v>
      </c>
      <c r="GW68" s="86">
        <f t="shared" si="68"/>
        <v>5.8258825608497634E-3</v>
      </c>
      <c r="GX68" s="86">
        <f t="shared" si="68"/>
        <v>7.0651446853420658E-3</v>
      </c>
      <c r="GY68" s="86">
        <f t="shared" si="68"/>
        <v>1.2660734458860966E-2</v>
      </c>
      <c r="GZ68" s="86">
        <f t="shared" si="68"/>
        <v>2.8629320959699246E-3</v>
      </c>
      <c r="HA68" s="86">
        <f t="shared" si="68"/>
        <v>2.2743990807051096E-3</v>
      </c>
      <c r="HC68" s="86">
        <f t="shared" si="73"/>
        <v>6.7577052842355841E-11</v>
      </c>
      <c r="HD68" s="86">
        <f t="shared" si="69"/>
        <v>3.2637741812278267E-13</v>
      </c>
      <c r="HE68" s="86">
        <f t="shared" si="69"/>
        <v>3.0873705206881635E-10</v>
      </c>
      <c r="HF68" s="86">
        <f t="shared" si="69"/>
        <v>2.5497008801286659E-10</v>
      </c>
      <c r="HG68" s="86">
        <f t="shared" si="69"/>
        <v>1.225708848212352E-9</v>
      </c>
      <c r="HH68" s="86">
        <f t="shared" si="69"/>
        <v>8.9947050191331637E-10</v>
      </c>
      <c r="HI68" s="86">
        <f t="shared" si="69"/>
        <v>2.3764717558359772E-10</v>
      </c>
      <c r="HJ68" s="86">
        <f t="shared" si="69"/>
        <v>1.1951965039345374E-10</v>
      </c>
      <c r="HK68" s="86">
        <f t="shared" si="69"/>
        <v>9.4344043102147547E-10</v>
      </c>
      <c r="HL68" s="86">
        <f t="shared" si="69"/>
        <v>1.1389390307770848E-10</v>
      </c>
      <c r="HM68" s="86">
        <f t="shared" si="69"/>
        <v>4.5141900632185979E-10</v>
      </c>
      <c r="HN68" s="86">
        <f t="shared" si="69"/>
        <v>1.7734898809780224E-10</v>
      </c>
      <c r="HO68" s="86">
        <f t="shared" si="69"/>
        <v>2.5434350030776509E-9</v>
      </c>
      <c r="HP68" s="86">
        <f t="shared" si="69"/>
        <v>4.045166406942801E-17</v>
      </c>
      <c r="HQ68" s="86">
        <f t="shared" si="69"/>
        <v>2.8361546368454385E-13</v>
      </c>
      <c r="HS68" s="86">
        <f t="shared" si="70"/>
        <v>2.0969418127645452E-51</v>
      </c>
      <c r="HT68" s="86">
        <f t="shared" si="70"/>
        <v>8.1446418181015053E-61</v>
      </c>
      <c r="HU68" s="86">
        <f t="shared" si="70"/>
        <v>1.2339454163144759E-46</v>
      </c>
      <c r="HV68" s="86">
        <f t="shared" si="70"/>
        <v>2.9964718520027586E-46</v>
      </c>
      <c r="HW68" s="86">
        <f t="shared" si="70"/>
        <v>1.6729275960399754E-43</v>
      </c>
      <c r="HX68" s="86">
        <f t="shared" si="70"/>
        <v>1.5071729746345718E-44</v>
      </c>
      <c r="HY68" s="86">
        <f t="shared" si="70"/>
        <v>8.7692684489510824E-49</v>
      </c>
      <c r="HZ68" s="86">
        <f t="shared" si="70"/>
        <v>1.9210925456475052E-50</v>
      </c>
      <c r="IA68" s="86">
        <f t="shared" si="70"/>
        <v>3.2270806078052325E-45</v>
      </c>
      <c r="IB68" s="86">
        <f t="shared" si="70"/>
        <v>1.2641164288452602E-49</v>
      </c>
      <c r="IC68" s="86">
        <f t="shared" si="70"/>
        <v>4.1236242626602251E-47</v>
      </c>
      <c r="ID68" s="86">
        <f t="shared" si="70"/>
        <v>1.250699847746015E-49</v>
      </c>
      <c r="IE68" s="86">
        <f t="shared" si="70"/>
        <v>7.0955294812035216E-43</v>
      </c>
      <c r="IF68" s="86">
        <f t="shared" si="70"/>
        <v>4.1420266793159038E-31</v>
      </c>
      <c r="IG68" s="86">
        <f t="shared" si="70"/>
        <v>2.2487688281403561E-30</v>
      </c>
      <c r="II68" s="86">
        <f t="shared" si="71"/>
        <v>2.1422074236183286E-200</v>
      </c>
      <c r="IJ68" s="86">
        <f t="shared" si="71"/>
        <v>8.8790984465526903E-234</v>
      </c>
      <c r="IK68" s="86">
        <f t="shared" si="71"/>
        <v>3.3523436101693446E-183</v>
      </c>
      <c r="IL68" s="86">
        <f t="shared" si="71"/>
        <v>1.2020760773404343E-177</v>
      </c>
      <c r="IM68" s="86">
        <f t="shared" si="71"/>
        <v>3.631208742803222E-170</v>
      </c>
      <c r="IN68" s="86">
        <f t="shared" si="71"/>
        <v>2.9188611683551905E-172</v>
      </c>
      <c r="IO68" s="86">
        <f t="shared" si="71"/>
        <v>1.0358607906725281E-190</v>
      </c>
      <c r="IP68" s="86">
        <f t="shared" si="71"/>
        <v>8.8823193728291324E-195</v>
      </c>
      <c r="IQ68" s="86">
        <f t="shared" si="71"/>
        <v>1.8947820714220094E-174</v>
      </c>
      <c r="IR68" s="86">
        <f t="shared" si="71"/>
        <v>4.0150714670801717E-190</v>
      </c>
      <c r="IS68" s="86">
        <f t="shared" si="71"/>
        <v>1.3546058102188916E-182</v>
      </c>
      <c r="IT68" s="86">
        <f t="shared" si="71"/>
        <v>1.0231273892674056E-191</v>
      </c>
      <c r="IU68" s="86">
        <f t="shared" si="71"/>
        <v>5.3300656786716813E-166</v>
      </c>
      <c r="IV68" s="86">
        <f t="shared" si="71"/>
        <v>9.898543077907817E-64</v>
      </c>
      <c r="IW68" s="86">
        <f t="shared" si="71"/>
        <v>4.0423573161072962E-94</v>
      </c>
      <c r="IY68" s="86">
        <f t="shared" si="72"/>
        <v>1.2185286261671717E-2</v>
      </c>
      <c r="IZ68" s="86">
        <f t="shared" si="72"/>
        <v>8.6139058933872564E-3</v>
      </c>
      <c r="JA68" s="86">
        <f t="shared" si="72"/>
        <v>1.2519375089930585E-2</v>
      </c>
      <c r="JB68" s="86">
        <f t="shared" si="72"/>
        <v>1.2937125508451681E-2</v>
      </c>
      <c r="JC68" s="86">
        <f t="shared" si="72"/>
        <v>1.9025999161954049E-2</v>
      </c>
      <c r="JD68" s="86">
        <f t="shared" si="72"/>
        <v>1.2805758062090944E-2</v>
      </c>
      <c r="JE68" s="86">
        <f t="shared" si="72"/>
        <v>9.8497420063239707E-3</v>
      </c>
      <c r="JF68" s="86">
        <f t="shared" si="72"/>
        <v>5.6270777681526659E-3</v>
      </c>
      <c r="JG68" s="86">
        <f t="shared" si="72"/>
        <v>9.2236831264221036E-3</v>
      </c>
      <c r="JH68" s="86">
        <f t="shared" si="72"/>
        <v>4.6543581932566615E-3</v>
      </c>
      <c r="JI68" s="86">
        <f t="shared" si="72"/>
        <v>5.8258830122687698E-3</v>
      </c>
      <c r="JJ68" s="86">
        <f t="shared" si="72"/>
        <v>7.0651448626910538E-3</v>
      </c>
      <c r="JK68" s="86">
        <f t="shared" si="72"/>
        <v>1.2660737002295969E-2</v>
      </c>
      <c r="JL68" s="86">
        <f t="shared" si="72"/>
        <v>2.8629320959699649E-3</v>
      </c>
      <c r="JM68" s="86">
        <f t="shared" si="72"/>
        <v>2.2743990809887251E-3</v>
      </c>
    </row>
    <row r="69" spans="2:273" x14ac:dyDescent="0.25">
      <c r="B69" s="2">
        <v>42</v>
      </c>
      <c r="C69" s="37">
        <v>105.042</v>
      </c>
      <c r="D69" s="37">
        <v>105.327</v>
      </c>
      <c r="E69" s="37">
        <v>105.783</v>
      </c>
      <c r="F69" s="37">
        <v>105.13</v>
      </c>
      <c r="G69" s="37">
        <v>104.322</v>
      </c>
      <c r="H69" s="37">
        <v>98.433000000000007</v>
      </c>
      <c r="I69" s="37">
        <v>99.25</v>
      </c>
      <c r="J69" s="37">
        <v>96.55</v>
      </c>
      <c r="K69" s="37">
        <v>95.77</v>
      </c>
      <c r="L69" s="37">
        <v>96.131</v>
      </c>
      <c r="M69" s="37">
        <v>96.852000000000004</v>
      </c>
      <c r="N69" s="37">
        <v>98.606999999999999</v>
      </c>
      <c r="O69" s="37">
        <v>104.9</v>
      </c>
      <c r="P69" s="37">
        <v>99.457999999999998</v>
      </c>
      <c r="Q69" s="37">
        <v>98.727000000000004</v>
      </c>
      <c r="S69" s="4">
        <f t="shared" si="74"/>
        <v>102.14364896665055</v>
      </c>
      <c r="T69" s="4">
        <f t="shared" si="74"/>
        <v>102.88362521895392</v>
      </c>
      <c r="U69" s="4">
        <f t="shared" si="74"/>
        <v>102.67467409634746</v>
      </c>
      <c r="V69" s="4">
        <f t="shared" si="74"/>
        <v>101.78982302941365</v>
      </c>
      <c r="W69" s="4">
        <f t="shared" si="74"/>
        <v>102.96527715342967</v>
      </c>
      <c r="X69" s="4">
        <f t="shared" si="74"/>
        <v>95.918290431355331</v>
      </c>
      <c r="Y69" s="4">
        <f t="shared" si="74"/>
        <v>95.86114752763838</v>
      </c>
      <c r="Z69" s="4">
        <f t="shared" si="74"/>
        <v>91.953924412658239</v>
      </c>
      <c r="AA69" s="4">
        <f t="shared" si="74"/>
        <v>93.480745628012755</v>
      </c>
      <c r="AB69" s="4">
        <f t="shared" si="74"/>
        <v>91.687920532046505</v>
      </c>
      <c r="AC69" s="4">
        <f t="shared" si="74"/>
        <v>93.560603650776443</v>
      </c>
      <c r="AD69" s="4">
        <f t="shared" si="74"/>
        <v>96.034859868821414</v>
      </c>
      <c r="AE69" s="4">
        <f t="shared" si="74"/>
        <v>100.96627199113679</v>
      </c>
      <c r="AF69" s="4">
        <f t="shared" si="74"/>
        <v>101.81149432046094</v>
      </c>
      <c r="AG69" s="4">
        <f t="shared" si="74"/>
        <v>98.673457686811659</v>
      </c>
      <c r="AI69" s="4">
        <f t="shared" si="75"/>
        <v>2.8983510333494564</v>
      </c>
      <c r="AJ69" s="4">
        <f t="shared" si="75"/>
        <v>2.4433747810460744</v>
      </c>
      <c r="AK69" s="4">
        <f t="shared" si="75"/>
        <v>3.1083259036525419</v>
      </c>
      <c r="AL69" s="4">
        <f t="shared" si="75"/>
        <v>3.3401769705863416</v>
      </c>
      <c r="AM69" s="4">
        <f t="shared" si="75"/>
        <v>1.3567228465703352</v>
      </c>
      <c r="AN69" s="4">
        <f t="shared" si="75"/>
        <v>2.5147095686446761</v>
      </c>
      <c r="AO69" s="4">
        <f t="shared" si="75"/>
        <v>3.38885247236162</v>
      </c>
      <c r="AP69" s="4">
        <f t="shared" si="75"/>
        <v>4.5960755873417583</v>
      </c>
      <c r="AQ69" s="4">
        <f t="shared" si="75"/>
        <v>2.2892543719872407</v>
      </c>
      <c r="AR69" s="4">
        <f t="shared" si="75"/>
        <v>4.4430794679534955</v>
      </c>
      <c r="AS69" s="4">
        <f t="shared" si="75"/>
        <v>3.2913963492235609</v>
      </c>
      <c r="AT69" s="4">
        <f t="shared" si="75"/>
        <v>2.5721401311785854</v>
      </c>
      <c r="AU69" s="4">
        <f t="shared" si="75"/>
        <v>3.9337280088632127</v>
      </c>
      <c r="AV69" s="4">
        <f t="shared" si="75"/>
        <v>-2.3534943204609391</v>
      </c>
      <c r="AW69" s="4">
        <f t="shared" si="75"/>
        <v>5.3542313188344792E-2</v>
      </c>
      <c r="AY69" s="2">
        <f t="shared" si="65"/>
        <v>92.526953096198795</v>
      </c>
      <c r="AZ69" s="2">
        <f t="shared" si="65"/>
        <v>95.035959389693545</v>
      </c>
      <c r="BA69" s="2">
        <f t="shared" si="65"/>
        <v>91.401436680129265</v>
      </c>
      <c r="BB69" s="2">
        <f t="shared" si="65"/>
        <v>90.52908238689804</v>
      </c>
      <c r="BC69" s="2">
        <f t="shared" si="65"/>
        <v>88.002223315647939</v>
      </c>
      <c r="BD69" s="2">
        <f t="shared" si="65"/>
        <v>84.732916041045726</v>
      </c>
      <c r="BE69" s="2">
        <f t="shared" si="65"/>
        <v>86.638107671631957</v>
      </c>
      <c r="BF69" s="2">
        <f t="shared" si="65"/>
        <v>86.018053138688416</v>
      </c>
      <c r="BG69" s="2">
        <f t="shared" si="65"/>
        <v>84.808373922170574</v>
      </c>
      <c r="BH69" s="2">
        <f t="shared" si="65"/>
        <v>86.750136976733714</v>
      </c>
      <c r="BI69" s="2">
        <f t="shared" si="65"/>
        <v>87.532481516019345</v>
      </c>
      <c r="BJ69" s="2">
        <f t="shared" si="65"/>
        <v>89.310873759814143</v>
      </c>
      <c r="BK69" s="2">
        <f t="shared" si="65"/>
        <v>90.905415747990162</v>
      </c>
      <c r="BL69" s="2">
        <f t="shared" si="65"/>
        <v>99.249989006418119</v>
      </c>
      <c r="BM69" s="2">
        <f t="shared" si="65"/>
        <v>97.178257180827075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>
        <f t="shared" si="17"/>
        <v>96.55</v>
      </c>
      <c r="BW69" s="2" t="str">
        <f t="shared" si="18"/>
        <v/>
      </c>
      <c r="BX69" s="2">
        <f t="shared" si="19"/>
        <v>96.131</v>
      </c>
      <c r="BY69" s="2">
        <f t="shared" si="20"/>
        <v>96.852000000000004</v>
      </c>
      <c r="BZ69" s="2">
        <f t="shared" si="21"/>
        <v>98.606999999999999</v>
      </c>
      <c r="CA69" s="2" t="str">
        <f t="shared" si="22"/>
        <v/>
      </c>
      <c r="CB69" s="2">
        <f t="shared" si="23"/>
        <v>99.457999999999998</v>
      </c>
      <c r="CC69" s="2">
        <f t="shared" si="24"/>
        <v>98.727000000000004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99.125189547038332</v>
      </c>
      <c r="DL69" s="2">
        <f t="shared" si="76"/>
        <v>99.722734030197458</v>
      </c>
      <c r="DM69" s="2">
        <f t="shared" si="76"/>
        <v>97.928041811846683</v>
      </c>
      <c r="DN69" s="2">
        <f t="shared" si="76"/>
        <v>97.193113937282206</v>
      </c>
      <c r="DO69" s="2">
        <f t="shared" si="76"/>
        <v>95.699952699055316</v>
      </c>
      <c r="DP69" s="2">
        <f t="shared" si="76"/>
        <v>92.194649477351916</v>
      </c>
      <c r="DQ69" s="2">
        <f t="shared" si="76"/>
        <v>93.409156794425058</v>
      </c>
      <c r="DR69" s="2">
        <f t="shared" si="76"/>
        <v>92.368665961945041</v>
      </c>
      <c r="DS69" s="2">
        <f t="shared" si="76"/>
        <v>90.905903600464569</v>
      </c>
      <c r="DT69" s="2">
        <f t="shared" si="76"/>
        <v>92.790839746300207</v>
      </c>
      <c r="DU69" s="2">
        <f t="shared" si="76"/>
        <v>94.743309725158582</v>
      </c>
      <c r="DV69" s="2">
        <f t="shared" si="76"/>
        <v>95.438410147991547</v>
      </c>
      <c r="DW69" s="2">
        <f t="shared" si="76"/>
        <v>97.444311498257818</v>
      </c>
      <c r="DX69" s="2">
        <f t="shared" si="76"/>
        <v>98.036255248133514</v>
      </c>
      <c r="DY69" s="2">
        <f t="shared" si="76"/>
        <v>98.724458169737247</v>
      </c>
      <c r="EA69" s="2">
        <f t="shared" si="77"/>
        <v>86.474667884940772</v>
      </c>
      <c r="EB69" s="2">
        <f t="shared" si="77"/>
        <v>90.27543222879649</v>
      </c>
      <c r="EC69" s="2">
        <f t="shared" si="77"/>
        <v>85.463438741116775</v>
      </c>
      <c r="ED69" s="2">
        <f t="shared" si="77"/>
        <v>84.529621076142135</v>
      </c>
      <c r="EE69" s="2">
        <f t="shared" si="77"/>
        <v>81.923038765432082</v>
      </c>
      <c r="EF69" s="2">
        <f t="shared" si="77"/>
        <v>77.992787554736992</v>
      </c>
      <c r="EG69" s="2">
        <f t="shared" si="77"/>
        <v>80.039452163586432</v>
      </c>
      <c r="EH69" s="2">
        <f t="shared" si="77"/>
        <v>78.889051799160995</v>
      </c>
      <c r="EI69" s="2">
        <f t="shared" si="77"/>
        <v>78.748325263157909</v>
      </c>
      <c r="EJ69" s="2">
        <f t="shared" si="77"/>
        <v>79.641030513183836</v>
      </c>
      <c r="EK69" s="2">
        <f t="shared" si="77"/>
        <v>79.517205020974998</v>
      </c>
      <c r="EL69" s="2">
        <f t="shared" si="77"/>
        <v>82.782480648299341</v>
      </c>
      <c r="EM69" s="2">
        <f t="shared" si="77"/>
        <v>84.978251878935595</v>
      </c>
      <c r="EN69" s="2">
        <f t="shared" si="77"/>
        <v>100.85413696007659</v>
      </c>
      <c r="EO69" s="2">
        <f t="shared" si="77"/>
        <v>95.063808679544849</v>
      </c>
      <c r="EQ69" s="2">
        <f t="shared" si="78"/>
        <v>86.203056705109447</v>
      </c>
      <c r="ER69" s="2">
        <f t="shared" si="78"/>
        <v>88.745103736581967</v>
      </c>
      <c r="ES69" s="2">
        <f t="shared" si="78"/>
        <v>84.849818017555322</v>
      </c>
      <c r="ET69" s="2">
        <f t="shared" si="78"/>
        <v>85.652507332802955</v>
      </c>
      <c r="EU69" s="2">
        <f t="shared" si="78"/>
        <v>81.066927963847533</v>
      </c>
      <c r="EV69" s="2">
        <f t="shared" si="78"/>
        <v>78.440644462889622</v>
      </c>
      <c r="EW69" s="2">
        <f t="shared" si="78"/>
        <v>80.192432627611751</v>
      </c>
      <c r="EX69" s="2">
        <f t="shared" si="78"/>
        <v>78.319529891390729</v>
      </c>
      <c r="EY69" s="2">
        <f t="shared" si="78"/>
        <v>79.113921109935191</v>
      </c>
      <c r="EZ69" s="2">
        <f t="shared" si="78"/>
        <v>79.798625677534673</v>
      </c>
      <c r="FA69" s="2">
        <f t="shared" si="78"/>
        <v>79.659646738638799</v>
      </c>
      <c r="FB69" s="2">
        <f t="shared" si="78"/>
        <v>81.944526952373479</v>
      </c>
      <c r="FC69" s="2">
        <f t="shared" si="78"/>
        <v>84.519294135041591</v>
      </c>
      <c r="FD69" s="2">
        <f t="shared" si="78"/>
        <v>93.051905350341045</v>
      </c>
      <c r="FE69" s="2">
        <f t="shared" si="78"/>
        <v>97.517337807479578</v>
      </c>
      <c r="FG69" s="2">
        <f t="shared" si="79"/>
        <v>0.52157757007015593</v>
      </c>
      <c r="FH69" s="2">
        <f t="shared" si="79"/>
        <v>0.4960905213063756</v>
      </c>
      <c r="FI69" s="2">
        <f t="shared" si="79"/>
        <v>0.5236094804963638</v>
      </c>
      <c r="FJ69" s="2">
        <f t="shared" si="79"/>
        <v>0.52624250715153231</v>
      </c>
      <c r="FK69" s="2">
        <f t="shared" si="79"/>
        <v>0.55873885110980104</v>
      </c>
      <c r="FL69" s="2">
        <f t="shared" si="79"/>
        <v>0.52540643310047042</v>
      </c>
      <c r="FM69" s="2">
        <f t="shared" si="79"/>
        <v>0.5064476340504922</v>
      </c>
      <c r="FN69" s="2">
        <f t="shared" si="79"/>
        <v>0.47112535822466062</v>
      </c>
      <c r="FO69" s="2">
        <f t="shared" si="79"/>
        <v>0.50154290339346264</v>
      </c>
      <c r="FP69" s="2">
        <f t="shared" si="79"/>
        <v>0.45937632770893938</v>
      </c>
      <c r="FQ69" s="2">
        <f t="shared" si="79"/>
        <v>0.47358369897107416</v>
      </c>
      <c r="FR69" s="2">
        <f t="shared" si="79"/>
        <v>0.48416076053217588</v>
      </c>
      <c r="FS69" s="2">
        <f t="shared" si="79"/>
        <v>0.52453483086036867</v>
      </c>
      <c r="FT69" s="2">
        <f t="shared" si="79"/>
        <v>0.43078260774549793</v>
      </c>
      <c r="FU69" s="2">
        <f t="shared" si="79"/>
        <v>0.42239642822164342</v>
      </c>
      <c r="FW69" s="2">
        <f t="shared" si="67"/>
        <v>2.9830152160493394E-5</v>
      </c>
      <c r="FX69" s="2">
        <f t="shared" si="67"/>
        <v>3.7746737738443747E-5</v>
      </c>
      <c r="FY69" s="2">
        <f t="shared" si="67"/>
        <v>3.3886174868867671E-5</v>
      </c>
      <c r="FZ69" s="2">
        <f t="shared" si="67"/>
        <v>3.26677412775615E-5</v>
      </c>
      <c r="GA69" s="2">
        <f t="shared" si="67"/>
        <v>3.7752468557206273E-5</v>
      </c>
      <c r="GB69" s="2">
        <f t="shared" si="67"/>
        <v>3.61272540544353E-5</v>
      </c>
      <c r="GC69" s="2">
        <f t="shared" si="67"/>
        <v>4.0236830638414238E-5</v>
      </c>
      <c r="GD69" s="2">
        <f t="shared" si="67"/>
        <v>4.3496280736513129E-5</v>
      </c>
      <c r="GE69" s="2">
        <f t="shared" si="67"/>
        <v>4.7755554118229158E-5</v>
      </c>
      <c r="GF69" s="2">
        <f t="shared" si="67"/>
        <v>5.2704761803002464E-5</v>
      </c>
      <c r="GG69" s="2">
        <f t="shared" si="67"/>
        <v>4.7581488150287422E-5</v>
      </c>
      <c r="GH69" s="2">
        <f t="shared" si="67"/>
        <v>3.8112326489898414E-5</v>
      </c>
      <c r="GI69" s="2">
        <f t="shared" si="67"/>
        <v>2.892717549844399E-5</v>
      </c>
      <c r="GJ69" s="2">
        <f t="shared" si="67"/>
        <v>2.0593326705597177E-5</v>
      </c>
      <c r="GK69" s="2">
        <f t="shared" si="67"/>
        <v>1.8047765551599139E-5</v>
      </c>
      <c r="GM69" s="86">
        <f t="shared" si="68"/>
        <v>1.6453721042637374E-2</v>
      </c>
      <c r="GN69" s="86">
        <f t="shared" si="68"/>
        <v>1.1787770337620136E-2</v>
      </c>
      <c r="GO69" s="86">
        <f t="shared" si="68"/>
        <v>1.6929068665951442E-2</v>
      </c>
      <c r="GP69" s="86">
        <f t="shared" si="68"/>
        <v>1.7198321308542295E-2</v>
      </c>
      <c r="GQ69" s="86">
        <f t="shared" si="68"/>
        <v>2.4713253967658229E-2</v>
      </c>
      <c r="GR69" s="86">
        <f t="shared" si="68"/>
        <v>1.708341505591306E-2</v>
      </c>
      <c r="GS69" s="86">
        <f t="shared" si="68"/>
        <v>1.3569145982374688E-2</v>
      </c>
      <c r="GT69" s="86">
        <f t="shared" si="68"/>
        <v>8.0588271704242244E-3</v>
      </c>
      <c r="GU69" s="86">
        <f t="shared" si="68"/>
        <v>1.2682739315508042E-2</v>
      </c>
      <c r="GV69" s="86">
        <f t="shared" si="68"/>
        <v>6.711974074235124E-3</v>
      </c>
      <c r="GW69" s="86">
        <f t="shared" si="68"/>
        <v>8.3495555094855178E-3</v>
      </c>
      <c r="GX69" s="86">
        <f t="shared" si="68"/>
        <v>9.9092356658676585E-3</v>
      </c>
      <c r="GY69" s="86">
        <f t="shared" si="68"/>
        <v>1.6833098358511545E-2</v>
      </c>
      <c r="GZ69" s="86">
        <f t="shared" si="68"/>
        <v>4.205432577245277E-3</v>
      </c>
      <c r="HA69" s="86">
        <f t="shared" si="68"/>
        <v>3.4295288904563756E-3</v>
      </c>
      <c r="HC69" s="86">
        <f t="shared" si="73"/>
        <v>1.7206759928488253E-10</v>
      </c>
      <c r="HD69" s="86">
        <f t="shared" si="69"/>
        <v>1.0291528401958732E-12</v>
      </c>
      <c r="HE69" s="86">
        <f t="shared" si="69"/>
        <v>7.3946474360605528E-10</v>
      </c>
      <c r="HF69" s="86">
        <f t="shared" si="69"/>
        <v>6.0312480224737358E-10</v>
      </c>
      <c r="HG69" s="86">
        <f t="shared" si="69"/>
        <v>2.7890770024639518E-9</v>
      </c>
      <c r="HH69" s="86">
        <f t="shared" si="69"/>
        <v>2.0631884644719815E-9</v>
      </c>
      <c r="HI69" s="86">
        <f t="shared" si="69"/>
        <v>5.9134762632318695E-10</v>
      </c>
      <c r="HJ69" s="86">
        <f t="shared" si="69"/>
        <v>3.0693901716130691E-10</v>
      </c>
      <c r="HK69" s="86">
        <f t="shared" si="69"/>
        <v>2.2237226460562219E-9</v>
      </c>
      <c r="HL69" s="86">
        <f t="shared" si="69"/>
        <v>2.9469475319716981E-10</v>
      </c>
      <c r="HM69" s="86">
        <f t="shared" si="69"/>
        <v>1.1025226722498592E-9</v>
      </c>
      <c r="HN69" s="86">
        <f t="shared" si="69"/>
        <v>4.4300944773995276E-10</v>
      </c>
      <c r="HO69" s="86">
        <f t="shared" si="69"/>
        <v>5.5315185340394697E-9</v>
      </c>
      <c r="HP69" s="86">
        <f t="shared" si="69"/>
        <v>1.8661509765290758E-16</v>
      </c>
      <c r="HQ69" s="86">
        <f t="shared" si="69"/>
        <v>8.7650206050802623E-13</v>
      </c>
      <c r="HS69" s="86">
        <f t="shared" si="70"/>
        <v>2.9578195219820396E-50</v>
      </c>
      <c r="HT69" s="86">
        <f t="shared" si="70"/>
        <v>1.9767926364575932E-59</v>
      </c>
      <c r="HU69" s="86">
        <f t="shared" si="70"/>
        <v>1.408662976076283E-45</v>
      </c>
      <c r="HV69" s="86">
        <f t="shared" si="70"/>
        <v>3.2343715560071638E-45</v>
      </c>
      <c r="HW69" s="86">
        <f t="shared" si="70"/>
        <v>1.6468965222258761E-42</v>
      </c>
      <c r="HX69" s="86">
        <f t="shared" si="70"/>
        <v>1.5331212492739285E-43</v>
      </c>
      <c r="HY69" s="86">
        <f t="shared" si="70"/>
        <v>1.1640140470631409E-47</v>
      </c>
      <c r="HZ69" s="86">
        <f t="shared" si="70"/>
        <v>2.7998462727228059E-49</v>
      </c>
      <c r="IA69" s="86">
        <f t="shared" si="70"/>
        <v>3.6201526027131673E-44</v>
      </c>
      <c r="IB69" s="86">
        <f t="shared" si="70"/>
        <v>1.834511260989571E-48</v>
      </c>
      <c r="IC69" s="86">
        <f t="shared" si="70"/>
        <v>5.1551484597536787E-46</v>
      </c>
      <c r="ID69" s="86">
        <f t="shared" si="70"/>
        <v>1.6873523393940937E-48</v>
      </c>
      <c r="IE69" s="86">
        <f t="shared" si="70"/>
        <v>6.3103011355821411E-42</v>
      </c>
      <c r="IF69" s="86">
        <f t="shared" si="70"/>
        <v>1.9170027339275704E-30</v>
      </c>
      <c r="IG69" s="86">
        <f t="shared" si="70"/>
        <v>9.8511359150585106E-30</v>
      </c>
      <c r="II69" s="86">
        <f t="shared" si="71"/>
        <v>6.1756463329414869E-197</v>
      </c>
      <c r="IJ69" s="86">
        <f t="shared" si="71"/>
        <v>1.2082917917996752E-229</v>
      </c>
      <c r="IK69" s="86">
        <f t="shared" si="71"/>
        <v>5.2984782216129476E-180</v>
      </c>
      <c r="IL69" s="86">
        <f t="shared" si="71"/>
        <v>1.4788095690858072E-174</v>
      </c>
      <c r="IM69" s="86">
        <f t="shared" si="71"/>
        <v>3.6309720943542511E-167</v>
      </c>
      <c r="IN69" s="86">
        <f t="shared" si="71"/>
        <v>3.0876386106096763E-169</v>
      </c>
      <c r="IO69" s="86">
        <f t="shared" si="71"/>
        <v>2.525544142719883E-187</v>
      </c>
      <c r="IP69" s="86">
        <f t="shared" si="71"/>
        <v>2.72264113223275E-191</v>
      </c>
      <c r="IQ69" s="86">
        <f t="shared" si="71"/>
        <v>2.6639977161258242E-171</v>
      </c>
      <c r="IR69" s="86">
        <f t="shared" si="71"/>
        <v>1.1787892187137356E-186</v>
      </c>
      <c r="IS69" s="86">
        <f t="shared" si="71"/>
        <v>2.6739766920568531E-179</v>
      </c>
      <c r="IT69" s="86">
        <f t="shared" si="71"/>
        <v>2.4951941503787086E-188</v>
      </c>
      <c r="IU69" s="86">
        <f t="shared" si="71"/>
        <v>3.7920743774116476E-163</v>
      </c>
      <c r="IV69" s="86">
        <f t="shared" si="71"/>
        <v>1.0935177182865609E-62</v>
      </c>
      <c r="IW69" s="86">
        <f t="shared" si="71"/>
        <v>1.3871142526639095E-92</v>
      </c>
      <c r="IY69" s="86">
        <f t="shared" si="72"/>
        <v>1.6453721214704974E-2</v>
      </c>
      <c r="IZ69" s="86">
        <f t="shared" si="72"/>
        <v>1.1787770338649289E-2</v>
      </c>
      <c r="JA69" s="86">
        <f t="shared" si="72"/>
        <v>1.6929069405416185E-2</v>
      </c>
      <c r="JB69" s="86">
        <f t="shared" si="72"/>
        <v>1.7198321911667099E-2</v>
      </c>
      <c r="JC69" s="86">
        <f t="shared" si="72"/>
        <v>2.4713256756735233E-2</v>
      </c>
      <c r="JD69" s="86">
        <f t="shared" si="72"/>
        <v>1.7083417119101524E-2</v>
      </c>
      <c r="JE69" s="86">
        <f t="shared" si="72"/>
        <v>1.3569146573722315E-2</v>
      </c>
      <c r="JF69" s="86">
        <f t="shared" si="72"/>
        <v>8.058827477363242E-3</v>
      </c>
      <c r="JG69" s="86">
        <f t="shared" si="72"/>
        <v>1.2682741539230687E-2</v>
      </c>
      <c r="JH69" s="86">
        <f t="shared" si="72"/>
        <v>6.711974368929877E-3</v>
      </c>
      <c r="JI69" s="86">
        <f t="shared" si="72"/>
        <v>8.34955661200819E-3</v>
      </c>
      <c r="JJ69" s="86">
        <f t="shared" si="72"/>
        <v>9.9092361088771071E-3</v>
      </c>
      <c r="JK69" s="86">
        <f t="shared" si="72"/>
        <v>1.6833103890030079E-2</v>
      </c>
      <c r="JL69" s="86">
        <f t="shared" si="72"/>
        <v>4.2054325772454635E-3</v>
      </c>
      <c r="JM69" s="86">
        <f t="shared" si="72"/>
        <v>3.4295288913328776E-3</v>
      </c>
    </row>
    <row r="70" spans="2:273" x14ac:dyDescent="0.25">
      <c r="B70" s="2">
        <v>43</v>
      </c>
      <c r="C70" s="37">
        <v>105.104</v>
      </c>
      <c r="D70" s="37">
        <v>108.404</v>
      </c>
      <c r="E70" s="37">
        <v>107.82599999999999</v>
      </c>
      <c r="F70" s="37">
        <v>105.761</v>
      </c>
      <c r="G70" s="37">
        <v>107.322</v>
      </c>
      <c r="H70" s="37">
        <v>99.5</v>
      </c>
      <c r="I70" s="37">
        <v>101.083</v>
      </c>
      <c r="J70" s="37">
        <v>97.733000000000004</v>
      </c>
      <c r="K70" s="37">
        <v>98.147999999999996</v>
      </c>
      <c r="L70" s="37">
        <v>96.361000000000004</v>
      </c>
      <c r="M70" s="37">
        <v>99.131</v>
      </c>
      <c r="N70" s="37">
        <v>99.033000000000001</v>
      </c>
      <c r="O70" s="37">
        <v>106.783</v>
      </c>
      <c r="P70" s="37">
        <v>101.667</v>
      </c>
      <c r="Q70" s="37">
        <v>98.477000000000004</v>
      </c>
      <c r="S70" s="4">
        <f t="shared" si="74"/>
        <v>104.73500018306059</v>
      </c>
      <c r="T70" s="4">
        <f t="shared" si="74"/>
        <v>105.14564416962948</v>
      </c>
      <c r="U70" s="4">
        <f t="shared" si="74"/>
        <v>105.71811072935597</v>
      </c>
      <c r="V70" s="4">
        <f t="shared" si="74"/>
        <v>104.64379693366702</v>
      </c>
      <c r="W70" s="4">
        <f t="shared" si="74"/>
        <v>106.35491623011571</v>
      </c>
      <c r="X70" s="4">
        <f t="shared" si="74"/>
        <v>98.761380612994529</v>
      </c>
      <c r="Y70" s="4">
        <f t="shared" si="74"/>
        <v>98.530432610512676</v>
      </c>
      <c r="Z70" s="4">
        <f t="shared" si="74"/>
        <v>93.879878660198145</v>
      </c>
      <c r="AA70" s="4">
        <f t="shared" si="74"/>
        <v>95.963645293908556</v>
      </c>
      <c r="AB70" s="4">
        <f t="shared" si="74"/>
        <v>93.286596686494633</v>
      </c>
      <c r="AC70" s="4">
        <f t="shared" si="74"/>
        <v>95.429080029403465</v>
      </c>
      <c r="AD70" s="4">
        <f t="shared" si="74"/>
        <v>97.959973472249985</v>
      </c>
      <c r="AE70" s="4">
        <f t="shared" si="74"/>
        <v>103.40461869560082</v>
      </c>
      <c r="AF70" s="4">
        <f t="shared" si="74"/>
        <v>102.85579474820841</v>
      </c>
      <c r="AG70" s="4">
        <f t="shared" si="74"/>
        <v>99.251655222287695</v>
      </c>
      <c r="AI70" s="4">
        <f t="shared" si="75"/>
        <v>0.36899981693940731</v>
      </c>
      <c r="AJ70" s="4">
        <f t="shared" si="75"/>
        <v>3.2583558303705189</v>
      </c>
      <c r="AK70" s="4">
        <f t="shared" si="75"/>
        <v>2.1078892706440229</v>
      </c>
      <c r="AL70" s="4">
        <f t="shared" si="75"/>
        <v>1.1172030663329764</v>
      </c>
      <c r="AM70" s="4">
        <f t="shared" si="75"/>
        <v>0.96708376988429734</v>
      </c>
      <c r="AN70" s="4">
        <f t="shared" si="75"/>
        <v>0.73861938700547114</v>
      </c>
      <c r="AO70" s="4">
        <f t="shared" si="75"/>
        <v>2.5525673894873222</v>
      </c>
      <c r="AP70" s="4">
        <f t="shared" si="75"/>
        <v>3.8531213398018593</v>
      </c>
      <c r="AQ70" s="4">
        <f t="shared" si="75"/>
        <v>2.1843547060914403</v>
      </c>
      <c r="AR70" s="4">
        <f t="shared" si="75"/>
        <v>3.0744033135053712</v>
      </c>
      <c r="AS70" s="4">
        <f t="shared" si="75"/>
        <v>3.7019199705965349</v>
      </c>
      <c r="AT70" s="4">
        <f t="shared" si="75"/>
        <v>1.0730265277500166</v>
      </c>
      <c r="AU70" s="4">
        <f t="shared" si="75"/>
        <v>3.3783813043991842</v>
      </c>
      <c r="AV70" s="4">
        <f t="shared" si="75"/>
        <v>-1.1887947482084087</v>
      </c>
      <c r="AW70" s="4">
        <f t="shared" si="75"/>
        <v>-0.77465522228769146</v>
      </c>
      <c r="AY70" s="2">
        <f t="shared" si="65"/>
        <v>92.345874289594619</v>
      </c>
      <c r="AZ70" s="2">
        <f t="shared" si="65"/>
        <v>94.890710107841755</v>
      </c>
      <c r="BA70" s="2">
        <f t="shared" si="65"/>
        <v>91.182398720199828</v>
      </c>
      <c r="BB70" s="2">
        <f t="shared" si="65"/>
        <v>90.325546455123657</v>
      </c>
      <c r="BC70" s="2">
        <f t="shared" si="65"/>
        <v>87.750875590473427</v>
      </c>
      <c r="BD70" s="2">
        <f t="shared" si="65"/>
        <v>84.497537183807026</v>
      </c>
      <c r="BE70" s="2">
        <f t="shared" si="65"/>
        <v>86.429427188298092</v>
      </c>
      <c r="BF70" s="2">
        <f t="shared" si="65"/>
        <v>85.797857942643773</v>
      </c>
      <c r="BG70" s="2">
        <f t="shared" si="65"/>
        <v>84.594755599306282</v>
      </c>
      <c r="BH70" s="2">
        <f t="shared" si="65"/>
        <v>86.513205577840296</v>
      </c>
      <c r="BI70" s="2">
        <f t="shared" si="65"/>
        <v>87.219441122008675</v>
      </c>
      <c r="BJ70" s="2">
        <f t="shared" si="65"/>
        <v>88.979047853080758</v>
      </c>
      <c r="BK70" s="2">
        <f t="shared" si="65"/>
        <v>90.60794909090518</v>
      </c>
      <c r="BL70" s="2">
        <f t="shared" si="65"/>
        <v>99.272762135013664</v>
      </c>
      <c r="BM70" s="2">
        <f t="shared" si="65"/>
        <v>97.109960108653141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>
        <f t="shared" si="19"/>
        <v>96.361000000000004</v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>
        <f t="shared" si="23"/>
        <v>101.667</v>
      </c>
      <c r="CC70" s="2">
        <f t="shared" si="24"/>
        <v>98.477000000000004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99.368571777003481</v>
      </c>
      <c r="DL70" s="2">
        <f t="shared" si="76"/>
        <v>99.976619776895461</v>
      </c>
      <c r="DM70" s="2">
        <f t="shared" si="76"/>
        <v>98.166839721254348</v>
      </c>
      <c r="DN70" s="2">
        <f t="shared" si="76"/>
        <v>97.456177874564432</v>
      </c>
      <c r="DO70" s="2">
        <f t="shared" si="76"/>
        <v>95.957052091767864</v>
      </c>
      <c r="DP70" s="2">
        <f t="shared" si="76"/>
        <v>92.454308710801399</v>
      </c>
      <c r="DQ70" s="2">
        <f t="shared" si="76"/>
        <v>93.701463090511282</v>
      </c>
      <c r="DR70" s="2">
        <f t="shared" si="76"/>
        <v>92.630684385382068</v>
      </c>
      <c r="DS70" s="2">
        <f t="shared" si="76"/>
        <v>91.130765118980079</v>
      </c>
      <c r="DT70" s="2">
        <f t="shared" si="76"/>
        <v>93.016199999999998</v>
      </c>
      <c r="DU70" s="2">
        <f t="shared" si="76"/>
        <v>94.920598006644525</v>
      </c>
      <c r="DV70" s="2">
        <f t="shared" si="76"/>
        <v>95.474299003322258</v>
      </c>
      <c r="DW70" s="2">
        <f t="shared" si="76"/>
        <v>97.496974216027851</v>
      </c>
      <c r="DX70" s="2">
        <f t="shared" si="76"/>
        <v>98.1279991216513</v>
      </c>
      <c r="DY70" s="2">
        <f t="shared" si="76"/>
        <v>98.779974327997593</v>
      </c>
      <c r="EA70" s="2">
        <f t="shared" si="77"/>
        <v>86.471043018612519</v>
      </c>
      <c r="EB70" s="2">
        <f t="shared" si="77"/>
        <v>90.179319035017542</v>
      </c>
      <c r="EC70" s="2">
        <f t="shared" si="77"/>
        <v>85.386988494077855</v>
      </c>
      <c r="ED70" s="2">
        <f t="shared" si="77"/>
        <v>84.470861807106601</v>
      </c>
      <c r="EE70" s="2">
        <f t="shared" si="77"/>
        <v>81.840388641975295</v>
      </c>
      <c r="EF70" s="2">
        <f t="shared" si="77"/>
        <v>77.942646394406964</v>
      </c>
      <c r="EG70" s="2">
        <f t="shared" si="77"/>
        <v>79.966108810213015</v>
      </c>
      <c r="EH70" s="2">
        <f t="shared" si="77"/>
        <v>78.802446012142056</v>
      </c>
      <c r="EI70" s="2">
        <f t="shared" si="77"/>
        <v>78.670483421052651</v>
      </c>
      <c r="EJ70" s="2">
        <f t="shared" si="77"/>
        <v>79.533437623148629</v>
      </c>
      <c r="EK70" s="2">
        <f t="shared" si="77"/>
        <v>79.412347742254866</v>
      </c>
      <c r="EL70" s="2">
        <f t="shared" si="77"/>
        <v>82.667788069346486</v>
      </c>
      <c r="EM70" s="2">
        <f t="shared" si="77"/>
        <v>84.91286491976436</v>
      </c>
      <c r="EN70" s="2">
        <f t="shared" si="77"/>
        <v>100.65268775176486</v>
      </c>
      <c r="EO70" s="2">
        <f t="shared" si="77"/>
        <v>95.027138131780887</v>
      </c>
      <c r="EQ70" s="2">
        <f t="shared" si="78"/>
        <v>86.203314532332698</v>
      </c>
      <c r="ER70" s="2">
        <f t="shared" si="78"/>
        <v>88.670865224005524</v>
      </c>
      <c r="ES70" s="2">
        <f t="shared" si="78"/>
        <v>84.782592348045725</v>
      </c>
      <c r="ET70" s="2">
        <f t="shared" si="78"/>
        <v>85.577079489993253</v>
      </c>
      <c r="EU70" s="2">
        <f t="shared" si="78"/>
        <v>80.997176183380446</v>
      </c>
      <c r="EV70" s="2">
        <f t="shared" si="78"/>
        <v>78.383764103610417</v>
      </c>
      <c r="EW70" s="2">
        <f t="shared" si="78"/>
        <v>80.116767685797413</v>
      </c>
      <c r="EX70" s="2">
        <f t="shared" si="78"/>
        <v>78.241769349668886</v>
      </c>
      <c r="EY70" s="2">
        <f t="shared" si="78"/>
        <v>79.030314826681362</v>
      </c>
      <c r="EZ70" s="2">
        <f t="shared" si="78"/>
        <v>79.688561964110875</v>
      </c>
      <c r="FA70" s="2">
        <f t="shared" si="78"/>
        <v>79.552535307262673</v>
      </c>
      <c r="FB70" s="2">
        <f t="shared" si="78"/>
        <v>81.842628843236653</v>
      </c>
      <c r="FC70" s="2">
        <f t="shared" si="78"/>
        <v>84.460874941897359</v>
      </c>
      <c r="FD70" s="2">
        <f t="shared" si="78"/>
        <v>92.99043888386926</v>
      </c>
      <c r="FE70" s="2">
        <f t="shared" si="78"/>
        <v>97.437459848754457</v>
      </c>
      <c r="FG70" s="2">
        <f t="shared" si="79"/>
        <v>0.54449878438705035</v>
      </c>
      <c r="FH70" s="2">
        <f t="shared" si="79"/>
        <v>0.51910698371636688</v>
      </c>
      <c r="FI70" s="2">
        <f t="shared" si="79"/>
        <v>0.54651798525350204</v>
      </c>
      <c r="FJ70" s="2">
        <f t="shared" si="79"/>
        <v>0.54913342165868417</v>
      </c>
      <c r="FK70" s="2">
        <f t="shared" si="79"/>
        <v>0.58130886423916062</v>
      </c>
      <c r="FL70" s="2">
        <f t="shared" si="79"/>
        <v>0.54830307013334212</v>
      </c>
      <c r="FM70" s="2">
        <f t="shared" si="79"/>
        <v>0.52943975092860784</v>
      </c>
      <c r="FN70" s="2">
        <f t="shared" si="79"/>
        <v>0.49411931717030094</v>
      </c>
      <c r="FO70" s="2">
        <f t="shared" si="79"/>
        <v>0.52454900457817533</v>
      </c>
      <c r="FP70" s="2">
        <f t="shared" si="79"/>
        <v>0.48231980991196727</v>
      </c>
      <c r="FQ70" s="2">
        <f t="shared" si="79"/>
        <v>0.49658498329501971</v>
      </c>
      <c r="FR70" s="2">
        <f t="shared" si="79"/>
        <v>0.50718081614884714</v>
      </c>
      <c r="FS70" s="2">
        <f t="shared" si="79"/>
        <v>0.54743729784533124</v>
      </c>
      <c r="FT70" s="2">
        <f t="shared" si="79"/>
        <v>0.45349593370298308</v>
      </c>
      <c r="FU70" s="2">
        <f t="shared" si="79"/>
        <v>0.44501327256347584</v>
      </c>
      <c r="FW70" s="2">
        <f t="shared" si="67"/>
        <v>3.2708017299272894E-5</v>
      </c>
      <c r="FX70" s="2">
        <f t="shared" si="67"/>
        <v>4.1388324180340284E-5</v>
      </c>
      <c r="FY70" s="2">
        <f t="shared" si="67"/>
        <v>3.7155330423340469E-5</v>
      </c>
      <c r="FZ70" s="2">
        <f t="shared" si="67"/>
        <v>3.5819353135351057E-5</v>
      </c>
      <c r="GA70" s="2">
        <f t="shared" si="67"/>
        <v>4.1394607852388842E-5</v>
      </c>
      <c r="GB70" s="2">
        <f t="shared" si="67"/>
        <v>3.9612608287772481E-5</v>
      </c>
      <c r="GC70" s="2">
        <f t="shared" si="67"/>
        <v>4.4118636209403431E-5</v>
      </c>
      <c r="GD70" s="2">
        <f t="shared" si="67"/>
        <v>4.7692523301967999E-5</v>
      </c>
      <c r="GE70" s="2">
        <f t="shared" si="67"/>
        <v>5.2362682581136102E-5</v>
      </c>
      <c r="GF70" s="2">
        <f t="shared" si="67"/>
        <v>5.7789328299248421E-5</v>
      </c>
      <c r="GG70" s="2">
        <f t="shared" si="67"/>
        <v>5.2171824798101019E-5</v>
      </c>
      <c r="GH70" s="2">
        <f t="shared" si="67"/>
        <v>4.1789181341288485E-5</v>
      </c>
      <c r="GI70" s="2">
        <f t="shared" si="67"/>
        <v>3.1717928690332794E-5</v>
      </c>
      <c r="GJ70" s="2">
        <f t="shared" si="67"/>
        <v>2.2580088856461564E-5</v>
      </c>
      <c r="GK70" s="2">
        <f t="shared" si="67"/>
        <v>1.9788946959604136E-5</v>
      </c>
      <c r="GM70" s="86">
        <f t="shared" si="68"/>
        <v>2.1983513100232298E-2</v>
      </c>
      <c r="GN70" s="86">
        <f t="shared" si="68"/>
        <v>1.5958615679154388E-2</v>
      </c>
      <c r="GO70" s="86">
        <f t="shared" si="68"/>
        <v>2.2647281652991388E-2</v>
      </c>
      <c r="GP70" s="86">
        <f t="shared" si="68"/>
        <v>2.2644180824081189E-2</v>
      </c>
      <c r="GQ70" s="86">
        <f t="shared" si="68"/>
        <v>3.1817957571215104E-2</v>
      </c>
      <c r="GR70" s="86">
        <f t="shared" si="68"/>
        <v>2.2566853814572917E-2</v>
      </c>
      <c r="GS70" s="86">
        <f t="shared" si="68"/>
        <v>1.8478745208857422E-2</v>
      </c>
      <c r="GT70" s="86">
        <f t="shared" si="68"/>
        <v>1.1392137388712691E-2</v>
      </c>
      <c r="GU70" s="86">
        <f t="shared" si="68"/>
        <v>1.7244099458373692E-2</v>
      </c>
      <c r="GV70" s="86">
        <f t="shared" si="68"/>
        <v>9.5535489704922649E-3</v>
      </c>
      <c r="GW70" s="86">
        <f t="shared" si="68"/>
        <v>1.1809976902917199E-2</v>
      </c>
      <c r="GX70" s="86">
        <f t="shared" si="68"/>
        <v>1.3731824203481673E-2</v>
      </c>
      <c r="GY70" s="86">
        <f t="shared" si="68"/>
        <v>2.2167019720295295E-2</v>
      </c>
      <c r="GZ70" s="86">
        <f t="shared" si="68"/>
        <v>6.0960635137631046E-3</v>
      </c>
      <c r="HA70" s="86">
        <f t="shared" si="68"/>
        <v>5.0963905154302125E-3</v>
      </c>
      <c r="HC70" s="86">
        <f t="shared" si="73"/>
        <v>4.2962172077792477E-10</v>
      </c>
      <c r="HD70" s="86">
        <f t="shared" si="69"/>
        <v>3.1680512317958909E-12</v>
      </c>
      <c r="HE70" s="86">
        <f t="shared" si="69"/>
        <v>1.738965538088258E-9</v>
      </c>
      <c r="HF70" s="86">
        <f t="shared" si="69"/>
        <v>1.4017363634890951E-9</v>
      </c>
      <c r="HG70" s="86">
        <f t="shared" si="69"/>
        <v>6.2374359990974499E-9</v>
      </c>
      <c r="HH70" s="86">
        <f t="shared" si="69"/>
        <v>4.6508427751350758E-9</v>
      </c>
      <c r="HI70" s="86">
        <f t="shared" si="69"/>
        <v>1.4427295897810969E-9</v>
      </c>
      <c r="HJ70" s="86">
        <f t="shared" si="69"/>
        <v>7.7227345929562052E-10</v>
      </c>
      <c r="HK70" s="86">
        <f t="shared" si="69"/>
        <v>5.1446948458322392E-9</v>
      </c>
      <c r="HL70" s="86">
        <f t="shared" si="69"/>
        <v>7.4683826643810757E-10</v>
      </c>
      <c r="HM70" s="86">
        <f t="shared" si="69"/>
        <v>2.6407383540509483E-9</v>
      </c>
      <c r="HN70" s="86">
        <f t="shared" si="69"/>
        <v>1.0851049423935366E-9</v>
      </c>
      <c r="HO70" s="86">
        <f t="shared" si="69"/>
        <v>1.1838566635161949E-8</v>
      </c>
      <c r="HP70" s="86">
        <f t="shared" si="69"/>
        <v>8.3347364418271944E-16</v>
      </c>
      <c r="HQ70" s="86">
        <f t="shared" si="69"/>
        <v>2.6469482465127567E-12</v>
      </c>
      <c r="HS70" s="86">
        <f t="shared" si="70"/>
        <v>4.0458126031701461E-49</v>
      </c>
      <c r="HT70" s="86">
        <f t="shared" si="70"/>
        <v>4.6208023311316971E-58</v>
      </c>
      <c r="HU70" s="86">
        <f t="shared" si="70"/>
        <v>1.5625326248953912E-44</v>
      </c>
      <c r="HV70" s="86">
        <f t="shared" si="70"/>
        <v>3.3958527229552365E-44</v>
      </c>
      <c r="HW70" s="86">
        <f t="shared" si="70"/>
        <v>1.5776992682540337E-41</v>
      </c>
      <c r="HX70" s="86">
        <f t="shared" si="70"/>
        <v>1.51744050509464E-42</v>
      </c>
      <c r="HY70" s="86">
        <f t="shared" si="70"/>
        <v>1.4979660054877566E-46</v>
      </c>
      <c r="HZ70" s="86">
        <f t="shared" si="70"/>
        <v>3.9515254212208573E-48</v>
      </c>
      <c r="IA70" s="86">
        <f t="shared" si="70"/>
        <v>3.9439747000005578E-43</v>
      </c>
      <c r="IB70" s="86">
        <f t="shared" si="70"/>
        <v>2.5769468465485592E-47</v>
      </c>
      <c r="IC70" s="86">
        <f t="shared" si="70"/>
        <v>6.2502852336851818E-45</v>
      </c>
      <c r="ID70" s="86">
        <f t="shared" si="70"/>
        <v>2.2073798956000958E-47</v>
      </c>
      <c r="IE70" s="86">
        <f t="shared" si="70"/>
        <v>5.4720947674121671E-41</v>
      </c>
      <c r="IF70" s="86">
        <f t="shared" si="70"/>
        <v>8.7203862907323749E-30</v>
      </c>
      <c r="IG70" s="86">
        <f t="shared" si="70"/>
        <v>4.2450770224791543E-29</v>
      </c>
      <c r="II70" s="86">
        <f t="shared" si="71"/>
        <v>1.6600582744916031E-193</v>
      </c>
      <c r="IJ70" s="86">
        <f t="shared" si="71"/>
        <v>1.5094884021149212E-225</v>
      </c>
      <c r="IK70" s="86">
        <f t="shared" si="71"/>
        <v>7.8437786164385163E-177</v>
      </c>
      <c r="IL70" s="86">
        <f t="shared" si="71"/>
        <v>1.7081666357961478E-171</v>
      </c>
      <c r="IM70" s="86">
        <f t="shared" si="71"/>
        <v>3.4123743478090419E-164</v>
      </c>
      <c r="IN70" s="86">
        <f t="shared" si="71"/>
        <v>3.0690045079313831E-166</v>
      </c>
      <c r="IO70" s="86">
        <f t="shared" si="71"/>
        <v>5.7384621776072737E-184</v>
      </c>
      <c r="IP70" s="86">
        <f t="shared" si="71"/>
        <v>7.7570763969884268E-188</v>
      </c>
      <c r="IQ70" s="86">
        <f t="shared" si="71"/>
        <v>3.504087493357772E-168</v>
      </c>
      <c r="IR70" s="86">
        <f t="shared" si="71"/>
        <v>3.2135283120233644E-183</v>
      </c>
      <c r="IS70" s="86">
        <f t="shared" si="71"/>
        <v>4.9229102061560217E-176</v>
      </c>
      <c r="IT70" s="86">
        <f t="shared" si="71"/>
        <v>5.673185391682911E-185</v>
      </c>
      <c r="IU70" s="86">
        <f t="shared" si="71"/>
        <v>2.5471932708503945E-160</v>
      </c>
      <c r="IV70" s="86">
        <f t="shared" si="71"/>
        <v>1.1837924435543535E-61</v>
      </c>
      <c r="IW70" s="86">
        <f t="shared" si="71"/>
        <v>4.6212257807845863E-91</v>
      </c>
      <c r="IY70" s="86">
        <f t="shared" si="72"/>
        <v>2.1983513529854018E-2</v>
      </c>
      <c r="IZ70" s="86">
        <f t="shared" si="72"/>
        <v>1.5958615682322441E-2</v>
      </c>
      <c r="JA70" s="86">
        <f t="shared" si="72"/>
        <v>2.2647283391956926E-2</v>
      </c>
      <c r="JB70" s="86">
        <f t="shared" si="72"/>
        <v>2.2644182225817551E-2</v>
      </c>
      <c r="JC70" s="86">
        <f t="shared" si="72"/>
        <v>3.1817963808651102E-2</v>
      </c>
      <c r="JD70" s="86">
        <f t="shared" si="72"/>
        <v>2.2566858465415691E-2</v>
      </c>
      <c r="JE70" s="86">
        <f t="shared" si="72"/>
        <v>1.8478746651587011E-2</v>
      </c>
      <c r="JF70" s="86">
        <f t="shared" si="72"/>
        <v>1.1392138160986149E-2</v>
      </c>
      <c r="JG70" s="86">
        <f t="shared" si="72"/>
        <v>1.7244104603068539E-2</v>
      </c>
      <c r="JH70" s="86">
        <f t="shared" si="72"/>
        <v>9.5535497173305315E-3</v>
      </c>
      <c r="JI70" s="86">
        <f t="shared" si="72"/>
        <v>1.1809979543655553E-2</v>
      </c>
      <c r="JJ70" s="86">
        <f t="shared" si="72"/>
        <v>1.3731825288586614E-2</v>
      </c>
      <c r="JK70" s="86">
        <f t="shared" si="72"/>
        <v>2.2167031558861929E-2</v>
      </c>
      <c r="JL70" s="86">
        <f t="shared" si="72"/>
        <v>6.0960635137639382E-3</v>
      </c>
      <c r="JM70" s="86">
        <f t="shared" si="72"/>
        <v>5.0963905180771612E-3</v>
      </c>
    </row>
    <row r="71" spans="2:273" x14ac:dyDescent="0.25">
      <c r="B71" s="2">
        <v>44</v>
      </c>
      <c r="C71" s="37">
        <v>107.792</v>
      </c>
      <c r="D71" s="37">
        <v>110.69199999999999</v>
      </c>
      <c r="E71" s="37">
        <v>110.652</v>
      </c>
      <c r="F71" s="37">
        <v>110.261</v>
      </c>
      <c r="G71" s="37">
        <v>110.593</v>
      </c>
      <c r="H71" s="37">
        <v>102.017</v>
      </c>
      <c r="I71" s="37">
        <v>104.15</v>
      </c>
      <c r="J71" s="37">
        <v>100.583</v>
      </c>
      <c r="K71" s="37">
        <v>100.279</v>
      </c>
      <c r="L71" s="37">
        <v>99.18</v>
      </c>
      <c r="M71" s="37">
        <v>100.131</v>
      </c>
      <c r="N71" s="37">
        <v>101.148</v>
      </c>
      <c r="O71" s="37">
        <v>108.367</v>
      </c>
      <c r="P71" s="37">
        <v>102.271</v>
      </c>
      <c r="Q71" s="37">
        <v>101.25</v>
      </c>
      <c r="S71" s="4">
        <f t="shared" si="74"/>
        <v>107.93153743399259</v>
      </c>
      <c r="T71" s="4">
        <f t="shared" si="74"/>
        <v>107.97375592167222</v>
      </c>
      <c r="U71" s="4">
        <f t="shared" si="74"/>
        <v>109.47281840274752</v>
      </c>
      <c r="V71" s="4">
        <f t="shared" si="74"/>
        <v>108.12362355774076</v>
      </c>
      <c r="W71" s="4">
        <f t="shared" si="74"/>
        <v>110.39368565428661</v>
      </c>
      <c r="X71" s="4">
        <f t="shared" si="74"/>
        <v>102.24405778133743</v>
      </c>
      <c r="Y71" s="4">
        <f t="shared" si="74"/>
        <v>101.88270944346543</v>
      </c>
      <c r="Z71" s="4">
        <f t="shared" si="74"/>
        <v>96.410254128639465</v>
      </c>
      <c r="AA71" s="4">
        <f t="shared" si="74"/>
        <v>99.089564327050965</v>
      </c>
      <c r="AB71" s="4">
        <f t="shared" si="74"/>
        <v>95.420207717702155</v>
      </c>
      <c r="AC71" s="4">
        <f t="shared" si="74"/>
        <v>97.91443175359035</v>
      </c>
      <c r="AD71" s="4">
        <f t="shared" si="74"/>
        <v>100.4791121714504</v>
      </c>
      <c r="AE71" s="4">
        <f t="shared" si="74"/>
        <v>106.4127997870868</v>
      </c>
      <c r="AF71" s="4">
        <f t="shared" si="74"/>
        <v>104.22322820138727</v>
      </c>
      <c r="AG71" s="4">
        <f t="shared" si="74"/>
        <v>100.05640318006863</v>
      </c>
      <c r="AI71" s="4">
        <f t="shared" si="75"/>
        <v>-0.13953743399258656</v>
      </c>
      <c r="AJ71" s="4">
        <f t="shared" si="75"/>
        <v>2.7182440783277713</v>
      </c>
      <c r="AK71" s="4">
        <f t="shared" si="75"/>
        <v>1.1791815972524802</v>
      </c>
      <c r="AL71" s="4">
        <f t="shared" si="75"/>
        <v>2.1373764422592387</v>
      </c>
      <c r="AM71" s="4">
        <f t="shared" si="75"/>
        <v>0.19931434571338968</v>
      </c>
      <c r="AN71" s="4">
        <f t="shared" si="75"/>
        <v>-0.22705778133743593</v>
      </c>
      <c r="AO71" s="4">
        <f t="shared" si="75"/>
        <v>2.2672905565345758</v>
      </c>
      <c r="AP71" s="4">
        <f t="shared" si="75"/>
        <v>4.172745871360533</v>
      </c>
      <c r="AQ71" s="4">
        <f t="shared" si="75"/>
        <v>1.1894356729490312</v>
      </c>
      <c r="AR71" s="4">
        <f t="shared" si="75"/>
        <v>3.7597922822978518</v>
      </c>
      <c r="AS71" s="4">
        <f t="shared" si="75"/>
        <v>2.2165682464096506</v>
      </c>
      <c r="AT71" s="4">
        <f t="shared" si="75"/>
        <v>0.66888782854960027</v>
      </c>
      <c r="AU71" s="4">
        <f t="shared" si="75"/>
        <v>1.9542002129132072</v>
      </c>
      <c r="AV71" s="4">
        <f t="shared" si="75"/>
        <v>-1.9522282013872712</v>
      </c>
      <c r="AW71" s="4">
        <f t="shared" si="75"/>
        <v>1.193596819931372</v>
      </c>
      <c r="AY71" s="2">
        <f t="shared" si="65"/>
        <v>92.155929873529786</v>
      </c>
      <c r="AZ71" s="2">
        <f t="shared" si="65"/>
        <v>94.730168993985984</v>
      </c>
      <c r="BA71" s="2">
        <f t="shared" si="65"/>
        <v>90.951474724156569</v>
      </c>
      <c r="BB71" s="2">
        <f t="shared" si="65"/>
        <v>90.110019705142818</v>
      </c>
      <c r="BC71" s="2">
        <f t="shared" si="65"/>
        <v>87.489038567358918</v>
      </c>
      <c r="BD71" s="2">
        <f t="shared" si="65"/>
        <v>84.250975719849706</v>
      </c>
      <c r="BE71" s="2">
        <f t="shared" si="65"/>
        <v>86.205684836029604</v>
      </c>
      <c r="BF71" s="2">
        <f t="shared" si="65"/>
        <v>85.561277030141753</v>
      </c>
      <c r="BG71" s="2">
        <f t="shared" si="65"/>
        <v>84.368533209988257</v>
      </c>
      <c r="BH71" s="2">
        <f t="shared" si="65"/>
        <v>86.259962721269261</v>
      </c>
      <c r="BI71" s="2">
        <f t="shared" si="65"/>
        <v>86.89319295988291</v>
      </c>
      <c r="BJ71" s="2">
        <f t="shared" si="65"/>
        <v>88.640682969375831</v>
      </c>
      <c r="BK71" s="2">
        <f t="shared" si="65"/>
        <v>90.307604314870929</v>
      </c>
      <c r="BL71" s="2">
        <f t="shared" si="65"/>
        <v>99.282651339887067</v>
      </c>
      <c r="BM71" s="2">
        <f t="shared" si="65"/>
        <v>97.036608648865297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>
        <f t="shared" si="23"/>
        <v>102.271</v>
      </c>
      <c r="CC71" s="2">
        <f t="shared" si="24"/>
        <v>101.25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99.611954006968645</v>
      </c>
      <c r="DL71" s="2">
        <f t="shared" si="76"/>
        <v>100.23050552359345</v>
      </c>
      <c r="DM71" s="2">
        <f t="shared" si="76"/>
        <v>98.405637630662014</v>
      </c>
      <c r="DN71" s="2">
        <f t="shared" si="76"/>
        <v>97.719241811846672</v>
      </c>
      <c r="DO71" s="2">
        <f t="shared" si="76"/>
        <v>96.214151484480425</v>
      </c>
      <c r="DP71" s="2">
        <f t="shared" si="76"/>
        <v>92.713967944250868</v>
      </c>
      <c r="DQ71" s="2">
        <f t="shared" si="76"/>
        <v>93.993769386597506</v>
      </c>
      <c r="DR71" s="2">
        <f t="shared" si="76"/>
        <v>92.892702808819095</v>
      </c>
      <c r="DS71" s="2">
        <f t="shared" si="76"/>
        <v>91.355626637495604</v>
      </c>
      <c r="DT71" s="2">
        <f t="shared" si="76"/>
        <v>93.241560253699788</v>
      </c>
      <c r="DU71" s="2">
        <f t="shared" si="76"/>
        <v>95.097886288130482</v>
      </c>
      <c r="DV71" s="2">
        <f t="shared" si="76"/>
        <v>95.510187858652984</v>
      </c>
      <c r="DW71" s="2">
        <f t="shared" si="76"/>
        <v>97.549636933797885</v>
      </c>
      <c r="DX71" s="2">
        <f t="shared" si="76"/>
        <v>98.219742995169085</v>
      </c>
      <c r="DY71" s="2">
        <f t="shared" si="76"/>
        <v>98.835490486257939</v>
      </c>
      <c r="EA71" s="2">
        <f t="shared" si="77"/>
        <v>86.467418152284253</v>
      </c>
      <c r="EB71" s="2">
        <f t="shared" si="77"/>
        <v>90.083205841238581</v>
      </c>
      <c r="EC71" s="2">
        <f t="shared" si="77"/>
        <v>85.310538247038934</v>
      </c>
      <c r="ED71" s="2">
        <f t="shared" si="77"/>
        <v>84.412102538071068</v>
      </c>
      <c r="EE71" s="2">
        <f t="shared" si="77"/>
        <v>81.757738518518508</v>
      </c>
      <c r="EF71" s="2">
        <f t="shared" si="77"/>
        <v>77.89250523407695</v>
      </c>
      <c r="EG71" s="2">
        <f t="shared" si="77"/>
        <v>79.892765456839598</v>
      </c>
      <c r="EH71" s="2">
        <f t="shared" si="77"/>
        <v>78.715840225123117</v>
      </c>
      <c r="EI71" s="2">
        <f t="shared" si="77"/>
        <v>78.592641578947379</v>
      </c>
      <c r="EJ71" s="2">
        <f t="shared" si="77"/>
        <v>79.425844733113422</v>
      </c>
      <c r="EK71" s="2">
        <f t="shared" si="77"/>
        <v>79.307490463534734</v>
      </c>
      <c r="EL71" s="2">
        <f t="shared" si="77"/>
        <v>82.55309549039363</v>
      </c>
      <c r="EM71" s="2">
        <f t="shared" si="77"/>
        <v>84.847477960593125</v>
      </c>
      <c r="EN71" s="2">
        <f t="shared" si="77"/>
        <v>100.45123854345313</v>
      </c>
      <c r="EO71" s="2">
        <f t="shared" si="77"/>
        <v>94.990467584016926</v>
      </c>
      <c r="EQ71" s="2">
        <f t="shared" si="78"/>
        <v>86.203572359555949</v>
      </c>
      <c r="ER71" s="2">
        <f t="shared" si="78"/>
        <v>88.596626711429067</v>
      </c>
      <c r="ES71" s="2">
        <f t="shared" si="78"/>
        <v>84.715366678536128</v>
      </c>
      <c r="ET71" s="2">
        <f t="shared" si="78"/>
        <v>85.501651647183564</v>
      </c>
      <c r="EU71" s="2">
        <f t="shared" si="78"/>
        <v>80.92742440291336</v>
      </c>
      <c r="EV71" s="2">
        <f t="shared" si="78"/>
        <v>78.326883744331198</v>
      </c>
      <c r="EW71" s="2">
        <f t="shared" si="78"/>
        <v>80.041102743983089</v>
      </c>
      <c r="EX71" s="2">
        <f t="shared" si="78"/>
        <v>78.164008807947027</v>
      </c>
      <c r="EY71" s="2">
        <f t="shared" si="78"/>
        <v>78.946708543427519</v>
      </c>
      <c r="EZ71" s="2">
        <f t="shared" si="78"/>
        <v>79.578498250687062</v>
      </c>
      <c r="FA71" s="2">
        <f t="shared" si="78"/>
        <v>79.445423875886561</v>
      </c>
      <c r="FB71" s="2">
        <f t="shared" si="78"/>
        <v>81.740730734099827</v>
      </c>
      <c r="FC71" s="2">
        <f t="shared" si="78"/>
        <v>84.402455748753141</v>
      </c>
      <c r="FD71" s="2">
        <f t="shared" si="78"/>
        <v>92.928972417397475</v>
      </c>
      <c r="FE71" s="2">
        <f t="shared" si="78"/>
        <v>97.357581890029323</v>
      </c>
      <c r="FG71" s="2">
        <f t="shared" si="79"/>
        <v>0.56723301251784075</v>
      </c>
      <c r="FH71" s="2">
        <f t="shared" si="79"/>
        <v>0.5420426358754854</v>
      </c>
      <c r="FI71" s="2">
        <f t="shared" si="79"/>
        <v>0.56923116357705261</v>
      </c>
      <c r="FJ71" s="2">
        <f t="shared" si="79"/>
        <v>0.5718182354749265</v>
      </c>
      <c r="FK71" s="2">
        <f t="shared" si="79"/>
        <v>0.60354357967511085</v>
      </c>
      <c r="FL71" s="2">
        <f t="shared" si="79"/>
        <v>0.57099702349032855</v>
      </c>
      <c r="FM71" s="2">
        <f t="shared" si="79"/>
        <v>0.55230760626456454</v>
      </c>
      <c r="FN71" s="2">
        <f t="shared" si="79"/>
        <v>0.51713818047959426</v>
      </c>
      <c r="FO71" s="2">
        <f t="shared" si="79"/>
        <v>0.54745137786686637</v>
      </c>
      <c r="FP71" s="2">
        <f t="shared" si="79"/>
        <v>0.50533808363553345</v>
      </c>
      <c r="FQ71" s="2">
        <f t="shared" si="79"/>
        <v>0.51960073134745333</v>
      </c>
      <c r="FR71" s="2">
        <f t="shared" si="79"/>
        <v>0.53017046347139207</v>
      </c>
      <c r="FS71" s="2">
        <f t="shared" si="79"/>
        <v>0.57014064752781157</v>
      </c>
      <c r="FT71" s="2">
        <f t="shared" si="79"/>
        <v>0.47640452866712829</v>
      </c>
      <c r="FU71" s="2">
        <f t="shared" si="79"/>
        <v>0.46786020396515571</v>
      </c>
      <c r="FW71" s="2">
        <f t="shared" si="67"/>
        <v>3.5863514636443228E-5</v>
      </c>
      <c r="FX71" s="2">
        <f t="shared" si="67"/>
        <v>4.5381213828246414E-5</v>
      </c>
      <c r="FY71" s="2">
        <f t="shared" si="67"/>
        <v>4.0739863640344248E-5</v>
      </c>
      <c r="FZ71" s="2">
        <f t="shared" si="67"/>
        <v>3.927500398683392E-5</v>
      </c>
      <c r="GA71" s="2">
        <f t="shared" si="67"/>
        <v>4.5388103682611724E-5</v>
      </c>
      <c r="GB71" s="2">
        <f t="shared" si="67"/>
        <v>4.3434195285137627E-5</v>
      </c>
      <c r="GC71" s="2">
        <f t="shared" si="67"/>
        <v>4.837491674000694E-5</v>
      </c>
      <c r="GD71" s="2">
        <f t="shared" si="67"/>
        <v>5.2293571301844268E-5</v>
      </c>
      <c r="GE71" s="2">
        <f t="shared" si="67"/>
        <v>5.7414249693193825E-5</v>
      </c>
      <c r="GF71" s="2">
        <f t="shared" si="67"/>
        <v>6.3364385167450057E-5</v>
      </c>
      <c r="GG71" s="2">
        <f t="shared" si="67"/>
        <v>5.720498040608065E-5</v>
      </c>
      <c r="GH71" s="2">
        <f t="shared" si="67"/>
        <v>4.5820741437858827E-5</v>
      </c>
      <c r="GI71" s="2">
        <f t="shared" si="67"/>
        <v>3.4777910812287756E-5</v>
      </c>
      <c r="GJ71" s="2">
        <f t="shared" si="67"/>
        <v>2.4758521161988042E-5</v>
      </c>
      <c r="GK71" s="2">
        <f t="shared" si="67"/>
        <v>2.1698107439771809E-5</v>
      </c>
      <c r="GM71" s="86">
        <f t="shared" si="68"/>
        <v>2.9064348390866222E-2</v>
      </c>
      <c r="GN71" s="86">
        <f t="shared" si="68"/>
        <v>2.1375445491127111E-2</v>
      </c>
      <c r="GO71" s="86">
        <f t="shared" si="68"/>
        <v>2.997494975153641E-2</v>
      </c>
      <c r="GP71" s="86">
        <f t="shared" si="68"/>
        <v>2.9530593676487166E-2</v>
      </c>
      <c r="GQ71" s="86">
        <f t="shared" si="68"/>
        <v>4.0606601594121397E-2</v>
      </c>
      <c r="GR71" s="86">
        <f t="shared" si="68"/>
        <v>2.9520092148028552E-2</v>
      </c>
      <c r="GS71" s="86">
        <f t="shared" si="68"/>
        <v>2.4877850999784359E-2</v>
      </c>
      <c r="GT71" s="86">
        <f t="shared" si="68"/>
        <v>1.5896913569370015E-2</v>
      </c>
      <c r="GU71" s="86">
        <f t="shared" si="68"/>
        <v>2.3185330330283204E-2</v>
      </c>
      <c r="GV71" s="86">
        <f t="shared" si="68"/>
        <v>1.3422453137977065E-2</v>
      </c>
      <c r="GW71" s="86">
        <f t="shared" si="68"/>
        <v>1.64872919711786E-2</v>
      </c>
      <c r="GX71" s="86">
        <f t="shared" si="68"/>
        <v>1.8802391406595623E-2</v>
      </c>
      <c r="GY71" s="86">
        <f t="shared" si="68"/>
        <v>2.8914195192500897E-2</v>
      </c>
      <c r="GZ71" s="86">
        <f t="shared" si="68"/>
        <v>8.7207526142113866E-3</v>
      </c>
      <c r="HA71" s="86">
        <f t="shared" si="68"/>
        <v>7.4641563719049344E-3</v>
      </c>
      <c r="HC71" s="86">
        <f t="shared" si="73"/>
        <v>1.0518847874114734E-9</v>
      </c>
      <c r="HD71" s="86">
        <f t="shared" si="69"/>
        <v>9.520608984051154E-12</v>
      </c>
      <c r="HE71" s="86">
        <f t="shared" si="69"/>
        <v>4.0152883344436642E-9</v>
      </c>
      <c r="HF71" s="86">
        <f t="shared" si="69"/>
        <v>3.2009113792881418E-9</v>
      </c>
      <c r="HG71" s="86">
        <f t="shared" si="69"/>
        <v>1.3709816721087222E-8</v>
      </c>
      <c r="HH71" s="86">
        <f t="shared" si="69"/>
        <v>1.0303211609658635E-8</v>
      </c>
      <c r="HI71" s="86">
        <f t="shared" si="69"/>
        <v>3.4511762680324386E-9</v>
      </c>
      <c r="HJ71" s="86">
        <f t="shared" si="69"/>
        <v>1.9037271444780548E-9</v>
      </c>
      <c r="HK71" s="86">
        <f t="shared" si="69"/>
        <v>1.1683144617543021E-8</v>
      </c>
      <c r="HL71" s="86">
        <f t="shared" si="69"/>
        <v>1.8538366343526742E-9</v>
      </c>
      <c r="HM71" s="86">
        <f t="shared" si="69"/>
        <v>6.2030005159717967E-9</v>
      </c>
      <c r="HN71" s="86">
        <f t="shared" si="69"/>
        <v>2.6062315589869667E-9</v>
      </c>
      <c r="HO71" s="86">
        <f t="shared" si="69"/>
        <v>2.4933999207578701E-8</v>
      </c>
      <c r="HP71" s="86">
        <f t="shared" si="69"/>
        <v>3.6039586495138973E-15</v>
      </c>
      <c r="HQ71" s="86">
        <f t="shared" si="69"/>
        <v>7.8111428878137141E-12</v>
      </c>
      <c r="HS71" s="86">
        <f t="shared" si="70"/>
        <v>5.3664863469449439E-48</v>
      </c>
      <c r="HT71" s="86">
        <f t="shared" si="70"/>
        <v>1.0402608669204148E-56</v>
      </c>
      <c r="HU71" s="86">
        <f t="shared" si="70"/>
        <v>1.684082530415444E-43</v>
      </c>
      <c r="HV71" s="86">
        <f t="shared" si="70"/>
        <v>3.4680742884893668E-43</v>
      </c>
      <c r="HW71" s="86">
        <f t="shared" si="70"/>
        <v>1.4707957143059551E-40</v>
      </c>
      <c r="HX71" s="86">
        <f t="shared" si="70"/>
        <v>1.4614031457095297E-41</v>
      </c>
      <c r="HY71" s="86">
        <f t="shared" si="70"/>
        <v>1.8689431005920319E-45</v>
      </c>
      <c r="HZ71" s="86">
        <f t="shared" si="70"/>
        <v>5.4005946240267986E-47</v>
      </c>
      <c r="IA71" s="86">
        <f t="shared" si="70"/>
        <v>4.1728530573912137E-42</v>
      </c>
      <c r="IB71" s="86">
        <f t="shared" si="70"/>
        <v>3.5038370098775104E-46</v>
      </c>
      <c r="IC71" s="86">
        <f t="shared" si="70"/>
        <v>7.3494802726373523E-44</v>
      </c>
      <c r="ID71" s="86">
        <f t="shared" si="70"/>
        <v>2.8000672754550648E-46</v>
      </c>
      <c r="IE71" s="86">
        <f t="shared" si="70"/>
        <v>4.6269704653280559E-40</v>
      </c>
      <c r="IF71" s="86">
        <f t="shared" si="70"/>
        <v>3.8989987531548614E-29</v>
      </c>
      <c r="IG71" s="86">
        <f t="shared" si="70"/>
        <v>1.7994665937939163E-28</v>
      </c>
      <c r="II71" s="86">
        <f t="shared" si="71"/>
        <v>4.160876929981936E-190</v>
      </c>
      <c r="IJ71" s="86">
        <f t="shared" si="71"/>
        <v>1.731184603583516E-221</v>
      </c>
      <c r="IK71" s="86">
        <f t="shared" si="71"/>
        <v>1.0876061896574856E-173</v>
      </c>
      <c r="IL71" s="86">
        <f t="shared" si="71"/>
        <v>1.8526207218148353E-168</v>
      </c>
      <c r="IM71" s="86">
        <f t="shared" si="71"/>
        <v>3.0140685717319824E-161</v>
      </c>
      <c r="IN71" s="86">
        <f t="shared" si="71"/>
        <v>2.8663370775976547E-163</v>
      </c>
      <c r="IO71" s="86">
        <f t="shared" si="71"/>
        <v>1.2151327565471356E-180</v>
      </c>
      <c r="IP71" s="86">
        <f t="shared" si="71"/>
        <v>2.0542346800403954E-184</v>
      </c>
      <c r="IQ71" s="86">
        <f t="shared" si="71"/>
        <v>4.3120445074966204E-165</v>
      </c>
      <c r="IR71" s="86">
        <f t="shared" si="71"/>
        <v>8.1345197173123828E-180</v>
      </c>
      <c r="IS71" s="86">
        <f t="shared" si="71"/>
        <v>8.4529152109212728E-173</v>
      </c>
      <c r="IT71" s="86">
        <f t="shared" si="71"/>
        <v>1.2025364578333524E-181</v>
      </c>
      <c r="IU71" s="86">
        <f t="shared" si="71"/>
        <v>1.6154306135147718E-157</v>
      </c>
      <c r="IV71" s="86">
        <f t="shared" si="71"/>
        <v>1.2558015631235281E-60</v>
      </c>
      <c r="IW71" s="86">
        <f t="shared" si="71"/>
        <v>1.4947551973967516E-89</v>
      </c>
      <c r="IY71" s="86">
        <f t="shared" si="72"/>
        <v>2.9064349442751009E-2</v>
      </c>
      <c r="IZ71" s="86">
        <f t="shared" si="72"/>
        <v>2.1375445500647721E-2</v>
      </c>
      <c r="JA71" s="86">
        <f t="shared" si="72"/>
        <v>2.9974953766824745E-2</v>
      </c>
      <c r="JB71" s="86">
        <f t="shared" si="72"/>
        <v>2.9530596877398545E-2</v>
      </c>
      <c r="JC71" s="86">
        <f t="shared" si="72"/>
        <v>4.0606615303938116E-2</v>
      </c>
      <c r="JD71" s="86">
        <f t="shared" si="72"/>
        <v>2.9520102451240163E-2</v>
      </c>
      <c r="JE71" s="86">
        <f t="shared" si="72"/>
        <v>2.4877854450960628E-2</v>
      </c>
      <c r="JF71" s="86">
        <f t="shared" si="72"/>
        <v>1.589691547309716E-2</v>
      </c>
      <c r="JG71" s="86">
        <f t="shared" si="72"/>
        <v>2.3185342013427822E-2</v>
      </c>
      <c r="JH71" s="86">
        <f t="shared" si="72"/>
        <v>1.3422454991813699E-2</v>
      </c>
      <c r="JI71" s="86">
        <f t="shared" si="72"/>
        <v>1.6487298174179117E-2</v>
      </c>
      <c r="JJ71" s="86">
        <f t="shared" si="72"/>
        <v>1.8802394012827184E-2</v>
      </c>
      <c r="JK71" s="86">
        <f t="shared" si="72"/>
        <v>2.8914220126500106E-2</v>
      </c>
      <c r="JL71" s="86">
        <f t="shared" si="72"/>
        <v>8.7207526142149914E-3</v>
      </c>
      <c r="JM71" s="86">
        <f t="shared" si="72"/>
        <v>7.4641563797160776E-3</v>
      </c>
    </row>
    <row r="72" spans="2:273" x14ac:dyDescent="0.25">
      <c r="B72" s="2">
        <v>45</v>
      </c>
      <c r="C72" s="37">
        <v>110.062</v>
      </c>
      <c r="D72" s="37">
        <v>112.962</v>
      </c>
      <c r="E72" s="37">
        <v>114.413</v>
      </c>
      <c r="F72" s="37">
        <v>114.32599999999999</v>
      </c>
      <c r="G72" s="37">
        <v>114.322</v>
      </c>
      <c r="H72" s="37">
        <v>105.25</v>
      </c>
      <c r="I72" s="37">
        <v>106.667</v>
      </c>
      <c r="J72" s="37">
        <v>102.75</v>
      </c>
      <c r="K72" s="37">
        <v>103.738</v>
      </c>
      <c r="L72" s="37">
        <v>102</v>
      </c>
      <c r="M72" s="37">
        <v>102.21299999999999</v>
      </c>
      <c r="N72" s="37">
        <v>103.21299999999999</v>
      </c>
      <c r="O72" s="37">
        <v>112.35</v>
      </c>
      <c r="P72" s="37">
        <v>103.354</v>
      </c>
      <c r="Q72" s="37">
        <v>101.273</v>
      </c>
      <c r="S72" s="4">
        <f t="shared" si="74"/>
        <v>111.81314592130897</v>
      </c>
      <c r="T72" s="4">
        <f t="shared" si="74"/>
        <v>111.45823302431926</v>
      </c>
      <c r="U72" s="4">
        <f t="shared" si="74"/>
        <v>114.03162632236017</v>
      </c>
      <c r="V72" s="4">
        <f t="shared" si="74"/>
        <v>112.30722149729499</v>
      </c>
      <c r="W72" s="4">
        <f t="shared" si="74"/>
        <v>115.14176529787575</v>
      </c>
      <c r="X72" s="4">
        <f t="shared" si="74"/>
        <v>106.4469417586956</v>
      </c>
      <c r="Y72" s="4">
        <f t="shared" si="74"/>
        <v>106.02237292987321</v>
      </c>
      <c r="Z72" s="4">
        <f t="shared" si="74"/>
        <v>99.667601293704962</v>
      </c>
      <c r="AA72" s="4">
        <f t="shared" si="74"/>
        <v>102.9587996038161</v>
      </c>
      <c r="AB72" s="4">
        <f t="shared" si="74"/>
        <v>98.205063685786584</v>
      </c>
      <c r="AC72" s="4">
        <f t="shared" si="74"/>
        <v>101.14011188187736</v>
      </c>
      <c r="AD72" s="4">
        <f t="shared" si="74"/>
        <v>103.69795134268698</v>
      </c>
      <c r="AE72" s="4">
        <f t="shared" si="74"/>
        <v>110.06153196411532</v>
      </c>
      <c r="AF72" s="4">
        <f t="shared" si="74"/>
        <v>105.99476255993555</v>
      </c>
      <c r="AG72" s="4">
        <f t="shared" si="74"/>
        <v>101.14990719484994</v>
      </c>
      <c r="AI72" s="4">
        <f t="shared" si="75"/>
        <v>-1.7511459213089751</v>
      </c>
      <c r="AJ72" s="4">
        <f t="shared" si="75"/>
        <v>1.5037669756807475</v>
      </c>
      <c r="AK72" s="4">
        <f t="shared" si="75"/>
        <v>0.38137367763982866</v>
      </c>
      <c r="AL72" s="4">
        <f t="shared" si="75"/>
        <v>2.018778502705004</v>
      </c>
      <c r="AM72" s="4">
        <f t="shared" si="75"/>
        <v>-0.81976529787574748</v>
      </c>
      <c r="AN72" s="4">
        <f t="shared" si="75"/>
        <v>-1.1969417586956013</v>
      </c>
      <c r="AO72" s="4">
        <f t="shared" si="75"/>
        <v>0.64462707012678777</v>
      </c>
      <c r="AP72" s="4">
        <f t="shared" si="75"/>
        <v>3.082398706295038</v>
      </c>
      <c r="AQ72" s="4">
        <f t="shared" si="75"/>
        <v>0.7792003961838958</v>
      </c>
      <c r="AR72" s="4">
        <f t="shared" si="75"/>
        <v>3.794936314213416</v>
      </c>
      <c r="AS72" s="4">
        <f t="shared" si="75"/>
        <v>1.0728881181226342</v>
      </c>
      <c r="AT72" s="4">
        <f t="shared" si="75"/>
        <v>-0.48495134268698337</v>
      </c>
      <c r="AU72" s="4">
        <f t="shared" si="75"/>
        <v>2.2884680358846765</v>
      </c>
      <c r="AV72" s="4">
        <f t="shared" si="75"/>
        <v>-2.6407625599355526</v>
      </c>
      <c r="AW72" s="4">
        <f t="shared" si="75"/>
        <v>0.12309280515005128</v>
      </c>
      <c r="AY72" s="2">
        <f t="shared" si="65"/>
        <v>91.958499037408245</v>
      </c>
      <c r="AZ72" s="2">
        <f t="shared" si="65"/>
        <v>94.555428677386956</v>
      </c>
      <c r="BA72" s="2">
        <f t="shared" si="65"/>
        <v>90.71008710738576</v>
      </c>
      <c r="BB72" s="2">
        <f t="shared" si="65"/>
        <v>89.883952612506974</v>
      </c>
      <c r="BC72" s="2">
        <f t="shared" si="65"/>
        <v>87.218304178065637</v>
      </c>
      <c r="BD72" s="2">
        <f t="shared" si="65"/>
        <v>83.994811741341891</v>
      </c>
      <c r="BE72" s="2">
        <f t="shared" si="65"/>
        <v>85.968389365760331</v>
      </c>
      <c r="BF72" s="2">
        <f t="shared" si="65"/>
        <v>85.309699250089736</v>
      </c>
      <c r="BG72" s="2">
        <f t="shared" si="65"/>
        <v>84.131048044260041</v>
      </c>
      <c r="BH72" s="2">
        <f t="shared" si="65"/>
        <v>85.991711764174923</v>
      </c>
      <c r="BI72" s="2">
        <f t="shared" si="65"/>
        <v>86.555289546239209</v>
      </c>
      <c r="BJ72" s="2">
        <f t="shared" si="65"/>
        <v>88.297063165571572</v>
      </c>
      <c r="BK72" s="2">
        <f t="shared" si="65"/>
        <v>90.005633074187685</v>
      </c>
      <c r="BL72" s="2">
        <f t="shared" si="65"/>
        <v>99.279299602175342</v>
      </c>
      <c r="BM72" s="2">
        <f t="shared" si="65"/>
        <v>96.958511326766953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99.855336236933795</v>
      </c>
      <c r="DL72" s="2">
        <f t="shared" si="76"/>
        <v>100.48439127029145</v>
      </c>
      <c r="DM72" s="2">
        <f t="shared" si="76"/>
        <v>98.644435540069679</v>
      </c>
      <c r="DN72" s="2">
        <f t="shared" si="76"/>
        <v>97.982305749128898</v>
      </c>
      <c r="DO72" s="2">
        <f t="shared" si="76"/>
        <v>96.471250877192972</v>
      </c>
      <c r="DP72" s="2">
        <f t="shared" si="76"/>
        <v>92.973627177700351</v>
      </c>
      <c r="DQ72" s="2">
        <f t="shared" si="76"/>
        <v>94.286075682683716</v>
      </c>
      <c r="DR72" s="2">
        <f t="shared" si="76"/>
        <v>93.154721232256122</v>
      </c>
      <c r="DS72" s="2">
        <f t="shared" si="76"/>
        <v>91.580488156011114</v>
      </c>
      <c r="DT72" s="2">
        <f t="shared" si="76"/>
        <v>93.466920507399578</v>
      </c>
      <c r="DU72" s="2">
        <f t="shared" si="76"/>
        <v>95.275174569616439</v>
      </c>
      <c r="DV72" s="2">
        <f t="shared" si="76"/>
        <v>95.546076713983695</v>
      </c>
      <c r="DW72" s="2">
        <f t="shared" si="76"/>
        <v>97.602299651567918</v>
      </c>
      <c r="DX72" s="2">
        <f t="shared" si="76"/>
        <v>98.31148686868687</v>
      </c>
      <c r="DY72" s="2">
        <f t="shared" si="76"/>
        <v>98.891006644518285</v>
      </c>
      <c r="EA72" s="2">
        <f t="shared" si="77"/>
        <v>86.463793285956001</v>
      </c>
      <c r="EB72" s="2">
        <f t="shared" si="77"/>
        <v>89.987092647459619</v>
      </c>
      <c r="EC72" s="2">
        <f t="shared" si="77"/>
        <v>85.234088000000014</v>
      </c>
      <c r="ED72" s="2">
        <f t="shared" si="77"/>
        <v>84.353343269035534</v>
      </c>
      <c r="EE72" s="2">
        <f t="shared" si="77"/>
        <v>81.675088395061721</v>
      </c>
      <c r="EF72" s="2">
        <f t="shared" si="77"/>
        <v>77.842364073746921</v>
      </c>
      <c r="EG72" s="2">
        <f t="shared" si="77"/>
        <v>79.819422103466181</v>
      </c>
      <c r="EH72" s="2">
        <f t="shared" si="77"/>
        <v>78.629234438104177</v>
      </c>
      <c r="EI72" s="2">
        <f t="shared" si="77"/>
        <v>78.514799736842122</v>
      </c>
      <c r="EJ72" s="2">
        <f t="shared" si="77"/>
        <v>79.31825184307823</v>
      </c>
      <c r="EK72" s="2">
        <f t="shared" si="77"/>
        <v>79.202633184814601</v>
      </c>
      <c r="EL72" s="2">
        <f t="shared" si="77"/>
        <v>82.438402911440775</v>
      </c>
      <c r="EM72" s="2">
        <f t="shared" si="77"/>
        <v>84.78209100142189</v>
      </c>
      <c r="EN72" s="2">
        <f t="shared" si="77"/>
        <v>100.2497893351414</v>
      </c>
      <c r="EO72" s="2">
        <f t="shared" si="77"/>
        <v>94.953797036252979</v>
      </c>
      <c r="EQ72" s="2">
        <f t="shared" si="78"/>
        <v>86.2038301867792</v>
      </c>
      <c r="ER72" s="2">
        <f t="shared" si="78"/>
        <v>88.522388198852624</v>
      </c>
      <c r="ES72" s="2">
        <f t="shared" si="78"/>
        <v>84.648141009026531</v>
      </c>
      <c r="ET72" s="2">
        <f t="shared" si="78"/>
        <v>85.426223804373862</v>
      </c>
      <c r="EU72" s="2">
        <f t="shared" si="78"/>
        <v>80.857672622446273</v>
      </c>
      <c r="EV72" s="2">
        <f t="shared" si="78"/>
        <v>78.270003385051979</v>
      </c>
      <c r="EW72" s="2">
        <f t="shared" si="78"/>
        <v>79.965437802168751</v>
      </c>
      <c r="EX72" s="2">
        <f t="shared" si="78"/>
        <v>78.086248266225169</v>
      </c>
      <c r="EY72" s="2">
        <f t="shared" si="78"/>
        <v>78.863102260173676</v>
      </c>
      <c r="EZ72" s="2">
        <f t="shared" si="78"/>
        <v>79.468434537263263</v>
      </c>
      <c r="FA72" s="2">
        <f t="shared" si="78"/>
        <v>79.338312444510436</v>
      </c>
      <c r="FB72" s="2">
        <f t="shared" si="78"/>
        <v>81.638832624963015</v>
      </c>
      <c r="FC72" s="2">
        <f t="shared" si="78"/>
        <v>84.344036555608909</v>
      </c>
      <c r="FD72" s="2">
        <f t="shared" si="78"/>
        <v>92.86750595092569</v>
      </c>
      <c r="FE72" s="2">
        <f t="shared" si="78"/>
        <v>97.277703931304202</v>
      </c>
      <c r="FG72" s="2">
        <f t="shared" si="79"/>
        <v>0.58968761148686832</v>
      </c>
      <c r="FH72" s="2">
        <f t="shared" si="79"/>
        <v>0.56480147162340677</v>
      </c>
      <c r="FI72" s="2">
        <f t="shared" si="79"/>
        <v>0.59165672139436709</v>
      </c>
      <c r="FJ72" s="2">
        <f t="shared" si="79"/>
        <v>0.59420512390447244</v>
      </c>
      <c r="FK72" s="2">
        <f t="shared" si="79"/>
        <v>0.62535850292905992</v>
      </c>
      <c r="FL72" s="2">
        <f t="shared" si="79"/>
        <v>0.5933963173304998</v>
      </c>
      <c r="FM72" s="2">
        <f t="shared" si="79"/>
        <v>0.57495633086887377</v>
      </c>
      <c r="FN72" s="2">
        <f t="shared" si="79"/>
        <v>0.54008453963331005</v>
      </c>
      <c r="FO72" s="2">
        <f t="shared" si="79"/>
        <v>0.570154575824249</v>
      </c>
      <c r="FP72" s="2">
        <f t="shared" si="79"/>
        <v>0.52833375032339802</v>
      </c>
      <c r="FQ72" s="2">
        <f t="shared" si="79"/>
        <v>0.54253358724734879</v>
      </c>
      <c r="FR72" s="2">
        <f t="shared" si="79"/>
        <v>0.55303278722252747</v>
      </c>
      <c r="FS72" s="2">
        <f t="shared" si="79"/>
        <v>0.59255274857970386</v>
      </c>
      <c r="FT72" s="2">
        <f t="shared" si="79"/>
        <v>0.49941284083804949</v>
      </c>
      <c r="FU72" s="2">
        <f t="shared" si="79"/>
        <v>0.49084270311986355</v>
      </c>
      <c r="FW72" s="2">
        <f t="shared" si="67"/>
        <v>3.932342577501273E-5</v>
      </c>
      <c r="FX72" s="2">
        <f t="shared" si="67"/>
        <v>4.9759293616185431E-5</v>
      </c>
      <c r="FY72" s="2">
        <f t="shared" si="67"/>
        <v>4.4670196618894002E-5</v>
      </c>
      <c r="FZ72" s="2">
        <f t="shared" si="67"/>
        <v>4.30640223476016E-5</v>
      </c>
      <c r="GA72" s="2">
        <f t="shared" si="67"/>
        <v>4.9766848125114841E-5</v>
      </c>
      <c r="GB72" s="2">
        <f t="shared" si="67"/>
        <v>4.7624448529174254E-5</v>
      </c>
      <c r="GC72" s="2">
        <f t="shared" si="67"/>
        <v>5.3041793892992838E-5</v>
      </c>
      <c r="GD72" s="2">
        <f t="shared" si="67"/>
        <v>5.7338471447481171E-5</v>
      </c>
      <c r="GE72" s="2">
        <f t="shared" si="67"/>
        <v>6.2953124225098719E-5</v>
      </c>
      <c r="GF72" s="2">
        <f t="shared" si="67"/>
        <v>6.9477242014183717E-5</v>
      </c>
      <c r="GG72" s="2">
        <f t="shared" si="67"/>
        <v>6.2723667552054462E-5</v>
      </c>
      <c r="GH72" s="2">
        <f t="shared" si="67"/>
        <v>5.0241221816232952E-5</v>
      </c>
      <c r="GI72" s="2">
        <f t="shared" si="67"/>
        <v>3.8133092964733902E-5</v>
      </c>
      <c r="GJ72" s="2">
        <f t="shared" si="67"/>
        <v>2.7147113777713643E-5</v>
      </c>
      <c r="GK72" s="2">
        <f t="shared" si="67"/>
        <v>2.3791451900393072E-5</v>
      </c>
      <c r="GM72" s="86">
        <f t="shared" si="68"/>
        <v>3.8026158171323987E-2</v>
      </c>
      <c r="GN72" s="86">
        <f t="shared" si="68"/>
        <v>2.8328116668819472E-2</v>
      </c>
      <c r="GO72" s="86">
        <f t="shared" si="68"/>
        <v>3.9254455205364094E-2</v>
      </c>
      <c r="GP72" s="86">
        <f t="shared" si="68"/>
        <v>3.8146706622113828E-2</v>
      </c>
      <c r="GQ72" s="86">
        <f t="shared" si="68"/>
        <v>5.1372009971952813E-2</v>
      </c>
      <c r="GR72" s="86">
        <f t="shared" si="68"/>
        <v>3.8241937962598546E-2</v>
      </c>
      <c r="GS72" s="86">
        <f t="shared" si="68"/>
        <v>3.3113410804278126E-2</v>
      </c>
      <c r="GT72" s="86">
        <f t="shared" si="68"/>
        <v>2.1899125077906593E-2</v>
      </c>
      <c r="GU72" s="86">
        <f t="shared" si="68"/>
        <v>3.0829035620329931E-2</v>
      </c>
      <c r="GV72" s="86">
        <f t="shared" si="68"/>
        <v>1.8615842996805014E-2</v>
      </c>
      <c r="GW72" s="86">
        <f t="shared" si="68"/>
        <v>2.2719414551470855E-2</v>
      </c>
      <c r="GX72" s="86">
        <f t="shared" si="68"/>
        <v>2.544044045269972E-2</v>
      </c>
      <c r="GY72" s="86">
        <f t="shared" si="68"/>
        <v>3.7359364663478604E-2</v>
      </c>
      <c r="GZ72" s="86">
        <f t="shared" si="68"/>
        <v>1.2312681888916339E-2</v>
      </c>
      <c r="HA72" s="86">
        <f t="shared" si="68"/>
        <v>1.0775074279764183E-2</v>
      </c>
      <c r="HC72" s="86">
        <f t="shared" si="73"/>
        <v>2.5255322043478883E-9</v>
      </c>
      <c r="HD72" s="86">
        <f t="shared" si="69"/>
        <v>2.7932229780984095E-11</v>
      </c>
      <c r="HE72" s="86">
        <f t="shared" si="69"/>
        <v>9.1033799684929776E-9</v>
      </c>
      <c r="HF72" s="86">
        <f t="shared" si="69"/>
        <v>7.1818524824979546E-9</v>
      </c>
      <c r="HG72" s="86">
        <f t="shared" si="69"/>
        <v>2.9617276467872457E-8</v>
      </c>
      <c r="HH72" s="86">
        <f t="shared" si="69"/>
        <v>2.2432084915283046E-8</v>
      </c>
      <c r="HI72" s="86">
        <f t="shared" si="69"/>
        <v>8.0946524249214521E-9</v>
      </c>
      <c r="HJ72" s="86">
        <f t="shared" si="69"/>
        <v>4.597923489134065E-9</v>
      </c>
      <c r="HK72" s="86">
        <f t="shared" si="69"/>
        <v>2.6042926276158218E-8</v>
      </c>
      <c r="HL72" s="86">
        <f t="shared" si="69"/>
        <v>4.5072965137292606E-9</v>
      </c>
      <c r="HM72" s="86">
        <f t="shared" si="69"/>
        <v>1.4289789173964839E-8</v>
      </c>
      <c r="HN72" s="86">
        <f t="shared" si="69"/>
        <v>6.1382598423264988E-9</v>
      </c>
      <c r="HO72" s="86">
        <f t="shared" si="69"/>
        <v>5.1680924329161801E-8</v>
      </c>
      <c r="HP72" s="86">
        <f t="shared" si="69"/>
        <v>1.5087566271862052E-14</v>
      </c>
      <c r="HQ72" s="86">
        <f t="shared" si="69"/>
        <v>2.2525161288316675E-11</v>
      </c>
      <c r="HS72" s="86">
        <f t="shared" si="70"/>
        <v>6.902809534643589E-47</v>
      </c>
      <c r="HT72" s="86">
        <f t="shared" si="70"/>
        <v>2.2554708663275422E-55</v>
      </c>
      <c r="HU72" s="86">
        <f t="shared" si="70"/>
        <v>1.7636460190325786E-42</v>
      </c>
      <c r="HV72" s="86">
        <f t="shared" si="70"/>
        <v>3.445164540320734E-42</v>
      </c>
      <c r="HW72" s="86">
        <f t="shared" si="70"/>
        <v>1.3342961589680141E-39</v>
      </c>
      <c r="HX72" s="86">
        <f t="shared" si="70"/>
        <v>1.3694717606702268E-40</v>
      </c>
      <c r="HY72" s="86">
        <f t="shared" si="70"/>
        <v>2.2606959017318784E-44</v>
      </c>
      <c r="HZ72" s="86">
        <f t="shared" si="70"/>
        <v>7.1476973146997965E-46</v>
      </c>
      <c r="IA72" s="86">
        <f t="shared" si="70"/>
        <v>4.2877099612915086E-41</v>
      </c>
      <c r="IB72" s="86">
        <f t="shared" si="70"/>
        <v>4.6114481434979361E-45</v>
      </c>
      <c r="IC72" s="86">
        <f t="shared" si="70"/>
        <v>8.3813344341562881E-43</v>
      </c>
      <c r="ID72" s="86">
        <f t="shared" si="70"/>
        <v>3.4441450568528869E-45</v>
      </c>
      <c r="IE72" s="86">
        <f t="shared" si="70"/>
        <v>3.8148795161287812E-39</v>
      </c>
      <c r="IF72" s="86">
        <f t="shared" si="70"/>
        <v>1.7134684908617088E-28</v>
      </c>
      <c r="IG72" s="86">
        <f t="shared" si="70"/>
        <v>7.5034704800383023E-28</v>
      </c>
      <c r="II72" s="86">
        <f t="shared" si="71"/>
        <v>9.7245081137133573E-187</v>
      </c>
      <c r="IJ72" s="86">
        <f t="shared" si="71"/>
        <v>1.8226920033183329E-217</v>
      </c>
      <c r="IK72" s="86">
        <f t="shared" si="71"/>
        <v>1.4125076903907146E-170</v>
      </c>
      <c r="IL72" s="86">
        <f t="shared" si="71"/>
        <v>1.8866082579839232E-165</v>
      </c>
      <c r="IM72" s="86">
        <f t="shared" si="71"/>
        <v>2.5021477442236519E-158</v>
      </c>
      <c r="IN72" s="86">
        <f t="shared" si="71"/>
        <v>2.5154536474112121E-160</v>
      </c>
      <c r="IO72" s="86">
        <f t="shared" si="71"/>
        <v>2.3979507039449541E-177</v>
      </c>
      <c r="IP72" s="86">
        <f t="shared" si="71"/>
        <v>5.0564655697416654E-181</v>
      </c>
      <c r="IQ72" s="86">
        <f t="shared" si="71"/>
        <v>4.9643161971054159E-162</v>
      </c>
      <c r="IR72" s="86">
        <f t="shared" si="71"/>
        <v>1.9119927549984161E-176</v>
      </c>
      <c r="IS72" s="86">
        <f t="shared" si="71"/>
        <v>1.3536678664390198E-169</v>
      </c>
      <c r="IT72" s="86">
        <f t="shared" si="71"/>
        <v>2.3763961135102236E-178</v>
      </c>
      <c r="IU72" s="86">
        <f t="shared" si="71"/>
        <v>9.6728997302049119E-155</v>
      </c>
      <c r="IV72" s="86">
        <f t="shared" si="71"/>
        <v>1.3054574761725011E-59</v>
      </c>
      <c r="IW72" s="86">
        <f t="shared" si="71"/>
        <v>4.6940900181951615E-88</v>
      </c>
      <c r="IY72" s="86">
        <f t="shared" si="72"/>
        <v>3.8026160696856194E-2</v>
      </c>
      <c r="IZ72" s="86">
        <f t="shared" si="72"/>
        <v>2.8328116696751702E-2</v>
      </c>
      <c r="JA72" s="86">
        <f t="shared" si="72"/>
        <v>3.9254464308744061E-2</v>
      </c>
      <c r="JB72" s="86">
        <f t="shared" si="72"/>
        <v>3.8146713803966309E-2</v>
      </c>
      <c r="JC72" s="86">
        <f t="shared" si="72"/>
        <v>5.1372039589229278E-2</v>
      </c>
      <c r="JD72" s="86">
        <f t="shared" si="72"/>
        <v>3.8241960394683458E-2</v>
      </c>
      <c r="JE72" s="86">
        <f t="shared" si="72"/>
        <v>3.3113418898930554E-2</v>
      </c>
      <c r="JF72" s="86">
        <f t="shared" si="72"/>
        <v>2.1899129675830083E-2</v>
      </c>
      <c r="JG72" s="86">
        <f t="shared" si="72"/>
        <v>3.0829061663256208E-2</v>
      </c>
      <c r="JH72" s="86">
        <f t="shared" si="72"/>
        <v>1.8615847504101529E-2</v>
      </c>
      <c r="JI72" s="86">
        <f t="shared" si="72"/>
        <v>2.271942884126003E-2</v>
      </c>
      <c r="JJ72" s="86">
        <f t="shared" si="72"/>
        <v>2.5440446590959561E-2</v>
      </c>
      <c r="JK72" s="86">
        <f t="shared" si="72"/>
        <v>3.7359416344402936E-2</v>
      </c>
      <c r="JL72" s="86">
        <f t="shared" si="72"/>
        <v>1.2312681888931426E-2</v>
      </c>
      <c r="JM72" s="86">
        <f t="shared" si="72"/>
        <v>1.0775074302289344E-2</v>
      </c>
    </row>
    <row r="73" spans="2:273" x14ac:dyDescent="0.25">
      <c r="B73" s="2">
        <v>46</v>
      </c>
      <c r="C73" s="37">
        <v>112.729</v>
      </c>
      <c r="D73" s="37">
        <v>116.86499999999999</v>
      </c>
      <c r="E73" s="37">
        <v>118.152</v>
      </c>
      <c r="F73" s="37">
        <v>118.283</v>
      </c>
      <c r="G73" s="37">
        <v>118.169</v>
      </c>
      <c r="H73" s="37">
        <v>109.233</v>
      </c>
      <c r="I73" s="37">
        <v>109.083</v>
      </c>
      <c r="J73" s="37">
        <v>104.783</v>
      </c>
      <c r="K73" s="37">
        <v>107.59</v>
      </c>
      <c r="L73" s="37">
        <v>103.066</v>
      </c>
      <c r="M73" s="37">
        <v>104.31100000000001</v>
      </c>
      <c r="N73" s="37">
        <v>105.541</v>
      </c>
      <c r="O73" s="37">
        <v>116.43300000000001</v>
      </c>
      <c r="P73" s="37">
        <v>103.167</v>
      </c>
      <c r="Q73" s="37">
        <v>102.5</v>
      </c>
      <c r="S73" s="4">
        <f t="shared" si="74"/>
        <v>116.45339325760284</v>
      </c>
      <c r="T73" s="4">
        <f t="shared" si="74"/>
        <v>115.68793382953783</v>
      </c>
      <c r="U73" s="4">
        <f t="shared" si="74"/>
        <v>119.47924795888225</v>
      </c>
      <c r="V73" s="4">
        <f t="shared" si="74"/>
        <v>117.26638174892389</v>
      </c>
      <c r="W73" s="4">
        <f t="shared" si="74"/>
        <v>120.64915443187812</v>
      </c>
      <c r="X73" s="4">
        <f t="shared" si="74"/>
        <v>111.44424132533727</v>
      </c>
      <c r="Y73" s="4">
        <f t="shared" si="74"/>
        <v>111.0489789653315</v>
      </c>
      <c r="Z73" s="4">
        <f t="shared" si="74"/>
        <v>103.77846055309372</v>
      </c>
      <c r="AA73" s="4">
        <f t="shared" si="74"/>
        <v>107.66847435100784</v>
      </c>
      <c r="AB73" s="4">
        <f t="shared" si="74"/>
        <v>101.76411185449214</v>
      </c>
      <c r="AC73" s="4">
        <f t="shared" si="74"/>
        <v>105.23288002849344</v>
      </c>
      <c r="AD73" s="4">
        <f t="shared" si="74"/>
        <v>107.72266721170296</v>
      </c>
      <c r="AE73" s="4">
        <f t="shared" si="74"/>
        <v>114.41626722735974</v>
      </c>
      <c r="AF73" s="4">
        <f t="shared" si="74"/>
        <v>108.2604522751069</v>
      </c>
      <c r="AG73" s="4">
        <f t="shared" si="74"/>
        <v>102.60268210097506</v>
      </c>
      <c r="AI73" s="4">
        <f t="shared" si="75"/>
        <v>-3.7243932576028413</v>
      </c>
      <c r="AJ73" s="4">
        <f t="shared" si="75"/>
        <v>1.1770661704621688</v>
      </c>
      <c r="AK73" s="4">
        <f t="shared" si="75"/>
        <v>-1.3272479588822534</v>
      </c>
      <c r="AL73" s="4">
        <f t="shared" si="75"/>
        <v>1.0166182510761104</v>
      </c>
      <c r="AM73" s="4">
        <f t="shared" si="75"/>
        <v>-2.4801544318781197</v>
      </c>
      <c r="AN73" s="4">
        <f t="shared" si="75"/>
        <v>-2.2112413253372694</v>
      </c>
      <c r="AO73" s="4">
        <f t="shared" si="75"/>
        <v>-1.9659789653315016</v>
      </c>
      <c r="AP73" s="4">
        <f t="shared" si="75"/>
        <v>1.0045394469062785</v>
      </c>
      <c r="AQ73" s="4">
        <f t="shared" si="75"/>
        <v>-7.8474351007841392E-2</v>
      </c>
      <c r="AR73" s="4">
        <f t="shared" si="75"/>
        <v>1.3018881455078599</v>
      </c>
      <c r="AS73" s="4">
        <f t="shared" si="75"/>
        <v>-0.9218800284934332</v>
      </c>
      <c r="AT73" s="4">
        <f t="shared" si="75"/>
        <v>-2.1816672117029583</v>
      </c>
      <c r="AU73" s="4">
        <f t="shared" si="75"/>
        <v>2.0167327726402675</v>
      </c>
      <c r="AV73" s="4">
        <f t="shared" si="75"/>
        <v>-5.0934522751068982</v>
      </c>
      <c r="AW73" s="4">
        <f t="shared" si="75"/>
        <v>-0.10268210097505914</v>
      </c>
      <c r="AY73" s="2">
        <f t="shared" si="65"/>
        <v>91.754989831639136</v>
      </c>
      <c r="AZ73" s="2">
        <f t="shared" si="65"/>
        <v>94.367684143318954</v>
      </c>
      <c r="BA73" s="2">
        <f t="shared" si="65"/>
        <v>90.459709900084007</v>
      </c>
      <c r="BB73" s="2">
        <f t="shared" si="65"/>
        <v>89.648845823876357</v>
      </c>
      <c r="BC73" s="2">
        <f t="shared" si="65"/>
        <v>86.94027873241788</v>
      </c>
      <c r="BD73" s="2">
        <f t="shared" si="65"/>
        <v>83.73066478626383</v>
      </c>
      <c r="BE73" s="2">
        <f t="shared" si="65"/>
        <v>85.71913428825404</v>
      </c>
      <c r="BF73" s="2">
        <f t="shared" si="65"/>
        <v>85.04463110542963</v>
      </c>
      <c r="BG73" s="2">
        <f t="shared" si="65"/>
        <v>83.883712597036151</v>
      </c>
      <c r="BH73" s="2">
        <f t="shared" si="65"/>
        <v>85.709880252428263</v>
      </c>
      <c r="BI73" s="2">
        <f t="shared" si="65"/>
        <v>86.207370429132141</v>
      </c>
      <c r="BJ73" s="2">
        <f t="shared" si="65"/>
        <v>87.949502517736349</v>
      </c>
      <c r="BK73" s="2">
        <f t="shared" si="65"/>
        <v>89.703268753497483</v>
      </c>
      <c r="BL73" s="2">
        <f t="shared" si="65"/>
        <v>99.262459199674254</v>
      </c>
      <c r="BM73" s="2">
        <f t="shared" si="65"/>
        <v>96.876020690742266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100.09871846689896</v>
      </c>
      <c r="DL73" s="2">
        <f t="shared" si="76"/>
        <v>100.73827701698946</v>
      </c>
      <c r="DM73" s="2">
        <f t="shared" si="76"/>
        <v>98.883233449477345</v>
      </c>
      <c r="DN73" s="2">
        <f t="shared" si="76"/>
        <v>98.245369686411124</v>
      </c>
      <c r="DO73" s="2">
        <f t="shared" si="76"/>
        <v>96.728350269905519</v>
      </c>
      <c r="DP73" s="2">
        <f t="shared" si="76"/>
        <v>93.233286411149834</v>
      </c>
      <c r="DQ73" s="2">
        <f t="shared" si="76"/>
        <v>94.578381978769926</v>
      </c>
      <c r="DR73" s="2">
        <f t="shared" si="76"/>
        <v>93.416739655693149</v>
      </c>
      <c r="DS73" s="2">
        <f t="shared" si="76"/>
        <v>91.805349674526639</v>
      </c>
      <c r="DT73" s="2">
        <f t="shared" si="76"/>
        <v>93.692280761099369</v>
      </c>
      <c r="DU73" s="2">
        <f t="shared" si="76"/>
        <v>95.452462851102396</v>
      </c>
      <c r="DV73" s="2">
        <f t="shared" si="76"/>
        <v>95.581965569314406</v>
      </c>
      <c r="DW73" s="2">
        <f t="shared" si="76"/>
        <v>97.654962369337952</v>
      </c>
      <c r="DX73" s="2">
        <f t="shared" si="76"/>
        <v>98.403230742204656</v>
      </c>
      <c r="DY73" s="2">
        <f t="shared" si="76"/>
        <v>98.946522802778631</v>
      </c>
      <c r="EA73" s="2">
        <f t="shared" si="77"/>
        <v>86.460168419627749</v>
      </c>
      <c r="EB73" s="2">
        <f t="shared" si="77"/>
        <v>89.890979453680671</v>
      </c>
      <c r="EC73" s="2">
        <f t="shared" si="77"/>
        <v>85.157637752961108</v>
      </c>
      <c r="ED73" s="2">
        <f t="shared" si="77"/>
        <v>84.294584</v>
      </c>
      <c r="EE73" s="2">
        <f t="shared" si="77"/>
        <v>81.592438271604919</v>
      </c>
      <c r="EF73" s="2">
        <f t="shared" si="77"/>
        <v>77.792222913416907</v>
      </c>
      <c r="EG73" s="2">
        <f t="shared" si="77"/>
        <v>79.746078750092778</v>
      </c>
      <c r="EH73" s="2">
        <f t="shared" si="77"/>
        <v>78.542628651085238</v>
      </c>
      <c r="EI73" s="2">
        <f t="shared" si="77"/>
        <v>78.436957894736864</v>
      </c>
      <c r="EJ73" s="2">
        <f t="shared" si="77"/>
        <v>79.210658953043023</v>
      </c>
      <c r="EK73" s="2">
        <f t="shared" si="77"/>
        <v>79.097775906094455</v>
      </c>
      <c r="EL73" s="2">
        <f t="shared" si="77"/>
        <v>82.32371033248792</v>
      </c>
      <c r="EM73" s="2">
        <f t="shared" si="77"/>
        <v>84.71670404225064</v>
      </c>
      <c r="EN73" s="2">
        <f t="shared" si="77"/>
        <v>100.04834012682966</v>
      </c>
      <c r="EO73" s="2">
        <f t="shared" si="77"/>
        <v>94.917126488489018</v>
      </c>
      <c r="EQ73" s="2">
        <f t="shared" si="78"/>
        <v>86.204088014002437</v>
      </c>
      <c r="ER73" s="2">
        <f t="shared" si="78"/>
        <v>88.448149686276182</v>
      </c>
      <c r="ES73" s="2">
        <f t="shared" si="78"/>
        <v>84.580915339516935</v>
      </c>
      <c r="ET73" s="2">
        <f t="shared" si="78"/>
        <v>85.350795961564174</v>
      </c>
      <c r="EU73" s="2">
        <f t="shared" si="78"/>
        <v>80.787920841979187</v>
      </c>
      <c r="EV73" s="2">
        <f t="shared" si="78"/>
        <v>78.213123025772759</v>
      </c>
      <c r="EW73" s="2">
        <f t="shared" si="78"/>
        <v>79.889772860354412</v>
      </c>
      <c r="EX73" s="2">
        <f t="shared" si="78"/>
        <v>78.008487724503311</v>
      </c>
      <c r="EY73" s="2">
        <f t="shared" si="78"/>
        <v>78.779495976919847</v>
      </c>
      <c r="EZ73" s="2">
        <f t="shared" si="78"/>
        <v>79.358370823839465</v>
      </c>
      <c r="FA73" s="2">
        <f t="shared" si="78"/>
        <v>79.231201013134324</v>
      </c>
      <c r="FB73" s="2">
        <f t="shared" si="78"/>
        <v>81.536934515826189</v>
      </c>
      <c r="FC73" s="2">
        <f t="shared" si="78"/>
        <v>84.285617362464677</v>
      </c>
      <c r="FD73" s="2">
        <f t="shared" si="78"/>
        <v>92.806039484453891</v>
      </c>
      <c r="FE73" s="2">
        <f t="shared" si="78"/>
        <v>97.197825972579082</v>
      </c>
      <c r="FG73" s="2">
        <f t="shared" si="79"/>
        <v>0.61177453357520506</v>
      </c>
      <c r="FH73" s="2">
        <f t="shared" si="79"/>
        <v>0.58729043949461057</v>
      </c>
      <c r="FI73" s="2">
        <f t="shared" si="79"/>
        <v>0.6137070833179864</v>
      </c>
      <c r="FJ73" s="2">
        <f t="shared" si="79"/>
        <v>0.6162071390518078</v>
      </c>
      <c r="FK73" s="2">
        <f t="shared" si="79"/>
        <v>0.64667577597425296</v>
      </c>
      <c r="FL73" s="2">
        <f t="shared" si="79"/>
        <v>0.61541380263312107</v>
      </c>
      <c r="FM73" s="2">
        <f t="shared" si="79"/>
        <v>0.59729469597646001</v>
      </c>
      <c r="FN73" s="2">
        <f t="shared" si="79"/>
        <v>0.56286220845135793</v>
      </c>
      <c r="FO73" s="2">
        <f t="shared" si="79"/>
        <v>0.59256646963368131</v>
      </c>
      <c r="FP73" s="2">
        <f t="shared" si="79"/>
        <v>0.55120979315222607</v>
      </c>
      <c r="FQ73" s="2">
        <f t="shared" si="79"/>
        <v>0.56528759182799782</v>
      </c>
      <c r="FR73" s="2">
        <f t="shared" si="79"/>
        <v>0.57567301075664001</v>
      </c>
      <c r="FS73" s="2">
        <f t="shared" si="79"/>
        <v>0.6145862441637745</v>
      </c>
      <c r="FT73" s="2">
        <f t="shared" si="79"/>
        <v>0.52242363993512475</v>
      </c>
      <c r="FU73" s="2">
        <f t="shared" si="79"/>
        <v>0.51386397528756977</v>
      </c>
      <c r="FW73" s="2">
        <f t="shared" si="67"/>
        <v>4.3117115379950861E-5</v>
      </c>
      <c r="FX73" s="2">
        <f t="shared" si="67"/>
        <v>5.4559718581508387E-5</v>
      </c>
      <c r="FY73" s="2">
        <f t="shared" si="67"/>
        <v>4.8979685522296013E-5</v>
      </c>
      <c r="FZ73" s="2">
        <f t="shared" si="67"/>
        <v>4.7218565361543674E-5</v>
      </c>
      <c r="GA73" s="2">
        <f t="shared" si="67"/>
        <v>5.4568001856295015E-5</v>
      </c>
      <c r="GB73" s="2">
        <f t="shared" si="67"/>
        <v>5.2218929484176957E-5</v>
      </c>
      <c r="GC73" s="2">
        <f t="shared" si="67"/>
        <v>5.8158872867132571E-5</v>
      </c>
      <c r="GD73" s="2">
        <f t="shared" si="67"/>
        <v>6.2870035950816908E-5</v>
      </c>
      <c r="GE73" s="2">
        <f t="shared" si="67"/>
        <v>6.9026308853457715E-5</v>
      </c>
      <c r="GF73" s="2">
        <f t="shared" si="67"/>
        <v>7.6179770360745237E-5</v>
      </c>
      <c r="GG73" s="2">
        <f t="shared" si="67"/>
        <v>6.877471766507517E-5</v>
      </c>
      <c r="GH73" s="2">
        <f t="shared" si="67"/>
        <v>5.5088137246840478E-5</v>
      </c>
      <c r="GI73" s="2">
        <f t="shared" si="67"/>
        <v>4.1811951160660783E-5</v>
      </c>
      <c r="GJ73" s="2">
        <f t="shared" si="67"/>
        <v>2.9766140384847003E-5</v>
      </c>
      <c r="GK73" s="2">
        <f t="shared" si="67"/>
        <v>2.6086748384986449E-5</v>
      </c>
      <c r="GM73" s="86">
        <f t="shared" si="68"/>
        <v>4.9237108537990633E-2</v>
      </c>
      <c r="GN73" s="86">
        <f t="shared" si="68"/>
        <v>3.714760896558085E-2</v>
      </c>
      <c r="GO73" s="86">
        <f t="shared" si="68"/>
        <v>5.0867268744766637E-2</v>
      </c>
      <c r="GP73" s="86">
        <f t="shared" si="68"/>
        <v>4.8813193840094755E-2</v>
      </c>
      <c r="GQ73" s="86">
        <f t="shared" si="68"/>
        <v>6.4429865835123654E-2</v>
      </c>
      <c r="GR73" s="86">
        <f t="shared" si="68"/>
        <v>4.9064170611535445E-2</v>
      </c>
      <c r="GS73" s="86">
        <f t="shared" si="68"/>
        <v>4.3579093161186258E-2</v>
      </c>
      <c r="GT73" s="86">
        <f t="shared" si="68"/>
        <v>2.9783912124305204E-2</v>
      </c>
      <c r="GU73" s="86">
        <f t="shared" si="68"/>
        <v>4.054256101995786E-2</v>
      </c>
      <c r="GV73" s="86">
        <f t="shared" si="68"/>
        <v>2.5488868728492486E-2</v>
      </c>
      <c r="GW73" s="86">
        <f t="shared" si="68"/>
        <v>3.0904949668853543E-2</v>
      </c>
      <c r="GX73" s="86">
        <f t="shared" si="68"/>
        <v>3.4016924755192399E-2</v>
      </c>
      <c r="GY73" s="86">
        <f t="shared" si="68"/>
        <v>4.7818738893448037E-2</v>
      </c>
      <c r="GZ73" s="86">
        <f t="shared" si="68"/>
        <v>1.7158381523173744E-2</v>
      </c>
      <c r="HA73" s="86">
        <f t="shared" si="68"/>
        <v>1.5332593725629017E-2</v>
      </c>
      <c r="HC73" s="86">
        <f t="shared" si="73"/>
        <v>5.9463285095079577E-9</v>
      </c>
      <c r="HD73" s="86">
        <f t="shared" si="69"/>
        <v>8.0006165734263589E-11</v>
      </c>
      <c r="HE73" s="86">
        <f t="shared" si="69"/>
        <v>2.0265492364183928E-8</v>
      </c>
      <c r="HF73" s="86">
        <f t="shared" si="69"/>
        <v>1.5832978361389578E-8</v>
      </c>
      <c r="HG73" s="86">
        <f t="shared" si="69"/>
        <v>6.2886143546897093E-8</v>
      </c>
      <c r="HH73" s="86">
        <f t="shared" si="69"/>
        <v>4.7998873011471765E-8</v>
      </c>
      <c r="HI73" s="86">
        <f t="shared" si="69"/>
        <v>1.8616044627304074E-8</v>
      </c>
      <c r="HJ73" s="86">
        <f t="shared" si="69"/>
        <v>1.0880569773366214E-8</v>
      </c>
      <c r="HK73" s="86">
        <f t="shared" si="69"/>
        <v>5.6984797646358443E-8</v>
      </c>
      <c r="HL73" s="86">
        <f t="shared" si="69"/>
        <v>1.0734211945641955E-8</v>
      </c>
      <c r="HM73" s="86">
        <f t="shared" si="69"/>
        <v>3.2285454314039199E-8</v>
      </c>
      <c r="HN73" s="86">
        <f t="shared" si="69"/>
        <v>1.4176779290471253E-8</v>
      </c>
      <c r="HO73" s="86">
        <f t="shared" si="69"/>
        <v>1.0541975271100772E-7</v>
      </c>
      <c r="HP73" s="86">
        <f t="shared" si="69"/>
        <v>6.1153205171330271E-14</v>
      </c>
      <c r="HQ73" s="86">
        <f t="shared" si="69"/>
        <v>6.3476570584253804E-11</v>
      </c>
      <c r="HS73" s="86">
        <f t="shared" si="70"/>
        <v>8.6102313301501024E-46</v>
      </c>
      <c r="HT73" s="86">
        <f t="shared" si="70"/>
        <v>4.7098147064368516E-54</v>
      </c>
      <c r="HU73" s="86">
        <f t="shared" si="70"/>
        <v>1.7946294667923121E-41</v>
      </c>
      <c r="HV73" s="86">
        <f t="shared" si="70"/>
        <v>3.329009634903212E-41</v>
      </c>
      <c r="HW73" s="86">
        <f t="shared" si="70"/>
        <v>1.1779461808611397E-38</v>
      </c>
      <c r="HX73" s="86">
        <f t="shared" si="70"/>
        <v>1.2487121526336956E-39</v>
      </c>
      <c r="HY73" s="86">
        <f t="shared" si="70"/>
        <v>2.651195640608145E-43</v>
      </c>
      <c r="HZ73" s="86">
        <f t="shared" si="70"/>
        <v>9.1609418249917986E-45</v>
      </c>
      <c r="IA73" s="86">
        <f t="shared" si="70"/>
        <v>4.2787086290309278E-40</v>
      </c>
      <c r="IB73" s="86">
        <f t="shared" si="70"/>
        <v>5.8747239659529014E-44</v>
      </c>
      <c r="IC73" s="86">
        <f t="shared" si="70"/>
        <v>9.2698165895798463E-42</v>
      </c>
      <c r="ID73" s="86">
        <f t="shared" si="70"/>
        <v>4.1078781140222755E-44</v>
      </c>
      <c r="IE73" s="86">
        <f t="shared" si="70"/>
        <v>3.0669545879113821E-38</v>
      </c>
      <c r="IF73" s="86">
        <f t="shared" si="70"/>
        <v>7.4012677753689133E-28</v>
      </c>
      <c r="IG73" s="86">
        <f t="shared" si="70"/>
        <v>3.0778114380037012E-27</v>
      </c>
      <c r="II73" s="86">
        <f t="shared" si="71"/>
        <v>2.1192016530567273E-183</v>
      </c>
      <c r="IJ73" s="86">
        <f t="shared" si="71"/>
        <v>1.7617333758618932E-213</v>
      </c>
      <c r="IK73" s="86">
        <f t="shared" si="71"/>
        <v>1.7182384576826674E-167</v>
      </c>
      <c r="IL73" s="86">
        <f t="shared" si="71"/>
        <v>1.8039168894206255E-162</v>
      </c>
      <c r="IM73" s="86">
        <f t="shared" si="71"/>
        <v>1.9522561946285011E-155</v>
      </c>
      <c r="IN73" s="86">
        <f t="shared" si="71"/>
        <v>2.0742703844306667E-157</v>
      </c>
      <c r="IO73" s="86">
        <f t="shared" si="71"/>
        <v>4.410073038459059E-174</v>
      </c>
      <c r="IP73" s="86">
        <f t="shared" si="71"/>
        <v>1.1568838800354217E-177</v>
      </c>
      <c r="IQ73" s="86">
        <f t="shared" si="71"/>
        <v>5.3469272048616255E-159</v>
      </c>
      <c r="IR73" s="86">
        <f t="shared" si="71"/>
        <v>4.1729757409094806E-173</v>
      </c>
      <c r="IS73" s="86">
        <f t="shared" si="71"/>
        <v>2.0218059139088506E-166</v>
      </c>
      <c r="IT73" s="86">
        <f t="shared" si="71"/>
        <v>4.3781375366209858E-175</v>
      </c>
      <c r="IU73" s="86">
        <f t="shared" si="71"/>
        <v>5.4684929321527864E-152</v>
      </c>
      <c r="IV73" s="86">
        <f t="shared" si="71"/>
        <v>1.3298456785131494E-58</v>
      </c>
      <c r="IW73" s="86">
        <f t="shared" si="71"/>
        <v>1.4312046920906878E-86</v>
      </c>
      <c r="IY73" s="86">
        <f t="shared" si="72"/>
        <v>4.9237114484319146E-2</v>
      </c>
      <c r="IZ73" s="86">
        <f t="shared" si="72"/>
        <v>3.7147609045587018E-2</v>
      </c>
      <c r="JA73" s="86">
        <f t="shared" si="72"/>
        <v>5.0867289010259005E-2</v>
      </c>
      <c r="JB73" s="86">
        <f t="shared" si="72"/>
        <v>4.8813209673073114E-2</v>
      </c>
      <c r="JC73" s="86">
        <f t="shared" si="72"/>
        <v>6.4429928721267196E-2</v>
      </c>
      <c r="JD73" s="86">
        <f t="shared" si="72"/>
        <v>4.9064218610408453E-2</v>
      </c>
      <c r="JE73" s="86">
        <f t="shared" si="72"/>
        <v>4.3579111777230888E-2</v>
      </c>
      <c r="JF73" s="86">
        <f t="shared" si="72"/>
        <v>2.9783923004874979E-2</v>
      </c>
      <c r="JG73" s="86">
        <f t="shared" si="72"/>
        <v>4.0542618004755504E-2</v>
      </c>
      <c r="JH73" s="86">
        <f t="shared" si="72"/>
        <v>2.5488879462704433E-2</v>
      </c>
      <c r="JI73" s="86">
        <f t="shared" si="72"/>
        <v>3.0904981954307856E-2</v>
      </c>
      <c r="JJ73" s="86">
        <f t="shared" si="72"/>
        <v>3.4016938931971691E-2</v>
      </c>
      <c r="JK73" s="86">
        <f t="shared" si="72"/>
        <v>4.7818844313200749E-2</v>
      </c>
      <c r="JL73" s="86">
        <f t="shared" si="72"/>
        <v>1.7158381523234897E-2</v>
      </c>
      <c r="JM73" s="86">
        <f t="shared" si="72"/>
        <v>1.5332593789105588E-2</v>
      </c>
    </row>
    <row r="74" spans="2:273" x14ac:dyDescent="0.25">
      <c r="B74" s="2">
        <v>47</v>
      </c>
      <c r="C74" s="37">
        <v>116.479</v>
      </c>
      <c r="D74" s="37">
        <v>119.44199999999999</v>
      </c>
      <c r="E74" s="37">
        <v>123.696</v>
      </c>
      <c r="F74" s="37">
        <v>123.348</v>
      </c>
      <c r="G74" s="37">
        <v>124.169</v>
      </c>
      <c r="H74" s="37">
        <v>114.417</v>
      </c>
      <c r="I74" s="37">
        <v>114.467</v>
      </c>
      <c r="J74" s="37">
        <v>108.783</v>
      </c>
      <c r="K74" s="37">
        <v>112.705</v>
      </c>
      <c r="L74" s="37">
        <v>106.967</v>
      </c>
      <c r="M74" s="37">
        <v>109.18</v>
      </c>
      <c r="N74" s="37">
        <v>110.77</v>
      </c>
      <c r="O74" s="37">
        <v>119.733</v>
      </c>
      <c r="P74" s="37">
        <v>103.958</v>
      </c>
      <c r="Q74" s="37">
        <v>102.40900000000001</v>
      </c>
      <c r="S74" s="4">
        <f t="shared" si="74"/>
        <v>121.91411525684909</v>
      </c>
      <c r="T74" s="4">
        <f t="shared" si="74"/>
        <v>120.74522539251718</v>
      </c>
      <c r="U74" s="4">
        <f t="shared" si="74"/>
        <v>125.88574910620778</v>
      </c>
      <c r="V74" s="4">
        <f t="shared" si="74"/>
        <v>123.06192590301376</v>
      </c>
      <c r="W74" s="4">
        <f t="shared" si="74"/>
        <v>126.95133352098149</v>
      </c>
      <c r="X74" s="4">
        <f t="shared" si="74"/>
        <v>117.29863678004062</v>
      </c>
      <c r="Y74" s="4">
        <f t="shared" si="74"/>
        <v>117.05027344428945</v>
      </c>
      <c r="Z74" s="4">
        <f t="shared" si="74"/>
        <v>108.86647808107766</v>
      </c>
      <c r="AA74" s="4">
        <f t="shared" si="74"/>
        <v>113.30631027618884</v>
      </c>
      <c r="AB74" s="4">
        <f t="shared" si="74"/>
        <v>106.22115656367811</v>
      </c>
      <c r="AC74" s="4">
        <f t="shared" si="74"/>
        <v>110.31561205183635</v>
      </c>
      <c r="AD74" s="4">
        <f t="shared" si="74"/>
        <v>112.65380152898557</v>
      </c>
      <c r="AE74" s="4">
        <f t="shared" si="74"/>
        <v>119.53288233642279</v>
      </c>
      <c r="AF74" s="4">
        <f t="shared" si="74"/>
        <v>111.11665606314141</v>
      </c>
      <c r="AG74" s="4">
        <f t="shared" si="74"/>
        <v>104.49156947008117</v>
      </c>
      <c r="AI74" s="4">
        <f t="shared" si="75"/>
        <v>-5.4351152568490875</v>
      </c>
      <c r="AJ74" s="4">
        <f t="shared" si="75"/>
        <v>-1.3032253925171915</v>
      </c>
      <c r="AK74" s="4">
        <f t="shared" si="75"/>
        <v>-2.1897491062077847</v>
      </c>
      <c r="AL74" s="4">
        <f t="shared" si="75"/>
        <v>0.28607409698624053</v>
      </c>
      <c r="AM74" s="4">
        <f t="shared" si="75"/>
        <v>-2.7823335209814957</v>
      </c>
      <c r="AN74" s="4">
        <f t="shared" si="75"/>
        <v>-2.8816367800406226</v>
      </c>
      <c r="AO74" s="4">
        <f t="shared" si="75"/>
        <v>-2.5832734442894463</v>
      </c>
      <c r="AP74" s="4">
        <f t="shared" si="75"/>
        <v>-8.3478081077657862E-2</v>
      </c>
      <c r="AQ74" s="4">
        <f t="shared" si="75"/>
        <v>-0.60131027618884048</v>
      </c>
      <c r="AR74" s="4">
        <f t="shared" si="75"/>
        <v>0.74584343632189132</v>
      </c>
      <c r="AS74" s="4">
        <f t="shared" si="75"/>
        <v>-1.1356120518363468</v>
      </c>
      <c r="AT74" s="4">
        <f t="shared" si="75"/>
        <v>-1.8838015289855718</v>
      </c>
      <c r="AU74" s="4">
        <f t="shared" si="75"/>
        <v>0.20011766357721683</v>
      </c>
      <c r="AV74" s="4">
        <f t="shared" si="75"/>
        <v>-7.1586560631414073</v>
      </c>
      <c r="AW74" s="4">
        <f t="shared" si="75"/>
        <v>-2.0825694700811681</v>
      </c>
      <c r="AY74" s="2">
        <f t="shared" si="65"/>
        <v>91.54681521244639</v>
      </c>
      <c r="AZ74" s="2">
        <f t="shared" si="65"/>
        <v>94.16821089091458</v>
      </c>
      <c r="BA74" s="2">
        <f t="shared" si="65"/>
        <v>90.20184305016798</v>
      </c>
      <c r="BB74" s="2">
        <f t="shared" si="65"/>
        <v>89.406224051971961</v>
      </c>
      <c r="BC74" s="2">
        <f t="shared" si="65"/>
        <v>86.65655647065627</v>
      </c>
      <c r="BD74" s="2">
        <f t="shared" si="65"/>
        <v>83.460166105889343</v>
      </c>
      <c r="BE74" s="2">
        <f t="shared" si="65"/>
        <v>85.459569553545862</v>
      </c>
      <c r="BF74" s="2">
        <f t="shared" si="65"/>
        <v>84.767670276777025</v>
      </c>
      <c r="BG74" s="2">
        <f t="shared" si="65"/>
        <v>83.627985630305758</v>
      </c>
      <c r="BH74" s="2">
        <f t="shared" si="65"/>
        <v>85.415995154231183</v>
      </c>
      <c r="BI74" s="2">
        <f t="shared" si="65"/>
        <v>85.851133744547482</v>
      </c>
      <c r="BJ74" s="2">
        <f t="shared" si="65"/>
        <v>87.599322735031407</v>
      </c>
      <c r="BK74" s="2">
        <f t="shared" si="65"/>
        <v>89.401706767309378</v>
      </c>
      <c r="BL74" s="2">
        <f t="shared" si="65"/>
        <v>99.231996379844318</v>
      </c>
      <c r="BM74" s="2">
        <f t="shared" si="65"/>
        <v>96.789527680222065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100.34210069686411</v>
      </c>
      <c r="DL74" s="2">
        <f t="shared" si="76"/>
        <v>100.99216276368745</v>
      </c>
      <c r="DM74" s="2">
        <f t="shared" si="76"/>
        <v>99.12203135888501</v>
      </c>
      <c r="DN74" s="2">
        <f t="shared" si="76"/>
        <v>98.508433623693364</v>
      </c>
      <c r="DO74" s="2">
        <f t="shared" si="76"/>
        <v>96.985449662618066</v>
      </c>
      <c r="DP74" s="2">
        <f t="shared" si="76"/>
        <v>93.492945644599303</v>
      </c>
      <c r="DQ74" s="2">
        <f t="shared" si="76"/>
        <v>94.87068827485615</v>
      </c>
      <c r="DR74" s="2">
        <f t="shared" si="76"/>
        <v>93.678758079130176</v>
      </c>
      <c r="DS74" s="2">
        <f t="shared" si="76"/>
        <v>92.030211193042149</v>
      </c>
      <c r="DT74" s="2">
        <f t="shared" si="76"/>
        <v>93.917641014799145</v>
      </c>
      <c r="DU74" s="2">
        <f t="shared" si="76"/>
        <v>95.629751132588353</v>
      </c>
      <c r="DV74" s="2">
        <f t="shared" si="76"/>
        <v>95.617854424645131</v>
      </c>
      <c r="DW74" s="2">
        <f t="shared" si="76"/>
        <v>97.707625087107999</v>
      </c>
      <c r="DX74" s="2">
        <f t="shared" si="76"/>
        <v>98.494974615722441</v>
      </c>
      <c r="DY74" s="2">
        <f t="shared" si="76"/>
        <v>99.002038961038977</v>
      </c>
      <c r="EA74" s="2">
        <f t="shared" si="77"/>
        <v>86.456543553299483</v>
      </c>
      <c r="EB74" s="2">
        <f t="shared" si="77"/>
        <v>89.79486625990171</v>
      </c>
      <c r="EC74" s="2">
        <f t="shared" si="77"/>
        <v>85.081187505922188</v>
      </c>
      <c r="ED74" s="2">
        <f t="shared" si="77"/>
        <v>84.235824730964467</v>
      </c>
      <c r="EE74" s="2">
        <f t="shared" si="77"/>
        <v>81.509788148148132</v>
      </c>
      <c r="EF74" s="2">
        <f t="shared" si="77"/>
        <v>77.742081753086893</v>
      </c>
      <c r="EG74" s="2">
        <f t="shared" si="77"/>
        <v>79.672735396719361</v>
      </c>
      <c r="EH74" s="2">
        <f t="shared" si="77"/>
        <v>78.456022864066284</v>
      </c>
      <c r="EI74" s="2">
        <f t="shared" si="77"/>
        <v>78.359116052631592</v>
      </c>
      <c r="EJ74" s="2">
        <f t="shared" si="77"/>
        <v>79.10306606300783</v>
      </c>
      <c r="EK74" s="2">
        <f t="shared" si="77"/>
        <v>78.992918627374323</v>
      </c>
      <c r="EL74" s="2">
        <f t="shared" si="77"/>
        <v>82.209017753535079</v>
      </c>
      <c r="EM74" s="2">
        <f t="shared" si="77"/>
        <v>84.651317083079405</v>
      </c>
      <c r="EN74" s="2">
        <f t="shared" si="77"/>
        <v>99.846890918517929</v>
      </c>
      <c r="EO74" s="2">
        <f t="shared" si="77"/>
        <v>94.880455940725057</v>
      </c>
      <c r="EQ74" s="2">
        <f t="shared" si="78"/>
        <v>86.204345841225688</v>
      </c>
      <c r="ER74" s="2">
        <f t="shared" si="78"/>
        <v>88.373911173699739</v>
      </c>
      <c r="ES74" s="2">
        <f t="shared" si="78"/>
        <v>84.513689670007338</v>
      </c>
      <c r="ET74" s="2">
        <f t="shared" si="78"/>
        <v>85.275368118754471</v>
      </c>
      <c r="EU74" s="2">
        <f t="shared" si="78"/>
        <v>80.7181690615121</v>
      </c>
      <c r="EV74" s="2">
        <f t="shared" si="78"/>
        <v>78.156242666493554</v>
      </c>
      <c r="EW74" s="2">
        <f t="shared" si="78"/>
        <v>79.814107918540074</v>
      </c>
      <c r="EX74" s="2">
        <f t="shared" si="78"/>
        <v>77.930727182781467</v>
      </c>
      <c r="EY74" s="2">
        <f t="shared" si="78"/>
        <v>78.695889693666004</v>
      </c>
      <c r="EZ74" s="2">
        <f t="shared" si="78"/>
        <v>79.248307110415652</v>
      </c>
      <c r="FA74" s="2">
        <f t="shared" si="78"/>
        <v>79.124089581758199</v>
      </c>
      <c r="FB74" s="2">
        <f t="shared" si="78"/>
        <v>81.435036406689363</v>
      </c>
      <c r="FC74" s="2">
        <f t="shared" si="78"/>
        <v>84.227198169320445</v>
      </c>
      <c r="FD74" s="2">
        <f t="shared" si="78"/>
        <v>92.744573017982106</v>
      </c>
      <c r="FE74" s="2">
        <f t="shared" si="78"/>
        <v>97.117948013853947</v>
      </c>
      <c r="FG74" s="2">
        <f t="shared" si="79"/>
        <v>0.63341164278727979</v>
      </c>
      <c r="FH74" s="2">
        <f t="shared" si="79"/>
        <v>0.6094209315924779</v>
      </c>
      <c r="FI74" s="2">
        <f t="shared" si="79"/>
        <v>0.63530069308606885</v>
      </c>
      <c r="FJ74" s="2">
        <f t="shared" si="79"/>
        <v>0.63774348903829969</v>
      </c>
      <c r="FK74" s="2">
        <f t="shared" si="79"/>
        <v>0.66742515774890809</v>
      </c>
      <c r="FL74" s="2">
        <f t="shared" si="79"/>
        <v>0.63696844320863655</v>
      </c>
      <c r="FM74" s="2">
        <f t="shared" si="79"/>
        <v>0.61923653876535301</v>
      </c>
      <c r="FN74" s="2">
        <f t="shared" si="79"/>
        <v>0.58537782238827618</v>
      </c>
      <c r="FO74" s="2">
        <f t="shared" si="79"/>
        <v>0.61459970582218515</v>
      </c>
      <c r="FP74" s="2">
        <f t="shared" si="79"/>
        <v>0.57387120589353624</v>
      </c>
      <c r="FQ74" s="2">
        <f t="shared" si="79"/>
        <v>0.58776977387428897</v>
      </c>
      <c r="FR74" s="2">
        <f t="shared" si="79"/>
        <v>0.59800004547661278</v>
      </c>
      <c r="FS74" s="2">
        <f t="shared" si="79"/>
        <v>0.63615984497332523</v>
      </c>
      <c r="FT74" s="2">
        <f t="shared" si="79"/>
        <v>0.54533965367749571</v>
      </c>
      <c r="FU74" s="2">
        <f t="shared" si="79"/>
        <v>0.53682657123949662</v>
      </c>
      <c r="FW74" s="2">
        <f t="shared" si="67"/>
        <v>4.7276780229847459E-5</v>
      </c>
      <c r="FX74" s="2">
        <f t="shared" si="67"/>
        <v>5.9823226913440552E-5</v>
      </c>
      <c r="FY74" s="2">
        <f t="shared" si="67"/>
        <v>5.3704903448145925E-5</v>
      </c>
      <c r="FZ74" s="2">
        <f t="shared" si="67"/>
        <v>5.1773891512921158E-5</v>
      </c>
      <c r="GA74" s="2">
        <f t="shared" si="67"/>
        <v>5.9832309248013616E-5</v>
      </c>
      <c r="GB74" s="2">
        <f t="shared" si="67"/>
        <v>5.7256629147121013E-5</v>
      </c>
      <c r="GC74" s="2">
        <f t="shared" si="67"/>
        <v>6.3769578195944525E-5</v>
      </c>
      <c r="GD74" s="2">
        <f t="shared" si="67"/>
        <v>6.8935205478277219E-5</v>
      </c>
      <c r="GE74" s="2">
        <f t="shared" si="67"/>
        <v>7.5685338588993829E-5</v>
      </c>
      <c r="GF74" s="2">
        <f t="shared" si="67"/>
        <v>8.3528843276913011E-5</v>
      </c>
      <c r="GG74" s="2">
        <f t="shared" si="67"/>
        <v>7.5409478004112579E-5</v>
      </c>
      <c r="GH74" s="2">
        <f t="shared" si="67"/>
        <v>6.0402620329209023E-5</v>
      </c>
      <c r="GI74" s="2">
        <f t="shared" si="67"/>
        <v>4.5845707846958964E-5</v>
      </c>
      <c r="GJ74" s="2">
        <f t="shared" si="67"/>
        <v>3.2637830186538701E-5</v>
      </c>
      <c r="GK74" s="2">
        <f t="shared" si="67"/>
        <v>2.8603478823106135E-5</v>
      </c>
      <c r="GM74" s="86">
        <f t="shared" si="68"/>
        <v>6.3099059412139724E-2</v>
      </c>
      <c r="GN74" s="86">
        <f t="shared" si="68"/>
        <v>4.8204190618794045E-2</v>
      </c>
      <c r="GO74" s="86">
        <f t="shared" si="68"/>
        <v>6.5228896171448586E-2</v>
      </c>
      <c r="GP74" s="86">
        <f t="shared" si="68"/>
        <v>6.1878607325814627E-2</v>
      </c>
      <c r="GQ74" s="86">
        <f t="shared" si="68"/>
        <v>8.0113473103194832E-2</v>
      </c>
      <c r="GR74" s="86">
        <f t="shared" si="68"/>
        <v>6.2347669976771727E-2</v>
      </c>
      <c r="GS74" s="86">
        <f t="shared" si="68"/>
        <v>5.6711446640091451E-2</v>
      </c>
      <c r="GT74" s="86">
        <f t="shared" si="68"/>
        <v>3.9995875301099923E-2</v>
      </c>
      <c r="GU74" s="86">
        <f t="shared" si="68"/>
        <v>5.2735131333668445E-2</v>
      </c>
      <c r="GV74" s="86">
        <f t="shared" si="68"/>
        <v>3.4456528194418315E-2</v>
      </c>
      <c r="GW74" s="86">
        <f t="shared" si="68"/>
        <v>4.1503095608888492E-2</v>
      </c>
      <c r="GX74" s="86">
        <f t="shared" si="68"/>
        <v>4.4953039682304304E-2</v>
      </c>
      <c r="GY74" s="86">
        <f t="shared" si="68"/>
        <v>6.063655406110615E-2</v>
      </c>
      <c r="GZ74" s="86">
        <f t="shared" si="68"/>
        <v>2.3602507351157574E-2</v>
      </c>
      <c r="HA74" s="86">
        <f t="shared" si="68"/>
        <v>2.1508193046451751E-2</v>
      </c>
      <c r="HC74" s="86">
        <f t="shared" si="73"/>
        <v>1.3729828511479066E-8</v>
      </c>
      <c r="HD74" s="86">
        <f t="shared" si="69"/>
        <v>2.2373166356379935E-10</v>
      </c>
      <c r="HE74" s="86">
        <f t="shared" si="69"/>
        <v>4.4298507885698986E-8</v>
      </c>
      <c r="HF74" s="86">
        <f t="shared" si="69"/>
        <v>3.4297330076749733E-8</v>
      </c>
      <c r="HG74" s="86">
        <f t="shared" si="69"/>
        <v>1.31241183656838E-7</v>
      </c>
      <c r="HH74" s="86">
        <f t="shared" si="69"/>
        <v>1.0094054401129433E-7</v>
      </c>
      <c r="HI74" s="86">
        <f t="shared" si="69"/>
        <v>4.198021150507453E-8</v>
      </c>
      <c r="HJ74" s="86">
        <f t="shared" si="69"/>
        <v>2.522809207395703E-8</v>
      </c>
      <c r="HK74" s="86">
        <f t="shared" si="69"/>
        <v>1.2239884634438412E-7</v>
      </c>
      <c r="HL74" s="86">
        <f t="shared" si="69"/>
        <v>2.5040545119962073E-8</v>
      </c>
      <c r="HM74" s="86">
        <f t="shared" si="69"/>
        <v>7.1541028106792446E-8</v>
      </c>
      <c r="HN74" s="86">
        <f t="shared" si="69"/>
        <v>3.2108463051079472E-8</v>
      </c>
      <c r="HO74" s="86">
        <f t="shared" si="69"/>
        <v>2.1162912813956573E-7</v>
      </c>
      <c r="HP74" s="86">
        <f t="shared" si="69"/>
        <v>2.3998808167342658E-13</v>
      </c>
      <c r="HQ74" s="86">
        <f t="shared" si="69"/>
        <v>1.7480736778002121E-10</v>
      </c>
      <c r="HS74" s="86">
        <f t="shared" si="70"/>
        <v>1.0414977650683211E-44</v>
      </c>
      <c r="HT74" s="86">
        <f t="shared" si="70"/>
        <v>9.4720431256673852E-53</v>
      </c>
      <c r="HU74" s="86">
        <f t="shared" si="70"/>
        <v>1.7744145441377293E-40</v>
      </c>
      <c r="HV74" s="86">
        <f t="shared" si="70"/>
        <v>3.1289971707246889E-40</v>
      </c>
      <c r="HW74" s="86">
        <f t="shared" si="70"/>
        <v>1.0119839759414085E-37</v>
      </c>
      <c r="HX74" s="86">
        <f t="shared" si="70"/>
        <v>1.1078970359865439E-38</v>
      </c>
      <c r="HY74" s="86">
        <f t="shared" si="70"/>
        <v>3.014370608465518E-42</v>
      </c>
      <c r="HZ74" s="86">
        <f t="shared" si="70"/>
        <v>1.1370123500423043E-43</v>
      </c>
      <c r="IA74" s="86">
        <f t="shared" si="70"/>
        <v>4.1466440783336512E-39</v>
      </c>
      <c r="IB74" s="86">
        <f t="shared" si="70"/>
        <v>7.2442940765900731E-43</v>
      </c>
      <c r="IC74" s="86">
        <f t="shared" si="70"/>
        <v>9.9433398589111561E-41</v>
      </c>
      <c r="ID74" s="86">
        <f t="shared" si="70"/>
        <v>4.7509277803302375E-43</v>
      </c>
      <c r="IE74" s="86">
        <f t="shared" si="70"/>
        <v>2.4042397558723551E-37</v>
      </c>
      <c r="IF74" s="86">
        <f t="shared" si="70"/>
        <v>3.1422768064601187E-27</v>
      </c>
      <c r="IG74" s="86">
        <f t="shared" si="70"/>
        <v>1.2418941748256389E-26</v>
      </c>
      <c r="II74" s="86">
        <f t="shared" si="71"/>
        <v>4.3062520257757899E-180</v>
      </c>
      <c r="IJ74" s="86">
        <f t="shared" si="71"/>
        <v>1.5632367694142145E-209</v>
      </c>
      <c r="IK74" s="86">
        <f t="shared" si="71"/>
        <v>1.957718241249688E-164</v>
      </c>
      <c r="IL74" s="86">
        <f t="shared" si="71"/>
        <v>1.6195395752297836E-159</v>
      </c>
      <c r="IM74" s="86">
        <f t="shared" si="71"/>
        <v>1.4316122417854647E-152</v>
      </c>
      <c r="IN74" s="86">
        <f t="shared" si="71"/>
        <v>1.6072191252209628E-154</v>
      </c>
      <c r="IO74" s="86">
        <f t="shared" si="71"/>
        <v>7.558594260341601E-171</v>
      </c>
      <c r="IP74" s="86">
        <f t="shared" si="71"/>
        <v>2.4602482462059996E-174</v>
      </c>
      <c r="IQ74" s="86">
        <f t="shared" si="71"/>
        <v>5.3878871494386983E-156</v>
      </c>
      <c r="IR74" s="86">
        <f t="shared" si="71"/>
        <v>8.4569067566109768E-170</v>
      </c>
      <c r="IS74" s="86">
        <f t="shared" si="71"/>
        <v>2.8163672751091628E-163</v>
      </c>
      <c r="IT74" s="86">
        <f t="shared" si="71"/>
        <v>7.5198755362663414E-172</v>
      </c>
      <c r="IU74" s="86">
        <f t="shared" si="71"/>
        <v>2.9189177585460918E-149</v>
      </c>
      <c r="IV74" s="86">
        <f t="shared" si="71"/>
        <v>1.3275079634149004E-57</v>
      </c>
      <c r="IW74" s="86">
        <f t="shared" si="71"/>
        <v>4.2366407377519645E-85</v>
      </c>
      <c r="IY74" s="86">
        <f t="shared" si="72"/>
        <v>6.3099073141968234E-2</v>
      </c>
      <c r="IZ74" s="86">
        <f t="shared" si="72"/>
        <v>4.820419084252571E-2</v>
      </c>
      <c r="JA74" s="86">
        <f t="shared" si="72"/>
        <v>6.5228940469956476E-2</v>
      </c>
      <c r="JB74" s="86">
        <f t="shared" si="72"/>
        <v>6.1878641623144708E-2</v>
      </c>
      <c r="JC74" s="86">
        <f t="shared" si="72"/>
        <v>8.0113604344378489E-2</v>
      </c>
      <c r="JD74" s="86">
        <f t="shared" si="72"/>
        <v>6.2347770917315741E-2</v>
      </c>
      <c r="JE74" s="86">
        <f t="shared" si="72"/>
        <v>5.6711488620302959E-2</v>
      </c>
      <c r="JF74" s="86">
        <f t="shared" si="72"/>
        <v>3.9995900529191997E-2</v>
      </c>
      <c r="JG74" s="86">
        <f t="shared" si="72"/>
        <v>5.2735253732514788E-2</v>
      </c>
      <c r="JH74" s="86">
        <f t="shared" si="72"/>
        <v>3.4456553234963432E-2</v>
      </c>
      <c r="JI74" s="86">
        <f t="shared" si="72"/>
        <v>4.15031671499166E-2</v>
      </c>
      <c r="JJ74" s="86">
        <f t="shared" si="72"/>
        <v>4.4953071790767352E-2</v>
      </c>
      <c r="JK74" s="86">
        <f t="shared" si="72"/>
        <v>6.0636765690234289E-2</v>
      </c>
      <c r="JL74" s="86">
        <f t="shared" si="72"/>
        <v>2.3602507351397562E-2</v>
      </c>
      <c r="JM74" s="86">
        <f t="shared" si="72"/>
        <v>2.1508193221259117E-2</v>
      </c>
    </row>
    <row r="75" spans="2:273" x14ac:dyDescent="0.25">
      <c r="B75" s="2">
        <v>48</v>
      </c>
      <c r="C75" s="37">
        <v>123.542</v>
      </c>
      <c r="D75" s="37">
        <v>124.096</v>
      </c>
      <c r="E75" s="37">
        <v>130.32599999999999</v>
      </c>
      <c r="F75" s="37">
        <v>127.95699999999999</v>
      </c>
      <c r="G75" s="37">
        <v>130.18600000000001</v>
      </c>
      <c r="H75" s="37">
        <v>119.95</v>
      </c>
      <c r="I75" s="37">
        <v>120.267</v>
      </c>
      <c r="J75" s="37">
        <v>112.81699999999999</v>
      </c>
      <c r="K75" s="37">
        <v>117.754</v>
      </c>
      <c r="L75" s="37">
        <v>111.21299999999999</v>
      </c>
      <c r="M75" s="37">
        <v>113.361</v>
      </c>
      <c r="N75" s="37">
        <v>117.131</v>
      </c>
      <c r="O75" s="37">
        <v>124.017</v>
      </c>
      <c r="P75" s="37">
        <v>106.021</v>
      </c>
      <c r="Q75" s="37">
        <v>105.614</v>
      </c>
      <c r="S75" s="4">
        <f t="shared" si="74"/>
        <v>128.23940273514322</v>
      </c>
      <c r="T75" s="4">
        <f t="shared" si="74"/>
        <v>126.69998607591766</v>
      </c>
      <c r="U75" s="4">
        <f t="shared" si="74"/>
        <v>133.29935359402791</v>
      </c>
      <c r="V75" s="4">
        <f t="shared" si="74"/>
        <v>129.73836858529035</v>
      </c>
      <c r="W75" s="4">
        <f t="shared" si="74"/>
        <v>134.06479503120175</v>
      </c>
      <c r="X75" s="4">
        <f t="shared" si="74"/>
        <v>124.05563695530232</v>
      </c>
      <c r="Y75" s="4">
        <f t="shared" si="74"/>
        <v>124.09419082969332</v>
      </c>
      <c r="Z75" s="4">
        <f t="shared" si="74"/>
        <v>115.04362204582389</v>
      </c>
      <c r="AA75" s="4">
        <f t="shared" si="74"/>
        <v>119.94338134722673</v>
      </c>
      <c r="AB75" s="4">
        <f t="shared" si="74"/>
        <v>111.69316538901457</v>
      </c>
      <c r="AC75" s="4">
        <f t="shared" si="74"/>
        <v>116.49819923422267</v>
      </c>
      <c r="AD75" s="4">
        <f t="shared" si="74"/>
        <v>118.57876978726765</v>
      </c>
      <c r="AE75" s="4">
        <f t="shared" si="74"/>
        <v>125.45291015450864</v>
      </c>
      <c r="AF75" s="4">
        <f t="shared" si="74"/>
        <v>114.6617738756394</v>
      </c>
      <c r="AG75" s="4">
        <f t="shared" si="74"/>
        <v>106.89643989579193</v>
      </c>
      <c r="AI75" s="4">
        <f t="shared" si="75"/>
        <v>-4.6974027351432142</v>
      </c>
      <c r="AJ75" s="4">
        <f t="shared" si="75"/>
        <v>-2.6039860759176605</v>
      </c>
      <c r="AK75" s="4">
        <f t="shared" si="75"/>
        <v>-2.9733535940279125</v>
      </c>
      <c r="AL75" s="4">
        <f t="shared" si="75"/>
        <v>-1.7813685852903518</v>
      </c>
      <c r="AM75" s="4">
        <f t="shared" si="75"/>
        <v>-3.8787950312017472</v>
      </c>
      <c r="AN75" s="4">
        <f t="shared" si="75"/>
        <v>-4.105636955302316</v>
      </c>
      <c r="AO75" s="4">
        <f t="shared" si="75"/>
        <v>-3.8271908296933219</v>
      </c>
      <c r="AP75" s="4">
        <f t="shared" si="75"/>
        <v>-2.2266220458239019</v>
      </c>
      <c r="AQ75" s="4">
        <f t="shared" si="75"/>
        <v>-2.1893813472267283</v>
      </c>
      <c r="AR75" s="4">
        <f t="shared" si="75"/>
        <v>-0.48016538901457295</v>
      </c>
      <c r="AS75" s="4">
        <f t="shared" si="75"/>
        <v>-3.1371992342226633</v>
      </c>
      <c r="AT75" s="4">
        <f t="shared" si="75"/>
        <v>-1.4477697872676458</v>
      </c>
      <c r="AU75" s="4">
        <f t="shared" si="75"/>
        <v>-1.4359101545086475</v>
      </c>
      <c r="AV75" s="4">
        <f t="shared" si="75"/>
        <v>-8.6407738756393968</v>
      </c>
      <c r="AW75" s="4">
        <f t="shared" si="75"/>
        <v>-1.2824398957919243</v>
      </c>
      <c r="AY75" s="2">
        <f t="shared" si="65"/>
        <v>91.335369925902327</v>
      </c>
      <c r="AZ75" s="2">
        <f t="shared" si="65"/>
        <v>93.958341735098855</v>
      </c>
      <c r="BA75" s="2">
        <f t="shared" si="65"/>
        <v>89.937987143366854</v>
      </c>
      <c r="BB75" s="2">
        <f t="shared" si="65"/>
        <v>89.157610479300828</v>
      </c>
      <c r="BC75" s="2">
        <f t="shared" si="65"/>
        <v>86.368694869947959</v>
      </c>
      <c r="BD75" s="2">
        <f t="shared" si="65"/>
        <v>83.184931801296045</v>
      </c>
      <c r="BE75" s="2">
        <f t="shared" si="65"/>
        <v>85.191372791520124</v>
      </c>
      <c r="BF75" s="2">
        <f t="shared" si="65"/>
        <v>84.480477349716367</v>
      </c>
      <c r="BG75" s="2">
        <f t="shared" si="65"/>
        <v>83.365346878499096</v>
      </c>
      <c r="BH75" s="2">
        <f t="shared" si="65"/>
        <v>85.111655920440569</v>
      </c>
      <c r="BI75" s="2">
        <f t="shared" si="65"/>
        <v>85.488306858410922</v>
      </c>
      <c r="BJ75" s="2">
        <f t="shared" si="65"/>
        <v>87.247831119423665</v>
      </c>
      <c r="BK75" s="2">
        <f t="shared" si="65"/>
        <v>89.102086601198181</v>
      </c>
      <c r="BL75" s="2">
        <f t="shared" si="65"/>
        <v>99.187893155605622</v>
      </c>
      <c r="BM75" s="2">
        <f t="shared" si="65"/>
        <v>96.699454998634565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100.58548292682927</v>
      </c>
      <c r="DL75" s="2">
        <f t="shared" si="76"/>
        <v>101.24604851038545</v>
      </c>
      <c r="DM75" s="2">
        <f t="shared" si="76"/>
        <v>99.360829268292676</v>
      </c>
      <c r="DN75" s="2">
        <f t="shared" si="76"/>
        <v>98.77149756097559</v>
      </c>
      <c r="DO75" s="2">
        <f t="shared" si="76"/>
        <v>97.242549055330628</v>
      </c>
      <c r="DP75" s="2">
        <f t="shared" si="76"/>
        <v>93.752604878048786</v>
      </c>
      <c r="DQ75" s="2">
        <f t="shared" si="76"/>
        <v>95.162994570942374</v>
      </c>
      <c r="DR75" s="2">
        <f t="shared" si="76"/>
        <v>93.940776502567203</v>
      </c>
      <c r="DS75" s="2">
        <f t="shared" si="76"/>
        <v>92.255072711557673</v>
      </c>
      <c r="DT75" s="2">
        <f t="shared" si="76"/>
        <v>94.143001268498935</v>
      </c>
      <c r="DU75" s="2">
        <f t="shared" si="76"/>
        <v>95.80703941407431</v>
      </c>
      <c r="DV75" s="2">
        <f t="shared" si="76"/>
        <v>95.653743279975842</v>
      </c>
      <c r="DW75" s="2">
        <f t="shared" si="76"/>
        <v>97.760287804878033</v>
      </c>
      <c r="DX75" s="2">
        <f t="shared" si="76"/>
        <v>98.586718489240226</v>
      </c>
      <c r="DY75" s="2">
        <f t="shared" si="76"/>
        <v>99.057555119299309</v>
      </c>
      <c r="EA75" s="2">
        <f t="shared" si="77"/>
        <v>86.45291868697123</v>
      </c>
      <c r="EB75" s="2">
        <f t="shared" si="77"/>
        <v>89.698753066122748</v>
      </c>
      <c r="EC75" s="2">
        <f t="shared" si="77"/>
        <v>85.004737258883267</v>
      </c>
      <c r="ED75" s="2">
        <f t="shared" si="77"/>
        <v>84.177065461928933</v>
      </c>
      <c r="EE75" s="2">
        <f t="shared" si="77"/>
        <v>81.427138024691345</v>
      </c>
      <c r="EF75" s="2">
        <f t="shared" si="77"/>
        <v>77.691940592756865</v>
      </c>
      <c r="EG75" s="2">
        <f t="shared" si="77"/>
        <v>79.599392043345944</v>
      </c>
      <c r="EH75" s="2">
        <f t="shared" si="77"/>
        <v>78.369417077047345</v>
      </c>
      <c r="EI75" s="2">
        <f t="shared" si="77"/>
        <v>78.281274210526334</v>
      </c>
      <c r="EJ75" s="2">
        <f t="shared" si="77"/>
        <v>78.995473172972623</v>
      </c>
      <c r="EK75" s="2">
        <f t="shared" si="77"/>
        <v>78.88806134865419</v>
      </c>
      <c r="EL75" s="2">
        <f t="shared" si="77"/>
        <v>82.094325174582224</v>
      </c>
      <c r="EM75" s="2">
        <f t="shared" si="77"/>
        <v>84.58593012390817</v>
      </c>
      <c r="EN75" s="2">
        <f t="shared" si="77"/>
        <v>99.6454417102062</v>
      </c>
      <c r="EO75" s="2">
        <f t="shared" si="77"/>
        <v>94.843785392961095</v>
      </c>
      <c r="EQ75" s="2">
        <f t="shared" si="78"/>
        <v>86.204603668448939</v>
      </c>
      <c r="ER75" s="2">
        <f t="shared" si="78"/>
        <v>88.299672661123296</v>
      </c>
      <c r="ES75" s="2">
        <f t="shared" si="78"/>
        <v>84.446464000497741</v>
      </c>
      <c r="ET75" s="2">
        <f t="shared" si="78"/>
        <v>85.199940275944769</v>
      </c>
      <c r="EU75" s="2">
        <f t="shared" si="78"/>
        <v>80.648417281045013</v>
      </c>
      <c r="EV75" s="2">
        <f t="shared" si="78"/>
        <v>78.099362307214335</v>
      </c>
      <c r="EW75" s="2">
        <f t="shared" si="78"/>
        <v>79.738442976725736</v>
      </c>
      <c r="EX75" s="2">
        <f t="shared" si="78"/>
        <v>77.852966641059609</v>
      </c>
      <c r="EY75" s="2">
        <f t="shared" si="78"/>
        <v>78.612283410412161</v>
      </c>
      <c r="EZ75" s="2">
        <f t="shared" si="78"/>
        <v>79.138243396991854</v>
      </c>
      <c r="FA75" s="2">
        <f t="shared" si="78"/>
        <v>79.016978150382087</v>
      </c>
      <c r="FB75" s="2">
        <f t="shared" si="78"/>
        <v>81.333138297552551</v>
      </c>
      <c r="FC75" s="2">
        <f t="shared" si="78"/>
        <v>84.168778976176213</v>
      </c>
      <c r="FD75" s="2">
        <f t="shared" si="78"/>
        <v>92.683106551510321</v>
      </c>
      <c r="FE75" s="2">
        <f t="shared" si="78"/>
        <v>97.038070055128827</v>
      </c>
      <c r="FG75" s="2">
        <f t="shared" si="79"/>
        <v>0.65452383388104085</v>
      </c>
      <c r="FH75" s="2">
        <f t="shared" si="79"/>
        <v>0.63111011911870218</v>
      </c>
      <c r="FI75" s="2">
        <f t="shared" si="79"/>
        <v>0.65636311360350286</v>
      </c>
      <c r="FJ75" s="2">
        <f t="shared" si="79"/>
        <v>0.65874061310922283</v>
      </c>
      <c r="FK75" s="2">
        <f t="shared" si="79"/>
        <v>0.68754476736491421</v>
      </c>
      <c r="FL75" s="2">
        <f t="shared" si="79"/>
        <v>0.65798639876230869</v>
      </c>
      <c r="FM75" s="2">
        <f t="shared" si="79"/>
        <v>0.64070201512754132</v>
      </c>
      <c r="FN75" s="2">
        <f t="shared" si="79"/>
        <v>0.60754233835289606</v>
      </c>
      <c r="FO75" s="2">
        <f t="shared" si="79"/>
        <v>0.63617299918625869</v>
      </c>
      <c r="FP75" s="2">
        <f t="shared" si="79"/>
        <v>0.59622655042944817</v>
      </c>
      <c r="FQ75" s="2">
        <f t="shared" si="79"/>
        <v>0.60989163619415154</v>
      </c>
      <c r="FR75" s="2">
        <f t="shared" si="79"/>
        <v>0.61992791150651005</v>
      </c>
      <c r="FS75" s="2">
        <f t="shared" si="79"/>
        <v>0.65719942055191427</v>
      </c>
      <c r="FT75" s="2">
        <f t="shared" si="79"/>
        <v>0.56806520576459929</v>
      </c>
      <c r="FU75" s="2">
        <f t="shared" si="79"/>
        <v>0.55963403156188529</v>
      </c>
      <c r="FW75" s="2">
        <f t="shared" si="67"/>
        <v>5.1837722264777973E-5</v>
      </c>
      <c r="FX75" s="2">
        <f t="shared" si="67"/>
        <v>6.5594485345953879E-5</v>
      </c>
      <c r="FY75" s="2">
        <f t="shared" si="67"/>
        <v>5.8885950548017003E-5</v>
      </c>
      <c r="FZ75" s="2">
        <f t="shared" si="67"/>
        <v>5.6768659611013368E-5</v>
      </c>
      <c r="GA75" s="2">
        <f t="shared" si="67"/>
        <v>6.5604443812820862E-5</v>
      </c>
      <c r="GB75" s="2">
        <f t="shared" si="67"/>
        <v>6.2780298645081774E-5</v>
      </c>
      <c r="GC75" s="2">
        <f t="shared" si="67"/>
        <v>6.9921521885756585E-5</v>
      </c>
      <c r="GD75" s="2">
        <f t="shared" si="67"/>
        <v>7.5585447054101883E-5</v>
      </c>
      <c r="GE75" s="2">
        <f t="shared" si="67"/>
        <v>8.2986717562784116E-5</v>
      </c>
      <c r="GF75" s="2">
        <f t="shared" si="67"/>
        <v>9.1586817330401005E-5</v>
      </c>
      <c r="GG75" s="2">
        <f t="shared" si="67"/>
        <v>8.2684246855525587E-5</v>
      </c>
      <c r="GH75" s="2">
        <f t="shared" si="67"/>
        <v>6.6229770224532339E-5</v>
      </c>
      <c r="GI75" s="2">
        <f t="shared" si="67"/>
        <v>5.026859669734825E-5</v>
      </c>
      <c r="GJ75" s="2">
        <f t="shared" si="67"/>
        <v>3.5786556482859433E-5</v>
      </c>
      <c r="GK75" s="2">
        <f t="shared" si="67"/>
        <v>3.1363004313654934E-5</v>
      </c>
      <c r="GM75" s="86">
        <f t="shared" si="68"/>
        <v>8.0040113860731538E-2</v>
      </c>
      <c r="GN75" s="86">
        <f t="shared" si="68"/>
        <v>6.190302352794979E-2</v>
      </c>
      <c r="GO75" s="86">
        <f t="shared" si="68"/>
        <v>8.2780768123058748E-2</v>
      </c>
      <c r="GP75" s="86">
        <f t="shared" si="68"/>
        <v>7.7713554105478339E-2</v>
      </c>
      <c r="GQ75" s="86">
        <f t="shared" si="68"/>
        <v>9.876664851880837E-2</v>
      </c>
      <c r="GR75" s="86">
        <f t="shared" si="68"/>
        <v>7.847621919574907E-2</v>
      </c>
      <c r="GS75" s="86">
        <f t="shared" si="68"/>
        <v>7.2982593666474693E-2</v>
      </c>
      <c r="GT75" s="86">
        <f t="shared" si="68"/>
        <v>5.3035620740422333E-2</v>
      </c>
      <c r="GU75" s="86">
        <f t="shared" si="68"/>
        <v>6.7851904676193106E-2</v>
      </c>
      <c r="GV75" s="86">
        <f t="shared" si="68"/>
        <v>4.5992238557379918E-2</v>
      </c>
      <c r="GW75" s="86">
        <f t="shared" si="68"/>
        <v>5.5029564821315026E-2</v>
      </c>
      <c r="GX75" s="86">
        <f t="shared" si="68"/>
        <v>5.871568014427269E-2</v>
      </c>
      <c r="GY75" s="86">
        <f t="shared" si="68"/>
        <v>7.6179497911569125E-2</v>
      </c>
      <c r="GZ75" s="86">
        <f t="shared" si="68"/>
        <v>3.2050438080061215E-2</v>
      </c>
      <c r="HA75" s="86">
        <f t="shared" si="68"/>
        <v>2.9745782776948695E-2</v>
      </c>
      <c r="HC75" s="86">
        <f t="shared" si="73"/>
        <v>3.1089310281804904E-8</v>
      </c>
      <c r="HD75" s="86">
        <f t="shared" si="69"/>
        <v>6.1083982029883405E-10</v>
      </c>
      <c r="HE75" s="86">
        <f t="shared" si="69"/>
        <v>9.5084105644417204E-8</v>
      </c>
      <c r="HF75" s="86">
        <f t="shared" si="69"/>
        <v>7.3002596954784537E-8</v>
      </c>
      <c r="HG75" s="86">
        <f t="shared" si="69"/>
        <v>2.6921555970560355E-7</v>
      </c>
      <c r="HH75" s="86">
        <f t="shared" si="69"/>
        <v>2.0863290359911115E-7</v>
      </c>
      <c r="HI75" s="86">
        <f t="shared" si="69"/>
        <v>9.2828285926155411E-8</v>
      </c>
      <c r="HJ75" s="86">
        <f t="shared" si="69"/>
        <v>5.7315317517451295E-8</v>
      </c>
      <c r="HK75" s="86">
        <f t="shared" si="69"/>
        <v>2.5808052722280725E-7</v>
      </c>
      <c r="HL75" s="86">
        <f t="shared" si="69"/>
        <v>5.7219997916036468E-8</v>
      </c>
      <c r="HM75" s="86">
        <f t="shared" si="69"/>
        <v>1.5548246403226349E-7</v>
      </c>
      <c r="HN75" s="86">
        <f t="shared" si="69"/>
        <v>7.1315065400500376E-8</v>
      </c>
      <c r="HO75" s="86">
        <f t="shared" si="69"/>
        <v>4.1811857281605314E-7</v>
      </c>
      <c r="HP75" s="86">
        <f t="shared" si="69"/>
        <v>9.1188686711296299E-13</v>
      </c>
      <c r="HQ75" s="86">
        <f t="shared" si="69"/>
        <v>4.7045250400190883E-10</v>
      </c>
      <c r="HS75" s="86">
        <f t="shared" si="70"/>
        <v>1.2216816164389252E-43</v>
      </c>
      <c r="HT75" s="86">
        <f t="shared" si="70"/>
        <v>1.8346719596166795E-51</v>
      </c>
      <c r="HU75" s="86">
        <f t="shared" si="70"/>
        <v>1.7047235709573261E-39</v>
      </c>
      <c r="HV75" s="86">
        <f t="shared" si="70"/>
        <v>2.860763177528717E-39</v>
      </c>
      <c r="HW75" s="86">
        <f t="shared" si="70"/>
        <v>8.4605481460384744E-37</v>
      </c>
      <c r="HX75" s="86">
        <f t="shared" si="70"/>
        <v>9.564580299474085E-38</v>
      </c>
      <c r="HY75" s="86">
        <f t="shared" si="70"/>
        <v>3.3228328539695171E-41</v>
      </c>
      <c r="HZ75" s="86">
        <f t="shared" si="70"/>
        <v>1.366605210446619E-42</v>
      </c>
      <c r="IA75" s="86">
        <f t="shared" si="70"/>
        <v>3.9028273181552127E-38</v>
      </c>
      <c r="IB75" s="86">
        <f t="shared" si="70"/>
        <v>8.6469905520238287E-42</v>
      </c>
      <c r="IC75" s="86">
        <f t="shared" si="70"/>
        <v>1.0344235645265396E-39</v>
      </c>
      <c r="ID75" s="86">
        <f t="shared" si="70"/>
        <v>5.328018839584673E-42</v>
      </c>
      <c r="IE75" s="86">
        <f t="shared" si="70"/>
        <v>1.8377805707066004E-36</v>
      </c>
      <c r="IF75" s="86">
        <f t="shared" si="70"/>
        <v>1.3112711240623879E-26</v>
      </c>
      <c r="IG75" s="86">
        <f t="shared" si="70"/>
        <v>4.929368364002985E-26</v>
      </c>
      <c r="II75" s="86">
        <f t="shared" si="71"/>
        <v>8.1592415322736846E-177</v>
      </c>
      <c r="IJ75" s="86">
        <f t="shared" si="71"/>
        <v>1.2734085040406382E-205</v>
      </c>
      <c r="IK75" s="86">
        <f t="shared" si="71"/>
        <v>2.089256542553491E-161</v>
      </c>
      <c r="IL75" s="86">
        <f t="shared" si="71"/>
        <v>1.3652353876209687E-156</v>
      </c>
      <c r="IM75" s="86">
        <f t="shared" si="71"/>
        <v>9.8668709262025666E-150</v>
      </c>
      <c r="IN75" s="86">
        <f t="shared" si="71"/>
        <v>1.1701625639167819E-151</v>
      </c>
      <c r="IO75" s="86">
        <f t="shared" si="71"/>
        <v>1.2073320659920019E-167</v>
      </c>
      <c r="IP75" s="86">
        <f t="shared" si="71"/>
        <v>4.8631233714987647E-171</v>
      </c>
      <c r="IQ75" s="86">
        <f t="shared" si="71"/>
        <v>5.0792882935668102E-153</v>
      </c>
      <c r="IR75" s="86">
        <f t="shared" si="71"/>
        <v>1.5914173351580386E-166</v>
      </c>
      <c r="IS75" s="86">
        <f t="shared" si="71"/>
        <v>3.658999666643927E-160</v>
      </c>
      <c r="IT75" s="86">
        <f t="shared" si="71"/>
        <v>1.2041575369597495E-168</v>
      </c>
      <c r="IU75" s="86">
        <f t="shared" si="71"/>
        <v>1.4710246714249801E-146</v>
      </c>
      <c r="IV75" s="86">
        <f t="shared" si="71"/>
        <v>1.2985867770571812E-56</v>
      </c>
      <c r="IW75" s="86">
        <f t="shared" si="71"/>
        <v>1.2176196290868039E-83</v>
      </c>
      <c r="IY75" s="86">
        <f t="shared" si="72"/>
        <v>8.0040144950041817E-2</v>
      </c>
      <c r="IZ75" s="86">
        <f t="shared" si="72"/>
        <v>6.1903024138789613E-2</v>
      </c>
      <c r="JA75" s="86">
        <f t="shared" si="72"/>
        <v>8.2780863207164393E-2</v>
      </c>
      <c r="JB75" s="86">
        <f t="shared" si="72"/>
        <v>7.7713627108075292E-2</v>
      </c>
      <c r="JC75" s="86">
        <f t="shared" si="72"/>
        <v>9.8766917734368076E-2</v>
      </c>
      <c r="JD75" s="86">
        <f t="shared" si="72"/>
        <v>7.8476427828652662E-2</v>
      </c>
      <c r="JE75" s="86">
        <f t="shared" si="72"/>
        <v>7.2982686494760626E-2</v>
      </c>
      <c r="JF75" s="86">
        <f t="shared" si="72"/>
        <v>5.3035678055739853E-2</v>
      </c>
      <c r="JG75" s="86">
        <f t="shared" si="72"/>
        <v>6.7852162756720333E-2</v>
      </c>
      <c r="JH75" s="86">
        <f t="shared" si="72"/>
        <v>4.5992295777377831E-2</v>
      </c>
      <c r="JI75" s="86">
        <f t="shared" si="72"/>
        <v>5.5029720303779062E-2</v>
      </c>
      <c r="JJ75" s="86">
        <f t="shared" si="72"/>
        <v>5.8715751459338092E-2</v>
      </c>
      <c r="JK75" s="86">
        <f t="shared" si="72"/>
        <v>7.6179916030141945E-2</v>
      </c>
      <c r="JL75" s="86">
        <f t="shared" si="72"/>
        <v>3.2050438080973104E-2</v>
      </c>
      <c r="JM75" s="86">
        <f t="shared" si="72"/>
        <v>2.9745783247401198E-2</v>
      </c>
    </row>
    <row r="76" spans="2:273" x14ac:dyDescent="0.25">
      <c r="B76" s="2">
        <v>49</v>
      </c>
      <c r="C76" s="37">
        <v>131.125</v>
      </c>
      <c r="D76" s="37">
        <v>129.80799999999999</v>
      </c>
      <c r="E76" s="37">
        <v>135.82599999999999</v>
      </c>
      <c r="F76" s="37">
        <v>133.239</v>
      </c>
      <c r="G76" s="37">
        <v>137.81399999999999</v>
      </c>
      <c r="H76" s="37">
        <v>128.53299999999999</v>
      </c>
      <c r="I76" s="37">
        <v>128.417</v>
      </c>
      <c r="J76" s="37">
        <v>118.283</v>
      </c>
      <c r="K76" s="37">
        <v>125.52500000000001</v>
      </c>
      <c r="L76" s="37">
        <v>114.91800000000001</v>
      </c>
      <c r="M76" s="37">
        <v>119.197</v>
      </c>
      <c r="N76" s="37">
        <v>122.59</v>
      </c>
      <c r="O76" s="37">
        <v>129.15</v>
      </c>
      <c r="P76" s="37">
        <v>108.729</v>
      </c>
      <c r="Q76" s="37">
        <v>106.795</v>
      </c>
      <c r="S76" s="4">
        <f t="shared" si="74"/>
        <v>135.44926963951895</v>
      </c>
      <c r="T76" s="4">
        <f t="shared" si="74"/>
        <v>133.60291947332917</v>
      </c>
      <c r="U76" s="4">
        <f t="shared" si="74"/>
        <v>141.73899044188289</v>
      </c>
      <c r="V76" s="4">
        <f t="shared" si="74"/>
        <v>137.31834338229294</v>
      </c>
      <c r="W76" s="4">
        <f t="shared" si="74"/>
        <v>141.98270393369216</v>
      </c>
      <c r="X76" s="4">
        <f t="shared" si="74"/>
        <v>131.73769266040367</v>
      </c>
      <c r="Y76" s="4">
        <f t="shared" si="74"/>
        <v>132.22022858423151</v>
      </c>
      <c r="Z76" s="4">
        <f t="shared" si="74"/>
        <v>122.39976824089437</v>
      </c>
      <c r="AA76" s="4">
        <f t="shared" si="74"/>
        <v>127.62618011556299</v>
      </c>
      <c r="AB76" s="4">
        <f t="shared" si="74"/>
        <v>118.28080715881795</v>
      </c>
      <c r="AC76" s="4">
        <f t="shared" si="74"/>
        <v>123.86684370146313</v>
      </c>
      <c r="AD76" s="4">
        <f t="shared" si="74"/>
        <v>125.56329317084663</v>
      </c>
      <c r="AE76" s="4">
        <f t="shared" si="74"/>
        <v>132.19854044390422</v>
      </c>
      <c r="AF76" s="4">
        <f t="shared" si="74"/>
        <v>118.99042425264223</v>
      </c>
      <c r="AG76" s="4">
        <f t="shared" si="74"/>
        <v>109.89546158861556</v>
      </c>
      <c r="AI76" s="4">
        <f t="shared" si="75"/>
        <v>-4.3242696395189455</v>
      </c>
      <c r="AJ76" s="4">
        <f t="shared" si="75"/>
        <v>-3.7949194733291733</v>
      </c>
      <c r="AK76" s="4">
        <f t="shared" si="75"/>
        <v>-5.9129904418828971</v>
      </c>
      <c r="AL76" s="4">
        <f t="shared" si="75"/>
        <v>-4.079343382292933</v>
      </c>
      <c r="AM76" s="4">
        <f t="shared" si="75"/>
        <v>-4.1687039336921714</v>
      </c>
      <c r="AN76" s="4">
        <f t="shared" si="75"/>
        <v>-3.2046926604036798</v>
      </c>
      <c r="AO76" s="4">
        <f t="shared" si="75"/>
        <v>-3.8032285842315048</v>
      </c>
      <c r="AP76" s="4">
        <f t="shared" si="75"/>
        <v>-4.1167682408943733</v>
      </c>
      <c r="AQ76" s="4">
        <f t="shared" si="75"/>
        <v>-2.1011801155629826</v>
      </c>
      <c r="AR76" s="4">
        <f t="shared" si="75"/>
        <v>-3.3628071588179438</v>
      </c>
      <c r="AS76" s="4">
        <f t="shared" si="75"/>
        <v>-4.6698437014631224</v>
      </c>
      <c r="AT76" s="4">
        <f t="shared" si="75"/>
        <v>-2.973293170846631</v>
      </c>
      <c r="AU76" s="4">
        <f t="shared" si="75"/>
        <v>-3.0485404439042156</v>
      </c>
      <c r="AV76" s="4">
        <f t="shared" si="75"/>
        <v>-10.261424252642229</v>
      </c>
      <c r="AW76" s="4">
        <f t="shared" si="75"/>
        <v>-3.1004615886155591</v>
      </c>
      <c r="AY76" s="2">
        <f t="shared" ref="AY76:BM92" si="80">IF(OR($B76 &lt; C$230, $B76 &gt; C$233), #N/A, ((1-FG76)*DK76) + (FG76 - FW76)*EA76 + (FW76*EQ76))</f>
        <v>91.122008978804928</v>
      </c>
      <c r="AZ76" s="2">
        <f t="shared" si="80"/>
        <v>93.739443108645361</v>
      </c>
      <c r="BA76" s="2">
        <f t="shared" si="80"/>
        <v>89.669619382045269</v>
      </c>
      <c r="BB76" s="2">
        <f t="shared" si="80"/>
        <v>88.904502516313386</v>
      </c>
      <c r="BC76" s="2">
        <f t="shared" si="80"/>
        <v>86.0781924109355</v>
      </c>
      <c r="BD76" s="2">
        <f t="shared" si="80"/>
        <v>82.906537699517983</v>
      </c>
      <c r="BE76" s="2">
        <f t="shared" si="80"/>
        <v>84.916221123953648</v>
      </c>
      <c r="BF76" s="2">
        <f t="shared" si="80"/>
        <v>84.184746783921142</v>
      </c>
      <c r="BG76" s="2">
        <f t="shared" si="80"/>
        <v>83.097272285756119</v>
      </c>
      <c r="BH76" s="2">
        <f t="shared" si="80"/>
        <v>84.798506364636793</v>
      </c>
      <c r="BI76" s="2">
        <f t="shared" si="80"/>
        <v>85.120617147241333</v>
      </c>
      <c r="BJ76" s="2">
        <f t="shared" si="80"/>
        <v>86.896299628025716</v>
      </c>
      <c r="BK76" s="2">
        <f t="shared" si="80"/>
        <v>88.805476116865947</v>
      </c>
      <c r="BL76" s="2">
        <f t="shared" si="80"/>
        <v>99.130246176239751</v>
      </c>
      <c r="BM76" s="2">
        <f t="shared" si="80"/>
        <v>96.606249728836161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100.82886515679442</v>
      </c>
      <c r="DL76" s="2">
        <f t="shared" si="76"/>
        <v>101.49993425708345</v>
      </c>
      <c r="DM76" s="2">
        <f t="shared" si="76"/>
        <v>99.599627177700341</v>
      </c>
      <c r="DN76" s="2">
        <f t="shared" si="76"/>
        <v>99.034561498257816</v>
      </c>
      <c r="DO76" s="2">
        <f t="shared" si="76"/>
        <v>97.499648448043175</v>
      </c>
      <c r="DP76" s="2">
        <f t="shared" si="76"/>
        <v>94.012264111498268</v>
      </c>
      <c r="DQ76" s="2">
        <f t="shared" si="76"/>
        <v>95.455300867028583</v>
      </c>
      <c r="DR76" s="2">
        <f t="shared" si="76"/>
        <v>94.202794926004231</v>
      </c>
      <c r="DS76" s="2">
        <f t="shared" si="76"/>
        <v>92.479934230073184</v>
      </c>
      <c r="DT76" s="2">
        <f t="shared" si="76"/>
        <v>94.368361522198725</v>
      </c>
      <c r="DU76" s="2">
        <f t="shared" si="76"/>
        <v>95.984327695560268</v>
      </c>
      <c r="DV76" s="2">
        <f t="shared" si="76"/>
        <v>95.689632135306553</v>
      </c>
      <c r="DW76" s="2">
        <f t="shared" si="76"/>
        <v>97.812950522648066</v>
      </c>
      <c r="DX76" s="2">
        <f t="shared" si="76"/>
        <v>98.678462362758012</v>
      </c>
      <c r="DY76" s="2">
        <f t="shared" si="76"/>
        <v>99.113071277559655</v>
      </c>
      <c r="EA76" s="2">
        <f t="shared" si="77"/>
        <v>86.449293820642964</v>
      </c>
      <c r="EB76" s="2">
        <f t="shared" si="77"/>
        <v>89.602639872343786</v>
      </c>
      <c r="EC76" s="2">
        <f t="shared" si="77"/>
        <v>84.928287011844347</v>
      </c>
      <c r="ED76" s="2">
        <f t="shared" si="77"/>
        <v>84.118306192893399</v>
      </c>
      <c r="EE76" s="2">
        <f t="shared" si="77"/>
        <v>81.344487901234558</v>
      </c>
      <c r="EF76" s="2">
        <f t="shared" si="77"/>
        <v>77.641799432426851</v>
      </c>
      <c r="EG76" s="2">
        <f t="shared" si="77"/>
        <v>79.526048689972527</v>
      </c>
      <c r="EH76" s="2">
        <f t="shared" si="77"/>
        <v>78.282811290028405</v>
      </c>
      <c r="EI76" s="2">
        <f t="shared" si="77"/>
        <v>78.203432368421062</v>
      </c>
      <c r="EJ76" s="2">
        <f t="shared" si="77"/>
        <v>78.887880282937431</v>
      </c>
      <c r="EK76" s="2">
        <f t="shared" si="77"/>
        <v>78.783204069934058</v>
      </c>
      <c r="EL76" s="2">
        <f t="shared" si="77"/>
        <v>81.979632595629369</v>
      </c>
      <c r="EM76" s="2">
        <f t="shared" si="77"/>
        <v>84.520543164736935</v>
      </c>
      <c r="EN76" s="2">
        <f t="shared" si="77"/>
        <v>99.443992501894471</v>
      </c>
      <c r="EO76" s="2">
        <f t="shared" si="77"/>
        <v>94.807114845197134</v>
      </c>
      <c r="EQ76" s="2">
        <f t="shared" si="78"/>
        <v>86.204861495672191</v>
      </c>
      <c r="ER76" s="2">
        <f t="shared" si="78"/>
        <v>88.225434148546839</v>
      </c>
      <c r="ES76" s="2">
        <f t="shared" si="78"/>
        <v>84.379238330988144</v>
      </c>
      <c r="ET76" s="2">
        <f t="shared" si="78"/>
        <v>85.124512433135081</v>
      </c>
      <c r="EU76" s="2">
        <f t="shared" si="78"/>
        <v>80.578665500577927</v>
      </c>
      <c r="EV76" s="2">
        <f t="shared" si="78"/>
        <v>78.042481947935116</v>
      </c>
      <c r="EW76" s="2">
        <f t="shared" si="78"/>
        <v>79.662778034911412</v>
      </c>
      <c r="EX76" s="2">
        <f t="shared" si="78"/>
        <v>77.775206099337751</v>
      </c>
      <c r="EY76" s="2">
        <f t="shared" si="78"/>
        <v>78.528677127158332</v>
      </c>
      <c r="EZ76" s="2">
        <f t="shared" si="78"/>
        <v>79.028179683568055</v>
      </c>
      <c r="FA76" s="2">
        <f t="shared" si="78"/>
        <v>78.909866719005976</v>
      </c>
      <c r="FB76" s="2">
        <f t="shared" si="78"/>
        <v>81.231240188415725</v>
      </c>
      <c r="FC76" s="2">
        <f t="shared" si="78"/>
        <v>84.110359783031996</v>
      </c>
      <c r="FD76" s="2">
        <f t="shared" si="78"/>
        <v>92.621640085038536</v>
      </c>
      <c r="FE76" s="2">
        <f t="shared" si="78"/>
        <v>96.958192096403707</v>
      </c>
      <c r="FG76" s="2">
        <f t="shared" si="79"/>
        <v>0.67504392571027494</v>
      </c>
      <c r="FH76" s="2">
        <f t="shared" si="79"/>
        <v>0.65228209418418692</v>
      </c>
      <c r="FI76" s="2">
        <f t="shared" si="79"/>
        <v>0.67682789936611265</v>
      </c>
      <c r="FJ76" s="2">
        <f t="shared" si="79"/>
        <v>0.67913302676355058</v>
      </c>
      <c r="FK76" s="2">
        <f t="shared" si="79"/>
        <v>0.70698158126103405</v>
      </c>
      <c r="FL76" s="2">
        <f t="shared" si="79"/>
        <v>0.67840187871301827</v>
      </c>
      <c r="FM76" s="2">
        <f t="shared" si="79"/>
        <v>0.66161864402341786</v>
      </c>
      <c r="FN76" s="2">
        <f t="shared" si="79"/>
        <v>0.62927238508917371</v>
      </c>
      <c r="FO76" s="2">
        <f t="shared" si="79"/>
        <v>0.65721222397765766</v>
      </c>
      <c r="FP76" s="2">
        <f t="shared" si="79"/>
        <v>0.61818938951626201</v>
      </c>
      <c r="FQ76" s="2">
        <f t="shared" si="79"/>
        <v>0.63157048737589583</v>
      </c>
      <c r="FR76" s="2">
        <f t="shared" si="79"/>
        <v>0.64137698431706047</v>
      </c>
      <c r="FS76" s="2">
        <f t="shared" si="79"/>
        <v>0.67763886214868962</v>
      </c>
      <c r="FT76" s="2">
        <f t="shared" si="79"/>
        <v>0.59050779708604872</v>
      </c>
      <c r="FU76" s="2">
        <f t="shared" si="79"/>
        <v>0.58219249566303888</v>
      </c>
      <c r="FW76" s="2">
        <f t="shared" ref="FW76:GK92" si="82">POWER(10,($B76-C$232)/C$229)/(1+POWER(10,($B76-C$232)/C$229))</f>
        <v>5.683864793904431E-5</v>
      </c>
      <c r="FX76" s="2">
        <f t="shared" si="82"/>
        <v>7.1922467812220799E-5</v>
      </c>
      <c r="FY76" s="2">
        <f t="shared" si="82"/>
        <v>6.4566794017532081E-5</v>
      </c>
      <c r="FZ76" s="2">
        <f t="shared" si="82"/>
        <v>6.2245256574347012E-5</v>
      </c>
      <c r="GA76" s="2">
        <f t="shared" si="82"/>
        <v>7.1933386915794912E-5</v>
      </c>
      <c r="GB76" s="2">
        <f t="shared" si="82"/>
        <v>6.8836811671942267E-5</v>
      </c>
      <c r="GC76" s="2">
        <f t="shared" si="82"/>
        <v>7.6666907001416072E-5</v>
      </c>
      <c r="GD76" s="2">
        <f t="shared" si="82"/>
        <v>8.2877190271279499E-5</v>
      </c>
      <c r="GE76" s="2">
        <f t="shared" si="82"/>
        <v>9.0992397854749402E-5</v>
      </c>
      <c r="GF76" s="2">
        <f t="shared" si="82"/>
        <v>1.0042206091445531E-4</v>
      </c>
      <c r="GG76" s="2">
        <f t="shared" si="82"/>
        <v>9.0660750620218206E-5</v>
      </c>
      <c r="GH76" s="2">
        <f t="shared" si="82"/>
        <v>7.2619034970836506E-5</v>
      </c>
      <c r="GI76" s="2">
        <f t="shared" si="82"/>
        <v>5.5118152916042706E-5</v>
      </c>
      <c r="GJ76" s="2">
        <f t="shared" si="82"/>
        <v>3.9239043420901011E-5</v>
      </c>
      <c r="GK76" s="2">
        <f t="shared" si="82"/>
        <v>3.4388746340413906E-5</v>
      </c>
      <c r="GM76" s="86">
        <f t="shared" ref="GM76:HA92" si="83" xml:space="preserve"> _xlfn.NORM.DIST($B76, C$7, ABS(C$11), TRUE) * _xlfn.NORM.DIST(($B76 - C$7)*C$15, 0, ABS(C$11), TRUE) * 2</f>
        <v>0.10050393675005216</v>
      </c>
      <c r="GN76" s="86">
        <f t="shared" si="83"/>
        <v>7.8676831190705621E-2</v>
      </c>
      <c r="GO76" s="86">
        <f t="shared" si="83"/>
        <v>0.10397886203610687</v>
      </c>
      <c r="GP76" s="86">
        <f t="shared" si="83"/>
        <v>9.6702539771388776E-2</v>
      </c>
      <c r="GQ76" s="86">
        <f t="shared" si="83"/>
        <v>0.12073473947107995</v>
      </c>
      <c r="GR76" s="86">
        <f t="shared" si="83"/>
        <v>9.7847808891956961E-2</v>
      </c>
      <c r="GS76" s="86">
        <f t="shared" si="83"/>
        <v>9.288906829308477E-2</v>
      </c>
      <c r="GT76" s="86">
        <f t="shared" si="83"/>
        <v>6.9451705650858425E-2</v>
      </c>
      <c r="GU76" s="86">
        <f t="shared" si="83"/>
        <v>8.6364545562356551E-2</v>
      </c>
      <c r="GV76" s="86">
        <f t="shared" si="83"/>
        <v>6.0622216716024822E-2</v>
      </c>
      <c r="GW76" s="86">
        <f t="shared" si="83"/>
        <v>7.2047651717556588E-2</v>
      </c>
      <c r="GX76" s="86">
        <f t="shared" si="83"/>
        <v>7.5808959703851708E-2</v>
      </c>
      <c r="GY76" s="86">
        <f t="shared" si="83"/>
        <v>9.4828840320612118E-2</v>
      </c>
      <c r="GZ76" s="86">
        <f t="shared" si="83"/>
        <v>4.2967744249029993E-2</v>
      </c>
      <c r="HA76" s="86">
        <f t="shared" si="83"/>
        <v>4.0562405374886618E-2</v>
      </c>
      <c r="HC76" s="86">
        <f t="shared" si="73"/>
        <v>6.9039391998023071E-8</v>
      </c>
      <c r="HD76" s="86">
        <f t="shared" si="69"/>
        <v>1.6282965666081164E-9</v>
      </c>
      <c r="HE76" s="86">
        <f t="shared" si="69"/>
        <v>2.0041197843531806E-7</v>
      </c>
      <c r="HF76" s="86">
        <f t="shared" si="69"/>
        <v>1.5268834481451472E-7</v>
      </c>
      <c r="HG76" s="86">
        <f t="shared" si="69"/>
        <v>5.4281910113748653E-7</v>
      </c>
      <c r="HH76" s="86">
        <f t="shared" si="69"/>
        <v>4.2383075425004618E-7</v>
      </c>
      <c r="HI76" s="86">
        <f t="shared" si="69"/>
        <v>2.0128235901269575E-7</v>
      </c>
      <c r="HJ76" s="86">
        <f t="shared" si="69"/>
        <v>1.2759153956257985E-7</v>
      </c>
      <c r="HK76" s="86">
        <f t="shared" si="69"/>
        <v>5.3420007259041675E-7</v>
      </c>
      <c r="HL76" s="86">
        <f t="shared" si="69"/>
        <v>1.2808371901827406E-7</v>
      </c>
      <c r="HM76" s="86">
        <f t="shared" si="69"/>
        <v>3.3143402223762533E-7</v>
      </c>
      <c r="HN76" s="86">
        <f t="shared" si="69"/>
        <v>1.5533657863468863E-7</v>
      </c>
      <c r="HO76" s="86">
        <f t="shared" si="69"/>
        <v>8.1302409622066282E-7</v>
      </c>
      <c r="HP76" s="86">
        <f t="shared" si="69"/>
        <v>3.3549357535232605E-12</v>
      </c>
      <c r="HQ76" s="86">
        <f t="shared" si="69"/>
        <v>1.2373461755200707E-9</v>
      </c>
      <c r="HS76" s="86">
        <f t="shared" ref="HS76:IG92" si="84" xml:space="preserve"> _xlfn.NORM.DIST($B76, C$9, ABS(C$13), TRUE) * _xlfn.NORM.DIST(($B76 - C$9)*C$17, 0, ABS(C$13), TRUE) * 2</f>
        <v>1.3896823699836328E-42</v>
      </c>
      <c r="HT76" s="86">
        <f t="shared" si="84"/>
        <v>3.4225501476560804E-50</v>
      </c>
      <c r="HU76" s="86">
        <f t="shared" si="84"/>
        <v>1.5913772683783856E-38</v>
      </c>
      <c r="HV76" s="86">
        <f t="shared" si="84"/>
        <v>2.5441745489903823E-38</v>
      </c>
      <c r="HW76" s="86">
        <f t="shared" si="84"/>
        <v>6.8833810532770301E-36</v>
      </c>
      <c r="HX76" s="86">
        <f t="shared" si="84"/>
        <v>8.0345878044392262E-37</v>
      </c>
      <c r="HY76" s="86">
        <f t="shared" si="84"/>
        <v>3.5512326989730756E-40</v>
      </c>
      <c r="HZ76" s="86">
        <f t="shared" si="84"/>
        <v>1.5906535963075029E-41</v>
      </c>
      <c r="IA76" s="86">
        <f t="shared" si="84"/>
        <v>3.5674862348777419E-37</v>
      </c>
      <c r="IB76" s="86">
        <f t="shared" si="84"/>
        <v>9.9907044085596905E-41</v>
      </c>
      <c r="IC76" s="86">
        <f t="shared" si="84"/>
        <v>1.0436896681235169E-38</v>
      </c>
      <c r="ID76" s="86">
        <f t="shared" si="84"/>
        <v>5.7940369436536756E-41</v>
      </c>
      <c r="IE76" s="86">
        <f t="shared" si="84"/>
        <v>1.3697981940430247E-35</v>
      </c>
      <c r="IF76" s="86">
        <f t="shared" si="84"/>
        <v>5.3783832571881772E-26</v>
      </c>
      <c r="IG76" s="86">
        <f t="shared" si="84"/>
        <v>1.9247018310180885E-25</v>
      </c>
      <c r="II76" s="86">
        <f t="shared" ref="II76:IW92" si="85" xml:space="preserve"> _xlfn.NORM.DIST($B76, C$10, ABS(C$14), TRUE) * _xlfn.NORM.DIST(($B76 - C$10)*C$18, 0, ABS(C$14), TRUE) * 2</f>
        <v>1.4415310727686979E-173</v>
      </c>
      <c r="IJ76" s="86">
        <f t="shared" si="85"/>
        <v>9.5229142545673974E-202</v>
      </c>
      <c r="IK76" s="86">
        <f t="shared" si="85"/>
        <v>2.0883769837839065E-158</v>
      </c>
      <c r="IL76" s="86">
        <f t="shared" si="85"/>
        <v>1.080600452364028E-153</v>
      </c>
      <c r="IM76" s="86">
        <f t="shared" si="85"/>
        <v>6.3914541273386512E-147</v>
      </c>
      <c r="IN76" s="86">
        <f t="shared" si="85"/>
        <v>8.0053332868115561E-149</v>
      </c>
      <c r="IO76" s="86">
        <f t="shared" si="85"/>
        <v>1.7972299210044456E-164</v>
      </c>
      <c r="IP76" s="86">
        <f t="shared" si="85"/>
        <v>8.9351039533141946E-168</v>
      </c>
      <c r="IQ76" s="86">
        <f t="shared" si="85"/>
        <v>4.4797954292624157E-150</v>
      </c>
      <c r="IR76" s="86">
        <f t="shared" si="85"/>
        <v>2.7807651106801311E-163</v>
      </c>
      <c r="IS76" s="86">
        <f t="shared" si="85"/>
        <v>4.4336305037898452E-157</v>
      </c>
      <c r="IT76" s="86">
        <f t="shared" si="85"/>
        <v>1.7976622870087194E-165</v>
      </c>
      <c r="IU76" s="86">
        <f t="shared" si="85"/>
        <v>6.999429228521035E-144</v>
      </c>
      <c r="IV76" s="86">
        <f t="shared" si="85"/>
        <v>1.244810853379263E-55</v>
      </c>
      <c r="IW76" s="86">
        <f t="shared" si="85"/>
        <v>3.3976007351181547E-82</v>
      </c>
      <c r="IY76" s="86">
        <f t="shared" ref="IY76:JM92" si="86">GM76+HC76+HS76+II76</f>
        <v>0.10050400578944416</v>
      </c>
      <c r="IZ76" s="86">
        <f t="shared" si="86"/>
        <v>7.8676832819002188E-2</v>
      </c>
      <c r="JA76" s="86">
        <f t="shared" si="86"/>
        <v>0.1039790624480853</v>
      </c>
      <c r="JB76" s="86">
        <f t="shared" si="86"/>
        <v>9.6702692459733591E-2</v>
      </c>
      <c r="JC76" s="86">
        <f t="shared" si="86"/>
        <v>0.12073528229018109</v>
      </c>
      <c r="JD76" s="86">
        <f t="shared" si="86"/>
        <v>9.7848232722711218E-2</v>
      </c>
      <c r="JE76" s="86">
        <f t="shared" si="86"/>
        <v>9.2889269575443786E-2</v>
      </c>
      <c r="JF76" s="86">
        <f t="shared" si="86"/>
        <v>6.9451833242397981E-2</v>
      </c>
      <c r="JG76" s="86">
        <f t="shared" si="86"/>
        <v>8.6365079762429145E-2</v>
      </c>
      <c r="JH76" s="86">
        <f t="shared" si="86"/>
        <v>6.0622344799743842E-2</v>
      </c>
      <c r="JI76" s="86">
        <f t="shared" si="86"/>
        <v>7.2047983151578829E-2</v>
      </c>
      <c r="JJ76" s="86">
        <f t="shared" si="86"/>
        <v>7.5809115040430336E-2</v>
      </c>
      <c r="JK76" s="86">
        <f t="shared" si="86"/>
        <v>9.4829653344708345E-2</v>
      </c>
      <c r="JL76" s="86">
        <f t="shared" si="86"/>
        <v>4.2967744252384928E-2</v>
      </c>
      <c r="JM76" s="86">
        <f t="shared" si="86"/>
        <v>4.0562406612232794E-2</v>
      </c>
    </row>
    <row r="77" spans="2:273" x14ac:dyDescent="0.25">
      <c r="B77" s="2">
        <v>50</v>
      </c>
      <c r="C77" s="37">
        <v>139.667</v>
      </c>
      <c r="D77" s="37">
        <v>137.28800000000001</v>
      </c>
      <c r="E77" s="37">
        <v>144</v>
      </c>
      <c r="F77" s="37">
        <v>139.97800000000001</v>
      </c>
      <c r="G77" s="37">
        <v>147.661</v>
      </c>
      <c r="H77" s="37">
        <v>136.733</v>
      </c>
      <c r="I77" s="37">
        <v>135.9</v>
      </c>
      <c r="J77" s="37">
        <v>125.667</v>
      </c>
      <c r="K77" s="37">
        <v>131.47499999999999</v>
      </c>
      <c r="L77" s="37">
        <v>121.508</v>
      </c>
      <c r="M77" s="37">
        <v>127.41</v>
      </c>
      <c r="N77" s="37">
        <v>129.934</v>
      </c>
      <c r="O77" s="37">
        <v>136.417</v>
      </c>
      <c r="P77" s="37">
        <v>112.771</v>
      </c>
      <c r="Q77" s="37">
        <v>109.114</v>
      </c>
      <c r="S77" s="4">
        <f t="shared" si="74"/>
        <v>143.53328485094664</v>
      </c>
      <c r="T77" s="4">
        <f t="shared" si="74"/>
        <v>141.47853215730694</v>
      </c>
      <c r="U77" s="4">
        <f t="shared" si="74"/>
        <v>151.18710541670325</v>
      </c>
      <c r="V77" s="4">
        <f t="shared" si="74"/>
        <v>145.79712910121683</v>
      </c>
      <c r="W77" s="4">
        <f t="shared" si="74"/>
        <v>150.67099214314351</v>
      </c>
      <c r="X77" s="4">
        <f t="shared" si="74"/>
        <v>140.33843161064692</v>
      </c>
      <c r="Y77" s="4">
        <f t="shared" si="74"/>
        <v>141.4307667161134</v>
      </c>
      <c r="Z77" s="4">
        <f t="shared" si="74"/>
        <v>130.99118488647738</v>
      </c>
      <c r="AA77" s="4">
        <f t="shared" si="74"/>
        <v>136.36847785438133</v>
      </c>
      <c r="AB77" s="4">
        <f t="shared" si="74"/>
        <v>126.05760969054502</v>
      </c>
      <c r="AC77" s="4">
        <f t="shared" si="74"/>
        <v>132.47232801407276</v>
      </c>
      <c r="AD77" s="4">
        <f t="shared" si="74"/>
        <v>133.64222203885407</v>
      </c>
      <c r="AE77" s="4">
        <f t="shared" si="74"/>
        <v>139.76768845783252</v>
      </c>
      <c r="AF77" s="4">
        <f t="shared" si="74"/>
        <v>124.18613495942162</v>
      </c>
      <c r="AG77" s="4">
        <f t="shared" si="74"/>
        <v>113.55895590987467</v>
      </c>
      <c r="AI77" s="4">
        <f t="shared" si="75"/>
        <v>-3.8662848509466414</v>
      </c>
      <c r="AJ77" s="4">
        <f t="shared" si="75"/>
        <v>-4.190532157306933</v>
      </c>
      <c r="AK77" s="4">
        <f t="shared" si="75"/>
        <v>-7.1871054167032469</v>
      </c>
      <c r="AL77" s="4">
        <f t="shared" si="75"/>
        <v>-5.8191291012168165</v>
      </c>
      <c r="AM77" s="4">
        <f t="shared" si="75"/>
        <v>-3.0099921431435064</v>
      </c>
      <c r="AN77" s="4">
        <f t="shared" si="75"/>
        <v>-3.6054316106469173</v>
      </c>
      <c r="AO77" s="4">
        <f t="shared" si="75"/>
        <v>-5.5307667161133907</v>
      </c>
      <c r="AP77" s="4">
        <f t="shared" si="75"/>
        <v>-5.3241848864773829</v>
      </c>
      <c r="AQ77" s="4">
        <f t="shared" si="75"/>
        <v>-4.8934778543813309</v>
      </c>
      <c r="AR77" s="4">
        <f t="shared" si="75"/>
        <v>-4.5496096905450258</v>
      </c>
      <c r="AS77" s="4">
        <f t="shared" si="75"/>
        <v>-5.0623280140727616</v>
      </c>
      <c r="AT77" s="4">
        <f t="shared" si="75"/>
        <v>-3.7082220388540748</v>
      </c>
      <c r="AU77" s="4">
        <f t="shared" si="75"/>
        <v>-3.3506884578325185</v>
      </c>
      <c r="AV77" s="4">
        <f t="shared" si="75"/>
        <v>-11.415134959421621</v>
      </c>
      <c r="AW77" s="4">
        <f t="shared" si="75"/>
        <v>-4.4449559098746647</v>
      </c>
      <c r="AY77" s="2">
        <f t="shared" si="80"/>
        <v>90.908028324942933</v>
      </c>
      <c r="AZ77" s="2">
        <f t="shared" si="80"/>
        <v>93.512891700236025</v>
      </c>
      <c r="BA77" s="2">
        <f t="shared" si="80"/>
        <v>89.398171553186415</v>
      </c>
      <c r="BB77" s="2">
        <f t="shared" si="80"/>
        <v>88.648349642910887</v>
      </c>
      <c r="BC77" s="2">
        <f t="shared" si="80"/>
        <v>85.786469343903946</v>
      </c>
      <c r="BD77" s="2">
        <f t="shared" si="80"/>
        <v>82.626496704614098</v>
      </c>
      <c r="BE77" s="2">
        <f t="shared" si="80"/>
        <v>84.635764476050809</v>
      </c>
      <c r="BF77" s="2">
        <f t="shared" si="80"/>
        <v>83.882178159494998</v>
      </c>
      <c r="BG77" s="2">
        <f t="shared" si="80"/>
        <v>82.825210592376251</v>
      </c>
      <c r="BH77" s="2">
        <f t="shared" si="80"/>
        <v>84.478206381271065</v>
      </c>
      <c r="BI77" s="2">
        <f t="shared" si="80"/>
        <v>84.749763924306066</v>
      </c>
      <c r="BJ77" s="2">
        <f t="shared" si="80"/>
        <v>86.545945711113916</v>
      </c>
      <c r="BK77" s="2">
        <f t="shared" si="80"/>
        <v>88.512858507465509</v>
      </c>
      <c r="BL77" s="2">
        <f t="shared" si="80"/>
        <v>99.059262764020161</v>
      </c>
      <c r="BM77" s="2">
        <f t="shared" si="80"/>
        <v>96.51037546233951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101.07224738675959</v>
      </c>
      <c r="DL77" s="2">
        <f t="shared" si="76"/>
        <v>101.75382000378144</v>
      </c>
      <c r="DM77" s="2">
        <f t="shared" si="76"/>
        <v>99.838425087108007</v>
      </c>
      <c r="DN77" s="2">
        <f t="shared" si="76"/>
        <v>99.297625435540056</v>
      </c>
      <c r="DO77" s="2">
        <f t="shared" si="76"/>
        <v>97.756747840755722</v>
      </c>
      <c r="DP77" s="2">
        <f t="shared" si="76"/>
        <v>94.271923344947737</v>
      </c>
      <c r="DQ77" s="2">
        <f t="shared" si="76"/>
        <v>95.747607163114793</v>
      </c>
      <c r="DR77" s="2">
        <f t="shared" si="76"/>
        <v>94.464813349441272</v>
      </c>
      <c r="DS77" s="2">
        <f t="shared" si="76"/>
        <v>92.704795748588708</v>
      </c>
      <c r="DT77" s="2">
        <f t="shared" si="76"/>
        <v>94.593721775898516</v>
      </c>
      <c r="DU77" s="2">
        <f t="shared" si="76"/>
        <v>96.161615977046225</v>
      </c>
      <c r="DV77" s="2">
        <f t="shared" si="76"/>
        <v>95.725520990637278</v>
      </c>
      <c r="DW77" s="2">
        <f t="shared" si="76"/>
        <v>97.865613240418099</v>
      </c>
      <c r="DX77" s="2">
        <f t="shared" si="76"/>
        <v>98.770206236275797</v>
      </c>
      <c r="DY77" s="2">
        <f t="shared" si="76"/>
        <v>99.168587435820001</v>
      </c>
      <c r="EA77" s="2">
        <f t="shared" si="77"/>
        <v>86.445668954314712</v>
      </c>
      <c r="EB77" s="2">
        <f t="shared" si="77"/>
        <v>89.506526678564839</v>
      </c>
      <c r="EC77" s="2">
        <f t="shared" si="77"/>
        <v>84.851836764805427</v>
      </c>
      <c r="ED77" s="2">
        <f t="shared" si="77"/>
        <v>84.059546923857866</v>
      </c>
      <c r="EE77" s="2">
        <f t="shared" si="77"/>
        <v>81.261837777777771</v>
      </c>
      <c r="EF77" s="2">
        <f t="shared" si="77"/>
        <v>77.591658272096836</v>
      </c>
      <c r="EG77" s="2">
        <f t="shared" si="77"/>
        <v>79.452705336599124</v>
      </c>
      <c r="EH77" s="2">
        <f t="shared" si="77"/>
        <v>78.196205503009466</v>
      </c>
      <c r="EI77" s="2">
        <f t="shared" si="77"/>
        <v>78.125590526315804</v>
      </c>
      <c r="EJ77" s="2">
        <f t="shared" si="77"/>
        <v>78.780287392902224</v>
      </c>
      <c r="EK77" s="2">
        <f t="shared" si="77"/>
        <v>78.678346791213926</v>
      </c>
      <c r="EL77" s="2">
        <f t="shared" si="77"/>
        <v>81.864940016676513</v>
      </c>
      <c r="EM77" s="2">
        <f t="shared" si="77"/>
        <v>84.4551562055657</v>
      </c>
      <c r="EN77" s="2">
        <f t="shared" si="77"/>
        <v>99.242543293582742</v>
      </c>
      <c r="EO77" s="2">
        <f t="shared" si="77"/>
        <v>94.770444297433187</v>
      </c>
      <c r="EQ77" s="2">
        <f t="shared" si="78"/>
        <v>86.205119322895428</v>
      </c>
      <c r="ER77" s="2">
        <f t="shared" si="78"/>
        <v>88.151195635970396</v>
      </c>
      <c r="ES77" s="2">
        <f t="shared" si="78"/>
        <v>84.312012661478548</v>
      </c>
      <c r="ET77" s="2">
        <f t="shared" si="78"/>
        <v>85.049084590325378</v>
      </c>
      <c r="EU77" s="2">
        <f t="shared" si="78"/>
        <v>80.50891372011084</v>
      </c>
      <c r="EV77" s="2">
        <f t="shared" si="78"/>
        <v>77.985601588655896</v>
      </c>
      <c r="EW77" s="2">
        <f t="shared" si="78"/>
        <v>79.587113093097074</v>
      </c>
      <c r="EX77" s="2">
        <f t="shared" si="78"/>
        <v>77.697445557615907</v>
      </c>
      <c r="EY77" s="2">
        <f t="shared" si="78"/>
        <v>78.445070843904489</v>
      </c>
      <c r="EZ77" s="2">
        <f t="shared" si="78"/>
        <v>78.918115970144243</v>
      </c>
      <c r="FA77" s="2">
        <f t="shared" si="78"/>
        <v>78.80275528762985</v>
      </c>
      <c r="FB77" s="2">
        <f t="shared" si="78"/>
        <v>81.129342079278899</v>
      </c>
      <c r="FC77" s="2">
        <f t="shared" si="78"/>
        <v>84.051940589887764</v>
      </c>
      <c r="FD77" s="2">
        <f t="shared" si="78"/>
        <v>92.560173618566751</v>
      </c>
      <c r="FE77" s="2">
        <f t="shared" si="78"/>
        <v>96.878314137678572</v>
      </c>
      <c r="FG77" s="2">
        <f t="shared" si="79"/>
        <v>0.69491331258560174</v>
      </c>
      <c r="FH77" s="2">
        <f t="shared" si="79"/>
        <v>0.67286878840339792</v>
      </c>
      <c r="FI77" s="2">
        <f t="shared" si="79"/>
        <v>0.6966372260450665</v>
      </c>
      <c r="FJ77" s="2">
        <f t="shared" si="79"/>
        <v>0.69886392307047041</v>
      </c>
      <c r="FK77" s="2">
        <f t="shared" si="79"/>
        <v>0.72569168706517684</v>
      </c>
      <c r="FL77" s="2">
        <f t="shared" si="79"/>
        <v>0.69815775249093803</v>
      </c>
      <c r="FM77" s="2">
        <f t="shared" si="79"/>
        <v>0.68192211920525825</v>
      </c>
      <c r="FN77" s="2">
        <f t="shared" si="79"/>
        <v>0.65049142289094075</v>
      </c>
      <c r="FO77" s="2">
        <f t="shared" si="79"/>
        <v>0.67765127661196056</v>
      </c>
      <c r="FP77" s="2">
        <f t="shared" si="79"/>
        <v>0.63967954878572708</v>
      </c>
      <c r="FQ77" s="2">
        <f t="shared" si="79"/>
        <v>0.65273057907395293</v>
      </c>
      <c r="FR77" s="2">
        <f t="shared" si="79"/>
        <v>0.66227503198130366</v>
      </c>
      <c r="FS77" s="2">
        <f t="shared" si="79"/>
        <v>0.69742070237395781</v>
      </c>
      <c r="FT77" s="2">
        <f t="shared" si="79"/>
        <v>0.61257957532996099</v>
      </c>
      <c r="FU77" s="2">
        <f t="shared" si="79"/>
        <v>0.60441221897298292</v>
      </c>
      <c r="FW77" s="2">
        <f t="shared" si="82"/>
        <v>6.2321996408898372E-5</v>
      </c>
      <c r="FX77" s="2">
        <f t="shared" si="82"/>
        <v>7.886087055727579E-5</v>
      </c>
      <c r="FY77" s="2">
        <f t="shared" si="82"/>
        <v>7.079564082866932E-5</v>
      </c>
      <c r="FZ77" s="2">
        <f t="shared" si="82"/>
        <v>6.8250156783755729E-5</v>
      </c>
      <c r="GA77" s="2">
        <f t="shared" si="82"/>
        <v>7.8872842950101376E-5</v>
      </c>
      <c r="GB77" s="2">
        <f t="shared" si="82"/>
        <v>7.5477561824834833E-5</v>
      </c>
      <c r="GC77" s="2">
        <f t="shared" si="82"/>
        <v>8.4062970105489073E-5</v>
      </c>
      <c r="GD77" s="2">
        <f t="shared" si="82"/>
        <v>9.0872305489487649E-5</v>
      </c>
      <c r="GE77" s="2">
        <f t="shared" si="82"/>
        <v>9.9770304400725521E-5</v>
      </c>
      <c r="GF77" s="2">
        <f t="shared" si="82"/>
        <v>1.1010953340392238E-4</v>
      </c>
      <c r="GG77" s="2">
        <f t="shared" si="82"/>
        <v>9.9406666812234108E-5</v>
      </c>
      <c r="GH77" s="2">
        <f t="shared" si="82"/>
        <v>7.9624630608097257E-5</v>
      </c>
      <c r="GI77" s="2">
        <f t="shared" si="82"/>
        <v>6.0435531506102761E-5</v>
      </c>
      <c r="GJ77" s="2">
        <f t="shared" si="82"/>
        <v>4.3024592669811455E-5</v>
      </c>
      <c r="GK77" s="2">
        <f t="shared" si="82"/>
        <v>3.7706385454066263E-5</v>
      </c>
      <c r="GM77" s="86">
        <f t="shared" si="83"/>
        <v>0.12493543976555674</v>
      </c>
      <c r="GN77" s="86">
        <f t="shared" si="83"/>
        <v>9.8975387333120279E-2</v>
      </c>
      <c r="GO77" s="86">
        <f t="shared" si="83"/>
        <v>0.129279051123422</v>
      </c>
      <c r="GP77" s="86">
        <f t="shared" si="83"/>
        <v>0.11923344470376065</v>
      </c>
      <c r="GQ77" s="86">
        <f t="shared" si="83"/>
        <v>0.14635388179696815</v>
      </c>
      <c r="GR77" s="86">
        <f t="shared" si="83"/>
        <v>0.12086340613874061</v>
      </c>
      <c r="GS77" s="86">
        <f t="shared" si="83"/>
        <v>0.11693662847198447</v>
      </c>
      <c r="GT77" s="86">
        <f t="shared" si="83"/>
        <v>8.9827317905564918E-2</v>
      </c>
      <c r="GU77" s="86">
        <f t="shared" si="83"/>
        <v>0.1087581019539092</v>
      </c>
      <c r="GV77" s="86">
        <f t="shared" si="83"/>
        <v>7.8914887283080382E-2</v>
      </c>
      <c r="GW77" s="86">
        <f t="shared" si="83"/>
        <v>9.3153789212653909E-2</v>
      </c>
      <c r="GX77" s="86">
        <f t="shared" si="83"/>
        <v>9.6761368587803223E-2</v>
      </c>
      <c r="GY77" s="86">
        <f t="shared" si="83"/>
        <v>0.11697022308521501</v>
      </c>
      <c r="GZ77" s="86">
        <f t="shared" si="83"/>
        <v>5.6875576771693338E-2</v>
      </c>
      <c r="HA77" s="86">
        <f t="shared" si="83"/>
        <v>5.4543902275259855E-2</v>
      </c>
      <c r="HC77" s="86">
        <f t="shared" si="73"/>
        <v>1.5036041425023193E-7</v>
      </c>
      <c r="HD77" s="86">
        <f t="shared" si="69"/>
        <v>4.2379616167513245E-9</v>
      </c>
      <c r="HE77" s="86">
        <f t="shared" si="69"/>
        <v>4.1480789903905271E-7</v>
      </c>
      <c r="HF77" s="86">
        <f t="shared" si="69"/>
        <v>3.1381442378798843E-7</v>
      </c>
      <c r="HG77" s="86">
        <f t="shared" ref="HG77:HQ100" si="87" xml:space="preserve"> _xlfn.NORM.DIST($B77, G$8, ABS(G$12), TRUE) * _xlfn.NORM.DIST(($B77 - G$8)*G$16, 0, ABS(G$12), TRUE) * 2</f>
        <v>1.0758352693945088E-6</v>
      </c>
      <c r="HH77" s="86">
        <f t="shared" si="87"/>
        <v>8.4626271467588931E-7</v>
      </c>
      <c r="HI77" s="86">
        <f t="shared" si="87"/>
        <v>4.2798907633411828E-7</v>
      </c>
      <c r="HJ77" s="86">
        <f t="shared" si="87"/>
        <v>2.7832360683412652E-7</v>
      </c>
      <c r="HK77" s="86">
        <f t="shared" si="87"/>
        <v>1.085513856176702E-6</v>
      </c>
      <c r="HL77" s="86">
        <f t="shared" si="87"/>
        <v>2.8086292823202903E-7</v>
      </c>
      <c r="HM77" s="86">
        <f t="shared" si="87"/>
        <v>6.9296999800885847E-7</v>
      </c>
      <c r="HN77" s="86">
        <f t="shared" si="87"/>
        <v>3.3182449085758973E-7</v>
      </c>
      <c r="HO77" s="86">
        <f t="shared" si="87"/>
        <v>1.5559558490927917E-6</v>
      </c>
      <c r="HP77" s="86">
        <f t="shared" si="87"/>
        <v>1.1951744569039491E-11</v>
      </c>
      <c r="HQ77" s="86">
        <f t="shared" si="87"/>
        <v>3.1805063750630104E-9</v>
      </c>
      <c r="HS77" s="86">
        <f t="shared" si="84"/>
        <v>1.5329661663021757E-41</v>
      </c>
      <c r="HT77" s="86">
        <f t="shared" si="84"/>
        <v>6.1492146235364741E-49</v>
      </c>
      <c r="HU77" s="86">
        <f t="shared" si="84"/>
        <v>1.4434921588534524E-37</v>
      </c>
      <c r="HV77" s="86">
        <f t="shared" si="84"/>
        <v>2.2009078693101383E-37</v>
      </c>
      <c r="HW77" s="86">
        <f t="shared" si="84"/>
        <v>5.4498607168904553E-35</v>
      </c>
      <c r="HX77" s="86">
        <f t="shared" si="84"/>
        <v>6.5674114703784594E-36</v>
      </c>
      <c r="HY77" s="86">
        <f t="shared" si="84"/>
        <v>3.67968317862631E-39</v>
      </c>
      <c r="HZ77" s="86">
        <f t="shared" si="84"/>
        <v>1.7929355815705976E-40</v>
      </c>
      <c r="IA77" s="86">
        <f t="shared" si="84"/>
        <v>3.1669966641350297E-36</v>
      </c>
      <c r="IB77" s="86">
        <f t="shared" si="84"/>
        <v>1.1173556501988826E-39</v>
      </c>
      <c r="IC77" s="86">
        <f t="shared" si="84"/>
        <v>1.0212996220376668E-37</v>
      </c>
      <c r="ID77" s="86">
        <f t="shared" si="84"/>
        <v>6.1097967206525664E-40</v>
      </c>
      <c r="IE77" s="86">
        <f t="shared" si="84"/>
        <v>9.9556181969818763E-35</v>
      </c>
      <c r="IF77" s="86">
        <f t="shared" si="84"/>
        <v>2.1683215867806868E-25</v>
      </c>
      <c r="IG77" s="86">
        <f t="shared" si="84"/>
        <v>7.3926917209883687E-25</v>
      </c>
      <c r="II77" s="86">
        <f t="shared" si="85"/>
        <v>2.3747768449545429E-170</v>
      </c>
      <c r="IJ77" s="86">
        <f t="shared" si="85"/>
        <v>6.5378041522704353E-198</v>
      </c>
      <c r="IK77" s="86">
        <f t="shared" si="85"/>
        <v>1.9552500351869089E-155</v>
      </c>
      <c r="IL77" s="86">
        <f t="shared" si="85"/>
        <v>8.0309165598235441E-151</v>
      </c>
      <c r="IM77" s="86">
        <f t="shared" si="85"/>
        <v>3.8912295227180188E-144</v>
      </c>
      <c r="IN77" s="86">
        <f t="shared" si="85"/>
        <v>5.1460676568930617E-146</v>
      </c>
      <c r="IO77" s="86">
        <f t="shared" si="85"/>
        <v>2.4932884314608444E-161</v>
      </c>
      <c r="IP77" s="86">
        <f t="shared" si="85"/>
        <v>1.5259232536727191E-164</v>
      </c>
      <c r="IQ77" s="86">
        <f t="shared" si="85"/>
        <v>3.6964536346222568E-147</v>
      </c>
      <c r="IR77" s="86">
        <f t="shared" si="85"/>
        <v>4.5118333475940888E-160</v>
      </c>
      <c r="IS77" s="86">
        <f t="shared" si="85"/>
        <v>5.0105048233672936E-154</v>
      </c>
      <c r="IT77" s="86">
        <f t="shared" si="85"/>
        <v>2.5019913904005579E-162</v>
      </c>
      <c r="IU77" s="86">
        <f t="shared" si="85"/>
        <v>3.1444925218493013E-141</v>
      </c>
      <c r="IV77" s="86">
        <f t="shared" si="85"/>
        <v>1.1693241423586709E-54</v>
      </c>
      <c r="IW77" s="86">
        <f t="shared" si="85"/>
        <v>9.2045876849801639E-81</v>
      </c>
      <c r="IY77" s="86">
        <f t="shared" si="86"/>
        <v>0.12493559012597098</v>
      </c>
      <c r="IZ77" s="86">
        <f t="shared" si="86"/>
        <v>9.89753915710819E-2</v>
      </c>
      <c r="JA77" s="86">
        <f t="shared" si="86"/>
        <v>0.12927946593132103</v>
      </c>
      <c r="JB77" s="86">
        <f t="shared" si="86"/>
        <v>0.11923375851818445</v>
      </c>
      <c r="JC77" s="86">
        <f t="shared" si="86"/>
        <v>0.14635495763223755</v>
      </c>
      <c r="JD77" s="86">
        <f t="shared" si="86"/>
        <v>0.12086425240145529</v>
      </c>
      <c r="JE77" s="86">
        <f t="shared" si="86"/>
        <v>0.1169370564610608</v>
      </c>
      <c r="JF77" s="86">
        <f t="shared" si="86"/>
        <v>8.9827596229171747E-2</v>
      </c>
      <c r="JG77" s="86">
        <f t="shared" si="86"/>
        <v>0.10875918746776538</v>
      </c>
      <c r="JH77" s="86">
        <f t="shared" si="86"/>
        <v>7.8915168146008616E-2</v>
      </c>
      <c r="JI77" s="86">
        <f t="shared" si="86"/>
        <v>9.3154482182651918E-2</v>
      </c>
      <c r="JJ77" s="86">
        <f t="shared" si="86"/>
        <v>9.676170041229408E-2</v>
      </c>
      <c r="JK77" s="86">
        <f t="shared" si="86"/>
        <v>0.11697177904106411</v>
      </c>
      <c r="JL77" s="86">
        <f t="shared" si="86"/>
        <v>5.6875576783645083E-2</v>
      </c>
      <c r="JM77" s="86">
        <f t="shared" si="86"/>
        <v>5.4543905455766227E-2</v>
      </c>
    </row>
    <row r="78" spans="2:273" x14ac:dyDescent="0.25">
      <c r="B78" s="2">
        <v>51</v>
      </c>
      <c r="C78" s="37">
        <v>150.833</v>
      </c>
      <c r="D78" s="37">
        <v>145.30799999999999</v>
      </c>
      <c r="E78" s="37">
        <v>154.935</v>
      </c>
      <c r="F78" s="37">
        <v>148.065</v>
      </c>
      <c r="G78" s="37">
        <v>158.40700000000001</v>
      </c>
      <c r="H78" s="37">
        <v>147.03299999999999</v>
      </c>
      <c r="I78" s="37">
        <v>147.80000000000001</v>
      </c>
      <c r="J78" s="37">
        <v>134.78299999999999</v>
      </c>
      <c r="K78" s="37">
        <v>142.08199999999999</v>
      </c>
      <c r="L78" s="37">
        <v>130.01599999999999</v>
      </c>
      <c r="M78" s="37">
        <v>136.852</v>
      </c>
      <c r="N78" s="37">
        <v>137.869</v>
      </c>
      <c r="O78" s="37">
        <v>142.46700000000001</v>
      </c>
      <c r="P78" s="37">
        <v>119.229</v>
      </c>
      <c r="Q78" s="37">
        <v>114.318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152.4442541886778</v>
      </c>
      <c r="T78" s="4">
        <f t="shared" si="88"/>
        <v>150.31824132052668</v>
      </c>
      <c r="U78" s="4">
        <f t="shared" si="88"/>
        <v>161.58335269606127</v>
      </c>
      <c r="V78" s="4">
        <f t="shared" si="88"/>
        <v>155.13767697032688</v>
      </c>
      <c r="W78" s="4">
        <f t="shared" si="88"/>
        <v>160.06521740150663</v>
      </c>
      <c r="X78" s="4">
        <f t="shared" si="88"/>
        <v>149.81743813260925</v>
      </c>
      <c r="Y78" s="4">
        <f t="shared" si="88"/>
        <v>151.68303105951549</v>
      </c>
      <c r="Z78" s="4">
        <f t="shared" si="88"/>
        <v>140.82871372390599</v>
      </c>
      <c r="AA78" s="4">
        <f t="shared" si="88"/>
        <v>146.14359263442518</v>
      </c>
      <c r="AB78" s="4">
        <f t="shared" si="88"/>
        <v>135.05838958281373</v>
      </c>
      <c r="AC78" s="4">
        <f t="shared" si="88"/>
        <v>142.31811163089495</v>
      </c>
      <c r="AD78" s="4">
        <f t="shared" si="88"/>
        <v>142.81040207669</v>
      </c>
      <c r="AE78" s="4">
        <f t="shared" si="88"/>
        <v>148.12948900222221</v>
      </c>
      <c r="AF78" s="4">
        <f t="shared" si="88"/>
        <v>130.31281029363504</v>
      </c>
      <c r="AG78" s="4">
        <f t="shared" si="88"/>
        <v>117.94204401161393</v>
      </c>
      <c r="AI78" s="4">
        <f t="shared" ref="AI78:AW94" si="89">IF(OR($B78 &lt; C$230, $B78 &gt; C$233), 0, C78-S78)</f>
        <v>-1.6112541886778047</v>
      </c>
      <c r="AJ78" s="4">
        <f t="shared" si="89"/>
        <v>-5.0102413205266885</v>
      </c>
      <c r="AK78" s="4">
        <f t="shared" si="89"/>
        <v>-6.6483526960612664</v>
      </c>
      <c r="AL78" s="4">
        <f t="shared" si="89"/>
        <v>-7.0726769703268815</v>
      </c>
      <c r="AM78" s="4">
        <f t="shared" si="89"/>
        <v>-1.6582174015066187</v>
      </c>
      <c r="AN78" s="4">
        <f t="shared" si="89"/>
        <v>-2.7844381326092673</v>
      </c>
      <c r="AO78" s="4">
        <f t="shared" si="89"/>
        <v>-3.8830310595154742</v>
      </c>
      <c r="AP78" s="4">
        <f t="shared" si="89"/>
        <v>-6.0457137239060046</v>
      </c>
      <c r="AQ78" s="4">
        <f t="shared" si="89"/>
        <v>-4.0615926344251818</v>
      </c>
      <c r="AR78" s="4">
        <f t="shared" si="89"/>
        <v>-5.0423895828137404</v>
      </c>
      <c r="AS78" s="4">
        <f t="shared" si="89"/>
        <v>-5.4661116308949431</v>
      </c>
      <c r="AT78" s="4">
        <f t="shared" si="89"/>
        <v>-4.9414020766899966</v>
      </c>
      <c r="AU78" s="4">
        <f t="shared" si="89"/>
        <v>-5.6624890022222019</v>
      </c>
      <c r="AV78" s="4">
        <f t="shared" si="89"/>
        <v>-11.08381029363504</v>
      </c>
      <c r="AW78" s="4">
        <f t="shared" si="89"/>
        <v>-3.6240440116139325</v>
      </c>
      <c r="AY78" s="2">
        <f t="shared" si="80"/>
        <v>90.694648249605706</v>
      </c>
      <c r="AZ78" s="2">
        <f t="shared" si="80"/>
        <v>93.280052197049059</v>
      </c>
      <c r="BA78" s="2">
        <f t="shared" si="80"/>
        <v>89.125010571998246</v>
      </c>
      <c r="BB78" s="2">
        <f t="shared" si="80"/>
        <v>88.390533913407779</v>
      </c>
      <c r="BC78" s="2">
        <f t="shared" si="80"/>
        <v>85.494851814208403</v>
      </c>
      <c r="BD78" s="2">
        <f t="shared" si="80"/>
        <v>82.346239192553867</v>
      </c>
      <c r="BE78" s="2">
        <f t="shared" si="80"/>
        <v>84.351601185398621</v>
      </c>
      <c r="BF78" s="2">
        <f t="shared" si="80"/>
        <v>83.574448672368803</v>
      </c>
      <c r="BG78" s="2">
        <f t="shared" si="80"/>
        <v>82.550561973753489</v>
      </c>
      <c r="BH78" s="2">
        <f t="shared" si="80"/>
        <v>84.152404484205448</v>
      </c>
      <c r="BI78" s="2">
        <f t="shared" si="80"/>
        <v>84.377392414998994</v>
      </c>
      <c r="BJ78" s="2">
        <f t="shared" si="80"/>
        <v>86.197915480469078</v>
      </c>
      <c r="BK78" s="2">
        <f t="shared" si="80"/>
        <v>88.22512214256453</v>
      </c>
      <c r="BL78" s="2">
        <f t="shared" si="80"/>
        <v>98.975254336992762</v>
      </c>
      <c r="BM78" s="2">
        <f t="shared" si="80"/>
        <v>96.412304230570712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101.31562961672473</v>
      </c>
      <c r="DL78" s="2">
        <f t="shared" si="90"/>
        <v>102.00770575047945</v>
      </c>
      <c r="DM78" s="2">
        <f t="shared" si="90"/>
        <v>100.07722299651567</v>
      </c>
      <c r="DN78" s="2">
        <f t="shared" si="90"/>
        <v>99.560689372822281</v>
      </c>
      <c r="DO78" s="2">
        <f t="shared" si="90"/>
        <v>98.013847233468269</v>
      </c>
      <c r="DP78" s="2">
        <f t="shared" si="90"/>
        <v>94.53158257839722</v>
      </c>
      <c r="DQ78" s="2">
        <f t="shared" si="90"/>
        <v>96.039913459201017</v>
      </c>
      <c r="DR78" s="2">
        <f t="shared" si="90"/>
        <v>94.726831772878299</v>
      </c>
      <c r="DS78" s="2">
        <f t="shared" si="90"/>
        <v>92.929657267104218</v>
      </c>
      <c r="DT78" s="2">
        <f t="shared" si="90"/>
        <v>94.819082029598306</v>
      </c>
      <c r="DU78" s="2">
        <f t="shared" si="90"/>
        <v>96.338904258532182</v>
      </c>
      <c r="DV78" s="2">
        <f t="shared" si="90"/>
        <v>95.761409845967989</v>
      </c>
      <c r="DW78" s="2">
        <f t="shared" si="90"/>
        <v>97.918275958188133</v>
      </c>
      <c r="DX78" s="2">
        <f t="shared" si="90"/>
        <v>98.861950109793582</v>
      </c>
      <c r="DY78" s="2">
        <f t="shared" si="90"/>
        <v>99.224103594080347</v>
      </c>
      <c r="EA78" s="2">
        <f t="shared" ref="EA78:EO95" si="91">CE$228*$B78+CE$229</f>
        <v>86.44204408798646</v>
      </c>
      <c r="EB78" s="2">
        <f t="shared" si="91"/>
        <v>89.410413484785877</v>
      </c>
      <c r="EC78" s="2">
        <f t="shared" si="91"/>
        <v>84.77538651776652</v>
      </c>
      <c r="ED78" s="2">
        <f t="shared" si="91"/>
        <v>84.000787654822332</v>
      </c>
      <c r="EE78" s="2">
        <f t="shared" si="91"/>
        <v>81.17918765432097</v>
      </c>
      <c r="EF78" s="2">
        <f t="shared" si="91"/>
        <v>77.541517111766808</v>
      </c>
      <c r="EG78" s="2">
        <f t="shared" si="91"/>
        <v>79.379361983225706</v>
      </c>
      <c r="EH78" s="2">
        <f t="shared" si="91"/>
        <v>78.109599715990512</v>
      </c>
      <c r="EI78" s="2">
        <f t="shared" si="91"/>
        <v>78.047748684210546</v>
      </c>
      <c r="EJ78" s="2">
        <f t="shared" si="91"/>
        <v>78.672694502867017</v>
      </c>
      <c r="EK78" s="2">
        <f t="shared" si="91"/>
        <v>78.573489512493794</v>
      </c>
      <c r="EL78" s="2">
        <f t="shared" si="91"/>
        <v>81.750247437723658</v>
      </c>
      <c r="EM78" s="2">
        <f t="shared" si="91"/>
        <v>84.389769246394465</v>
      </c>
      <c r="EN78" s="2">
        <f t="shared" si="91"/>
        <v>99.041094085271013</v>
      </c>
      <c r="EO78" s="2">
        <f t="shared" si="91"/>
        <v>94.733773749669226</v>
      </c>
      <c r="EQ78" s="2">
        <f t="shared" ref="EQ78:FE94" si="92">CU$228*$B78+CU$229</f>
        <v>86.205377150118679</v>
      </c>
      <c r="ER78" s="2">
        <f t="shared" si="92"/>
        <v>88.076957123393953</v>
      </c>
      <c r="ES78" s="2">
        <f t="shared" si="92"/>
        <v>84.244786991968937</v>
      </c>
      <c r="ET78" s="2">
        <f t="shared" si="92"/>
        <v>84.97365674751569</v>
      </c>
      <c r="EU78" s="2">
        <f t="shared" si="92"/>
        <v>80.439161939643753</v>
      </c>
      <c r="EV78" s="2">
        <f t="shared" si="92"/>
        <v>77.928721229376691</v>
      </c>
      <c r="EW78" s="2">
        <f t="shared" si="92"/>
        <v>79.511448151282735</v>
      </c>
      <c r="EX78" s="2">
        <f t="shared" si="92"/>
        <v>77.619685015894049</v>
      </c>
      <c r="EY78" s="2">
        <f t="shared" si="92"/>
        <v>78.361464560650646</v>
      </c>
      <c r="EZ78" s="2">
        <f t="shared" si="92"/>
        <v>78.808052256720444</v>
      </c>
      <c r="FA78" s="2">
        <f t="shared" si="92"/>
        <v>78.695643856253739</v>
      </c>
      <c r="FB78" s="2">
        <f t="shared" si="92"/>
        <v>81.027443970142087</v>
      </c>
      <c r="FC78" s="2">
        <f t="shared" si="92"/>
        <v>83.993521396743532</v>
      </c>
      <c r="FD78" s="2">
        <f t="shared" si="92"/>
        <v>92.498707152094966</v>
      </c>
      <c r="FE78" s="2">
        <f t="shared" si="92"/>
        <v>96.798436178953452</v>
      </c>
      <c r="FG78" s="2">
        <f t="shared" ref="FG78:FU94" si="93">POWER(10,($B78-C$231)/C$229)/(1+POWER(10,($B78-C$231)/C$229))</f>
        <v>0.714082369320307</v>
      </c>
      <c r="FH78" s="2">
        <f t="shared" si="93"/>
        <v>0.6928106506774665</v>
      </c>
      <c r="FI78" s="2">
        <f t="shared" si="93"/>
        <v>0.71574227392611256</v>
      </c>
      <c r="FJ78" s="2">
        <f t="shared" si="93"/>
        <v>0.71788552818979268</v>
      </c>
      <c r="FK78" s="2">
        <f t="shared" si="93"/>
        <v>0.74364030717253171</v>
      </c>
      <c r="FL78" s="2">
        <f t="shared" si="93"/>
        <v>0.71720591391259592</v>
      </c>
      <c r="FM78" s="2">
        <f t="shared" si="93"/>
        <v>0.70155687615532702</v>
      </c>
      <c r="FN78" s="2">
        <f t="shared" si="93"/>
        <v>0.67113068216787142</v>
      </c>
      <c r="FO78" s="2">
        <f t="shared" si="93"/>
        <v>0.69743269517200479</v>
      </c>
      <c r="FP78" s="2">
        <f t="shared" si="93"/>
        <v>0.66062417179492139</v>
      </c>
      <c r="FQ78" s="2">
        <f t="shared" si="93"/>
        <v>0.67330401957317265</v>
      </c>
      <c r="FR78" s="2">
        <f t="shared" si="93"/>
        <v>0.68255801922556114</v>
      </c>
      <c r="FS78" s="2">
        <f t="shared" si="93"/>
        <v>0.71649648881575867</v>
      </c>
      <c r="FT78" s="2">
        <f t="shared" si="93"/>
        <v>0.63419864481418342</v>
      </c>
      <c r="FU78" s="2">
        <f t="shared" si="93"/>
        <v>0.62620894733963406</v>
      </c>
      <c r="FW78" s="2">
        <f t="shared" si="82"/>
        <v>6.8334299327886777E-5</v>
      </c>
      <c r="FX78" s="2">
        <f t="shared" si="82"/>
        <v>8.64685672114074E-5</v>
      </c>
      <c r="FY78" s="2">
        <f t="shared" si="82"/>
        <v>7.7625346351206534E-5</v>
      </c>
      <c r="FZ78" s="2">
        <f t="shared" si="82"/>
        <v>7.4834316038812262E-5</v>
      </c>
      <c r="GA78" s="2">
        <f t="shared" si="82"/>
        <v>8.648169447932641E-5</v>
      </c>
      <c r="GB78" s="2">
        <f t="shared" si="82"/>
        <v>8.275889819373122E-5</v>
      </c>
      <c r="GC78" s="2">
        <f t="shared" si="82"/>
        <v>9.2172466282539636E-5</v>
      </c>
      <c r="GD78" s="2">
        <f t="shared" si="82"/>
        <v>9.9638628051093104E-5</v>
      </c>
      <c r="GE78" s="2">
        <f t="shared" si="82"/>
        <v>1.093949103998604E-4</v>
      </c>
      <c r="GF78" s="2">
        <f t="shared" si="82"/>
        <v>1.2073142001460288E-4</v>
      </c>
      <c r="GG78" s="2">
        <f t="shared" si="82"/>
        <v>1.0899619737458147E-4</v>
      </c>
      <c r="GH78" s="2">
        <f t="shared" si="82"/>
        <v>8.7306000649480951E-5</v>
      </c>
      <c r="GI78" s="2">
        <f t="shared" si="82"/>
        <v>6.6265856191705374E-5</v>
      </c>
      <c r="GJ78" s="2">
        <f t="shared" si="82"/>
        <v>4.7175331938649386E-5</v>
      </c>
      <c r="GK78" s="2">
        <f t="shared" si="82"/>
        <v>4.1344079102441945E-5</v>
      </c>
      <c r="GM78" s="86">
        <f t="shared" si="83"/>
        <v>0.15376183376728964</v>
      </c>
      <c r="GN78" s="86">
        <f t="shared" si="83"/>
        <v>0.1232517718145542</v>
      </c>
      <c r="GO78" s="86">
        <f t="shared" si="83"/>
        <v>0.15911942825760805</v>
      </c>
      <c r="GP78" s="86">
        <f t="shared" si="83"/>
        <v>0.14568475645221593</v>
      </c>
      <c r="GQ78" s="86">
        <f t="shared" si="83"/>
        <v>0.17593874351751704</v>
      </c>
      <c r="GR78" s="86">
        <f t="shared" si="83"/>
        <v>0.1479132976283174</v>
      </c>
      <c r="GS78" s="86">
        <f t="shared" si="83"/>
        <v>0.14562114044861005</v>
      </c>
      <c r="GT78" s="86">
        <f t="shared" si="83"/>
        <v>0.11476133771813632</v>
      </c>
      <c r="GU78" s="86">
        <f t="shared" si="83"/>
        <v>0.13551421279529469</v>
      </c>
      <c r="GV78" s="86">
        <f t="shared" si="83"/>
        <v>0.10146478844456913</v>
      </c>
      <c r="GW78" s="86">
        <f t="shared" si="83"/>
        <v>0.11895728340937357</v>
      </c>
      <c r="GX78" s="86">
        <f t="shared" si="83"/>
        <v>0.1221084209255167</v>
      </c>
      <c r="GY78" s="86">
        <f t="shared" si="83"/>
        <v>0.14298121593089036</v>
      </c>
      <c r="GZ78" s="86">
        <f t="shared" si="83"/>
        <v>7.4341125452111745E-2</v>
      </c>
      <c r="HA78" s="86">
        <f t="shared" si="83"/>
        <v>7.2334319897409738E-2</v>
      </c>
      <c r="HC78" s="86">
        <f t="shared" si="73"/>
        <v>3.2116798618667273E-7</v>
      </c>
      <c r="HD78" s="86">
        <f t="shared" si="73"/>
        <v>1.0769850825886942E-8</v>
      </c>
      <c r="HE78" s="86">
        <f t="shared" si="73"/>
        <v>8.4311985544274968E-7</v>
      </c>
      <c r="HF78" s="86">
        <f t="shared" si="73"/>
        <v>6.3379648956084851E-7</v>
      </c>
      <c r="HG78" s="86">
        <f t="shared" si="87"/>
        <v>2.095962774168312E-6</v>
      </c>
      <c r="HH78" s="86">
        <f t="shared" si="87"/>
        <v>1.6608571217697656E-6</v>
      </c>
      <c r="HI78" s="86">
        <f t="shared" si="87"/>
        <v>8.9242958998154379E-7</v>
      </c>
      <c r="HJ78" s="86">
        <f t="shared" si="87"/>
        <v>5.9493310339602891E-7</v>
      </c>
      <c r="HK78" s="86">
        <f t="shared" si="87"/>
        <v>2.1655202699985591E-6</v>
      </c>
      <c r="HL78" s="86">
        <f t="shared" si="87"/>
        <v>6.0334055752020736E-7</v>
      </c>
      <c r="HM78" s="86">
        <f t="shared" si="87"/>
        <v>1.4211715850867425E-6</v>
      </c>
      <c r="HN78" s="86">
        <f t="shared" si="87"/>
        <v>6.9518073578379127E-7</v>
      </c>
      <c r="HO78" s="86">
        <f t="shared" si="87"/>
        <v>2.9308365102608938E-6</v>
      </c>
      <c r="HP78" s="86">
        <f t="shared" si="87"/>
        <v>4.1228256434542614E-11</v>
      </c>
      <c r="HQ78" s="86">
        <f t="shared" si="87"/>
        <v>7.9899090124968146E-9</v>
      </c>
      <c r="HS78" s="86">
        <f t="shared" si="84"/>
        <v>1.6398754651941276E-40</v>
      </c>
      <c r="HT78" s="86">
        <f t="shared" si="84"/>
        <v>1.0640689739212698E-47</v>
      </c>
      <c r="HU78" s="86">
        <f t="shared" si="84"/>
        <v>1.2722710924666009E-36</v>
      </c>
      <c r="HV78" s="86">
        <f t="shared" si="84"/>
        <v>1.8520322815679893E-36</v>
      </c>
      <c r="HW78" s="86">
        <f t="shared" si="84"/>
        <v>4.1990512916736262E-34</v>
      </c>
      <c r="HX78" s="86">
        <f t="shared" si="84"/>
        <v>5.2234764264836082E-35</v>
      </c>
      <c r="HY78" s="86">
        <f t="shared" si="84"/>
        <v>3.6966159585597916E-38</v>
      </c>
      <c r="HZ78" s="86">
        <f t="shared" si="84"/>
        <v>1.9570965644639647E-39</v>
      </c>
      <c r="IA78" s="86">
        <f t="shared" si="84"/>
        <v>2.7304689882903545E-35</v>
      </c>
      <c r="IB78" s="86">
        <f t="shared" si="84"/>
        <v>1.2096312649330204E-38</v>
      </c>
      <c r="IC78" s="86">
        <f t="shared" si="84"/>
        <v>9.6927228307108526E-37</v>
      </c>
      <c r="ID78" s="86">
        <f t="shared" si="84"/>
        <v>6.2474693226933084E-39</v>
      </c>
      <c r="IE78" s="86">
        <f t="shared" si="84"/>
        <v>7.0555407776686395E-34</v>
      </c>
      <c r="IF78" s="86">
        <f t="shared" si="84"/>
        <v>8.5923092658054533E-25</v>
      </c>
      <c r="IG78" s="86">
        <f t="shared" si="84"/>
        <v>2.7932524177171347E-24</v>
      </c>
      <c r="II78" s="86">
        <f t="shared" si="85"/>
        <v>3.6479334586356368E-167</v>
      </c>
      <c r="IJ78" s="86">
        <f t="shared" si="85"/>
        <v>4.1205446725095397E-194</v>
      </c>
      <c r="IK78" s="86">
        <f t="shared" si="85"/>
        <v>1.7146391574484584E-152</v>
      </c>
      <c r="IL78" s="86">
        <f t="shared" si="85"/>
        <v>5.6041298302424371E-148</v>
      </c>
      <c r="IM78" s="86">
        <f t="shared" si="85"/>
        <v>2.2265976280446385E-141</v>
      </c>
      <c r="IN78" s="86">
        <f t="shared" si="85"/>
        <v>3.1083877635093579E-143</v>
      </c>
      <c r="IO78" s="86">
        <f t="shared" si="85"/>
        <v>3.2235482634434183E-158</v>
      </c>
      <c r="IP78" s="86">
        <f t="shared" si="85"/>
        <v>2.4222298363558406E-161</v>
      </c>
      <c r="IQ78" s="86">
        <f t="shared" si="85"/>
        <v>2.8535464487769361E-144</v>
      </c>
      <c r="IR78" s="86">
        <f t="shared" si="85"/>
        <v>6.7975308205678266E-157</v>
      </c>
      <c r="IS78" s="86">
        <f t="shared" si="85"/>
        <v>5.2811581629236024E-151</v>
      </c>
      <c r="IT78" s="86">
        <f t="shared" si="85"/>
        <v>3.2465134134362951E-159</v>
      </c>
      <c r="IU78" s="86">
        <f t="shared" si="85"/>
        <v>1.3337808936848716E-138</v>
      </c>
      <c r="IV78" s="86">
        <f t="shared" si="85"/>
        <v>1.0763815744791243E-53</v>
      </c>
      <c r="IW78" s="86">
        <f t="shared" si="85"/>
        <v>2.4210750164955001E-79</v>
      </c>
      <c r="IY78" s="86">
        <f t="shared" si="86"/>
        <v>0.15376215493527581</v>
      </c>
      <c r="IZ78" s="86">
        <f t="shared" si="86"/>
        <v>0.12325178258440503</v>
      </c>
      <c r="JA78" s="86">
        <f t="shared" si="86"/>
        <v>0.15912027137746348</v>
      </c>
      <c r="JB78" s="86">
        <f t="shared" si="86"/>
        <v>0.1456853902487055</v>
      </c>
      <c r="JC78" s="86">
        <f t="shared" si="86"/>
        <v>0.17594083948029121</v>
      </c>
      <c r="JD78" s="86">
        <f t="shared" si="86"/>
        <v>0.14791495848543917</v>
      </c>
      <c r="JE78" s="86">
        <f t="shared" si="86"/>
        <v>0.14562203287820003</v>
      </c>
      <c r="JF78" s="86">
        <f t="shared" si="86"/>
        <v>0.11476193265123971</v>
      </c>
      <c r="JG78" s="86">
        <f t="shared" si="86"/>
        <v>0.13551637831556468</v>
      </c>
      <c r="JH78" s="86">
        <f t="shared" si="86"/>
        <v>0.10146539178512665</v>
      </c>
      <c r="JI78" s="86">
        <f t="shared" si="86"/>
        <v>0.11895870458095865</v>
      </c>
      <c r="JJ78" s="86">
        <f t="shared" si="86"/>
        <v>0.12210911610625248</v>
      </c>
      <c r="JK78" s="86">
        <f t="shared" si="86"/>
        <v>0.14298414676740062</v>
      </c>
      <c r="JL78" s="86">
        <f t="shared" si="86"/>
        <v>7.4341125493340002E-2</v>
      </c>
      <c r="JM78" s="86">
        <f t="shared" si="86"/>
        <v>7.233432788731875E-2</v>
      </c>
    </row>
    <row r="79" spans="2:273" x14ac:dyDescent="0.25">
      <c r="B79" s="2">
        <v>52</v>
      </c>
      <c r="C79" s="37">
        <v>164.56200000000001</v>
      </c>
      <c r="D79" s="37">
        <v>154.76900000000001</v>
      </c>
      <c r="E79" s="37">
        <v>169.304</v>
      </c>
      <c r="F79" s="37">
        <v>160.02199999999999</v>
      </c>
      <c r="G79" s="37">
        <v>168.83099999999999</v>
      </c>
      <c r="H79" s="37">
        <v>158.61699999999999</v>
      </c>
      <c r="I79" s="37">
        <v>160.61699999999999</v>
      </c>
      <c r="J79" s="37">
        <v>146.917</v>
      </c>
      <c r="K79" s="37">
        <v>154.279</v>
      </c>
      <c r="L79" s="37">
        <v>140.34399999999999</v>
      </c>
      <c r="M79" s="37">
        <v>149</v>
      </c>
      <c r="N79" s="37">
        <v>148.34399999999999</v>
      </c>
      <c r="O79" s="37">
        <v>151.233</v>
      </c>
      <c r="P79" s="37">
        <v>127.917</v>
      </c>
      <c r="Q79" s="37">
        <v>120.455</v>
      </c>
      <c r="S79" s="4">
        <f t="shared" si="88"/>
        <v>162.09142414116195</v>
      </c>
      <c r="T79" s="4">
        <f t="shared" si="88"/>
        <v>160.07416655854715</v>
      </c>
      <c r="U79" s="4">
        <f t="shared" si="88"/>
        <v>172.81983202067772</v>
      </c>
      <c r="V79" s="4">
        <f t="shared" si="88"/>
        <v>165.26657993118926</v>
      </c>
      <c r="W79" s="4">
        <f t="shared" si="88"/>
        <v>170.06851558312658</v>
      </c>
      <c r="X79" s="4">
        <f t="shared" si="88"/>
        <v>160.09598694854287</v>
      </c>
      <c r="Y79" s="4">
        <f t="shared" si="88"/>
        <v>162.88241910883349</v>
      </c>
      <c r="Z79" s="4">
        <f t="shared" si="88"/>
        <v>151.866675757113</v>
      </c>
      <c r="AA79" s="4">
        <f t="shared" si="88"/>
        <v>156.87775661192492</v>
      </c>
      <c r="AB79" s="4">
        <f t="shared" si="88"/>
        <v>145.26786048066464</v>
      </c>
      <c r="AC79" s="4">
        <f t="shared" si="88"/>
        <v>153.34934529082889</v>
      </c>
      <c r="AD79" s="4">
        <f t="shared" si="88"/>
        <v>153.01438861585453</v>
      </c>
      <c r="AE79" s="4">
        <f t="shared" si="88"/>
        <v>157.2206131804202</v>
      </c>
      <c r="AF79" s="4">
        <f t="shared" si="88"/>
        <v>137.405451966117</v>
      </c>
      <c r="AG79" s="4">
        <f t="shared" si="88"/>
        <v>123.0765020998175</v>
      </c>
      <c r="AI79" s="4">
        <f t="shared" si="89"/>
        <v>2.4705758588380604</v>
      </c>
      <c r="AJ79" s="4">
        <f t="shared" si="89"/>
        <v>-5.3051665585471426</v>
      </c>
      <c r="AK79" s="4">
        <f t="shared" si="89"/>
        <v>-3.5158320206777205</v>
      </c>
      <c r="AL79" s="4">
        <f t="shared" si="89"/>
        <v>-5.2445799311892642</v>
      </c>
      <c r="AM79" s="4">
        <f t="shared" si="89"/>
        <v>-1.2375155831265943</v>
      </c>
      <c r="AN79" s="4">
        <f t="shared" si="89"/>
        <v>-1.4789869485428824</v>
      </c>
      <c r="AO79" s="4">
        <f t="shared" si="89"/>
        <v>-2.2654191088334983</v>
      </c>
      <c r="AP79" s="4">
        <f t="shared" si="89"/>
        <v>-4.949675757112999</v>
      </c>
      <c r="AQ79" s="4">
        <f t="shared" si="89"/>
        <v>-2.5987566119249266</v>
      </c>
      <c r="AR79" s="4">
        <f t="shared" si="89"/>
        <v>-4.9238604806646435</v>
      </c>
      <c r="AS79" s="4">
        <f t="shared" si="89"/>
        <v>-4.349345290828893</v>
      </c>
      <c r="AT79" s="4">
        <f t="shared" si="89"/>
        <v>-4.6703886158545345</v>
      </c>
      <c r="AU79" s="4">
        <f t="shared" si="89"/>
        <v>-5.9876131804201975</v>
      </c>
      <c r="AV79" s="4">
        <f t="shared" si="89"/>
        <v>-9.4884519661169975</v>
      </c>
      <c r="AW79" s="4">
        <f t="shared" si="89"/>
        <v>-2.6215020998175049</v>
      </c>
      <c r="AY79" s="2">
        <f t="shared" si="80"/>
        <v>90.482999775583096</v>
      </c>
      <c r="AZ79" s="2">
        <f t="shared" si="80"/>
        <v>93.042256794273769</v>
      </c>
      <c r="BA79" s="2">
        <f t="shared" si="80"/>
        <v>88.851422023951159</v>
      </c>
      <c r="BB79" s="2">
        <f t="shared" si="80"/>
        <v>88.132353537631943</v>
      </c>
      <c r="BC79" s="2">
        <f t="shared" si="80"/>
        <v>85.204559526846381</v>
      </c>
      <c r="BD79" s="2">
        <f t="shared" si="80"/>
        <v>82.067096836001667</v>
      </c>
      <c r="BE79" s="2">
        <f t="shared" si="80"/>
        <v>84.065256541586351</v>
      </c>
      <c r="BF79" s="2">
        <f t="shared" si="80"/>
        <v>83.26318773452239</v>
      </c>
      <c r="BG79" s="2">
        <f t="shared" si="80"/>
        <v>82.27465929013384</v>
      </c>
      <c r="BH79" s="2">
        <f t="shared" si="80"/>
        <v>83.822712056470522</v>
      </c>
      <c r="BI79" s="2">
        <f t="shared" si="80"/>
        <v>84.005070536144544</v>
      </c>
      <c r="BJ79" s="2">
        <f t="shared" si="80"/>
        <v>85.853269620548531</v>
      </c>
      <c r="BK79" s="2">
        <f t="shared" si="80"/>
        <v>87.943053395225348</v>
      </c>
      <c r="BL79" s="2">
        <f t="shared" si="80"/>
        <v>98.878627550270608</v>
      </c>
      <c r="BM79" s="2">
        <f t="shared" si="80"/>
        <v>96.31250852558027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101.5590118466899</v>
      </c>
      <c r="DL79" s="2">
        <f t="shared" si="90"/>
        <v>102.26159149717745</v>
      </c>
      <c r="DM79" s="2">
        <f t="shared" si="90"/>
        <v>100.31602090592334</v>
      </c>
      <c r="DN79" s="2">
        <f t="shared" si="90"/>
        <v>99.823753310104507</v>
      </c>
      <c r="DO79" s="2">
        <f t="shared" si="90"/>
        <v>98.27094662618083</v>
      </c>
      <c r="DP79" s="2">
        <f t="shared" si="90"/>
        <v>94.791241811846689</v>
      </c>
      <c r="DQ79" s="2">
        <f t="shared" si="90"/>
        <v>96.332219755287227</v>
      </c>
      <c r="DR79" s="2">
        <f t="shared" si="90"/>
        <v>94.988850196315326</v>
      </c>
      <c r="DS79" s="2">
        <f t="shared" si="90"/>
        <v>93.154518785619743</v>
      </c>
      <c r="DT79" s="2">
        <f t="shared" si="90"/>
        <v>95.044442283298096</v>
      </c>
      <c r="DU79" s="2">
        <f t="shared" si="90"/>
        <v>96.516192540018139</v>
      </c>
      <c r="DV79" s="2">
        <f t="shared" si="90"/>
        <v>95.797298701298701</v>
      </c>
      <c r="DW79" s="2">
        <f t="shared" si="90"/>
        <v>97.970938675958166</v>
      </c>
      <c r="DX79" s="2">
        <f t="shared" si="90"/>
        <v>98.953693983311368</v>
      </c>
      <c r="DY79" s="2">
        <f t="shared" si="90"/>
        <v>99.279619752340693</v>
      </c>
      <c r="EA79" s="2">
        <f t="shared" si="91"/>
        <v>86.438419221658194</v>
      </c>
      <c r="EB79" s="2">
        <f t="shared" si="91"/>
        <v>89.314300291006916</v>
      </c>
      <c r="EC79" s="2">
        <f t="shared" si="91"/>
        <v>84.6989362707276</v>
      </c>
      <c r="ED79" s="2">
        <f t="shared" si="91"/>
        <v>83.942028385786799</v>
      </c>
      <c r="EE79" s="2">
        <f t="shared" si="91"/>
        <v>81.096537530864182</v>
      </c>
      <c r="EF79" s="2">
        <f t="shared" si="91"/>
        <v>77.491375951436794</v>
      </c>
      <c r="EG79" s="2">
        <f t="shared" si="91"/>
        <v>79.306018629852289</v>
      </c>
      <c r="EH79" s="2">
        <f t="shared" si="91"/>
        <v>78.022993928971573</v>
      </c>
      <c r="EI79" s="2">
        <f t="shared" si="91"/>
        <v>77.969906842105274</v>
      </c>
      <c r="EJ79" s="2">
        <f t="shared" si="91"/>
        <v>78.565101612831825</v>
      </c>
      <c r="EK79" s="2">
        <f t="shared" si="91"/>
        <v>78.468632233773661</v>
      </c>
      <c r="EL79" s="2">
        <f t="shared" si="91"/>
        <v>81.635554858770803</v>
      </c>
      <c r="EM79" s="2">
        <f t="shared" si="91"/>
        <v>84.32438228722323</v>
      </c>
      <c r="EN79" s="2">
        <f t="shared" si="91"/>
        <v>98.839644876959284</v>
      </c>
      <c r="EO79" s="2">
        <f t="shared" si="91"/>
        <v>94.697103201905264</v>
      </c>
      <c r="EQ79" s="2">
        <f t="shared" si="92"/>
        <v>86.20563497734193</v>
      </c>
      <c r="ER79" s="2">
        <f t="shared" si="92"/>
        <v>88.00271861081751</v>
      </c>
      <c r="ES79" s="2">
        <f t="shared" si="92"/>
        <v>84.17756132245934</v>
      </c>
      <c r="ET79" s="2">
        <f t="shared" si="92"/>
        <v>84.898228904705988</v>
      </c>
      <c r="EU79" s="2">
        <f t="shared" si="92"/>
        <v>80.369410159176681</v>
      </c>
      <c r="EV79" s="2">
        <f t="shared" si="92"/>
        <v>77.871840870097472</v>
      </c>
      <c r="EW79" s="2">
        <f t="shared" si="92"/>
        <v>79.435783209468397</v>
      </c>
      <c r="EX79" s="2">
        <f t="shared" si="92"/>
        <v>77.541924474172191</v>
      </c>
      <c r="EY79" s="2">
        <f t="shared" si="92"/>
        <v>78.277858277396817</v>
      </c>
      <c r="EZ79" s="2">
        <f t="shared" si="92"/>
        <v>78.697988543296646</v>
      </c>
      <c r="FA79" s="2">
        <f t="shared" si="92"/>
        <v>78.588532424877613</v>
      </c>
      <c r="FB79" s="2">
        <f t="shared" si="92"/>
        <v>80.925545861005261</v>
      </c>
      <c r="FC79" s="2">
        <f t="shared" si="92"/>
        <v>83.9351022035993</v>
      </c>
      <c r="FD79" s="2">
        <f t="shared" si="92"/>
        <v>92.437240685623181</v>
      </c>
      <c r="FE79" s="2">
        <f t="shared" si="92"/>
        <v>96.718558220228331</v>
      </c>
      <c r="FG79" s="2">
        <f t="shared" si="93"/>
        <v>0.73251061674954587</v>
      </c>
      <c r="FH79" s="2">
        <f t="shared" si="93"/>
        <v>0.71205707857328548</v>
      </c>
      <c r="FI79" s="2">
        <f t="shared" si="93"/>
        <v>0.73410337291118388</v>
      </c>
      <c r="FJ79" s="2">
        <f t="shared" si="93"/>
        <v>0.73615921997673228</v>
      </c>
      <c r="FK79" s="2">
        <f t="shared" si="93"/>
        <v>0.76080161345447528</v>
      </c>
      <c r="FL79" s="2">
        <f t="shared" si="93"/>
        <v>0.73550740814360049</v>
      </c>
      <c r="FM79" s="2">
        <f t="shared" si="93"/>
        <v>0.72047641384484462</v>
      </c>
      <c r="FN79" s="2">
        <f t="shared" si="93"/>
        <v>0.69112986223208273</v>
      </c>
      <c r="FO79" s="2">
        <f t="shared" si="93"/>
        <v>0.71650803287409526</v>
      </c>
      <c r="FP79" s="2">
        <f t="shared" si="93"/>
        <v>0.6809585433367491</v>
      </c>
      <c r="FQ79" s="2">
        <f t="shared" si="93"/>
        <v>0.69323144629693501</v>
      </c>
      <c r="FR79" s="2">
        <f t="shared" si="93"/>
        <v>0.70217066650506255</v>
      </c>
      <c r="FS79" s="2">
        <f t="shared" si="93"/>
        <v>0.73482691973955083</v>
      </c>
      <c r="FT79" s="2">
        <f t="shared" si="93"/>
        <v>0.65529017763687425</v>
      </c>
      <c r="FU79" s="2">
        <f t="shared" si="93"/>
        <v>0.647505106008468</v>
      </c>
      <c r="FW79" s="2">
        <f t="shared" si="82"/>
        <v>7.4926575288077044E-5</v>
      </c>
      <c r="FX79" s="2">
        <f t="shared" si="82"/>
        <v>9.4810107661712684E-5</v>
      </c>
      <c r="FY79" s="2">
        <f t="shared" si="82"/>
        <v>8.5113862311390353E-5</v>
      </c>
      <c r="FZ79" s="2">
        <f t="shared" si="82"/>
        <v>8.2053603442690262E-5</v>
      </c>
      <c r="GA79" s="2">
        <f t="shared" si="82"/>
        <v>9.4824501184590667E-5</v>
      </c>
      <c r="GB79" s="2">
        <f t="shared" si="82"/>
        <v>9.0742602878370618E-5</v>
      </c>
      <c r="GC79" s="2">
        <f t="shared" si="82"/>
        <v>1.0106420083667167E-4</v>
      </c>
      <c r="GD79" s="2">
        <f t="shared" si="82"/>
        <v>1.0925053293117671E-4</v>
      </c>
      <c r="GE79" s="2">
        <f t="shared" si="82"/>
        <v>1.1994786806586161E-4</v>
      </c>
      <c r="GF79" s="2">
        <f t="shared" si="82"/>
        <v>1.3237782770514892E-4</v>
      </c>
      <c r="GG79" s="2">
        <f t="shared" si="82"/>
        <v>1.1951069713835625E-4</v>
      </c>
      <c r="GH79" s="2">
        <f t="shared" si="82"/>
        <v>9.5728319772971668E-5</v>
      </c>
      <c r="GI79" s="2">
        <f t="shared" si="82"/>
        <v>7.2658601941244551E-5</v>
      </c>
      <c r="GJ79" s="2">
        <f t="shared" si="82"/>
        <v>5.1726487439080587E-5</v>
      </c>
      <c r="GK79" s="2">
        <f t="shared" si="82"/>
        <v>4.5332700452272694E-5</v>
      </c>
      <c r="GM79" s="86">
        <f t="shared" si="83"/>
        <v>0.18736610447216731</v>
      </c>
      <c r="GN79" s="86">
        <f t="shared" si="83"/>
        <v>0.15194556845422783</v>
      </c>
      <c r="GO79" s="86">
        <f t="shared" si="83"/>
        <v>0.19390013650380178</v>
      </c>
      <c r="GP79" s="86">
        <f t="shared" si="83"/>
        <v>0.17641086088289698</v>
      </c>
      <c r="GQ79" s="86">
        <f t="shared" si="83"/>
        <v>0.20976912318930263</v>
      </c>
      <c r="GR79" s="86">
        <f t="shared" si="83"/>
        <v>0.17936116862170151</v>
      </c>
      <c r="GS79" s="86">
        <f t="shared" si="83"/>
        <v>0.17940579569320916</v>
      </c>
      <c r="GT79" s="86">
        <f t="shared" si="83"/>
        <v>0.1448438478609774</v>
      </c>
      <c r="GU79" s="86">
        <f t="shared" si="83"/>
        <v>0.16709091544196467</v>
      </c>
      <c r="GV79" s="86">
        <f t="shared" si="83"/>
        <v>0.12887082122662638</v>
      </c>
      <c r="GW79" s="86">
        <f t="shared" si="83"/>
        <v>0.15005438457410286</v>
      </c>
      <c r="GX79" s="86">
        <f t="shared" si="83"/>
        <v>0.15237099736487203</v>
      </c>
      <c r="GY79" s="86">
        <f t="shared" si="83"/>
        <v>0.17321692049194262</v>
      </c>
      <c r="GZ79" s="86">
        <f t="shared" si="83"/>
        <v>9.5962526675825111E-2</v>
      </c>
      <c r="HA79" s="86">
        <f t="shared" si="83"/>
        <v>9.4618111966020074E-2</v>
      </c>
      <c r="HC79" s="86">
        <f t="shared" si="73"/>
        <v>6.7283011879187313E-7</v>
      </c>
      <c r="HD79" s="86">
        <f t="shared" si="73"/>
        <v>2.6724164371575898E-8</v>
      </c>
      <c r="HE79" s="86">
        <f t="shared" si="73"/>
        <v>1.6829169547189674E-6</v>
      </c>
      <c r="HF79" s="86">
        <f t="shared" si="73"/>
        <v>1.2579049424092933E-6</v>
      </c>
      <c r="HG79" s="86">
        <f t="shared" si="87"/>
        <v>4.014030554383349E-6</v>
      </c>
      <c r="HH79" s="86">
        <f t="shared" si="87"/>
        <v>3.2039494360730161E-6</v>
      </c>
      <c r="HI79" s="86">
        <f t="shared" si="87"/>
        <v>1.8249170757004582E-6</v>
      </c>
      <c r="HJ79" s="86">
        <f t="shared" si="87"/>
        <v>1.2462064051418336E-6</v>
      </c>
      <c r="HK79" s="86">
        <f t="shared" si="87"/>
        <v>4.2412921204072828E-6</v>
      </c>
      <c r="HL79" s="86">
        <f t="shared" si="87"/>
        <v>1.269732876055705E-6</v>
      </c>
      <c r="HM79" s="86">
        <f t="shared" si="87"/>
        <v>2.8589549057486889E-6</v>
      </c>
      <c r="HN79" s="86">
        <f t="shared" si="87"/>
        <v>1.428416278251582E-6</v>
      </c>
      <c r="HO79" s="86">
        <f t="shared" si="87"/>
        <v>5.4337247990789367E-6</v>
      </c>
      <c r="HP79" s="86">
        <f t="shared" si="87"/>
        <v>1.3771740770863614E-10</v>
      </c>
      <c r="HQ79" s="86">
        <f t="shared" si="87"/>
        <v>1.9617313639834894E-8</v>
      </c>
      <c r="HS79" s="86">
        <f t="shared" si="84"/>
        <v>1.7011878598382445E-39</v>
      </c>
      <c r="HT79" s="86">
        <f t="shared" si="84"/>
        <v>1.7733813755311976E-46</v>
      </c>
      <c r="HU79" s="86">
        <f t="shared" si="84"/>
        <v>1.0896092222717972E-35</v>
      </c>
      <c r="HV79" s="86">
        <f t="shared" si="84"/>
        <v>1.5159637105268265E-35</v>
      </c>
      <c r="HW79" s="86">
        <f t="shared" si="84"/>
        <v>3.1484813235535653E-33</v>
      </c>
      <c r="HX79" s="86">
        <f t="shared" si="84"/>
        <v>4.0426091240663165E-34</v>
      </c>
      <c r="HY79" s="86">
        <f t="shared" si="84"/>
        <v>3.6005005055970605E-37</v>
      </c>
      <c r="HZ79" s="86">
        <f t="shared" si="84"/>
        <v>2.068808795568662E-38</v>
      </c>
      <c r="IA79" s="86">
        <f t="shared" si="84"/>
        <v>2.2863005771217618E-34</v>
      </c>
      <c r="IB79" s="86">
        <f t="shared" si="84"/>
        <v>1.2676021713643475E-37</v>
      </c>
      <c r="IC79" s="86">
        <f t="shared" si="84"/>
        <v>8.9217769518386364E-36</v>
      </c>
      <c r="ID79" s="86">
        <f t="shared" si="84"/>
        <v>6.1946293243504818E-38</v>
      </c>
      <c r="IE79" s="86">
        <f t="shared" si="84"/>
        <v>4.8757855284258367E-33</v>
      </c>
      <c r="IF79" s="86">
        <f t="shared" si="84"/>
        <v>3.3466630181271671E-24</v>
      </c>
      <c r="IG79" s="86">
        <f t="shared" si="84"/>
        <v>1.038216133748532E-23</v>
      </c>
      <c r="II79" s="86">
        <f t="shared" si="85"/>
        <v>5.2251295323760708E-164</v>
      </c>
      <c r="IJ79" s="86">
        <f t="shared" si="85"/>
        <v>2.3841789020602538E-190</v>
      </c>
      <c r="IK79" s="86">
        <f t="shared" si="85"/>
        <v>1.4083836659770016E-149</v>
      </c>
      <c r="IL79" s="86">
        <f t="shared" si="85"/>
        <v>3.6719362665730001E-145</v>
      </c>
      <c r="IM79" s="86">
        <f t="shared" si="85"/>
        <v>1.1974714275574813E-138</v>
      </c>
      <c r="IN79" s="86">
        <f t="shared" si="85"/>
        <v>1.7642466660652767E-140</v>
      </c>
      <c r="IO79" s="86">
        <f t="shared" si="85"/>
        <v>3.8840912576937512E-155</v>
      </c>
      <c r="IP79" s="86">
        <f t="shared" si="85"/>
        <v>3.5739496087946772E-158</v>
      </c>
      <c r="IQ79" s="86">
        <f t="shared" si="85"/>
        <v>2.0609055892688647E-141</v>
      </c>
      <c r="IR79" s="86">
        <f t="shared" si="85"/>
        <v>9.509542152910228E-154</v>
      </c>
      <c r="IS79" s="86">
        <f t="shared" si="85"/>
        <v>5.1916263796921544E-148</v>
      </c>
      <c r="IT79" s="86">
        <f t="shared" si="85"/>
        <v>3.9273814586683256E-156</v>
      </c>
      <c r="IU79" s="86">
        <f t="shared" si="85"/>
        <v>5.3415234687466439E-136</v>
      </c>
      <c r="IV79" s="86">
        <f t="shared" si="85"/>
        <v>9.7095259484344813E-53</v>
      </c>
      <c r="IW79" s="86">
        <f t="shared" si="85"/>
        <v>6.1827928028400492E-78</v>
      </c>
      <c r="IY79" s="86">
        <f t="shared" si="86"/>
        <v>0.1873667773022861</v>
      </c>
      <c r="IZ79" s="86">
        <f t="shared" si="86"/>
        <v>0.15194559517839221</v>
      </c>
      <c r="JA79" s="86">
        <f t="shared" si="86"/>
        <v>0.19390181942075649</v>
      </c>
      <c r="JB79" s="86">
        <f t="shared" si="86"/>
        <v>0.17641211878783938</v>
      </c>
      <c r="JC79" s="86">
        <f t="shared" si="86"/>
        <v>0.20977313721985702</v>
      </c>
      <c r="JD79" s="86">
        <f t="shared" si="86"/>
        <v>0.17936437257113758</v>
      </c>
      <c r="JE79" s="86">
        <f t="shared" si="86"/>
        <v>0.17940762061028487</v>
      </c>
      <c r="JF79" s="86">
        <f t="shared" si="86"/>
        <v>0.14484509406738255</v>
      </c>
      <c r="JG79" s="86">
        <f t="shared" si="86"/>
        <v>0.16709515673408507</v>
      </c>
      <c r="JH79" s="86">
        <f t="shared" si="86"/>
        <v>0.12887209095950244</v>
      </c>
      <c r="JI79" s="86">
        <f t="shared" si="86"/>
        <v>0.15005724352900862</v>
      </c>
      <c r="JJ79" s="86">
        <f t="shared" si="86"/>
        <v>0.15237242578115029</v>
      </c>
      <c r="JK79" s="86">
        <f t="shared" si="86"/>
        <v>0.1732223542167417</v>
      </c>
      <c r="JL79" s="86">
        <f t="shared" si="86"/>
        <v>9.5962526813542517E-2</v>
      </c>
      <c r="JM79" s="86">
        <f t="shared" si="86"/>
        <v>9.4618131583333709E-2</v>
      </c>
    </row>
    <row r="80" spans="2:273" x14ac:dyDescent="0.25">
      <c r="B80" s="2">
        <v>53</v>
      </c>
      <c r="C80" s="37">
        <v>177.06200000000001</v>
      </c>
      <c r="D80" s="37">
        <v>167.404</v>
      </c>
      <c r="E80" s="37">
        <v>185.261</v>
      </c>
      <c r="F80" s="37">
        <v>172.739</v>
      </c>
      <c r="G80" s="37">
        <v>180.898</v>
      </c>
      <c r="H80" s="37">
        <v>172.45</v>
      </c>
      <c r="I80" s="37">
        <v>175.03299999999999</v>
      </c>
      <c r="J80" s="37">
        <v>162.03299999999999</v>
      </c>
      <c r="K80" s="37">
        <v>167.721</v>
      </c>
      <c r="L80" s="37">
        <v>153.131</v>
      </c>
      <c r="M80" s="37">
        <v>164.08199999999999</v>
      </c>
      <c r="N80" s="37">
        <v>160.91800000000001</v>
      </c>
      <c r="O80" s="37">
        <v>162.017</v>
      </c>
      <c r="P80" s="37">
        <v>140.02099999999999</v>
      </c>
      <c r="Q80" s="37">
        <v>130.59100000000001</v>
      </c>
      <c r="S80" s="4">
        <f t="shared" si="88"/>
        <v>172.33137918697628</v>
      </c>
      <c r="T80" s="4">
        <f t="shared" si="88"/>
        <v>170.65418584626002</v>
      </c>
      <c r="U80" s="4">
        <f t="shared" si="88"/>
        <v>184.73852428268154</v>
      </c>
      <c r="V80" s="4">
        <f t="shared" si="88"/>
        <v>176.07143336501002</v>
      </c>
      <c r="W80" s="4">
        <f t="shared" si="88"/>
        <v>180.55090743304223</v>
      </c>
      <c r="X80" s="4">
        <f t="shared" si="88"/>
        <v>171.05390130394508</v>
      </c>
      <c r="Y80" s="4">
        <f t="shared" si="88"/>
        <v>174.87756144160377</v>
      </c>
      <c r="Z80" s="4">
        <f t="shared" si="88"/>
        <v>163.99363354729113</v>
      </c>
      <c r="AA80" s="4">
        <f t="shared" si="88"/>
        <v>168.44517784908265</v>
      </c>
      <c r="AB80" s="4">
        <f t="shared" si="88"/>
        <v>156.61051761892125</v>
      </c>
      <c r="AC80" s="4">
        <f t="shared" si="88"/>
        <v>165.44403290515797</v>
      </c>
      <c r="AD80" s="4">
        <f t="shared" si="88"/>
        <v>164.14591333526784</v>
      </c>
      <c r="AE80" s="4">
        <f t="shared" si="88"/>
        <v>166.94281702448475</v>
      </c>
      <c r="AF80" s="4">
        <f t="shared" si="88"/>
        <v>145.46082294267569</v>
      </c>
      <c r="AG80" s="4">
        <f t="shared" si="88"/>
        <v>128.96246141314592</v>
      </c>
      <c r="AI80" s="4">
        <f t="shared" si="89"/>
        <v>4.7306208130237337</v>
      </c>
      <c r="AJ80" s="4">
        <f t="shared" si="89"/>
        <v>-3.2501858462600239</v>
      </c>
      <c r="AK80" s="4">
        <f t="shared" si="89"/>
        <v>0.5224757173184571</v>
      </c>
      <c r="AL80" s="4">
        <f t="shared" si="89"/>
        <v>-3.3324333650100186</v>
      </c>
      <c r="AM80" s="4">
        <f t="shared" si="89"/>
        <v>0.34709256695776958</v>
      </c>
      <c r="AN80" s="4">
        <f t="shared" si="89"/>
        <v>1.3960986960549064</v>
      </c>
      <c r="AO80" s="4">
        <f t="shared" si="89"/>
        <v>0.15543855839621301</v>
      </c>
      <c r="AP80" s="4">
        <f t="shared" si="89"/>
        <v>-1.9606335472911383</v>
      </c>
      <c r="AQ80" s="4">
        <f t="shared" si="89"/>
        <v>-0.72417784908265048</v>
      </c>
      <c r="AR80" s="4">
        <f t="shared" si="89"/>
        <v>-3.4795176189212498</v>
      </c>
      <c r="AS80" s="4">
        <f t="shared" si="89"/>
        <v>-1.3620329051579745</v>
      </c>
      <c r="AT80" s="4">
        <f t="shared" si="89"/>
        <v>-3.2279133352678286</v>
      </c>
      <c r="AU80" s="4">
        <f t="shared" si="89"/>
        <v>-4.9258170244847577</v>
      </c>
      <c r="AV80" s="4">
        <f t="shared" si="89"/>
        <v>-5.4398229426757041</v>
      </c>
      <c r="AW80" s="4">
        <f t="shared" si="89"/>
        <v>1.6285385868540914</v>
      </c>
      <c r="AY80" s="2">
        <f t="shared" si="80"/>
        <v>90.274114252839595</v>
      </c>
      <c r="AZ80" s="2">
        <f t="shared" si="80"/>
        <v>92.800787000038625</v>
      </c>
      <c r="BA80" s="2">
        <f t="shared" si="80"/>
        <v>88.578596958092604</v>
      </c>
      <c r="BB80" s="2">
        <f t="shared" si="80"/>
        <v>87.87500977833335</v>
      </c>
      <c r="BC80" s="2">
        <f t="shared" si="80"/>
        <v>84.916696962468961</v>
      </c>
      <c r="BD80" s="2">
        <f t="shared" si="80"/>
        <v>81.790290060157588</v>
      </c>
      <c r="BE80" s="2">
        <f t="shared" si="80"/>
        <v>83.778164705310004</v>
      </c>
      <c r="BF80" s="2">
        <f t="shared" si="80"/>
        <v>82.949954378493175</v>
      </c>
      <c r="BG80" s="2">
        <f t="shared" si="80"/>
        <v>81.998752342640898</v>
      </c>
      <c r="BH80" s="2">
        <f t="shared" si="80"/>
        <v>83.49068006546581</v>
      </c>
      <c r="BI80" s="2">
        <f t="shared" si="80"/>
        <v>83.634269053207646</v>
      </c>
      <c r="BJ80" s="2">
        <f t="shared" si="80"/>
        <v>85.512972301188825</v>
      </c>
      <c r="BK80" s="2">
        <f t="shared" si="80"/>
        <v>87.667332406978474</v>
      </c>
      <c r="BL80" s="2">
        <f t="shared" si="80"/>
        <v>98.769873574944469</v>
      </c>
      <c r="BM80" s="2">
        <f t="shared" si="80"/>
        <v>96.211453679920453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101.80239407665505</v>
      </c>
      <c r="DL80" s="2">
        <f t="shared" si="90"/>
        <v>102.51547724387544</v>
      </c>
      <c r="DM80" s="2">
        <f t="shared" si="90"/>
        <v>100.554818815331</v>
      </c>
      <c r="DN80" s="2">
        <f t="shared" si="90"/>
        <v>100.08681724738673</v>
      </c>
      <c r="DO80" s="2">
        <f t="shared" si="90"/>
        <v>98.528046018893377</v>
      </c>
      <c r="DP80" s="2">
        <f t="shared" si="90"/>
        <v>95.050901045296172</v>
      </c>
      <c r="DQ80" s="2">
        <f t="shared" si="90"/>
        <v>96.624526051373451</v>
      </c>
      <c r="DR80" s="2">
        <f t="shared" si="90"/>
        <v>95.250868619752353</v>
      </c>
      <c r="DS80" s="2">
        <f t="shared" si="90"/>
        <v>93.379380304135253</v>
      </c>
      <c r="DT80" s="2">
        <f t="shared" si="90"/>
        <v>95.269802536997886</v>
      </c>
      <c r="DU80" s="2">
        <f t="shared" si="90"/>
        <v>96.693480821504096</v>
      </c>
      <c r="DV80" s="2">
        <f t="shared" si="90"/>
        <v>95.833187556629426</v>
      </c>
      <c r="DW80" s="2">
        <f t="shared" si="90"/>
        <v>98.0236013937282</v>
      </c>
      <c r="DX80" s="2">
        <f t="shared" si="90"/>
        <v>99.045437856829153</v>
      </c>
      <c r="DY80" s="2">
        <f t="shared" si="90"/>
        <v>99.335135910601039</v>
      </c>
      <c r="EA80" s="2">
        <f t="shared" si="91"/>
        <v>86.434794355329942</v>
      </c>
      <c r="EB80" s="2">
        <f t="shared" si="91"/>
        <v>89.218187097227954</v>
      </c>
      <c r="EC80" s="2">
        <f t="shared" si="91"/>
        <v>84.62248602368868</v>
      </c>
      <c r="ED80" s="2">
        <f t="shared" si="91"/>
        <v>83.883269116751265</v>
      </c>
      <c r="EE80" s="2">
        <f t="shared" si="91"/>
        <v>81.013887407407395</v>
      </c>
      <c r="EF80" s="2">
        <f t="shared" si="91"/>
        <v>77.441234791106766</v>
      </c>
      <c r="EG80" s="2">
        <f t="shared" si="91"/>
        <v>79.232675276478872</v>
      </c>
      <c r="EH80" s="2">
        <f t="shared" si="91"/>
        <v>77.936388141952634</v>
      </c>
      <c r="EI80" s="2">
        <f t="shared" si="91"/>
        <v>77.892065000000017</v>
      </c>
      <c r="EJ80" s="2">
        <f t="shared" si="91"/>
        <v>78.457508722796618</v>
      </c>
      <c r="EK80" s="2">
        <f t="shared" si="91"/>
        <v>78.363774955053529</v>
      </c>
      <c r="EL80" s="2">
        <f t="shared" si="91"/>
        <v>81.520862279817948</v>
      </c>
      <c r="EM80" s="2">
        <f t="shared" si="91"/>
        <v>84.258995328051981</v>
      </c>
      <c r="EN80" s="2">
        <f t="shared" si="91"/>
        <v>98.638195668647555</v>
      </c>
      <c r="EO80" s="2">
        <f t="shared" si="91"/>
        <v>94.660432654141303</v>
      </c>
      <c r="EQ80" s="2">
        <f t="shared" si="92"/>
        <v>86.205892804565181</v>
      </c>
      <c r="ER80" s="2">
        <f t="shared" si="92"/>
        <v>87.928480098241067</v>
      </c>
      <c r="ES80" s="2">
        <f t="shared" si="92"/>
        <v>84.110335652949743</v>
      </c>
      <c r="ET80" s="2">
        <f t="shared" si="92"/>
        <v>84.822801061896286</v>
      </c>
      <c r="EU80" s="2">
        <f t="shared" si="92"/>
        <v>80.299658378709594</v>
      </c>
      <c r="EV80" s="2">
        <f t="shared" si="92"/>
        <v>77.814960510818253</v>
      </c>
      <c r="EW80" s="2">
        <f t="shared" si="92"/>
        <v>79.360118267654073</v>
      </c>
      <c r="EX80" s="2">
        <f t="shared" si="92"/>
        <v>77.464163932450333</v>
      </c>
      <c r="EY80" s="2">
        <f t="shared" si="92"/>
        <v>78.194251994142974</v>
      </c>
      <c r="EZ80" s="2">
        <f t="shared" si="92"/>
        <v>78.587924829872833</v>
      </c>
      <c r="FA80" s="2">
        <f t="shared" si="92"/>
        <v>78.481420993501501</v>
      </c>
      <c r="FB80" s="2">
        <f t="shared" si="92"/>
        <v>80.823647751868435</v>
      </c>
      <c r="FC80" s="2">
        <f t="shared" si="92"/>
        <v>83.876683010455068</v>
      </c>
      <c r="FD80" s="2">
        <f t="shared" si="92"/>
        <v>92.375774219151396</v>
      </c>
      <c r="FE80" s="2">
        <f t="shared" si="92"/>
        <v>96.638680261503197</v>
      </c>
      <c r="FG80" s="2">
        <f t="shared" si="93"/>
        <v>0.75016666411902955</v>
      </c>
      <c r="FH80" s="2">
        <f t="shared" si="93"/>
        <v>0.73056660895404935</v>
      </c>
      <c r="FI80" s="2">
        <f t="shared" si="93"/>
        <v>0.75168992623771991</v>
      </c>
      <c r="FJ80" s="2">
        <f t="shared" si="93"/>
        <v>0.75365542778699257</v>
      </c>
      <c r="FK80" s="2">
        <f t="shared" si="93"/>
        <v>0.77715836075870526</v>
      </c>
      <c r="FL80" s="2">
        <f t="shared" si="93"/>
        <v>0.75303233906281075</v>
      </c>
      <c r="FM80" s="2">
        <f t="shared" si="93"/>
        <v>0.7386433815902782</v>
      </c>
      <c r="FN80" s="2">
        <f t="shared" si="93"/>
        <v>0.71043758370334043</v>
      </c>
      <c r="FO80" s="2">
        <f t="shared" si="93"/>
        <v>0.73483799362541946</v>
      </c>
      <c r="FP80" s="2">
        <f t="shared" si="93"/>
        <v>0.70062666827535813</v>
      </c>
      <c r="FQ80" s="2">
        <f t="shared" si="93"/>
        <v>0.71246245191861235</v>
      </c>
      <c r="FR80" s="2">
        <f t="shared" si="93"/>
        <v>0.7210667640708609</v>
      </c>
      <c r="FS80" s="2">
        <f t="shared" si="93"/>
        <v>0.75238175936695484</v>
      </c>
      <c r="FT80" s="2">
        <f t="shared" si="93"/>
        <v>0.67578729832462847</v>
      </c>
      <c r="FU80" s="2">
        <f t="shared" si="93"/>
        <v>0.66823077108431028</v>
      </c>
      <c r="FW80" s="2">
        <f t="shared" si="82"/>
        <v>8.2154762236287123E-5</v>
      </c>
      <c r="FX80" s="2">
        <f t="shared" si="82"/>
        <v>1.0395626492585634E-4</v>
      </c>
      <c r="FY80" s="2">
        <f t="shared" si="82"/>
        <v>9.3324727865660027E-5</v>
      </c>
      <c r="FZ80" s="2">
        <f t="shared" si="82"/>
        <v>8.9969274858592977E-5</v>
      </c>
      <c r="GA80" s="2">
        <f t="shared" si="82"/>
        <v>1.0397204682111708E-4</v>
      </c>
      <c r="GB80" s="2">
        <f t="shared" si="82"/>
        <v>9.9496414457880868E-5</v>
      </c>
      <c r="GC80" s="2">
        <f t="shared" si="82"/>
        <v>1.1081361214083074E-4</v>
      </c>
      <c r="GD80" s="2">
        <f t="shared" si="82"/>
        <v>1.1978956465878726E-4</v>
      </c>
      <c r="GE80" s="2">
        <f t="shared" si="82"/>
        <v>1.3151870002712991E-4</v>
      </c>
      <c r="GF80" s="2">
        <f t="shared" si="82"/>
        <v>1.4514754796884135E-4</v>
      </c>
      <c r="GG80" s="2">
        <f t="shared" si="82"/>
        <v>1.3103936271110147E-4</v>
      </c>
      <c r="GH80" s="2">
        <f t="shared" si="82"/>
        <v>1.0496304597774284E-4</v>
      </c>
      <c r="GI80" s="2">
        <f t="shared" si="82"/>
        <v>7.9668014320363631E-5</v>
      </c>
      <c r="GJ80" s="2">
        <f t="shared" si="82"/>
        <v>5.6716682596658054E-5</v>
      </c>
      <c r="GK80" s="2">
        <f t="shared" si="82"/>
        <v>4.9706100222754102E-5</v>
      </c>
      <c r="GM80" s="86">
        <f t="shared" si="83"/>
        <v>0.22604525161945632</v>
      </c>
      <c r="GN80" s="86">
        <f t="shared" si="83"/>
        <v>0.18546337714487243</v>
      </c>
      <c r="GO80" s="86">
        <f t="shared" si="83"/>
        <v>0.23396151767502352</v>
      </c>
      <c r="GP80" s="86">
        <f t="shared" si="83"/>
        <v>0.21172588217046598</v>
      </c>
      <c r="GQ80" s="86">
        <f t="shared" si="83"/>
        <v>0.24807577742505763</v>
      </c>
      <c r="GR80" s="86">
        <f t="shared" si="83"/>
        <v>0.21552561845546475</v>
      </c>
      <c r="GS80" s="86">
        <f t="shared" si="83"/>
        <v>0.21869430159566197</v>
      </c>
      <c r="GT80" s="86">
        <f t="shared" si="83"/>
        <v>0.18062653366674403</v>
      </c>
      <c r="GU80" s="86">
        <f t="shared" si="83"/>
        <v>0.20389928723450762</v>
      </c>
      <c r="GV80" s="86">
        <f t="shared" si="83"/>
        <v>0.16170913844947879</v>
      </c>
      <c r="GW80" s="86">
        <f t="shared" si="83"/>
        <v>0.18699736373244957</v>
      </c>
      <c r="GX80" s="86">
        <f t="shared" si="83"/>
        <v>0.18803000628036134</v>
      </c>
      <c r="GY80" s="86">
        <f t="shared" si="83"/>
        <v>0.2079940898949236</v>
      </c>
      <c r="GZ80" s="86">
        <f t="shared" si="83"/>
        <v>0.12234796163560556</v>
      </c>
      <c r="HA80" s="86">
        <f t="shared" si="83"/>
        <v>0.12209468318229599</v>
      </c>
      <c r="HC80" s="86">
        <f t="shared" si="73"/>
        <v>1.3825031612915943E-6</v>
      </c>
      <c r="HD80" s="86">
        <f t="shared" si="73"/>
        <v>6.4752100256065857E-8</v>
      </c>
      <c r="HE80" s="86">
        <f t="shared" si="73"/>
        <v>3.2989827927664335E-6</v>
      </c>
      <c r="HF80" s="86">
        <f t="shared" si="73"/>
        <v>2.4534587660419421E-6</v>
      </c>
      <c r="HG80" s="86">
        <f t="shared" si="87"/>
        <v>7.5570119675096366E-6</v>
      </c>
      <c r="HH80" s="86">
        <f t="shared" si="87"/>
        <v>6.075445557836381E-6</v>
      </c>
      <c r="HI80" s="86">
        <f t="shared" si="87"/>
        <v>3.6597780121536856E-6</v>
      </c>
      <c r="HJ80" s="86">
        <f t="shared" si="87"/>
        <v>2.558175764075724E-6</v>
      </c>
      <c r="HK80" s="86">
        <f t="shared" si="87"/>
        <v>8.1556336638475142E-6</v>
      </c>
      <c r="HL80" s="86">
        <f t="shared" si="87"/>
        <v>2.6179363804455789E-6</v>
      </c>
      <c r="HM80" s="86">
        <f t="shared" si="87"/>
        <v>5.6417228932252511E-6</v>
      </c>
      <c r="HN80" s="86">
        <f t="shared" si="87"/>
        <v>2.878682142728505E-6</v>
      </c>
      <c r="HO80" s="86">
        <f t="shared" si="87"/>
        <v>9.9157915343240223E-6</v>
      </c>
      <c r="HP80" s="86">
        <f t="shared" si="87"/>
        <v>4.4547931809941432E-10</v>
      </c>
      <c r="HQ80" s="86">
        <f t="shared" si="87"/>
        <v>4.7076242488353215E-8</v>
      </c>
      <c r="HS80" s="86">
        <f t="shared" si="84"/>
        <v>1.7114282301493966E-38</v>
      </c>
      <c r="HT80" s="86">
        <f t="shared" si="84"/>
        <v>2.8465495794017348E-45</v>
      </c>
      <c r="HU80" s="86">
        <f t="shared" si="84"/>
        <v>9.0675459661992854E-35</v>
      </c>
      <c r="HV80" s="86">
        <f t="shared" si="84"/>
        <v>1.207047960876972E-34</v>
      </c>
      <c r="HW80" s="86">
        <f t="shared" si="84"/>
        <v>2.2974035438136474E-32</v>
      </c>
      <c r="HX80" s="86">
        <f t="shared" si="84"/>
        <v>3.0444059017682576E-33</v>
      </c>
      <c r="HY80" s="86">
        <f t="shared" si="84"/>
        <v>3.4000723647711213E-36</v>
      </c>
      <c r="HZ80" s="86">
        <f t="shared" si="84"/>
        <v>2.1178300316620909E-37</v>
      </c>
      <c r="IA80" s="86">
        <f t="shared" si="84"/>
        <v>1.8592509661844867E-33</v>
      </c>
      <c r="IB80" s="86">
        <f t="shared" si="84"/>
        <v>1.2858300553520291E-36</v>
      </c>
      <c r="IC80" s="86">
        <f t="shared" si="84"/>
        <v>7.9647485181472899E-35</v>
      </c>
      <c r="ID80" s="86">
        <f t="shared" si="84"/>
        <v>5.9561052542050665E-37</v>
      </c>
      <c r="IE80" s="86">
        <f t="shared" si="84"/>
        <v>3.2855868289503439E-32</v>
      </c>
      <c r="IF80" s="86">
        <f t="shared" si="84"/>
        <v>1.2812433464102027E-23</v>
      </c>
      <c r="IG80" s="86">
        <f t="shared" si="84"/>
        <v>3.7960941516911849E-23</v>
      </c>
      <c r="II80" s="86">
        <f t="shared" si="85"/>
        <v>6.9786920420703624E-161</v>
      </c>
      <c r="IJ80" s="86">
        <f t="shared" si="85"/>
        <v>1.2664422114486278E-186</v>
      </c>
      <c r="IK80" s="86">
        <f t="shared" si="85"/>
        <v>1.083547182553349E-146</v>
      </c>
      <c r="IL80" s="86">
        <f t="shared" si="85"/>
        <v>2.2590546769852333E-142</v>
      </c>
      <c r="IM80" s="86">
        <f t="shared" si="85"/>
        <v>6.0528223370106958E-136</v>
      </c>
      <c r="IN80" s="86">
        <f t="shared" si="85"/>
        <v>9.4091122630847041E-138</v>
      </c>
      <c r="IO80" s="86">
        <f t="shared" si="85"/>
        <v>4.3615324841443464E-152</v>
      </c>
      <c r="IP80" s="86">
        <f t="shared" si="85"/>
        <v>4.9015426320402184E-155</v>
      </c>
      <c r="IQ80" s="86">
        <f t="shared" si="85"/>
        <v>1.39253335839124E-138</v>
      </c>
      <c r="IR80" s="86">
        <f t="shared" si="85"/>
        <v>1.2353193385077255E-150</v>
      </c>
      <c r="IS80" s="86">
        <f t="shared" si="85"/>
        <v>4.759980187444015E-145</v>
      </c>
      <c r="IT80" s="86">
        <f t="shared" si="85"/>
        <v>4.4293937913307056E-153</v>
      </c>
      <c r="IU80" s="86">
        <f t="shared" si="85"/>
        <v>2.0197297919432241E-133</v>
      </c>
      <c r="IV80" s="86">
        <f t="shared" si="85"/>
        <v>8.5828375864952761E-52</v>
      </c>
      <c r="IW80" s="86">
        <f t="shared" si="85"/>
        <v>1.5329723655142325E-76</v>
      </c>
      <c r="IY80" s="86">
        <f t="shared" si="86"/>
        <v>0.22604663412261761</v>
      </c>
      <c r="IZ80" s="86">
        <f t="shared" si="86"/>
        <v>0.1854634418969727</v>
      </c>
      <c r="JA80" s="86">
        <f t="shared" si="86"/>
        <v>0.23396481665781629</v>
      </c>
      <c r="JB80" s="86">
        <f t="shared" si="86"/>
        <v>0.21172833562923202</v>
      </c>
      <c r="JC80" s="86">
        <f t="shared" si="86"/>
        <v>0.24808333443702513</v>
      </c>
      <c r="JD80" s="86">
        <f t="shared" si="86"/>
        <v>0.21553169390102259</v>
      </c>
      <c r="JE80" s="86">
        <f t="shared" si="86"/>
        <v>0.21869796137367412</v>
      </c>
      <c r="JF80" s="86">
        <f t="shared" si="86"/>
        <v>0.18062909184250811</v>
      </c>
      <c r="JG80" s="86">
        <f t="shared" si="86"/>
        <v>0.20390744286817147</v>
      </c>
      <c r="JH80" s="86">
        <f t="shared" si="86"/>
        <v>0.16171175638585925</v>
      </c>
      <c r="JI80" s="86">
        <f t="shared" si="86"/>
        <v>0.18700300545534279</v>
      </c>
      <c r="JJ80" s="86">
        <f t="shared" si="86"/>
        <v>0.18803288496250406</v>
      </c>
      <c r="JK80" s="86">
        <f t="shared" si="86"/>
        <v>0.20800400568645794</v>
      </c>
      <c r="JL80" s="86">
        <f t="shared" si="86"/>
        <v>0.12234796208108488</v>
      </c>
      <c r="JM80" s="86">
        <f t="shared" si="86"/>
        <v>0.12209473025853848</v>
      </c>
    </row>
    <row r="81" spans="2:273" x14ac:dyDescent="0.25">
      <c r="B81" s="2">
        <v>54</v>
      </c>
      <c r="C81" s="37">
        <v>188.81200000000001</v>
      </c>
      <c r="D81" s="37">
        <v>181.78800000000001</v>
      </c>
      <c r="E81" s="37">
        <v>201.97800000000001</v>
      </c>
      <c r="F81" s="37">
        <v>187.39099999999999</v>
      </c>
      <c r="G81" s="37">
        <v>193.96600000000001</v>
      </c>
      <c r="H81" s="37">
        <v>186.31700000000001</v>
      </c>
      <c r="I81" s="37">
        <v>191.43299999999999</v>
      </c>
      <c r="J81" s="37">
        <v>178.11699999999999</v>
      </c>
      <c r="K81" s="37">
        <v>183.262</v>
      </c>
      <c r="L81" s="37">
        <v>167.82</v>
      </c>
      <c r="M81" s="37">
        <v>181.44300000000001</v>
      </c>
      <c r="N81" s="37">
        <v>176.83600000000001</v>
      </c>
      <c r="O81" s="37">
        <v>173.78299999999999</v>
      </c>
      <c r="P81" s="37">
        <v>152.917</v>
      </c>
      <c r="Q81" s="37">
        <v>141.29499999999999</v>
      </c>
      <c r="S81" s="4">
        <f t="shared" si="88"/>
        <v>182.95282645055048</v>
      </c>
      <c r="T81" s="4">
        <f t="shared" si="88"/>
        <v>181.91867037861115</v>
      </c>
      <c r="U81" s="4">
        <f t="shared" si="88"/>
        <v>197.13144176702508</v>
      </c>
      <c r="V81" s="4">
        <f t="shared" si="88"/>
        <v>187.39999817135671</v>
      </c>
      <c r="W81" s="4">
        <f t="shared" si="88"/>
        <v>191.34989918700603</v>
      </c>
      <c r="X81" s="4">
        <f t="shared" si="88"/>
        <v>182.52679456838723</v>
      </c>
      <c r="Y81" s="4">
        <f t="shared" si="88"/>
        <v>187.4559575387573</v>
      </c>
      <c r="Z81" s="4">
        <f t="shared" si="88"/>
        <v>177.02579869656921</v>
      </c>
      <c r="AA81" s="4">
        <f t="shared" si="88"/>
        <v>180.66470035018691</v>
      </c>
      <c r="AB81" s="4">
        <f t="shared" si="88"/>
        <v>168.94288822935175</v>
      </c>
      <c r="AC81" s="4">
        <f t="shared" si="88"/>
        <v>178.40741295118872</v>
      </c>
      <c r="AD81" s="4">
        <f t="shared" si="88"/>
        <v>176.03802255043038</v>
      </c>
      <c r="AE81" s="4">
        <f t="shared" si="88"/>
        <v>177.16210950607112</v>
      </c>
      <c r="AF81" s="4">
        <f t="shared" si="88"/>
        <v>154.42892356971669</v>
      </c>
      <c r="AG81" s="4">
        <f t="shared" si="88"/>
        <v>135.56077986177559</v>
      </c>
      <c r="AI81" s="4">
        <f t="shared" si="89"/>
        <v>5.8591735494495367</v>
      </c>
      <c r="AJ81" s="4">
        <f t="shared" si="89"/>
        <v>-0.13067037861114272</v>
      </c>
      <c r="AK81" s="4">
        <f t="shared" si="89"/>
        <v>4.8465582329749282</v>
      </c>
      <c r="AL81" s="4">
        <f t="shared" si="89"/>
        <v>-8.9981713567226507E-3</v>
      </c>
      <c r="AM81" s="4">
        <f t="shared" si="89"/>
        <v>2.6161008129939773</v>
      </c>
      <c r="AN81" s="4">
        <f t="shared" si="89"/>
        <v>3.790205431612776</v>
      </c>
      <c r="AO81" s="4">
        <f t="shared" si="89"/>
        <v>3.9770424612426893</v>
      </c>
      <c r="AP81" s="4">
        <f t="shared" si="89"/>
        <v>1.091201303430779</v>
      </c>
      <c r="AQ81" s="4">
        <f t="shared" si="89"/>
        <v>2.5972996498130954</v>
      </c>
      <c r="AR81" s="4">
        <f t="shared" si="89"/>
        <v>-1.1228882293517586</v>
      </c>
      <c r="AS81" s="4">
        <f t="shared" si="89"/>
        <v>3.0355870488112942</v>
      </c>
      <c r="AT81" s="4">
        <f t="shared" si="89"/>
        <v>0.79797744956962902</v>
      </c>
      <c r="AU81" s="4">
        <f t="shared" si="89"/>
        <v>-3.3791095060711314</v>
      </c>
      <c r="AV81" s="4">
        <f t="shared" si="89"/>
        <v>-1.5119235697166857</v>
      </c>
      <c r="AW81" s="4">
        <f t="shared" si="89"/>
        <v>5.7342201382244014</v>
      </c>
      <c r="AY81" s="2">
        <f t="shared" si="80"/>
        <v>90.068916142605673</v>
      </c>
      <c r="AZ81" s="2">
        <f t="shared" si="80"/>
        <v>92.556858114705435</v>
      </c>
      <c r="BA81" s="2">
        <f t="shared" si="80"/>
        <v>88.307622020444029</v>
      </c>
      <c r="BB81" s="2">
        <f t="shared" si="80"/>
        <v>87.61959723971502</v>
      </c>
      <c r="BC81" s="2">
        <f t="shared" si="80"/>
        <v>84.632248010973839</v>
      </c>
      <c r="BD81" s="2">
        <f t="shared" si="80"/>
        <v>81.516919156506376</v>
      </c>
      <c r="BE81" s="2">
        <f t="shared" si="80"/>
        <v>83.491654266438346</v>
      </c>
      <c r="BF81" s="2">
        <f t="shared" si="80"/>
        <v>82.636217983699481</v>
      </c>
      <c r="BG81" s="2">
        <f t="shared" si="80"/>
        <v>81.723995363336172</v>
      </c>
      <c r="BH81" s="2">
        <f t="shared" si="80"/>
        <v>83.157778829531182</v>
      </c>
      <c r="BI81" s="2">
        <f t="shared" si="80"/>
        <v>83.266345492548794</v>
      </c>
      <c r="BJ81" s="2">
        <f t="shared" si="80"/>
        <v>85.177883196919908</v>
      </c>
      <c r="BK81" s="2">
        <f t="shared" si="80"/>
        <v>87.398531627962015</v>
      </c>
      <c r="BL81" s="2">
        <f t="shared" si="80"/>
        <v>98.6495559905824</v>
      </c>
      <c r="BM81" s="2">
        <f t="shared" si="80"/>
        <v>96.109590843056736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102.04577630662021</v>
      </c>
      <c r="DL81" s="2">
        <f t="shared" si="90"/>
        <v>102.76936299057344</v>
      </c>
      <c r="DM81" s="2">
        <f t="shared" si="90"/>
        <v>100.79361672473867</v>
      </c>
      <c r="DN81" s="2">
        <f t="shared" si="90"/>
        <v>100.34988118466897</v>
      </c>
      <c r="DO81" s="2">
        <f t="shared" si="90"/>
        <v>98.785145411605924</v>
      </c>
      <c r="DP81" s="2">
        <f t="shared" si="90"/>
        <v>95.310560278745641</v>
      </c>
      <c r="DQ81" s="2">
        <f t="shared" si="90"/>
        <v>96.91683234745966</v>
      </c>
      <c r="DR81" s="2">
        <f t="shared" si="90"/>
        <v>95.51288704318938</v>
      </c>
      <c r="DS81" s="2">
        <f t="shared" si="90"/>
        <v>93.604241822650778</v>
      </c>
      <c r="DT81" s="2">
        <f t="shared" si="90"/>
        <v>95.495162790697677</v>
      </c>
      <c r="DU81" s="2">
        <f t="shared" si="90"/>
        <v>96.870769102990053</v>
      </c>
      <c r="DV81" s="2">
        <f t="shared" si="90"/>
        <v>95.869076411960137</v>
      </c>
      <c r="DW81" s="2">
        <f t="shared" si="90"/>
        <v>98.076264111498233</v>
      </c>
      <c r="DX81" s="2">
        <f t="shared" si="90"/>
        <v>99.137181730346953</v>
      </c>
      <c r="DY81" s="2">
        <f t="shared" si="90"/>
        <v>99.390652068861385</v>
      </c>
      <c r="EA81" s="2">
        <f t="shared" si="91"/>
        <v>86.431169489001689</v>
      </c>
      <c r="EB81" s="2">
        <f t="shared" si="91"/>
        <v>89.122073903449007</v>
      </c>
      <c r="EC81" s="2">
        <f t="shared" si="91"/>
        <v>84.546035776649759</v>
      </c>
      <c r="ED81" s="2">
        <f t="shared" si="91"/>
        <v>83.824509847715731</v>
      </c>
      <c r="EE81" s="2">
        <f t="shared" si="91"/>
        <v>80.931237283950608</v>
      </c>
      <c r="EF81" s="2">
        <f t="shared" si="91"/>
        <v>77.391093630776751</v>
      </c>
      <c r="EG81" s="2">
        <f t="shared" si="91"/>
        <v>79.159331923105469</v>
      </c>
      <c r="EH81" s="2">
        <f t="shared" si="91"/>
        <v>77.849782354933694</v>
      </c>
      <c r="EI81" s="2">
        <f t="shared" si="91"/>
        <v>77.814223157894759</v>
      </c>
      <c r="EJ81" s="2">
        <f t="shared" si="91"/>
        <v>78.349915832761411</v>
      </c>
      <c r="EK81" s="2">
        <f t="shared" si="91"/>
        <v>78.258917676333397</v>
      </c>
      <c r="EL81" s="2">
        <f t="shared" si="91"/>
        <v>81.406169700865092</v>
      </c>
      <c r="EM81" s="2">
        <f t="shared" si="91"/>
        <v>84.193608368880746</v>
      </c>
      <c r="EN81" s="2">
        <f t="shared" si="91"/>
        <v>98.436746460335826</v>
      </c>
      <c r="EO81" s="2">
        <f t="shared" si="91"/>
        <v>94.623762106377342</v>
      </c>
      <c r="EQ81" s="2">
        <f t="shared" si="92"/>
        <v>86.206150631788432</v>
      </c>
      <c r="ER81" s="2">
        <f t="shared" si="92"/>
        <v>87.854241585664624</v>
      </c>
      <c r="ES81" s="2">
        <f t="shared" si="92"/>
        <v>84.043109983440146</v>
      </c>
      <c r="ET81" s="2">
        <f t="shared" si="92"/>
        <v>84.747373219086597</v>
      </c>
      <c r="EU81" s="2">
        <f t="shared" si="92"/>
        <v>80.229906598242508</v>
      </c>
      <c r="EV81" s="2">
        <f t="shared" si="92"/>
        <v>77.758080151539033</v>
      </c>
      <c r="EW81" s="2">
        <f t="shared" si="92"/>
        <v>79.284453325839735</v>
      </c>
      <c r="EX81" s="2">
        <f t="shared" si="92"/>
        <v>77.386403390728489</v>
      </c>
      <c r="EY81" s="2">
        <f t="shared" si="92"/>
        <v>78.110645710889131</v>
      </c>
      <c r="EZ81" s="2">
        <f t="shared" si="92"/>
        <v>78.477861116449034</v>
      </c>
      <c r="FA81" s="2">
        <f t="shared" si="92"/>
        <v>78.374309562125376</v>
      </c>
      <c r="FB81" s="2">
        <f t="shared" si="92"/>
        <v>80.721749642731623</v>
      </c>
      <c r="FC81" s="2">
        <f t="shared" si="92"/>
        <v>83.81826381731085</v>
      </c>
      <c r="FD81" s="2">
        <f t="shared" si="92"/>
        <v>92.314307752679611</v>
      </c>
      <c r="FE81" s="2">
        <f t="shared" si="92"/>
        <v>96.558802302778076</v>
      </c>
      <c r="FG81" s="2">
        <f t="shared" si="93"/>
        <v>0.76702795236309607</v>
      </c>
      <c r="FH81" s="2">
        <f t="shared" si="93"/>
        <v>0.74830688331350381</v>
      </c>
      <c r="FI81" s="2">
        <f t="shared" si="93"/>
        <v>0.76848013750440147</v>
      </c>
      <c r="FJ81" s="2">
        <f t="shared" si="93"/>
        <v>0.7703533387819701</v>
      </c>
      <c r="FK81" s="2">
        <f t="shared" si="93"/>
        <v>0.79270137083610215</v>
      </c>
      <c r="FL81" s="2">
        <f t="shared" si="93"/>
        <v>0.76975958210514517</v>
      </c>
      <c r="FM81" s="2">
        <f t="shared" si="93"/>
        <v>0.75602945025336987</v>
      </c>
      <c r="FN81" s="2">
        <f t="shared" si="93"/>
        <v>0.72901159927350545</v>
      </c>
      <c r="FO81" s="2">
        <f t="shared" si="93"/>
        <v>0.75239234717380843</v>
      </c>
      <c r="FP81" s="2">
        <f t="shared" si="93"/>
        <v>0.71958160496521506</v>
      </c>
      <c r="FQ81" s="2">
        <f t="shared" si="93"/>
        <v>0.73095576995962563</v>
      </c>
      <c r="FR81" s="2">
        <f t="shared" si="93"/>
        <v>0.7392092516190476</v>
      </c>
      <c r="FS81" s="2">
        <f t="shared" si="93"/>
        <v>0.76913955757551189</v>
      </c>
      <c r="FT81" s="2">
        <f t="shared" si="93"/>
        <v>0.69563172613044733</v>
      </c>
      <c r="FU81" s="2">
        <f t="shared" si="93"/>
        <v>0.68832440312561127</v>
      </c>
      <c r="FW81" s="2">
        <f t="shared" si="82"/>
        <v>9.0080191512913063E-5</v>
      </c>
      <c r="FX81" s="2">
        <f t="shared" si="82"/>
        <v>1.1398463463332045E-4</v>
      </c>
      <c r="FY81" s="2">
        <f t="shared" si="82"/>
        <v>1.0232760792823297E-4</v>
      </c>
      <c r="FZ81" s="2">
        <f t="shared" si="82"/>
        <v>9.864849192911491E-5</v>
      </c>
      <c r="GA81" s="2">
        <f t="shared" si="82"/>
        <v>1.1400193879023508E-4</v>
      </c>
      <c r="GB81" s="2">
        <f t="shared" si="82"/>
        <v>1.0909460182281653E-4</v>
      </c>
      <c r="GC81" s="2">
        <f t="shared" si="82"/>
        <v>1.2150341054349112E-4</v>
      </c>
      <c r="GD81" s="2">
        <f t="shared" si="82"/>
        <v>1.3134512780754829E-4</v>
      </c>
      <c r="GE81" s="2">
        <f t="shared" si="82"/>
        <v>1.4420555718567418E-4</v>
      </c>
      <c r="GF81" s="2">
        <f t="shared" si="82"/>
        <v>1.5914889291824573E-4</v>
      </c>
      <c r="GG81" s="2">
        <f t="shared" si="82"/>
        <v>1.4367998758340651E-4</v>
      </c>
      <c r="GH81" s="2">
        <f t="shared" si="82"/>
        <v>1.1508852585468584E-4</v>
      </c>
      <c r="GI81" s="2">
        <f t="shared" si="82"/>
        <v>8.7353569212999599E-5</v>
      </c>
      <c r="GJ81" s="2">
        <f t="shared" si="82"/>
        <v>6.2188265535394584E-5</v>
      </c>
      <c r="GK81" s="2">
        <f t="shared" si="82"/>
        <v>5.4501393745132655E-5</v>
      </c>
      <c r="GM81" s="86">
        <f t="shared" si="83"/>
        <v>0.2699367131340874</v>
      </c>
      <c r="GN81" s="86">
        <f t="shared" si="83"/>
        <v>0.22415683682563212</v>
      </c>
      <c r="GO81" s="86">
        <f t="shared" si="83"/>
        <v>0.27956149526188628</v>
      </c>
      <c r="GP81" s="86">
        <f t="shared" si="83"/>
        <v>0.25188672148243924</v>
      </c>
      <c r="GQ81" s="86">
        <f t="shared" si="83"/>
        <v>0.2910251669751685</v>
      </c>
      <c r="GR81" s="86">
        <f t="shared" si="83"/>
        <v>0.25665643469117244</v>
      </c>
      <c r="GS81" s="86">
        <f t="shared" si="83"/>
        <v>0.26379575084510781</v>
      </c>
      <c r="GT81" s="86">
        <f t="shared" si="83"/>
        <v>0.22258796072599654</v>
      </c>
      <c r="GU81" s="86">
        <f t="shared" si="83"/>
        <v>0.24627563191849847</v>
      </c>
      <c r="GV81" s="86">
        <f t="shared" si="83"/>
        <v>0.2005012147871843</v>
      </c>
      <c r="GW81" s="86">
        <f t="shared" si="83"/>
        <v>0.23025935952625798</v>
      </c>
      <c r="GX81" s="86">
        <f t="shared" si="83"/>
        <v>0.22949842193780196</v>
      </c>
      <c r="GY81" s="86">
        <f t="shared" si="83"/>
        <v>0.24757441369109207</v>
      </c>
      <c r="GZ81" s="86">
        <f t="shared" si="83"/>
        <v>0.15408916935997186</v>
      </c>
      <c r="HA81" s="86">
        <f t="shared" si="83"/>
        <v>0.15544549841423796</v>
      </c>
      <c r="HC81" s="86">
        <f t="shared" si="73"/>
        <v>2.7863031929493821E-6</v>
      </c>
      <c r="HD81" s="86">
        <f t="shared" si="73"/>
        <v>1.5320513622144474E-7</v>
      </c>
      <c r="HE81" s="86">
        <f t="shared" si="73"/>
        <v>6.3511916752336208E-6</v>
      </c>
      <c r="HF81" s="86">
        <f t="shared" si="73"/>
        <v>4.7027871082148799E-6</v>
      </c>
      <c r="HG81" s="86">
        <f t="shared" si="87"/>
        <v>1.3986394129297068E-5</v>
      </c>
      <c r="HH81" s="86">
        <f t="shared" si="87"/>
        <v>1.132461284908247E-5</v>
      </c>
      <c r="HI81" s="86">
        <f t="shared" si="87"/>
        <v>7.1982074872723555E-6</v>
      </c>
      <c r="HJ81" s="86">
        <f t="shared" si="87"/>
        <v>5.1464197341078809E-6</v>
      </c>
      <c r="HK81" s="86">
        <f t="shared" si="87"/>
        <v>1.539771914669156E-5</v>
      </c>
      <c r="HL81" s="86">
        <f t="shared" si="87"/>
        <v>5.288334563608588E-6</v>
      </c>
      <c r="HM81" s="86">
        <f t="shared" si="87"/>
        <v>1.0921338597004971E-5</v>
      </c>
      <c r="HN81" s="86">
        <f t="shared" si="87"/>
        <v>5.6902268713833814E-6</v>
      </c>
      <c r="HO81" s="86">
        <f t="shared" si="87"/>
        <v>1.7811217574825601E-5</v>
      </c>
      <c r="HP81" s="86">
        <f t="shared" si="87"/>
        <v>1.395490273923029E-9</v>
      </c>
      <c r="HQ81" s="86">
        <f t="shared" si="87"/>
        <v>1.1041850805148698E-7</v>
      </c>
      <c r="HS81" s="86">
        <f t="shared" si="84"/>
        <v>1.669675577100401E-37</v>
      </c>
      <c r="HT81" s="86">
        <f t="shared" si="84"/>
        <v>4.4006993741769101E-44</v>
      </c>
      <c r="HU81" s="86">
        <f t="shared" si="84"/>
        <v>7.332274746109998E-34</v>
      </c>
      <c r="HV81" s="86">
        <f t="shared" si="84"/>
        <v>9.3488393323512109E-34</v>
      </c>
      <c r="HW81" s="86">
        <f t="shared" si="84"/>
        <v>1.631405099572236E-31</v>
      </c>
      <c r="HX81" s="86">
        <f t="shared" si="84"/>
        <v>2.2309206194620323E-32</v>
      </c>
      <c r="HY81" s="86">
        <f t="shared" si="84"/>
        <v>3.1130233482629031E-35</v>
      </c>
      <c r="HZ81" s="86">
        <f t="shared" si="84"/>
        <v>2.0995523334811326E-36</v>
      </c>
      <c r="IA81" s="86">
        <f t="shared" si="84"/>
        <v>1.4684311337031461E-32</v>
      </c>
      <c r="IB81" s="86">
        <f t="shared" si="84"/>
        <v>1.2625748112190498E-35</v>
      </c>
      <c r="IC81" s="86">
        <f t="shared" si="84"/>
        <v>6.8962055369555073E-34</v>
      </c>
      <c r="ID81" s="86">
        <f t="shared" si="84"/>
        <v>5.5532517214308636E-36</v>
      </c>
      <c r="IE81" s="86">
        <f t="shared" si="84"/>
        <v>2.1589237051150318E-31</v>
      </c>
      <c r="IF81" s="86">
        <f t="shared" si="84"/>
        <v>4.8213710349530953E-23</v>
      </c>
      <c r="IG81" s="86">
        <f t="shared" si="84"/>
        <v>1.3653986096818865E-22</v>
      </c>
      <c r="II81" s="86">
        <f t="shared" si="85"/>
        <v>8.6911774503638254E-158</v>
      </c>
      <c r="IJ81" s="86">
        <f t="shared" si="85"/>
        <v>6.175826580999283E-183</v>
      </c>
      <c r="IK81" s="86">
        <f t="shared" si="85"/>
        <v>7.8082570620159164E-144</v>
      </c>
      <c r="IL81" s="86">
        <f t="shared" si="85"/>
        <v>1.3049799042390541E-139</v>
      </c>
      <c r="IM81" s="86">
        <f t="shared" si="85"/>
        <v>2.8755498006187423E-133</v>
      </c>
      <c r="IN81" s="86">
        <f t="shared" si="85"/>
        <v>4.7152428338380661E-135</v>
      </c>
      <c r="IO81" s="86">
        <f t="shared" si="85"/>
        <v>4.5644042961296984E-149</v>
      </c>
      <c r="IP81" s="86">
        <f t="shared" si="85"/>
        <v>6.2484071509436837E-152</v>
      </c>
      <c r="IQ81" s="86">
        <f t="shared" si="85"/>
        <v>8.8029532800100611E-136</v>
      </c>
      <c r="IR81" s="86">
        <f t="shared" si="85"/>
        <v>1.4900849695164394E-147</v>
      </c>
      <c r="IS81" s="86">
        <f t="shared" si="85"/>
        <v>4.0703826332927041E-142</v>
      </c>
      <c r="IT81" s="86">
        <f t="shared" si="85"/>
        <v>4.6573800407031979E-150</v>
      </c>
      <c r="IU81" s="86">
        <f t="shared" si="85"/>
        <v>7.2105711136969746E-131</v>
      </c>
      <c r="IV81" s="86">
        <f t="shared" si="85"/>
        <v>7.4347357775484638E-51</v>
      </c>
      <c r="IW81" s="86">
        <f t="shared" si="85"/>
        <v>3.6902671816174733E-75</v>
      </c>
      <c r="IY81" s="86">
        <f t="shared" si="86"/>
        <v>0.26993949943728035</v>
      </c>
      <c r="IZ81" s="86">
        <f t="shared" si="86"/>
        <v>0.22415699003076833</v>
      </c>
      <c r="JA81" s="86">
        <f t="shared" si="86"/>
        <v>0.27956784645356153</v>
      </c>
      <c r="JB81" s="86">
        <f t="shared" si="86"/>
        <v>0.25189142426954747</v>
      </c>
      <c r="JC81" s="86">
        <f t="shared" si="86"/>
        <v>0.29103915336929781</v>
      </c>
      <c r="JD81" s="86">
        <f t="shared" si="86"/>
        <v>0.25666775930402153</v>
      </c>
      <c r="JE81" s="86">
        <f t="shared" si="86"/>
        <v>0.2638029490525951</v>
      </c>
      <c r="JF81" s="86">
        <f t="shared" si="86"/>
        <v>0.22259310714573066</v>
      </c>
      <c r="JG81" s="86">
        <f t="shared" si="86"/>
        <v>0.24629102963764515</v>
      </c>
      <c r="JH81" s="86">
        <f t="shared" si="86"/>
        <v>0.20050650312174792</v>
      </c>
      <c r="JI81" s="86">
        <f t="shared" si="86"/>
        <v>0.23027028086485499</v>
      </c>
      <c r="JJ81" s="86">
        <f t="shared" si="86"/>
        <v>0.22950411216467334</v>
      </c>
      <c r="JK81" s="86">
        <f t="shared" si="86"/>
        <v>0.24759222490866689</v>
      </c>
      <c r="JL81" s="86">
        <f t="shared" si="86"/>
        <v>0.15408917075546213</v>
      </c>
      <c r="JM81" s="86">
        <f t="shared" si="86"/>
        <v>0.15544560883274602</v>
      </c>
    </row>
    <row r="82" spans="2:273" x14ac:dyDescent="0.25">
      <c r="B82" s="2">
        <v>55</v>
      </c>
      <c r="C82" s="37">
        <v>200.52099999999999</v>
      </c>
      <c r="D82" s="37">
        <v>197.78800000000001</v>
      </c>
      <c r="E82" s="37">
        <v>218.37</v>
      </c>
      <c r="F82" s="37">
        <v>202.54300000000001</v>
      </c>
      <c r="G82" s="37">
        <v>206.78</v>
      </c>
      <c r="H82" s="37">
        <v>199.21700000000001</v>
      </c>
      <c r="I82" s="37">
        <v>206.63300000000001</v>
      </c>
      <c r="J82" s="37">
        <v>195.3</v>
      </c>
      <c r="K82" s="37">
        <v>198.393</v>
      </c>
      <c r="L82" s="37">
        <v>184.29499999999999</v>
      </c>
      <c r="M82" s="37">
        <v>198.95099999999999</v>
      </c>
      <c r="N82" s="37">
        <v>194.47499999999999</v>
      </c>
      <c r="O82" s="37">
        <v>188.78299999999999</v>
      </c>
      <c r="P82" s="37">
        <v>169.64599999999999</v>
      </c>
      <c r="Q82" s="37">
        <v>153.477</v>
      </c>
      <c r="S82" s="4">
        <f t="shared" si="88"/>
        <v>193.64981099542823</v>
      </c>
      <c r="T82" s="4">
        <f t="shared" si="88"/>
        <v>193.67846920573604</v>
      </c>
      <c r="U82" s="4">
        <f t="shared" si="88"/>
        <v>209.74332681303929</v>
      </c>
      <c r="V82" s="4">
        <f t="shared" si="88"/>
        <v>199.06141758277334</v>
      </c>
      <c r="W82" s="4">
        <f t="shared" si="88"/>
        <v>202.27098168418723</v>
      </c>
      <c r="X82" s="4">
        <f t="shared" si="88"/>
        <v>194.30037434801878</v>
      </c>
      <c r="Y82" s="4">
        <f t="shared" si="88"/>
        <v>200.33433630678564</v>
      </c>
      <c r="Z82" s="4">
        <f t="shared" si="88"/>
        <v>190.70189885670595</v>
      </c>
      <c r="AA82" s="4">
        <f t="shared" si="88"/>
        <v>193.29540485505416</v>
      </c>
      <c r="AB82" s="4">
        <f t="shared" si="88"/>
        <v>182.04849525859922</v>
      </c>
      <c r="AC82" s="4">
        <f t="shared" si="88"/>
        <v>191.96928421468135</v>
      </c>
      <c r="AD82" s="4">
        <f t="shared" si="88"/>
        <v>188.46467288062766</v>
      </c>
      <c r="AE82" s="4">
        <f t="shared" si="88"/>
        <v>187.7098679425776</v>
      </c>
      <c r="AF82" s="4">
        <f t="shared" si="88"/>
        <v>164.20625230914891</v>
      </c>
      <c r="AG82" s="4">
        <f t="shared" si="88"/>
        <v>142.78703580672777</v>
      </c>
      <c r="AI82" s="4">
        <f t="shared" si="89"/>
        <v>6.871189004571761</v>
      </c>
      <c r="AJ82" s="4">
        <f t="shared" si="89"/>
        <v>4.1095307942639749</v>
      </c>
      <c r="AK82" s="4">
        <f t="shared" si="89"/>
        <v>8.6266731869607156</v>
      </c>
      <c r="AL82" s="4">
        <f t="shared" si="89"/>
        <v>3.4815824172266616</v>
      </c>
      <c r="AM82" s="4">
        <f t="shared" si="89"/>
        <v>4.5090183158127672</v>
      </c>
      <c r="AN82" s="4">
        <f t="shared" si="89"/>
        <v>4.916625651981235</v>
      </c>
      <c r="AO82" s="4">
        <f t="shared" si="89"/>
        <v>6.2986636932143654</v>
      </c>
      <c r="AP82" s="4">
        <f t="shared" si="89"/>
        <v>4.5981011432940591</v>
      </c>
      <c r="AQ82" s="4">
        <f t="shared" si="89"/>
        <v>5.0975951449458421</v>
      </c>
      <c r="AR82" s="4">
        <f t="shared" si="89"/>
        <v>2.2465047414007699</v>
      </c>
      <c r="AS82" s="4">
        <f t="shared" si="89"/>
        <v>6.9817157853186416</v>
      </c>
      <c r="AT82" s="4">
        <f t="shared" si="89"/>
        <v>6.0103271193723344</v>
      </c>
      <c r="AU82" s="4">
        <f t="shared" si="89"/>
        <v>1.0731320574223844</v>
      </c>
      <c r="AV82" s="4">
        <f t="shared" si="89"/>
        <v>5.4397476908510782</v>
      </c>
      <c r="AW82" s="4">
        <f t="shared" si="89"/>
        <v>10.689964193272232</v>
      </c>
      <c r="AY82" s="2">
        <f t="shared" si="80"/>
        <v>89.868218873577135</v>
      </c>
      <c r="AZ82" s="2">
        <f t="shared" si="80"/>
        <v>92.311606610299009</v>
      </c>
      <c r="BA82" s="2">
        <f t="shared" si="80"/>
        <v>88.039472868239031</v>
      </c>
      <c r="BB82" s="2">
        <f t="shared" si="80"/>
        <v>87.367097473652365</v>
      </c>
      <c r="BC82" s="2">
        <f t="shared" si="80"/>
        <v>84.352073770247813</v>
      </c>
      <c r="BD82" s="2">
        <f t="shared" si="80"/>
        <v>81.247958927733038</v>
      </c>
      <c r="BE82" s="2">
        <f t="shared" si="80"/>
        <v>83.206937519577608</v>
      </c>
      <c r="BF82" s="2">
        <f t="shared" si="80"/>
        <v>82.323342649786412</v>
      </c>
      <c r="BG82" s="2">
        <f t="shared" si="80"/>
        <v>81.451437806503321</v>
      </c>
      <c r="BH82" s="2">
        <f t="shared" si="80"/>
        <v>82.825381236638179</v>
      </c>
      <c r="BI82" s="2">
        <f t="shared" si="80"/>
        <v>82.902531988189892</v>
      </c>
      <c r="BJ82" s="2">
        <f t="shared" si="80"/>
        <v>84.848752575033927</v>
      </c>
      <c r="BK82" s="2">
        <f t="shared" si="80"/>
        <v>87.137116874597993</v>
      </c>
      <c r="BL82" s="2">
        <f t="shared" si="80"/>
        <v>98.51829779259765</v>
      </c>
      <c r="BM82" s="2">
        <f t="shared" si="80"/>
        <v>96.007350748094353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102.28915853658536</v>
      </c>
      <c r="DL82" s="2">
        <f t="shared" si="90"/>
        <v>103.02324873727144</v>
      </c>
      <c r="DM82" s="2">
        <f t="shared" si="90"/>
        <v>101.03241463414633</v>
      </c>
      <c r="DN82" s="2">
        <f t="shared" si="90"/>
        <v>100.6129451219512</v>
      </c>
      <c r="DO82" s="2">
        <f t="shared" si="90"/>
        <v>99.042244804318472</v>
      </c>
      <c r="DP82" s="2">
        <f t="shared" si="90"/>
        <v>95.570219512195123</v>
      </c>
      <c r="DQ82" s="2">
        <f t="shared" si="90"/>
        <v>97.209138643545884</v>
      </c>
      <c r="DR82" s="2">
        <f t="shared" si="90"/>
        <v>95.774905466626407</v>
      </c>
      <c r="DS82" s="2">
        <f t="shared" si="90"/>
        <v>93.829103341166288</v>
      </c>
      <c r="DT82" s="2">
        <f t="shared" si="90"/>
        <v>95.720523044397453</v>
      </c>
      <c r="DU82" s="2">
        <f t="shared" si="90"/>
        <v>97.04805738447601</v>
      </c>
      <c r="DV82" s="2">
        <f t="shared" si="90"/>
        <v>95.904965267290848</v>
      </c>
      <c r="DW82" s="2">
        <f t="shared" si="90"/>
        <v>98.128926829268266</v>
      </c>
      <c r="DX82" s="2">
        <f t="shared" si="90"/>
        <v>99.228925603864738</v>
      </c>
      <c r="DY82" s="2">
        <f t="shared" si="90"/>
        <v>99.446168227121731</v>
      </c>
      <c r="EA82" s="2">
        <f t="shared" si="91"/>
        <v>86.427544622673423</v>
      </c>
      <c r="EB82" s="2">
        <f t="shared" si="91"/>
        <v>89.025960709670045</v>
      </c>
      <c r="EC82" s="2">
        <f t="shared" si="91"/>
        <v>84.469585529610853</v>
      </c>
      <c r="ED82" s="2">
        <f t="shared" si="91"/>
        <v>83.765750578680198</v>
      </c>
      <c r="EE82" s="2">
        <f t="shared" si="91"/>
        <v>80.848587160493821</v>
      </c>
      <c r="EF82" s="2">
        <f t="shared" si="91"/>
        <v>77.340952470446737</v>
      </c>
      <c r="EG82" s="2">
        <f t="shared" si="91"/>
        <v>79.085988569732052</v>
      </c>
      <c r="EH82" s="2">
        <f t="shared" si="91"/>
        <v>77.763176567914741</v>
      </c>
      <c r="EI82" s="2">
        <f t="shared" si="91"/>
        <v>77.736381315789487</v>
      </c>
      <c r="EJ82" s="2">
        <f t="shared" si="91"/>
        <v>78.242322942726219</v>
      </c>
      <c r="EK82" s="2">
        <f t="shared" si="91"/>
        <v>78.154060397613264</v>
      </c>
      <c r="EL82" s="2">
        <f t="shared" si="91"/>
        <v>81.291477121912237</v>
      </c>
      <c r="EM82" s="2">
        <f t="shared" si="91"/>
        <v>84.128221409709511</v>
      </c>
      <c r="EN82" s="2">
        <f t="shared" si="91"/>
        <v>98.235297252024097</v>
      </c>
      <c r="EO82" s="2">
        <f t="shared" si="91"/>
        <v>94.587091558613395</v>
      </c>
      <c r="EQ82" s="2">
        <f t="shared" si="92"/>
        <v>86.206408459011669</v>
      </c>
      <c r="ER82" s="2">
        <f t="shared" si="92"/>
        <v>87.780003073088167</v>
      </c>
      <c r="ES82" s="2">
        <f t="shared" si="92"/>
        <v>83.97588431393055</v>
      </c>
      <c r="ET82" s="2">
        <f t="shared" si="92"/>
        <v>84.671945376276895</v>
      </c>
      <c r="EU82" s="2">
        <f t="shared" si="92"/>
        <v>80.160154817775421</v>
      </c>
      <c r="EV82" s="2">
        <f t="shared" si="92"/>
        <v>77.701199792259828</v>
      </c>
      <c r="EW82" s="2">
        <f t="shared" si="92"/>
        <v>79.208788384025397</v>
      </c>
      <c r="EX82" s="2">
        <f t="shared" si="92"/>
        <v>77.308642849006631</v>
      </c>
      <c r="EY82" s="2">
        <f t="shared" si="92"/>
        <v>78.027039427635302</v>
      </c>
      <c r="EZ82" s="2">
        <f t="shared" si="92"/>
        <v>78.367797403025236</v>
      </c>
      <c r="FA82" s="2">
        <f t="shared" si="92"/>
        <v>78.267198130749264</v>
      </c>
      <c r="FB82" s="2">
        <f t="shared" si="92"/>
        <v>80.619851533594797</v>
      </c>
      <c r="FC82" s="2">
        <f t="shared" si="92"/>
        <v>83.759844624166618</v>
      </c>
      <c r="FD82" s="2">
        <f t="shared" si="92"/>
        <v>92.252841286207811</v>
      </c>
      <c r="FE82" s="2">
        <f t="shared" si="92"/>
        <v>96.478924344052956</v>
      </c>
      <c r="FG82" s="2">
        <f t="shared" si="93"/>
        <v>0.78308032768792812</v>
      </c>
      <c r="FH82" s="2">
        <f t="shared" si="93"/>
        <v>0.76525441111884673</v>
      </c>
      <c r="FI82" s="2">
        <f t="shared" si="93"/>
        <v>0.78446057078644349</v>
      </c>
      <c r="FJ82" s="2">
        <f t="shared" si="93"/>
        <v>0.78624044096712709</v>
      </c>
      <c r="FK82" s="2">
        <f t="shared" si="93"/>
        <v>0.80742890012112145</v>
      </c>
      <c r="FL82" s="2">
        <f t="shared" si="93"/>
        <v>0.78567633267641557</v>
      </c>
      <c r="FM82" s="2">
        <f t="shared" si="93"/>
        <v>0.77261499390863519</v>
      </c>
      <c r="FN82" s="2">
        <f t="shared" si="93"/>
        <v>0.74681877751434367</v>
      </c>
      <c r="FO82" s="2">
        <f t="shared" si="93"/>
        <v>0.76914964869565161</v>
      </c>
      <c r="FP82" s="2">
        <f t="shared" si="93"/>
        <v>0.73778556305098697</v>
      </c>
      <c r="FQ82" s="2">
        <f t="shared" si="93"/>
        <v>0.74867923551678373</v>
      </c>
      <c r="FR82" s="2">
        <f t="shared" si="93"/>
        <v>0.75657008302144202</v>
      </c>
      <c r="FS82" s="2">
        <f t="shared" si="93"/>
        <v>0.78508720396407916</v>
      </c>
      <c r="FT82" s="2">
        <f t="shared" si="93"/>
        <v>0.71477417107674879</v>
      </c>
      <c r="FU82" s="2">
        <f t="shared" si="93"/>
        <v>0.70773333458021681</v>
      </c>
      <c r="FW82" s="2">
        <f t="shared" si="82"/>
        <v>9.8770107509591308E-5</v>
      </c>
      <c r="FX82" s="2">
        <f t="shared" si="82"/>
        <v>1.2498029215851896E-4</v>
      </c>
      <c r="FY82" s="2">
        <f t="shared" si="82"/>
        <v>1.1219888328644474E-4</v>
      </c>
      <c r="FZ82" s="2">
        <f t="shared" si="82"/>
        <v>1.0816489103105902E-4</v>
      </c>
      <c r="GA82" s="2">
        <f t="shared" si="82"/>
        <v>1.2499926537194625E-4</v>
      </c>
      <c r="GB82" s="2">
        <f t="shared" si="82"/>
        <v>1.1961859319999599E-4</v>
      </c>
      <c r="GC82" s="2">
        <f t="shared" si="82"/>
        <v>1.3322427870570745E-4</v>
      </c>
      <c r="GD82" s="2">
        <f t="shared" si="82"/>
        <v>1.4401524385794311E-4</v>
      </c>
      <c r="GE82" s="2">
        <f t="shared" si="82"/>
        <v>1.5811604939687071E-4</v>
      </c>
      <c r="GF82" s="2">
        <f t="shared" si="82"/>
        <v>1.7450061167332173E-4</v>
      </c>
      <c r="GG82" s="2">
        <f t="shared" si="82"/>
        <v>1.575397897929647E-4</v>
      </c>
      <c r="GH82" s="2">
        <f t="shared" si="82"/>
        <v>1.2619065806374126E-4</v>
      </c>
      <c r="GI82" s="2">
        <f t="shared" si="82"/>
        <v>9.5780476786798351E-5</v>
      </c>
      <c r="GJ82" s="2">
        <f t="shared" si="82"/>
        <v>6.8187668102355302E-5</v>
      </c>
      <c r="GK82" s="2">
        <f t="shared" si="82"/>
        <v>5.9759275674958869E-5</v>
      </c>
      <c r="GM82" s="86">
        <f t="shared" si="83"/>
        <v>0.31888416084951438</v>
      </c>
      <c r="GN82" s="86">
        <f t="shared" si="83"/>
        <v>0.26829630605472693</v>
      </c>
      <c r="GO82" s="86">
        <f t="shared" si="83"/>
        <v>0.33085177955497197</v>
      </c>
      <c r="GP82" s="86">
        <f t="shared" si="83"/>
        <v>0.29707585712275258</v>
      </c>
      <c r="GQ82" s="86">
        <f t="shared" si="83"/>
        <v>0.33869888300527917</v>
      </c>
      <c r="GR82" s="86">
        <f t="shared" si="83"/>
        <v>0.3028949519502297</v>
      </c>
      <c r="GS82" s="86">
        <f t="shared" si="83"/>
        <v>0.31486239051158671</v>
      </c>
      <c r="GT82" s="86">
        <f t="shared" si="83"/>
        <v>0.27108896347518557</v>
      </c>
      <c r="GU82" s="86">
        <f t="shared" si="83"/>
        <v>0.29444070075864448</v>
      </c>
      <c r="GV82" s="86">
        <f t="shared" si="83"/>
        <v>0.24567622453112381</v>
      </c>
      <c r="GW82" s="86">
        <f t="shared" si="83"/>
        <v>0.28019287446370589</v>
      </c>
      <c r="GX82" s="86">
        <f t="shared" si="83"/>
        <v>0.27709203680554723</v>
      </c>
      <c r="GY82" s="86">
        <f t="shared" si="83"/>
        <v>0.29214777746439363</v>
      </c>
      <c r="GZ82" s="86">
        <f t="shared" si="83"/>
        <v>0.19173013923648194</v>
      </c>
      <c r="HA82" s="86">
        <f t="shared" si="83"/>
        <v>0.1952947986981671</v>
      </c>
      <c r="HC82" s="86">
        <f t="shared" si="73"/>
        <v>5.5081673252888459E-6</v>
      </c>
      <c r="HD82" s="86">
        <f t="shared" si="73"/>
        <v>3.5397944411315862E-7</v>
      </c>
      <c r="HE82" s="86">
        <f t="shared" si="73"/>
        <v>1.2008892663418589E-5</v>
      </c>
      <c r="HF82" s="86">
        <f t="shared" si="73"/>
        <v>8.8591288226323416E-6</v>
      </c>
      <c r="HG82" s="86">
        <f t="shared" si="87"/>
        <v>2.5448517081478625E-5</v>
      </c>
      <c r="HH82" s="86">
        <f t="shared" si="87"/>
        <v>2.0750852130336436E-5</v>
      </c>
      <c r="HI82" s="86">
        <f t="shared" si="87"/>
        <v>1.3885729103626782E-5</v>
      </c>
      <c r="HJ82" s="86">
        <f t="shared" si="87"/>
        <v>1.0146855500928349E-5</v>
      </c>
      <c r="HK82" s="86">
        <f t="shared" si="87"/>
        <v>2.8543743190310292E-5</v>
      </c>
      <c r="HL82" s="86">
        <f t="shared" si="87"/>
        <v>1.0466688391780722E-5</v>
      </c>
      <c r="HM82" s="86">
        <f t="shared" si="87"/>
        <v>2.0740386956205137E-5</v>
      </c>
      <c r="HN82" s="86">
        <f t="shared" si="87"/>
        <v>1.1032617547024689E-5</v>
      </c>
      <c r="HO82" s="86">
        <f t="shared" si="87"/>
        <v>3.1492702249565915E-5</v>
      </c>
      <c r="HP82" s="86">
        <f t="shared" si="87"/>
        <v>4.2335390212580177E-9</v>
      </c>
      <c r="HQ82" s="86">
        <f t="shared" si="87"/>
        <v>2.5314770624878666E-7</v>
      </c>
      <c r="HS82" s="86">
        <f t="shared" si="84"/>
        <v>1.5796997127834475E-36</v>
      </c>
      <c r="HT82" s="86">
        <f t="shared" si="84"/>
        <v>6.5525926177832154E-43</v>
      </c>
      <c r="HU82" s="86">
        <f t="shared" si="84"/>
        <v>5.761291249525897E-33</v>
      </c>
      <c r="HV82" s="86">
        <f t="shared" si="84"/>
        <v>7.0435300359287448E-33</v>
      </c>
      <c r="HW82" s="86">
        <f t="shared" si="84"/>
        <v>1.1273971567438524E-30</v>
      </c>
      <c r="HX82" s="86">
        <f t="shared" si="84"/>
        <v>1.5907743885169442E-31</v>
      </c>
      <c r="HY82" s="86">
        <f t="shared" si="84"/>
        <v>2.7634258160659551E-34</v>
      </c>
      <c r="HZ82" s="86">
        <f t="shared" si="84"/>
        <v>2.015716516069062E-35</v>
      </c>
      <c r="IA82" s="86">
        <f t="shared" si="84"/>
        <v>1.1263734098918112E-31</v>
      </c>
      <c r="IB82" s="86">
        <f t="shared" si="84"/>
        <v>1.200068502924927E-34</v>
      </c>
      <c r="IC82" s="86">
        <f t="shared" si="84"/>
        <v>5.7911941861768137E-33</v>
      </c>
      <c r="ID82" s="86">
        <f t="shared" si="84"/>
        <v>5.0207951901806939E-35</v>
      </c>
      <c r="IE82" s="86">
        <f t="shared" si="84"/>
        <v>1.3833103664294811E-30</v>
      </c>
      <c r="IF82" s="86">
        <f t="shared" si="84"/>
        <v>1.7833253475959543E-22</v>
      </c>
      <c r="IG82" s="86">
        <f t="shared" si="84"/>
        <v>4.8312214510924855E-22</v>
      </c>
      <c r="II82" s="86">
        <f t="shared" si="85"/>
        <v>1.0092799002909693E-154</v>
      </c>
      <c r="IJ82" s="86">
        <f t="shared" si="85"/>
        <v>2.764832755305436E-179</v>
      </c>
      <c r="IK82" s="86">
        <f t="shared" si="85"/>
        <v>5.2703645070304081E-141</v>
      </c>
      <c r="IL82" s="86">
        <f t="shared" si="85"/>
        <v>7.0782714745381617E-137</v>
      </c>
      <c r="IM82" s="86">
        <f t="shared" si="85"/>
        <v>1.2839701754997749E-130</v>
      </c>
      <c r="IN82" s="86">
        <f t="shared" si="85"/>
        <v>2.2203754121399823E-132</v>
      </c>
      <c r="IO82" s="86">
        <f t="shared" si="85"/>
        <v>4.4516939971090266E-146</v>
      </c>
      <c r="IP82" s="86">
        <f t="shared" si="85"/>
        <v>7.4038728938112014E-149</v>
      </c>
      <c r="IQ82" s="86">
        <f t="shared" si="85"/>
        <v>5.2062787000911766E-133</v>
      </c>
      <c r="IR82" s="86">
        <f t="shared" si="85"/>
        <v>1.6689985937370022E-144</v>
      </c>
      <c r="IS82" s="86">
        <f t="shared" si="85"/>
        <v>3.2463448568657061E-139</v>
      </c>
      <c r="IT82" s="86">
        <f t="shared" si="85"/>
        <v>4.5655817281138645E-147</v>
      </c>
      <c r="IU82" s="86">
        <f t="shared" si="85"/>
        <v>2.4304971864693036E-128</v>
      </c>
      <c r="IV82" s="86">
        <f t="shared" si="85"/>
        <v>6.3110650905329719E-50</v>
      </c>
      <c r="IW82" s="86">
        <f t="shared" si="85"/>
        <v>8.6249349997019556E-74</v>
      </c>
      <c r="IY82" s="86">
        <f t="shared" si="86"/>
        <v>0.31888966901683968</v>
      </c>
      <c r="IZ82" s="86">
        <f t="shared" si="86"/>
        <v>0.26829666003417102</v>
      </c>
      <c r="JA82" s="86">
        <f t="shared" si="86"/>
        <v>0.33086378844763537</v>
      </c>
      <c r="JB82" s="86">
        <f t="shared" si="86"/>
        <v>0.29708471625157523</v>
      </c>
      <c r="JC82" s="86">
        <f t="shared" si="86"/>
        <v>0.33872433152236064</v>
      </c>
      <c r="JD82" s="86">
        <f t="shared" si="86"/>
        <v>0.30291570280236002</v>
      </c>
      <c r="JE82" s="86">
        <f t="shared" si="86"/>
        <v>0.31487627624069031</v>
      </c>
      <c r="JF82" s="86">
        <f t="shared" si="86"/>
        <v>0.27109911033068651</v>
      </c>
      <c r="JG82" s="86">
        <f t="shared" si="86"/>
        <v>0.29446924450183481</v>
      </c>
      <c r="JH82" s="86">
        <f t="shared" si="86"/>
        <v>0.24568669121951558</v>
      </c>
      <c r="JI82" s="86">
        <f t="shared" si="86"/>
        <v>0.2802136148506621</v>
      </c>
      <c r="JJ82" s="86">
        <f t="shared" si="86"/>
        <v>0.27710306942309426</v>
      </c>
      <c r="JK82" s="86">
        <f t="shared" si="86"/>
        <v>0.29217927016664319</v>
      </c>
      <c r="JL82" s="86">
        <f t="shared" si="86"/>
        <v>0.19173014347002096</v>
      </c>
      <c r="JM82" s="86">
        <f t="shared" si="86"/>
        <v>0.19529505184587334</v>
      </c>
    </row>
    <row r="83" spans="2:273" x14ac:dyDescent="0.25">
      <c r="B83" s="2">
        <v>56</v>
      </c>
      <c r="C83" s="37">
        <v>208.5</v>
      </c>
      <c r="D83" s="37">
        <v>211.654</v>
      </c>
      <c r="E83" s="37">
        <v>230.34800000000001</v>
      </c>
      <c r="F83" s="37">
        <v>217.065</v>
      </c>
      <c r="G83" s="37">
        <v>218.542</v>
      </c>
      <c r="H83" s="37">
        <v>211.4</v>
      </c>
      <c r="I83" s="37">
        <v>219.56700000000001</v>
      </c>
      <c r="J83" s="37">
        <v>211.167</v>
      </c>
      <c r="K83" s="37">
        <v>212.09800000000001</v>
      </c>
      <c r="L83" s="37">
        <v>201.393</v>
      </c>
      <c r="M83" s="37">
        <v>213.721</v>
      </c>
      <c r="N83" s="37">
        <v>210.18</v>
      </c>
      <c r="O83" s="37">
        <v>202.8</v>
      </c>
      <c r="P83" s="37">
        <v>184.85400000000001</v>
      </c>
      <c r="Q83" s="37">
        <v>162.977</v>
      </c>
      <c r="S83" s="4">
        <f t="shared" si="88"/>
        <v>203.97942604163666</v>
      </c>
      <c r="T83" s="4">
        <f t="shared" si="88"/>
        <v>205.69071985569761</v>
      </c>
      <c r="U83" s="4">
        <f t="shared" si="88"/>
        <v>222.27313059955287</v>
      </c>
      <c r="V83" s="4">
        <f t="shared" si="88"/>
        <v>210.82897313952714</v>
      </c>
      <c r="W83" s="4">
        <f t="shared" si="88"/>
        <v>213.08204481638603</v>
      </c>
      <c r="X83" s="4">
        <f t="shared" si="88"/>
        <v>206.09293770675794</v>
      </c>
      <c r="Y83" s="4">
        <f t="shared" si="88"/>
        <v>213.12751945073896</v>
      </c>
      <c r="Z83" s="4">
        <f t="shared" si="88"/>
        <v>204.67137280272152</v>
      </c>
      <c r="AA83" s="4">
        <f t="shared" si="88"/>
        <v>206.02144716908825</v>
      </c>
      <c r="AB83" s="4">
        <f t="shared" si="88"/>
        <v>195.63249359075544</v>
      </c>
      <c r="AC83" s="4">
        <f t="shared" si="88"/>
        <v>205.77806100958691</v>
      </c>
      <c r="AD83" s="4">
        <f t="shared" si="88"/>
        <v>201.14383941766218</v>
      </c>
      <c r="AE83" s="4">
        <f t="shared" si="88"/>
        <v>198.38611962387844</v>
      </c>
      <c r="AF83" s="4">
        <f t="shared" si="88"/>
        <v>174.63172593770489</v>
      </c>
      <c r="AG83" s="4">
        <f t="shared" si="88"/>
        <v>150.50808236646617</v>
      </c>
      <c r="AI83" s="4">
        <f t="shared" si="89"/>
        <v>4.5205739583633431</v>
      </c>
      <c r="AJ83" s="4">
        <f t="shared" si="89"/>
        <v>5.963280144302388</v>
      </c>
      <c r="AK83" s="4">
        <f t="shared" si="89"/>
        <v>8.0748694004471417</v>
      </c>
      <c r="AL83" s="4">
        <f t="shared" si="89"/>
        <v>6.2360268604728617</v>
      </c>
      <c r="AM83" s="4">
        <f t="shared" si="89"/>
        <v>5.459955183613971</v>
      </c>
      <c r="AN83" s="4">
        <f t="shared" si="89"/>
        <v>5.307062293242069</v>
      </c>
      <c r="AO83" s="4">
        <f t="shared" si="89"/>
        <v>6.4394805492610487</v>
      </c>
      <c r="AP83" s="4">
        <f t="shared" si="89"/>
        <v>6.4956271972784805</v>
      </c>
      <c r="AQ83" s="4">
        <f t="shared" si="89"/>
        <v>6.0765528309117656</v>
      </c>
      <c r="AR83" s="4">
        <f t="shared" si="89"/>
        <v>5.7605064092445559</v>
      </c>
      <c r="AS83" s="4">
        <f t="shared" si="89"/>
        <v>7.9429389904130971</v>
      </c>
      <c r="AT83" s="4">
        <f t="shared" si="89"/>
        <v>9.0361605823378284</v>
      </c>
      <c r="AU83" s="4">
        <f t="shared" si="89"/>
        <v>4.4138803761215684</v>
      </c>
      <c r="AV83" s="4">
        <f t="shared" si="89"/>
        <v>10.222274062295128</v>
      </c>
      <c r="AW83" s="4">
        <f t="shared" si="89"/>
        <v>12.468917633533835</v>
      </c>
      <c r="AY83" s="2">
        <f t="shared" si="80"/>
        <v>89.672723539252488</v>
      </c>
      <c r="AZ83" s="2">
        <f t="shared" si="80"/>
        <v>92.066080489665808</v>
      </c>
      <c r="BA83" s="2">
        <f t="shared" si="80"/>
        <v>87.775010680989865</v>
      </c>
      <c r="BB83" s="2">
        <f t="shared" si="80"/>
        <v>87.118375706116936</v>
      </c>
      <c r="BC83" s="2">
        <f t="shared" si="80"/>
        <v>84.076913169613263</v>
      </c>
      <c r="BD83" s="2">
        <f t="shared" si="80"/>
        <v>80.984256611109473</v>
      </c>
      <c r="BE83" s="2">
        <f t="shared" si="80"/>
        <v>82.925103373910503</v>
      </c>
      <c r="BF83" s="2">
        <f t="shared" si="80"/>
        <v>82.01257535376233</v>
      </c>
      <c r="BG83" s="2">
        <f t="shared" si="80"/>
        <v>81.182018364541477</v>
      </c>
      <c r="BH83" s="2">
        <f t="shared" si="80"/>
        <v>82.4947496284354</v>
      </c>
      <c r="BI83" s="2">
        <f t="shared" si="80"/>
        <v>82.543927057536166</v>
      </c>
      <c r="BJ83" s="2">
        <f t="shared" si="80"/>
        <v>84.526219290566871</v>
      </c>
      <c r="BK83" s="2">
        <f t="shared" si="80"/>
        <v>86.883450578603927</v>
      </c>
      <c r="BL83" s="2">
        <f t="shared" si="80"/>
        <v>98.376768010670091</v>
      </c>
      <c r="BM83" s="2">
        <f t="shared" si="80"/>
        <v>95.905138411834884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102.53254076655053</v>
      </c>
      <c r="DL83" s="2">
        <f t="shared" si="90"/>
        <v>103.27713448396943</v>
      </c>
      <c r="DM83" s="2">
        <f t="shared" si="90"/>
        <v>101.271212543554</v>
      </c>
      <c r="DN83" s="2">
        <f t="shared" si="90"/>
        <v>100.87600905923343</v>
      </c>
      <c r="DO83" s="2">
        <f t="shared" si="90"/>
        <v>99.299344197031019</v>
      </c>
      <c r="DP83" s="2">
        <f t="shared" si="90"/>
        <v>95.829878745644606</v>
      </c>
      <c r="DQ83" s="2">
        <f t="shared" si="90"/>
        <v>97.501444939632094</v>
      </c>
      <c r="DR83" s="2">
        <f t="shared" si="90"/>
        <v>96.036923890063434</v>
      </c>
      <c r="DS83" s="2">
        <f t="shared" si="90"/>
        <v>94.053964859681813</v>
      </c>
      <c r="DT83" s="2">
        <f t="shared" si="90"/>
        <v>95.945883298097243</v>
      </c>
      <c r="DU83" s="2">
        <f t="shared" si="90"/>
        <v>97.225345665961953</v>
      </c>
      <c r="DV83" s="2">
        <f t="shared" si="90"/>
        <v>95.940854122621573</v>
      </c>
      <c r="DW83" s="2">
        <f t="shared" si="90"/>
        <v>98.1815895470383</v>
      </c>
      <c r="DX83" s="2">
        <f t="shared" si="90"/>
        <v>99.320669477382523</v>
      </c>
      <c r="DY83" s="2">
        <f t="shared" si="90"/>
        <v>99.501684385382063</v>
      </c>
      <c r="EA83" s="2">
        <f t="shared" si="91"/>
        <v>86.423919756345171</v>
      </c>
      <c r="EB83" s="2">
        <f t="shared" si="91"/>
        <v>88.929847515891083</v>
      </c>
      <c r="EC83" s="2">
        <f t="shared" si="91"/>
        <v>84.393135282571933</v>
      </c>
      <c r="ED83" s="2">
        <f t="shared" si="91"/>
        <v>83.706991309644664</v>
      </c>
      <c r="EE83" s="2">
        <f t="shared" si="91"/>
        <v>80.76593703703702</v>
      </c>
      <c r="EF83" s="2">
        <f t="shared" si="91"/>
        <v>77.290811310116709</v>
      </c>
      <c r="EG83" s="2">
        <f t="shared" si="91"/>
        <v>79.012645216358635</v>
      </c>
      <c r="EH83" s="2">
        <f t="shared" si="91"/>
        <v>77.676570780895801</v>
      </c>
      <c r="EI83" s="2">
        <f t="shared" si="91"/>
        <v>77.658539473684229</v>
      </c>
      <c r="EJ83" s="2">
        <f t="shared" si="91"/>
        <v>78.134730052691012</v>
      </c>
      <c r="EK83" s="2">
        <f t="shared" si="91"/>
        <v>78.049203118893132</v>
      </c>
      <c r="EL83" s="2">
        <f t="shared" si="91"/>
        <v>81.176784542959382</v>
      </c>
      <c r="EM83" s="2">
        <f t="shared" si="91"/>
        <v>84.062834450538276</v>
      </c>
      <c r="EN83" s="2">
        <f t="shared" si="91"/>
        <v>98.033848043712368</v>
      </c>
      <c r="EO83" s="2">
        <f t="shared" si="91"/>
        <v>94.550421010849433</v>
      </c>
      <c r="EQ83" s="2">
        <f t="shared" si="92"/>
        <v>86.20666628623492</v>
      </c>
      <c r="ER83" s="2">
        <f t="shared" si="92"/>
        <v>87.705764560511724</v>
      </c>
      <c r="ES83" s="2">
        <f t="shared" si="92"/>
        <v>83.908658644420953</v>
      </c>
      <c r="ET83" s="2">
        <f t="shared" si="92"/>
        <v>84.596517533467207</v>
      </c>
      <c r="EU83" s="2">
        <f t="shared" si="92"/>
        <v>80.090403037308334</v>
      </c>
      <c r="EV83" s="2">
        <f t="shared" si="92"/>
        <v>77.644319432980609</v>
      </c>
      <c r="EW83" s="2">
        <f t="shared" si="92"/>
        <v>79.133123442211058</v>
      </c>
      <c r="EX83" s="2">
        <f t="shared" si="92"/>
        <v>77.230882307284773</v>
      </c>
      <c r="EY83" s="2">
        <f t="shared" si="92"/>
        <v>77.943433144381459</v>
      </c>
      <c r="EZ83" s="2">
        <f t="shared" si="92"/>
        <v>78.257733689601423</v>
      </c>
      <c r="FA83" s="2">
        <f t="shared" si="92"/>
        <v>78.160086699373139</v>
      </c>
      <c r="FB83" s="2">
        <f t="shared" si="92"/>
        <v>80.517953424457971</v>
      </c>
      <c r="FC83" s="2">
        <f t="shared" si="92"/>
        <v>83.701425431022386</v>
      </c>
      <c r="FD83" s="2">
        <f t="shared" si="92"/>
        <v>92.191374819736026</v>
      </c>
      <c r="FE83" s="2">
        <f t="shared" si="92"/>
        <v>96.399046385327821</v>
      </c>
      <c r="FG83" s="2">
        <f t="shared" si="93"/>
        <v>0.79831747801273911</v>
      </c>
      <c r="FH83" s="2">
        <f t="shared" si="93"/>
        <v>0.78139416010757146</v>
      </c>
      <c r="FI83" s="2">
        <f t="shared" si="93"/>
        <v>0.79962557656580835</v>
      </c>
      <c r="FJ83" s="2">
        <f t="shared" si="93"/>
        <v>0.80131193588816352</v>
      </c>
      <c r="FK83" s="2">
        <f t="shared" si="93"/>
        <v>0.82134592463924028</v>
      </c>
      <c r="FL83" s="2">
        <f t="shared" si="93"/>
        <v>0.80077752300449467</v>
      </c>
      <c r="FM83" s="2">
        <f t="shared" si="93"/>
        <v>0.78838861271815985</v>
      </c>
      <c r="FN83" s="2">
        <f t="shared" si="93"/>
        <v>0.76383488244564512</v>
      </c>
      <c r="FO83" s="2">
        <f t="shared" si="93"/>
        <v>0.7850967927690321</v>
      </c>
      <c r="FP83" s="2">
        <f t="shared" si="93"/>
        <v>0.75520978450808607</v>
      </c>
      <c r="FQ83" s="2">
        <f t="shared" si="93"/>
        <v>0.76560954456877839</v>
      </c>
      <c r="FR83" s="2">
        <f t="shared" si="93"/>
        <v>0.77312990244367019</v>
      </c>
      <c r="FS83" s="2">
        <f t="shared" si="93"/>
        <v>0.8002193490823668</v>
      </c>
      <c r="FT83" s="2">
        <f t="shared" si="93"/>
        <v>0.73317449091605691</v>
      </c>
      <c r="FU83" s="2">
        <f t="shared" si="93"/>
        <v>0.72641401425964347</v>
      </c>
      <c r="FW83" s="2">
        <f t="shared" si="82"/>
        <v>1.0829823732355818E-4</v>
      </c>
      <c r="FX83" s="2">
        <f t="shared" si="82"/>
        <v>1.3703651293053249E-4</v>
      </c>
      <c r="FY83" s="2">
        <f t="shared" si="82"/>
        <v>1.2302229747009457E-4</v>
      </c>
      <c r="FZ83" s="2">
        <f t="shared" si="82"/>
        <v>1.1859920695538209E-4</v>
      </c>
      <c r="GA83" s="2">
        <f t="shared" si="82"/>
        <v>1.370573161436404E-4</v>
      </c>
      <c r="GB83" s="2">
        <f t="shared" si="82"/>
        <v>1.3115766566078413E-4</v>
      </c>
      <c r="GC83" s="2">
        <f t="shared" si="82"/>
        <v>1.4607563925274025E-4</v>
      </c>
      <c r="GD83" s="2">
        <f t="shared" si="82"/>
        <v>1.5790738078507111E-4</v>
      </c>
      <c r="GE83" s="2">
        <f t="shared" si="82"/>
        <v>1.73368155935878E-4</v>
      </c>
      <c r="GF83" s="2">
        <f t="shared" si="82"/>
        <v>1.9133289472768566E-4</v>
      </c>
      <c r="GG83" s="2">
        <f t="shared" si="82"/>
        <v>1.7273631908692341E-4</v>
      </c>
      <c r="GH83" s="2">
        <f t="shared" si="82"/>
        <v>1.3836362059560571E-4</v>
      </c>
      <c r="GI83" s="2">
        <f t="shared" si="82"/>
        <v>1.0502023394954566E-4</v>
      </c>
      <c r="GJ83" s="2">
        <f t="shared" si="82"/>
        <v>7.4765799464056459E-5</v>
      </c>
      <c r="GK83" s="2">
        <f t="shared" si="82"/>
        <v>6.552436501633025E-5</v>
      </c>
      <c r="GM83" s="86">
        <f t="shared" si="83"/>
        <v>0.37220603482000469</v>
      </c>
      <c r="GN83" s="86">
        <f t="shared" si="83"/>
        <v>0.31802923125424826</v>
      </c>
      <c r="GO83" s="86">
        <f t="shared" si="83"/>
        <v>0.38784199524786378</v>
      </c>
      <c r="GP83" s="86">
        <f t="shared" si="83"/>
        <v>0.34738262723279101</v>
      </c>
      <c r="GQ83" s="86">
        <f t="shared" si="83"/>
        <v>0.39104778201341234</v>
      </c>
      <c r="GR83" s="86">
        <f t="shared" si="83"/>
        <v>0.35418743177271922</v>
      </c>
      <c r="GS83" s="86">
        <f t="shared" si="83"/>
        <v>0.37174289274654398</v>
      </c>
      <c r="GT83" s="86">
        <f t="shared" si="83"/>
        <v>0.32629272670789561</v>
      </c>
      <c r="GU83" s="86">
        <f t="shared" si="83"/>
        <v>0.34841385632756522</v>
      </c>
      <c r="GV83" s="86">
        <f t="shared" si="83"/>
        <v>0.29751771392540499</v>
      </c>
      <c r="GW83" s="86">
        <f t="shared" si="83"/>
        <v>0.3369627054966472</v>
      </c>
      <c r="GX83" s="86">
        <f t="shared" si="83"/>
        <v>0.33099899996337057</v>
      </c>
      <c r="GY83" s="86">
        <f t="shared" si="83"/>
        <v>0.34181638821624377</v>
      </c>
      <c r="GZ83" s="86">
        <f t="shared" si="83"/>
        <v>0.23573198937962725</v>
      </c>
      <c r="HA83" s="86">
        <f t="shared" si="83"/>
        <v>0.24216569087463538</v>
      </c>
      <c r="HC83" s="86">
        <f t="shared" si="73"/>
        <v>1.0681160572982557E-5</v>
      </c>
      <c r="HD83" s="86">
        <f t="shared" si="73"/>
        <v>7.987018141662211E-7</v>
      </c>
      <c r="HE83" s="86">
        <f t="shared" si="73"/>
        <v>2.2301757782725291E-5</v>
      </c>
      <c r="HF83" s="86">
        <f t="shared" si="73"/>
        <v>1.6402132453037297E-5</v>
      </c>
      <c r="HG83" s="86">
        <f t="shared" si="87"/>
        <v>4.5523553915866582E-5</v>
      </c>
      <c r="HH83" s="86">
        <f t="shared" si="87"/>
        <v>3.7379325669552235E-5</v>
      </c>
      <c r="HI83" s="86">
        <f t="shared" si="87"/>
        <v>2.6272757621637384E-5</v>
      </c>
      <c r="HJ83" s="86">
        <f t="shared" si="87"/>
        <v>1.9607737797304195E-5</v>
      </c>
      <c r="HK83" s="86">
        <f t="shared" si="87"/>
        <v>5.1956419352710321E-5</v>
      </c>
      <c r="HL83" s="86">
        <f t="shared" si="87"/>
        <v>2.029779866276662E-5</v>
      </c>
      <c r="HM83" s="86">
        <f t="shared" si="87"/>
        <v>3.8641427531409511E-5</v>
      </c>
      <c r="HN83" s="86">
        <f t="shared" si="87"/>
        <v>2.0982537413462496E-5</v>
      </c>
      <c r="HO83" s="86">
        <f t="shared" si="87"/>
        <v>5.4813924251477075E-5</v>
      </c>
      <c r="HP83" s="86">
        <f t="shared" si="87"/>
        <v>1.2438730263597189E-8</v>
      </c>
      <c r="HQ83" s="86">
        <f t="shared" si="87"/>
        <v>5.6730079067064211E-7</v>
      </c>
      <c r="HS83" s="86">
        <f t="shared" si="84"/>
        <v>1.4493996838197266E-35</v>
      </c>
      <c r="HT83" s="86">
        <f t="shared" si="84"/>
        <v>9.3971340021548077E-42</v>
      </c>
      <c r="HU83" s="86">
        <f t="shared" si="84"/>
        <v>4.3988112182081951E-32</v>
      </c>
      <c r="HV83" s="86">
        <f t="shared" si="84"/>
        <v>5.1620795257863983E-32</v>
      </c>
      <c r="HW83" s="86">
        <f t="shared" si="84"/>
        <v>7.582020673224696E-30</v>
      </c>
      <c r="HX83" s="86">
        <f t="shared" si="84"/>
        <v>1.103769049731676E-30</v>
      </c>
      <c r="HY83" s="86">
        <f t="shared" si="84"/>
        <v>2.3784106118106264E-33</v>
      </c>
      <c r="HZ83" s="86">
        <f t="shared" si="84"/>
        <v>1.8741387597788901E-34</v>
      </c>
      <c r="IA83" s="86">
        <f t="shared" si="84"/>
        <v>8.3912544716148705E-31</v>
      </c>
      <c r="IB83" s="86">
        <f t="shared" si="84"/>
        <v>1.1041621213568531E-33</v>
      </c>
      <c r="IC83" s="86">
        <f t="shared" si="84"/>
        <v>4.7168095264037972E-32</v>
      </c>
      <c r="ID83" s="86">
        <f t="shared" si="84"/>
        <v>4.4018991179648393E-34</v>
      </c>
      <c r="IE83" s="86">
        <f t="shared" si="84"/>
        <v>8.6429507259403517E-30</v>
      </c>
      <c r="IF83" s="86">
        <f t="shared" si="84"/>
        <v>6.4835606716740252E-22</v>
      </c>
      <c r="IG83" s="86">
        <f t="shared" si="84"/>
        <v>1.6816330503870849E-21</v>
      </c>
      <c r="II83" s="86">
        <f t="shared" si="85"/>
        <v>1.0928835627982395E-151</v>
      </c>
      <c r="IJ83" s="86">
        <f t="shared" si="85"/>
        <v>1.1363381981770688E-175</v>
      </c>
      <c r="IK83" s="86">
        <f t="shared" si="85"/>
        <v>3.3320257572159541E-138</v>
      </c>
      <c r="IL83" s="86">
        <f t="shared" si="85"/>
        <v>3.6049378180447981E-134</v>
      </c>
      <c r="IM83" s="86">
        <f t="shared" si="85"/>
        <v>5.3884140137610232E-128</v>
      </c>
      <c r="IN83" s="86">
        <f t="shared" si="85"/>
        <v>9.8246384536432284E-130</v>
      </c>
      <c r="IO83" s="86">
        <f t="shared" si="85"/>
        <v>4.0463517265332753E-143</v>
      </c>
      <c r="IP83" s="86">
        <f t="shared" si="85"/>
        <v>8.1545994607842986E-146</v>
      </c>
      <c r="IQ83" s="86">
        <f t="shared" si="85"/>
        <v>2.880737146133014E-130</v>
      </c>
      <c r="IR83" s="86">
        <f t="shared" si="85"/>
        <v>1.7358614683346867E-141</v>
      </c>
      <c r="IS83" s="86">
        <f t="shared" si="85"/>
        <v>2.414817810102802E-136</v>
      </c>
      <c r="IT83" s="86">
        <f t="shared" si="85"/>
        <v>4.172617080981726E-144</v>
      </c>
      <c r="IU83" s="86">
        <f t="shared" si="85"/>
        <v>7.735180875462274E-126</v>
      </c>
      <c r="IV83" s="86">
        <f t="shared" si="85"/>
        <v>5.2498026217991251E-49</v>
      </c>
      <c r="IW83" s="86">
        <f t="shared" si="85"/>
        <v>1.9571724227025462E-72</v>
      </c>
      <c r="IY83" s="86">
        <f t="shared" si="86"/>
        <v>0.37221671598057765</v>
      </c>
      <c r="IZ83" s="86">
        <f t="shared" si="86"/>
        <v>0.31803002995606244</v>
      </c>
      <c r="JA83" s="86">
        <f t="shared" si="86"/>
        <v>0.38786429700564651</v>
      </c>
      <c r="JB83" s="86">
        <f t="shared" si="86"/>
        <v>0.34739902936524403</v>
      </c>
      <c r="JC83" s="86">
        <f t="shared" si="86"/>
        <v>0.39109330556732819</v>
      </c>
      <c r="JD83" s="86">
        <f t="shared" si="86"/>
        <v>0.35422481109838877</v>
      </c>
      <c r="JE83" s="86">
        <f t="shared" si="86"/>
        <v>0.37176916550416561</v>
      </c>
      <c r="JF83" s="86">
        <f t="shared" si="86"/>
        <v>0.32631233444569291</v>
      </c>
      <c r="JG83" s="86">
        <f t="shared" si="86"/>
        <v>0.3484658127469179</v>
      </c>
      <c r="JH83" s="86">
        <f t="shared" si="86"/>
        <v>0.29753801172406774</v>
      </c>
      <c r="JI83" s="86">
        <f t="shared" si="86"/>
        <v>0.3370013469241786</v>
      </c>
      <c r="JJ83" s="86">
        <f t="shared" si="86"/>
        <v>0.33101998250078402</v>
      </c>
      <c r="JK83" s="86">
        <f t="shared" si="86"/>
        <v>0.34187120214049527</v>
      </c>
      <c r="JL83" s="86">
        <f t="shared" si="86"/>
        <v>0.23573200181835752</v>
      </c>
      <c r="JM83" s="86">
        <f t="shared" si="86"/>
        <v>0.24216625817542606</v>
      </c>
    </row>
    <row r="84" spans="2:273" x14ac:dyDescent="0.25">
      <c r="B84" s="2">
        <v>57</v>
      </c>
      <c r="C84" s="37">
        <v>214.792</v>
      </c>
      <c r="D84" s="37">
        <v>223.98099999999999</v>
      </c>
      <c r="E84" s="37">
        <v>240.45699999999999</v>
      </c>
      <c r="F84" s="37">
        <v>229.696</v>
      </c>
      <c r="G84" s="37">
        <v>228.03399999999999</v>
      </c>
      <c r="H84" s="37">
        <v>221.95</v>
      </c>
      <c r="I84" s="37">
        <v>229.78299999999999</v>
      </c>
      <c r="J84" s="37">
        <v>225.017</v>
      </c>
      <c r="K84" s="37">
        <v>223.78700000000001</v>
      </c>
      <c r="L84" s="37">
        <v>216.01599999999999</v>
      </c>
      <c r="M84" s="37">
        <v>225.934</v>
      </c>
      <c r="N84" s="37">
        <v>222.75399999999999</v>
      </c>
      <c r="O84" s="37">
        <v>216.983</v>
      </c>
      <c r="P84" s="37">
        <v>196.14599999999999</v>
      </c>
      <c r="Q84" s="37">
        <v>172.773</v>
      </c>
      <c r="S84" s="4">
        <f t="shared" si="88"/>
        <v>213.30911301704361</v>
      </c>
      <c r="T84" s="4">
        <f t="shared" si="88"/>
        <v>217.64099437114606</v>
      </c>
      <c r="U84" s="4">
        <f t="shared" si="88"/>
        <v>234.35507634370177</v>
      </c>
      <c r="V84" s="4">
        <f t="shared" si="88"/>
        <v>222.44011105230507</v>
      </c>
      <c r="W84" s="4">
        <f t="shared" si="88"/>
        <v>223.48395915640231</v>
      </c>
      <c r="X84" s="4">
        <f t="shared" si="88"/>
        <v>217.50932382083494</v>
      </c>
      <c r="Y84" s="4">
        <f t="shared" si="88"/>
        <v>225.26601101711427</v>
      </c>
      <c r="Z84" s="4">
        <f t="shared" si="88"/>
        <v>218.45060071606241</v>
      </c>
      <c r="AA84" s="4">
        <f t="shared" si="88"/>
        <v>218.40300607398845</v>
      </c>
      <c r="AB84" s="4">
        <f t="shared" si="88"/>
        <v>209.30216984261855</v>
      </c>
      <c r="AC84" s="4">
        <f t="shared" si="88"/>
        <v>219.36656639393163</v>
      </c>
      <c r="AD84" s="4">
        <f t="shared" si="88"/>
        <v>213.73995431498682</v>
      </c>
      <c r="AE84" s="4">
        <f t="shared" si="88"/>
        <v>208.96488007855044</v>
      </c>
      <c r="AF84" s="4">
        <f t="shared" si="88"/>
        <v>185.48523080272398</v>
      </c>
      <c r="AG84" s="4">
        <f t="shared" si="88"/>
        <v>158.54161546105169</v>
      </c>
      <c r="AI84" s="4">
        <f t="shared" si="89"/>
        <v>1.4828869829563871</v>
      </c>
      <c r="AJ84" s="4">
        <f t="shared" si="89"/>
        <v>6.3400056288539304</v>
      </c>
      <c r="AK84" s="4">
        <f t="shared" si="89"/>
        <v>6.1019236562982258</v>
      </c>
      <c r="AL84" s="4">
        <f t="shared" si="89"/>
        <v>7.2558889476949275</v>
      </c>
      <c r="AM84" s="4">
        <f t="shared" si="89"/>
        <v>4.5500408435976851</v>
      </c>
      <c r="AN84" s="4">
        <f t="shared" si="89"/>
        <v>4.4406761791650524</v>
      </c>
      <c r="AO84" s="4">
        <f t="shared" si="89"/>
        <v>4.5169889828857208</v>
      </c>
      <c r="AP84" s="4">
        <f t="shared" si="89"/>
        <v>6.5663992839375851</v>
      </c>
      <c r="AQ84" s="4">
        <f t="shared" si="89"/>
        <v>5.3839939260115557</v>
      </c>
      <c r="AR84" s="4">
        <f t="shared" si="89"/>
        <v>6.7138301573814374</v>
      </c>
      <c r="AS84" s="4">
        <f t="shared" si="89"/>
        <v>6.5674336060683629</v>
      </c>
      <c r="AT84" s="4">
        <f t="shared" si="89"/>
        <v>9.0140456850131727</v>
      </c>
      <c r="AU84" s="4">
        <f t="shared" si="89"/>
        <v>8.0181199214495678</v>
      </c>
      <c r="AV84" s="4">
        <f t="shared" si="89"/>
        <v>10.660769197276011</v>
      </c>
      <c r="AW84" s="4">
        <f t="shared" si="89"/>
        <v>14.231384538948305</v>
      </c>
      <c r="AY84" s="2">
        <f t="shared" si="80"/>
        <v>89.48302012430301</v>
      </c>
      <c r="AZ84" s="2">
        <f t="shared" si="80"/>
        <v>91.821232574297383</v>
      </c>
      <c r="BA84" s="2">
        <f t="shared" si="80"/>
        <v>87.51498148716604</v>
      </c>
      <c r="BB84" s="2">
        <f t="shared" si="80"/>
        <v>86.874180390523904</v>
      </c>
      <c r="BC84" s="2">
        <f t="shared" si="80"/>
        <v>83.807386020247762</v>
      </c>
      <c r="BD84" s="2">
        <f t="shared" si="80"/>
        <v>80.726532732995153</v>
      </c>
      <c r="BE84" s="2">
        <f t="shared" si="80"/>
        <v>82.647113679095014</v>
      </c>
      <c r="BF84" s="2">
        <f t="shared" si="80"/>
        <v>81.70503785517505</v>
      </c>
      <c r="BG84" s="2">
        <f t="shared" si="80"/>
        <v>80.916562011699142</v>
      </c>
      <c r="BH84" s="2">
        <f t="shared" si="80"/>
        <v>82.167026385932871</v>
      </c>
      <c r="BI84" s="2">
        <f t="shared" si="80"/>
        <v>82.191491138767759</v>
      </c>
      <c r="BJ84" s="2">
        <f t="shared" si="80"/>
        <v>84.210811426894935</v>
      </c>
      <c r="BK84" s="2">
        <f t="shared" si="80"/>
        <v>86.637796859135264</v>
      </c>
      <c r="BL84" s="2">
        <f t="shared" si="80"/>
        <v>98.225668402508191</v>
      </c>
      <c r="BM84" s="2">
        <f t="shared" si="80"/>
        <v>95.803328857483308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102.77592299651567</v>
      </c>
      <c r="DL84" s="2">
        <f t="shared" si="90"/>
        <v>103.53102023066744</v>
      </c>
      <c r="DM84" s="2">
        <f t="shared" si="90"/>
        <v>101.51001045296167</v>
      </c>
      <c r="DN84" s="2">
        <f t="shared" si="90"/>
        <v>101.13907299651567</v>
      </c>
      <c r="DO84" s="2">
        <f t="shared" si="90"/>
        <v>99.55644358974358</v>
      </c>
      <c r="DP84" s="2">
        <f t="shared" si="90"/>
        <v>96.089537979094075</v>
      </c>
      <c r="DQ84" s="2">
        <f t="shared" si="90"/>
        <v>97.793751235718318</v>
      </c>
      <c r="DR84" s="2">
        <f t="shared" si="90"/>
        <v>96.298942313500461</v>
      </c>
      <c r="DS84" s="2">
        <f t="shared" si="90"/>
        <v>94.278826378197323</v>
      </c>
      <c r="DT84" s="2">
        <f t="shared" si="90"/>
        <v>96.171243551797033</v>
      </c>
      <c r="DU84" s="2">
        <f t="shared" si="90"/>
        <v>97.40263394744791</v>
      </c>
      <c r="DV84" s="2">
        <f t="shared" si="90"/>
        <v>95.976742977952284</v>
      </c>
      <c r="DW84" s="2">
        <f t="shared" si="90"/>
        <v>98.234252264808333</v>
      </c>
      <c r="DX84" s="2">
        <f t="shared" si="90"/>
        <v>99.412413350900309</v>
      </c>
      <c r="DY84" s="2">
        <f t="shared" si="90"/>
        <v>99.557200543642409</v>
      </c>
      <c r="EA84" s="2">
        <f>CE$228*$B84+CE$229</f>
        <v>86.420294890016919</v>
      </c>
      <c r="EB84" s="2">
        <f t="shared" si="91"/>
        <v>88.833734322112122</v>
      </c>
      <c r="EC84" s="2">
        <f t="shared" si="91"/>
        <v>84.316685035533013</v>
      </c>
      <c r="ED84" s="2">
        <f t="shared" si="91"/>
        <v>83.64823204060913</v>
      </c>
      <c r="EE84" s="2">
        <f t="shared" si="91"/>
        <v>80.683286913580233</v>
      </c>
      <c r="EF84" s="2">
        <f t="shared" si="91"/>
        <v>77.240670149786695</v>
      </c>
      <c r="EG84" s="2">
        <f t="shared" si="91"/>
        <v>78.939301862985218</v>
      </c>
      <c r="EH84" s="2">
        <f t="shared" si="91"/>
        <v>77.589964993876862</v>
      </c>
      <c r="EI84" s="2">
        <f t="shared" si="91"/>
        <v>77.580697631578957</v>
      </c>
      <c r="EJ84" s="2">
        <f t="shared" si="91"/>
        <v>78.027137162655819</v>
      </c>
      <c r="EK84" s="2">
        <f t="shared" si="91"/>
        <v>77.944345840173</v>
      </c>
      <c r="EL84" s="2">
        <f t="shared" si="91"/>
        <v>81.062091964006527</v>
      </c>
      <c r="EM84" s="2">
        <f t="shared" si="91"/>
        <v>83.997447491367041</v>
      </c>
      <c r="EN84" s="2">
        <f t="shared" si="91"/>
        <v>97.832398835400639</v>
      </c>
      <c r="EO84" s="2">
        <f t="shared" si="91"/>
        <v>94.513750463085472</v>
      </c>
      <c r="EQ84" s="2">
        <f t="shared" si="92"/>
        <v>86.206924113458172</v>
      </c>
      <c r="ER84" s="2">
        <f t="shared" si="92"/>
        <v>87.631526047935282</v>
      </c>
      <c r="ES84" s="2">
        <f t="shared" si="92"/>
        <v>83.841432974911356</v>
      </c>
      <c r="ET84" s="2">
        <f t="shared" si="92"/>
        <v>84.521089690657504</v>
      </c>
      <c r="EU84" s="2">
        <f t="shared" si="92"/>
        <v>80.020651256841248</v>
      </c>
      <c r="EV84" s="2">
        <f t="shared" si="92"/>
        <v>77.58743907370139</v>
      </c>
      <c r="EW84" s="2">
        <f t="shared" si="92"/>
        <v>79.057458500396734</v>
      </c>
      <c r="EX84" s="2">
        <f t="shared" si="92"/>
        <v>77.153121765562915</v>
      </c>
      <c r="EY84" s="2">
        <f t="shared" si="92"/>
        <v>77.85982686112763</v>
      </c>
      <c r="EZ84" s="2">
        <f t="shared" si="92"/>
        <v>78.147669976177625</v>
      </c>
      <c r="FA84" s="2">
        <f t="shared" si="92"/>
        <v>78.052975267997027</v>
      </c>
      <c r="FB84" s="2">
        <f t="shared" si="92"/>
        <v>80.416055315321159</v>
      </c>
      <c r="FC84" s="2">
        <f t="shared" si="92"/>
        <v>83.643006237878154</v>
      </c>
      <c r="FD84" s="2">
        <f t="shared" si="92"/>
        <v>92.129908353264241</v>
      </c>
      <c r="FE84" s="2">
        <f t="shared" si="92"/>
        <v>96.319168426602701</v>
      </c>
      <c r="FG84" s="2">
        <f t="shared" si="93"/>
        <v>0.81274026584949144</v>
      </c>
      <c r="FH84" s="2">
        <f t="shared" si="93"/>
        <v>0.79671900585903621</v>
      </c>
      <c r="FI84" s="2">
        <f t="shared" si="93"/>
        <v>0.81397661705498103</v>
      </c>
      <c r="FJ84" s="2">
        <f t="shared" si="93"/>
        <v>0.8155700545401996</v>
      </c>
      <c r="FK84" s="2">
        <f t="shared" si="93"/>
        <v>0.83446337355844435</v>
      </c>
      <c r="FL84" s="2">
        <f t="shared" si="93"/>
        <v>0.81506514099200811</v>
      </c>
      <c r="FM84" s="2">
        <f t="shared" si="93"/>
        <v>0.80334653014384416</v>
      </c>
      <c r="FN84" s="2">
        <f t="shared" si="93"/>
        <v>0.78004417741530663</v>
      </c>
      <c r="FO84" s="2">
        <f t="shared" si="93"/>
        <v>0.80022843453168269</v>
      </c>
      <c r="FP84" s="2">
        <f t="shared" si="93"/>
        <v>0.77183423376752436</v>
      </c>
      <c r="FQ84" s="2">
        <f t="shared" si="93"/>
        <v>0.781731840903235</v>
      </c>
      <c r="FR84" s="2">
        <f t="shared" si="93"/>
        <v>0.78887756270021803</v>
      </c>
      <c r="FS84" s="2">
        <f t="shared" si="93"/>
        <v>0.81453772639769995</v>
      </c>
      <c r="FT84" s="2">
        <f t="shared" si="93"/>
        <v>0.7508016257235034</v>
      </c>
      <c r="FU84" s="2">
        <f t="shared" si="93"/>
        <v>0.74433202222780359</v>
      </c>
      <c r="FW84" s="2">
        <f t="shared" si="82"/>
        <v>1.187454152042188E-4</v>
      </c>
      <c r="FX84" s="2">
        <f t="shared" si="82"/>
        <v>1.5025556196969259E-4</v>
      </c>
      <c r="FY84" s="2">
        <f t="shared" si="82"/>
        <v>1.34889665814091E-4</v>
      </c>
      <c r="FZ84" s="2">
        <f t="shared" si="82"/>
        <v>1.3003995655837551E-4</v>
      </c>
      <c r="GA84" s="2">
        <f t="shared" si="82"/>
        <v>1.502783716360905E-4</v>
      </c>
      <c r="GB84" s="2">
        <f t="shared" si="82"/>
        <v>1.4380970090698561E-4</v>
      </c>
      <c r="GC84" s="2">
        <f t="shared" si="82"/>
        <v>1.6016649618358936E-4</v>
      </c>
      <c r="GD84" s="2">
        <f t="shared" si="82"/>
        <v>1.7313936232864641E-4</v>
      </c>
      <c r="GE84" s="2">
        <f t="shared" si="82"/>
        <v>1.9009122337649596E-4</v>
      </c>
      <c r="GF84" s="2">
        <f t="shared" si="82"/>
        <v>2.0978847469347328E-4</v>
      </c>
      <c r="GG84" s="2">
        <f t="shared" si="82"/>
        <v>1.8939845118101786E-4</v>
      </c>
      <c r="GH84" s="2">
        <f t="shared" si="82"/>
        <v>1.5171066792580049E-4</v>
      </c>
      <c r="GI84" s="2">
        <f t="shared" si="82"/>
        <v>1.1515122994853285E-4</v>
      </c>
      <c r="GJ84" s="2">
        <f t="shared" si="82"/>
        <v>8.1978477596702427E-5</v>
      </c>
      <c r="GK84" s="2">
        <f t="shared" si="82"/>
        <v>7.1845583372281825E-5</v>
      </c>
      <c r="GM84" s="86">
        <f t="shared" si="83"/>
        <v>0.42834531425015521</v>
      </c>
      <c r="GN84" s="86">
        <f t="shared" si="83"/>
        <v>0.37328323305964278</v>
      </c>
      <c r="GO84" s="86">
        <f t="shared" si="83"/>
        <v>0.45028811551878434</v>
      </c>
      <c r="GP84" s="86">
        <f t="shared" si="83"/>
        <v>0.4027700236460901</v>
      </c>
      <c r="GQ84" s="86">
        <f t="shared" si="83"/>
        <v>0.44775409596856897</v>
      </c>
      <c r="GR84" s="86">
        <f t="shared" si="83"/>
        <v>0.41008263586708227</v>
      </c>
      <c r="GS84" s="86">
        <f t="shared" si="83"/>
        <v>0.43362371057763288</v>
      </c>
      <c r="GT84" s="86">
        <f t="shared" si="83"/>
        <v>0.38796239116819436</v>
      </c>
      <c r="GU84" s="86">
        <f t="shared" si="83"/>
        <v>0.40779459594227713</v>
      </c>
      <c r="GV84" s="86">
        <f t="shared" si="83"/>
        <v>0.35604947947342541</v>
      </c>
      <c r="GW84" s="86">
        <f t="shared" si="83"/>
        <v>0.40036928407948352</v>
      </c>
      <c r="GX84" s="86">
        <f t="shared" si="83"/>
        <v>0.39123560642372568</v>
      </c>
      <c r="GY84" s="86">
        <f t="shared" si="83"/>
        <v>0.39658005909689059</v>
      </c>
      <c r="GZ84" s="86">
        <f t="shared" si="83"/>
        <v>0.28643279258068999</v>
      </c>
      <c r="HA84" s="86">
        <f t="shared" si="83"/>
        <v>0.29643233043922307</v>
      </c>
      <c r="HC84" s="86">
        <f t="shared" si="73"/>
        <v>2.0317934537582816E-5</v>
      </c>
      <c r="HD84" s="86">
        <f t="shared" si="73"/>
        <v>1.7599937477156378E-6</v>
      </c>
      <c r="HE84" s="86">
        <f t="shared" si="73"/>
        <v>4.0679964729929082E-5</v>
      </c>
      <c r="HF84" s="86">
        <f t="shared" si="73"/>
        <v>2.9846862302546897E-5</v>
      </c>
      <c r="HG84" s="86">
        <f t="shared" si="87"/>
        <v>8.0065206853826358E-5</v>
      </c>
      <c r="HH84" s="86">
        <f t="shared" si="87"/>
        <v>6.6195226211876636E-5</v>
      </c>
      <c r="HI84" s="86">
        <f t="shared" si="87"/>
        <v>4.8758973601499798E-5</v>
      </c>
      <c r="HJ84" s="86">
        <f t="shared" si="87"/>
        <v>3.7137522852140287E-5</v>
      </c>
      <c r="HK84" s="86">
        <f t="shared" si="87"/>
        <v>9.28668045344145E-5</v>
      </c>
      <c r="HL84" s="86">
        <f t="shared" si="87"/>
        <v>3.8570745151126442E-5</v>
      </c>
      <c r="HM84" s="86">
        <f t="shared" si="87"/>
        <v>7.0632512019864262E-5</v>
      </c>
      <c r="HN84" s="86">
        <f t="shared" si="87"/>
        <v>3.9145924265818454E-5</v>
      </c>
      <c r="HO84" s="86">
        <f t="shared" si="87"/>
        <v>9.3918700263274184E-5</v>
      </c>
      <c r="HP84" s="86">
        <f t="shared" si="87"/>
        <v>3.5396796749626372E-8</v>
      </c>
      <c r="HQ84" s="86">
        <f t="shared" si="87"/>
        <v>1.2427289050616429E-6</v>
      </c>
      <c r="HS84" s="86">
        <f t="shared" si="84"/>
        <v>1.2896598747903047E-34</v>
      </c>
      <c r="HT84" s="86">
        <f t="shared" si="84"/>
        <v>1.2979884212002071E-40</v>
      </c>
      <c r="HU84" s="86">
        <f t="shared" si="84"/>
        <v>3.2635296249895488E-31</v>
      </c>
      <c r="HV84" s="86">
        <f t="shared" si="84"/>
        <v>3.6801276470886851E-31</v>
      </c>
      <c r="HW84" s="86">
        <f t="shared" si="84"/>
        <v>4.9623605729730913E-29</v>
      </c>
      <c r="HX84" s="86">
        <f t="shared" si="84"/>
        <v>7.4523855279216796E-30</v>
      </c>
      <c r="HY84" s="86">
        <f t="shared" si="84"/>
        <v>1.9847322393834964E-32</v>
      </c>
      <c r="HZ84" s="86">
        <f t="shared" si="84"/>
        <v>1.6875088546404587E-33</v>
      </c>
      <c r="IA84" s="86">
        <f t="shared" si="84"/>
        <v>6.0714112757399696E-30</v>
      </c>
      <c r="IB84" s="86">
        <f t="shared" si="84"/>
        <v>9.8342257153891905E-33</v>
      </c>
      <c r="IC84" s="86">
        <f t="shared" si="84"/>
        <v>3.7260906427562978E-31</v>
      </c>
      <c r="ID84" s="86">
        <f t="shared" si="84"/>
        <v>3.7424195774470326E-33</v>
      </c>
      <c r="IE84" s="86">
        <f t="shared" si="84"/>
        <v>5.2658280460179829E-29</v>
      </c>
      <c r="IF84" s="86">
        <f t="shared" si="84"/>
        <v>2.3169757487486531E-21</v>
      </c>
      <c r="IG84" s="86">
        <f t="shared" si="84"/>
        <v>5.7581660553995728E-21</v>
      </c>
      <c r="II84" s="86">
        <f t="shared" si="85"/>
        <v>1.1034846333628812E-148</v>
      </c>
      <c r="IJ84" s="86">
        <f t="shared" si="85"/>
        <v>4.2875801095572706E-172</v>
      </c>
      <c r="IK84" s="86">
        <f t="shared" si="85"/>
        <v>1.973140873701842E-135</v>
      </c>
      <c r="IL84" s="86">
        <f t="shared" si="85"/>
        <v>1.7239171877237791E-131</v>
      </c>
      <c r="IM84" s="86">
        <f t="shared" si="85"/>
        <v>2.1253961377383953E-125</v>
      </c>
      <c r="IN84" s="86">
        <f t="shared" si="85"/>
        <v>4.0848440855147023E-127</v>
      </c>
      <c r="IO84" s="86">
        <f t="shared" si="85"/>
        <v>3.4276781733867627E-140</v>
      </c>
      <c r="IP84" s="86">
        <f t="shared" si="85"/>
        <v>8.3483632701473349E-143</v>
      </c>
      <c r="IQ84" s="86">
        <f t="shared" si="85"/>
        <v>1.4912761249678851E-127</v>
      </c>
      <c r="IR84" s="86">
        <f t="shared" si="85"/>
        <v>1.6764451778441698E-138</v>
      </c>
      <c r="IS84" s="86">
        <f t="shared" si="85"/>
        <v>1.6753494107773279E-133</v>
      </c>
      <c r="IT84" s="86">
        <f t="shared" si="85"/>
        <v>3.5553293953490299E-141</v>
      </c>
      <c r="IU84" s="86">
        <f t="shared" si="85"/>
        <v>2.3243234756783021E-123</v>
      </c>
      <c r="IV84" s="86">
        <f t="shared" si="85"/>
        <v>4.2794428048262957E-48</v>
      </c>
      <c r="IW84" s="86">
        <f t="shared" si="85"/>
        <v>4.3119955497705782E-71</v>
      </c>
      <c r="IY84" s="86">
        <f t="shared" si="86"/>
        <v>0.42836563218469281</v>
      </c>
      <c r="IZ84" s="86">
        <f t="shared" si="86"/>
        <v>0.37328499305339052</v>
      </c>
      <c r="JA84" s="86">
        <f t="shared" si="86"/>
        <v>0.45032879548351429</v>
      </c>
      <c r="JB84" s="86">
        <f t="shared" si="86"/>
        <v>0.40279987050839267</v>
      </c>
      <c r="JC84" s="86">
        <f t="shared" si="86"/>
        <v>0.4478341611754228</v>
      </c>
      <c r="JD84" s="86">
        <f t="shared" si="86"/>
        <v>0.41014883109329414</v>
      </c>
      <c r="JE84" s="86">
        <f t="shared" si="86"/>
        <v>0.4336724695512344</v>
      </c>
      <c r="JF84" s="86">
        <f t="shared" si="86"/>
        <v>0.38799952869104648</v>
      </c>
      <c r="JG84" s="86">
        <f t="shared" si="86"/>
        <v>0.40788746274681154</v>
      </c>
      <c r="JH84" s="86">
        <f t="shared" si="86"/>
        <v>0.35608805021857654</v>
      </c>
      <c r="JI84" s="86">
        <f t="shared" si="86"/>
        <v>0.40043991659150341</v>
      </c>
      <c r="JJ84" s="86">
        <f t="shared" si="86"/>
        <v>0.39127475234799147</v>
      </c>
      <c r="JK84" s="86">
        <f t="shared" si="86"/>
        <v>0.39667397779715385</v>
      </c>
      <c r="JL84" s="86">
        <f t="shared" si="86"/>
        <v>0.28643282797748676</v>
      </c>
      <c r="JM84" s="86">
        <f t="shared" si="86"/>
        <v>0.29643357316812813</v>
      </c>
    </row>
    <row r="85" spans="2:273" x14ac:dyDescent="0.25">
      <c r="B85" s="2">
        <v>58</v>
      </c>
      <c r="C85" s="37">
        <v>218.22900000000001</v>
      </c>
      <c r="D85" s="37">
        <v>234.03800000000001</v>
      </c>
      <c r="E85" s="37">
        <v>247.89099999999999</v>
      </c>
      <c r="F85" s="37">
        <v>239.71700000000001</v>
      </c>
      <c r="G85" s="37">
        <v>235.23699999999999</v>
      </c>
      <c r="H85" s="37">
        <v>229.983</v>
      </c>
      <c r="I85" s="37">
        <v>236.55</v>
      </c>
      <c r="J85" s="37">
        <v>235.167</v>
      </c>
      <c r="K85" s="37">
        <v>232.42599999999999</v>
      </c>
      <c r="L85" s="37">
        <v>228.262</v>
      </c>
      <c r="M85" s="37">
        <v>234.77</v>
      </c>
      <c r="N85" s="37">
        <v>232.01599999999999</v>
      </c>
      <c r="O85" s="37">
        <v>226.583</v>
      </c>
      <c r="P85" s="37">
        <v>206.125</v>
      </c>
      <c r="Q85" s="37">
        <v>181.04499999999999</v>
      </c>
      <c r="S85" s="4">
        <f t="shared" si="88"/>
        <v>220.77759077117324</v>
      </c>
      <c r="T85" s="4">
        <f t="shared" si="88"/>
        <v>229.08557328417172</v>
      </c>
      <c r="U85" s="4">
        <f t="shared" si="88"/>
        <v>245.45580438634556</v>
      </c>
      <c r="V85" s="4">
        <f t="shared" si="88"/>
        <v>233.57502192812302</v>
      </c>
      <c r="W85" s="4">
        <f t="shared" si="88"/>
        <v>233.02084946751404</v>
      </c>
      <c r="X85" s="4">
        <f t="shared" si="88"/>
        <v>227.94745602907321</v>
      </c>
      <c r="Y85" s="4">
        <f t="shared" si="88"/>
        <v>235.8361030998949</v>
      </c>
      <c r="Z85" s="4">
        <f t="shared" si="88"/>
        <v>231.29775230649759</v>
      </c>
      <c r="AA85" s="4">
        <f t="shared" si="88"/>
        <v>229.7587028630584</v>
      </c>
      <c r="AB85" s="4">
        <f t="shared" si="88"/>
        <v>222.49649689067246</v>
      </c>
      <c r="AC85" s="4">
        <f t="shared" si="88"/>
        <v>232.02754665641055</v>
      </c>
      <c r="AD85" s="4">
        <f t="shared" si="88"/>
        <v>225.8413915042087</v>
      </c>
      <c r="AE85" s="4">
        <f t="shared" si="88"/>
        <v>219.19918644940827</v>
      </c>
      <c r="AF85" s="4">
        <f t="shared" si="88"/>
        <v>196.48444665048433</v>
      </c>
      <c r="AG85" s="4">
        <f t="shared" si="88"/>
        <v>166.65621257152381</v>
      </c>
      <c r="AI85" s="4">
        <f t="shared" si="89"/>
        <v>-2.5485907711732239</v>
      </c>
      <c r="AJ85" s="4">
        <f t="shared" si="89"/>
        <v>4.9524267158282953</v>
      </c>
      <c r="AK85" s="4">
        <f t="shared" si="89"/>
        <v>2.4351956136544288</v>
      </c>
      <c r="AL85" s="4">
        <f t="shared" si="89"/>
        <v>6.1419780718769914</v>
      </c>
      <c r="AM85" s="4">
        <f t="shared" si="89"/>
        <v>2.2161505324859547</v>
      </c>
      <c r="AN85" s="4">
        <f t="shared" si="89"/>
        <v>2.0355439709267955</v>
      </c>
      <c r="AO85" s="4">
        <f t="shared" si="89"/>
        <v>0.71389690010511231</v>
      </c>
      <c r="AP85" s="4">
        <f t="shared" si="89"/>
        <v>3.869247693502416</v>
      </c>
      <c r="AQ85" s="4">
        <f t="shared" si="89"/>
        <v>2.6672971369415848</v>
      </c>
      <c r="AR85" s="4">
        <f t="shared" si="89"/>
        <v>5.7655031093275397</v>
      </c>
      <c r="AS85" s="4">
        <f t="shared" si="89"/>
        <v>2.7424533435894602</v>
      </c>
      <c r="AT85" s="4">
        <f t="shared" si="89"/>
        <v>6.1746084957912899</v>
      </c>
      <c r="AU85" s="4">
        <f t="shared" si="89"/>
        <v>7.3838135505917251</v>
      </c>
      <c r="AV85" s="4">
        <f t="shared" si="89"/>
        <v>9.6405533495156703</v>
      </c>
      <c r="AW85" s="4">
        <f t="shared" si="89"/>
        <v>14.388787428476178</v>
      </c>
      <c r="AY85" s="2">
        <f t="shared" si="80"/>
        <v>89.299590894763739</v>
      </c>
      <c r="AZ85" s="2">
        <f t="shared" si="80"/>
        <v>91.577916560556886</v>
      </c>
      <c r="BA85" s="2">
        <f t="shared" si="80"/>
        <v>87.26001795709044</v>
      </c>
      <c r="BB85" s="2">
        <f t="shared" si="80"/>
        <v>86.635145228386861</v>
      </c>
      <c r="BC85" s="2">
        <f t="shared" si="80"/>
        <v>83.543998066178034</v>
      </c>
      <c r="BD85" s="2">
        <f t="shared" si="80"/>
        <v>80.475384484372498</v>
      </c>
      <c r="BE85" s="2">
        <f t="shared" si="80"/>
        <v>82.37380264507334</v>
      </c>
      <c r="BF85" s="2">
        <f t="shared" si="80"/>
        <v>81.401722165977489</v>
      </c>
      <c r="BG85" s="2">
        <f t="shared" si="80"/>
        <v>80.655779786304805</v>
      </c>
      <c r="BH85" s="2">
        <f t="shared" si="80"/>
        <v>81.843228096953609</v>
      </c>
      <c r="BI85" s="2">
        <f t="shared" si="80"/>
        <v>81.846045591372658</v>
      </c>
      <c r="BJ85" s="2">
        <f t="shared" si="80"/>
        <v>83.902949248503688</v>
      </c>
      <c r="BK85" s="2">
        <f t="shared" si="80"/>
        <v>86.400328032613587</v>
      </c>
      <c r="BL85" s="2">
        <f t="shared" si="80"/>
        <v>98.065720633904505</v>
      </c>
      <c r="BM85" s="2">
        <f t="shared" si="80"/>
        <v>95.702263896692216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103.01930522648084</v>
      </c>
      <c r="DL85" s="2">
        <f t="shared" si="90"/>
        <v>103.78490597736544</v>
      </c>
      <c r="DM85" s="2">
        <f t="shared" si="90"/>
        <v>101.74880836236933</v>
      </c>
      <c r="DN85" s="2">
        <f t="shared" si="90"/>
        <v>101.40213693379789</v>
      </c>
      <c r="DO85" s="2">
        <f t="shared" si="90"/>
        <v>99.813542982456127</v>
      </c>
      <c r="DP85" s="2">
        <f t="shared" si="90"/>
        <v>96.349197212543558</v>
      </c>
      <c r="DQ85" s="2">
        <f t="shared" si="90"/>
        <v>98.086057531804528</v>
      </c>
      <c r="DR85" s="2">
        <f t="shared" si="90"/>
        <v>96.560960736937488</v>
      </c>
      <c r="DS85" s="2">
        <f t="shared" si="90"/>
        <v>94.503687896712847</v>
      </c>
      <c r="DT85" s="2">
        <f t="shared" si="90"/>
        <v>96.396603805496824</v>
      </c>
      <c r="DU85" s="2">
        <f t="shared" si="90"/>
        <v>97.579922228933867</v>
      </c>
      <c r="DV85" s="2">
        <f t="shared" si="90"/>
        <v>96.012631833282995</v>
      </c>
      <c r="DW85" s="2">
        <f t="shared" si="90"/>
        <v>98.286914982578381</v>
      </c>
      <c r="DX85" s="2">
        <f t="shared" si="90"/>
        <v>99.504157224418094</v>
      </c>
      <c r="DY85" s="2">
        <f t="shared" si="90"/>
        <v>99.612716701902755</v>
      </c>
      <c r="EA85" s="2">
        <f t="shared" ref="EA85:EL116" si="94">CE$228*$B85+CE$229</f>
        <v>86.416670023688653</v>
      </c>
      <c r="EB85" s="2">
        <f t="shared" si="91"/>
        <v>88.737621128333174</v>
      </c>
      <c r="EC85" s="2">
        <f t="shared" si="91"/>
        <v>84.240234788494092</v>
      </c>
      <c r="ED85" s="2">
        <f t="shared" si="91"/>
        <v>83.589472771573597</v>
      </c>
      <c r="EE85" s="2">
        <f t="shared" si="91"/>
        <v>80.600636790123446</v>
      </c>
      <c r="EF85" s="2">
        <f t="shared" si="91"/>
        <v>77.190528989456681</v>
      </c>
      <c r="EG85" s="2">
        <f t="shared" si="91"/>
        <v>78.865958509611815</v>
      </c>
      <c r="EH85" s="2">
        <f t="shared" si="91"/>
        <v>77.503359206857922</v>
      </c>
      <c r="EI85" s="2">
        <f t="shared" si="91"/>
        <v>77.502855789473699</v>
      </c>
      <c r="EJ85" s="2">
        <f t="shared" si="91"/>
        <v>77.919544272620612</v>
      </c>
      <c r="EK85" s="2">
        <f t="shared" si="91"/>
        <v>77.839488561452868</v>
      </c>
      <c r="EL85" s="2">
        <f t="shared" si="91"/>
        <v>80.947399385053671</v>
      </c>
      <c r="EM85" s="2">
        <f t="shared" si="91"/>
        <v>83.932060532195806</v>
      </c>
      <c r="EN85" s="2">
        <f t="shared" si="91"/>
        <v>97.63094962708891</v>
      </c>
      <c r="EO85" s="2">
        <f t="shared" si="91"/>
        <v>94.477079915321511</v>
      </c>
      <c r="EQ85" s="2">
        <f t="shared" si="92"/>
        <v>86.207181940681423</v>
      </c>
      <c r="ER85" s="2">
        <f t="shared" si="92"/>
        <v>87.557287535358839</v>
      </c>
      <c r="ES85" s="2">
        <f t="shared" si="92"/>
        <v>83.77420730540176</v>
      </c>
      <c r="ET85" s="2">
        <f t="shared" si="92"/>
        <v>84.445661847847816</v>
      </c>
      <c r="EU85" s="2">
        <f t="shared" si="92"/>
        <v>79.950899476374161</v>
      </c>
      <c r="EV85" s="2">
        <f t="shared" si="92"/>
        <v>77.53055871442217</v>
      </c>
      <c r="EW85" s="2">
        <f t="shared" si="92"/>
        <v>78.981793558582396</v>
      </c>
      <c r="EX85" s="2">
        <f t="shared" si="92"/>
        <v>77.075361223841071</v>
      </c>
      <c r="EY85" s="2">
        <f t="shared" si="92"/>
        <v>77.776220577873787</v>
      </c>
      <c r="EZ85" s="2">
        <f t="shared" si="92"/>
        <v>78.037606262753826</v>
      </c>
      <c r="FA85" s="2">
        <f t="shared" si="92"/>
        <v>77.945863836620902</v>
      </c>
      <c r="FB85" s="2">
        <f t="shared" si="92"/>
        <v>80.314157206184333</v>
      </c>
      <c r="FC85" s="2">
        <f t="shared" si="92"/>
        <v>83.584587044733937</v>
      </c>
      <c r="FD85" s="2">
        <f t="shared" si="92"/>
        <v>92.068441886792456</v>
      </c>
      <c r="FE85" s="2">
        <f t="shared" si="92"/>
        <v>96.239290467877566</v>
      </c>
      <c r="FG85" s="2">
        <f t="shared" si="93"/>
        <v>0.82635599040358432</v>
      </c>
      <c r="FH85" s="2">
        <f t="shared" si="93"/>
        <v>0.81122907420433177</v>
      </c>
      <c r="FI85" s="2">
        <f t="shared" si="93"/>
        <v>0.8275215235501967</v>
      </c>
      <c r="FJ85" s="2">
        <f t="shared" si="93"/>
        <v>0.82902330891929676</v>
      </c>
      <c r="FK85" s="2">
        <f t="shared" si="93"/>
        <v>0.84679733993522732</v>
      </c>
      <c r="FL85" s="2">
        <f t="shared" si="93"/>
        <v>0.82854748356747576</v>
      </c>
      <c r="FM85" s="2">
        <f t="shared" si="93"/>
        <v>0.81749189799272881</v>
      </c>
      <c r="FN85" s="2">
        <f t="shared" si="93"/>
        <v>0.79543888540960461</v>
      </c>
      <c r="FO85" s="2">
        <f t="shared" si="93"/>
        <v>0.81454631159673474</v>
      </c>
      <c r="FP85" s="2">
        <f t="shared" si="93"/>
        <v>0.78764712749449184</v>
      </c>
      <c r="FQ85" s="2">
        <f t="shared" si="93"/>
        <v>0.79703916303344391</v>
      </c>
      <c r="FR85" s="2">
        <f t="shared" si="93"/>
        <v>0.80380951901803199</v>
      </c>
      <c r="FS85" s="2">
        <f t="shared" si="93"/>
        <v>0.82805040756441872</v>
      </c>
      <c r="FT85" s="2">
        <f t="shared" si="93"/>
        <v>0.76763333438000014</v>
      </c>
      <c r="FU85" s="2">
        <f t="shared" si="93"/>
        <v>0.76146187680769872</v>
      </c>
      <c r="FW85" s="2">
        <f t="shared" si="82"/>
        <v>1.302002670444178E-4</v>
      </c>
      <c r="FX85" s="2">
        <f t="shared" si="82"/>
        <v>1.6474955927587369E-4</v>
      </c>
      <c r="FY85" s="2">
        <f t="shared" si="82"/>
        <v>1.4790165267115281E-4</v>
      </c>
      <c r="FZ85" s="2">
        <f t="shared" si="82"/>
        <v>1.4258418812952765E-4</v>
      </c>
      <c r="GA85" s="2">
        <f t="shared" si="82"/>
        <v>1.6477456885258311E-4</v>
      </c>
      <c r="GB85" s="2">
        <f t="shared" si="82"/>
        <v>1.5768201367919989E-4</v>
      </c>
      <c r="GC85" s="2">
        <f t="shared" si="82"/>
        <v>1.7561635709309166E-4</v>
      </c>
      <c r="GD85" s="2">
        <f t="shared" si="82"/>
        <v>1.8984036456113536E-4</v>
      </c>
      <c r="GE85" s="2">
        <f t="shared" si="82"/>
        <v>2.0842705922945764E-4</v>
      </c>
      <c r="GF85" s="2">
        <f t="shared" si="82"/>
        <v>2.3002383261802684E-4</v>
      </c>
      <c r="GG85" s="2">
        <f t="shared" si="82"/>
        <v>2.0766747743264895E-4</v>
      </c>
      <c r="GH85" s="2">
        <f t="shared" si="82"/>
        <v>1.6634500474912219E-4</v>
      </c>
      <c r="GI85" s="2">
        <f t="shared" si="82"/>
        <v>1.2625941020824556E-4</v>
      </c>
      <c r="GJ85" s="2">
        <f t="shared" si="82"/>
        <v>8.9886902310094182E-5</v>
      </c>
      <c r="GK85" s="2">
        <f t="shared" si="82"/>
        <v>7.8776569614558801E-5</v>
      </c>
      <c r="GM85" s="86">
        <f t="shared" si="83"/>
        <v>0.48444171349706577</v>
      </c>
      <c r="GN85" s="86">
        <f t="shared" si="83"/>
        <v>0.4335080973767893</v>
      </c>
      <c r="GO85" s="86">
        <f t="shared" si="83"/>
        <v>0.51726343292397015</v>
      </c>
      <c r="GP85" s="86">
        <f t="shared" si="83"/>
        <v>0.46296231343828032</v>
      </c>
      <c r="GQ85" s="86">
        <f t="shared" si="83"/>
        <v>0.50783988072502073</v>
      </c>
      <c r="GR85" s="86">
        <f t="shared" si="83"/>
        <v>0.46930562216581628</v>
      </c>
      <c r="GS85" s="86">
        <f t="shared" si="83"/>
        <v>0.49827686022374618</v>
      </c>
      <c r="GT85" s="86">
        <f t="shared" si="83"/>
        <v>0.45492867216957444</v>
      </c>
      <c r="GU85" s="86">
        <f t="shared" si="83"/>
        <v>0.47124309800873881</v>
      </c>
      <c r="GV85" s="86">
        <f t="shared" si="83"/>
        <v>0.42072288798199425</v>
      </c>
      <c r="GW85" s="86">
        <f t="shared" si="83"/>
        <v>0.46931625471835486</v>
      </c>
      <c r="GX85" s="86">
        <f t="shared" si="83"/>
        <v>0.45750443758819814</v>
      </c>
      <c r="GY85" s="86">
        <f t="shared" si="83"/>
        <v>0.45631539559046813</v>
      </c>
      <c r="GZ85" s="86">
        <f t="shared" si="83"/>
        <v>0.34398559998238148</v>
      </c>
      <c r="HA85" s="86">
        <f t="shared" si="83"/>
        <v>0.35825455436524239</v>
      </c>
      <c r="HC85" s="86">
        <f t="shared" si="73"/>
        <v>3.7914817404049635E-5</v>
      </c>
      <c r="HD85" s="86">
        <f t="shared" si="73"/>
        <v>3.787709822976153E-6</v>
      </c>
      <c r="HE85" s="86">
        <f t="shared" si="73"/>
        <v>7.2886245312008072E-5</v>
      </c>
      <c r="HF85" s="86">
        <f t="shared" si="73"/>
        <v>5.3382964885300671E-5</v>
      </c>
      <c r="HG85" s="86">
        <f t="shared" si="87"/>
        <v>1.3845344487325089E-4</v>
      </c>
      <c r="HH85" s="86">
        <f t="shared" si="87"/>
        <v>1.1524961959213587E-4</v>
      </c>
      <c r="HI85" s="86">
        <f t="shared" si="87"/>
        <v>8.8763850371040447E-5</v>
      </c>
      <c r="HJ85" s="86">
        <f t="shared" si="87"/>
        <v>6.8945989003351571E-5</v>
      </c>
      <c r="HK85" s="86">
        <f t="shared" si="87"/>
        <v>1.6300296175642001E-4</v>
      </c>
      <c r="HL85" s="86">
        <f t="shared" si="87"/>
        <v>7.1822133835254461E-5</v>
      </c>
      <c r="HM85" s="86">
        <f t="shared" si="87"/>
        <v>1.2667552461262076E-4</v>
      </c>
      <c r="HN85" s="86">
        <f t="shared" si="87"/>
        <v>7.1644730622039994E-5</v>
      </c>
      <c r="HO85" s="86">
        <f t="shared" si="87"/>
        <v>1.5842003994154263E-4</v>
      </c>
      <c r="HP85" s="86">
        <f t="shared" si="87"/>
        <v>9.7563777602849519E-8</v>
      </c>
      <c r="HQ85" s="86">
        <f t="shared" si="87"/>
        <v>2.6612189041639691E-6</v>
      </c>
      <c r="HS85" s="86">
        <f t="shared" si="84"/>
        <v>1.1128533347349416E-33</v>
      </c>
      <c r="HT85" s="86">
        <f t="shared" si="84"/>
        <v>1.7267991445614271E-39</v>
      </c>
      <c r="HU85" s="86">
        <f t="shared" si="84"/>
        <v>2.3527673491014741E-30</v>
      </c>
      <c r="HV85" s="86">
        <f t="shared" si="84"/>
        <v>2.5521562773984584E-30</v>
      </c>
      <c r="HW85" s="86">
        <f t="shared" si="84"/>
        <v>3.1607453818021322E-28</v>
      </c>
      <c r="HX85" s="86">
        <f t="shared" si="84"/>
        <v>4.8962357813233945E-29</v>
      </c>
      <c r="HY85" s="86">
        <f t="shared" si="84"/>
        <v>1.6058155653134016E-31</v>
      </c>
      <c r="HZ85" s="86">
        <f t="shared" si="84"/>
        <v>1.4715160561800727E-32</v>
      </c>
      <c r="IA85" s="86">
        <f t="shared" si="84"/>
        <v>4.2665156851913415E-29</v>
      </c>
      <c r="IB85" s="86">
        <f t="shared" si="84"/>
        <v>8.4787291987962546E-32</v>
      </c>
      <c r="IC85" s="86">
        <f t="shared" si="84"/>
        <v>2.8548681384960149E-30</v>
      </c>
      <c r="ID85" s="86">
        <f t="shared" si="84"/>
        <v>3.0854048484205165E-32</v>
      </c>
      <c r="IE85" s="86">
        <f t="shared" si="84"/>
        <v>3.1284973358488505E-28</v>
      </c>
      <c r="IF85" s="86">
        <f t="shared" si="84"/>
        <v>8.1387241351573973E-21</v>
      </c>
      <c r="IG85" s="86">
        <f t="shared" si="84"/>
        <v>1.9396248013522433E-20</v>
      </c>
      <c r="II85" s="86">
        <f t="shared" si="85"/>
        <v>1.0389381667533257E-145</v>
      </c>
      <c r="IJ85" s="86">
        <f t="shared" si="85"/>
        <v>1.4851959492132043E-168</v>
      </c>
      <c r="IK85" s="86">
        <f t="shared" si="85"/>
        <v>1.094437105701254E-132</v>
      </c>
      <c r="IL85" s="86">
        <f t="shared" si="85"/>
        <v>7.7407670005175829E-129</v>
      </c>
      <c r="IM85" s="86">
        <f t="shared" si="85"/>
        <v>7.8793916106598461E-123</v>
      </c>
      <c r="IN85" s="86">
        <f t="shared" si="85"/>
        <v>1.5958941282424439E-124</v>
      </c>
      <c r="IO85" s="86">
        <f t="shared" si="85"/>
        <v>2.7060480951428226E-137</v>
      </c>
      <c r="IP85" s="86">
        <f t="shared" si="85"/>
        <v>7.9443080779671007E-140</v>
      </c>
      <c r="IQ85" s="86">
        <f t="shared" si="85"/>
        <v>7.2225698408182358E-125</v>
      </c>
      <c r="IR85" s="86">
        <f t="shared" si="85"/>
        <v>1.503418632679054E-135</v>
      </c>
      <c r="IS85" s="86">
        <f t="shared" si="85"/>
        <v>1.0840736139001928E-130</v>
      </c>
      <c r="IT85" s="86">
        <f t="shared" si="85"/>
        <v>2.8243012771917865E-138</v>
      </c>
      <c r="IU85" s="86">
        <f t="shared" si="85"/>
        <v>6.594384797461512E-121</v>
      </c>
      <c r="IV85" s="86">
        <f t="shared" si="85"/>
        <v>3.4185046320201969E-47</v>
      </c>
      <c r="IW85" s="86">
        <f t="shared" si="85"/>
        <v>9.2236798834389478E-70</v>
      </c>
      <c r="IY85" s="86">
        <f t="shared" si="86"/>
        <v>0.48447962831446983</v>
      </c>
      <c r="IZ85" s="86">
        <f t="shared" si="86"/>
        <v>0.43351188508661226</v>
      </c>
      <c r="JA85" s="86">
        <f t="shared" si="86"/>
        <v>0.51733631916928213</v>
      </c>
      <c r="JB85" s="86">
        <f t="shared" si="86"/>
        <v>0.46301569640316559</v>
      </c>
      <c r="JC85" s="86">
        <f t="shared" si="86"/>
        <v>0.50797833416989402</v>
      </c>
      <c r="JD85" s="86">
        <f t="shared" si="86"/>
        <v>0.46942087178540842</v>
      </c>
      <c r="JE85" s="86">
        <f t="shared" si="86"/>
        <v>0.49836562407411722</v>
      </c>
      <c r="JF85" s="86">
        <f t="shared" si="86"/>
        <v>0.45499761815857781</v>
      </c>
      <c r="JG85" s="86">
        <f t="shared" si="86"/>
        <v>0.47140610097049523</v>
      </c>
      <c r="JH85" s="86">
        <f t="shared" si="86"/>
        <v>0.42079471011582953</v>
      </c>
      <c r="JI85" s="86">
        <f t="shared" si="86"/>
        <v>0.46944293024296746</v>
      </c>
      <c r="JJ85" s="86">
        <f t="shared" si="86"/>
        <v>0.45757608231882019</v>
      </c>
      <c r="JK85" s="86">
        <f t="shared" si="86"/>
        <v>0.45647381563040967</v>
      </c>
      <c r="JL85" s="86">
        <f t="shared" si="86"/>
        <v>0.3439856975461591</v>
      </c>
      <c r="JM85" s="86">
        <f t="shared" si="86"/>
        <v>0.35825721558414658</v>
      </c>
    </row>
    <row r="86" spans="2:273" x14ac:dyDescent="0.25">
      <c r="B86" s="2">
        <v>59</v>
      </c>
      <c r="C86" s="37">
        <v>220.042</v>
      </c>
      <c r="D86" s="37">
        <v>240.78800000000001</v>
      </c>
      <c r="E86" s="37">
        <v>252.435</v>
      </c>
      <c r="F86" s="37">
        <v>246.87</v>
      </c>
      <c r="G86" s="37">
        <v>240.08500000000001</v>
      </c>
      <c r="H86" s="37">
        <v>235.233</v>
      </c>
      <c r="I86" s="37">
        <v>240.21700000000001</v>
      </c>
      <c r="J86" s="37">
        <v>241.21700000000001</v>
      </c>
      <c r="K86" s="37">
        <v>237.63900000000001</v>
      </c>
      <c r="L86" s="37">
        <v>235.42599999999999</v>
      </c>
      <c r="M86" s="37">
        <v>240.11500000000001</v>
      </c>
      <c r="N86" s="37">
        <v>237.78700000000001</v>
      </c>
      <c r="O86" s="37">
        <v>234.05</v>
      </c>
      <c r="P86" s="37">
        <v>212.25</v>
      </c>
      <c r="Q86" s="37">
        <v>184.15899999999999</v>
      </c>
      <c r="S86" s="4">
        <f t="shared" si="88"/>
        <v>225.31624495320401</v>
      </c>
      <c r="T86" s="4">
        <f t="shared" si="88"/>
        <v>239.31749260927589</v>
      </c>
      <c r="U86" s="4">
        <f t="shared" si="88"/>
        <v>254.56415161398252</v>
      </c>
      <c r="V86" s="4">
        <f t="shared" si="88"/>
        <v>243.75806015938579</v>
      </c>
      <c r="W86" s="4">
        <f t="shared" si="88"/>
        <v>240.89063175479555</v>
      </c>
      <c r="X86" s="4">
        <f t="shared" si="88"/>
        <v>236.46161478926766</v>
      </c>
      <c r="Y86" s="4">
        <f t="shared" si="88"/>
        <v>243.37951295549976</v>
      </c>
      <c r="Z86" s="4">
        <f t="shared" si="88"/>
        <v>241.9654198306005</v>
      </c>
      <c r="AA86" s="4">
        <f t="shared" si="88"/>
        <v>238.96820164868842</v>
      </c>
      <c r="AB86" s="4">
        <f t="shared" si="88"/>
        <v>234.30669622284327</v>
      </c>
      <c r="AC86" s="4">
        <f t="shared" si="88"/>
        <v>242.51999877737722</v>
      </c>
      <c r="AD86" s="4">
        <f t="shared" si="88"/>
        <v>236.82661608891826</v>
      </c>
      <c r="AE86" s="4">
        <f t="shared" si="88"/>
        <v>228.80847860210488</v>
      </c>
      <c r="AF86" s="4">
        <f t="shared" si="88"/>
        <v>207.26040731734653</v>
      </c>
      <c r="AG86" s="4">
        <f t="shared" si="88"/>
        <v>174.55543802210818</v>
      </c>
      <c r="AI86" s="4">
        <f t="shared" si="89"/>
        <v>-5.2742449532040041</v>
      </c>
      <c r="AJ86" s="4">
        <f t="shared" si="89"/>
        <v>1.4705073907241228</v>
      </c>
      <c r="AK86" s="4">
        <f t="shared" si="89"/>
        <v>-2.1291516139825148</v>
      </c>
      <c r="AL86" s="4">
        <f t="shared" si="89"/>
        <v>3.1119398406142125</v>
      </c>
      <c r="AM86" s="4">
        <f t="shared" si="89"/>
        <v>-0.80563175479554161</v>
      </c>
      <c r="AN86" s="4">
        <f t="shared" si="89"/>
        <v>-1.2286147892676524</v>
      </c>
      <c r="AO86" s="4">
        <f t="shared" si="89"/>
        <v>-3.16251295549975</v>
      </c>
      <c r="AP86" s="4">
        <f t="shared" si="89"/>
        <v>-0.74841983060048278</v>
      </c>
      <c r="AQ86" s="4">
        <f t="shared" si="89"/>
        <v>-1.3292016486884108</v>
      </c>
      <c r="AR86" s="4">
        <f t="shared" si="89"/>
        <v>1.1193037771567163</v>
      </c>
      <c r="AS86" s="4">
        <f t="shared" si="89"/>
        <v>-2.4049987773772159</v>
      </c>
      <c r="AT86" s="4">
        <f t="shared" si="89"/>
        <v>0.96038391108174892</v>
      </c>
      <c r="AU86" s="4">
        <f t="shared" si="89"/>
        <v>5.2415213978951272</v>
      </c>
      <c r="AV86" s="4">
        <f t="shared" si="89"/>
        <v>4.9895926826534662</v>
      </c>
      <c r="AW86" s="4">
        <f t="shared" si="89"/>
        <v>9.6035619778918146</v>
      </c>
      <c r="AY86" s="2">
        <f t="shared" si="80"/>
        <v>89.122815560091425</v>
      </c>
      <c r="AZ86" s="2">
        <f t="shared" si="80"/>
        <v>91.336885599591128</v>
      </c>
      <c r="BA86" s="2">
        <f t="shared" si="80"/>
        <v>87.010643272546716</v>
      </c>
      <c r="BB86" s="2">
        <f t="shared" si="80"/>
        <v>86.401793259600097</v>
      </c>
      <c r="BC86" s="2">
        <f t="shared" si="80"/>
        <v>83.287147605678953</v>
      </c>
      <c r="BD86" s="2">
        <f t="shared" si="80"/>
        <v>80.231291174728398</v>
      </c>
      <c r="BE86" s="2">
        <f t="shared" si="80"/>
        <v>82.105878961935545</v>
      </c>
      <c r="BF86" s="2">
        <f t="shared" si="80"/>
        <v>81.103489284667205</v>
      </c>
      <c r="BG86" s="2">
        <f t="shared" si="80"/>
        <v>80.400270958300823</v>
      </c>
      <c r="BH86" s="2">
        <f t="shared" si="80"/>
        <v>81.524243057140879</v>
      </c>
      <c r="BI86" s="2">
        <f t="shared" si="80"/>
        <v>81.508274764211905</v>
      </c>
      <c r="BJ86" s="2">
        <f t="shared" si="80"/>
        <v>83.602950087875499</v>
      </c>
      <c r="BK86" s="2">
        <f t="shared" si="80"/>
        <v>86.171132179012673</v>
      </c>
      <c r="BL86" s="2">
        <f t="shared" si="80"/>
        <v>97.897654287631326</v>
      </c>
      <c r="BM86" s="2">
        <f t="shared" si="80"/>
        <v>95.602249959438169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103.26268745644599</v>
      </c>
      <c r="DL86" s="2">
        <f t="shared" si="90"/>
        <v>104.03879172406343</v>
      </c>
      <c r="DM86" s="2">
        <f t="shared" si="90"/>
        <v>101.987606271777</v>
      </c>
      <c r="DN86" s="2">
        <f t="shared" si="90"/>
        <v>101.66520087108012</v>
      </c>
      <c r="DO86" s="2">
        <f t="shared" si="90"/>
        <v>100.07064237516867</v>
      </c>
      <c r="DP86" s="2">
        <f t="shared" si="90"/>
        <v>96.608856445993041</v>
      </c>
      <c r="DQ86" s="2">
        <f t="shared" si="90"/>
        <v>98.378363827890752</v>
      </c>
      <c r="DR86" s="2">
        <f t="shared" si="90"/>
        <v>96.822979160374516</v>
      </c>
      <c r="DS86" s="2">
        <f t="shared" si="90"/>
        <v>94.728549415228358</v>
      </c>
      <c r="DT86" s="2">
        <f t="shared" si="90"/>
        <v>96.621964059196614</v>
      </c>
      <c r="DU86" s="2">
        <f t="shared" si="90"/>
        <v>97.757210510419824</v>
      </c>
      <c r="DV86" s="2">
        <f t="shared" si="90"/>
        <v>96.048520688613706</v>
      </c>
      <c r="DW86" s="2">
        <f t="shared" si="90"/>
        <v>98.339577700348414</v>
      </c>
      <c r="DX86" s="2">
        <f t="shared" si="90"/>
        <v>99.595901097935879</v>
      </c>
      <c r="DY86" s="2">
        <f t="shared" si="90"/>
        <v>99.668232860163101</v>
      </c>
      <c r="EA86" s="2">
        <f t="shared" si="94"/>
        <v>86.413045157360401</v>
      </c>
      <c r="EB86" s="2">
        <f t="shared" si="91"/>
        <v>88.641507934554213</v>
      </c>
      <c r="EC86" s="2">
        <f t="shared" si="91"/>
        <v>84.163784541455186</v>
      </c>
      <c r="ED86" s="2">
        <f t="shared" si="91"/>
        <v>83.530713502538077</v>
      </c>
      <c r="EE86" s="2">
        <f t="shared" si="91"/>
        <v>80.517986666666658</v>
      </c>
      <c r="EF86" s="2">
        <f t="shared" si="91"/>
        <v>77.140387829126652</v>
      </c>
      <c r="EG86" s="2">
        <f t="shared" si="91"/>
        <v>78.792615156238398</v>
      </c>
      <c r="EH86" s="2">
        <f t="shared" si="91"/>
        <v>77.416753419838983</v>
      </c>
      <c r="EI86" s="2">
        <f t="shared" si="91"/>
        <v>77.425013947368441</v>
      </c>
      <c r="EJ86" s="2">
        <f t="shared" si="91"/>
        <v>77.811951382585406</v>
      </c>
      <c r="EK86" s="2">
        <f t="shared" si="91"/>
        <v>77.734631282732721</v>
      </c>
      <c r="EL86" s="2">
        <f t="shared" si="91"/>
        <v>80.832706806100816</v>
      </c>
      <c r="EM86" s="2">
        <f t="shared" si="91"/>
        <v>83.86667357302457</v>
      </c>
      <c r="EN86" s="2">
        <f t="shared" si="91"/>
        <v>97.429500418777181</v>
      </c>
      <c r="EO86" s="2">
        <f t="shared" si="91"/>
        <v>94.44040936755755</v>
      </c>
      <c r="EQ86" s="2">
        <f t="shared" si="92"/>
        <v>86.20743976790466</v>
      </c>
      <c r="ER86" s="2">
        <f t="shared" si="92"/>
        <v>87.483049022782396</v>
      </c>
      <c r="ES86" s="2">
        <f t="shared" si="92"/>
        <v>83.706981635892163</v>
      </c>
      <c r="ET86" s="2">
        <f t="shared" si="92"/>
        <v>84.370234005038114</v>
      </c>
      <c r="EU86" s="2">
        <f t="shared" si="92"/>
        <v>79.881147695907075</v>
      </c>
      <c r="EV86" s="2">
        <f t="shared" si="92"/>
        <v>77.473678355142965</v>
      </c>
      <c r="EW86" s="2">
        <f t="shared" si="92"/>
        <v>78.906128616768058</v>
      </c>
      <c r="EX86" s="2">
        <f t="shared" si="92"/>
        <v>76.997600682119213</v>
      </c>
      <c r="EY86" s="2">
        <f t="shared" si="92"/>
        <v>77.692614294619943</v>
      </c>
      <c r="EZ86" s="2">
        <f t="shared" si="92"/>
        <v>77.927542549330013</v>
      </c>
      <c r="FA86" s="2">
        <f t="shared" si="92"/>
        <v>77.83875240524479</v>
      </c>
      <c r="FB86" s="2">
        <f t="shared" si="92"/>
        <v>80.212259097047522</v>
      </c>
      <c r="FC86" s="2">
        <f t="shared" si="92"/>
        <v>83.526167851589705</v>
      </c>
      <c r="FD86" s="2">
        <f t="shared" si="92"/>
        <v>92.006975420320671</v>
      </c>
      <c r="FE86" s="2">
        <f t="shared" si="92"/>
        <v>96.159412509152446</v>
      </c>
      <c r="FG86" s="2">
        <f t="shared" si="93"/>
        <v>0.83917760942050423</v>
      </c>
      <c r="FH86" s="2">
        <f t="shared" si="93"/>
        <v>0.82493100941959674</v>
      </c>
      <c r="FI86" s="2">
        <f t="shared" si="93"/>
        <v>0.84027371608263701</v>
      </c>
      <c r="FJ86" s="2">
        <f t="shared" si="93"/>
        <v>0.84168570914048724</v>
      </c>
      <c r="FK86" s="2">
        <f t="shared" si="93"/>
        <v>0.858368293429697</v>
      </c>
      <c r="FL86" s="2">
        <f t="shared" si="93"/>
        <v>0.84123837456985107</v>
      </c>
      <c r="FM86" s="2">
        <f t="shared" si="93"/>
        <v>0.83083404144938222</v>
      </c>
      <c r="FN86" s="2">
        <f t="shared" si="93"/>
        <v>0.81001853932826973</v>
      </c>
      <c r="FO86" s="2">
        <f t="shared" si="93"/>
        <v>0.82805849929057951</v>
      </c>
      <c r="FP86" s="2">
        <f t="shared" si="93"/>
        <v>0.80264433708419924</v>
      </c>
      <c r="FQ86" s="2">
        <f t="shared" si="93"/>
        <v>0.81153178467344722</v>
      </c>
      <c r="FR86" s="2">
        <f t="shared" si="93"/>
        <v>0.81792913168597514</v>
      </c>
      <c r="FS86" s="2">
        <f t="shared" si="93"/>
        <v>0.84077102114493563</v>
      </c>
      <c r="FT86" s="2">
        <f t="shared" si="93"/>
        <v>0.78365576251695734</v>
      </c>
      <c r="FU86" s="2">
        <f t="shared" si="93"/>
        <v>0.77778666156628018</v>
      </c>
      <c r="FW86" s="2">
        <f t="shared" si="82"/>
        <v>1.4275996066884813E-4</v>
      </c>
      <c r="FX86" s="2">
        <f t="shared" si="82"/>
        <v>1.8064142832160545E-4</v>
      </c>
      <c r="FY86" s="2">
        <f t="shared" si="82"/>
        <v>1.6216862329721326E-4</v>
      </c>
      <c r="FZ86" s="2">
        <f t="shared" si="82"/>
        <v>1.5633830276764031E-4</v>
      </c>
      <c r="GA86" s="2">
        <f t="shared" si="82"/>
        <v>1.8066884990537076E-4</v>
      </c>
      <c r="GB86" s="2">
        <f t="shared" si="82"/>
        <v>1.728922597346435E-4</v>
      </c>
      <c r="GC86" s="2">
        <f t="shared" si="82"/>
        <v>1.9255624392947219E-4</v>
      </c>
      <c r="GD86" s="2">
        <f t="shared" si="82"/>
        <v>2.0815200809022773E-4</v>
      </c>
      <c r="GE86" s="2">
        <f t="shared" si="82"/>
        <v>2.285311304750107E-4</v>
      </c>
      <c r="GF86" s="2">
        <f t="shared" si="82"/>
        <v>2.5221051993135871E-4</v>
      </c>
      <c r="GG86" s="2">
        <f t="shared" si="82"/>
        <v>2.2769829903018571E-4</v>
      </c>
      <c r="GH86" s="2">
        <f t="shared" si="82"/>
        <v>1.8239074361662197E-4</v>
      </c>
      <c r="GI86" s="2">
        <f t="shared" si="82"/>
        <v>1.3843900398694919E-4</v>
      </c>
      <c r="GJ86" s="2">
        <f t="shared" si="82"/>
        <v>9.8558173792950368E-5</v>
      </c>
      <c r="GK86" s="2">
        <f t="shared" si="82"/>
        <v>8.6376134471579448E-5</v>
      </c>
      <c r="GM86" s="86">
        <f t="shared" si="83"/>
        <v>0.53598584745994748</v>
      </c>
      <c r="GN86" s="86">
        <f t="shared" si="83"/>
        <v>0.49706349048974874</v>
      </c>
      <c r="GO86" s="86">
        <f t="shared" si="83"/>
        <v>0.58582950521095367</v>
      </c>
      <c r="GP86" s="86">
        <f t="shared" si="83"/>
        <v>0.52703269744464165</v>
      </c>
      <c r="GQ86" s="86">
        <f t="shared" si="83"/>
        <v>0.56877186499342747</v>
      </c>
      <c r="GR86" s="86">
        <f t="shared" si="83"/>
        <v>0.52902665317120146</v>
      </c>
      <c r="GS86" s="86">
        <f t="shared" si="83"/>
        <v>0.56085906371700889</v>
      </c>
      <c r="GT86" s="86">
        <f t="shared" si="83"/>
        <v>0.52393216796152797</v>
      </c>
      <c r="GU86" s="86">
        <f t="shared" si="83"/>
        <v>0.5354834010885674</v>
      </c>
      <c r="GV86" s="86">
        <f t="shared" si="83"/>
        <v>0.48962371048928693</v>
      </c>
      <c r="GW86" s="86">
        <f t="shared" si="83"/>
        <v>0.54047821457746914</v>
      </c>
      <c r="GX86" s="86">
        <f t="shared" si="83"/>
        <v>0.52861001487332415</v>
      </c>
      <c r="GY86" s="86">
        <f t="shared" si="83"/>
        <v>0.5206832740564219</v>
      </c>
      <c r="GZ86" s="86">
        <f t="shared" si="83"/>
        <v>0.40819255223883222</v>
      </c>
      <c r="HA86" s="86">
        <f t="shared" si="83"/>
        <v>0.42739887101652108</v>
      </c>
      <c r="HC86" s="86">
        <f t="shared" si="73"/>
        <v>6.9410725934888524E-5</v>
      </c>
      <c r="HD86" s="86">
        <f t="shared" si="73"/>
        <v>7.9616339648594387E-6</v>
      </c>
      <c r="HE86" s="86">
        <f t="shared" si="73"/>
        <v>1.2827844331361553E-4</v>
      </c>
      <c r="HF86" s="86">
        <f t="shared" si="73"/>
        <v>9.3849100495339239E-5</v>
      </c>
      <c r="HG86" s="86">
        <f t="shared" si="87"/>
        <v>2.3541579246437507E-4</v>
      </c>
      <c r="HH86" s="86">
        <f t="shared" si="87"/>
        <v>1.9728279695374113E-4</v>
      </c>
      <c r="HI86" s="86">
        <f t="shared" si="87"/>
        <v>1.5851587721375915E-4</v>
      </c>
      <c r="HJ86" s="86">
        <f t="shared" si="87"/>
        <v>1.2546962199374409E-4</v>
      </c>
      <c r="HK86" s="86">
        <f t="shared" si="87"/>
        <v>2.8097423511011142E-4</v>
      </c>
      <c r="HL86" s="86">
        <f t="shared" si="87"/>
        <v>1.3106092708651726E-4</v>
      </c>
      <c r="HM86" s="86">
        <f t="shared" si="87"/>
        <v>2.2291557075978543E-4</v>
      </c>
      <c r="HN86" s="86">
        <f t="shared" si="87"/>
        <v>1.2863901848094654E-4</v>
      </c>
      <c r="HO86" s="86">
        <f t="shared" si="87"/>
        <v>2.6307699811773381E-4</v>
      </c>
      <c r="HP86" s="86">
        <f t="shared" si="87"/>
        <v>2.6047921057798554E-7</v>
      </c>
      <c r="HQ86" s="86">
        <f t="shared" si="87"/>
        <v>5.571150593922213E-6</v>
      </c>
      <c r="HS86" s="86">
        <f t="shared" si="84"/>
        <v>9.31276846188188E-33</v>
      </c>
      <c r="HT86" s="86">
        <f t="shared" si="84"/>
        <v>2.2126412568919407E-38</v>
      </c>
      <c r="HU86" s="86">
        <f t="shared" si="84"/>
        <v>1.6482085049265588E-29</v>
      </c>
      <c r="HV86" s="86">
        <f t="shared" si="84"/>
        <v>1.7217109837068017E-29</v>
      </c>
      <c r="HW86" s="86">
        <f t="shared" si="84"/>
        <v>1.9592559387948581E-27</v>
      </c>
      <c r="HX86" s="86">
        <f t="shared" si="84"/>
        <v>3.1302697994584148E-28</v>
      </c>
      <c r="HY86" s="86">
        <f t="shared" si="84"/>
        <v>1.2597104844084943E-30</v>
      </c>
      <c r="HZ86" s="86">
        <f t="shared" si="84"/>
        <v>1.242685661667736E-31</v>
      </c>
      <c r="IA86" s="86">
        <f t="shared" si="84"/>
        <v>2.9119288737243211E-28</v>
      </c>
      <c r="IB86" s="86">
        <f t="shared" si="84"/>
        <v>7.0763203898181854E-31</v>
      </c>
      <c r="IC86" s="86">
        <f t="shared" si="84"/>
        <v>2.1215294655745877E-29</v>
      </c>
      <c r="ID86" s="86">
        <f t="shared" si="84"/>
        <v>2.4667305536850723E-31</v>
      </c>
      <c r="IE86" s="86">
        <f t="shared" si="84"/>
        <v>1.8124737591051621E-27</v>
      </c>
      <c r="IF86" s="86">
        <f t="shared" si="84"/>
        <v>2.8100897916000205E-20</v>
      </c>
      <c r="IG86" s="86">
        <f t="shared" si="84"/>
        <v>6.4273784346717319E-20</v>
      </c>
      <c r="II86" s="86">
        <f t="shared" si="85"/>
        <v>9.1210543728476171E-143</v>
      </c>
      <c r="IJ86" s="86">
        <f t="shared" si="85"/>
        <v>4.7230563454622616E-165</v>
      </c>
      <c r="IK86" s="86">
        <f t="shared" si="85"/>
        <v>5.6860078218078841E-130</v>
      </c>
      <c r="IL86" s="86">
        <f t="shared" si="85"/>
        <v>3.2636344428602266E-126</v>
      </c>
      <c r="IM86" s="86">
        <f t="shared" si="85"/>
        <v>2.7454930119935153E-120</v>
      </c>
      <c r="IN86" s="86">
        <f t="shared" si="85"/>
        <v>5.8587279126043045E-122</v>
      </c>
      <c r="IO86" s="86">
        <f t="shared" si="85"/>
        <v>1.9909990879452533E-134</v>
      </c>
      <c r="IP86" s="86">
        <f t="shared" si="85"/>
        <v>7.026966660251175E-137</v>
      </c>
      <c r="IQ86" s="86">
        <f t="shared" si="85"/>
        <v>3.2726967287669785E-122</v>
      </c>
      <c r="IR86" s="86">
        <f t="shared" si="85"/>
        <v>1.2519526236484878E-132</v>
      </c>
      <c r="IS86" s="86">
        <f t="shared" si="85"/>
        <v>6.5425277616051492E-128</v>
      </c>
      <c r="IT86" s="86">
        <f t="shared" si="85"/>
        <v>2.0917176610445318E-135</v>
      </c>
      <c r="IU86" s="86">
        <f t="shared" si="85"/>
        <v>1.7664629333085093E-118</v>
      </c>
      <c r="IV86" s="86">
        <f t="shared" si="85"/>
        <v>2.6760276520930459E-46</v>
      </c>
      <c r="IW86" s="86">
        <f t="shared" si="85"/>
        <v>1.9156122497456343E-68</v>
      </c>
      <c r="IY86" s="86">
        <f t="shared" si="86"/>
        <v>0.5360552581858824</v>
      </c>
      <c r="IZ86" s="86">
        <f t="shared" si="86"/>
        <v>0.49707145212371362</v>
      </c>
      <c r="JA86" s="86">
        <f t="shared" si="86"/>
        <v>0.58595778365426732</v>
      </c>
      <c r="JB86" s="86">
        <f t="shared" si="86"/>
        <v>0.52712654654513702</v>
      </c>
      <c r="JC86" s="86">
        <f t="shared" si="86"/>
        <v>0.5690072807858918</v>
      </c>
      <c r="JD86" s="86">
        <f t="shared" si="86"/>
        <v>0.5292239359681552</v>
      </c>
      <c r="JE86" s="86">
        <f t="shared" si="86"/>
        <v>0.5610175795942226</v>
      </c>
      <c r="JF86" s="86">
        <f t="shared" si="86"/>
        <v>0.52405763758352175</v>
      </c>
      <c r="JG86" s="86">
        <f t="shared" si="86"/>
        <v>0.53576437532367749</v>
      </c>
      <c r="JH86" s="86">
        <f t="shared" si="86"/>
        <v>0.48975477141637347</v>
      </c>
      <c r="JI86" s="86">
        <f t="shared" si="86"/>
        <v>0.54070113014822896</v>
      </c>
      <c r="JJ86" s="86">
        <f t="shared" si="86"/>
        <v>0.52873865389180508</v>
      </c>
      <c r="JK86" s="86">
        <f t="shared" si="86"/>
        <v>0.52094635105453968</v>
      </c>
      <c r="JL86" s="86">
        <f t="shared" si="86"/>
        <v>0.40819281271804281</v>
      </c>
      <c r="JM86" s="86">
        <f t="shared" si="86"/>
        <v>0.42740444216711498</v>
      </c>
    </row>
    <row r="87" spans="2:273" x14ac:dyDescent="0.25">
      <c r="B87" s="2">
        <v>60</v>
      </c>
      <c r="C87" s="37">
        <v>220.56200000000001</v>
      </c>
      <c r="D87" s="37">
        <v>245</v>
      </c>
      <c r="E87" s="37">
        <v>252.95699999999999</v>
      </c>
      <c r="F87" s="37">
        <v>251.02199999999999</v>
      </c>
      <c r="G87" s="37">
        <v>241.94900000000001</v>
      </c>
      <c r="H87" s="37">
        <v>237</v>
      </c>
      <c r="I87" s="37">
        <v>239.517</v>
      </c>
      <c r="J87" s="37">
        <v>243.31700000000001</v>
      </c>
      <c r="K87" s="37">
        <v>239.541</v>
      </c>
      <c r="L87" s="37">
        <v>240.44300000000001</v>
      </c>
      <c r="M87" s="37">
        <v>241.738</v>
      </c>
      <c r="N87" s="37">
        <v>241.11500000000001</v>
      </c>
      <c r="O87" s="37">
        <v>239.36699999999999</v>
      </c>
      <c r="P87" s="37">
        <v>218.042</v>
      </c>
      <c r="Q87" s="37">
        <v>184.5</v>
      </c>
      <c r="S87" s="4">
        <f t="shared" si="88"/>
        <v>225.78559234888007</v>
      </c>
      <c r="T87" s="4">
        <f t="shared" si="88"/>
        <v>247.15363595344783</v>
      </c>
      <c r="U87" s="4">
        <f t="shared" si="88"/>
        <v>259.63137358269336</v>
      </c>
      <c r="V87" s="4">
        <f t="shared" si="88"/>
        <v>252.08428430013524</v>
      </c>
      <c r="W87" s="4">
        <f t="shared" si="88"/>
        <v>245.68884822520036</v>
      </c>
      <c r="X87" s="4">
        <f t="shared" si="88"/>
        <v>241.65321635852033</v>
      </c>
      <c r="Y87" s="4">
        <f t="shared" si="88"/>
        <v>245.83257335171291</v>
      </c>
      <c r="Z87" s="4">
        <f t="shared" si="88"/>
        <v>248.41743115951078</v>
      </c>
      <c r="AA87" s="4">
        <f t="shared" si="88"/>
        <v>244.28887530943243</v>
      </c>
      <c r="AB87" s="4">
        <f t="shared" si="88"/>
        <v>243.17667012823074</v>
      </c>
      <c r="AC87" s="4">
        <f t="shared" si="88"/>
        <v>248.66340826973013</v>
      </c>
      <c r="AD87" s="4">
        <f t="shared" si="88"/>
        <v>245.44930081978205</v>
      </c>
      <c r="AE87" s="4">
        <f t="shared" si="88"/>
        <v>237.36558416889713</v>
      </c>
      <c r="AF87" s="4">
        <f t="shared" si="88"/>
        <v>217.25833140385186</v>
      </c>
      <c r="AG87" s="4">
        <f t="shared" si="88"/>
        <v>181.78866316203857</v>
      </c>
      <c r="AI87" s="4">
        <f t="shared" si="89"/>
        <v>-5.2235923488800609</v>
      </c>
      <c r="AJ87" s="4">
        <f t="shared" si="89"/>
        <v>-2.1536359534478322</v>
      </c>
      <c r="AK87" s="4">
        <f t="shared" si="89"/>
        <v>-6.674373582693363</v>
      </c>
      <c r="AL87" s="4">
        <f t="shared" si="89"/>
        <v>-1.0622843001352464</v>
      </c>
      <c r="AM87" s="4">
        <f t="shared" si="89"/>
        <v>-3.7398482252003475</v>
      </c>
      <c r="AN87" s="4">
        <f t="shared" si="89"/>
        <v>-4.653216358520325</v>
      </c>
      <c r="AO87" s="4">
        <f t="shared" si="89"/>
        <v>-6.3155733517129136</v>
      </c>
      <c r="AP87" s="4">
        <f t="shared" si="89"/>
        <v>-5.1004311595107765</v>
      </c>
      <c r="AQ87" s="4">
        <f t="shared" si="89"/>
        <v>-4.7478753094324304</v>
      </c>
      <c r="AR87" s="4">
        <f t="shared" si="89"/>
        <v>-2.7336701282307274</v>
      </c>
      <c r="AS87" s="4">
        <f t="shared" si="89"/>
        <v>-6.9254082697301271</v>
      </c>
      <c r="AT87" s="4">
        <f t="shared" si="89"/>
        <v>-4.3343008197820438</v>
      </c>
      <c r="AU87" s="4">
        <f t="shared" si="89"/>
        <v>2.0014158311028609</v>
      </c>
      <c r="AV87" s="4">
        <f t="shared" si="89"/>
        <v>0.78366859614814643</v>
      </c>
      <c r="AW87" s="4">
        <f t="shared" si="89"/>
        <v>2.7113368379614258</v>
      </c>
      <c r="AY87" s="2">
        <f t="shared" si="80"/>
        <v>88.952977811508717</v>
      </c>
      <c r="AZ87" s="2">
        <f t="shared" si="80"/>
        <v>91.098793097343659</v>
      </c>
      <c r="BA87" s="2">
        <f t="shared" si="80"/>
        <v>86.767276668752373</v>
      </c>
      <c r="BB87" s="2">
        <f t="shared" si="80"/>
        <v>86.174542611892164</v>
      </c>
      <c r="BC87" s="2">
        <f t="shared" si="80"/>
        <v>83.037133269360396</v>
      </c>
      <c r="BD87" s="2">
        <f t="shared" si="80"/>
        <v>79.994621315457579</v>
      </c>
      <c r="BE87" s="2">
        <f t="shared" si="80"/>
        <v>81.843930185105833</v>
      </c>
      <c r="BF87" s="2">
        <f t="shared" si="80"/>
        <v>80.811070810086918</v>
      </c>
      <c r="BG87" s="2">
        <f t="shared" si="80"/>
        <v>80.150527192586893</v>
      </c>
      <c r="BH87" s="2">
        <f t="shared" si="80"/>
        <v>81.210831759501147</v>
      </c>
      <c r="BI87" s="2">
        <f t="shared" si="80"/>
        <v>81.178730673030898</v>
      </c>
      <c r="BJ87" s="2">
        <f t="shared" si="80"/>
        <v>83.311034769472002</v>
      </c>
      <c r="BK87" s="2">
        <f t="shared" si="80"/>
        <v>85.950221404848747</v>
      </c>
      <c r="BL87" s="2">
        <f t="shared" si="80"/>
        <v>97.722195966849824</v>
      </c>
      <c r="BM87" s="2">
        <f t="shared" si="80"/>
        <v>95.503556919002904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103.50606968641115</v>
      </c>
      <c r="DL87" s="2">
        <f t="shared" si="90"/>
        <v>104.29267747076143</v>
      </c>
      <c r="DM87" s="2">
        <f t="shared" si="90"/>
        <v>102.22640418118466</v>
      </c>
      <c r="DN87" s="2">
        <f t="shared" si="90"/>
        <v>101.92826480836234</v>
      </c>
      <c r="DO87" s="2">
        <f t="shared" si="90"/>
        <v>100.32774176788124</v>
      </c>
      <c r="DP87" s="2">
        <f t="shared" si="90"/>
        <v>96.86851567944251</v>
      </c>
      <c r="DQ87" s="2">
        <f t="shared" si="90"/>
        <v>98.670670123976961</v>
      </c>
      <c r="DR87" s="2">
        <f t="shared" si="90"/>
        <v>97.084997583811543</v>
      </c>
      <c r="DS87" s="2">
        <f t="shared" si="90"/>
        <v>94.953410933743882</v>
      </c>
      <c r="DT87" s="2">
        <f t="shared" si="90"/>
        <v>96.847324312896404</v>
      </c>
      <c r="DU87" s="2">
        <f t="shared" si="90"/>
        <v>97.934498791905781</v>
      </c>
      <c r="DV87" s="2">
        <f t="shared" si="90"/>
        <v>96.084409543944432</v>
      </c>
      <c r="DW87" s="2">
        <f t="shared" si="90"/>
        <v>98.392240418118448</v>
      </c>
      <c r="DX87" s="2">
        <f t="shared" si="90"/>
        <v>99.687644971453665</v>
      </c>
      <c r="DY87" s="2">
        <f t="shared" si="90"/>
        <v>99.723749018423447</v>
      </c>
      <c r="EA87" s="2">
        <f t="shared" si="94"/>
        <v>86.409420291032148</v>
      </c>
      <c r="EB87" s="2">
        <f t="shared" si="91"/>
        <v>88.545394740775251</v>
      </c>
      <c r="EC87" s="2">
        <f t="shared" si="91"/>
        <v>84.087334294416266</v>
      </c>
      <c r="ED87" s="2">
        <f t="shared" si="91"/>
        <v>83.471954233502544</v>
      </c>
      <c r="EE87" s="2">
        <f t="shared" si="91"/>
        <v>80.435336543209871</v>
      </c>
      <c r="EF87" s="2">
        <f t="shared" si="91"/>
        <v>77.090246668796638</v>
      </c>
      <c r="EG87" s="2">
        <f t="shared" si="91"/>
        <v>78.719271802864981</v>
      </c>
      <c r="EH87" s="2">
        <f t="shared" si="91"/>
        <v>77.330147632820029</v>
      </c>
      <c r="EI87" s="2">
        <f t="shared" si="91"/>
        <v>77.347172105263169</v>
      </c>
      <c r="EJ87" s="2">
        <f t="shared" si="91"/>
        <v>77.704358492550213</v>
      </c>
      <c r="EK87" s="2">
        <f t="shared" si="91"/>
        <v>77.629774004012589</v>
      </c>
      <c r="EL87" s="2">
        <f t="shared" si="91"/>
        <v>80.718014227147961</v>
      </c>
      <c r="EM87" s="2">
        <f t="shared" si="91"/>
        <v>83.801286613853321</v>
      </c>
      <c r="EN87" s="2">
        <f t="shared" si="91"/>
        <v>97.228051210465452</v>
      </c>
      <c r="EO87" s="2">
        <f t="shared" si="91"/>
        <v>94.403738819793602</v>
      </c>
      <c r="EQ87" s="2">
        <f t="shared" si="92"/>
        <v>86.207697595127911</v>
      </c>
      <c r="ER87" s="2">
        <f t="shared" si="92"/>
        <v>87.408810510205953</v>
      </c>
      <c r="ES87" s="2">
        <f t="shared" si="92"/>
        <v>83.639755966382566</v>
      </c>
      <c r="ET87" s="2">
        <f t="shared" si="92"/>
        <v>84.294806162228411</v>
      </c>
      <c r="EU87" s="2">
        <f t="shared" si="92"/>
        <v>79.811395915439988</v>
      </c>
      <c r="EV87" s="2">
        <f t="shared" si="92"/>
        <v>77.416797995863746</v>
      </c>
      <c r="EW87" s="2">
        <f t="shared" si="92"/>
        <v>78.83046367495372</v>
      </c>
      <c r="EX87" s="2">
        <f t="shared" si="92"/>
        <v>76.919840140397355</v>
      </c>
      <c r="EY87" s="2">
        <f t="shared" si="92"/>
        <v>77.609008011366114</v>
      </c>
      <c r="EZ87" s="2">
        <f t="shared" si="92"/>
        <v>77.817478835906215</v>
      </c>
      <c r="FA87" s="2">
        <f t="shared" si="92"/>
        <v>77.731640973868664</v>
      </c>
      <c r="FB87" s="2">
        <f t="shared" si="92"/>
        <v>80.110360987910695</v>
      </c>
      <c r="FC87" s="2">
        <f t="shared" si="92"/>
        <v>83.467748658445473</v>
      </c>
      <c r="FD87" s="2">
        <f t="shared" si="92"/>
        <v>91.945508953848886</v>
      </c>
      <c r="FE87" s="2">
        <f t="shared" si="92"/>
        <v>96.079534550427326</v>
      </c>
      <c r="FG87" s="2">
        <f t="shared" si="93"/>
        <v>0.85122294798739573</v>
      </c>
      <c r="FH87" s="2">
        <f t="shared" si="93"/>
        <v>0.83783719902832676</v>
      </c>
      <c r="FI87" s="2">
        <f t="shared" si="93"/>
        <v>0.85225141224580425</v>
      </c>
      <c r="FJ87" s="2">
        <f t="shared" si="93"/>
        <v>0.8535759725644575</v>
      </c>
      <c r="FK87" s="2">
        <f t="shared" si="93"/>
        <v>0.86920031555222943</v>
      </c>
      <c r="FL87" s="2">
        <f t="shared" si="93"/>
        <v>0.85315637374795572</v>
      </c>
      <c r="FM87" s="2">
        <f t="shared" si="93"/>
        <v>0.84338767358392797</v>
      </c>
      <c r="FN87" s="2">
        <f t="shared" si="93"/>
        <v>0.82378925528672087</v>
      </c>
      <c r="FO87" s="2">
        <f t="shared" si="93"/>
        <v>0.84077862936001657</v>
      </c>
      <c r="FP87" s="2">
        <f t="shared" si="93"/>
        <v>0.81682869739504194</v>
      </c>
      <c r="FQ87" s="2">
        <f t="shared" si="93"/>
        <v>0.82521648168549633</v>
      </c>
      <c r="FR87" s="2">
        <f t="shared" si="93"/>
        <v>0.83124590967750855</v>
      </c>
      <c r="FS87" s="2">
        <f t="shared" si="93"/>
        <v>0.85271796150834778</v>
      </c>
      <c r="FT87" s="2">
        <f t="shared" si="93"/>
        <v>0.79886287454921379</v>
      </c>
      <c r="FU87" s="2">
        <f t="shared" si="93"/>
        <v>0.79329750402381671</v>
      </c>
      <c r="FW87" s="2">
        <f t="shared" si="82"/>
        <v>1.5653102821881629E-4</v>
      </c>
      <c r="FX87" s="2">
        <f t="shared" si="82"/>
        <v>1.9806593558976718E-4</v>
      </c>
      <c r="FY87" s="2">
        <f t="shared" si="82"/>
        <v>1.7781157755090805E-4</v>
      </c>
      <c r="FZ87" s="2">
        <f t="shared" si="82"/>
        <v>1.7141895465395501E-4</v>
      </c>
      <c r="GA87" s="2">
        <f t="shared" si="82"/>
        <v>1.980960017103987E-4</v>
      </c>
      <c r="GB87" s="2">
        <f t="shared" si="82"/>
        <v>1.8956943099965947E-4</v>
      </c>
      <c r="GC87" s="2">
        <f t="shared" si="82"/>
        <v>2.1112980074044032E-4</v>
      </c>
      <c r="GD87" s="2">
        <f t="shared" si="82"/>
        <v>2.2822955501870047E-4</v>
      </c>
      <c r="GE87" s="2">
        <f t="shared" si="82"/>
        <v>2.5057387698499935E-4</v>
      </c>
      <c r="GF87" s="2">
        <f t="shared" si="82"/>
        <v>2.7653660702829159E-4</v>
      </c>
      <c r="GG87" s="2">
        <f t="shared" si="82"/>
        <v>2.4966073565813295E-4</v>
      </c>
      <c r="GH87" s="2">
        <f t="shared" si="82"/>
        <v>1.9998395449032877E-4</v>
      </c>
      <c r="GI87" s="2">
        <f t="shared" si="82"/>
        <v>1.5179332196343459E-4</v>
      </c>
      <c r="GJ87" s="2">
        <f t="shared" si="82"/>
        <v>1.0806586104820592E-4</v>
      </c>
      <c r="GK87" s="2">
        <f t="shared" si="82"/>
        <v>9.4708758867955402E-5</v>
      </c>
      <c r="GM87" s="86">
        <f t="shared" si="83"/>
        <v>0.5768449419877959</v>
      </c>
      <c r="GN87" s="86">
        <f t="shared" si="83"/>
        <v>0.56008106860793105</v>
      </c>
      <c r="GO87" s="86">
        <f t="shared" si="83"/>
        <v>0.64820603378855357</v>
      </c>
      <c r="GP87" s="86">
        <f t="shared" si="83"/>
        <v>0.59220676866739175</v>
      </c>
      <c r="GQ87" s="86">
        <f t="shared" si="83"/>
        <v>0.62497155823867423</v>
      </c>
      <c r="GR87" s="86">
        <f t="shared" si="83"/>
        <v>0.58395160276185221</v>
      </c>
      <c r="GS87" s="86">
        <f t="shared" si="83"/>
        <v>0.61273187137419804</v>
      </c>
      <c r="GT87" s="86">
        <f t="shared" si="83"/>
        <v>0.58782819224756122</v>
      </c>
      <c r="GU87" s="86">
        <f t="shared" si="83"/>
        <v>0.59394763609797852</v>
      </c>
      <c r="GV87" s="86">
        <f t="shared" si="83"/>
        <v>0.55791898622642133</v>
      </c>
      <c r="GW87" s="86">
        <f t="shared" si="83"/>
        <v>0.60595962515167601</v>
      </c>
      <c r="GX87" s="86">
        <f t="shared" si="83"/>
        <v>0.60057891965504751</v>
      </c>
      <c r="GY87" s="86">
        <f t="shared" si="83"/>
        <v>0.58861027979100211</v>
      </c>
      <c r="GZ87" s="86">
        <f t="shared" si="83"/>
        <v>0.4779716418298886</v>
      </c>
      <c r="HA87" s="86">
        <f t="shared" si="83"/>
        <v>0.50255406064276575</v>
      </c>
      <c r="HC87" s="86">
        <f t="shared" si="73"/>
        <v>1.2466767229970993E-4</v>
      </c>
      <c r="HD87" s="86">
        <f t="shared" si="73"/>
        <v>1.6345948411514728E-5</v>
      </c>
      <c r="HE87" s="86">
        <f t="shared" si="73"/>
        <v>2.2178180591707911E-4</v>
      </c>
      <c r="HF87" s="86">
        <f t="shared" si="73"/>
        <v>1.6218102374758795E-4</v>
      </c>
      <c r="HG87" s="86">
        <f t="shared" si="87"/>
        <v>3.9360482956020355E-4</v>
      </c>
      <c r="HH87" s="86">
        <f t="shared" si="87"/>
        <v>3.3204468228038202E-4</v>
      </c>
      <c r="HI87" s="86">
        <f t="shared" si="87"/>
        <v>2.7770814377088055E-4</v>
      </c>
      <c r="HJ87" s="86">
        <f t="shared" si="87"/>
        <v>2.238341768913188E-4</v>
      </c>
      <c r="HK87" s="86">
        <f t="shared" si="87"/>
        <v>4.7566102369739382E-4</v>
      </c>
      <c r="HL87" s="86">
        <f t="shared" si="87"/>
        <v>2.3438412708499327E-4</v>
      </c>
      <c r="HM87" s="86">
        <f t="shared" si="87"/>
        <v>3.8492191703796996E-4</v>
      </c>
      <c r="HN87" s="86">
        <f t="shared" si="87"/>
        <v>2.2660800449871368E-4</v>
      </c>
      <c r="HO87" s="86">
        <f t="shared" si="87"/>
        <v>4.3011986283454298E-4</v>
      </c>
      <c r="HP87" s="86">
        <f t="shared" si="87"/>
        <v>6.7366252572316318E-7</v>
      </c>
      <c r="HQ87" s="86">
        <f t="shared" si="87"/>
        <v>1.1402226758250552E-5</v>
      </c>
      <c r="HS87" s="86">
        <f t="shared" si="84"/>
        <v>7.5578857710287321E-32</v>
      </c>
      <c r="HT87" s="86">
        <f t="shared" si="84"/>
        <v>2.7307443234712589E-37</v>
      </c>
      <c r="HU87" s="86">
        <f t="shared" si="84"/>
        <v>1.1219918937641202E-28</v>
      </c>
      <c r="HV87" s="86">
        <f t="shared" si="84"/>
        <v>1.1298592786208624E-28</v>
      </c>
      <c r="HW87" s="86">
        <f t="shared" si="84"/>
        <v>1.1819416445411355E-26</v>
      </c>
      <c r="HX87" s="86">
        <f t="shared" si="84"/>
        <v>1.9474050686495183E-27</v>
      </c>
      <c r="HY87" s="86">
        <f t="shared" si="84"/>
        <v>9.5814222007134781E-30</v>
      </c>
      <c r="HZ87" s="86">
        <f t="shared" si="84"/>
        <v>1.0163369996468107E-30</v>
      </c>
      <c r="IA87" s="86">
        <f t="shared" si="84"/>
        <v>1.9302555720805962E-27</v>
      </c>
      <c r="IB87" s="86">
        <f t="shared" si="84"/>
        <v>5.7170677131095354E-30</v>
      </c>
      <c r="IC87" s="86">
        <f t="shared" si="84"/>
        <v>1.5291334826461455E-28</v>
      </c>
      <c r="ID87" s="86">
        <f t="shared" si="84"/>
        <v>1.9124224739886102E-30</v>
      </c>
      <c r="IE87" s="86">
        <f t="shared" si="84"/>
        <v>1.0239457009555179E-26</v>
      </c>
      <c r="IF87" s="86">
        <f t="shared" si="84"/>
        <v>9.5370767276792917E-20</v>
      </c>
      <c r="IG87" s="86">
        <f t="shared" si="84"/>
        <v>2.0952444419262342E-19</v>
      </c>
      <c r="II87" s="86">
        <f t="shared" si="85"/>
        <v>7.4667784663800895E-140</v>
      </c>
      <c r="IJ87" s="86">
        <f t="shared" si="85"/>
        <v>1.3788956024117847E-161</v>
      </c>
      <c r="IK87" s="86">
        <f t="shared" si="85"/>
        <v>2.7669990508089285E-127</v>
      </c>
      <c r="IL87" s="86">
        <f t="shared" si="85"/>
        <v>1.2920220038149914E-123</v>
      </c>
      <c r="IM87" s="86">
        <f t="shared" si="85"/>
        <v>8.9913287892385808E-118</v>
      </c>
      <c r="IN87" s="86">
        <f t="shared" si="85"/>
        <v>2.0210369228528869E-119</v>
      </c>
      <c r="IO87" s="86">
        <f t="shared" si="85"/>
        <v>1.3652360111270618E-131</v>
      </c>
      <c r="IP87" s="86">
        <f t="shared" si="85"/>
        <v>5.7774721482868659E-134</v>
      </c>
      <c r="IQ87" s="86">
        <f t="shared" si="85"/>
        <v>1.387398469823984E-119</v>
      </c>
      <c r="IR87" s="86">
        <f t="shared" si="85"/>
        <v>9.6808703918992996E-130</v>
      </c>
      <c r="IS87" s="86">
        <f t="shared" si="85"/>
        <v>3.6827047913943535E-125</v>
      </c>
      <c r="IT87" s="86">
        <f t="shared" si="85"/>
        <v>1.4442986097893257E-132</v>
      </c>
      <c r="IU87" s="86">
        <f t="shared" si="85"/>
        <v>4.4677434867048176E-116</v>
      </c>
      <c r="IV87" s="86">
        <f t="shared" si="85"/>
        <v>2.0528220488625482E-45</v>
      </c>
      <c r="IW87" s="86">
        <f t="shared" si="85"/>
        <v>3.8626845344031089E-67</v>
      </c>
      <c r="IY87" s="86">
        <f t="shared" si="86"/>
        <v>0.57696960966009558</v>
      </c>
      <c r="IZ87" s="86">
        <f t="shared" si="86"/>
        <v>0.56009741455634254</v>
      </c>
      <c r="JA87" s="86">
        <f t="shared" si="86"/>
        <v>0.6484278155944706</v>
      </c>
      <c r="JB87" s="86">
        <f t="shared" si="86"/>
        <v>0.59236894969113929</v>
      </c>
      <c r="JC87" s="86">
        <f t="shared" si="86"/>
        <v>0.62536516306823442</v>
      </c>
      <c r="JD87" s="86">
        <f t="shared" si="86"/>
        <v>0.58428364744413264</v>
      </c>
      <c r="JE87" s="86">
        <f t="shared" si="86"/>
        <v>0.61300957951796897</v>
      </c>
      <c r="JF87" s="86">
        <f t="shared" si="86"/>
        <v>0.58805202642445253</v>
      </c>
      <c r="JG87" s="86">
        <f t="shared" si="86"/>
        <v>0.59442329712167596</v>
      </c>
      <c r="JH87" s="86">
        <f t="shared" si="86"/>
        <v>0.55815337035350632</v>
      </c>
      <c r="JI87" s="86">
        <f t="shared" si="86"/>
        <v>0.60634454706871399</v>
      </c>
      <c r="JJ87" s="86">
        <f t="shared" si="86"/>
        <v>0.6008055276595462</v>
      </c>
      <c r="JK87" s="86">
        <f t="shared" si="86"/>
        <v>0.5890403996538367</v>
      </c>
      <c r="JL87" s="86">
        <f t="shared" si="86"/>
        <v>0.47797231549241431</v>
      </c>
      <c r="JM87" s="86">
        <f t="shared" si="86"/>
        <v>0.50256546286952397</v>
      </c>
    </row>
    <row r="88" spans="2:273" x14ac:dyDescent="0.25">
      <c r="B88" s="2">
        <v>61</v>
      </c>
      <c r="C88" s="37">
        <v>216.125</v>
      </c>
      <c r="D88" s="37">
        <v>245.30799999999999</v>
      </c>
      <c r="E88" s="37">
        <v>249.304</v>
      </c>
      <c r="F88" s="37">
        <v>251.91300000000001</v>
      </c>
      <c r="G88" s="37">
        <v>239.84700000000001</v>
      </c>
      <c r="H88" s="37">
        <v>235.25</v>
      </c>
      <c r="I88" s="37">
        <v>234.983</v>
      </c>
      <c r="J88" s="37">
        <v>240.95</v>
      </c>
      <c r="K88" s="37">
        <v>237.459</v>
      </c>
      <c r="L88" s="37">
        <v>240.63900000000001</v>
      </c>
      <c r="M88" s="37">
        <v>239.57400000000001</v>
      </c>
      <c r="N88" s="37">
        <v>239.49199999999999</v>
      </c>
      <c r="O88" s="37">
        <v>240.017</v>
      </c>
      <c r="P88" s="37">
        <v>217.97900000000001</v>
      </c>
      <c r="Q88" s="37">
        <v>184.84100000000001</v>
      </c>
      <c r="S88" s="4">
        <f t="shared" si="88"/>
        <v>221.25012543791374</v>
      </c>
      <c r="T88" s="4">
        <f t="shared" si="88"/>
        <v>250.76556739806333</v>
      </c>
      <c r="U88" s="4">
        <f t="shared" si="88"/>
        <v>257.21906100175289</v>
      </c>
      <c r="V88" s="4">
        <f t="shared" si="88"/>
        <v>256.75189889256029</v>
      </c>
      <c r="W88" s="4">
        <f t="shared" si="88"/>
        <v>245.30827901943934</v>
      </c>
      <c r="X88" s="4">
        <f t="shared" si="88"/>
        <v>241.74816321222573</v>
      </c>
      <c r="Y88" s="4">
        <f t="shared" si="88"/>
        <v>240.90617636023322</v>
      </c>
      <c r="Z88" s="4">
        <f t="shared" si="88"/>
        <v>247.86397180225882</v>
      </c>
      <c r="AA88" s="4">
        <f t="shared" si="88"/>
        <v>243.44834867636919</v>
      </c>
      <c r="AB88" s="4">
        <f t="shared" si="88"/>
        <v>246.68042441962925</v>
      </c>
      <c r="AC88" s="4">
        <f t="shared" si="88"/>
        <v>247.27142511490135</v>
      </c>
      <c r="AD88" s="4">
        <f t="shared" si="88"/>
        <v>249.12479446128407</v>
      </c>
      <c r="AE88" s="4">
        <f t="shared" si="88"/>
        <v>243.85779611434194</v>
      </c>
      <c r="AF88" s="4">
        <f t="shared" si="88"/>
        <v>225.48570794477533</v>
      </c>
      <c r="AG88" s="4">
        <f t="shared" si="88"/>
        <v>187.48370453483088</v>
      </c>
      <c r="AI88" s="4">
        <f t="shared" si="89"/>
        <v>-5.1251254379137379</v>
      </c>
      <c r="AJ88" s="4">
        <f t="shared" si="89"/>
        <v>-5.4575673980633326</v>
      </c>
      <c r="AK88" s="4">
        <f t="shared" si="89"/>
        <v>-7.9150610017528891</v>
      </c>
      <c r="AL88" s="4">
        <f t="shared" si="89"/>
        <v>-4.8388988925602803</v>
      </c>
      <c r="AM88" s="4">
        <f t="shared" si="89"/>
        <v>-5.4612790194393313</v>
      </c>
      <c r="AN88" s="4">
        <f t="shared" si="89"/>
        <v>-6.4981632122257338</v>
      </c>
      <c r="AO88" s="4">
        <f t="shared" si="89"/>
        <v>-5.9231763602332137</v>
      </c>
      <c r="AP88" s="4">
        <f t="shared" si="89"/>
        <v>-6.9139718022588283</v>
      </c>
      <c r="AQ88" s="4">
        <f t="shared" si="89"/>
        <v>-5.9893486763691897</v>
      </c>
      <c r="AR88" s="4">
        <f t="shared" si="89"/>
        <v>-6.0414244196292373</v>
      </c>
      <c r="AS88" s="4">
        <f t="shared" si="89"/>
        <v>-7.6974251149013355</v>
      </c>
      <c r="AT88" s="4">
        <f t="shared" si="89"/>
        <v>-9.6327944612840781</v>
      </c>
      <c r="AU88" s="4">
        <f t="shared" si="89"/>
        <v>-3.8407961143419413</v>
      </c>
      <c r="AV88" s="4">
        <f t="shared" si="89"/>
        <v>-7.5067079447753144</v>
      </c>
      <c r="AW88" s="4">
        <f t="shared" si="89"/>
        <v>-2.6427045348308695</v>
      </c>
      <c r="AY88" s="2">
        <f t="shared" si="80"/>
        <v>88.790272856329253</v>
      </c>
      <c r="AZ88" s="2">
        <f t="shared" si="80"/>
        <v>90.864195396631573</v>
      </c>
      <c r="BA88" s="2">
        <f t="shared" si="80"/>
        <v>86.530240250783237</v>
      </c>
      <c r="BB88" s="2">
        <f t="shared" si="80"/>
        <v>85.953713507354308</v>
      </c>
      <c r="BC88" s="2">
        <f t="shared" si="80"/>
        <v>82.794162572878108</v>
      </c>
      <c r="BD88" s="2">
        <f t="shared" si="80"/>
        <v>79.765640899552324</v>
      </c>
      <c r="BE88" s="2">
        <f t="shared" si="80"/>
        <v>81.588428937725993</v>
      </c>
      <c r="BF88" s="2">
        <f t="shared" si="80"/>
        <v>80.525072998399423</v>
      </c>
      <c r="BG88" s="2">
        <f t="shared" si="80"/>
        <v>79.90693830698558</v>
      </c>
      <c r="BH88" s="2">
        <f t="shared" si="80"/>
        <v>80.903629962870411</v>
      </c>
      <c r="BI88" s="2">
        <f t="shared" si="80"/>
        <v>80.857839799248509</v>
      </c>
      <c r="BJ88" s="2">
        <f t="shared" si="80"/>
        <v>83.027335177043568</v>
      </c>
      <c r="BK88" s="2">
        <f t="shared" si="80"/>
        <v>85.737540477297671</v>
      </c>
      <c r="BL88" s="2">
        <f t="shared" si="80"/>
        <v>97.540059679552968</v>
      </c>
      <c r="BM88" s="2">
        <f t="shared" si="80"/>
        <v>95.406417826667663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103.7494519163763</v>
      </c>
      <c r="DL88" s="2">
        <f t="shared" si="90"/>
        <v>104.54656321745944</v>
      </c>
      <c r="DM88" s="2">
        <f t="shared" si="90"/>
        <v>102.46520209059233</v>
      </c>
      <c r="DN88" s="2">
        <f t="shared" si="90"/>
        <v>102.19132874564458</v>
      </c>
      <c r="DO88" s="2">
        <f t="shared" si="90"/>
        <v>100.58484116059378</v>
      </c>
      <c r="DP88" s="2">
        <f t="shared" si="90"/>
        <v>97.128174912891993</v>
      </c>
      <c r="DQ88" s="2">
        <f t="shared" si="90"/>
        <v>98.962976420063185</v>
      </c>
      <c r="DR88" s="2">
        <f t="shared" si="90"/>
        <v>97.34701600724857</v>
      </c>
      <c r="DS88" s="2">
        <f t="shared" si="90"/>
        <v>95.178272452259392</v>
      </c>
      <c r="DT88" s="2">
        <f t="shared" si="90"/>
        <v>97.072684566596195</v>
      </c>
      <c r="DU88" s="2">
        <f t="shared" si="90"/>
        <v>98.111787073391739</v>
      </c>
      <c r="DV88" s="2">
        <f t="shared" si="90"/>
        <v>96.120298399275143</v>
      </c>
      <c r="DW88" s="2">
        <f t="shared" si="90"/>
        <v>98.444903135888481</v>
      </c>
      <c r="DX88" s="2">
        <f t="shared" si="90"/>
        <v>99.77938884497145</v>
      </c>
      <c r="DY88" s="2">
        <f t="shared" si="90"/>
        <v>99.779265176683793</v>
      </c>
      <c r="EA88" s="2">
        <f t="shared" si="94"/>
        <v>86.405795424703882</v>
      </c>
      <c r="EB88" s="2">
        <f t="shared" si="91"/>
        <v>88.449281546996303</v>
      </c>
      <c r="EC88" s="2">
        <f t="shared" si="91"/>
        <v>84.010884047377345</v>
      </c>
      <c r="ED88" s="2">
        <f t="shared" si="91"/>
        <v>83.41319496446701</v>
      </c>
      <c r="EE88" s="2">
        <f t="shared" si="91"/>
        <v>80.35268641975307</v>
      </c>
      <c r="EF88" s="2">
        <f t="shared" si="91"/>
        <v>77.04010550846661</v>
      </c>
      <c r="EG88" s="2">
        <f t="shared" si="91"/>
        <v>78.645928449491564</v>
      </c>
      <c r="EH88" s="2">
        <f t="shared" si="91"/>
        <v>77.24354184580109</v>
      </c>
      <c r="EI88" s="2">
        <f t="shared" si="91"/>
        <v>77.269330263157912</v>
      </c>
      <c r="EJ88" s="2">
        <f t="shared" si="91"/>
        <v>77.596765602515006</v>
      </c>
      <c r="EK88" s="2">
        <f t="shared" si="91"/>
        <v>77.524916725292456</v>
      </c>
      <c r="EL88" s="2">
        <f t="shared" si="91"/>
        <v>80.60332164819512</v>
      </c>
      <c r="EM88" s="2">
        <f t="shared" si="91"/>
        <v>83.735899654682086</v>
      </c>
      <c r="EN88" s="2">
        <f t="shared" si="91"/>
        <v>97.026602002153723</v>
      </c>
      <c r="EO88" s="2">
        <f t="shared" si="91"/>
        <v>94.367068272029641</v>
      </c>
      <c r="EQ88" s="2">
        <f t="shared" si="92"/>
        <v>86.207955422351162</v>
      </c>
      <c r="ER88" s="2">
        <f t="shared" si="92"/>
        <v>87.334571997629496</v>
      </c>
      <c r="ES88" s="2">
        <f t="shared" si="92"/>
        <v>83.572530296872969</v>
      </c>
      <c r="ET88" s="2">
        <f t="shared" si="92"/>
        <v>84.219378319418723</v>
      </c>
      <c r="EU88" s="2">
        <f t="shared" si="92"/>
        <v>79.741644134972901</v>
      </c>
      <c r="EV88" s="2">
        <f t="shared" si="92"/>
        <v>77.359917636584527</v>
      </c>
      <c r="EW88" s="2">
        <f t="shared" si="92"/>
        <v>78.754798733139395</v>
      </c>
      <c r="EX88" s="2">
        <f t="shared" si="92"/>
        <v>76.842079598675497</v>
      </c>
      <c r="EY88" s="2">
        <f t="shared" si="92"/>
        <v>77.525401728112271</v>
      </c>
      <c r="EZ88" s="2">
        <f t="shared" si="92"/>
        <v>77.707415122482416</v>
      </c>
      <c r="FA88" s="2">
        <f t="shared" si="92"/>
        <v>77.624529542492553</v>
      </c>
      <c r="FB88" s="2">
        <f t="shared" si="92"/>
        <v>80.008462878773869</v>
      </c>
      <c r="FC88" s="2">
        <f t="shared" si="92"/>
        <v>83.409329465301241</v>
      </c>
      <c r="FD88" s="2">
        <f t="shared" si="92"/>
        <v>91.884042487377101</v>
      </c>
      <c r="FE88" s="2">
        <f t="shared" si="92"/>
        <v>95.999656591702191</v>
      </c>
      <c r="FG88" s="2">
        <f t="shared" si="93"/>
        <v>0.86251391751774942</v>
      </c>
      <c r="FH88" s="2">
        <f t="shared" si="93"/>
        <v>0.84996498281665223</v>
      </c>
      <c r="FI88" s="2">
        <f t="shared" si="93"/>
        <v>0.86347684805560188</v>
      </c>
      <c r="FJ88" s="2">
        <f t="shared" si="93"/>
        <v>0.86471674730441472</v>
      </c>
      <c r="FK88" s="2">
        <f t="shared" si="93"/>
        <v>0.87932037367726268</v>
      </c>
      <c r="FL88" s="2">
        <f t="shared" si="93"/>
        <v>0.86432399940072879</v>
      </c>
      <c r="FM88" s="2">
        <f t="shared" si="93"/>
        <v>0.85517210523774068</v>
      </c>
      <c r="FN88" s="2">
        <f t="shared" si="93"/>
        <v>0.83676296000135075</v>
      </c>
      <c r="FO88" s="2">
        <f t="shared" si="93"/>
        <v>0.85272509887224301</v>
      </c>
      <c r="FP88" s="2">
        <f t="shared" si="93"/>
        <v>0.83020925397130141</v>
      </c>
      <c r="FQ88" s="2">
        <f t="shared" si="93"/>
        <v>0.83810575626636696</v>
      </c>
      <c r="FR88" s="2">
        <f t="shared" si="93"/>
        <v>0.84377472463303882</v>
      </c>
      <c r="FS88" s="2">
        <f t="shared" si="93"/>
        <v>0.86391361059309768</v>
      </c>
      <c r="FT88" s="2">
        <f t="shared" si="93"/>
        <v>0.81325578337766791</v>
      </c>
      <c r="FU88" s="2">
        <f t="shared" si="93"/>
        <v>0.80799293954338136</v>
      </c>
      <c r="FW88" s="2">
        <f t="shared" si="82"/>
        <v>1.7163026753046947E-4</v>
      </c>
      <c r="FX88" s="2">
        <f t="shared" si="82"/>
        <v>2.1717082984589728E-4</v>
      </c>
      <c r="FY88" s="2">
        <f t="shared" si="82"/>
        <v>1.9496317322480495E-4</v>
      </c>
      <c r="FZ88" s="2">
        <f t="shared" si="82"/>
        <v>1.8795403776384362E-4</v>
      </c>
      <c r="GA88" s="2">
        <f t="shared" si="82"/>
        <v>2.1720379543162301E-4</v>
      </c>
      <c r="GB88" s="2">
        <f t="shared" si="82"/>
        <v>2.0785494622144773E-4</v>
      </c>
      <c r="GC88" s="2">
        <f t="shared" si="82"/>
        <v>2.3149450765855495E-4</v>
      </c>
      <c r="GD88" s="2">
        <f t="shared" si="82"/>
        <v>2.50243220644005E-4</v>
      </c>
      <c r="GE88" s="2">
        <f t="shared" si="82"/>
        <v>2.7474215076879591E-4</v>
      </c>
      <c r="GF88" s="2">
        <f t="shared" si="82"/>
        <v>3.0320827052016927E-4</v>
      </c>
      <c r="GG88" s="2">
        <f t="shared" si="82"/>
        <v>2.7374095953369671E-4</v>
      </c>
      <c r="GH88" s="2">
        <f t="shared" si="82"/>
        <v>2.1927381498815514E-4</v>
      </c>
      <c r="GI88" s="2">
        <f t="shared" si="82"/>
        <v>1.6643563044553385E-4</v>
      </c>
      <c r="GJ88" s="2">
        <f t="shared" si="82"/>
        <v>1.1849062500361894E-4</v>
      </c>
      <c r="GK88" s="2">
        <f t="shared" si="82"/>
        <v>1.0384514021515807E-4</v>
      </c>
      <c r="GM88" s="86">
        <f t="shared" si="83"/>
        <v>0.59998031496060844</v>
      </c>
      <c r="GN88" s="86">
        <f t="shared" si="83"/>
        <v>0.61503189321509621</v>
      </c>
      <c r="GO88" s="86">
        <f t="shared" si="83"/>
        <v>0.68854261339005285</v>
      </c>
      <c r="GP88" s="86">
        <f t="shared" si="83"/>
        <v>0.65144373266021194</v>
      </c>
      <c r="GQ88" s="86">
        <f t="shared" si="83"/>
        <v>0.66639307403388948</v>
      </c>
      <c r="GR88" s="86">
        <f t="shared" si="83"/>
        <v>0.62579003854856241</v>
      </c>
      <c r="GS88" s="86">
        <f t="shared" si="83"/>
        <v>0.64158998475169271</v>
      </c>
      <c r="GT88" s="86">
        <f t="shared" si="83"/>
        <v>0.63419360493391541</v>
      </c>
      <c r="GU88" s="86">
        <f t="shared" si="83"/>
        <v>0.63593632820748702</v>
      </c>
      <c r="GV88" s="86">
        <f t="shared" si="83"/>
        <v>0.61589222801664223</v>
      </c>
      <c r="GW88" s="86">
        <f t="shared" si="83"/>
        <v>0.65120139629069307</v>
      </c>
      <c r="GX88" s="86">
        <f t="shared" si="83"/>
        <v>0.66273373412599479</v>
      </c>
      <c r="GY88" s="86">
        <f t="shared" si="83"/>
        <v>0.6562047538994189</v>
      </c>
      <c r="GZ88" s="86">
        <f t="shared" si="83"/>
        <v>0.54993467333158741</v>
      </c>
      <c r="HA88" s="86">
        <f t="shared" si="83"/>
        <v>0.57920649444345451</v>
      </c>
      <c r="HC88" s="86">
        <f t="shared" si="73"/>
        <v>2.1969181950630968E-4</v>
      </c>
      <c r="HD88" s="86">
        <f t="shared" si="73"/>
        <v>3.2781193990515576E-5</v>
      </c>
      <c r="HE88" s="86">
        <f t="shared" si="73"/>
        <v>3.7669074401476223E-4</v>
      </c>
      <c r="HF88" s="86">
        <f t="shared" si="73"/>
        <v>2.7550721545193047E-4</v>
      </c>
      <c r="HG88" s="86">
        <f t="shared" si="87"/>
        <v>6.4714405633963705E-4</v>
      </c>
      <c r="HH88" s="86">
        <f t="shared" si="87"/>
        <v>5.4952029053775538E-4</v>
      </c>
      <c r="HI88" s="86">
        <f t="shared" si="87"/>
        <v>4.7732016504699402E-4</v>
      </c>
      <c r="HJ88" s="86">
        <f t="shared" si="87"/>
        <v>3.9147061907575766E-4</v>
      </c>
      <c r="HK88" s="86">
        <f t="shared" si="87"/>
        <v>7.9088745272655242E-4</v>
      </c>
      <c r="HL88" s="86">
        <f t="shared" si="87"/>
        <v>4.1081912712229152E-4</v>
      </c>
      <c r="HM88" s="86">
        <f t="shared" si="87"/>
        <v>6.5225339671602124E-4</v>
      </c>
      <c r="HN88" s="86">
        <f t="shared" si="87"/>
        <v>3.9166702757695976E-4</v>
      </c>
      <c r="HO88" s="86">
        <f t="shared" si="87"/>
        <v>6.9238961543872089E-4</v>
      </c>
      <c r="HP88" s="86">
        <f t="shared" si="87"/>
        <v>1.687810982846702E-6</v>
      </c>
      <c r="HQ88" s="86">
        <f t="shared" si="87"/>
        <v>2.2815864115929691E-5</v>
      </c>
      <c r="HS88" s="86">
        <f t="shared" si="84"/>
        <v>5.9484677064275534E-31</v>
      </c>
      <c r="HT88" s="86">
        <f t="shared" si="84"/>
        <v>3.246046381249135E-36</v>
      </c>
      <c r="HU88" s="86">
        <f t="shared" si="84"/>
        <v>7.4218892020538037E-28</v>
      </c>
      <c r="HV88" s="86">
        <f t="shared" si="84"/>
        <v>7.2127720517298364E-28</v>
      </c>
      <c r="HW88" s="86">
        <f t="shared" si="84"/>
        <v>6.939160922112414E-26</v>
      </c>
      <c r="HX88" s="86">
        <f t="shared" si="84"/>
        <v>1.1789317150253388E-26</v>
      </c>
      <c r="HY88" s="86">
        <f t="shared" si="84"/>
        <v>7.0660433937376319E-29</v>
      </c>
      <c r="HZ88" s="86">
        <f t="shared" si="84"/>
        <v>8.0500264512706756E-30</v>
      </c>
      <c r="IA88" s="86">
        <f t="shared" si="84"/>
        <v>1.2427350486992793E-26</v>
      </c>
      <c r="IB88" s="86">
        <f t="shared" si="84"/>
        <v>4.4712755916297424E-29</v>
      </c>
      <c r="IC88" s="86">
        <f t="shared" si="84"/>
        <v>1.0690010101786953E-27</v>
      </c>
      <c r="ID88" s="86">
        <f t="shared" si="84"/>
        <v>1.4378094980992587E-29</v>
      </c>
      <c r="IE88" s="86">
        <f t="shared" si="84"/>
        <v>5.6409718151258001E-26</v>
      </c>
      <c r="IF88" s="86">
        <f t="shared" si="84"/>
        <v>3.1815872317059817E-19</v>
      </c>
      <c r="IG88" s="86">
        <f t="shared" si="84"/>
        <v>6.7192743424997054E-19</v>
      </c>
      <c r="II88" s="86">
        <f t="shared" si="85"/>
        <v>5.6997438797657784E-137</v>
      </c>
      <c r="IJ88" s="86">
        <f t="shared" si="85"/>
        <v>3.6958096560552623E-158</v>
      </c>
      <c r="IK88" s="86">
        <f t="shared" si="85"/>
        <v>1.2612364044249489E-124</v>
      </c>
      <c r="IL88" s="86">
        <f t="shared" si="85"/>
        <v>4.8027524818071696E-121</v>
      </c>
      <c r="IM88" s="86">
        <f t="shared" si="85"/>
        <v>2.7676065423401884E-115</v>
      </c>
      <c r="IN88" s="86">
        <f t="shared" si="85"/>
        <v>6.5511549368407514E-117</v>
      </c>
      <c r="IO88" s="86">
        <f t="shared" si="85"/>
        <v>8.7246218782780808E-129</v>
      </c>
      <c r="IP88" s="86">
        <f t="shared" si="85"/>
        <v>4.4153698837049595E-131</v>
      </c>
      <c r="IQ88" s="86">
        <f t="shared" si="85"/>
        <v>5.5027431579696764E-117</v>
      </c>
      <c r="IR88" s="86">
        <f t="shared" si="85"/>
        <v>6.9512138827736219E-127</v>
      </c>
      <c r="IS88" s="86">
        <f t="shared" si="85"/>
        <v>1.9334098091719361E-122</v>
      </c>
      <c r="IT88" s="86">
        <f t="shared" si="85"/>
        <v>9.297664527344696E-130</v>
      </c>
      <c r="IU88" s="86">
        <f t="shared" si="85"/>
        <v>1.0669064763685952E-113</v>
      </c>
      <c r="IV88" s="86">
        <f t="shared" si="85"/>
        <v>1.5431890109717133E-44</v>
      </c>
      <c r="IW88" s="86">
        <f t="shared" si="85"/>
        <v>7.562230947648384E-66</v>
      </c>
      <c r="IY88" s="86">
        <f t="shared" si="86"/>
        <v>0.60020000678011476</v>
      </c>
      <c r="IZ88" s="86">
        <f t="shared" si="86"/>
        <v>0.61506467440908674</v>
      </c>
      <c r="JA88" s="86">
        <f t="shared" si="86"/>
        <v>0.68891930413406766</v>
      </c>
      <c r="JB88" s="86">
        <f t="shared" si="86"/>
        <v>0.65171923987566382</v>
      </c>
      <c r="JC88" s="86">
        <f t="shared" si="86"/>
        <v>0.66704021809022906</v>
      </c>
      <c r="JD88" s="86">
        <f t="shared" si="86"/>
        <v>0.6263395588391002</v>
      </c>
      <c r="JE88" s="86">
        <f t="shared" si="86"/>
        <v>0.64206730491673969</v>
      </c>
      <c r="JF88" s="86">
        <f t="shared" si="86"/>
        <v>0.63458507555299115</v>
      </c>
      <c r="JG88" s="86">
        <f t="shared" si="86"/>
        <v>0.63672721566021362</v>
      </c>
      <c r="JH88" s="86">
        <f t="shared" si="86"/>
        <v>0.61630304714376449</v>
      </c>
      <c r="JI88" s="86">
        <f t="shared" si="86"/>
        <v>0.65185364968740911</v>
      </c>
      <c r="JJ88" s="86">
        <f t="shared" si="86"/>
        <v>0.66312540115357177</v>
      </c>
      <c r="JK88" s="86">
        <f t="shared" si="86"/>
        <v>0.65689714351485762</v>
      </c>
      <c r="JL88" s="86">
        <f t="shared" si="86"/>
        <v>0.54993636114257027</v>
      </c>
      <c r="JM88" s="86">
        <f t="shared" si="86"/>
        <v>0.57922931030757041</v>
      </c>
    </row>
    <row r="89" spans="2:273" x14ac:dyDescent="0.25">
      <c r="B89" s="2">
        <v>62</v>
      </c>
      <c r="C89" s="37">
        <v>208.68799999999999</v>
      </c>
      <c r="D89" s="37">
        <v>241.44200000000001</v>
      </c>
      <c r="E89" s="37">
        <v>239.13</v>
      </c>
      <c r="F89" s="37">
        <v>247.58699999999999</v>
      </c>
      <c r="G89" s="37">
        <v>232.74600000000001</v>
      </c>
      <c r="H89" s="37">
        <v>231.017</v>
      </c>
      <c r="I89" s="37">
        <v>225.06700000000001</v>
      </c>
      <c r="J89" s="37">
        <v>234.15</v>
      </c>
      <c r="K89" s="37">
        <v>230.738</v>
      </c>
      <c r="L89" s="37">
        <v>236.131</v>
      </c>
      <c r="M89" s="37">
        <v>231.83600000000001</v>
      </c>
      <c r="N89" s="37">
        <v>235.68899999999999</v>
      </c>
      <c r="O89" s="37">
        <v>238.25</v>
      </c>
      <c r="P89" s="37">
        <v>216.06200000000001</v>
      </c>
      <c r="Q89" s="37">
        <v>181.773</v>
      </c>
      <c r="S89" s="4">
        <f t="shared" si="88"/>
        <v>211.33808708670739</v>
      </c>
      <c r="T89" s="4">
        <f t="shared" si="88"/>
        <v>247.85207240016334</v>
      </c>
      <c r="U89" s="4">
        <f t="shared" si="88"/>
        <v>243.48390339149958</v>
      </c>
      <c r="V89" s="4">
        <f t="shared" si="88"/>
        <v>254.77267832912784</v>
      </c>
      <c r="W89" s="4">
        <f t="shared" si="88"/>
        <v>237.39089042830773</v>
      </c>
      <c r="X89" s="4">
        <f t="shared" si="88"/>
        <v>235.03335330029839</v>
      </c>
      <c r="Y89" s="4">
        <f t="shared" si="88"/>
        <v>227.06782182683082</v>
      </c>
      <c r="Z89" s="4">
        <f t="shared" si="88"/>
        <v>237.61205122320052</v>
      </c>
      <c r="AA89" s="4">
        <f t="shared" si="88"/>
        <v>234.31920026214377</v>
      </c>
      <c r="AB89" s="4">
        <f t="shared" si="88"/>
        <v>241.86675228248518</v>
      </c>
      <c r="AC89" s="4">
        <f t="shared" si="88"/>
        <v>235.18648954100667</v>
      </c>
      <c r="AD89" s="4">
        <f t="shared" si="88"/>
        <v>243.69532401973217</v>
      </c>
      <c r="AE89" s="4">
        <f t="shared" si="88"/>
        <v>245.75583802439408</v>
      </c>
      <c r="AF89" s="4">
        <f t="shared" si="88"/>
        <v>230.13875535328921</v>
      </c>
      <c r="AG89" s="4">
        <f t="shared" si="88"/>
        <v>189.92015273698678</v>
      </c>
      <c r="AI89" s="4">
        <f t="shared" si="89"/>
        <v>-2.6500870867074013</v>
      </c>
      <c r="AJ89" s="4">
        <f t="shared" si="89"/>
        <v>-6.4100724001633296</v>
      </c>
      <c r="AK89" s="4">
        <f t="shared" si="89"/>
        <v>-4.3539033914995855</v>
      </c>
      <c r="AL89" s="4">
        <f t="shared" si="89"/>
        <v>-7.1856783291278532</v>
      </c>
      <c r="AM89" s="4">
        <f t="shared" si="89"/>
        <v>-4.6448904283077184</v>
      </c>
      <c r="AN89" s="4">
        <f t="shared" si="89"/>
        <v>-4.0163533002983911</v>
      </c>
      <c r="AO89" s="4">
        <f t="shared" si="89"/>
        <v>-2.0008218268308156</v>
      </c>
      <c r="AP89" s="4">
        <f t="shared" si="89"/>
        <v>-3.4620512232005183</v>
      </c>
      <c r="AQ89" s="4">
        <f t="shared" si="89"/>
        <v>-3.5812002621437671</v>
      </c>
      <c r="AR89" s="4">
        <f t="shared" si="89"/>
        <v>-5.7357522824851799</v>
      </c>
      <c r="AS89" s="4">
        <f t="shared" si="89"/>
        <v>-3.3504895410066524</v>
      </c>
      <c r="AT89" s="4">
        <f t="shared" si="89"/>
        <v>-8.0063240197321761</v>
      </c>
      <c r="AU89" s="4">
        <f t="shared" si="89"/>
        <v>-7.5058380243940803</v>
      </c>
      <c r="AV89" s="4">
        <f t="shared" si="89"/>
        <v>-14.076755353289201</v>
      </c>
      <c r="AW89" s="4">
        <f t="shared" si="89"/>
        <v>-8.1471527369867829</v>
      </c>
      <c r="AY89" s="2">
        <f t="shared" si="80"/>
        <v>88.634815597513779</v>
      </c>
      <c r="AZ89" s="2">
        <f t="shared" si="80"/>
        <v>90.633555990551386</v>
      </c>
      <c r="BA89" s="2">
        <f t="shared" si="80"/>
        <v>86.299766709629253</v>
      </c>
      <c r="BB89" s="2">
        <f t="shared" si="80"/>
        <v>85.739536148741394</v>
      </c>
      <c r="BC89" s="2">
        <f t="shared" si="80"/>
        <v>82.558360904162882</v>
      </c>
      <c r="BD89" s="2">
        <f t="shared" si="80"/>
        <v>79.544522476434565</v>
      </c>
      <c r="BE89" s="2">
        <f t="shared" si="80"/>
        <v>81.33974049163767</v>
      </c>
      <c r="BF89" s="2">
        <f t="shared" si="80"/>
        <v>80.245982804416826</v>
      </c>
      <c r="BG89" s="2">
        <f t="shared" si="80"/>
        <v>79.66979923249815</v>
      </c>
      <c r="BH89" s="2">
        <f t="shared" si="80"/>
        <v>80.603153895501848</v>
      </c>
      <c r="BI89" s="2">
        <f t="shared" si="80"/>
        <v>80.54591152004366</v>
      </c>
      <c r="BJ89" s="2">
        <f t="shared" si="80"/>
        <v>82.751902591649568</v>
      </c>
      <c r="BK89" s="2">
        <f t="shared" si="80"/>
        <v>85.532975546284391</v>
      </c>
      <c r="BL89" s="2">
        <f t="shared" si="80"/>
        <v>97.351938614414394</v>
      </c>
      <c r="BM89" s="2">
        <f t="shared" si="80"/>
        <v>95.311029447285463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103.99283414634147</v>
      </c>
      <c r="DL89" s="2">
        <f t="shared" si="90"/>
        <v>104.80044896415743</v>
      </c>
      <c r="DM89" s="2">
        <f t="shared" si="90"/>
        <v>102.70399999999999</v>
      </c>
      <c r="DN89" s="2">
        <f t="shared" si="90"/>
        <v>102.45439268292681</v>
      </c>
      <c r="DO89" s="2">
        <f t="shared" si="90"/>
        <v>100.84194055330633</v>
      </c>
      <c r="DP89" s="2">
        <f t="shared" si="90"/>
        <v>97.387834146341461</v>
      </c>
      <c r="DQ89" s="2">
        <f t="shared" si="90"/>
        <v>99.255282716149395</v>
      </c>
      <c r="DR89" s="2">
        <f t="shared" si="90"/>
        <v>97.609034430685597</v>
      </c>
      <c r="DS89" s="2">
        <f t="shared" si="90"/>
        <v>95.403133970774917</v>
      </c>
      <c r="DT89" s="2">
        <f t="shared" si="90"/>
        <v>97.298044820295985</v>
      </c>
      <c r="DU89" s="2">
        <f t="shared" si="90"/>
        <v>98.289075354877696</v>
      </c>
      <c r="DV89" s="2">
        <f t="shared" si="90"/>
        <v>96.156187254605868</v>
      </c>
      <c r="DW89" s="2">
        <f t="shared" si="90"/>
        <v>98.497565853658514</v>
      </c>
      <c r="DX89" s="2">
        <f t="shared" si="90"/>
        <v>99.871132718489235</v>
      </c>
      <c r="DY89" s="2">
        <f t="shared" si="90"/>
        <v>99.83478133494414</v>
      </c>
      <c r="EA89" s="2">
        <f t="shared" si="94"/>
        <v>86.40217055837563</v>
      </c>
      <c r="EB89" s="2">
        <f t="shared" si="91"/>
        <v>88.353168353217342</v>
      </c>
      <c r="EC89" s="2">
        <f t="shared" si="91"/>
        <v>83.934433800338425</v>
      </c>
      <c r="ED89" s="2">
        <f t="shared" si="91"/>
        <v>83.354435695431476</v>
      </c>
      <c r="EE89" s="2">
        <f t="shared" si="91"/>
        <v>80.270036296296283</v>
      </c>
      <c r="EF89" s="2">
        <f t="shared" si="91"/>
        <v>76.989964348136596</v>
      </c>
      <c r="EG89" s="2">
        <f t="shared" si="91"/>
        <v>78.572585096118161</v>
      </c>
      <c r="EH89" s="2">
        <f t="shared" si="91"/>
        <v>77.156936058782151</v>
      </c>
      <c r="EI89" s="2">
        <f t="shared" si="91"/>
        <v>77.19148842105264</v>
      </c>
      <c r="EJ89" s="2">
        <f t="shared" si="91"/>
        <v>77.489172712479814</v>
      </c>
      <c r="EK89" s="2">
        <f t="shared" si="91"/>
        <v>77.420059446572324</v>
      </c>
      <c r="EL89" s="2">
        <f t="shared" si="91"/>
        <v>80.488629069242265</v>
      </c>
      <c r="EM89" s="2">
        <f t="shared" si="91"/>
        <v>83.670512695510851</v>
      </c>
      <c r="EN89" s="2">
        <f t="shared" si="91"/>
        <v>96.825152793841994</v>
      </c>
      <c r="EO89" s="2">
        <f t="shared" si="91"/>
        <v>94.33039772426568</v>
      </c>
      <c r="EQ89" s="2">
        <f t="shared" si="92"/>
        <v>86.208213249574413</v>
      </c>
      <c r="ER89" s="2">
        <f t="shared" si="92"/>
        <v>87.260333485053053</v>
      </c>
      <c r="ES89" s="2">
        <f t="shared" si="92"/>
        <v>83.505304627363373</v>
      </c>
      <c r="ET89" s="2">
        <f t="shared" si="92"/>
        <v>84.143950476609021</v>
      </c>
      <c r="EU89" s="2">
        <f t="shared" si="92"/>
        <v>79.671892354505815</v>
      </c>
      <c r="EV89" s="2">
        <f t="shared" si="92"/>
        <v>77.303037277305307</v>
      </c>
      <c r="EW89" s="2">
        <f t="shared" si="92"/>
        <v>78.679133791325057</v>
      </c>
      <c r="EX89" s="2">
        <f t="shared" si="92"/>
        <v>76.764319056953653</v>
      </c>
      <c r="EY89" s="2">
        <f t="shared" si="92"/>
        <v>77.441795444858428</v>
      </c>
      <c r="EZ89" s="2">
        <f t="shared" si="92"/>
        <v>77.597351409058604</v>
      </c>
      <c r="FA89" s="2">
        <f t="shared" si="92"/>
        <v>77.517418111116427</v>
      </c>
      <c r="FB89" s="2">
        <f t="shared" si="92"/>
        <v>79.906564769637058</v>
      </c>
      <c r="FC89" s="2">
        <f t="shared" si="92"/>
        <v>83.350910272157009</v>
      </c>
      <c r="FD89" s="2">
        <f t="shared" si="92"/>
        <v>91.822576020905316</v>
      </c>
      <c r="FE89" s="2">
        <f t="shared" si="92"/>
        <v>95.919778632977071</v>
      </c>
      <c r="FG89" s="2">
        <f t="shared" si="93"/>
        <v>0.87307576385786001</v>
      </c>
      <c r="FH89" s="2">
        <f t="shared" si="93"/>
        <v>0.8613358697382929</v>
      </c>
      <c r="FI89" s="2">
        <f t="shared" si="93"/>
        <v>0.8739755293981043</v>
      </c>
      <c r="FJ89" s="2">
        <f t="shared" si="93"/>
        <v>0.8751338681709645</v>
      </c>
      <c r="FK89" s="2">
        <f t="shared" si="93"/>
        <v>0.88875764587520989</v>
      </c>
      <c r="FL89" s="2">
        <f t="shared" si="93"/>
        <v>0.87476698287396315</v>
      </c>
      <c r="FM89" s="2">
        <f t="shared" si="93"/>
        <v>0.86621047206487878</v>
      </c>
      <c r="FN89" s="2">
        <f t="shared" si="93"/>
        <v>0.84895660017073649</v>
      </c>
      <c r="FO89" s="2">
        <f t="shared" si="93"/>
        <v>0.86392029199157405</v>
      </c>
      <c r="FP89" s="2">
        <f t="shared" si="93"/>
        <v>0.84280047839675321</v>
      </c>
      <c r="FQ89" s="2">
        <f t="shared" si="93"/>
        <v>0.85021704589821179</v>
      </c>
      <c r="FR89" s="2">
        <f t="shared" si="93"/>
        <v>0.85553502097896961</v>
      </c>
      <c r="FS89" s="2">
        <f t="shared" si="93"/>
        <v>0.87438359091393014</v>
      </c>
      <c r="FT89" s="2">
        <f t="shared" si="93"/>
        <v>0.82684201048441042</v>
      </c>
      <c r="FU89" s="2">
        <f t="shared" si="93"/>
        <v>0.82187819363259895</v>
      </c>
      <c r="FW89" s="2">
        <f t="shared" si="82"/>
        <v>1.8818573005717596E-4</v>
      </c>
      <c r="FX89" s="2">
        <f t="shared" si="82"/>
        <v>2.3811809065460248E-4</v>
      </c>
      <c r="FY89" s="2">
        <f t="shared" si="82"/>
        <v>2.1376884756500546E-4</v>
      </c>
      <c r="FZ89" s="2">
        <f t="shared" si="82"/>
        <v>2.0608376727203283E-4</v>
      </c>
      <c r="GA89" s="2">
        <f t="shared" si="82"/>
        <v>2.3815423518582489E-4</v>
      </c>
      <c r="GB89" s="2">
        <f t="shared" si="82"/>
        <v>2.2790384622932661E-4</v>
      </c>
      <c r="GC89" s="2">
        <f t="shared" si="82"/>
        <v>2.5382301124758573E-4</v>
      </c>
      <c r="GD89" s="2">
        <f t="shared" si="82"/>
        <v>2.7437961081787029E-4</v>
      </c>
      <c r="GE89" s="2">
        <f t="shared" si="82"/>
        <v>3.0124079300209756E-4</v>
      </c>
      <c r="GF89" s="2">
        <f t="shared" si="82"/>
        <v>3.3245153231529849E-4</v>
      </c>
      <c r="GG89" s="2">
        <f t="shared" si="82"/>
        <v>3.0014306673141917E-4</v>
      </c>
      <c r="GH89" s="2">
        <f t="shared" si="82"/>
        <v>2.4042387091848606E-4</v>
      </c>
      <c r="GI89" s="2">
        <f t="shared" si="82"/>
        <v>1.8249010952647263E-4</v>
      </c>
      <c r="GJ89" s="2">
        <f t="shared" si="82"/>
        <v>1.2992090153905281E-4</v>
      </c>
      <c r="GK89" s="2">
        <f t="shared" si="82"/>
        <v>1.1386279125375276E-4</v>
      </c>
      <c r="GM89" s="86">
        <f t="shared" si="83"/>
        <v>0.59898342634157931</v>
      </c>
      <c r="GN89" s="86">
        <f t="shared" si="83"/>
        <v>0.65012679165830456</v>
      </c>
      <c r="GO89" s="86">
        <f t="shared" si="83"/>
        <v>0.68414491092751328</v>
      </c>
      <c r="GP89" s="86">
        <f t="shared" si="83"/>
        <v>0.69074843828302912</v>
      </c>
      <c r="GQ89" s="86">
        <f t="shared" si="83"/>
        <v>0.67901133208201947</v>
      </c>
      <c r="GR89" s="86">
        <f t="shared" si="83"/>
        <v>0.6440560702768745</v>
      </c>
      <c r="GS89" s="86">
        <f t="shared" si="83"/>
        <v>0.63443690589920188</v>
      </c>
      <c r="GT89" s="86">
        <f t="shared" si="83"/>
        <v>0.64673527643892814</v>
      </c>
      <c r="GU89" s="86">
        <f t="shared" si="83"/>
        <v>0.64794623848599331</v>
      </c>
      <c r="GV89" s="86">
        <f t="shared" si="83"/>
        <v>0.64838838597448767</v>
      </c>
      <c r="GW89" s="86">
        <f t="shared" si="83"/>
        <v>0.65668096921826369</v>
      </c>
      <c r="GX89" s="86">
        <f t="shared" si="83"/>
        <v>0.69400521717919483</v>
      </c>
      <c r="GY89" s="86">
        <f t="shared" si="83"/>
        <v>0.71160090681699795</v>
      </c>
      <c r="GZ89" s="86">
        <f t="shared" si="83"/>
        <v>0.61575377699523737</v>
      </c>
      <c r="HA89" s="86">
        <f t="shared" si="83"/>
        <v>0.64538711464656195</v>
      </c>
      <c r="HC89" s="86">
        <f t="shared" si="73"/>
        <v>3.7986708588393342E-4</v>
      </c>
      <c r="HD89" s="86">
        <f t="shared" si="73"/>
        <v>6.422032303375005E-5</v>
      </c>
      <c r="HE89" s="86">
        <f t="shared" si="73"/>
        <v>6.2857229144677588E-4</v>
      </c>
      <c r="HF89" s="86">
        <f t="shared" si="73"/>
        <v>4.600987132922969E-4</v>
      </c>
      <c r="HG89" s="86">
        <f t="shared" si="87"/>
        <v>1.0463614622687233E-3</v>
      </c>
      <c r="HH89" s="86">
        <f t="shared" si="87"/>
        <v>8.9428275063120155E-4</v>
      </c>
      <c r="HI89" s="86">
        <f t="shared" si="87"/>
        <v>8.0494188706379838E-4</v>
      </c>
      <c r="HJ89" s="86">
        <f t="shared" si="87"/>
        <v>6.7125244298166296E-4</v>
      </c>
      <c r="HK89" s="86">
        <f t="shared" si="87"/>
        <v>1.2916532995616041E-3</v>
      </c>
      <c r="HL89" s="86">
        <f t="shared" si="87"/>
        <v>7.0578169283067027E-4</v>
      </c>
      <c r="HM89" s="86">
        <f t="shared" si="87"/>
        <v>1.084677666631198E-3</v>
      </c>
      <c r="HN89" s="86">
        <f t="shared" si="87"/>
        <v>6.6424033140557136E-4</v>
      </c>
      <c r="HO89" s="86">
        <f t="shared" si="87"/>
        <v>1.0974585585112992E-3</v>
      </c>
      <c r="HP89" s="86">
        <f t="shared" si="87"/>
        <v>4.0968210234603946E-6</v>
      </c>
      <c r="HQ89" s="86">
        <f t="shared" si="87"/>
        <v>4.4638584665048399E-5</v>
      </c>
      <c r="HS89" s="86">
        <f t="shared" si="84"/>
        <v>4.5404186034257035E-30</v>
      </c>
      <c r="HT89" s="86">
        <f t="shared" si="84"/>
        <v>3.7165071300451548E-35</v>
      </c>
      <c r="HU89" s="86">
        <f t="shared" si="84"/>
        <v>4.7707789325999689E-27</v>
      </c>
      <c r="HV89" s="86">
        <f t="shared" si="84"/>
        <v>4.4791596243956959E-27</v>
      </c>
      <c r="HW89" s="86">
        <f t="shared" si="84"/>
        <v>3.9648515355365944E-25</v>
      </c>
      <c r="HX89" s="86">
        <f t="shared" si="84"/>
        <v>6.9451512859559375E-26</v>
      </c>
      <c r="HY89" s="86">
        <f t="shared" si="84"/>
        <v>5.0525751318314079E-28</v>
      </c>
      <c r="HZ89" s="86">
        <f t="shared" si="84"/>
        <v>6.1750871284544767E-29</v>
      </c>
      <c r="IA89" s="86">
        <f t="shared" si="84"/>
        <v>7.7709683764956951E-26</v>
      </c>
      <c r="IB89" s="86">
        <f t="shared" si="84"/>
        <v>3.3852057558879706E-28</v>
      </c>
      <c r="IC89" s="86">
        <f t="shared" si="84"/>
        <v>7.2485382248753131E-27</v>
      </c>
      <c r="ID89" s="86">
        <f t="shared" si="84"/>
        <v>1.0482797119164373E-28</v>
      </c>
      <c r="IE89" s="86">
        <f t="shared" si="84"/>
        <v>3.0304378876615371E-25</v>
      </c>
      <c r="IF89" s="86">
        <f t="shared" si="84"/>
        <v>1.0432976607401203E-18</v>
      </c>
      <c r="IG89" s="86">
        <f t="shared" si="84"/>
        <v>2.1198208179729918E-18</v>
      </c>
      <c r="II89" s="86">
        <f t="shared" si="85"/>
        <v>4.0570678817423516E-134</v>
      </c>
      <c r="IJ89" s="86">
        <f t="shared" si="85"/>
        <v>9.0940816518859101E-155</v>
      </c>
      <c r="IK89" s="86">
        <f t="shared" si="85"/>
        <v>5.3848172020434902E-122</v>
      </c>
      <c r="IL89" s="86">
        <f t="shared" si="85"/>
        <v>1.6763450968912031E-118</v>
      </c>
      <c r="IM89" s="86">
        <f t="shared" si="85"/>
        <v>8.0068711471434456E-113</v>
      </c>
      <c r="IN89" s="86">
        <f t="shared" si="85"/>
        <v>1.9954243597397314E-114</v>
      </c>
      <c r="IO89" s="86">
        <f t="shared" si="85"/>
        <v>5.1962353451889693E-126</v>
      </c>
      <c r="IP89" s="86">
        <f t="shared" si="85"/>
        <v>3.1365826246212104E-128</v>
      </c>
      <c r="IQ89" s="86">
        <f t="shared" si="85"/>
        <v>2.0419308965347329E-114</v>
      </c>
      <c r="IR89" s="86">
        <f t="shared" si="85"/>
        <v>4.6347665282749791E-124</v>
      </c>
      <c r="IS89" s="86">
        <f t="shared" si="85"/>
        <v>9.467118002902261E-120</v>
      </c>
      <c r="IT89" s="86">
        <f t="shared" si="85"/>
        <v>5.580264629749459E-127</v>
      </c>
      <c r="IU89" s="86">
        <f t="shared" si="85"/>
        <v>2.4055804374873302E-111</v>
      </c>
      <c r="IV89" s="86">
        <f t="shared" si="85"/>
        <v>1.1368283748510401E-43</v>
      </c>
      <c r="IW89" s="86">
        <f t="shared" si="85"/>
        <v>1.4374426459562395E-64</v>
      </c>
      <c r="IY89" s="86">
        <f t="shared" si="86"/>
        <v>0.5993632934274632</v>
      </c>
      <c r="IZ89" s="86">
        <f t="shared" si="86"/>
        <v>0.65019101198133833</v>
      </c>
      <c r="JA89" s="86">
        <f t="shared" si="86"/>
        <v>0.68477348321896003</v>
      </c>
      <c r="JB89" s="86">
        <f t="shared" si="86"/>
        <v>0.69120853699632145</v>
      </c>
      <c r="JC89" s="86">
        <f t="shared" si="86"/>
        <v>0.68005769354428824</v>
      </c>
      <c r="JD89" s="86">
        <f t="shared" si="86"/>
        <v>0.6449503530275057</v>
      </c>
      <c r="JE89" s="86">
        <f t="shared" si="86"/>
        <v>0.63524184778626569</v>
      </c>
      <c r="JF89" s="86">
        <f t="shared" si="86"/>
        <v>0.64740652888190986</v>
      </c>
      <c r="JG89" s="86">
        <f t="shared" si="86"/>
        <v>0.64923789178555491</v>
      </c>
      <c r="JH89" s="86">
        <f t="shared" si="86"/>
        <v>0.64909416766731831</v>
      </c>
      <c r="JI89" s="86">
        <f t="shared" si="86"/>
        <v>0.65776564688489492</v>
      </c>
      <c r="JJ89" s="86">
        <f t="shared" si="86"/>
        <v>0.69466945751060039</v>
      </c>
      <c r="JK89" s="86">
        <f t="shared" si="86"/>
        <v>0.71269836537550924</v>
      </c>
      <c r="JL89" s="86">
        <f t="shared" si="86"/>
        <v>0.61575787381626079</v>
      </c>
      <c r="JM89" s="86">
        <f t="shared" si="86"/>
        <v>0.64543175323122703</v>
      </c>
    </row>
    <row r="90" spans="2:273" x14ac:dyDescent="0.25">
      <c r="B90" s="2">
        <v>63</v>
      </c>
      <c r="C90" s="37">
        <v>198.68799999999999</v>
      </c>
      <c r="D90" s="37">
        <v>233.03800000000001</v>
      </c>
      <c r="E90" s="37">
        <v>219.39099999999999</v>
      </c>
      <c r="F90" s="37">
        <v>237.739</v>
      </c>
      <c r="G90" s="37">
        <v>219.94900000000001</v>
      </c>
      <c r="H90" s="37">
        <v>219.833</v>
      </c>
      <c r="I90" s="37">
        <v>207.93299999999999</v>
      </c>
      <c r="J90" s="37">
        <v>217.417</v>
      </c>
      <c r="K90" s="37">
        <v>216.852</v>
      </c>
      <c r="L90" s="37">
        <v>224.95099999999999</v>
      </c>
      <c r="M90" s="37">
        <v>214.98400000000001</v>
      </c>
      <c r="N90" s="37">
        <v>224.59</v>
      </c>
      <c r="O90" s="37">
        <v>231.85</v>
      </c>
      <c r="P90" s="37">
        <v>211.792</v>
      </c>
      <c r="Q90" s="37">
        <v>177.227</v>
      </c>
      <c r="S90" s="4">
        <f t="shared" si="88"/>
        <v>196.54469964470053</v>
      </c>
      <c r="T90" s="4">
        <f t="shared" si="88"/>
        <v>236.44726091340542</v>
      </c>
      <c r="U90" s="4">
        <f t="shared" si="88"/>
        <v>217.06878338823947</v>
      </c>
      <c r="V90" s="4">
        <f t="shared" si="88"/>
        <v>242.73534765179576</v>
      </c>
      <c r="W90" s="4">
        <f t="shared" si="88"/>
        <v>220.53451382534334</v>
      </c>
      <c r="X90" s="4">
        <f t="shared" si="88"/>
        <v>220.64728768713178</v>
      </c>
      <c r="Y90" s="4">
        <f t="shared" si="88"/>
        <v>204.76927593378781</v>
      </c>
      <c r="Z90" s="4">
        <f t="shared" si="88"/>
        <v>216.7595799017852</v>
      </c>
      <c r="AA90" s="4">
        <f t="shared" si="88"/>
        <v>216.14584659541592</v>
      </c>
      <c r="AB90" s="4">
        <f t="shared" si="88"/>
        <v>226.59270700613823</v>
      </c>
      <c r="AC90" s="4">
        <f t="shared" si="88"/>
        <v>211.54216909929673</v>
      </c>
      <c r="AD90" s="4">
        <f t="shared" si="88"/>
        <v>225.26357512371337</v>
      </c>
      <c r="AE90" s="4">
        <f t="shared" si="88"/>
        <v>238.46445636815162</v>
      </c>
      <c r="AF90" s="4">
        <f t="shared" si="88"/>
        <v>228.5077819817528</v>
      </c>
      <c r="AG90" s="4">
        <f t="shared" si="88"/>
        <v>186.49027061452188</v>
      </c>
      <c r="AI90" s="4">
        <f t="shared" si="89"/>
        <v>2.1433003552994592</v>
      </c>
      <c r="AJ90" s="4">
        <f t="shared" si="89"/>
        <v>-3.4092609134054044</v>
      </c>
      <c r="AK90" s="4">
        <f t="shared" si="89"/>
        <v>2.3222166117605241</v>
      </c>
      <c r="AL90" s="4">
        <f t="shared" si="89"/>
        <v>-4.9963476517957588</v>
      </c>
      <c r="AM90" s="4">
        <f t="shared" si="89"/>
        <v>-0.58551382534332674</v>
      </c>
      <c r="AN90" s="4">
        <f t="shared" si="89"/>
        <v>-0.81428768713178101</v>
      </c>
      <c r="AO90" s="4">
        <f t="shared" si="89"/>
        <v>3.1637240662121826</v>
      </c>
      <c r="AP90" s="4">
        <f t="shared" si="89"/>
        <v>0.65742009821479996</v>
      </c>
      <c r="AQ90" s="4">
        <f t="shared" si="89"/>
        <v>0.70615340458408582</v>
      </c>
      <c r="AR90" s="4">
        <f t="shared" si="89"/>
        <v>-1.6417070061382333</v>
      </c>
      <c r="AS90" s="4">
        <f t="shared" si="89"/>
        <v>3.4418309007032803</v>
      </c>
      <c r="AT90" s="4">
        <f t="shared" si="89"/>
        <v>-0.6735751237133627</v>
      </c>
      <c r="AU90" s="4">
        <f t="shared" si="89"/>
        <v>-6.6144563681516217</v>
      </c>
      <c r="AV90" s="4">
        <f t="shared" si="89"/>
        <v>-16.715781981752798</v>
      </c>
      <c r="AW90" s="4">
        <f t="shared" si="89"/>
        <v>-9.2632706145218719</v>
      </c>
      <c r="AY90" s="2">
        <f t="shared" si="80"/>
        <v>88.486649146984533</v>
      </c>
      <c r="AZ90" s="2">
        <f t="shared" si="80"/>
        <v>90.407250921941028</v>
      </c>
      <c r="BA90" s="2">
        <f t="shared" si="80"/>
        <v>86.076007598116348</v>
      </c>
      <c r="BB90" s="2">
        <f t="shared" si="80"/>
        <v>85.532159144712793</v>
      </c>
      <c r="BC90" s="2">
        <f t="shared" si="80"/>
        <v>82.329780652899615</v>
      </c>
      <c r="BD90" s="2">
        <f t="shared" si="80"/>
        <v>79.33135466421399</v>
      </c>
      <c r="BE90" s="2">
        <f t="shared" si="80"/>
        <v>81.098131315659899</v>
      </c>
      <c r="BF90" s="2">
        <f t="shared" si="80"/>
        <v>79.974175451357866</v>
      </c>
      <c r="BG90" s="2">
        <f t="shared" si="80"/>
        <v>79.439317808314428</v>
      </c>
      <c r="BH90" s="2">
        <f t="shared" si="80"/>
        <v>80.309807142546788</v>
      </c>
      <c r="BI90" s="2">
        <f t="shared" si="80"/>
        <v>80.243147700928276</v>
      </c>
      <c r="BJ90" s="2">
        <f t="shared" si="80"/>
        <v>82.484716462131615</v>
      </c>
      <c r="BK90" s="2">
        <f t="shared" si="80"/>
        <v>85.336362718044725</v>
      </c>
      <c r="BL90" s="2">
        <f t="shared" si="80"/>
        <v>97.158498349358339</v>
      </c>
      <c r="BM90" s="2">
        <f t="shared" si="80"/>
        <v>95.217553472526191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104.23621637630663</v>
      </c>
      <c r="DL90" s="2">
        <f t="shared" si="90"/>
        <v>105.05433471085543</v>
      </c>
      <c r="DM90" s="2">
        <f t="shared" si="90"/>
        <v>102.94279790940766</v>
      </c>
      <c r="DN90" s="2">
        <f t="shared" si="90"/>
        <v>102.71745662020903</v>
      </c>
      <c r="DO90" s="2">
        <f t="shared" si="90"/>
        <v>101.09903994601888</v>
      </c>
      <c r="DP90" s="2">
        <f t="shared" si="90"/>
        <v>97.647493379790944</v>
      </c>
      <c r="DQ90" s="2">
        <f t="shared" si="90"/>
        <v>99.547589012235619</v>
      </c>
      <c r="DR90" s="2">
        <f t="shared" si="90"/>
        <v>97.871052854122638</v>
      </c>
      <c r="DS90" s="2">
        <f t="shared" si="90"/>
        <v>95.627995489290427</v>
      </c>
      <c r="DT90" s="2">
        <f t="shared" si="90"/>
        <v>97.523405073995775</v>
      </c>
      <c r="DU90" s="2">
        <f t="shared" si="90"/>
        <v>98.466363636363653</v>
      </c>
      <c r="DV90" s="2">
        <f t="shared" si="90"/>
        <v>96.192076109936579</v>
      </c>
      <c r="DW90" s="2">
        <f t="shared" si="90"/>
        <v>98.550228571428548</v>
      </c>
      <c r="DX90" s="2">
        <f t="shared" si="90"/>
        <v>99.962876592007021</v>
      </c>
      <c r="DY90" s="2">
        <f t="shared" si="90"/>
        <v>99.890297493204486</v>
      </c>
      <c r="EA90" s="2">
        <f t="shared" si="94"/>
        <v>86.398545692047364</v>
      </c>
      <c r="EB90" s="2">
        <f t="shared" si="91"/>
        <v>88.25705515943838</v>
      </c>
      <c r="EC90" s="2">
        <f t="shared" si="91"/>
        <v>83.857983553299505</v>
      </c>
      <c r="ED90" s="2">
        <f t="shared" si="91"/>
        <v>83.295676426395943</v>
      </c>
      <c r="EE90" s="2">
        <f t="shared" si="91"/>
        <v>80.187386172839496</v>
      </c>
      <c r="EF90" s="2">
        <f t="shared" si="91"/>
        <v>76.939823187806581</v>
      </c>
      <c r="EG90" s="2">
        <f t="shared" si="91"/>
        <v>78.499241742744744</v>
      </c>
      <c r="EH90" s="2">
        <f t="shared" si="91"/>
        <v>77.070330271763211</v>
      </c>
      <c r="EI90" s="2">
        <f t="shared" si="91"/>
        <v>77.113646578947382</v>
      </c>
      <c r="EJ90" s="2">
        <f t="shared" si="91"/>
        <v>77.381579822444607</v>
      </c>
      <c r="EK90" s="2">
        <f t="shared" si="91"/>
        <v>77.315202167852192</v>
      </c>
      <c r="EL90" s="2">
        <f t="shared" si="91"/>
        <v>80.37393649028941</v>
      </c>
      <c r="EM90" s="2">
        <f t="shared" si="91"/>
        <v>83.605125736339616</v>
      </c>
      <c r="EN90" s="2">
        <f t="shared" si="91"/>
        <v>96.623703585530251</v>
      </c>
      <c r="EO90" s="2">
        <f t="shared" si="91"/>
        <v>94.293727176501719</v>
      </c>
      <c r="EQ90" s="2">
        <f t="shared" si="92"/>
        <v>86.20847107679765</v>
      </c>
      <c r="ER90" s="2">
        <f t="shared" si="92"/>
        <v>87.18609497247661</v>
      </c>
      <c r="ES90" s="2">
        <f t="shared" si="92"/>
        <v>83.438078957853776</v>
      </c>
      <c r="ET90" s="2">
        <f t="shared" si="92"/>
        <v>84.068522633799333</v>
      </c>
      <c r="EU90" s="2">
        <f t="shared" si="92"/>
        <v>79.602140574038742</v>
      </c>
      <c r="EV90" s="2">
        <f t="shared" si="92"/>
        <v>77.246156918026102</v>
      </c>
      <c r="EW90" s="2">
        <f t="shared" si="92"/>
        <v>78.603468849510719</v>
      </c>
      <c r="EX90" s="2">
        <f t="shared" si="92"/>
        <v>76.686558515231795</v>
      </c>
      <c r="EY90" s="2">
        <f t="shared" si="92"/>
        <v>77.358189161604599</v>
      </c>
      <c r="EZ90" s="2">
        <f t="shared" si="92"/>
        <v>77.487287695634805</v>
      </c>
      <c r="FA90" s="2">
        <f t="shared" si="92"/>
        <v>77.410306679740316</v>
      </c>
      <c r="FB90" s="2">
        <f t="shared" si="92"/>
        <v>79.804666660500232</v>
      </c>
      <c r="FC90" s="2">
        <f t="shared" si="92"/>
        <v>83.292491079012791</v>
      </c>
      <c r="FD90" s="2">
        <f t="shared" si="92"/>
        <v>91.761109554433517</v>
      </c>
      <c r="FE90" s="2">
        <f t="shared" si="92"/>
        <v>95.83990067425195</v>
      </c>
      <c r="FG90" s="2">
        <f t="shared" si="93"/>
        <v>0.88293635915375068</v>
      </c>
      <c r="FH90" s="2">
        <f t="shared" si="93"/>
        <v>0.87197478211409374</v>
      </c>
      <c r="FI90" s="2">
        <f t="shared" si="93"/>
        <v>0.88377552833126183</v>
      </c>
      <c r="FJ90" s="2">
        <f t="shared" si="93"/>
        <v>0.88485565884124828</v>
      </c>
      <c r="FK90" s="2">
        <f t="shared" si="93"/>
        <v>0.89754290475954634</v>
      </c>
      <c r="FL90" s="2">
        <f t="shared" si="93"/>
        <v>0.88451356885185439</v>
      </c>
      <c r="FM90" s="2">
        <f t="shared" si="93"/>
        <v>0.87652899618390723</v>
      </c>
      <c r="FN90" s="2">
        <f t="shared" si="93"/>
        <v>0.86039135788398446</v>
      </c>
      <c r="FO90" s="2">
        <f t="shared" si="93"/>
        <v>0.87438983301046236</v>
      </c>
      <c r="FP90" s="2">
        <f t="shared" si="93"/>
        <v>0.85462147786931264</v>
      </c>
      <c r="FQ90" s="2">
        <f t="shared" si="93"/>
        <v>0.86157194065133569</v>
      </c>
      <c r="FR90" s="2">
        <f t="shared" si="93"/>
        <v>0.86655004382527567</v>
      </c>
      <c r="FS90" s="2">
        <f t="shared" si="93"/>
        <v>0.88415606391034729</v>
      </c>
      <c r="FT90" s="2">
        <f t="shared" si="93"/>
        <v>0.83963470683955088</v>
      </c>
      <c r="FU90" s="2">
        <f t="shared" si="93"/>
        <v>0.83496441407793343</v>
      </c>
      <c r="FW90" s="2">
        <f t="shared" si="82"/>
        <v>2.0633780360100552E-4</v>
      </c>
      <c r="FX90" s="2">
        <f t="shared" si="82"/>
        <v>2.6108529654427713E-4</v>
      </c>
      <c r="FY90" s="2">
        <f t="shared" si="82"/>
        <v>2.3438804634292777E-4</v>
      </c>
      <c r="FZ90" s="2">
        <f t="shared" si="82"/>
        <v>2.2596186468569192E-4</v>
      </c>
      <c r="GA90" s="2">
        <f t="shared" si="82"/>
        <v>2.6112492641366258E-4</v>
      </c>
      <c r="GB90" s="2">
        <f t="shared" si="82"/>
        <v>2.4988610377395319E-4</v>
      </c>
      <c r="GC90" s="2">
        <f t="shared" si="82"/>
        <v>2.7830458228227334E-4</v>
      </c>
      <c r="GD90" s="2">
        <f t="shared" si="82"/>
        <v>3.0084329690961383E-4</v>
      </c>
      <c r="GE90" s="2">
        <f t="shared" si="82"/>
        <v>3.3029436191504906E-4</v>
      </c>
      <c r="GF90" s="2">
        <f t="shared" si="82"/>
        <v>3.6451416491263604E-4</v>
      </c>
      <c r="GG90" s="2">
        <f t="shared" si="82"/>
        <v>3.2909079882617744E-4</v>
      </c>
      <c r="GH90" s="2">
        <f t="shared" si="82"/>
        <v>2.6361341760689448E-4</v>
      </c>
      <c r="GI90" s="2">
        <f t="shared" si="82"/>
        <v>2.0009290320855943E-4</v>
      </c>
      <c r="GJ90" s="2">
        <f t="shared" si="82"/>
        <v>1.4245365017068355E-4</v>
      </c>
      <c r="GK90" s="2">
        <f t="shared" si="82"/>
        <v>1.2484669648623581E-4</v>
      </c>
      <c r="GM90" s="86">
        <f t="shared" si="83"/>
        <v>0.57012642921895729</v>
      </c>
      <c r="GN90" s="86">
        <f t="shared" si="83"/>
        <v>0.65139948898519195</v>
      </c>
      <c r="GO90" s="86">
        <f t="shared" si="83"/>
        <v>0.61669247250452819</v>
      </c>
      <c r="GP90" s="86">
        <f t="shared" si="83"/>
        <v>0.6900375964093608</v>
      </c>
      <c r="GQ90" s="86">
        <f t="shared" si="83"/>
        <v>0.64925032899303536</v>
      </c>
      <c r="GR90" s="86">
        <f t="shared" si="83"/>
        <v>0.6289364385391949</v>
      </c>
      <c r="GS90" s="86">
        <f t="shared" si="83"/>
        <v>0.58347019024760949</v>
      </c>
      <c r="GT90" s="86">
        <f t="shared" si="83"/>
        <v>0.61151958674822837</v>
      </c>
      <c r="GU90" s="86">
        <f t="shared" si="83"/>
        <v>0.61836668233345393</v>
      </c>
      <c r="GV90" s="86">
        <f t="shared" si="83"/>
        <v>0.63852249133947081</v>
      </c>
      <c r="GW90" s="86">
        <f t="shared" si="83"/>
        <v>0.60661701038424609</v>
      </c>
      <c r="GX90" s="86">
        <f t="shared" si="83"/>
        <v>0.6673338048534545</v>
      </c>
      <c r="GY90" s="86">
        <f t="shared" si="83"/>
        <v>0.72939749472399062</v>
      </c>
      <c r="GZ90" s="86">
        <f t="shared" si="83"/>
        <v>0.65969740244402497</v>
      </c>
      <c r="HA90" s="86">
        <f t="shared" si="83"/>
        <v>0.67815258104934129</v>
      </c>
      <c r="HC90" s="86">
        <f t="shared" si="73"/>
        <v>6.445167325485608E-4</v>
      </c>
      <c r="HD90" s="86">
        <f t="shared" si="73"/>
        <v>1.2290848613978007E-4</v>
      </c>
      <c r="HE90" s="86">
        <f t="shared" si="73"/>
        <v>1.0305360221863178E-3</v>
      </c>
      <c r="HF90" s="86">
        <f t="shared" si="73"/>
        <v>7.5540170861752723E-4</v>
      </c>
      <c r="HG90" s="86">
        <f t="shared" si="87"/>
        <v>1.663907460732034E-3</v>
      </c>
      <c r="HH90" s="86">
        <f t="shared" si="87"/>
        <v>1.4311851414835492E-3</v>
      </c>
      <c r="HI90" s="86">
        <f t="shared" si="87"/>
        <v>1.3319363860710076E-3</v>
      </c>
      <c r="HJ90" s="86">
        <f t="shared" si="87"/>
        <v>1.1285425791632238E-3</v>
      </c>
      <c r="HK90" s="86">
        <f t="shared" si="87"/>
        <v>2.0721529820833689E-3</v>
      </c>
      <c r="HL90" s="86">
        <f t="shared" si="87"/>
        <v>1.1885562195856402E-3</v>
      </c>
      <c r="HM90" s="86">
        <f t="shared" si="87"/>
        <v>1.7703425650961975E-3</v>
      </c>
      <c r="HN90" s="86">
        <f t="shared" si="87"/>
        <v>1.1054253647853657E-3</v>
      </c>
      <c r="HO90" s="86">
        <f t="shared" si="87"/>
        <v>1.7128765051763648E-3</v>
      </c>
      <c r="HP90" s="86">
        <f t="shared" si="87"/>
        <v>9.6348357687245145E-6</v>
      </c>
      <c r="HQ90" s="86">
        <f t="shared" si="87"/>
        <v>8.5395678424571544E-5</v>
      </c>
      <c r="HS90" s="86">
        <f t="shared" si="84"/>
        <v>3.3610543756943335E-29</v>
      </c>
      <c r="HT90" s="86">
        <f t="shared" si="84"/>
        <v>4.0984990588001739E-34</v>
      </c>
      <c r="HU90" s="86">
        <f t="shared" si="84"/>
        <v>2.9800066066523035E-26</v>
      </c>
      <c r="HV90" s="86">
        <f t="shared" si="84"/>
        <v>2.7058904608868776E-26</v>
      </c>
      <c r="HW90" s="86">
        <f t="shared" si="84"/>
        <v>2.2047485554248968E-24</v>
      </c>
      <c r="HX90" s="86">
        <f t="shared" si="84"/>
        <v>3.981424426085292E-25</v>
      </c>
      <c r="HY90" s="86">
        <f t="shared" si="84"/>
        <v>3.5030200757653071E-27</v>
      </c>
      <c r="HZ90" s="86">
        <f t="shared" si="84"/>
        <v>4.5875236271799859E-28</v>
      </c>
      <c r="IA90" s="86">
        <f t="shared" si="84"/>
        <v>4.7196297362861249E-25</v>
      </c>
      <c r="IB90" s="86">
        <f t="shared" si="84"/>
        <v>2.4810622368456458E-27</v>
      </c>
      <c r="IC90" s="86">
        <f t="shared" si="84"/>
        <v>4.767225692756349E-26</v>
      </c>
      <c r="ID90" s="86">
        <f t="shared" si="84"/>
        <v>7.4116415535343812E-28</v>
      </c>
      <c r="IE90" s="86">
        <f t="shared" si="84"/>
        <v>1.5875743172669E-24</v>
      </c>
      <c r="IF90" s="86">
        <f t="shared" si="84"/>
        <v>3.3628765936933875E-18</v>
      </c>
      <c r="IG90" s="86">
        <f t="shared" si="84"/>
        <v>6.5791135272443886E-18</v>
      </c>
      <c r="II90" s="86">
        <f t="shared" si="85"/>
        <v>2.6928062359216651E-131</v>
      </c>
      <c r="IJ90" s="86">
        <f t="shared" si="85"/>
        <v>2.0543776308905281E-151</v>
      </c>
      <c r="IK90" s="86">
        <f t="shared" si="85"/>
        <v>2.1534435661110952E-119</v>
      </c>
      <c r="IL90" s="86">
        <f t="shared" si="85"/>
        <v>5.4940252244812602E-116</v>
      </c>
      <c r="IM90" s="86">
        <f t="shared" si="85"/>
        <v>2.1772107788805663E-110</v>
      </c>
      <c r="IN90" s="86">
        <f t="shared" si="85"/>
        <v>5.7112023980496333E-112</v>
      </c>
      <c r="IO90" s="86">
        <f t="shared" si="85"/>
        <v>2.8842671539327918E-123</v>
      </c>
      <c r="IP90" s="86">
        <f t="shared" si="85"/>
        <v>2.0711329129107173E-125</v>
      </c>
      <c r="IQ90" s="86">
        <f t="shared" si="85"/>
        <v>7.0890465727248727E-112</v>
      </c>
      <c r="IR90" s="86">
        <f t="shared" si="85"/>
        <v>2.8695732071379797E-121</v>
      </c>
      <c r="IS90" s="86">
        <f t="shared" si="85"/>
        <v>4.3236422191422369E-117</v>
      </c>
      <c r="IT90" s="86">
        <f t="shared" si="85"/>
        <v>3.1224888151266773E-124</v>
      </c>
      <c r="IU90" s="86">
        <f t="shared" si="85"/>
        <v>5.1211777404159847E-109</v>
      </c>
      <c r="IV90" s="86">
        <f t="shared" si="85"/>
        <v>8.2069073545319935E-43</v>
      </c>
      <c r="IW90" s="86">
        <f t="shared" si="85"/>
        <v>2.6528449341214045E-63</v>
      </c>
      <c r="IY90" s="86">
        <f t="shared" si="86"/>
        <v>0.57077094595150579</v>
      </c>
      <c r="IZ90" s="86">
        <f t="shared" si="86"/>
        <v>0.65152239747133178</v>
      </c>
      <c r="JA90" s="86">
        <f t="shared" si="86"/>
        <v>0.61772300852671447</v>
      </c>
      <c r="JB90" s="86">
        <f t="shared" si="86"/>
        <v>0.69079299811797834</v>
      </c>
      <c r="JC90" s="86">
        <f t="shared" si="86"/>
        <v>0.65091423645376745</v>
      </c>
      <c r="JD90" s="86">
        <f t="shared" si="86"/>
        <v>0.63036762368067845</v>
      </c>
      <c r="JE90" s="86">
        <f t="shared" si="86"/>
        <v>0.58480212663368047</v>
      </c>
      <c r="JF90" s="86">
        <f t="shared" si="86"/>
        <v>0.61264812932739154</v>
      </c>
      <c r="JG90" s="86">
        <f t="shared" si="86"/>
        <v>0.62043883531553734</v>
      </c>
      <c r="JH90" s="86">
        <f t="shared" si="86"/>
        <v>0.6397110475590565</v>
      </c>
      <c r="JI90" s="86">
        <f t="shared" si="86"/>
        <v>0.60838735294934232</v>
      </c>
      <c r="JJ90" s="86">
        <f t="shared" si="86"/>
        <v>0.66843923021823992</v>
      </c>
      <c r="JK90" s="86">
        <f t="shared" si="86"/>
        <v>0.731110371229167</v>
      </c>
      <c r="JL90" s="86">
        <f t="shared" si="86"/>
        <v>0.65970703727979374</v>
      </c>
      <c r="JM90" s="86">
        <f t="shared" si="86"/>
        <v>0.67823797672776587</v>
      </c>
    </row>
    <row r="91" spans="2:273" x14ac:dyDescent="0.25">
      <c r="B91" s="2">
        <v>64</v>
      </c>
      <c r="C91" s="37">
        <v>184.042</v>
      </c>
      <c r="D91" s="37">
        <v>218.654</v>
      </c>
      <c r="E91" s="37">
        <v>191.10900000000001</v>
      </c>
      <c r="F91" s="37">
        <v>220.02199999999999</v>
      </c>
      <c r="G91" s="37">
        <v>199.49199999999999</v>
      </c>
      <c r="H91" s="37">
        <v>203.017</v>
      </c>
      <c r="I91" s="37">
        <v>183.63300000000001</v>
      </c>
      <c r="J91" s="37">
        <v>193.167</v>
      </c>
      <c r="K91" s="37">
        <v>195.738</v>
      </c>
      <c r="L91" s="37">
        <v>205.08199999999999</v>
      </c>
      <c r="M91" s="37">
        <v>187.09800000000001</v>
      </c>
      <c r="N91" s="37">
        <v>202.18</v>
      </c>
      <c r="O91" s="37">
        <v>217.2</v>
      </c>
      <c r="P91" s="37">
        <v>205.625</v>
      </c>
      <c r="Q91" s="37">
        <v>168.54499999999999</v>
      </c>
      <c r="S91" s="4">
        <f t="shared" si="88"/>
        <v>178.30554386444655</v>
      </c>
      <c r="T91" s="4">
        <f t="shared" si="88"/>
        <v>216.22129200165489</v>
      </c>
      <c r="U91" s="4">
        <f t="shared" si="88"/>
        <v>181.91673162771156</v>
      </c>
      <c r="V91" s="4">
        <f t="shared" si="88"/>
        <v>219.10962282293823</v>
      </c>
      <c r="W91" s="4">
        <f t="shared" si="88"/>
        <v>195.72735485578701</v>
      </c>
      <c r="X91" s="4">
        <f t="shared" si="88"/>
        <v>199.38032330230772</v>
      </c>
      <c r="Y91" s="4">
        <f t="shared" si="88"/>
        <v>177.03640897117461</v>
      </c>
      <c r="Z91" s="4">
        <f t="shared" si="88"/>
        <v>187.70937895626756</v>
      </c>
      <c r="AA91" s="4">
        <f t="shared" si="88"/>
        <v>190.64890904848929</v>
      </c>
      <c r="AB91" s="4">
        <f t="shared" si="88"/>
        <v>201.40797634943192</v>
      </c>
      <c r="AC91" s="4">
        <f t="shared" si="88"/>
        <v>179.71348879316108</v>
      </c>
      <c r="AD91" s="4">
        <f t="shared" si="88"/>
        <v>194.17346206193537</v>
      </c>
      <c r="AE91" s="4">
        <f t="shared" si="88"/>
        <v>217.53497900785928</v>
      </c>
      <c r="AF91" s="4">
        <f t="shared" si="88"/>
        <v>217.88845740224994</v>
      </c>
      <c r="AG91" s="4">
        <f t="shared" si="88"/>
        <v>175.01015771547725</v>
      </c>
      <c r="AI91" s="4">
        <f t="shared" si="89"/>
        <v>5.7364561355534534</v>
      </c>
      <c r="AJ91" s="4">
        <f t="shared" si="89"/>
        <v>2.4327079983451085</v>
      </c>
      <c r="AK91" s="4">
        <f t="shared" si="89"/>
        <v>9.1922683722884528</v>
      </c>
      <c r="AL91" s="4">
        <f t="shared" si="89"/>
        <v>0.91237717706175658</v>
      </c>
      <c r="AM91" s="4">
        <f t="shared" si="89"/>
        <v>3.7646451442129774</v>
      </c>
      <c r="AN91" s="4">
        <f t="shared" si="89"/>
        <v>3.6366766976922804</v>
      </c>
      <c r="AO91" s="4">
        <f t="shared" si="89"/>
        <v>6.5965910288254008</v>
      </c>
      <c r="AP91" s="4">
        <f t="shared" si="89"/>
        <v>5.4576210437324448</v>
      </c>
      <c r="AQ91" s="4">
        <f t="shared" si="89"/>
        <v>5.0890909515107126</v>
      </c>
      <c r="AR91" s="4">
        <f t="shared" si="89"/>
        <v>3.6740236505680741</v>
      </c>
      <c r="AS91" s="4">
        <f t="shared" si="89"/>
        <v>7.3845112068389369</v>
      </c>
      <c r="AT91" s="4">
        <f t="shared" si="89"/>
        <v>8.0065379380646391</v>
      </c>
      <c r="AU91" s="4">
        <f t="shared" si="89"/>
        <v>-0.33497900785928891</v>
      </c>
      <c r="AV91" s="4">
        <f t="shared" si="89"/>
        <v>-12.263457402249941</v>
      </c>
      <c r="AW91" s="4">
        <f t="shared" si="89"/>
        <v>-6.465157715477261</v>
      </c>
      <c r="AY91" s="2">
        <f t="shared" si="80"/>
        <v>88.345753406067971</v>
      </c>
      <c r="AZ91" s="2">
        <f t="shared" si="80"/>
        <v>90.185575043215024</v>
      </c>
      <c r="BA91" s="2">
        <f t="shared" si="80"/>
        <v>85.859041869535105</v>
      </c>
      <c r="BB91" s="2">
        <f t="shared" si="80"/>
        <v>85.331658176900206</v>
      </c>
      <c r="BC91" s="2">
        <f t="shared" si="80"/>
        <v>82.108410239966545</v>
      </c>
      <c r="BD91" s="2">
        <f t="shared" si="80"/>
        <v>79.126151791698589</v>
      </c>
      <c r="BE91" s="2">
        <f t="shared" si="80"/>
        <v>80.863778219744006</v>
      </c>
      <c r="BF91" s="2">
        <f t="shared" si="80"/>
        <v>79.709923096076935</v>
      </c>
      <c r="BG91" s="2">
        <f t="shared" si="80"/>
        <v>79.215623080129632</v>
      </c>
      <c r="BH91" s="2">
        <f t="shared" si="80"/>
        <v>80.023888780781931</v>
      </c>
      <c r="BI91" s="2">
        <f t="shared" si="80"/>
        <v>79.949653020395004</v>
      </c>
      <c r="BJ91" s="2">
        <f t="shared" si="80"/>
        <v>82.225693312775803</v>
      </c>
      <c r="BK91" s="2">
        <f t="shared" si="80"/>
        <v>85.14749629116011</v>
      </c>
      <c r="BL91" s="2">
        <f t="shared" si="80"/>
        <v>96.960371474978047</v>
      </c>
      <c r="BM91" s="2">
        <f t="shared" si="80"/>
        <v>95.126118282516586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104.47959860627178</v>
      </c>
      <c r="DL91" s="2">
        <f t="shared" si="90"/>
        <v>105.30822045755343</v>
      </c>
      <c r="DM91" s="2">
        <f t="shared" si="90"/>
        <v>103.18159581881532</v>
      </c>
      <c r="DN91" s="2">
        <f t="shared" si="90"/>
        <v>102.98052055749127</v>
      </c>
      <c r="DO91" s="2">
        <f t="shared" si="90"/>
        <v>101.35613933873142</v>
      </c>
      <c r="DP91" s="2">
        <f t="shared" si="90"/>
        <v>97.907152613240413</v>
      </c>
      <c r="DQ91" s="2">
        <f t="shared" si="90"/>
        <v>99.839895308321829</v>
      </c>
      <c r="DR91" s="2">
        <f t="shared" si="90"/>
        <v>98.133071277559651</v>
      </c>
      <c r="DS91" s="2">
        <f t="shared" si="90"/>
        <v>95.852857007805952</v>
      </c>
      <c r="DT91" s="2">
        <f t="shared" si="90"/>
        <v>97.748765327695551</v>
      </c>
      <c r="DU91" s="2">
        <f t="shared" si="90"/>
        <v>98.64365191784961</v>
      </c>
      <c r="DV91" s="2">
        <f t="shared" si="90"/>
        <v>96.22796496526729</v>
      </c>
      <c r="DW91" s="2">
        <f t="shared" si="90"/>
        <v>98.602891289198581</v>
      </c>
      <c r="DX91" s="2">
        <f t="shared" si="90"/>
        <v>100.05462046552481</v>
      </c>
      <c r="DY91" s="2">
        <f t="shared" si="90"/>
        <v>99.945813651464832</v>
      </c>
      <c r="EA91" s="2">
        <f t="shared" si="94"/>
        <v>86.394920825719112</v>
      </c>
      <c r="EB91" s="2">
        <f t="shared" si="91"/>
        <v>88.160941965659418</v>
      </c>
      <c r="EC91" s="2">
        <f t="shared" si="91"/>
        <v>83.781533306260599</v>
      </c>
      <c r="ED91" s="2">
        <f t="shared" si="91"/>
        <v>83.236917157360409</v>
      </c>
      <c r="EE91" s="2">
        <f t="shared" si="91"/>
        <v>80.104736049382709</v>
      </c>
      <c r="EF91" s="2">
        <f t="shared" si="91"/>
        <v>76.889682027476553</v>
      </c>
      <c r="EG91" s="2">
        <f t="shared" si="91"/>
        <v>78.425898389371326</v>
      </c>
      <c r="EH91" s="2">
        <f t="shared" si="91"/>
        <v>76.983724484744258</v>
      </c>
      <c r="EI91" s="2">
        <f t="shared" si="91"/>
        <v>77.035804736842124</v>
      </c>
      <c r="EJ91" s="2">
        <f t="shared" si="91"/>
        <v>77.2739869324094</v>
      </c>
      <c r="EK91" s="2">
        <f t="shared" si="91"/>
        <v>77.21034488913206</v>
      </c>
      <c r="EL91" s="2">
        <f t="shared" si="91"/>
        <v>80.259243911336554</v>
      </c>
      <c r="EM91" s="2">
        <f t="shared" si="91"/>
        <v>83.539738777168381</v>
      </c>
      <c r="EN91" s="2">
        <f t="shared" si="91"/>
        <v>96.422254377218536</v>
      </c>
      <c r="EO91" s="2">
        <f t="shared" si="91"/>
        <v>94.257056628737757</v>
      </c>
      <c r="EQ91" s="2">
        <f t="shared" si="92"/>
        <v>86.208728904020901</v>
      </c>
      <c r="ER91" s="2">
        <f t="shared" si="92"/>
        <v>87.111856459900167</v>
      </c>
      <c r="ES91" s="2">
        <f t="shared" si="92"/>
        <v>83.370853288344165</v>
      </c>
      <c r="ET91" s="2">
        <f t="shared" si="92"/>
        <v>83.99309479098963</v>
      </c>
      <c r="EU91" s="2">
        <f t="shared" si="92"/>
        <v>79.532388793571656</v>
      </c>
      <c r="EV91" s="2">
        <f t="shared" si="92"/>
        <v>77.189276558746883</v>
      </c>
      <c r="EW91" s="2">
        <f t="shared" si="92"/>
        <v>78.527803907696381</v>
      </c>
      <c r="EX91" s="2">
        <f t="shared" si="92"/>
        <v>76.608797973509937</v>
      </c>
      <c r="EY91" s="2">
        <f t="shared" si="92"/>
        <v>77.274582878350756</v>
      </c>
      <c r="EZ91" s="2">
        <f t="shared" si="92"/>
        <v>77.377223982211007</v>
      </c>
      <c r="FA91" s="2">
        <f t="shared" si="92"/>
        <v>77.30319524836419</v>
      </c>
      <c r="FB91" s="2">
        <f t="shared" si="92"/>
        <v>79.702768551363405</v>
      </c>
      <c r="FC91" s="2">
        <f t="shared" si="92"/>
        <v>83.234071885868559</v>
      </c>
      <c r="FD91" s="2">
        <f t="shared" si="92"/>
        <v>91.699643087961732</v>
      </c>
      <c r="FE91" s="2">
        <f t="shared" si="92"/>
        <v>95.760022715526816</v>
      </c>
      <c r="FG91" s="2">
        <f t="shared" si="93"/>
        <v>0.89212554803816524</v>
      </c>
      <c r="FH91" s="2">
        <f t="shared" si="93"/>
        <v>0.88190934221989692</v>
      </c>
      <c r="FI91" s="2">
        <f t="shared" si="93"/>
        <v>0.89290683445604524</v>
      </c>
      <c r="FJ91" s="2">
        <f t="shared" si="93"/>
        <v>0.89391229002643069</v>
      </c>
      <c r="FK91" s="2">
        <f t="shared" si="93"/>
        <v>0.90570796514598895</v>
      </c>
      <c r="FL91" s="2">
        <f t="shared" si="93"/>
        <v>0.89359387135706148</v>
      </c>
      <c r="FM91" s="2">
        <f t="shared" si="93"/>
        <v>0.88615629564785625</v>
      </c>
      <c r="FN91" s="2">
        <f t="shared" si="93"/>
        <v>0.87109189183228253</v>
      </c>
      <c r="FO91" s="2">
        <f t="shared" si="93"/>
        <v>0.88416188472943358</v>
      </c>
      <c r="FP91" s="2">
        <f t="shared" si="93"/>
        <v>0.8656952209805967</v>
      </c>
      <c r="FQ91" s="2">
        <f t="shared" si="93"/>
        <v>0.87219542815065376</v>
      </c>
      <c r="FR91" s="2">
        <f t="shared" si="93"/>
        <v>0.8768461019585374</v>
      </c>
      <c r="FS91" s="2">
        <f t="shared" si="93"/>
        <v>0.89326108369635537</v>
      </c>
      <c r="FT91" s="2">
        <f t="shared" si="93"/>
        <v>0.85165186169160845</v>
      </c>
      <c r="FU91" s="2">
        <f t="shared" si="93"/>
        <v>0.84726788132585418</v>
      </c>
      <c r="FW91" s="2">
        <f t="shared" si="82"/>
        <v>2.2624039889853869E-4</v>
      </c>
      <c r="FX91" s="2">
        <f t="shared" si="82"/>
        <v>2.8626712420077839E-4</v>
      </c>
      <c r="FY91" s="2">
        <f t="shared" si="82"/>
        <v>2.5699557072445076E-4</v>
      </c>
      <c r="FZ91" s="2">
        <f t="shared" si="82"/>
        <v>2.4775685659085089E-4</v>
      </c>
      <c r="GA91" s="2">
        <f t="shared" si="82"/>
        <v>2.8631057529929959E-4</v>
      </c>
      <c r="GB91" s="2">
        <f t="shared" si="82"/>
        <v>2.7398805884961064E-4</v>
      </c>
      <c r="GC91" s="2">
        <f t="shared" si="82"/>
        <v>3.0514671307111312E-4</v>
      </c>
      <c r="GD91" s="2">
        <f t="shared" si="82"/>
        <v>3.2985854143289064E-4</v>
      </c>
      <c r="GE91" s="2">
        <f t="shared" si="82"/>
        <v>3.6214902583405709E-4</v>
      </c>
      <c r="GF91" s="2">
        <f t="shared" si="82"/>
        <v>3.9966777862785835E-4</v>
      </c>
      <c r="GG91" s="2">
        <f t="shared" si="82"/>
        <v>3.6082942909861153E-4</v>
      </c>
      <c r="GH91" s="2">
        <f t="shared" si="82"/>
        <v>2.8903901350283345E-4</v>
      </c>
      <c r="GI91" s="2">
        <f t="shared" si="82"/>
        <v>2.1939327027133081E-4</v>
      </c>
      <c r="GJ91" s="2">
        <f t="shared" si="82"/>
        <v>1.5619517467803945E-4</v>
      </c>
      <c r="GK91" s="2">
        <f t="shared" si="82"/>
        <v>1.3689003171941193E-4</v>
      </c>
      <c r="GM91" s="86">
        <f t="shared" si="83"/>
        <v>0.51415499850332458</v>
      </c>
      <c r="GN91" s="86">
        <f t="shared" si="83"/>
        <v>0.60839367281994827</v>
      </c>
      <c r="GO91" s="86">
        <f t="shared" si="83"/>
        <v>0.48941226750538269</v>
      </c>
      <c r="GP91" s="86">
        <f t="shared" si="83"/>
        <v>0.63200498162018337</v>
      </c>
      <c r="GQ91" s="86">
        <f t="shared" si="83"/>
        <v>0.57181387975157394</v>
      </c>
      <c r="GR91" s="86">
        <f t="shared" si="83"/>
        <v>0.57570611731443866</v>
      </c>
      <c r="GS91" s="86">
        <f t="shared" si="83"/>
        <v>0.49198811388290109</v>
      </c>
      <c r="GT91" s="86">
        <f t="shared" si="83"/>
        <v>0.52615322057760194</v>
      </c>
      <c r="GU91" s="86">
        <f t="shared" si="83"/>
        <v>0.54422020663961101</v>
      </c>
      <c r="GV91" s="86">
        <f t="shared" si="83"/>
        <v>0.57640827205453282</v>
      </c>
      <c r="GW91" s="86">
        <f t="shared" si="83"/>
        <v>0.50151450800445962</v>
      </c>
      <c r="GX91" s="86">
        <f t="shared" si="83"/>
        <v>0.56801079894850615</v>
      </c>
      <c r="GY91" s="86">
        <f t="shared" si="83"/>
        <v>0.67704090152467822</v>
      </c>
      <c r="GZ91" s="86">
        <f t="shared" si="83"/>
        <v>0.66057691057499579</v>
      </c>
      <c r="HA91" s="86">
        <f t="shared" si="83"/>
        <v>0.64943350422669077</v>
      </c>
      <c r="HC91" s="86">
        <f t="shared" si="73"/>
        <v>1.0731260282328429E-3</v>
      </c>
      <c r="HD91" s="86">
        <f t="shared" si="73"/>
        <v>2.2981797692914562E-4</v>
      </c>
      <c r="HE91" s="86">
        <f t="shared" si="73"/>
        <v>1.6601118349165278E-3</v>
      </c>
      <c r="HF91" s="86">
        <f t="shared" si="73"/>
        <v>1.2193811945301707E-3</v>
      </c>
      <c r="HG91" s="86">
        <f t="shared" si="87"/>
        <v>2.6023867678002742E-3</v>
      </c>
      <c r="HH91" s="86">
        <f t="shared" si="87"/>
        <v>2.252551032387382E-3</v>
      </c>
      <c r="HI91" s="86">
        <f t="shared" si="87"/>
        <v>2.1627180176985563E-3</v>
      </c>
      <c r="HJ91" s="86">
        <f t="shared" si="87"/>
        <v>1.8604993980912427E-3</v>
      </c>
      <c r="HK91" s="86">
        <f t="shared" si="87"/>
        <v>3.2656922742579629E-3</v>
      </c>
      <c r="HL91" s="86">
        <f t="shared" si="87"/>
        <v>1.9621573436933164E-3</v>
      </c>
      <c r="HM91" s="86">
        <f t="shared" si="87"/>
        <v>2.8360934054571748E-3</v>
      </c>
      <c r="HN91" s="86">
        <f t="shared" si="87"/>
        <v>1.8053505855561132E-3</v>
      </c>
      <c r="HO91" s="86">
        <f t="shared" si="87"/>
        <v>2.6326308403767083E-3</v>
      </c>
      <c r="HP91" s="86">
        <f t="shared" si="87"/>
        <v>2.1955897339941985E-5</v>
      </c>
      <c r="HQ91" s="86">
        <f t="shared" si="87"/>
        <v>1.5975014282231767E-4</v>
      </c>
      <c r="HS91" s="86">
        <f t="shared" si="84"/>
        <v>2.4129427861166824E-28</v>
      </c>
      <c r="HT91" s="86">
        <f t="shared" si="84"/>
        <v>4.3533894567662744E-33</v>
      </c>
      <c r="HU91" s="86">
        <f t="shared" si="84"/>
        <v>1.8088453428928053E-25</v>
      </c>
      <c r="HV91" s="86">
        <f t="shared" si="84"/>
        <v>1.5901797099738569E-25</v>
      </c>
      <c r="HW91" s="86">
        <f t="shared" si="84"/>
        <v>1.1931818341662681E-23</v>
      </c>
      <c r="HX91" s="86">
        <f t="shared" si="84"/>
        <v>2.2210691888877499E-24</v>
      </c>
      <c r="HY91" s="86">
        <f t="shared" si="84"/>
        <v>2.3548822479544629E-26</v>
      </c>
      <c r="HZ91" s="86">
        <f t="shared" si="84"/>
        <v>3.3007023419266283E-27</v>
      </c>
      <c r="IA91" s="86">
        <f t="shared" si="84"/>
        <v>2.7840715599599357E-24</v>
      </c>
      <c r="IB91" s="86">
        <f t="shared" si="84"/>
        <v>1.7603247395304315E-26</v>
      </c>
      <c r="IC91" s="86">
        <f t="shared" si="84"/>
        <v>3.0410774012616348E-25</v>
      </c>
      <c r="ID91" s="86">
        <f t="shared" si="84"/>
        <v>5.0817844577267346E-27</v>
      </c>
      <c r="IE91" s="86">
        <f t="shared" si="84"/>
        <v>8.1104107506166358E-24</v>
      </c>
      <c r="IF91" s="86">
        <f t="shared" si="84"/>
        <v>1.0655025323827667E-17</v>
      </c>
      <c r="IG91" s="86">
        <f t="shared" si="84"/>
        <v>2.00876668454612E-17</v>
      </c>
      <c r="II91" s="86">
        <f t="shared" si="85"/>
        <v>1.6666135281935396E-128</v>
      </c>
      <c r="IJ91" s="86">
        <f t="shared" si="85"/>
        <v>4.260642050662967E-148</v>
      </c>
      <c r="IK91" s="86">
        <f t="shared" si="85"/>
        <v>8.0665012744286549E-117</v>
      </c>
      <c r="IL91" s="86">
        <f t="shared" si="85"/>
        <v>1.6907249839026092E-113</v>
      </c>
      <c r="IM91" s="86">
        <f t="shared" si="85"/>
        <v>5.5644009768508654E-108</v>
      </c>
      <c r="IN91" s="86">
        <f t="shared" si="85"/>
        <v>1.5360164214605597E-109</v>
      </c>
      <c r="IO91" s="86">
        <f t="shared" si="85"/>
        <v>1.4920652633710705E-120</v>
      </c>
      <c r="IP91" s="86">
        <f t="shared" si="85"/>
        <v>1.2712238458666997E-122</v>
      </c>
      <c r="IQ91" s="86">
        <f t="shared" si="85"/>
        <v>2.3026125934269753E-109</v>
      </c>
      <c r="IR91" s="86">
        <f t="shared" si="85"/>
        <v>1.6497962350031343E-118</v>
      </c>
      <c r="IS91" s="86">
        <f t="shared" si="85"/>
        <v>1.8417092056804323E-114</v>
      </c>
      <c r="IT91" s="86">
        <f t="shared" si="85"/>
        <v>1.6289709156143125E-121</v>
      </c>
      <c r="IU91" s="86">
        <f t="shared" si="85"/>
        <v>1.0293837412412396E-106</v>
      </c>
      <c r="IV91" s="86">
        <f t="shared" si="85"/>
        <v>5.8059582002846394E-42</v>
      </c>
      <c r="IW91" s="86">
        <f t="shared" si="85"/>
        <v>4.753514674061214E-62</v>
      </c>
      <c r="IY91" s="86">
        <f t="shared" si="86"/>
        <v>0.51522812453155742</v>
      </c>
      <c r="IZ91" s="86">
        <f t="shared" si="86"/>
        <v>0.60862349079687739</v>
      </c>
      <c r="JA91" s="86">
        <f t="shared" si="86"/>
        <v>0.49107237934029924</v>
      </c>
      <c r="JB91" s="86">
        <f t="shared" si="86"/>
        <v>0.6332243628147135</v>
      </c>
      <c r="JC91" s="86">
        <f t="shared" si="86"/>
        <v>0.57441626651937416</v>
      </c>
      <c r="JD91" s="86">
        <f t="shared" si="86"/>
        <v>0.57795866834682608</v>
      </c>
      <c r="JE91" s="86">
        <f t="shared" si="86"/>
        <v>0.49415083190059966</v>
      </c>
      <c r="JF91" s="86">
        <f t="shared" si="86"/>
        <v>0.52801371997569324</v>
      </c>
      <c r="JG91" s="86">
        <f t="shared" si="86"/>
        <v>0.54748589891386901</v>
      </c>
      <c r="JH91" s="86">
        <f t="shared" si="86"/>
        <v>0.57837042939822614</v>
      </c>
      <c r="JI91" s="86">
        <f t="shared" si="86"/>
        <v>0.50435060140991683</v>
      </c>
      <c r="JJ91" s="86">
        <f t="shared" si="86"/>
        <v>0.56981614953406223</v>
      </c>
      <c r="JK91" s="86">
        <f t="shared" si="86"/>
        <v>0.6796735323650549</v>
      </c>
      <c r="JL91" s="86">
        <f t="shared" si="86"/>
        <v>0.66059886647233568</v>
      </c>
      <c r="JM91" s="86">
        <f t="shared" si="86"/>
        <v>0.6495932543695131</v>
      </c>
    </row>
    <row r="92" spans="2:273" x14ac:dyDescent="0.25">
      <c r="B92" s="2">
        <v>65</v>
      </c>
      <c r="C92" s="37">
        <v>165.85400000000001</v>
      </c>
      <c r="D92" s="37">
        <v>195.96199999999999</v>
      </c>
      <c r="E92" s="37">
        <v>151.196</v>
      </c>
      <c r="F92" s="37">
        <v>194.89099999999999</v>
      </c>
      <c r="G92" s="37">
        <v>173.441</v>
      </c>
      <c r="H92" s="37">
        <v>180.06700000000001</v>
      </c>
      <c r="I92" s="37">
        <v>154</v>
      </c>
      <c r="J92" s="37">
        <v>162.93299999999999</v>
      </c>
      <c r="K92" s="37">
        <v>167.16399999999999</v>
      </c>
      <c r="L92" s="37">
        <v>177.11500000000001</v>
      </c>
      <c r="M92" s="37">
        <v>152.29499999999999</v>
      </c>
      <c r="N92" s="37">
        <v>165.82</v>
      </c>
      <c r="O92" s="37">
        <v>191.483</v>
      </c>
      <c r="P92" s="37">
        <v>196.542</v>
      </c>
      <c r="Q92" s="37">
        <v>160.886</v>
      </c>
      <c r="S92" s="4">
        <f t="shared" si="88"/>
        <v>158.74238441692972</v>
      </c>
      <c r="T92" s="4">
        <f t="shared" si="88"/>
        <v>189.45013246973983</v>
      </c>
      <c r="U92" s="4">
        <f t="shared" si="88"/>
        <v>146.45864036351594</v>
      </c>
      <c r="V92" s="4">
        <f t="shared" si="88"/>
        <v>186.70958613452859</v>
      </c>
      <c r="W92" s="4">
        <f t="shared" si="88"/>
        <v>166.81534053469892</v>
      </c>
      <c r="X92" s="4">
        <f t="shared" si="88"/>
        <v>173.91600017162909</v>
      </c>
      <c r="Y92" s="4">
        <f t="shared" si="88"/>
        <v>148.69145822620823</v>
      </c>
      <c r="Z92" s="4">
        <f t="shared" si="88"/>
        <v>155.96761922586103</v>
      </c>
      <c r="AA92" s="4">
        <f t="shared" si="88"/>
        <v>162.01718321159569</v>
      </c>
      <c r="AB92" s="4">
        <f t="shared" si="88"/>
        <v>170.47051519371297</v>
      </c>
      <c r="AC92" s="4">
        <f t="shared" si="88"/>
        <v>146.67074749273917</v>
      </c>
      <c r="AD92" s="4">
        <f t="shared" si="88"/>
        <v>157.33737931314593</v>
      </c>
      <c r="AE92" s="4">
        <f t="shared" si="88"/>
        <v>183.99268032820859</v>
      </c>
      <c r="AF92" s="4">
        <f t="shared" si="88"/>
        <v>197.63613316391888</v>
      </c>
      <c r="AG92" s="4">
        <f t="shared" si="88"/>
        <v>156.16996210816387</v>
      </c>
      <c r="AI92" s="4">
        <f t="shared" si="89"/>
        <v>7.1116155830702894</v>
      </c>
      <c r="AJ92" s="4">
        <f t="shared" si="89"/>
        <v>6.5118675302601616</v>
      </c>
      <c r="AK92" s="4">
        <f t="shared" si="89"/>
        <v>4.737359636484058</v>
      </c>
      <c r="AL92" s="4">
        <f t="shared" si="89"/>
        <v>8.1814138654713986</v>
      </c>
      <c r="AM92" s="4">
        <f t="shared" si="89"/>
        <v>6.6256594653010836</v>
      </c>
      <c r="AN92" s="4">
        <f t="shared" si="89"/>
        <v>6.1509998283709137</v>
      </c>
      <c r="AO92" s="4">
        <f t="shared" si="89"/>
        <v>5.3085417737917737</v>
      </c>
      <c r="AP92" s="4">
        <f t="shared" si="89"/>
        <v>6.9653807741389642</v>
      </c>
      <c r="AQ92" s="4">
        <f t="shared" si="89"/>
        <v>5.1468167884042941</v>
      </c>
      <c r="AR92" s="4">
        <f t="shared" si="89"/>
        <v>6.6444848062870392</v>
      </c>
      <c r="AS92" s="4">
        <f t="shared" si="89"/>
        <v>5.6242525072608203</v>
      </c>
      <c r="AT92" s="4">
        <f t="shared" si="89"/>
        <v>8.4826206868540623</v>
      </c>
      <c r="AU92" s="4">
        <f t="shared" si="89"/>
        <v>7.4903196717914113</v>
      </c>
      <c r="AV92" s="4">
        <f t="shared" si="89"/>
        <v>-1.0941331639188832</v>
      </c>
      <c r="AW92" s="4">
        <f t="shared" si="89"/>
        <v>4.7160378918361232</v>
      </c>
      <c r="AY92" s="2">
        <f t="shared" si="80"/>
        <v>88.212053493304325</v>
      </c>
      <c r="AZ92" s="2">
        <f t="shared" si="80"/>
        <v>89.968748840576168</v>
      </c>
      <c r="BA92" s="2">
        <f t="shared" si="80"/>
        <v>85.648884428118521</v>
      </c>
      <c r="BB92" s="2">
        <f t="shared" si="80"/>
        <v>85.13804465881681</v>
      </c>
      <c r="BC92" s="2">
        <f t="shared" si="80"/>
        <v>81.894182853703896</v>
      </c>
      <c r="BD92" s="2">
        <f t="shared" si="80"/>
        <v>78.92886341510939</v>
      </c>
      <c r="BE92" s="2">
        <f t="shared" si="80"/>
        <v>80.636777771256178</v>
      </c>
      <c r="BF92" s="2">
        <f t="shared" si="80"/>
        <v>79.453404194485216</v>
      </c>
      <c r="BG92" s="2">
        <f t="shared" si="80"/>
        <v>78.998773813378747</v>
      </c>
      <c r="BH92" s="2">
        <f t="shared" si="80"/>
        <v>79.745602355281505</v>
      </c>
      <c r="BI92" s="2">
        <f t="shared" si="80"/>
        <v>79.665445646213925</v>
      </c>
      <c r="BJ92" s="2">
        <f t="shared" si="80"/>
        <v>81.974695540395032</v>
      </c>
      <c r="BK92" s="2">
        <f t="shared" si="80"/>
        <v>84.9661365117814</v>
      </c>
      <c r="BL92" s="2">
        <f t="shared" si="80"/>
        <v>96.758153567131998</v>
      </c>
      <c r="BM92" s="2">
        <f t="shared" si="80"/>
        <v>95.036821127607624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104.72298083623693</v>
      </c>
      <c r="DL92" s="2">
        <f t="shared" si="90"/>
        <v>105.56210620425142</v>
      </c>
      <c r="DM92" s="2">
        <f t="shared" si="90"/>
        <v>103.42039372822299</v>
      </c>
      <c r="DN92" s="2">
        <f t="shared" si="90"/>
        <v>103.2435844947735</v>
      </c>
      <c r="DO92" s="2">
        <f t="shared" si="90"/>
        <v>101.61323873144399</v>
      </c>
      <c r="DP92" s="2">
        <f t="shared" si="90"/>
        <v>98.166811846689896</v>
      </c>
      <c r="DQ92" s="2">
        <f t="shared" si="90"/>
        <v>100.13220160440805</v>
      </c>
      <c r="DR92" s="2">
        <f t="shared" si="90"/>
        <v>98.395089700996692</v>
      </c>
      <c r="DS92" s="2">
        <f t="shared" si="90"/>
        <v>96.077718526321462</v>
      </c>
      <c r="DT92" s="2">
        <f t="shared" si="90"/>
        <v>97.974125581395342</v>
      </c>
      <c r="DU92" s="2">
        <f t="shared" si="90"/>
        <v>98.820940199335567</v>
      </c>
      <c r="DV92" s="2">
        <f t="shared" si="90"/>
        <v>96.263853820598001</v>
      </c>
      <c r="DW92" s="2">
        <f t="shared" si="90"/>
        <v>98.655554006968615</v>
      </c>
      <c r="DX92" s="2">
        <f t="shared" si="90"/>
        <v>100.14636433904261</v>
      </c>
      <c r="DY92" s="2">
        <f t="shared" si="90"/>
        <v>100.00132980972516</v>
      </c>
      <c r="EA92" s="2">
        <f t="shared" si="94"/>
        <v>86.39129595939086</v>
      </c>
      <c r="EB92" s="2">
        <f t="shared" si="91"/>
        <v>88.064828771880471</v>
      </c>
      <c r="EC92" s="2">
        <f t="shared" si="91"/>
        <v>83.705083059221678</v>
      </c>
      <c r="ED92" s="2">
        <f t="shared" si="91"/>
        <v>83.178157888324876</v>
      </c>
      <c r="EE92" s="2">
        <f t="shared" si="91"/>
        <v>80.022085925925921</v>
      </c>
      <c r="EF92" s="2">
        <f t="shared" si="91"/>
        <v>76.839540867146539</v>
      </c>
      <c r="EG92" s="2">
        <f t="shared" si="91"/>
        <v>78.352555035997909</v>
      </c>
      <c r="EH92" s="2">
        <f t="shared" si="91"/>
        <v>76.897118697725318</v>
      </c>
      <c r="EI92" s="2">
        <f t="shared" si="91"/>
        <v>76.957962894736852</v>
      </c>
      <c r="EJ92" s="2">
        <f t="shared" si="91"/>
        <v>77.166394042374208</v>
      </c>
      <c r="EK92" s="2">
        <f t="shared" si="91"/>
        <v>77.105487610411927</v>
      </c>
      <c r="EL92" s="2">
        <f t="shared" si="91"/>
        <v>80.144551332383699</v>
      </c>
      <c r="EM92" s="2">
        <f t="shared" si="91"/>
        <v>83.474351817997146</v>
      </c>
      <c r="EN92" s="2">
        <f t="shared" si="91"/>
        <v>96.220805168906793</v>
      </c>
      <c r="EO92" s="2">
        <f t="shared" si="91"/>
        <v>94.22038608097381</v>
      </c>
      <c r="EQ92" s="2">
        <f t="shared" si="92"/>
        <v>86.208986731244153</v>
      </c>
      <c r="ER92" s="2">
        <f t="shared" si="92"/>
        <v>87.037617947323724</v>
      </c>
      <c r="ES92" s="2">
        <f t="shared" si="92"/>
        <v>83.303627618834568</v>
      </c>
      <c r="ET92" s="2">
        <f t="shared" si="92"/>
        <v>83.917666948179928</v>
      </c>
      <c r="EU92" s="2">
        <f t="shared" si="92"/>
        <v>79.462637013104569</v>
      </c>
      <c r="EV92" s="2">
        <f t="shared" si="92"/>
        <v>77.132396199467664</v>
      </c>
      <c r="EW92" s="2">
        <f t="shared" si="92"/>
        <v>78.452138965882057</v>
      </c>
      <c r="EX92" s="2">
        <f t="shared" si="92"/>
        <v>76.531037431788093</v>
      </c>
      <c r="EY92" s="2">
        <f t="shared" si="92"/>
        <v>77.190976595096913</v>
      </c>
      <c r="EZ92" s="2">
        <f t="shared" si="92"/>
        <v>77.267160268787194</v>
      </c>
      <c r="FA92" s="2">
        <f t="shared" si="92"/>
        <v>77.196083816988079</v>
      </c>
      <c r="FB92" s="2">
        <f t="shared" si="92"/>
        <v>79.600870442226594</v>
      </c>
      <c r="FC92" s="2">
        <f t="shared" si="92"/>
        <v>83.175652692724327</v>
      </c>
      <c r="FD92" s="2">
        <f t="shared" si="92"/>
        <v>91.638176621489947</v>
      </c>
      <c r="FE92" s="2">
        <f t="shared" si="92"/>
        <v>95.680144756801695</v>
      </c>
      <c r="FG92" s="2">
        <f t="shared" si="93"/>
        <v>0.90067455500227644</v>
      </c>
      <c r="FH92" s="2">
        <f t="shared" si="93"/>
        <v>0.89116921224466505</v>
      </c>
      <c r="FI92" s="2">
        <f t="shared" si="93"/>
        <v>0.90140076791724222</v>
      </c>
      <c r="FJ92" s="2">
        <f t="shared" si="93"/>
        <v>0.90233519980884169</v>
      </c>
      <c r="FK92" s="2">
        <f t="shared" si="93"/>
        <v>0.91328519744006498</v>
      </c>
      <c r="FL92" s="2">
        <f t="shared" si="93"/>
        <v>0.90203929175338426</v>
      </c>
      <c r="FM92" s="2">
        <f t="shared" si="93"/>
        <v>0.89512275097741933</v>
      </c>
      <c r="FN92" s="2">
        <f t="shared" si="93"/>
        <v>0.88108561978163147</v>
      </c>
      <c r="FO92" s="2">
        <f t="shared" si="93"/>
        <v>0.8932665022433508</v>
      </c>
      <c r="FP92" s="2">
        <f t="shared" si="93"/>
        <v>0.87604779736361071</v>
      </c>
      <c r="FQ92" s="2">
        <f t="shared" si="93"/>
        <v>0.88211518120846211</v>
      </c>
      <c r="FR92" s="2">
        <f t="shared" si="93"/>
        <v>0.88645187900668077</v>
      </c>
      <c r="FS92" s="2">
        <f t="shared" si="93"/>
        <v>0.90173001263431163</v>
      </c>
      <c r="FT92" s="2">
        <f t="shared" si="93"/>
        <v>0.86291552231519453</v>
      </c>
      <c r="FU92" s="2">
        <f t="shared" si="93"/>
        <v>0.85880922172535534</v>
      </c>
      <c r="FW92" s="2">
        <f t="shared" si="82"/>
        <v>2.4806224995837438E-4</v>
      </c>
      <c r="FX92" s="2">
        <f t="shared" si="82"/>
        <v>3.1387699113586374E-4</v>
      </c>
      <c r="FY92" s="2">
        <f t="shared" si="82"/>
        <v>2.8178305314353549E-4</v>
      </c>
      <c r="FZ92" s="2">
        <f t="shared" si="82"/>
        <v>2.7165349782671665E-4</v>
      </c>
      <c r="GA92" s="2">
        <f t="shared" si="82"/>
        <v>3.1392463168622957E-4</v>
      </c>
      <c r="GB92" s="2">
        <f t="shared" si="82"/>
        <v>3.004139914266925E-4</v>
      </c>
      <c r="GC92" s="2">
        <f t="shared" si="82"/>
        <v>3.3457686756277087E-4</v>
      </c>
      <c r="GD92" s="2">
        <f t="shared" si="82"/>
        <v>3.6167118861204773E-4</v>
      </c>
      <c r="GE92" s="2">
        <f t="shared" si="82"/>
        <v>3.9707463699831545E-4</v>
      </c>
      <c r="GF92" s="2">
        <f t="shared" si="82"/>
        <v>4.3821010792369252E-4</v>
      </c>
      <c r="GG92" s="2">
        <f t="shared" si="82"/>
        <v>3.9562782886922246E-4</v>
      </c>
      <c r="GH92" s="2">
        <f t="shared" si="82"/>
        <v>3.1691613862899136E-4</v>
      </c>
      <c r="GI92" s="2">
        <f t="shared" si="82"/>
        <v>2.4055484548876247E-4</v>
      </c>
      <c r="GJ92" s="2">
        <f t="shared" si="82"/>
        <v>1.7126202255640858E-4</v>
      </c>
      <c r="GK92" s="2">
        <f t="shared" si="82"/>
        <v>1.5009495276015262E-4</v>
      </c>
      <c r="GM92" s="86">
        <f t="shared" si="83"/>
        <v>0.43689562813405963</v>
      </c>
      <c r="GN92" s="86">
        <f t="shared" si="83"/>
        <v>0.52122618848279667</v>
      </c>
      <c r="GO92" s="86">
        <f t="shared" si="83"/>
        <v>0.33331297374195479</v>
      </c>
      <c r="GP92" s="86">
        <f t="shared" si="83"/>
        <v>0.51652057957200292</v>
      </c>
      <c r="GQ92" s="86">
        <f t="shared" si="83"/>
        <v>0.45604403297062507</v>
      </c>
      <c r="GR92" s="86">
        <f t="shared" si="83"/>
        <v>0.4884687339283838</v>
      </c>
      <c r="GS92" s="86">
        <f t="shared" si="83"/>
        <v>0.37571270097928555</v>
      </c>
      <c r="GT92" s="86">
        <f t="shared" si="83"/>
        <v>0.405179282417923</v>
      </c>
      <c r="GU92" s="86">
        <f t="shared" si="83"/>
        <v>0.43558630641443591</v>
      </c>
      <c r="GV92" s="86">
        <f t="shared" si="83"/>
        <v>0.46811565082059314</v>
      </c>
      <c r="GW92" s="86">
        <f t="shared" si="83"/>
        <v>0.36370055681247132</v>
      </c>
      <c r="GX92" s="86">
        <f t="shared" si="83"/>
        <v>0.41373236675846992</v>
      </c>
      <c r="GY92" s="86">
        <f t="shared" si="83"/>
        <v>0.54237796899241109</v>
      </c>
      <c r="GZ92" s="86">
        <f t="shared" si="83"/>
        <v>0.60198585673080551</v>
      </c>
      <c r="HA92" s="86">
        <f t="shared" si="83"/>
        <v>0.54628870431966947</v>
      </c>
      <c r="HC92" s="86">
        <f t="shared" si="73"/>
        <v>1.7535291077321997E-3</v>
      </c>
      <c r="HD92" s="86">
        <f t="shared" si="73"/>
        <v>4.1986793159311172E-4</v>
      </c>
      <c r="HE92" s="86">
        <f t="shared" si="73"/>
        <v>2.6278990096519567E-3</v>
      </c>
      <c r="HF92" s="86">
        <f t="shared" si="73"/>
        <v>1.9353671196020781E-3</v>
      </c>
      <c r="HG92" s="86">
        <f t="shared" si="87"/>
        <v>4.0035077738731616E-3</v>
      </c>
      <c r="HH92" s="86">
        <f t="shared" si="87"/>
        <v>3.4869170510786938E-3</v>
      </c>
      <c r="HI92" s="86">
        <f t="shared" si="87"/>
        <v>3.446274882711375E-3</v>
      </c>
      <c r="HJ92" s="86">
        <f t="shared" si="87"/>
        <v>3.0078612191280327E-3</v>
      </c>
      <c r="HK92" s="86">
        <f t="shared" si="87"/>
        <v>5.0564081438488964E-3</v>
      </c>
      <c r="HL92" s="86">
        <f t="shared" si="87"/>
        <v>3.1757841329016091E-3</v>
      </c>
      <c r="HM92" s="86">
        <f t="shared" si="87"/>
        <v>4.4599264451190843E-3</v>
      </c>
      <c r="HN92" s="86">
        <f t="shared" si="87"/>
        <v>2.8937190434020418E-3</v>
      </c>
      <c r="HO92" s="86">
        <f t="shared" si="87"/>
        <v>3.9848092994728924E-3</v>
      </c>
      <c r="HP92" s="86">
        <f t="shared" si="87"/>
        <v>4.8484890438724123E-5</v>
      </c>
      <c r="HQ92" s="86">
        <f t="shared" si="87"/>
        <v>2.9225153523598183E-4</v>
      </c>
      <c r="HS92" s="86">
        <f t="shared" si="84"/>
        <v>1.6800162035488669E-27</v>
      </c>
      <c r="HT92" s="86">
        <f t="shared" si="84"/>
        <v>4.4539604399723495E-32</v>
      </c>
      <c r="HU92" s="86">
        <f t="shared" si="84"/>
        <v>1.0669528631478738E-24</v>
      </c>
      <c r="HV92" s="86">
        <f t="shared" si="84"/>
        <v>9.0909160576091224E-25</v>
      </c>
      <c r="HW92" s="86">
        <f t="shared" si="84"/>
        <v>6.284533447498154E-23</v>
      </c>
      <c r="HX92" s="86">
        <f t="shared" si="84"/>
        <v>1.2057459878652273E-23</v>
      </c>
      <c r="HY92" s="86">
        <f t="shared" si="84"/>
        <v>1.5349562598421965E-25</v>
      </c>
      <c r="HZ92" s="86">
        <f t="shared" si="84"/>
        <v>2.3000155506587735E-26</v>
      </c>
      <c r="IA92" s="86">
        <f t="shared" si="84"/>
        <v>1.5951303871669988E-23</v>
      </c>
      <c r="IB92" s="86">
        <f t="shared" si="84"/>
        <v>1.2090777673246686E-25</v>
      </c>
      <c r="IC92" s="86">
        <f t="shared" si="84"/>
        <v>1.8816524223091891E-24</v>
      </c>
      <c r="ID92" s="86">
        <f t="shared" si="84"/>
        <v>3.3789832648416199E-26</v>
      </c>
      <c r="IE92" s="86">
        <f t="shared" si="84"/>
        <v>4.0404967138022673E-23</v>
      </c>
      <c r="IF92" s="86">
        <f t="shared" si="84"/>
        <v>3.3184980722581454E-17</v>
      </c>
      <c r="IG92" s="86">
        <f t="shared" si="84"/>
        <v>6.0337601764392664E-17</v>
      </c>
      <c r="II92" s="86">
        <f t="shared" si="85"/>
        <v>9.6183987123020679E-126</v>
      </c>
      <c r="IJ92" s="86">
        <f t="shared" si="85"/>
        <v>8.1123069000953839E-145</v>
      </c>
      <c r="IK92" s="86">
        <f t="shared" si="85"/>
        <v>2.8302660126271008E-114</v>
      </c>
      <c r="IL92" s="86">
        <f t="shared" si="85"/>
        <v>4.8855282878902453E-111</v>
      </c>
      <c r="IM92" s="86">
        <f t="shared" si="85"/>
        <v>1.3366505051581217E-105</v>
      </c>
      <c r="IN92" s="86">
        <f t="shared" si="85"/>
        <v>3.8818734507920251E-107</v>
      </c>
      <c r="IO92" s="86">
        <f t="shared" si="85"/>
        <v>7.1936126779955326E-118</v>
      </c>
      <c r="IP92" s="86">
        <f t="shared" si="85"/>
        <v>7.2527078246788109E-120</v>
      </c>
      <c r="IQ92" s="86">
        <f t="shared" si="85"/>
        <v>6.9974771403821201E-107</v>
      </c>
      <c r="IR92" s="86">
        <f t="shared" si="85"/>
        <v>8.807815774633468E-116</v>
      </c>
      <c r="IS92" s="86">
        <f t="shared" si="85"/>
        <v>7.3169995714733207E-112</v>
      </c>
      <c r="IT92" s="86">
        <f t="shared" si="85"/>
        <v>7.9230668237812355E-119</v>
      </c>
      <c r="IU92" s="86">
        <f t="shared" si="85"/>
        <v>1.9536346045435045E-104</v>
      </c>
      <c r="IV92" s="86">
        <f t="shared" si="85"/>
        <v>4.0251211772045691E-41</v>
      </c>
      <c r="IW92" s="86">
        <f t="shared" si="85"/>
        <v>8.2699018851752661E-61</v>
      </c>
      <c r="IY92" s="86">
        <f t="shared" si="86"/>
        <v>0.43864915724179182</v>
      </c>
      <c r="IZ92" s="86">
        <f t="shared" si="86"/>
        <v>0.52164605641438977</v>
      </c>
      <c r="JA92" s="86">
        <f t="shared" si="86"/>
        <v>0.33594087275160672</v>
      </c>
      <c r="JB92" s="86">
        <f t="shared" si="86"/>
        <v>0.518455946691605</v>
      </c>
      <c r="JC92" s="86">
        <f t="shared" si="86"/>
        <v>0.46004754074449822</v>
      </c>
      <c r="JD92" s="86">
        <f t="shared" si="86"/>
        <v>0.49195565097946248</v>
      </c>
      <c r="JE92" s="86">
        <f t="shared" si="86"/>
        <v>0.37915897586199693</v>
      </c>
      <c r="JF92" s="86">
        <f t="shared" si="86"/>
        <v>0.40818714363705105</v>
      </c>
      <c r="JG92" s="86">
        <f t="shared" si="86"/>
        <v>0.4406427145582848</v>
      </c>
      <c r="JH92" s="86">
        <f t="shared" si="86"/>
        <v>0.47129143495349474</v>
      </c>
      <c r="JI92" s="86">
        <f t="shared" si="86"/>
        <v>0.36816048325759043</v>
      </c>
      <c r="JJ92" s="86">
        <f t="shared" si="86"/>
        <v>0.41662608580187194</v>
      </c>
      <c r="JK92" s="86">
        <f t="shared" si="86"/>
        <v>0.54636277829188395</v>
      </c>
      <c r="JL92" s="86">
        <f t="shared" si="86"/>
        <v>0.60203434162124425</v>
      </c>
      <c r="JM92" s="86">
        <f t="shared" si="86"/>
        <v>0.54658095585490551</v>
      </c>
    </row>
    <row r="93" spans="2:273" x14ac:dyDescent="0.25">
      <c r="B93" s="2">
        <v>66</v>
      </c>
      <c r="C93" s="37">
        <v>143.917</v>
      </c>
      <c r="D93" s="37">
        <v>166.03800000000001</v>
      </c>
      <c r="E93" s="37">
        <v>111.804</v>
      </c>
      <c r="F93" s="37">
        <v>158.08699999999999</v>
      </c>
      <c r="G93" s="37">
        <v>141.27099999999999</v>
      </c>
      <c r="H93" s="37">
        <v>152.86699999999999</v>
      </c>
      <c r="I93" s="37">
        <v>122.4</v>
      </c>
      <c r="J93" s="37">
        <v>127.467</v>
      </c>
      <c r="K93" s="37">
        <v>134.82</v>
      </c>
      <c r="L93" s="37">
        <v>143.607</v>
      </c>
      <c r="M93" s="37">
        <v>112.95099999999999</v>
      </c>
      <c r="N93" s="37">
        <v>120.967</v>
      </c>
      <c r="O93" s="37">
        <v>151.5</v>
      </c>
      <c r="P93" s="37">
        <v>184.10400000000001</v>
      </c>
      <c r="Q93" s="37">
        <v>147.81800000000001</v>
      </c>
      <c r="S93" s="4">
        <f t="shared" si="88"/>
        <v>140.14470602293875</v>
      </c>
      <c r="T93" s="4">
        <f t="shared" si="88"/>
        <v>160.66935487420423</v>
      </c>
      <c r="U93" s="4">
        <f t="shared" si="88"/>
        <v>118.78067370342316</v>
      </c>
      <c r="V93" s="4">
        <f t="shared" si="88"/>
        <v>152.54199535071504</v>
      </c>
      <c r="W93" s="4">
        <f t="shared" si="88"/>
        <v>139.20813717137352</v>
      </c>
      <c r="X93" s="4">
        <f t="shared" si="88"/>
        <v>148.15716044412795</v>
      </c>
      <c r="Y93" s="4">
        <f t="shared" si="88"/>
        <v>124.46490913739859</v>
      </c>
      <c r="Z93" s="4">
        <f t="shared" si="88"/>
        <v>127.83081498249938</v>
      </c>
      <c r="AA93" s="4">
        <f t="shared" si="88"/>
        <v>135.42767602641274</v>
      </c>
      <c r="AB93" s="4">
        <f t="shared" si="88"/>
        <v>140.18995134080683</v>
      </c>
      <c r="AC93" s="4">
        <f t="shared" si="88"/>
        <v>119.51185776209661</v>
      </c>
      <c r="AD93" s="4">
        <f t="shared" si="88"/>
        <v>124.86152790857831</v>
      </c>
      <c r="AE93" s="4">
        <f t="shared" si="88"/>
        <v>146.89301989242372</v>
      </c>
      <c r="AF93" s="4">
        <f t="shared" si="88"/>
        <v>170.87160676533486</v>
      </c>
      <c r="AG93" s="4">
        <f t="shared" si="88"/>
        <v>134.55637404734151</v>
      </c>
      <c r="AI93" s="4">
        <f t="shared" si="89"/>
        <v>3.7722939770612527</v>
      </c>
      <c r="AJ93" s="4">
        <f t="shared" si="89"/>
        <v>5.3686451257957799</v>
      </c>
      <c r="AK93" s="4">
        <f t="shared" si="89"/>
        <v>-6.9766737034231596</v>
      </c>
      <c r="AL93" s="4">
        <f t="shared" si="89"/>
        <v>5.5450046492849481</v>
      </c>
      <c r="AM93" s="4">
        <f t="shared" si="89"/>
        <v>2.0628628286264643</v>
      </c>
      <c r="AN93" s="4">
        <f t="shared" si="89"/>
        <v>4.709839555872037</v>
      </c>
      <c r="AO93" s="4">
        <f t="shared" si="89"/>
        <v>-2.0649091373985868</v>
      </c>
      <c r="AP93" s="4">
        <f t="shared" si="89"/>
        <v>-0.36381498249937749</v>
      </c>
      <c r="AQ93" s="4">
        <f t="shared" si="89"/>
        <v>-0.60767602641274721</v>
      </c>
      <c r="AR93" s="4">
        <f t="shared" si="89"/>
        <v>3.4170486591931706</v>
      </c>
      <c r="AS93" s="4">
        <f t="shared" si="89"/>
        <v>-6.5608577620966173</v>
      </c>
      <c r="AT93" s="4">
        <f t="shared" si="89"/>
        <v>-3.8945279085783113</v>
      </c>
      <c r="AU93" s="4">
        <f t="shared" si="89"/>
        <v>4.6069801075762769</v>
      </c>
      <c r="AV93" s="4">
        <f t="shared" si="89"/>
        <v>13.232393234665153</v>
      </c>
      <c r="AW93" s="4">
        <f t="shared" si="89"/>
        <v>13.261625952658505</v>
      </c>
      <c r="AY93" s="2">
        <f t="shared" ref="AY93:BM109" si="125">IF(OR($B93 &lt; C$230, $B93 &gt; C$233), #N/A, ((1-FG93)*DK93) + (FG93 - FW93)*EA93 + (FW93*EQ93))</f>
        <v>88.08542784594114</v>
      </c>
      <c r="AZ93" s="2">
        <f t="shared" si="125"/>
        <v>89.756925562644085</v>
      </c>
      <c r="BA93" s="2">
        <f t="shared" si="125"/>
        <v>85.445494487354935</v>
      </c>
      <c r="BB93" s="2">
        <f t="shared" si="125"/>
        <v>84.951274184027312</v>
      </c>
      <c r="BC93" s="2">
        <f t="shared" si="125"/>
        <v>81.686984746039926</v>
      </c>
      <c r="BD93" s="2">
        <f t="shared" si="125"/>
        <v>78.739383506439708</v>
      </c>
      <c r="BE93" s="2">
        <f t="shared" si="125"/>
        <v>80.417155710933727</v>
      </c>
      <c r="BF93" s="2">
        <f t="shared" si="125"/>
        <v>79.204713219140118</v>
      </c>
      <c r="BG93" s="2">
        <f t="shared" si="125"/>
        <v>78.788766979277611</v>
      </c>
      <c r="BH93" s="2">
        <f t="shared" si="125"/>
        <v>79.475065335658044</v>
      </c>
      <c r="BI93" s="2">
        <f t="shared" si="125"/>
        <v>79.390467939398008</v>
      </c>
      <c r="BJ93" s="2">
        <f t="shared" si="125"/>
        <v>81.731539901593607</v>
      </c>
      <c r="BK93" s="2">
        <f t="shared" si="125"/>
        <v>84.79201674678508</v>
      </c>
      <c r="BL93" s="2">
        <f t="shared" si="125"/>
        <v>96.552400407049788</v>
      </c>
      <c r="BM93" s="2">
        <f t="shared" si="125"/>
        <v>94.949730608645581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104.96636306620209</v>
      </c>
      <c r="DL93" s="2">
        <f t="shared" si="90"/>
        <v>105.81599195094942</v>
      </c>
      <c r="DM93" s="2">
        <f t="shared" si="90"/>
        <v>103.65919163763066</v>
      </c>
      <c r="DN93" s="2">
        <f t="shared" si="90"/>
        <v>103.50664843205573</v>
      </c>
      <c r="DO93" s="2">
        <f t="shared" si="90"/>
        <v>101.87033812415653</v>
      </c>
      <c r="DP93" s="2">
        <f t="shared" si="90"/>
        <v>98.426471080139379</v>
      </c>
      <c r="DQ93" s="2">
        <f t="shared" si="90"/>
        <v>100.42450790049426</v>
      </c>
      <c r="DR93" s="2">
        <f t="shared" si="90"/>
        <v>98.657108124433719</v>
      </c>
      <c r="DS93" s="2">
        <f t="shared" si="90"/>
        <v>96.302580044836986</v>
      </c>
      <c r="DT93" s="2">
        <f t="shared" si="90"/>
        <v>98.199485835095132</v>
      </c>
      <c r="DU93" s="2">
        <f t="shared" si="90"/>
        <v>98.998228480821524</v>
      </c>
      <c r="DV93" s="2">
        <f t="shared" si="90"/>
        <v>96.299742675928726</v>
      </c>
      <c r="DW93" s="2">
        <f t="shared" si="90"/>
        <v>98.708216724738648</v>
      </c>
      <c r="DX93" s="2">
        <f t="shared" si="90"/>
        <v>100.23810821256039</v>
      </c>
      <c r="DY93" s="2">
        <f t="shared" si="90"/>
        <v>100.05684596798551</v>
      </c>
      <c r="EA93" s="2">
        <f t="shared" si="94"/>
        <v>86.387671093062593</v>
      </c>
      <c r="EB93" s="2">
        <f t="shared" si="91"/>
        <v>87.968715578101509</v>
      </c>
      <c r="EC93" s="2">
        <f t="shared" si="91"/>
        <v>83.628632812182758</v>
      </c>
      <c r="ED93" s="2">
        <f t="shared" si="91"/>
        <v>83.119398619289342</v>
      </c>
      <c r="EE93" s="2">
        <f t="shared" si="91"/>
        <v>79.93943580246912</v>
      </c>
      <c r="EF93" s="2">
        <f t="shared" si="91"/>
        <v>76.789399706816525</v>
      </c>
      <c r="EG93" s="2">
        <f t="shared" si="91"/>
        <v>78.279211682624506</v>
      </c>
      <c r="EH93" s="2">
        <f t="shared" si="91"/>
        <v>76.810512910706379</v>
      </c>
      <c r="EI93" s="2">
        <f t="shared" si="91"/>
        <v>76.880121052631594</v>
      </c>
      <c r="EJ93" s="2">
        <f t="shared" si="91"/>
        <v>77.058801152339001</v>
      </c>
      <c r="EK93" s="2">
        <f t="shared" si="91"/>
        <v>77.000630331691795</v>
      </c>
      <c r="EL93" s="2">
        <f t="shared" si="91"/>
        <v>80.029858753430844</v>
      </c>
      <c r="EM93" s="2">
        <f t="shared" si="91"/>
        <v>83.408964858825911</v>
      </c>
      <c r="EN93" s="2">
        <f t="shared" si="91"/>
        <v>96.019355960595064</v>
      </c>
      <c r="EO93" s="2">
        <f t="shared" si="91"/>
        <v>94.183715533209849</v>
      </c>
      <c r="EQ93" s="2">
        <f t="shared" si="92"/>
        <v>86.209244558467404</v>
      </c>
      <c r="ER93" s="2">
        <f t="shared" si="92"/>
        <v>86.963379434747281</v>
      </c>
      <c r="ES93" s="2">
        <f t="shared" si="92"/>
        <v>83.236401949324971</v>
      </c>
      <c r="ET93" s="2">
        <f t="shared" si="92"/>
        <v>83.84223910537024</v>
      </c>
      <c r="EU93" s="2">
        <f t="shared" si="92"/>
        <v>79.392885232637482</v>
      </c>
      <c r="EV93" s="2">
        <f t="shared" si="92"/>
        <v>77.075515840188444</v>
      </c>
      <c r="EW93" s="2">
        <f t="shared" si="92"/>
        <v>78.376474024067718</v>
      </c>
      <c r="EX93" s="2">
        <f t="shared" si="92"/>
        <v>76.453276890066235</v>
      </c>
      <c r="EY93" s="2">
        <f t="shared" si="92"/>
        <v>77.107370311843084</v>
      </c>
      <c r="EZ93" s="2">
        <f t="shared" si="92"/>
        <v>77.157096555363395</v>
      </c>
      <c r="FA93" s="2">
        <f t="shared" si="92"/>
        <v>77.088972385611953</v>
      </c>
      <c r="FB93" s="2">
        <f t="shared" si="92"/>
        <v>79.498972333089768</v>
      </c>
      <c r="FC93" s="2">
        <f t="shared" si="92"/>
        <v>83.117233499580095</v>
      </c>
      <c r="FD93" s="2">
        <f t="shared" si="92"/>
        <v>91.576710155018162</v>
      </c>
      <c r="FE93" s="2">
        <f t="shared" si="92"/>
        <v>95.600266798076575</v>
      </c>
      <c r="FG93" s="2">
        <f t="shared" si="93"/>
        <v>0.90861545660641951</v>
      </c>
      <c r="FH93" s="2">
        <f t="shared" si="93"/>
        <v>0.89978549485866288</v>
      </c>
      <c r="FI93" s="2">
        <f t="shared" si="93"/>
        <v>0.90928945742959078</v>
      </c>
      <c r="FJ93" s="2">
        <f t="shared" si="93"/>
        <v>0.91015657921542514</v>
      </c>
      <c r="FK93" s="2">
        <f t="shared" si="93"/>
        <v>0.92030710632713708</v>
      </c>
      <c r="FL93" s="2">
        <f t="shared" si="93"/>
        <v>0.9098820019214432</v>
      </c>
      <c r="FM93" s="2">
        <f t="shared" si="93"/>
        <v>0.90345993446504913</v>
      </c>
      <c r="FN93" s="2">
        <f t="shared" si="93"/>
        <v>0.89040205362820191</v>
      </c>
      <c r="FO93" s="2">
        <f t="shared" si="93"/>
        <v>0.90173504855471809</v>
      </c>
      <c r="FP93" s="2">
        <f t="shared" si="93"/>
        <v>0.88570772461585467</v>
      </c>
      <c r="FQ93" s="2">
        <f t="shared" si="93"/>
        <v>0.89136089902069471</v>
      </c>
      <c r="FR93" s="2">
        <f t="shared" si="93"/>
        <v>0.89539780190073581</v>
      </c>
      <c r="FS93" s="2">
        <f t="shared" si="93"/>
        <v>0.90959500201213872</v>
      </c>
      <c r="FT93" s="2">
        <f t="shared" si="93"/>
        <v>0.87345104349489322</v>
      </c>
      <c r="FU93" s="2">
        <f t="shared" si="93"/>
        <v>0.86961264402393179</v>
      </c>
      <c r="FW93" s="2">
        <f t="shared" ref="FW93:GK109" si="127">POWER(10,($B93-C$232)/C$229)/(1+POWER(10,($B93-C$232)/C$229))</f>
        <v>2.7198833897788989E-4</v>
      </c>
      <c r="FX93" s="2">
        <f t="shared" si="127"/>
        <v>3.4414885543746437E-4</v>
      </c>
      <c r="FY93" s="2">
        <f t="shared" si="127"/>
        <v>3.0896057443687632E-4</v>
      </c>
      <c r="FZ93" s="2">
        <f t="shared" si="127"/>
        <v>2.9785433091625882E-4</v>
      </c>
      <c r="GA93" s="2">
        <f t="shared" si="127"/>
        <v>3.4420108909839574E-4</v>
      </c>
      <c r="GB93" s="2">
        <f t="shared" si="127"/>
        <v>3.2938784463606123E-4</v>
      </c>
      <c r="GC93" s="2">
        <f t="shared" si="127"/>
        <v>3.6684439870941229E-4</v>
      </c>
      <c r="GD93" s="2">
        <f t="shared" si="127"/>
        <v>3.9655073548926093E-4</v>
      </c>
      <c r="GE93" s="2">
        <f t="shared" si="127"/>
        <v>4.353670032161309E-4</v>
      </c>
      <c r="GF93" s="2">
        <f t="shared" si="127"/>
        <v>4.8046751559642996E-4</v>
      </c>
      <c r="GG93" s="2">
        <f t="shared" si="127"/>
        <v>4.3378073096662537E-4</v>
      </c>
      <c r="GH93" s="2">
        <f t="shared" si="127"/>
        <v>3.4748101160781889E-4</v>
      </c>
      <c r="GI93" s="2">
        <f t="shared" si="127"/>
        <v>2.6375702170357588E-4</v>
      </c>
      <c r="GJ93" s="2">
        <f t="shared" si="127"/>
        <v>1.8778197082940258E-4</v>
      </c>
      <c r="GK93" s="2">
        <f t="shared" si="127"/>
        <v>1.6457345988243131E-4</v>
      </c>
      <c r="GM93" s="86">
        <f t="shared" ref="GM93:HA109" si="128" xml:space="preserve"> _xlfn.NORM.DIST($B93, C$7, ABS(C$11), TRUE) * _xlfn.NORM.DIST(($B93 - C$7)*C$15, 0, ABS(C$11), TRUE) * 2</f>
        <v>0.34814641376566113</v>
      </c>
      <c r="GN93" s="86">
        <f t="shared" si="128"/>
        <v>0.40386550502043905</v>
      </c>
      <c r="GO93" s="86">
        <f t="shared" si="128"/>
        <v>0.19095523854143265</v>
      </c>
      <c r="GP93" s="86">
        <f t="shared" si="128"/>
        <v>0.3678745719610938</v>
      </c>
      <c r="GQ93" s="86">
        <f t="shared" si="128"/>
        <v>0.32466094749044516</v>
      </c>
      <c r="GR93" s="86">
        <f t="shared" si="128"/>
        <v>0.3804528667926142</v>
      </c>
      <c r="GS93" s="86">
        <f t="shared" si="128"/>
        <v>0.2572555394347163</v>
      </c>
      <c r="GT93" s="86">
        <f t="shared" si="128"/>
        <v>0.27551133246785114</v>
      </c>
      <c r="GU93" s="86">
        <f t="shared" si="128"/>
        <v>0.31339074800214822</v>
      </c>
      <c r="GV93" s="86">
        <f t="shared" si="128"/>
        <v>0.33664097192818854</v>
      </c>
      <c r="GW93" s="86">
        <f t="shared" si="128"/>
        <v>0.22769498612471284</v>
      </c>
      <c r="GX93" s="86">
        <f t="shared" si="128"/>
        <v>0.25093487797266656</v>
      </c>
      <c r="GY93" s="86">
        <f t="shared" si="128"/>
        <v>0.35908361481538448</v>
      </c>
      <c r="GZ93" s="86">
        <f t="shared" si="128"/>
        <v>0.4866566173726436</v>
      </c>
      <c r="HA93" s="86">
        <f t="shared" si="128"/>
        <v>0.39044223987110144</v>
      </c>
      <c r="HC93" s="86">
        <f t="shared" si="73"/>
        <v>2.8122595139416589E-3</v>
      </c>
      <c r="HD93" s="86">
        <f t="shared" si="73"/>
        <v>7.4955740011588008E-4</v>
      </c>
      <c r="HE93" s="86">
        <f t="shared" si="73"/>
        <v>4.0879982046900711E-3</v>
      </c>
      <c r="HF93" s="86">
        <f t="shared" si="73"/>
        <v>3.0205051344712897E-3</v>
      </c>
      <c r="HG93" s="86">
        <f t="shared" si="87"/>
        <v>6.0585566211159439E-3</v>
      </c>
      <c r="HH93" s="86">
        <f t="shared" si="87"/>
        <v>5.3092059385383217E-3</v>
      </c>
      <c r="HI93" s="86">
        <f t="shared" si="87"/>
        <v>5.3898027792891401E-3</v>
      </c>
      <c r="HJ93" s="86">
        <f t="shared" si="87"/>
        <v>4.7691746572780837E-3</v>
      </c>
      <c r="HK93" s="86">
        <f t="shared" si="87"/>
        <v>7.6923912674801767E-3</v>
      </c>
      <c r="HL93" s="86">
        <f t="shared" si="87"/>
        <v>5.0397954672323627E-3</v>
      </c>
      <c r="HM93" s="86">
        <f t="shared" si="87"/>
        <v>6.8852461682641034E-3</v>
      </c>
      <c r="HN93" s="86">
        <f t="shared" si="87"/>
        <v>4.5525177797385626E-3</v>
      </c>
      <c r="HO93" s="86">
        <f t="shared" si="87"/>
        <v>5.9403041282230628E-3</v>
      </c>
      <c r="HP93" s="86">
        <f t="shared" si="87"/>
        <v>1.0376540968707881E-4</v>
      </c>
      <c r="HQ93" s="86">
        <f t="shared" si="87"/>
        <v>5.2289619978197538E-4</v>
      </c>
      <c r="HS93" s="86">
        <f t="shared" ref="HS93:IG109" si="129" xml:space="preserve"> _xlfn.NORM.DIST($B93, C$9, ABS(C$13), TRUE) * _xlfn.NORM.DIST(($B93 - C$9)*C$17, 0, ABS(C$13), TRUE) * 2</f>
        <v>1.1344311389841873E-26</v>
      </c>
      <c r="HT93" s="86">
        <f t="shared" si="129"/>
        <v>4.3891946454967789E-31</v>
      </c>
      <c r="HU93" s="86">
        <f t="shared" si="129"/>
        <v>6.1157832619097994E-24</v>
      </c>
      <c r="HV93" s="86">
        <f t="shared" si="129"/>
        <v>5.0558920639955547E-24</v>
      </c>
      <c r="HW93" s="86">
        <f t="shared" si="129"/>
        <v>3.2215276964304635E-22</v>
      </c>
      <c r="HX93" s="86">
        <f t="shared" si="129"/>
        <v>6.3697608183068489E-23</v>
      </c>
      <c r="HY93" s="86">
        <f t="shared" si="129"/>
        <v>9.7012285257918985E-25</v>
      </c>
      <c r="HZ93" s="86">
        <f t="shared" si="129"/>
        <v>1.5522270858680969E-25</v>
      </c>
      <c r="IA93" s="86">
        <f t="shared" si="129"/>
        <v>8.8768552841639209E-23</v>
      </c>
      <c r="IB93" s="86">
        <f t="shared" si="129"/>
        <v>8.0394425070373303E-25</v>
      </c>
      <c r="IC93" s="86">
        <f t="shared" si="129"/>
        <v>1.1292897064073017E-23</v>
      </c>
      <c r="ID93" s="86">
        <f t="shared" si="129"/>
        <v>2.1788499713405063E-25</v>
      </c>
      <c r="IE93" s="86">
        <f t="shared" si="129"/>
        <v>1.9629667422354284E-22</v>
      </c>
      <c r="IF93" s="86">
        <f t="shared" si="129"/>
        <v>1.0159561498811957E-16</v>
      </c>
      <c r="IG93" s="86">
        <f t="shared" si="129"/>
        <v>1.7829767145801422E-16</v>
      </c>
      <c r="II93" s="86">
        <f t="shared" ref="II93:IW109" si="130" xml:space="preserve"> _xlfn.NORM.DIST($B93, C$10, ABS(C$14), TRUE) * _xlfn.NORM.DIST(($B93 - C$10)*C$18, 0, ABS(C$14), TRUE) * 2</f>
        <v>5.1761859196268224E-123</v>
      </c>
      <c r="IJ93" s="86">
        <f t="shared" si="130"/>
        <v>1.4180433099093306E-141</v>
      </c>
      <c r="IK93" s="86">
        <f t="shared" si="130"/>
        <v>9.3016680724974327E-112</v>
      </c>
      <c r="IL93" s="86">
        <f t="shared" si="130"/>
        <v>1.3255847919962782E-108</v>
      </c>
      <c r="IM93" s="86">
        <f t="shared" si="130"/>
        <v>3.0178667656541706E-103</v>
      </c>
      <c r="IN93" s="86">
        <f t="shared" si="130"/>
        <v>9.2186073208205917E-105</v>
      </c>
      <c r="IO93" s="86">
        <f t="shared" si="130"/>
        <v>3.232320752728103E-115</v>
      </c>
      <c r="IP93" s="86">
        <f t="shared" si="130"/>
        <v>3.8463051486902563E-117</v>
      </c>
      <c r="IQ93" s="86">
        <f t="shared" si="130"/>
        <v>1.9895324334167049E-104</v>
      </c>
      <c r="IR93" s="86">
        <f t="shared" si="130"/>
        <v>4.3664899155835995E-113</v>
      </c>
      <c r="IS93" s="86">
        <f t="shared" si="130"/>
        <v>2.7113589473647362E-109</v>
      </c>
      <c r="IT93" s="86">
        <f t="shared" si="130"/>
        <v>3.5928749795364996E-116</v>
      </c>
      <c r="IU93" s="86">
        <f t="shared" si="130"/>
        <v>3.500814341169418E-102</v>
      </c>
      <c r="IV93" s="86">
        <f t="shared" si="130"/>
        <v>2.7346116259484899E-40</v>
      </c>
      <c r="IW93" s="86">
        <f t="shared" si="130"/>
        <v>1.3969129954926266E-59</v>
      </c>
      <c r="IY93" s="86">
        <f t="shared" ref="IY93:JM109" si="131">GM93+HC93+HS93+II93</f>
        <v>0.35095867327960278</v>
      </c>
      <c r="IZ93" s="86">
        <f t="shared" si="131"/>
        <v>0.40461506242055495</v>
      </c>
      <c r="JA93" s="86">
        <f t="shared" si="131"/>
        <v>0.19504323674612273</v>
      </c>
      <c r="JB93" s="86">
        <f t="shared" si="131"/>
        <v>0.37089507709556507</v>
      </c>
      <c r="JC93" s="86">
        <f t="shared" si="131"/>
        <v>0.33071950411156109</v>
      </c>
      <c r="JD93" s="86">
        <f t="shared" si="131"/>
        <v>0.38576207273115254</v>
      </c>
      <c r="JE93" s="86">
        <f t="shared" si="131"/>
        <v>0.26264534221400543</v>
      </c>
      <c r="JF93" s="86">
        <f t="shared" si="131"/>
        <v>0.28028050712512925</v>
      </c>
      <c r="JG93" s="86">
        <f t="shared" si="131"/>
        <v>0.32108313926962839</v>
      </c>
      <c r="JH93" s="86">
        <f t="shared" si="131"/>
        <v>0.34168076739542091</v>
      </c>
      <c r="JI93" s="86">
        <f t="shared" si="131"/>
        <v>0.23458023229297695</v>
      </c>
      <c r="JJ93" s="86">
        <f t="shared" si="131"/>
        <v>0.25548739575240514</v>
      </c>
      <c r="JK93" s="86">
        <f t="shared" si="131"/>
        <v>0.36502391894360753</v>
      </c>
      <c r="JL93" s="86">
        <f t="shared" si="131"/>
        <v>0.4867603827823308</v>
      </c>
      <c r="JM93" s="86">
        <f t="shared" si="131"/>
        <v>0.39096513607088357</v>
      </c>
    </row>
    <row r="94" spans="2:273" x14ac:dyDescent="0.25">
      <c r="B94" s="2">
        <v>67</v>
      </c>
      <c r="C94" s="37">
        <v>123.208</v>
      </c>
      <c r="D94" s="37">
        <v>133.25</v>
      </c>
      <c r="E94" s="37">
        <v>92.652000000000001</v>
      </c>
      <c r="F94" s="37">
        <v>119.913</v>
      </c>
      <c r="G94" s="37">
        <v>111.458</v>
      </c>
      <c r="H94" s="37">
        <v>124.2</v>
      </c>
      <c r="I94" s="37">
        <v>99.332999999999998</v>
      </c>
      <c r="J94" s="37">
        <v>98.983000000000004</v>
      </c>
      <c r="K94" s="37">
        <v>105.95099999999999</v>
      </c>
      <c r="L94" s="37">
        <v>111.164</v>
      </c>
      <c r="M94" s="37">
        <v>93.081999999999994</v>
      </c>
      <c r="N94" s="37">
        <v>93.18</v>
      </c>
      <c r="O94" s="37">
        <v>110.867</v>
      </c>
      <c r="P94" s="37">
        <v>164.89599999999999</v>
      </c>
      <c r="Q94" s="37">
        <v>128.364</v>
      </c>
      <c r="S94" s="4">
        <f t="shared" si="88"/>
        <v>124.39786136889714</v>
      </c>
      <c r="T94" s="4">
        <f t="shared" si="88"/>
        <v>134.90123152166501</v>
      </c>
      <c r="U94" s="4">
        <f t="shared" si="88"/>
        <v>102.17442217542471</v>
      </c>
      <c r="V94" s="4">
        <f t="shared" si="88"/>
        <v>124.20345352725435</v>
      </c>
      <c r="W94" s="4">
        <f t="shared" si="88"/>
        <v>117.49572396605693</v>
      </c>
      <c r="X94" s="4">
        <f t="shared" si="88"/>
        <v>125.88872263789962</v>
      </c>
      <c r="Y94" s="4">
        <f t="shared" si="88"/>
        <v>107.2075760813741</v>
      </c>
      <c r="Z94" s="4">
        <f t="shared" si="88"/>
        <v>107.53015202257357</v>
      </c>
      <c r="AA94" s="4">
        <f t="shared" si="88"/>
        <v>114.93943840819718</v>
      </c>
      <c r="AB94" s="4">
        <f t="shared" si="88"/>
        <v>116.22588693533849</v>
      </c>
      <c r="AC94" s="4">
        <f t="shared" si="88"/>
        <v>101.94742575934322</v>
      </c>
      <c r="AD94" s="4">
        <f t="shared" si="88"/>
        <v>103.42662973065627</v>
      </c>
      <c r="AE94" s="4">
        <f t="shared" si="88"/>
        <v>117.57864165239985</v>
      </c>
      <c r="AF94" s="4">
        <f t="shared" si="88"/>
        <v>143.68890850589545</v>
      </c>
      <c r="AG94" s="4">
        <f t="shared" si="88"/>
        <v>116.12565283327361</v>
      </c>
      <c r="AI94" s="4">
        <f t="shared" si="89"/>
        <v>-1.1898613688971409</v>
      </c>
      <c r="AJ94" s="4">
        <f t="shared" si="89"/>
        <v>-1.6512315216650109</v>
      </c>
      <c r="AK94" s="4">
        <f t="shared" si="89"/>
        <v>-9.5224221754247083</v>
      </c>
      <c r="AL94" s="4">
        <f t="shared" si="89"/>
        <v>-4.2904535272543569</v>
      </c>
      <c r="AM94" s="4">
        <f t="shared" si="89"/>
        <v>-6.0377239660569302</v>
      </c>
      <c r="AN94" s="4">
        <f t="shared" si="89"/>
        <v>-1.6887226378996161</v>
      </c>
      <c r="AO94" s="4">
        <f t="shared" si="89"/>
        <v>-7.8745760813741015</v>
      </c>
      <c r="AP94" s="4">
        <f t="shared" si="89"/>
        <v>-8.5471520225735702</v>
      </c>
      <c r="AQ94" s="4">
        <f t="shared" si="89"/>
        <v>-8.9884384081971831</v>
      </c>
      <c r="AR94" s="4">
        <f t="shared" si="89"/>
        <v>-5.0618869353384923</v>
      </c>
      <c r="AS94" s="4">
        <f t="shared" si="89"/>
        <v>-8.8654257593432249</v>
      </c>
      <c r="AT94" s="4">
        <f t="shared" si="89"/>
        <v>-10.246629730656267</v>
      </c>
      <c r="AU94" s="4">
        <f t="shared" si="89"/>
        <v>-6.7116416523998481</v>
      </c>
      <c r="AV94" s="4">
        <f t="shared" si="89"/>
        <v>21.207091494104532</v>
      </c>
      <c r="AW94" s="4">
        <f t="shared" si="89"/>
        <v>12.238347166726399</v>
      </c>
      <c r="AY94" s="2">
        <f t="shared" si="125"/>
        <v>87.965715864638895</v>
      </c>
      <c r="AZ94" s="2">
        <f t="shared" si="125"/>
        <v>89.550198432694842</v>
      </c>
      <c r="BA94" s="2">
        <f t="shared" si="125"/>
        <v>85.248783577090151</v>
      </c>
      <c r="BB94" s="2">
        <f t="shared" si="125"/>
        <v>84.771254606309284</v>
      </c>
      <c r="BC94" s="2">
        <f t="shared" si="125"/>
        <v>81.486662983206315</v>
      </c>
      <c r="BD94" s="2">
        <f t="shared" si="125"/>
        <v>78.557559159359457</v>
      </c>
      <c r="BE94" s="2">
        <f t="shared" si="125"/>
        <v>80.204876147599805</v>
      </c>
      <c r="BF94" s="2">
        <f t="shared" si="125"/>
        <v>78.963870433277251</v>
      </c>
      <c r="BG94" s="2">
        <f t="shared" si="125"/>
        <v>78.585546018010604</v>
      </c>
      <c r="BH94" s="2">
        <f t="shared" si="125"/>
        <v>79.212318739249966</v>
      </c>
      <c r="BI94" s="2">
        <f t="shared" si="125"/>
        <v>79.124596920426058</v>
      </c>
      <c r="BJ94" s="2">
        <f t="shared" si="125"/>
        <v>81.496005537821119</v>
      </c>
      <c r="BK94" s="2">
        <f t="shared" si="125"/>
        <v>84.624850010738783</v>
      </c>
      <c r="BL94" s="2">
        <f t="shared" si="125"/>
        <v>96.343626322618988</v>
      </c>
      <c r="BM94" s="2">
        <f t="shared" si="125"/>
        <v>94.864889344886848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105.20974529616726</v>
      </c>
      <c r="DL94" s="2">
        <f t="shared" si="90"/>
        <v>106.06987769764743</v>
      </c>
      <c r="DM94" s="2">
        <f t="shared" si="90"/>
        <v>103.89798954703832</v>
      </c>
      <c r="DN94" s="2">
        <f t="shared" si="90"/>
        <v>103.76971236933795</v>
      </c>
      <c r="DO94" s="2">
        <f t="shared" si="90"/>
        <v>102.12743751686908</v>
      </c>
      <c r="DP94" s="2">
        <f t="shared" si="90"/>
        <v>98.686130313588848</v>
      </c>
      <c r="DQ94" s="2">
        <f t="shared" si="90"/>
        <v>100.71681419658049</v>
      </c>
      <c r="DR94" s="2">
        <f t="shared" si="90"/>
        <v>98.919126547870746</v>
      </c>
      <c r="DS94" s="2">
        <f t="shared" si="90"/>
        <v>96.527441563352497</v>
      </c>
      <c r="DT94" s="2">
        <f t="shared" si="90"/>
        <v>98.424846088794922</v>
      </c>
      <c r="DU94" s="2">
        <f t="shared" si="90"/>
        <v>99.175516762307467</v>
      </c>
      <c r="DV94" s="2">
        <f t="shared" si="90"/>
        <v>96.335631531259438</v>
      </c>
      <c r="DW94" s="2">
        <f t="shared" si="90"/>
        <v>98.760879442508681</v>
      </c>
      <c r="DX94" s="2">
        <f t="shared" si="90"/>
        <v>100.32985208607818</v>
      </c>
      <c r="DY94" s="2">
        <f t="shared" si="90"/>
        <v>100.11236212624586</v>
      </c>
      <c r="EA94" s="2">
        <f t="shared" si="94"/>
        <v>86.384046226734341</v>
      </c>
      <c r="EB94" s="2">
        <f t="shared" si="91"/>
        <v>87.872602384322548</v>
      </c>
      <c r="EC94" s="2">
        <f t="shared" si="91"/>
        <v>83.552182565143838</v>
      </c>
      <c r="ED94" s="2">
        <f t="shared" si="91"/>
        <v>83.060639350253808</v>
      </c>
      <c r="EE94" s="2">
        <f t="shared" si="91"/>
        <v>79.856785679012333</v>
      </c>
      <c r="EF94" s="2">
        <f t="shared" si="91"/>
        <v>76.739258546486496</v>
      </c>
      <c r="EG94" s="2">
        <f t="shared" si="91"/>
        <v>78.205868329251089</v>
      </c>
      <c r="EH94" s="2">
        <f t="shared" si="91"/>
        <v>76.723907123687439</v>
      </c>
      <c r="EI94" s="2">
        <f t="shared" si="91"/>
        <v>76.802279210526336</v>
      </c>
      <c r="EJ94" s="2">
        <f t="shared" si="91"/>
        <v>76.951208262303808</v>
      </c>
      <c r="EK94" s="2">
        <f t="shared" si="91"/>
        <v>76.895773052971663</v>
      </c>
      <c r="EL94" s="2">
        <f t="shared" si="91"/>
        <v>79.915166174477989</v>
      </c>
      <c r="EM94" s="2">
        <f t="shared" si="91"/>
        <v>83.343577899654662</v>
      </c>
      <c r="EN94" s="2">
        <f t="shared" si="91"/>
        <v>95.817906752283335</v>
      </c>
      <c r="EO94" s="2">
        <f t="shared" si="91"/>
        <v>94.147044985445888</v>
      </c>
      <c r="EQ94" s="2">
        <f t="shared" si="92"/>
        <v>86.209502385690655</v>
      </c>
      <c r="ER94" s="2">
        <f t="shared" si="92"/>
        <v>86.889140922170824</v>
      </c>
      <c r="ES94" s="2">
        <f t="shared" si="92"/>
        <v>83.169176279815375</v>
      </c>
      <c r="ET94" s="2">
        <f t="shared" si="92"/>
        <v>83.766811262560537</v>
      </c>
      <c r="EU94" s="2">
        <f t="shared" si="92"/>
        <v>79.323133452170396</v>
      </c>
      <c r="EV94" s="2">
        <f t="shared" si="92"/>
        <v>77.018635480909239</v>
      </c>
      <c r="EW94" s="2">
        <f t="shared" si="92"/>
        <v>78.30080908225338</v>
      </c>
      <c r="EX94" s="2">
        <f t="shared" si="92"/>
        <v>76.375516348344377</v>
      </c>
      <c r="EY94" s="2">
        <f t="shared" si="92"/>
        <v>77.023764028589241</v>
      </c>
      <c r="EZ94" s="2">
        <f t="shared" si="92"/>
        <v>77.047032841939583</v>
      </c>
      <c r="FA94" s="2">
        <f t="shared" si="92"/>
        <v>76.981860954235842</v>
      </c>
      <c r="FB94" s="2">
        <f t="shared" si="92"/>
        <v>79.397074223952941</v>
      </c>
      <c r="FC94" s="2">
        <f t="shared" si="92"/>
        <v>83.058814306435863</v>
      </c>
      <c r="FD94" s="2">
        <f t="shared" si="92"/>
        <v>91.515243688546377</v>
      </c>
      <c r="FE94" s="2">
        <f t="shared" si="92"/>
        <v>95.52038883935144</v>
      </c>
      <c r="FG94" s="2">
        <f t="shared" si="93"/>
        <v>0.91598071950531268</v>
      </c>
      <c r="FH94" s="2">
        <f t="shared" si="93"/>
        <v>0.90779019836598041</v>
      </c>
      <c r="FI94" s="2">
        <f t="shared" si="93"/>
        <v>0.91660538409382042</v>
      </c>
      <c r="FJ94" s="2">
        <f t="shared" si="93"/>
        <v>0.91740892352490655</v>
      </c>
      <c r="FK94" s="2">
        <f t="shared" si="93"/>
        <v>0.92680597251838615</v>
      </c>
      <c r="FL94" s="2">
        <f t="shared" si="93"/>
        <v>0.91715449318885767</v>
      </c>
      <c r="FM94" s="2">
        <f t="shared" si="93"/>
        <v>0.9112001049263464</v>
      </c>
      <c r="FN94" s="2">
        <f t="shared" si="93"/>
        <v>0.89907219457896903</v>
      </c>
      <c r="FO94" s="2">
        <f t="shared" si="93"/>
        <v>0.9095996752915142</v>
      </c>
      <c r="FP94" s="2">
        <f t="shared" si="93"/>
        <v>0.89470531192505942</v>
      </c>
      <c r="FQ94" s="2">
        <f t="shared" si="93"/>
        <v>0.89996370909106649</v>
      </c>
      <c r="FR94" s="2">
        <f t="shared" si="93"/>
        <v>0.90371547223664817</v>
      </c>
      <c r="FS94" s="2">
        <f t="shared" si="93"/>
        <v>0.91688853849379703</v>
      </c>
      <c r="FT94" s="2">
        <f t="shared" si="93"/>
        <v>0.88328638122874681</v>
      </c>
      <c r="FU94" s="2">
        <f t="shared" si="93"/>
        <v>0.87970521518345224</v>
      </c>
      <c r="FW94" s="2">
        <f t="shared" si="127"/>
        <v>2.9822145768179274E-4</v>
      </c>
      <c r="FX94" s="2">
        <f t="shared" si="127"/>
        <v>3.7733918747430488E-4</v>
      </c>
      <c r="FY94" s="2">
        <f t="shared" si="127"/>
        <v>3.3875843564038128E-4</v>
      </c>
      <c r="FZ94" s="2">
        <f t="shared" si="127"/>
        <v>3.2658139468704547E-4</v>
      </c>
      <c r="GA94" s="2">
        <f t="shared" si="127"/>
        <v>3.773964567412626E-4</v>
      </c>
      <c r="GB94" s="2">
        <f t="shared" si="127"/>
        <v>3.6115511266177964E-4</v>
      </c>
      <c r="GC94" s="2">
        <f t="shared" si="127"/>
        <v>4.0222264890271692E-4</v>
      </c>
      <c r="GD94" s="2">
        <f t="shared" si="127"/>
        <v>4.3479260061596412E-4</v>
      </c>
      <c r="GE94" s="2">
        <f t="shared" si="127"/>
        <v>4.773503759968628E-4</v>
      </c>
      <c r="GF94" s="2">
        <f t="shared" si="127"/>
        <v>5.2679773528761548E-4</v>
      </c>
      <c r="GG94" s="2">
        <f t="shared" si="127"/>
        <v>4.7561120890097006E-4</v>
      </c>
      <c r="GH94" s="2">
        <f t="shared" si="127"/>
        <v>3.8099258027649707E-4</v>
      </c>
      <c r="GI94" s="2">
        <f t="shared" si="127"/>
        <v>2.8919646425256502E-4</v>
      </c>
      <c r="GJ94" s="2">
        <f t="shared" si="127"/>
        <v>2.0589510646921983E-4</v>
      </c>
      <c r="GK94" s="2">
        <f t="shared" si="127"/>
        <v>1.8044834531111842E-4</v>
      </c>
      <c r="GM94" s="86">
        <f t="shared" si="128"/>
        <v>0.25913682000322114</v>
      </c>
      <c r="GN94" s="86">
        <f t="shared" si="128"/>
        <v>0.27974548945346883</v>
      </c>
      <c r="GO94" s="86">
        <f t="shared" si="128"/>
        <v>9.067743535666524E-2</v>
      </c>
      <c r="GP94" s="86">
        <f t="shared" si="128"/>
        <v>0.22406135460494825</v>
      </c>
      <c r="GQ94" s="86">
        <f t="shared" si="128"/>
        <v>0.20396081393065768</v>
      </c>
      <c r="GR94" s="86">
        <f t="shared" si="128"/>
        <v>0.26984278404256928</v>
      </c>
      <c r="GS94" s="86">
        <f t="shared" si="128"/>
        <v>0.15669424809808649</v>
      </c>
      <c r="GT94" s="86">
        <f t="shared" si="128"/>
        <v>0.16368580114188333</v>
      </c>
      <c r="GU94" s="86">
        <f t="shared" si="128"/>
        <v>0.2008042883611644</v>
      </c>
      <c r="GV94" s="86">
        <f t="shared" si="128"/>
        <v>0.21169654097265803</v>
      </c>
      <c r="GW94" s="86">
        <f t="shared" si="128"/>
        <v>0.1215762714504654</v>
      </c>
      <c r="GX94" s="86">
        <f t="shared" si="128"/>
        <v>0.12417386554429835</v>
      </c>
      <c r="GY94" s="86">
        <f t="shared" si="128"/>
        <v>0.18994820734690768</v>
      </c>
      <c r="GZ94" s="86">
        <f t="shared" si="128"/>
        <v>0.34148156146510139</v>
      </c>
      <c r="HA94" s="86">
        <f t="shared" si="128"/>
        <v>0.23091998289023902</v>
      </c>
      <c r="HC94" s="86">
        <f t="shared" si="73"/>
        <v>4.4270602715145175E-3</v>
      </c>
      <c r="HD94" s="86">
        <f t="shared" si="73"/>
        <v>1.3076781920468065E-3</v>
      </c>
      <c r="HE94" s="86">
        <f t="shared" si="73"/>
        <v>6.2499974680583336E-3</v>
      </c>
      <c r="HF94" s="86">
        <f t="shared" si="73"/>
        <v>4.6357570597565807E-3</v>
      </c>
      <c r="HG94" s="86">
        <f t="shared" si="87"/>
        <v>9.0197326422432091E-3</v>
      </c>
      <c r="HH94" s="86">
        <f t="shared" si="87"/>
        <v>7.9519583635433485E-3</v>
      </c>
      <c r="HI94" s="86">
        <f t="shared" si="87"/>
        <v>8.2739265405358618E-3</v>
      </c>
      <c r="HJ94" s="86">
        <f t="shared" si="87"/>
        <v>7.4170298930628566E-3</v>
      </c>
      <c r="HK94" s="86">
        <f t="shared" si="87"/>
        <v>1.1499406018476065E-2</v>
      </c>
      <c r="HL94" s="86">
        <f t="shared" si="87"/>
        <v>7.8426934441992533E-3</v>
      </c>
      <c r="HM94" s="86">
        <f t="shared" si="87"/>
        <v>1.0436147214933628E-2</v>
      </c>
      <c r="HN94" s="86">
        <f t="shared" si="87"/>
        <v>7.0305383196267715E-3</v>
      </c>
      <c r="HO94" s="86">
        <f t="shared" si="87"/>
        <v>8.7221933091770378E-3</v>
      </c>
      <c r="HP94" s="86">
        <f t="shared" si="87"/>
        <v>2.1524676507012842E-4</v>
      </c>
      <c r="HQ94" s="86">
        <f t="shared" si="87"/>
        <v>9.1506766104925232E-4</v>
      </c>
      <c r="HS94" s="86">
        <f t="shared" si="129"/>
        <v>7.4292409501531101E-26</v>
      </c>
      <c r="HT94" s="86">
        <f t="shared" si="129"/>
        <v>4.1662626336752659E-30</v>
      </c>
      <c r="HU94" s="86">
        <f t="shared" si="129"/>
        <v>3.4066351780082681E-23</v>
      </c>
      <c r="HV94" s="86">
        <f t="shared" si="129"/>
        <v>2.7353950721286276E-23</v>
      </c>
      <c r="HW94" s="86">
        <f t="shared" si="129"/>
        <v>1.607225673468763E-21</v>
      </c>
      <c r="HX94" s="86">
        <f t="shared" si="129"/>
        <v>3.2746703171478545E-22</v>
      </c>
      <c r="HY94" s="86">
        <f t="shared" si="129"/>
        <v>5.9451833126726453E-24</v>
      </c>
      <c r="HZ94" s="86">
        <f t="shared" si="129"/>
        <v>1.0145739508599619E-24</v>
      </c>
      <c r="IA94" s="86">
        <f t="shared" si="129"/>
        <v>4.7981438393952269E-22</v>
      </c>
      <c r="IB94" s="86">
        <f t="shared" si="129"/>
        <v>5.1750199749296752E-24</v>
      </c>
      <c r="IC94" s="86">
        <f t="shared" si="129"/>
        <v>6.573995882211771E-23</v>
      </c>
      <c r="ID94" s="86">
        <f t="shared" si="129"/>
        <v>1.3625228260793624E-24</v>
      </c>
      <c r="IE94" s="86">
        <f t="shared" si="129"/>
        <v>9.2999517857919196E-22</v>
      </c>
      <c r="IF94" s="86">
        <f t="shared" si="129"/>
        <v>3.0574373812828707E-16</v>
      </c>
      <c r="IG94" s="86">
        <f t="shared" si="129"/>
        <v>5.1832856085516796E-16</v>
      </c>
      <c r="II94" s="86">
        <f t="shared" si="130"/>
        <v>2.5975107717108561E-120</v>
      </c>
      <c r="IJ94" s="86">
        <f t="shared" si="130"/>
        <v>2.2756827120244622E-138</v>
      </c>
      <c r="IK94" s="86">
        <f t="shared" si="130"/>
        <v>2.8634340609244866E-109</v>
      </c>
      <c r="IL94" s="86">
        <f t="shared" si="130"/>
        <v>3.377241598416079E-106</v>
      </c>
      <c r="IM94" s="86">
        <f t="shared" si="130"/>
        <v>6.4042206704487448E-101</v>
      </c>
      <c r="IN94" s="86">
        <f t="shared" si="130"/>
        <v>2.0571641612310754E-102</v>
      </c>
      <c r="IO94" s="86">
        <f t="shared" si="130"/>
        <v>1.3536030905598063E-112</v>
      </c>
      <c r="IP94" s="86">
        <f t="shared" si="130"/>
        <v>1.8960686193420978E-114</v>
      </c>
      <c r="IQ94" s="86">
        <f t="shared" si="130"/>
        <v>5.2923783492277593E-102</v>
      </c>
      <c r="IR94" s="86">
        <f t="shared" si="130"/>
        <v>2.0101315802608456E-110</v>
      </c>
      <c r="IS94" s="86">
        <f t="shared" si="130"/>
        <v>9.3709672788181733E-107</v>
      </c>
      <c r="IT94" s="86">
        <f t="shared" si="130"/>
        <v>1.5190112190220013E-113</v>
      </c>
      <c r="IU94" s="86">
        <f t="shared" si="130"/>
        <v>5.9231903279190689E-100</v>
      </c>
      <c r="IV94" s="86">
        <f t="shared" si="130"/>
        <v>1.8206437935620996E-39</v>
      </c>
      <c r="IW94" s="86">
        <f t="shared" si="130"/>
        <v>2.2909879644046729E-58</v>
      </c>
      <c r="IY94" s="86">
        <f t="shared" si="131"/>
        <v>0.26356388027473565</v>
      </c>
      <c r="IZ94" s="86">
        <f t="shared" si="131"/>
        <v>0.28105316764551563</v>
      </c>
      <c r="JA94" s="86">
        <f t="shared" si="131"/>
        <v>9.6927432824723575E-2</v>
      </c>
      <c r="JB94" s="86">
        <f t="shared" si="131"/>
        <v>0.22869711166470483</v>
      </c>
      <c r="JC94" s="86">
        <f t="shared" si="131"/>
        <v>0.21298054657290089</v>
      </c>
      <c r="JD94" s="86">
        <f t="shared" si="131"/>
        <v>0.27779474240611263</v>
      </c>
      <c r="JE94" s="86">
        <f t="shared" si="131"/>
        <v>0.16496817463862234</v>
      </c>
      <c r="JF94" s="86">
        <f t="shared" si="131"/>
        <v>0.1711028310349462</v>
      </c>
      <c r="JG94" s="86">
        <f t="shared" si="131"/>
        <v>0.21230369437964047</v>
      </c>
      <c r="JH94" s="86">
        <f t="shared" si="131"/>
        <v>0.21953923441685727</v>
      </c>
      <c r="JI94" s="86">
        <f t="shared" si="131"/>
        <v>0.13201241866539903</v>
      </c>
      <c r="JJ94" s="86">
        <f t="shared" si="131"/>
        <v>0.13120440386392512</v>
      </c>
      <c r="JK94" s="86">
        <f t="shared" si="131"/>
        <v>0.19867040065608471</v>
      </c>
      <c r="JL94" s="86">
        <f t="shared" si="131"/>
        <v>0.34169680823017184</v>
      </c>
      <c r="JM94" s="86">
        <f t="shared" si="131"/>
        <v>0.23183505055128881</v>
      </c>
    </row>
    <row r="95" spans="2:273" x14ac:dyDescent="0.25">
      <c r="B95" s="2">
        <v>68</v>
      </c>
      <c r="C95" s="37">
        <v>105.646</v>
      </c>
      <c r="D95" s="37">
        <v>106.962</v>
      </c>
      <c r="E95" s="37">
        <v>90.412999999999997</v>
      </c>
      <c r="F95" s="37">
        <v>96.695999999999998</v>
      </c>
      <c r="G95" s="37">
        <v>96.763000000000005</v>
      </c>
      <c r="H95" s="37">
        <v>102.55</v>
      </c>
      <c r="I95" s="37">
        <v>90.783000000000001</v>
      </c>
      <c r="J95" s="37">
        <v>89.95</v>
      </c>
      <c r="K95" s="37">
        <v>93.918000000000006</v>
      </c>
      <c r="L95" s="37">
        <v>92.835999999999999</v>
      </c>
      <c r="M95" s="37">
        <v>90.41</v>
      </c>
      <c r="N95" s="37">
        <v>88.492000000000004</v>
      </c>
      <c r="O95" s="37">
        <v>94.1</v>
      </c>
      <c r="P95" s="37">
        <v>138.89599999999999</v>
      </c>
      <c r="Q95" s="37">
        <v>109.15900000000001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112.59880455498423</v>
      </c>
      <c r="T95" s="4">
        <f t="shared" si="132"/>
        <v>115.58118088929376</v>
      </c>
      <c r="U95" s="4">
        <f t="shared" si="132"/>
        <v>94.986084311100782</v>
      </c>
      <c r="V95" s="4">
        <f t="shared" si="132"/>
        <v>105.78583270637473</v>
      </c>
      <c r="W95" s="4">
        <f t="shared" si="132"/>
        <v>103.68737121457357</v>
      </c>
      <c r="X95" s="4">
        <f t="shared" si="132"/>
        <v>109.53475222975024</v>
      </c>
      <c r="Y95" s="4">
        <f t="shared" si="132"/>
        <v>97.320429171830227</v>
      </c>
      <c r="Z95" s="4">
        <f t="shared" si="132"/>
        <v>95.945558727903261</v>
      </c>
      <c r="AA95" s="4">
        <f t="shared" si="132"/>
        <v>102.1691541770483</v>
      </c>
      <c r="AB95" s="4">
        <f t="shared" si="132"/>
        <v>101.12303176485673</v>
      </c>
      <c r="AC95" s="4">
        <f t="shared" si="132"/>
        <v>93.560256228312952</v>
      </c>
      <c r="AD95" s="4">
        <f t="shared" si="132"/>
        <v>93.265721497993368</v>
      </c>
      <c r="AE95" s="4">
        <f t="shared" si="132"/>
        <v>101.25570917851633</v>
      </c>
      <c r="AF95" s="4">
        <f t="shared" si="132"/>
        <v>121.87256455766004</v>
      </c>
      <c r="AG95" s="4">
        <f t="shared" si="132"/>
        <v>104.27599445133566</v>
      </c>
      <c r="AI95" s="4">
        <f t="shared" ref="AI95:AW111" si="133">IF(OR($B95 &lt; C$230, $B95 &gt; C$233), 0, C95-S95)</f>
        <v>-6.9528045549842261</v>
      </c>
      <c r="AJ95" s="4">
        <f t="shared" si="133"/>
        <v>-8.6191808892937587</v>
      </c>
      <c r="AK95" s="4">
        <f t="shared" si="133"/>
        <v>-4.5730843111007857</v>
      </c>
      <c r="AL95" s="4">
        <f t="shared" si="133"/>
        <v>-9.0898327063747359</v>
      </c>
      <c r="AM95" s="4">
        <f t="shared" si="133"/>
        <v>-6.9243712145735685</v>
      </c>
      <c r="AN95" s="4">
        <f t="shared" si="133"/>
        <v>-6.9847522297502422</v>
      </c>
      <c r="AO95" s="4">
        <f t="shared" si="133"/>
        <v>-6.537429171830226</v>
      </c>
      <c r="AP95" s="4">
        <f t="shared" si="133"/>
        <v>-5.9955587279032585</v>
      </c>
      <c r="AQ95" s="4">
        <f t="shared" si="133"/>
        <v>-8.2511541770482921</v>
      </c>
      <c r="AR95" s="4">
        <f t="shared" si="133"/>
        <v>-8.2870317648567351</v>
      </c>
      <c r="AS95" s="4">
        <f t="shared" si="133"/>
        <v>-3.1502562283129549</v>
      </c>
      <c r="AT95" s="4">
        <f t="shared" si="133"/>
        <v>-4.773721497993364</v>
      </c>
      <c r="AU95" s="4">
        <f t="shared" si="133"/>
        <v>-7.1557091785163323</v>
      </c>
      <c r="AV95" s="4">
        <f t="shared" si="133"/>
        <v>17.023435442339945</v>
      </c>
      <c r="AW95" s="4">
        <f t="shared" si="133"/>
        <v>4.8830055486643431</v>
      </c>
      <c r="AY95" s="2">
        <f t="shared" si="125"/>
        <v>87.852725009864486</v>
      </c>
      <c r="AZ95" s="2">
        <f t="shared" si="125"/>
        <v>89.34860776333997</v>
      </c>
      <c r="BA95" s="2">
        <f t="shared" si="125"/>
        <v>85.058623081766399</v>
      </c>
      <c r="BB95" s="2">
        <f t="shared" si="125"/>
        <v>84.597853636092864</v>
      </c>
      <c r="BC95" s="2">
        <f t="shared" si="125"/>
        <v>81.293032582186427</v>
      </c>
      <c r="BD95" s="2">
        <f t="shared" si="125"/>
        <v>78.383198702880037</v>
      </c>
      <c r="BE95" s="2">
        <f t="shared" si="125"/>
        <v>79.99985035995077</v>
      </c>
      <c r="BF95" s="2">
        <f t="shared" si="125"/>
        <v>78.730831479121164</v>
      </c>
      <c r="BG95" s="2">
        <f t="shared" si="125"/>
        <v>78.389008727722086</v>
      </c>
      <c r="BH95" s="2">
        <f t="shared" si="125"/>
        <v>78.957336661160056</v>
      </c>
      <c r="BI95" s="2">
        <f t="shared" si="125"/>
        <v>78.867654289569302</v>
      </c>
      <c r="BJ95" s="2">
        <f t="shared" si="125"/>
        <v>81.267841429024671</v>
      </c>
      <c r="BK95" s="2">
        <f t="shared" si="125"/>
        <v>84.464334814166705</v>
      </c>
      <c r="BL95" s="2">
        <f t="shared" si="125"/>
        <v>96.132303510104535</v>
      </c>
      <c r="BM95" s="2">
        <f t="shared" si="125"/>
        <v>94.782316732134348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105.45312752613241</v>
      </c>
      <c r="DL95" s="2">
        <f t="shared" si="134"/>
        <v>106.32376344434542</v>
      </c>
      <c r="DM95" s="2">
        <f t="shared" si="134"/>
        <v>104.13678745644599</v>
      </c>
      <c r="DN95" s="2">
        <f t="shared" si="134"/>
        <v>104.03277630662019</v>
      </c>
      <c r="DO95" s="2">
        <f t="shared" si="134"/>
        <v>102.38453690958164</v>
      </c>
      <c r="DP95" s="2">
        <f t="shared" si="134"/>
        <v>98.945789547038331</v>
      </c>
      <c r="DQ95" s="2">
        <f t="shared" si="134"/>
        <v>101.0091204926667</v>
      </c>
      <c r="DR95" s="2">
        <f t="shared" si="134"/>
        <v>99.181144971307774</v>
      </c>
      <c r="DS95" s="2">
        <f t="shared" si="134"/>
        <v>96.752303081868021</v>
      </c>
      <c r="DT95" s="2">
        <f t="shared" si="134"/>
        <v>98.650206342494712</v>
      </c>
      <c r="DU95" s="2">
        <f t="shared" si="134"/>
        <v>99.352805043793424</v>
      </c>
      <c r="DV95" s="2">
        <f t="shared" si="134"/>
        <v>96.371520386590149</v>
      </c>
      <c r="DW95" s="2">
        <f t="shared" si="134"/>
        <v>98.813542160278729</v>
      </c>
      <c r="DX95" s="2">
        <f t="shared" si="134"/>
        <v>100.42159595959596</v>
      </c>
      <c r="DY95" s="2">
        <f t="shared" si="134"/>
        <v>100.1678782845062</v>
      </c>
      <c r="EA95" s="2">
        <f t="shared" si="94"/>
        <v>86.380421360406089</v>
      </c>
      <c r="EB95" s="2">
        <f t="shared" si="91"/>
        <v>87.776489190543586</v>
      </c>
      <c r="EC95" s="2">
        <f t="shared" si="91"/>
        <v>83.475732318104932</v>
      </c>
      <c r="ED95" s="2">
        <f t="shared" si="91"/>
        <v>83.001880081218275</v>
      </c>
      <c r="EE95" s="2">
        <f t="shared" si="91"/>
        <v>79.774135555555546</v>
      </c>
      <c r="EF95" s="2">
        <f t="shared" si="91"/>
        <v>76.689117386156482</v>
      </c>
      <c r="EG95" s="2">
        <f t="shared" si="91"/>
        <v>78.132524975877672</v>
      </c>
      <c r="EH95" s="2">
        <f t="shared" si="91"/>
        <v>76.637301336668486</v>
      </c>
      <c r="EI95" s="2">
        <f t="shared" si="91"/>
        <v>76.724437368421064</v>
      </c>
      <c r="EJ95" s="2">
        <f t="shared" si="91"/>
        <v>76.843615372268602</v>
      </c>
      <c r="EK95" s="2">
        <f t="shared" si="91"/>
        <v>76.79091577425153</v>
      </c>
      <c r="EL95" s="2">
        <f t="shared" si="91"/>
        <v>79.800473595525133</v>
      </c>
      <c r="EM95" s="2">
        <f t="shared" ref="EM95:EO158" si="135">CQ$228*$B95+CQ$229</f>
        <v>83.278190940483427</v>
      </c>
      <c r="EN95" s="2">
        <f t="shared" si="135"/>
        <v>95.616457543971606</v>
      </c>
      <c r="EO95" s="2">
        <f t="shared" si="135"/>
        <v>94.110374437681926</v>
      </c>
      <c r="EQ95" s="2">
        <f t="shared" ref="EQ95:FE111" si="136">CU$228*$B95+CU$229</f>
        <v>86.209760212913892</v>
      </c>
      <c r="ER95" s="2">
        <f t="shared" si="136"/>
        <v>86.814902409594382</v>
      </c>
      <c r="ES95" s="2">
        <f t="shared" si="136"/>
        <v>83.101950610305778</v>
      </c>
      <c r="ET95" s="2">
        <f t="shared" si="136"/>
        <v>83.691383419750849</v>
      </c>
      <c r="EU95" s="2">
        <f t="shared" si="136"/>
        <v>79.253381671703309</v>
      </c>
      <c r="EV95" s="2">
        <f t="shared" si="136"/>
        <v>76.96175512163002</v>
      </c>
      <c r="EW95" s="2">
        <f t="shared" si="136"/>
        <v>78.225144140439042</v>
      </c>
      <c r="EX95" s="2">
        <f t="shared" si="136"/>
        <v>76.297755806622519</v>
      </c>
      <c r="EY95" s="2">
        <f t="shared" si="136"/>
        <v>76.940157745335398</v>
      </c>
      <c r="EZ95" s="2">
        <f t="shared" si="136"/>
        <v>76.936969128515784</v>
      </c>
      <c r="FA95" s="2">
        <f t="shared" si="136"/>
        <v>76.874749522859716</v>
      </c>
      <c r="FB95" s="2">
        <f t="shared" si="136"/>
        <v>79.29517611481613</v>
      </c>
      <c r="FC95" s="2">
        <f t="shared" si="136"/>
        <v>83.000395113291646</v>
      </c>
      <c r="FD95" s="2">
        <f t="shared" si="136"/>
        <v>91.453777222074592</v>
      </c>
      <c r="FE95" s="2">
        <f t="shared" si="136"/>
        <v>95.44051088062632</v>
      </c>
      <c r="FG95" s="2">
        <f t="shared" ref="FG95:FU111" si="137">POWER(10,($B95-C$231)/C$229)/(1+POWER(10,($B95-C$231)/C$229))</f>
        <v>0.92280280312004759</v>
      </c>
      <c r="FH95" s="2">
        <f t="shared" si="137"/>
        <v>0.91521576767884572</v>
      </c>
      <c r="FI95" s="2">
        <f t="shared" si="137"/>
        <v>0.92338098967042614</v>
      </c>
      <c r="FJ95" s="2">
        <f t="shared" si="137"/>
        <v>0.92412464776919967</v>
      </c>
      <c r="FK95" s="2">
        <f t="shared" si="137"/>
        <v>0.93281355396596355</v>
      </c>
      <c r="FL95" s="2">
        <f t="shared" si="137"/>
        <v>0.92388918954056221</v>
      </c>
      <c r="FM95" s="2">
        <f t="shared" si="137"/>
        <v>0.91837576808100285</v>
      </c>
      <c r="FN95" s="2">
        <f t="shared" si="137"/>
        <v>0.90712799269120659</v>
      </c>
      <c r="FO95" s="2">
        <f t="shared" si="137"/>
        <v>0.91689286919800195</v>
      </c>
      <c r="FP95" s="2">
        <f t="shared" si="137"/>
        <v>0.90307208626451807</v>
      </c>
      <c r="FQ95" s="2">
        <f t="shared" si="137"/>
        <v>0.90795563379295496</v>
      </c>
      <c r="FR95" s="2">
        <f t="shared" si="137"/>
        <v>0.91143716312577716</v>
      </c>
      <c r="FS95" s="2">
        <f t="shared" si="137"/>
        <v>0.92364305493724452</v>
      </c>
      <c r="FT95" s="2">
        <f t="shared" si="137"/>
        <v>0.89245144106730767</v>
      </c>
      <c r="FU95" s="2">
        <f t="shared" si="137"/>
        <v>0.88911618740768139</v>
      </c>
      <c r="FW95" s="2">
        <f t="shared" si="127"/>
        <v>3.2698391803190119E-4</v>
      </c>
      <c r="FX95" s="2">
        <f t="shared" si="127"/>
        <v>4.1372912980527709E-4</v>
      </c>
      <c r="FY95" s="2">
        <f t="shared" si="127"/>
        <v>3.7142909909525289E-4</v>
      </c>
      <c r="FZ95" s="2">
        <f t="shared" si="127"/>
        <v>3.5807809622150332E-4</v>
      </c>
      <c r="GA95" s="2">
        <f t="shared" si="127"/>
        <v>4.1379191973563942E-4</v>
      </c>
      <c r="GB95" s="2">
        <f t="shared" si="127"/>
        <v>3.9598490892196075E-4</v>
      </c>
      <c r="GC95" s="2">
        <f t="shared" si="127"/>
        <v>4.4101125075960497E-4</v>
      </c>
      <c r="GD95" s="2">
        <f t="shared" si="127"/>
        <v>4.767206089409262E-4</v>
      </c>
      <c r="GE95" s="2">
        <f t="shared" si="127"/>
        <v>5.2338017550136967E-4</v>
      </c>
      <c r="GF95" s="2">
        <f t="shared" si="127"/>
        <v>5.7759287465417508E-4</v>
      </c>
      <c r="GG95" s="2">
        <f t="shared" si="127"/>
        <v>5.2147339201500471E-4</v>
      </c>
      <c r="GH95" s="2">
        <f t="shared" si="127"/>
        <v>4.177347022918454E-4</v>
      </c>
      <c r="GI95" s="2">
        <f t="shared" si="127"/>
        <v>3.1708877031228031E-4</v>
      </c>
      <c r="GJ95" s="2">
        <f t="shared" si="127"/>
        <v>2.2575501045085354E-4</v>
      </c>
      <c r="GK95" s="2">
        <f t="shared" si="127"/>
        <v>1.9785423165397817E-4</v>
      </c>
      <c r="GM95" s="86">
        <f t="shared" si="128"/>
        <v>0.17958738386825429</v>
      </c>
      <c r="GN95" s="86">
        <f t="shared" si="128"/>
        <v>0.17163968317586986</v>
      </c>
      <c r="GO95" s="86">
        <f t="shared" si="128"/>
        <v>3.5312849425199071E-2</v>
      </c>
      <c r="GP95" s="86">
        <f t="shared" si="128"/>
        <v>0.11505612387173915</v>
      </c>
      <c r="GQ95" s="86">
        <f t="shared" si="128"/>
        <v>0.11207736849725133</v>
      </c>
      <c r="GR95" s="86">
        <f t="shared" si="128"/>
        <v>0.17317193397656921</v>
      </c>
      <c r="GS95" s="86">
        <f t="shared" si="128"/>
        <v>8.438883138112914E-2</v>
      </c>
      <c r="GT95" s="86">
        <f t="shared" si="128"/>
        <v>8.4294472110730267E-2</v>
      </c>
      <c r="GU95" s="86">
        <f t="shared" si="128"/>
        <v>0.11376428056046028</v>
      </c>
      <c r="GV95" s="86">
        <f t="shared" si="128"/>
        <v>0.115299852197754</v>
      </c>
      <c r="GW95" s="86">
        <f t="shared" si="128"/>
        <v>5.4871746680893861E-2</v>
      </c>
      <c r="GX95" s="86">
        <f t="shared" si="128"/>
        <v>4.9408709554410957E-2</v>
      </c>
      <c r="GY95" s="86">
        <f t="shared" si="128"/>
        <v>7.8365284538102459E-2</v>
      </c>
      <c r="GZ95" s="86">
        <f t="shared" si="128"/>
        <v>0.20444869242132274</v>
      </c>
      <c r="HA95" s="86">
        <f t="shared" si="128"/>
        <v>0.11083442255332698</v>
      </c>
      <c r="HC95" s="86">
        <f t="shared" si="73"/>
        <v>6.8412253122499146E-3</v>
      </c>
      <c r="HD95" s="86">
        <f t="shared" si="73"/>
        <v>2.2296914786960843E-3</v>
      </c>
      <c r="HE95" s="86">
        <f t="shared" si="73"/>
        <v>9.3919484991252817E-3</v>
      </c>
      <c r="HF95" s="86">
        <f t="shared" si="73"/>
        <v>6.9971614221073907E-3</v>
      </c>
      <c r="HG95" s="86">
        <f t="shared" si="87"/>
        <v>1.3211545404316969E-2</v>
      </c>
      <c r="HH95" s="86">
        <f t="shared" si="87"/>
        <v>1.1716930136723485E-2</v>
      </c>
      <c r="HI95" s="86">
        <f t="shared" si="87"/>
        <v>1.2468467764725382E-2</v>
      </c>
      <c r="HJ95" s="86">
        <f t="shared" si="87"/>
        <v>1.1315311193539361E-2</v>
      </c>
      <c r="HK95" s="86">
        <f t="shared" si="87"/>
        <v>1.6893922122769328E-2</v>
      </c>
      <c r="HL95" s="86">
        <f t="shared" si="87"/>
        <v>1.1968999072061918E-2</v>
      </c>
      <c r="HM95" s="86">
        <f t="shared" si="87"/>
        <v>1.5532389871568972E-2</v>
      </c>
      <c r="HN95" s="86">
        <f t="shared" si="87"/>
        <v>1.0658891686304331E-2</v>
      </c>
      <c r="HO95" s="86">
        <f t="shared" si="87"/>
        <v>1.2615185027170879E-2</v>
      </c>
      <c r="HP95" s="86">
        <f t="shared" si="87"/>
        <v>4.3282285176327176E-4</v>
      </c>
      <c r="HQ95" s="86">
        <f t="shared" si="87"/>
        <v>1.5664233159640992E-3</v>
      </c>
      <c r="HS95" s="86">
        <f t="shared" si="129"/>
        <v>4.7186303956283734E-25</v>
      </c>
      <c r="HT95" s="86">
        <f t="shared" si="129"/>
        <v>3.8092160786214326E-29</v>
      </c>
      <c r="HU95" s="86">
        <f t="shared" si="129"/>
        <v>1.8440371352680276E-22</v>
      </c>
      <c r="HV95" s="86">
        <f t="shared" si="129"/>
        <v>1.4397199468852478E-22</v>
      </c>
      <c r="HW95" s="86">
        <f t="shared" si="129"/>
        <v>7.8040841679151141E-21</v>
      </c>
      <c r="HX95" s="86">
        <f t="shared" si="129"/>
        <v>1.6382982565006481E-21</v>
      </c>
      <c r="HY95" s="86">
        <f t="shared" si="129"/>
        <v>3.5327719331069758E-23</v>
      </c>
      <c r="HZ95" s="86">
        <f t="shared" si="129"/>
        <v>6.4227379944475445E-24</v>
      </c>
      <c r="IA95" s="86">
        <f t="shared" si="129"/>
        <v>2.5190847178345209E-21</v>
      </c>
      <c r="IB95" s="86">
        <f t="shared" si="129"/>
        <v>3.2249046401760686E-23</v>
      </c>
      <c r="IC95" s="86">
        <f t="shared" si="129"/>
        <v>3.7120672724929655E-22</v>
      </c>
      <c r="ID95" s="86">
        <f t="shared" si="129"/>
        <v>8.2630291585846888E-24</v>
      </c>
      <c r="IE95" s="86">
        <f t="shared" si="129"/>
        <v>4.2967637330462912E-21</v>
      </c>
      <c r="IF95" s="86">
        <f t="shared" si="129"/>
        <v>9.0446636832498575E-16</v>
      </c>
      <c r="IG95" s="86">
        <f t="shared" si="129"/>
        <v>1.4824133953544166E-15</v>
      </c>
      <c r="II95" s="86">
        <f t="shared" si="130"/>
        <v>1.2154762227685994E-117</v>
      </c>
      <c r="IJ95" s="86">
        <f t="shared" si="130"/>
        <v>3.3528363332147421E-135</v>
      </c>
      <c r="IK95" s="86">
        <f t="shared" si="130"/>
        <v>8.256720436309781E-107</v>
      </c>
      <c r="IL95" s="86">
        <f t="shared" si="130"/>
        <v>8.0793540965418633E-104</v>
      </c>
      <c r="IM95" s="86">
        <f t="shared" si="130"/>
        <v>1.2773734092104715E-98</v>
      </c>
      <c r="IN95" s="86">
        <f t="shared" si="130"/>
        <v>4.3137361762719962E-100</v>
      </c>
      <c r="IO95" s="86">
        <f t="shared" si="130"/>
        <v>5.2829813144752054E-110</v>
      </c>
      <c r="IP95" s="86">
        <f t="shared" si="130"/>
        <v>8.6882544379135475E-112</v>
      </c>
      <c r="IQ95" s="86">
        <f t="shared" si="130"/>
        <v>1.3171721027889625E-99</v>
      </c>
      <c r="IR95" s="86">
        <f t="shared" si="130"/>
        <v>8.5930197819337865E-108</v>
      </c>
      <c r="IS95" s="86">
        <f t="shared" si="130"/>
        <v>3.0208328727860137E-104</v>
      </c>
      <c r="IT95" s="86">
        <f t="shared" si="130"/>
        <v>5.987579367732583E-111</v>
      </c>
      <c r="IU95" s="86">
        <f t="shared" si="130"/>
        <v>9.4624667576816876E-98</v>
      </c>
      <c r="IV95" s="86">
        <f t="shared" si="130"/>
        <v>1.1878674144765086E-38</v>
      </c>
      <c r="IW95" s="86">
        <f t="shared" si="130"/>
        <v>3.6480577485171031E-57</v>
      </c>
      <c r="IY95" s="86">
        <f t="shared" si="131"/>
        <v>0.18642860918050422</v>
      </c>
      <c r="IZ95" s="86">
        <f t="shared" si="131"/>
        <v>0.17386937465456595</v>
      </c>
      <c r="JA95" s="86">
        <f t="shared" si="131"/>
        <v>4.4704797924324351E-2</v>
      </c>
      <c r="JB95" s="86">
        <f t="shared" si="131"/>
        <v>0.12205328529384654</v>
      </c>
      <c r="JC95" s="86">
        <f t="shared" si="131"/>
        <v>0.12528891390156829</v>
      </c>
      <c r="JD95" s="86">
        <f t="shared" si="131"/>
        <v>0.18488886411329269</v>
      </c>
      <c r="JE95" s="86">
        <f t="shared" si="131"/>
        <v>9.6857299145854517E-2</v>
      </c>
      <c r="JF95" s="86">
        <f t="shared" si="131"/>
        <v>9.5609783304269627E-2</v>
      </c>
      <c r="JG95" s="86">
        <f t="shared" si="131"/>
        <v>0.13065820268322961</v>
      </c>
      <c r="JH95" s="86">
        <f t="shared" si="131"/>
        <v>0.12726885126981591</v>
      </c>
      <c r="JI95" s="86">
        <f t="shared" si="131"/>
        <v>7.0404136552462832E-2</v>
      </c>
      <c r="JJ95" s="86">
        <f t="shared" si="131"/>
        <v>6.0067601240715286E-2</v>
      </c>
      <c r="JK95" s="86">
        <f t="shared" si="131"/>
        <v>9.0980469565273336E-2</v>
      </c>
      <c r="JL95" s="86">
        <f t="shared" si="131"/>
        <v>0.20488151527308693</v>
      </c>
      <c r="JM95" s="86">
        <f t="shared" si="131"/>
        <v>0.11240084586929257</v>
      </c>
    </row>
    <row r="96" spans="2:273" x14ac:dyDescent="0.25">
      <c r="B96" s="2">
        <v>69</v>
      </c>
      <c r="C96" s="37">
        <v>96.938000000000002</v>
      </c>
      <c r="D96" s="37">
        <v>96.962000000000003</v>
      </c>
      <c r="E96" s="37">
        <v>91.825999999999993</v>
      </c>
      <c r="F96" s="37">
        <v>90.956999999999994</v>
      </c>
      <c r="G96" s="37">
        <v>93.881</v>
      </c>
      <c r="H96" s="37">
        <v>93.066999999999993</v>
      </c>
      <c r="I96" s="37">
        <v>92.016999999999996</v>
      </c>
      <c r="J96" s="37">
        <v>89.266999999999996</v>
      </c>
      <c r="K96" s="37">
        <v>92.82</v>
      </c>
      <c r="L96" s="37">
        <v>90.902000000000001</v>
      </c>
      <c r="M96" s="37">
        <v>93.049000000000007</v>
      </c>
      <c r="N96" s="37">
        <v>90.671999999999997</v>
      </c>
      <c r="O96" s="37">
        <v>93.966999999999999</v>
      </c>
      <c r="P96" s="37">
        <v>113.854</v>
      </c>
      <c r="Q96" s="37">
        <v>96.614000000000004</v>
      </c>
      <c r="S96" s="4">
        <f t="shared" si="132"/>
        <v>104.99076612130669</v>
      </c>
      <c r="T96" s="4">
        <f t="shared" si="132"/>
        <v>103.58744571397912</v>
      </c>
      <c r="U96" s="4">
        <f t="shared" si="132"/>
        <v>93.651368566778913</v>
      </c>
      <c r="V96" s="4">
        <f t="shared" si="132"/>
        <v>96.831975853650832</v>
      </c>
      <c r="W96" s="4">
        <f t="shared" si="132"/>
        <v>97.17852796713133</v>
      </c>
      <c r="X96" s="4">
        <f t="shared" si="132"/>
        <v>99.69081048994174</v>
      </c>
      <c r="Y96" s="4">
        <f t="shared" si="132"/>
        <v>93.48297996184229</v>
      </c>
      <c r="Z96" s="4">
        <f t="shared" si="132"/>
        <v>91.452066501591332</v>
      </c>
      <c r="AA96" s="4">
        <f t="shared" si="132"/>
        <v>96.450368687000235</v>
      </c>
      <c r="AB96" s="4">
        <f t="shared" si="132"/>
        <v>94.200797942991798</v>
      </c>
      <c r="AC96" s="4">
        <f t="shared" si="132"/>
        <v>91.691881613050526</v>
      </c>
      <c r="AD96" s="4">
        <f t="shared" si="132"/>
        <v>90.728815973250434</v>
      </c>
      <c r="AE96" s="4">
        <f t="shared" si="132"/>
        <v>95.623019708467041</v>
      </c>
      <c r="AF96" s="4">
        <f t="shared" si="132"/>
        <v>107.94329806339012</v>
      </c>
      <c r="AG96" s="4">
        <f t="shared" si="132"/>
        <v>98.594395963518679</v>
      </c>
      <c r="AI96" s="4">
        <f t="shared" si="133"/>
        <v>-8.0527661213066892</v>
      </c>
      <c r="AJ96" s="4">
        <f t="shared" si="133"/>
        <v>-6.6254457139791185</v>
      </c>
      <c r="AK96" s="4">
        <f t="shared" si="133"/>
        <v>-1.8253685667789199</v>
      </c>
      <c r="AL96" s="4">
        <f t="shared" si="133"/>
        <v>-5.8749758536508381</v>
      </c>
      <c r="AM96" s="4">
        <f t="shared" si="133"/>
        <v>-3.2975279671313302</v>
      </c>
      <c r="AN96" s="4">
        <f t="shared" si="133"/>
        <v>-6.6238104899417465</v>
      </c>
      <c r="AO96" s="4">
        <f t="shared" si="133"/>
        <v>-1.4659799618422937</v>
      </c>
      <c r="AP96" s="4">
        <f t="shared" si="133"/>
        <v>-2.1850665015913364</v>
      </c>
      <c r="AQ96" s="4">
        <f t="shared" si="133"/>
        <v>-3.6303686870002423</v>
      </c>
      <c r="AR96" s="4">
        <f t="shared" si="133"/>
        <v>-3.2987979429917971</v>
      </c>
      <c r="AS96" s="4">
        <f t="shared" si="133"/>
        <v>1.3571183869494803</v>
      </c>
      <c r="AT96" s="4">
        <f t="shared" si="133"/>
        <v>-5.6815973250436969E-2</v>
      </c>
      <c r="AU96" s="4">
        <f t="shared" si="133"/>
        <v>-1.6560197084670421</v>
      </c>
      <c r="AV96" s="4">
        <f t="shared" si="133"/>
        <v>5.9107019366098825</v>
      </c>
      <c r="AW96" s="4">
        <f t="shared" si="133"/>
        <v>-1.9803959635186743</v>
      </c>
      <c r="AY96" s="2">
        <f t="shared" si="125"/>
        <v>87.746237292339117</v>
      </c>
      <c r="AZ96" s="2">
        <f t="shared" si="125"/>
        <v>89.152147830581882</v>
      </c>
      <c r="BA96" s="2">
        <f t="shared" si="125"/>
        <v>84.874851228896034</v>
      </c>
      <c r="BB96" s="2">
        <f t="shared" si="125"/>
        <v>84.430905874241461</v>
      </c>
      <c r="BC96" s="2">
        <f t="shared" si="125"/>
        <v>81.105882994824995</v>
      </c>
      <c r="BD96" s="2">
        <f t="shared" si="125"/>
        <v>78.21607915172099</v>
      </c>
      <c r="BE96" s="2">
        <f t="shared" si="125"/>
        <v>79.801945078861607</v>
      </c>
      <c r="BF96" s="2">
        <f t="shared" si="125"/>
        <v>78.505496590214292</v>
      </c>
      <c r="BG96" s="2">
        <f t="shared" si="125"/>
        <v>78.199014668541096</v>
      </c>
      <c r="BH96" s="2">
        <f t="shared" si="125"/>
        <v>78.710035503095853</v>
      </c>
      <c r="BI96" s="2">
        <f t="shared" si="125"/>
        <v>78.619415846597533</v>
      </c>
      <c r="BJ96" s="2">
        <f t="shared" si="125"/>
        <v>81.04677320501186</v>
      </c>
      <c r="BK96" s="2">
        <f t="shared" si="125"/>
        <v>84.310160326546224</v>
      </c>
      <c r="BL96" s="2">
        <f t="shared" si="125"/>
        <v>95.918862189880684</v>
      </c>
      <c r="BM96" s="2">
        <f t="shared" si="125"/>
        <v>94.702011708503306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105.69650975609756</v>
      </c>
      <c r="DL96" s="2">
        <f t="shared" si="134"/>
        <v>106.57764919104342</v>
      </c>
      <c r="DM96" s="2">
        <f t="shared" si="134"/>
        <v>104.37558536585365</v>
      </c>
      <c r="DN96" s="2">
        <f t="shared" si="134"/>
        <v>104.29584024390242</v>
      </c>
      <c r="DO96" s="2">
        <f t="shared" si="134"/>
        <v>102.64163630229419</v>
      </c>
      <c r="DP96" s="2">
        <f t="shared" si="134"/>
        <v>99.205448780487814</v>
      </c>
      <c r="DQ96" s="2">
        <f t="shared" si="134"/>
        <v>101.30142678875292</v>
      </c>
      <c r="DR96" s="2">
        <f t="shared" si="134"/>
        <v>99.443163394744801</v>
      </c>
      <c r="DS96" s="2">
        <f t="shared" si="134"/>
        <v>96.977164600383531</v>
      </c>
      <c r="DT96" s="2">
        <f t="shared" si="134"/>
        <v>98.875566596194503</v>
      </c>
      <c r="DU96" s="2">
        <f t="shared" si="134"/>
        <v>99.530093325279381</v>
      </c>
      <c r="DV96" s="2">
        <f t="shared" si="134"/>
        <v>96.407409241920874</v>
      </c>
      <c r="DW96" s="2">
        <f t="shared" si="134"/>
        <v>98.866204878048762</v>
      </c>
      <c r="DX96" s="2">
        <f t="shared" si="134"/>
        <v>100.51333983311375</v>
      </c>
      <c r="DY96" s="2">
        <f t="shared" si="134"/>
        <v>100.22339444276655</v>
      </c>
      <c r="EA96" s="2">
        <f t="shared" si="94"/>
        <v>86.376796494077823</v>
      </c>
      <c r="EB96" s="2">
        <f t="shared" si="94"/>
        <v>87.680375996764639</v>
      </c>
      <c r="EC96" s="2">
        <f t="shared" si="94"/>
        <v>83.399282071066011</v>
      </c>
      <c r="ED96" s="2">
        <f t="shared" si="94"/>
        <v>82.943120812182741</v>
      </c>
      <c r="EE96" s="2">
        <f t="shared" si="94"/>
        <v>79.691485432098759</v>
      </c>
      <c r="EF96" s="2">
        <f t="shared" si="94"/>
        <v>76.638976225826468</v>
      </c>
      <c r="EG96" s="2">
        <f t="shared" si="94"/>
        <v>78.059181622504255</v>
      </c>
      <c r="EH96" s="2">
        <f t="shared" si="94"/>
        <v>76.550695549649546</v>
      </c>
      <c r="EI96" s="2">
        <f t="shared" si="94"/>
        <v>76.646595526315807</v>
      </c>
      <c r="EJ96" s="2">
        <f t="shared" si="94"/>
        <v>76.736022482233395</v>
      </c>
      <c r="EK96" s="2">
        <f t="shared" si="94"/>
        <v>76.686058495531398</v>
      </c>
      <c r="EL96" s="2">
        <f t="shared" si="94"/>
        <v>79.685781016572278</v>
      </c>
      <c r="EM96" s="2">
        <f t="shared" si="135"/>
        <v>83.212803981312192</v>
      </c>
      <c r="EN96" s="2">
        <f t="shared" si="135"/>
        <v>95.415008335659877</v>
      </c>
      <c r="EO96" s="2">
        <f t="shared" si="135"/>
        <v>94.073703889917965</v>
      </c>
      <c r="EQ96" s="2">
        <f t="shared" si="136"/>
        <v>86.210018040137143</v>
      </c>
      <c r="ER96" s="2">
        <f t="shared" si="136"/>
        <v>86.740663897017939</v>
      </c>
      <c r="ES96" s="2">
        <f t="shared" si="136"/>
        <v>83.034724940796181</v>
      </c>
      <c r="ET96" s="2">
        <f t="shared" si="136"/>
        <v>83.615955576941147</v>
      </c>
      <c r="EU96" s="2">
        <f t="shared" si="136"/>
        <v>79.183629891236222</v>
      </c>
      <c r="EV96" s="2">
        <f t="shared" si="136"/>
        <v>76.904874762350801</v>
      </c>
      <c r="EW96" s="2">
        <f t="shared" si="136"/>
        <v>78.149479198624704</v>
      </c>
      <c r="EX96" s="2">
        <f t="shared" si="136"/>
        <v>76.219995264900675</v>
      </c>
      <c r="EY96" s="2">
        <f t="shared" si="136"/>
        <v>76.856551462081569</v>
      </c>
      <c r="EZ96" s="2">
        <f t="shared" si="136"/>
        <v>76.826905415091986</v>
      </c>
      <c r="FA96" s="2">
        <f t="shared" si="136"/>
        <v>76.767638091483605</v>
      </c>
      <c r="FB96" s="2">
        <f t="shared" si="136"/>
        <v>79.193278005679304</v>
      </c>
      <c r="FC96" s="2">
        <f t="shared" si="136"/>
        <v>82.941975920147414</v>
      </c>
      <c r="FD96" s="2">
        <f t="shared" si="136"/>
        <v>91.392310755602807</v>
      </c>
      <c r="FE96" s="2">
        <f t="shared" si="136"/>
        <v>95.3606329219012</v>
      </c>
      <c r="FG96" s="2">
        <f t="shared" si="137"/>
        <v>0.92911382415445942</v>
      </c>
      <c r="FH96" s="2">
        <f t="shared" si="137"/>
        <v>0.92209468015126506</v>
      </c>
      <c r="FI96" s="2">
        <f t="shared" si="137"/>
        <v>0.92964834638721761</v>
      </c>
      <c r="FJ96" s="2">
        <f t="shared" si="137"/>
        <v>0.93033576335278589</v>
      </c>
      <c r="FK96" s="2">
        <f t="shared" si="137"/>
        <v>0.93836084204391068</v>
      </c>
      <c r="FL96" s="2">
        <f t="shared" si="137"/>
        <v>0.9301181220807232</v>
      </c>
      <c r="FM96" s="2">
        <f t="shared" si="137"/>
        <v>0.92501930078079353</v>
      </c>
      <c r="FN96" s="2">
        <f t="shared" si="137"/>
        <v>0.91460187222145239</v>
      </c>
      <c r="FO96" s="2">
        <f t="shared" si="137"/>
        <v>0.92364706299162402</v>
      </c>
      <c r="FP96" s="2">
        <f t="shared" si="137"/>
        <v>0.91084028396825711</v>
      </c>
      <c r="FQ96" s="2">
        <f t="shared" si="137"/>
        <v>0.91536912275361892</v>
      </c>
      <c r="FR96" s="2">
        <f t="shared" si="137"/>
        <v>0.91859538164573318</v>
      </c>
      <c r="FS96" s="2">
        <f t="shared" si="137"/>
        <v>0.9298906026017284</v>
      </c>
      <c r="FT96" s="2">
        <f t="shared" si="137"/>
        <v>0.90097748782568476</v>
      </c>
      <c r="FU96" s="2">
        <f t="shared" si="137"/>
        <v>0.89787638443524109</v>
      </c>
      <c r="FW96" s="2">
        <f t="shared" si="127"/>
        <v>3.5851942646414597E-4</v>
      </c>
      <c r="FX96" s="2">
        <f t="shared" si="127"/>
        <v>4.5362686304343321E-4</v>
      </c>
      <c r="FY96" s="2">
        <f t="shared" si="127"/>
        <v>4.0724931486944398E-4</v>
      </c>
      <c r="FZ96" s="2">
        <f t="shared" si="127"/>
        <v>3.9261126158856099E-4</v>
      </c>
      <c r="GA96" s="2">
        <f t="shared" si="127"/>
        <v>4.5369570533669058E-4</v>
      </c>
      <c r="GB96" s="2">
        <f t="shared" si="127"/>
        <v>4.3417223155794044E-4</v>
      </c>
      <c r="GC96" s="2">
        <f t="shared" si="127"/>
        <v>4.835386471239132E-4</v>
      </c>
      <c r="GD96" s="2">
        <f t="shared" si="127"/>
        <v>5.226897132123632E-4</v>
      </c>
      <c r="GE96" s="2">
        <f t="shared" si="127"/>
        <v>5.738459745073468E-4</v>
      </c>
      <c r="GF96" s="2">
        <f t="shared" si="127"/>
        <v>6.3328270355217018E-4</v>
      </c>
      <c r="GG96" s="2">
        <f t="shared" si="127"/>
        <v>5.7175543873277902E-4</v>
      </c>
      <c r="GH96" s="2">
        <f t="shared" si="127"/>
        <v>4.5801853363935615E-4</v>
      </c>
      <c r="GI96" s="2">
        <f t="shared" si="127"/>
        <v>3.4767028690680648E-4</v>
      </c>
      <c r="GJ96" s="2">
        <f t="shared" si="127"/>
        <v>2.4753005531686555E-4</v>
      </c>
      <c r="GK96" s="2">
        <f t="shared" si="127"/>
        <v>2.169387099627892E-4</v>
      </c>
      <c r="GM96" s="86">
        <f t="shared" si="128"/>
        <v>0.11557735169487336</v>
      </c>
      <c r="GN96" s="86">
        <f t="shared" si="128"/>
        <v>9.2626631242495455E-2</v>
      </c>
      <c r="GO96" s="86">
        <f t="shared" si="128"/>
        <v>1.1192612898713762E-2</v>
      </c>
      <c r="GP96" s="86">
        <f t="shared" si="128"/>
        <v>4.929451492093305E-2</v>
      </c>
      <c r="GQ96" s="86">
        <f t="shared" si="128"/>
        <v>5.3510360562117477E-2</v>
      </c>
      <c r="GR96" s="86">
        <f t="shared" si="128"/>
        <v>0.10004877707221327</v>
      </c>
      <c r="GS96" s="86">
        <f t="shared" si="128"/>
        <v>4.0000098132249619E-2</v>
      </c>
      <c r="GT96" s="86">
        <f t="shared" si="128"/>
        <v>3.7404851846877731E-2</v>
      </c>
      <c r="GU96" s="86">
        <f t="shared" si="128"/>
        <v>5.6676468434269128E-2</v>
      </c>
      <c r="GV96" s="86">
        <f t="shared" si="128"/>
        <v>5.4001384210029618E-2</v>
      </c>
      <c r="GW96" s="86">
        <f t="shared" si="128"/>
        <v>2.079839830457526E-2</v>
      </c>
      <c r="GX96" s="86">
        <f t="shared" si="128"/>
        <v>1.5647385849377228E-2</v>
      </c>
      <c r="GY96" s="86">
        <f t="shared" si="128"/>
        <v>2.4798591738646715E-2</v>
      </c>
      <c r="GZ96" s="86">
        <f t="shared" si="128"/>
        <v>0.10311251232621865</v>
      </c>
      <c r="HA96" s="86">
        <f t="shared" si="128"/>
        <v>4.2579305911228195E-2</v>
      </c>
      <c r="HC96" s="86">
        <f t="shared" si="73"/>
        <v>1.0378993929536364E-2</v>
      </c>
      <c r="HD96" s="86">
        <f t="shared" si="73"/>
        <v>3.7160789348683536E-3</v>
      </c>
      <c r="HE96" s="86">
        <f t="shared" si="73"/>
        <v>1.3873351303222398E-2</v>
      </c>
      <c r="HF96" s="86">
        <f t="shared" si="73"/>
        <v>1.0387751349979338E-2</v>
      </c>
      <c r="HG96" s="86">
        <f t="shared" si="87"/>
        <v>1.9041096471903298E-2</v>
      </c>
      <c r="HH96" s="86">
        <f t="shared" si="87"/>
        <v>1.6985987996471628E-2</v>
      </c>
      <c r="HI96" s="86">
        <f t="shared" si="87"/>
        <v>1.8447109274871625E-2</v>
      </c>
      <c r="HJ96" s="86">
        <f t="shared" si="87"/>
        <v>1.6935792045822014E-2</v>
      </c>
      <c r="HK96" s="86">
        <f t="shared" si="87"/>
        <v>2.4393666088174993E-2</v>
      </c>
      <c r="HL96" s="86">
        <f t="shared" si="87"/>
        <v>1.7916176129587832E-2</v>
      </c>
      <c r="HM96" s="86">
        <f t="shared" si="87"/>
        <v>2.2702132977335674E-2</v>
      </c>
      <c r="HN96" s="86">
        <f t="shared" si="87"/>
        <v>1.5866133321344709E-2</v>
      </c>
      <c r="HO96" s="86">
        <f t="shared" si="87"/>
        <v>1.7974232942535702E-2</v>
      </c>
      <c r="HP96" s="86">
        <f t="shared" si="87"/>
        <v>8.4378204898246821E-4</v>
      </c>
      <c r="HQ96" s="86">
        <f t="shared" si="87"/>
        <v>2.6231679240437717E-3</v>
      </c>
      <c r="HS96" s="86">
        <f t="shared" si="129"/>
        <v>2.9066747453698667E-24</v>
      </c>
      <c r="HT96" s="86">
        <f t="shared" si="129"/>
        <v>3.3547160868700272E-28</v>
      </c>
      <c r="HU96" s="86">
        <f t="shared" si="129"/>
        <v>9.7003674753357042E-22</v>
      </c>
      <c r="HV96" s="86">
        <f t="shared" si="129"/>
        <v>7.3718319141180984E-22</v>
      </c>
      <c r="HW96" s="86">
        <f t="shared" si="129"/>
        <v>3.688087713191184E-20</v>
      </c>
      <c r="HX96" s="86">
        <f t="shared" si="129"/>
        <v>7.9763322340476979E-21</v>
      </c>
      <c r="HY96" s="86">
        <f t="shared" si="129"/>
        <v>2.0355512603916057E-22</v>
      </c>
      <c r="HZ96" s="86">
        <f t="shared" si="129"/>
        <v>3.9379395093359602E-23</v>
      </c>
      <c r="IA96" s="86">
        <f t="shared" si="129"/>
        <v>1.2846123642426775E-20</v>
      </c>
      <c r="IB96" s="86">
        <f t="shared" si="129"/>
        <v>1.9455618805422984E-22</v>
      </c>
      <c r="IC96" s="86">
        <f t="shared" si="129"/>
        <v>2.0331483900897092E-21</v>
      </c>
      <c r="ID96" s="86">
        <f t="shared" si="129"/>
        <v>4.8597942102402156E-23</v>
      </c>
      <c r="IE96" s="86">
        <f t="shared" si="129"/>
        <v>1.9359711614794971E-20</v>
      </c>
      <c r="IF96" s="86">
        <f t="shared" si="129"/>
        <v>2.6301631162568392E-15</v>
      </c>
      <c r="IG96" s="86">
        <f t="shared" si="129"/>
        <v>4.1710101853289344E-15</v>
      </c>
      <c r="II96" s="86">
        <f t="shared" si="130"/>
        <v>5.3036940192720572E-115</v>
      </c>
      <c r="IJ96" s="86">
        <f t="shared" si="130"/>
        <v>4.535162060135403E-132</v>
      </c>
      <c r="IK96" s="86">
        <f t="shared" si="130"/>
        <v>2.2300948752510871E-104</v>
      </c>
      <c r="IL96" s="86">
        <f t="shared" si="130"/>
        <v>1.8148985477156939E-101</v>
      </c>
      <c r="IM96" s="86">
        <f t="shared" si="130"/>
        <v>2.394727968916991E-96</v>
      </c>
      <c r="IN96" s="86">
        <f t="shared" si="130"/>
        <v>8.5000319961156746E-98</v>
      </c>
      <c r="IO96" s="86">
        <f t="shared" si="130"/>
        <v>1.9216711703688391E-107</v>
      </c>
      <c r="IP96" s="86">
        <f t="shared" si="130"/>
        <v>3.700672333029189E-109</v>
      </c>
      <c r="IQ96" s="86">
        <f t="shared" si="130"/>
        <v>3.0670965611702395E-97</v>
      </c>
      <c r="IR96" s="86">
        <f t="shared" si="130"/>
        <v>3.411127917329071E-105</v>
      </c>
      <c r="IS96" s="86">
        <f t="shared" si="130"/>
        <v>9.0827080249032334E-102</v>
      </c>
      <c r="IT96" s="86">
        <f t="shared" si="130"/>
        <v>2.2004646389469154E-108</v>
      </c>
      <c r="IU96" s="86">
        <f t="shared" si="130"/>
        <v>1.4273035924935541E-95</v>
      </c>
      <c r="IV96" s="86">
        <f t="shared" si="130"/>
        <v>7.5949629930135761E-38</v>
      </c>
      <c r="IW96" s="86">
        <f t="shared" si="130"/>
        <v>5.6401035465503401E-56</v>
      </c>
      <c r="IY96" s="86">
        <f t="shared" si="131"/>
        <v>0.12595634562440972</v>
      </c>
      <c r="IZ96" s="86">
        <f t="shared" si="131"/>
        <v>9.6342710177363802E-2</v>
      </c>
      <c r="JA96" s="86">
        <f t="shared" si="131"/>
        <v>2.5065964201936158E-2</v>
      </c>
      <c r="JB96" s="86">
        <f t="shared" si="131"/>
        <v>5.9682266270912387E-2</v>
      </c>
      <c r="JC96" s="86">
        <f t="shared" si="131"/>
        <v>7.2551457034020772E-2</v>
      </c>
      <c r="JD96" s="86">
        <f t="shared" si="131"/>
        <v>0.1170347650686849</v>
      </c>
      <c r="JE96" s="86">
        <f t="shared" si="131"/>
        <v>5.8447207407121241E-2</v>
      </c>
      <c r="JF96" s="86">
        <f t="shared" si="131"/>
        <v>5.4340643892699741E-2</v>
      </c>
      <c r="JG96" s="86">
        <f t="shared" si="131"/>
        <v>8.1070134522444118E-2</v>
      </c>
      <c r="JH96" s="86">
        <f t="shared" si="131"/>
        <v>7.1917560339617451E-2</v>
      </c>
      <c r="JI96" s="86">
        <f t="shared" si="131"/>
        <v>4.3500531281910934E-2</v>
      </c>
      <c r="JJ96" s="86">
        <f t="shared" si="131"/>
        <v>3.151351917072194E-2</v>
      </c>
      <c r="JK96" s="86">
        <f t="shared" si="131"/>
        <v>4.2772824681182417E-2</v>
      </c>
      <c r="JL96" s="86">
        <f t="shared" si="131"/>
        <v>0.10395629437520376</v>
      </c>
      <c r="JM96" s="86">
        <f t="shared" si="131"/>
        <v>4.520247383527614E-2</v>
      </c>
    </row>
    <row r="97" spans="2:273" x14ac:dyDescent="0.25">
      <c r="B97" s="2">
        <v>70</v>
      </c>
      <c r="C97" s="37">
        <v>96.021000000000001</v>
      </c>
      <c r="D97" s="37">
        <v>96.980999999999995</v>
      </c>
      <c r="E97" s="37">
        <v>95.195999999999998</v>
      </c>
      <c r="F97" s="37">
        <v>93.216999999999999</v>
      </c>
      <c r="G97" s="37">
        <v>96.322000000000003</v>
      </c>
      <c r="H97" s="37">
        <v>93.066999999999993</v>
      </c>
      <c r="I97" s="37">
        <v>94.1</v>
      </c>
      <c r="J97" s="37">
        <v>91.283000000000001</v>
      </c>
      <c r="K97" s="37">
        <v>95.557000000000002</v>
      </c>
      <c r="L97" s="37">
        <v>93.492000000000004</v>
      </c>
      <c r="M97" s="37">
        <v>96.033000000000001</v>
      </c>
      <c r="N97" s="37">
        <v>93.278999999999996</v>
      </c>
      <c r="O97" s="37">
        <v>96.132999999999996</v>
      </c>
      <c r="P97" s="37">
        <v>100.396</v>
      </c>
      <c r="Q97" s="37">
        <v>93.340999999999994</v>
      </c>
      <c r="S97" s="4">
        <f t="shared" si="132"/>
        <v>101.17829701568685</v>
      </c>
      <c r="T97" s="4">
        <f t="shared" si="132"/>
        <v>97.77911821898698</v>
      </c>
      <c r="U97" s="4">
        <f t="shared" si="132"/>
        <v>95.342885678567185</v>
      </c>
      <c r="V97" s="4">
        <f t="shared" si="132"/>
        <v>94.413827453184425</v>
      </c>
      <c r="W97" s="4">
        <f t="shared" si="132"/>
        <v>96.019764140429274</v>
      </c>
      <c r="X97" s="4">
        <f t="shared" si="132"/>
        <v>95.528511347791024</v>
      </c>
      <c r="Y97" s="4">
        <f t="shared" si="132"/>
        <v>93.866305615908388</v>
      </c>
      <c r="Z97" s="4">
        <f t="shared" si="132"/>
        <v>91.68737284938986</v>
      </c>
      <c r="AA97" s="4">
        <f t="shared" si="132"/>
        <v>95.985314181742069</v>
      </c>
      <c r="AB97" s="4">
        <f t="shared" si="132"/>
        <v>93.171762771772947</v>
      </c>
      <c r="AC97" s="4">
        <f t="shared" si="132"/>
        <v>93.687837362710013</v>
      </c>
      <c r="AD97" s="4">
        <f t="shared" si="132"/>
        <v>92.179724975865994</v>
      </c>
      <c r="AE97" s="4">
        <f t="shared" si="132"/>
        <v>95.871006406285019</v>
      </c>
      <c r="AF97" s="4">
        <f t="shared" si="132"/>
        <v>100.95976574647216</v>
      </c>
      <c r="AG97" s="4">
        <f t="shared" si="132"/>
        <v>96.75520420145989</v>
      </c>
      <c r="AI97" s="4">
        <f t="shared" si="133"/>
        <v>-5.1572970156868507</v>
      </c>
      <c r="AJ97" s="4">
        <f t="shared" si="133"/>
        <v>-0.79811821898698554</v>
      </c>
      <c r="AK97" s="4">
        <f t="shared" si="133"/>
        <v>-0.14688567856718748</v>
      </c>
      <c r="AL97" s="4">
        <f t="shared" si="133"/>
        <v>-1.1968274531844258</v>
      </c>
      <c r="AM97" s="4">
        <f t="shared" si="133"/>
        <v>0.30223585957072885</v>
      </c>
      <c r="AN97" s="4">
        <f t="shared" si="133"/>
        <v>-2.4615113477910313</v>
      </c>
      <c r="AO97" s="4">
        <f t="shared" si="133"/>
        <v>0.23369438409160637</v>
      </c>
      <c r="AP97" s="4">
        <f t="shared" si="133"/>
        <v>-0.4043728493898584</v>
      </c>
      <c r="AQ97" s="4">
        <f t="shared" si="133"/>
        <v>-0.42831418174206703</v>
      </c>
      <c r="AR97" s="4">
        <f t="shared" si="133"/>
        <v>0.32023722822705736</v>
      </c>
      <c r="AS97" s="4">
        <f t="shared" si="133"/>
        <v>2.3451626372899881</v>
      </c>
      <c r="AT97" s="4">
        <f t="shared" si="133"/>
        <v>1.0992750241340019</v>
      </c>
      <c r="AU97" s="4">
        <f t="shared" si="133"/>
        <v>0.26199359371497621</v>
      </c>
      <c r="AV97" s="4">
        <f t="shared" si="133"/>
        <v>-0.56376574647215705</v>
      </c>
      <c r="AW97" s="4">
        <f t="shared" si="133"/>
        <v>-3.4142042014598957</v>
      </c>
      <c r="AY97" s="2">
        <f t="shared" si="125"/>
        <v>87.646015128420473</v>
      </c>
      <c r="AZ97" s="2">
        <f t="shared" si="125"/>
        <v>88.960773399355318</v>
      </c>
      <c r="BA97" s="2">
        <f t="shared" si="125"/>
        <v>84.69727947843738</v>
      </c>
      <c r="BB97" s="2">
        <f t="shared" si="125"/>
        <v>84.270219235737088</v>
      </c>
      <c r="BC97" s="2">
        <f t="shared" si="125"/>
        <v>80.924983926740168</v>
      </c>
      <c r="BD97" s="2">
        <f t="shared" si="125"/>
        <v>78.055952955062665</v>
      </c>
      <c r="BE97" s="2">
        <f t="shared" si="125"/>
        <v>79.610990163593826</v>
      </c>
      <c r="BF97" s="2">
        <f t="shared" si="125"/>
        <v>78.28771928564187</v>
      </c>
      <c r="BG97" s="2">
        <f t="shared" si="125"/>
        <v>78.015392006713498</v>
      </c>
      <c r="BH97" s="2">
        <f t="shared" si="125"/>
        <v>78.470282742110584</v>
      </c>
      <c r="BI97" s="2">
        <f t="shared" si="125"/>
        <v>78.379620203080037</v>
      </c>
      <c r="BJ97" s="2">
        <f t="shared" si="125"/>
        <v>80.832509276375276</v>
      </c>
      <c r="BK97" s="2">
        <f t="shared" si="125"/>
        <v>84.162010867933162</v>
      </c>
      <c r="BL97" s="2">
        <f t="shared" si="125"/>
        <v>95.703691451167131</v>
      </c>
      <c r="BM97" s="2">
        <f t="shared" si="125"/>
        <v>94.623955460384465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105.93989198606272</v>
      </c>
      <c r="DL97" s="2">
        <f t="shared" si="134"/>
        <v>106.83153493774142</v>
      </c>
      <c r="DM97" s="2">
        <f t="shared" si="134"/>
        <v>104.61438327526132</v>
      </c>
      <c r="DN97" s="2">
        <f t="shared" si="134"/>
        <v>104.55890418118464</v>
      </c>
      <c r="DO97" s="2">
        <f t="shared" si="134"/>
        <v>102.89873569500674</v>
      </c>
      <c r="DP97" s="2">
        <f t="shared" si="134"/>
        <v>99.465108013937282</v>
      </c>
      <c r="DQ97" s="2">
        <f t="shared" si="134"/>
        <v>101.59373308483913</v>
      </c>
      <c r="DR97" s="2">
        <f t="shared" si="134"/>
        <v>99.705181818181828</v>
      </c>
      <c r="DS97" s="2">
        <f t="shared" si="134"/>
        <v>97.202026118899056</v>
      </c>
      <c r="DT97" s="2">
        <f t="shared" si="134"/>
        <v>99.100926849894293</v>
      </c>
      <c r="DU97" s="2">
        <f t="shared" si="134"/>
        <v>99.707381606765338</v>
      </c>
      <c r="DV97" s="2">
        <f t="shared" si="134"/>
        <v>96.443298097251585</v>
      </c>
      <c r="DW97" s="2">
        <f t="shared" si="134"/>
        <v>98.918867595818796</v>
      </c>
      <c r="DX97" s="2">
        <f t="shared" si="134"/>
        <v>100.60508370663153</v>
      </c>
      <c r="DY97" s="2">
        <f t="shared" si="134"/>
        <v>100.27891060102689</v>
      </c>
      <c r="EA97" s="2">
        <f t="shared" si="94"/>
        <v>86.373171627749571</v>
      </c>
      <c r="EB97" s="2">
        <f t="shared" si="94"/>
        <v>87.584262802985677</v>
      </c>
      <c r="EC97" s="2">
        <f t="shared" si="94"/>
        <v>83.322831824027091</v>
      </c>
      <c r="ED97" s="2">
        <f t="shared" si="94"/>
        <v>82.884361543147207</v>
      </c>
      <c r="EE97" s="2">
        <f t="shared" si="94"/>
        <v>79.608835308641972</v>
      </c>
      <c r="EF97" s="2">
        <f t="shared" si="94"/>
        <v>76.58883506549644</v>
      </c>
      <c r="EG97" s="2">
        <f t="shared" si="94"/>
        <v>77.985838269130852</v>
      </c>
      <c r="EH97" s="2">
        <f t="shared" si="94"/>
        <v>76.464089762630607</v>
      </c>
      <c r="EI97" s="2">
        <f t="shared" si="94"/>
        <v>76.568753684210549</v>
      </c>
      <c r="EJ97" s="2">
        <f t="shared" si="94"/>
        <v>76.628429592198202</v>
      </c>
      <c r="EK97" s="2">
        <f t="shared" si="94"/>
        <v>76.581201216811266</v>
      </c>
      <c r="EL97" s="2">
        <f t="shared" si="94"/>
        <v>79.571088437619423</v>
      </c>
      <c r="EM97" s="2">
        <f t="shared" si="135"/>
        <v>83.147417022140957</v>
      </c>
      <c r="EN97" s="2">
        <f t="shared" si="135"/>
        <v>95.213559127348148</v>
      </c>
      <c r="EO97" s="2">
        <f t="shared" si="135"/>
        <v>94.037033342154018</v>
      </c>
      <c r="EQ97" s="2">
        <f t="shared" si="136"/>
        <v>86.210275867360394</v>
      </c>
      <c r="ER97" s="2">
        <f t="shared" si="136"/>
        <v>86.666425384441496</v>
      </c>
      <c r="ES97" s="2">
        <f t="shared" si="136"/>
        <v>82.967499271286584</v>
      </c>
      <c r="ET97" s="2">
        <f t="shared" si="136"/>
        <v>83.540527734131445</v>
      </c>
      <c r="EU97" s="2">
        <f t="shared" si="136"/>
        <v>79.113878110769136</v>
      </c>
      <c r="EV97" s="2">
        <f t="shared" si="136"/>
        <v>76.847994403071581</v>
      </c>
      <c r="EW97" s="2">
        <f t="shared" si="136"/>
        <v>78.07381425681038</v>
      </c>
      <c r="EX97" s="2">
        <f t="shared" si="136"/>
        <v>76.142234723178817</v>
      </c>
      <c r="EY97" s="2">
        <f t="shared" si="136"/>
        <v>76.772945178827726</v>
      </c>
      <c r="EZ97" s="2">
        <f t="shared" si="136"/>
        <v>76.716841701668173</v>
      </c>
      <c r="FA97" s="2">
        <f t="shared" si="136"/>
        <v>76.660526660107479</v>
      </c>
      <c r="FB97" s="2">
        <f t="shared" si="136"/>
        <v>79.091379896542477</v>
      </c>
      <c r="FC97" s="2">
        <f t="shared" si="136"/>
        <v>82.883556727003182</v>
      </c>
      <c r="FD97" s="2">
        <f t="shared" si="136"/>
        <v>91.330844289131022</v>
      </c>
      <c r="FE97" s="2">
        <f t="shared" si="136"/>
        <v>95.280754963176065</v>
      </c>
      <c r="FG97" s="2">
        <f t="shared" si="137"/>
        <v>0.93494527897919522</v>
      </c>
      <c r="FH97" s="2">
        <f t="shared" si="137"/>
        <v>0.92845910362222617</v>
      </c>
      <c r="FI97" s="2">
        <f t="shared" si="137"/>
        <v>0.93543888422031296</v>
      </c>
      <c r="FJ97" s="2">
        <f t="shared" si="137"/>
        <v>0.93607361162589209</v>
      </c>
      <c r="FK97" s="2">
        <f t="shared" si="137"/>
        <v>0.9434778676345883</v>
      </c>
      <c r="FL97" s="2">
        <f t="shared" si="137"/>
        <v>0.93587266061450458</v>
      </c>
      <c r="FM97" s="2">
        <f t="shared" si="137"/>
        <v>0.93116263583124426</v>
      </c>
      <c r="FN97" s="2">
        <f t="shared" si="137"/>
        <v>0.921526321989246</v>
      </c>
      <c r="FO97" s="2">
        <f t="shared" si="137"/>
        <v>0.92989430760700242</v>
      </c>
      <c r="FP97" s="2">
        <f t="shared" si="137"/>
        <v>0.91804240797617942</v>
      </c>
      <c r="FQ97" s="2">
        <f t="shared" si="137"/>
        <v>0.92223665005680777</v>
      </c>
      <c r="FR97" s="2">
        <f t="shared" si="137"/>
        <v>0.92522249505484022</v>
      </c>
      <c r="FS97" s="2">
        <f t="shared" si="137"/>
        <v>0.9356625806470017</v>
      </c>
      <c r="FT97" s="2">
        <f t="shared" si="137"/>
        <v>0.90889662021471262</v>
      </c>
      <c r="FU97" s="2">
        <f t="shared" si="137"/>
        <v>0.9060176517712466</v>
      </c>
      <c r="FW97" s="2">
        <f t="shared" si="127"/>
        <v>3.9309513712310285E-4</v>
      </c>
      <c r="FX97" s="2">
        <f t="shared" si="127"/>
        <v>4.9737019705481411E-4</v>
      </c>
      <c r="FY97" s="2">
        <f t="shared" si="127"/>
        <v>4.4652244997822258E-4</v>
      </c>
      <c r="FZ97" s="2">
        <f t="shared" si="127"/>
        <v>4.3047338223784105E-4</v>
      </c>
      <c r="GA97" s="2">
        <f t="shared" si="127"/>
        <v>4.9744567452113904E-4</v>
      </c>
      <c r="GB97" s="2">
        <f t="shared" si="127"/>
        <v>4.760404448187844E-4</v>
      </c>
      <c r="GC97" s="2">
        <f t="shared" si="127"/>
        <v>5.3016485087718313E-4</v>
      </c>
      <c r="GD97" s="2">
        <f t="shared" si="127"/>
        <v>5.7308897406282641E-4</v>
      </c>
      <c r="GE97" s="2">
        <f t="shared" si="127"/>
        <v>6.2917476559638591E-4</v>
      </c>
      <c r="GF97" s="2">
        <f t="shared" si="127"/>
        <v>6.9433825377975932E-4</v>
      </c>
      <c r="GG97" s="2">
        <f t="shared" si="127"/>
        <v>6.2688279202997117E-4</v>
      </c>
      <c r="GH97" s="2">
        <f t="shared" si="127"/>
        <v>5.0218514460514279E-4</v>
      </c>
      <c r="GI97" s="2">
        <f t="shared" si="127"/>
        <v>3.8120010259678398E-4</v>
      </c>
      <c r="GJ97" s="2">
        <f t="shared" si="127"/>
        <v>2.7140482705765716E-4</v>
      </c>
      <c r="GK97" s="2">
        <f t="shared" si="127"/>
        <v>2.3786358692314677E-4</v>
      </c>
      <c r="GM97" s="86">
        <f t="shared" si="128"/>
        <v>6.8932227057935183E-2</v>
      </c>
      <c r="GN97" s="86">
        <f t="shared" si="128"/>
        <v>4.3731758643211438E-2</v>
      </c>
      <c r="GO97" s="86">
        <f t="shared" si="128"/>
        <v>2.8716922300089862E-3</v>
      </c>
      <c r="GP97" s="86">
        <f t="shared" si="128"/>
        <v>1.74884868144622E-2</v>
      </c>
      <c r="GQ97" s="86">
        <f t="shared" si="128"/>
        <v>2.2086439753465879E-2</v>
      </c>
      <c r="GR97" s="86">
        <f t="shared" si="128"/>
        <v>5.1834224352030452E-2</v>
      </c>
      <c r="GS97" s="86">
        <f t="shared" si="128"/>
        <v>1.6629397306281924E-2</v>
      </c>
      <c r="GT97" s="86">
        <f t="shared" si="128"/>
        <v>1.4239626492969346E-2</v>
      </c>
      <c r="GU97" s="86">
        <f t="shared" si="128"/>
        <v>2.4726774799930112E-2</v>
      </c>
      <c r="GV97" s="86">
        <f t="shared" si="128"/>
        <v>2.1634750853469917E-2</v>
      </c>
      <c r="GW97" s="86">
        <f t="shared" si="128"/>
        <v>6.5894563227445763E-3</v>
      </c>
      <c r="GX97" s="86">
        <f t="shared" si="128"/>
        <v>3.9159572986990059E-3</v>
      </c>
      <c r="GY97" s="86">
        <f t="shared" si="128"/>
        <v>5.9512636959217907E-3</v>
      </c>
      <c r="GZ97" s="86">
        <f t="shared" si="128"/>
        <v>4.3400503264451856E-2</v>
      </c>
      <c r="HA97" s="86">
        <f t="shared" si="128"/>
        <v>1.2967336565985645E-2</v>
      </c>
      <c r="HC97" s="86">
        <f t="shared" si="73"/>
        <v>1.5460662220362341E-2</v>
      </c>
      <c r="HD97" s="86">
        <f t="shared" si="73"/>
        <v>6.0544464583937637E-3</v>
      </c>
      <c r="HE97" s="86">
        <f t="shared" si="73"/>
        <v>2.0146697553239196E-2</v>
      </c>
      <c r="HF97" s="86">
        <f t="shared" si="73"/>
        <v>1.5169150434604789E-2</v>
      </c>
      <c r="HG97" s="86">
        <f t="shared" si="87"/>
        <v>2.7005695882159071E-2</v>
      </c>
      <c r="HH97" s="86">
        <f t="shared" si="87"/>
        <v>2.4229850794980433E-2</v>
      </c>
      <c r="HI97" s="86">
        <f t="shared" si="87"/>
        <v>2.6798677655092269E-2</v>
      </c>
      <c r="HJ97" s="86">
        <f t="shared" si="87"/>
        <v>2.4871672983109001E-2</v>
      </c>
      <c r="HK97" s="86">
        <f t="shared" si="87"/>
        <v>3.4623448530250518E-2</v>
      </c>
      <c r="HL97" s="86">
        <f t="shared" si="87"/>
        <v>2.6307987843669119E-2</v>
      </c>
      <c r="HM97" s="86">
        <f t="shared" si="87"/>
        <v>3.2589919211987083E-2</v>
      </c>
      <c r="HN97" s="86">
        <f t="shared" si="87"/>
        <v>2.3190994117817092E-2</v>
      </c>
      <c r="HO97" s="86">
        <f t="shared" si="87"/>
        <v>2.5231152542395739E-2</v>
      </c>
      <c r="HP97" s="86">
        <f t="shared" si="87"/>
        <v>1.5949967832054688E-3</v>
      </c>
      <c r="HQ97" s="86">
        <f t="shared" si="87"/>
        <v>4.2978468939856955E-3</v>
      </c>
      <c r="HS97" s="86">
        <f t="shared" si="129"/>
        <v>1.7365600382910258E-23</v>
      </c>
      <c r="HT97" s="86">
        <f t="shared" si="129"/>
        <v>2.8458458273678993E-27</v>
      </c>
      <c r="HU97" s="86">
        <f t="shared" si="129"/>
        <v>4.9589004575159714E-21</v>
      </c>
      <c r="HV97" s="86">
        <f t="shared" si="129"/>
        <v>3.672114340888053E-21</v>
      </c>
      <c r="HW97" s="86">
        <f t="shared" si="129"/>
        <v>1.6963641205819648E-19</v>
      </c>
      <c r="HX97" s="86">
        <f t="shared" si="129"/>
        <v>3.7792230864260181E-20</v>
      </c>
      <c r="HY97" s="86">
        <f t="shared" si="129"/>
        <v>1.1372843086331265E-21</v>
      </c>
      <c r="HZ97" s="86">
        <f t="shared" si="129"/>
        <v>2.338485698375135E-22</v>
      </c>
      <c r="IA97" s="86">
        <f t="shared" si="129"/>
        <v>6.3630581412622615E-20</v>
      </c>
      <c r="IB97" s="86">
        <f t="shared" si="129"/>
        <v>1.1363218493677815E-21</v>
      </c>
      <c r="IC97" s="86">
        <f t="shared" si="129"/>
        <v>1.0801743267381032E-20</v>
      </c>
      <c r="ID97" s="86">
        <f t="shared" si="129"/>
        <v>2.7719400138203686E-22</v>
      </c>
      <c r="IE97" s="86">
        <f t="shared" si="129"/>
        <v>8.5066137123105969E-20</v>
      </c>
      <c r="IF97" s="86">
        <f t="shared" si="129"/>
        <v>7.5185078867777915E-15</v>
      </c>
      <c r="IG97" s="86">
        <f t="shared" si="129"/>
        <v>1.154580022559975E-14</v>
      </c>
      <c r="II97" s="86">
        <f t="shared" si="130"/>
        <v>2.1580159152402541E-112</v>
      </c>
      <c r="IJ97" s="86">
        <f t="shared" si="130"/>
        <v>5.6318945382086841E-129</v>
      </c>
      <c r="IK97" s="86">
        <f t="shared" si="130"/>
        <v>5.6420357447176599E-102</v>
      </c>
      <c r="IL97" s="86">
        <f t="shared" si="130"/>
        <v>3.8281646596099066E-99</v>
      </c>
      <c r="IM97" s="86">
        <f t="shared" si="130"/>
        <v>4.2197105005802436E-94</v>
      </c>
      <c r="IN97" s="86">
        <f t="shared" si="130"/>
        <v>1.5738788126519974E-95</v>
      </c>
      <c r="IO97" s="86">
        <f t="shared" si="130"/>
        <v>6.5146756843820801E-105</v>
      </c>
      <c r="IP97" s="86">
        <f t="shared" si="130"/>
        <v>1.4652099745328178E-106</v>
      </c>
      <c r="IQ97" s="86">
        <f t="shared" si="130"/>
        <v>6.6820115297822405E-95</v>
      </c>
      <c r="IR97" s="86">
        <f t="shared" si="130"/>
        <v>1.2574267550936098E-102</v>
      </c>
      <c r="IS97" s="86">
        <f t="shared" si="130"/>
        <v>2.5471349015510104E-99</v>
      </c>
      <c r="IT97" s="86">
        <f t="shared" si="130"/>
        <v>7.5396597265940257E-106</v>
      </c>
      <c r="IU97" s="86">
        <f t="shared" si="130"/>
        <v>2.032792031378453E-93</v>
      </c>
      <c r="IV97" s="86">
        <f t="shared" si="130"/>
        <v>4.7588186226618887E-37</v>
      </c>
      <c r="IW97" s="86">
        <f t="shared" si="130"/>
        <v>8.4664234789325337E-55</v>
      </c>
      <c r="IY97" s="86">
        <f t="shared" si="131"/>
        <v>8.4392889278297523E-2</v>
      </c>
      <c r="IZ97" s="86">
        <f t="shared" si="131"/>
        <v>4.9786205101605203E-2</v>
      </c>
      <c r="JA97" s="86">
        <f t="shared" si="131"/>
        <v>2.3018389783248182E-2</v>
      </c>
      <c r="JB97" s="86">
        <f t="shared" si="131"/>
        <v>3.2657637249066993E-2</v>
      </c>
      <c r="JC97" s="86">
        <f t="shared" si="131"/>
        <v>4.9092135635624951E-2</v>
      </c>
      <c r="JD97" s="86">
        <f t="shared" si="131"/>
        <v>7.6064075147010884E-2</v>
      </c>
      <c r="JE97" s="86">
        <f t="shared" si="131"/>
        <v>4.3428074961374193E-2</v>
      </c>
      <c r="JF97" s="86">
        <f t="shared" si="131"/>
        <v>3.9111299476078346E-2</v>
      </c>
      <c r="JG97" s="86">
        <f t="shared" si="131"/>
        <v>5.9350223330180626E-2</v>
      </c>
      <c r="JH97" s="86">
        <f t="shared" si="131"/>
        <v>4.794273869713904E-2</v>
      </c>
      <c r="JI97" s="86">
        <f t="shared" si="131"/>
        <v>3.9179375534731657E-2</v>
      </c>
      <c r="JJ97" s="86">
        <f t="shared" si="131"/>
        <v>2.7106951416516097E-2</v>
      </c>
      <c r="JK97" s="86">
        <f t="shared" si="131"/>
        <v>3.118241623831753E-2</v>
      </c>
      <c r="JL97" s="86">
        <f t="shared" si="131"/>
        <v>4.4995500047664845E-2</v>
      </c>
      <c r="JM97" s="86">
        <f t="shared" si="131"/>
        <v>1.7265183459982889E-2</v>
      </c>
    </row>
    <row r="98" spans="2:273" x14ac:dyDescent="0.25">
      <c r="B98" s="2">
        <v>71</v>
      </c>
      <c r="C98" s="37">
        <v>96.561999999999998</v>
      </c>
      <c r="D98" s="37">
        <v>99.076999999999998</v>
      </c>
      <c r="E98" s="37">
        <v>97.804000000000002</v>
      </c>
      <c r="F98" s="37">
        <v>95.912999999999997</v>
      </c>
      <c r="G98" s="37">
        <v>99.813999999999993</v>
      </c>
      <c r="H98" s="37">
        <v>97.033000000000001</v>
      </c>
      <c r="I98" s="37">
        <v>97.6</v>
      </c>
      <c r="J98" s="37">
        <v>95.683000000000007</v>
      </c>
      <c r="K98" s="37">
        <v>100.279</v>
      </c>
      <c r="L98" s="37">
        <v>96.23</v>
      </c>
      <c r="M98" s="37">
        <v>99.114999999999995</v>
      </c>
      <c r="N98" s="37">
        <v>95.721000000000004</v>
      </c>
      <c r="O98" s="37">
        <v>100.083</v>
      </c>
      <c r="P98" s="37">
        <v>94.042000000000002</v>
      </c>
      <c r="Q98" s="37">
        <v>93.885999999999996</v>
      </c>
      <c r="S98" s="4">
        <f t="shared" si="132"/>
        <v>100.46635070010015</v>
      </c>
      <c r="T98" s="4">
        <f t="shared" si="132"/>
        <v>96.282754973149508</v>
      </c>
      <c r="U98" s="4">
        <f t="shared" si="132"/>
        <v>98.666399720179427</v>
      </c>
      <c r="V98" s="4">
        <f t="shared" si="132"/>
        <v>95.668486786560891</v>
      </c>
      <c r="W98" s="4">
        <f t="shared" si="132"/>
        <v>98.268035104823696</v>
      </c>
      <c r="X98" s="4">
        <f t="shared" si="132"/>
        <v>95.621577692211915</v>
      </c>
      <c r="Y98" s="4">
        <f t="shared" si="132"/>
        <v>96.99985863044094</v>
      </c>
      <c r="Z98" s="4">
        <f t="shared" si="132"/>
        <v>94.816172138667397</v>
      </c>
      <c r="AA98" s="4">
        <f t="shared" si="132"/>
        <v>98.994666303354109</v>
      </c>
      <c r="AB98" s="4">
        <f t="shared" si="132"/>
        <v>95.830183281769919</v>
      </c>
      <c r="AC98" s="4">
        <f t="shared" si="132"/>
        <v>97.924499222491136</v>
      </c>
      <c r="AD98" s="4">
        <f t="shared" si="132"/>
        <v>95.637503958755815</v>
      </c>
      <c r="AE98" s="4">
        <f t="shared" si="132"/>
        <v>98.715516109937653</v>
      </c>
      <c r="AF98" s="4">
        <f t="shared" si="132"/>
        <v>98.472113483728862</v>
      </c>
      <c r="AG98" s="4">
        <f t="shared" si="132"/>
        <v>96.729561788133893</v>
      </c>
      <c r="AI98" s="4">
        <f t="shared" si="133"/>
        <v>-3.9043507001001529</v>
      </c>
      <c r="AJ98" s="4">
        <f t="shared" si="133"/>
        <v>2.7942450268504899</v>
      </c>
      <c r="AK98" s="4">
        <f t="shared" si="133"/>
        <v>-0.86239972017942534</v>
      </c>
      <c r="AL98" s="4">
        <f t="shared" si="133"/>
        <v>0.24451321343910593</v>
      </c>
      <c r="AM98" s="4">
        <f t="shared" si="133"/>
        <v>1.5459648951762972</v>
      </c>
      <c r="AN98" s="4">
        <f t="shared" si="133"/>
        <v>1.4114223077880865</v>
      </c>
      <c r="AO98" s="4">
        <f t="shared" si="133"/>
        <v>0.60014136955905428</v>
      </c>
      <c r="AP98" s="4">
        <f t="shared" si="133"/>
        <v>0.86682786133260947</v>
      </c>
      <c r="AQ98" s="4">
        <f t="shared" si="133"/>
        <v>1.2843336966458878</v>
      </c>
      <c r="AR98" s="4">
        <f t="shared" si="133"/>
        <v>0.39981671823008469</v>
      </c>
      <c r="AS98" s="4">
        <f t="shared" si="133"/>
        <v>1.1905007775088592</v>
      </c>
      <c r="AT98" s="4">
        <f t="shared" si="133"/>
        <v>8.3496041244188746E-2</v>
      </c>
      <c r="AU98" s="4">
        <f t="shared" si="133"/>
        <v>1.3674838900623456</v>
      </c>
      <c r="AV98" s="4">
        <f t="shared" si="133"/>
        <v>-4.43011348372886</v>
      </c>
      <c r="AW98" s="4">
        <f t="shared" si="133"/>
        <v>-2.843561788133897</v>
      </c>
      <c r="AY98" s="2">
        <f t="shared" si="125"/>
        <v>87.551806554495641</v>
      </c>
      <c r="AZ98" s="2">
        <f t="shared" si="125"/>
        <v>88.774405824014821</v>
      </c>
      <c r="BA98" s="2">
        <f t="shared" si="125"/>
        <v>84.525698290008862</v>
      </c>
      <c r="BB98" s="2">
        <f t="shared" si="125"/>
        <v>84.115580741964706</v>
      </c>
      <c r="BC98" s="2">
        <f t="shared" si="125"/>
        <v>80.750090498131769</v>
      </c>
      <c r="BD98" s="2">
        <f t="shared" si="125"/>
        <v>77.902554032155976</v>
      </c>
      <c r="BE98" s="2">
        <f t="shared" si="125"/>
        <v>79.426785619502169</v>
      </c>
      <c r="BF98" s="2">
        <f t="shared" si="125"/>
        <v>78.077314447049076</v>
      </c>
      <c r="BG98" s="2">
        <f t="shared" si="125"/>
        <v>77.837943754555582</v>
      </c>
      <c r="BH98" s="2">
        <f t="shared" si="125"/>
        <v>78.237905124944419</v>
      </c>
      <c r="BI98" s="2">
        <f t="shared" si="125"/>
        <v>78.147976722011663</v>
      </c>
      <c r="BJ98" s="2">
        <f t="shared" si="125"/>
        <v>80.624746273828094</v>
      </c>
      <c r="BK98" s="2">
        <f t="shared" si="125"/>
        <v>84.019569758537912</v>
      </c>
      <c r="BL98" s="2">
        <f t="shared" si="125"/>
        <v>95.487140647567117</v>
      </c>
      <c r="BM98" s="2">
        <f t="shared" si="125"/>
        <v>94.548114015834912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>
        <f t="shared" si="126"/>
        <v>93.885999999999996</v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>
        <f t="shared" si="124"/>
        <v>93.885999999999996</v>
      </c>
      <c r="DK98" s="2">
        <f t="shared" si="134"/>
        <v>106.18327421602788</v>
      </c>
      <c r="DL98" s="2">
        <f t="shared" si="134"/>
        <v>107.08542068443941</v>
      </c>
      <c r="DM98" s="2">
        <f t="shared" si="134"/>
        <v>104.85318118466898</v>
      </c>
      <c r="DN98" s="2">
        <f t="shared" si="134"/>
        <v>104.82196811846688</v>
      </c>
      <c r="DO98" s="2">
        <f t="shared" si="134"/>
        <v>103.15583508771928</v>
      </c>
      <c r="DP98" s="2">
        <f t="shared" si="134"/>
        <v>99.724767247386765</v>
      </c>
      <c r="DQ98" s="2">
        <f t="shared" si="134"/>
        <v>101.88603938092535</v>
      </c>
      <c r="DR98" s="2">
        <f t="shared" si="134"/>
        <v>99.967200241618855</v>
      </c>
      <c r="DS98" s="2">
        <f t="shared" si="134"/>
        <v>97.426887637414566</v>
      </c>
      <c r="DT98" s="2">
        <f t="shared" si="134"/>
        <v>99.326287103594069</v>
      </c>
      <c r="DU98" s="2">
        <f t="shared" si="134"/>
        <v>99.884669888251295</v>
      </c>
      <c r="DV98" s="2">
        <f t="shared" si="134"/>
        <v>96.479186952582296</v>
      </c>
      <c r="DW98" s="2">
        <f t="shared" si="134"/>
        <v>98.971530313588829</v>
      </c>
      <c r="DX98" s="2">
        <f t="shared" si="134"/>
        <v>100.69682758014932</v>
      </c>
      <c r="DY98" s="2">
        <f t="shared" si="134"/>
        <v>100.33442675928724</v>
      </c>
      <c r="EA98" s="2">
        <f t="shared" si="94"/>
        <v>86.369546761421319</v>
      </c>
      <c r="EB98" s="2">
        <f t="shared" si="94"/>
        <v>87.488149609206715</v>
      </c>
      <c r="EC98" s="2">
        <f t="shared" si="94"/>
        <v>83.246381576988171</v>
      </c>
      <c r="ED98" s="2">
        <f t="shared" si="94"/>
        <v>82.825602274111674</v>
      </c>
      <c r="EE98" s="2">
        <f t="shared" si="94"/>
        <v>79.52618518518517</v>
      </c>
      <c r="EF98" s="2">
        <f t="shared" si="94"/>
        <v>76.538693905166426</v>
      </c>
      <c r="EG98" s="2">
        <f t="shared" si="94"/>
        <v>77.912494915757435</v>
      </c>
      <c r="EH98" s="2">
        <f t="shared" si="94"/>
        <v>76.377483975611668</v>
      </c>
      <c r="EI98" s="2">
        <f t="shared" si="94"/>
        <v>76.490911842105277</v>
      </c>
      <c r="EJ98" s="2">
        <f t="shared" si="94"/>
        <v>76.520836702162995</v>
      </c>
      <c r="EK98" s="2">
        <f t="shared" si="94"/>
        <v>76.476343938091134</v>
      </c>
      <c r="EL98" s="2">
        <f t="shared" si="94"/>
        <v>79.456395858666568</v>
      </c>
      <c r="EM98" s="2">
        <f t="shared" si="135"/>
        <v>83.082030062969721</v>
      </c>
      <c r="EN98" s="2">
        <f t="shared" si="135"/>
        <v>95.012109919036419</v>
      </c>
      <c r="EO98" s="2">
        <f t="shared" si="135"/>
        <v>94.000362794390057</v>
      </c>
      <c r="EQ98" s="2">
        <f t="shared" si="136"/>
        <v>86.210533694583646</v>
      </c>
      <c r="ER98" s="2">
        <f t="shared" si="136"/>
        <v>86.592186871865053</v>
      </c>
      <c r="ES98" s="2">
        <f t="shared" si="136"/>
        <v>82.900273601776988</v>
      </c>
      <c r="ET98" s="2">
        <f t="shared" si="136"/>
        <v>83.465099891321756</v>
      </c>
      <c r="EU98" s="2">
        <f t="shared" si="136"/>
        <v>79.044126330302049</v>
      </c>
      <c r="EV98" s="2">
        <f t="shared" si="136"/>
        <v>76.791114043792376</v>
      </c>
      <c r="EW98" s="2">
        <f t="shared" si="136"/>
        <v>77.998149314996041</v>
      </c>
      <c r="EX98" s="2">
        <f t="shared" si="136"/>
        <v>76.064474181456958</v>
      </c>
      <c r="EY98" s="2">
        <f t="shared" si="136"/>
        <v>76.689338895573883</v>
      </c>
      <c r="EZ98" s="2">
        <f t="shared" si="136"/>
        <v>76.606777988244374</v>
      </c>
      <c r="FA98" s="2">
        <f t="shared" si="136"/>
        <v>76.553415228731367</v>
      </c>
      <c r="FB98" s="2">
        <f t="shared" si="136"/>
        <v>78.989481787405666</v>
      </c>
      <c r="FC98" s="2">
        <f t="shared" si="136"/>
        <v>82.82513753385895</v>
      </c>
      <c r="FD98" s="2">
        <f t="shared" si="136"/>
        <v>91.269377822659223</v>
      </c>
      <c r="FE98" s="2">
        <f t="shared" si="136"/>
        <v>95.200877004450945</v>
      </c>
      <c r="FG98" s="2">
        <f t="shared" si="137"/>
        <v>0.94032781913271146</v>
      </c>
      <c r="FH98" s="2">
        <f t="shared" si="137"/>
        <v>0.93434061279766512</v>
      </c>
      <c r="FI98" s="2">
        <f t="shared" si="137"/>
        <v>0.9407831708464528</v>
      </c>
      <c r="FJ98" s="2">
        <f t="shared" si="137"/>
        <v>0.94136864954658617</v>
      </c>
      <c r="FK98" s="2">
        <f t="shared" si="137"/>
        <v>0.9481935517979615</v>
      </c>
      <c r="FL98" s="2">
        <f t="shared" si="137"/>
        <v>0.94118329750426921</v>
      </c>
      <c r="FM98" s="2">
        <f t="shared" si="137"/>
        <v>0.93683700312346241</v>
      </c>
      <c r="FN98" s="2">
        <f t="shared" si="137"/>
        <v>0.92793354823131846</v>
      </c>
      <c r="FO98" s="2">
        <f t="shared" si="137"/>
        <v>0.93566600172907488</v>
      </c>
      <c r="FP98" s="2">
        <f t="shared" si="137"/>
        <v>0.92471084904966994</v>
      </c>
      <c r="FQ98" s="2">
        <f t="shared" si="137"/>
        <v>0.92859037358306962</v>
      </c>
      <c r="FR98" s="2">
        <f t="shared" si="137"/>
        <v>0.9313504174775592</v>
      </c>
      <c r="FS98" s="2">
        <f t="shared" si="137"/>
        <v>0.94098951809980302</v>
      </c>
      <c r="FT98" s="2">
        <f t="shared" si="137"/>
        <v>0.91624131127838371</v>
      </c>
      <c r="FU98" s="2">
        <f t="shared" si="137"/>
        <v>0.91357237267138092</v>
      </c>
      <c r="FW98" s="2">
        <f t="shared" si="127"/>
        <v>4.3100390099515306E-4</v>
      </c>
      <c r="FX98" s="2">
        <f t="shared" si="127"/>
        <v>5.4532940864345674E-4</v>
      </c>
      <c r="FY98" s="2">
        <f t="shared" si="127"/>
        <v>4.8958103949479144E-4</v>
      </c>
      <c r="FZ98" s="2">
        <f t="shared" si="127"/>
        <v>4.7198507549220603E-4</v>
      </c>
      <c r="GA98" s="2">
        <f t="shared" si="127"/>
        <v>5.4541216009706907E-4</v>
      </c>
      <c r="GB98" s="2">
        <f t="shared" si="127"/>
        <v>5.2194399663097781E-4</v>
      </c>
      <c r="GC98" s="2">
        <f t="shared" si="127"/>
        <v>5.8128446702657003E-4</v>
      </c>
      <c r="GD98" s="2">
        <f t="shared" si="127"/>
        <v>6.2834482295369073E-4</v>
      </c>
      <c r="GE98" s="2">
        <f t="shared" si="127"/>
        <v>6.8983453794770966E-4</v>
      </c>
      <c r="GF98" s="2">
        <f t="shared" si="127"/>
        <v>7.6127575929473403E-4</v>
      </c>
      <c r="GG98" s="2">
        <f t="shared" si="127"/>
        <v>6.8732174342111174E-4</v>
      </c>
      <c r="GH98" s="2">
        <f t="shared" si="127"/>
        <v>5.5060838455608583E-4</v>
      </c>
      <c r="GI98" s="2">
        <f t="shared" si="127"/>
        <v>4.1796222925975627E-4</v>
      </c>
      <c r="GJ98" s="2">
        <f t="shared" si="127"/>
        <v>2.9758168312506812E-4</v>
      </c>
      <c r="GK98" s="2">
        <f t="shared" si="127"/>
        <v>2.6080625156630813E-4</v>
      </c>
      <c r="GM98" s="86">
        <f t="shared" si="128"/>
        <v>3.803809360191459E-2</v>
      </c>
      <c r="GN98" s="86">
        <f t="shared" si="128"/>
        <v>1.7991072636047128E-2</v>
      </c>
      <c r="GO98" s="86">
        <f t="shared" si="128"/>
        <v>5.941009899875575E-4</v>
      </c>
      <c r="GP98" s="86">
        <f t="shared" si="128"/>
        <v>5.1097217755579627E-3</v>
      </c>
      <c r="GQ98" s="86">
        <f t="shared" si="128"/>
        <v>7.8514208395642944E-3</v>
      </c>
      <c r="GR98" s="86">
        <f t="shared" si="128"/>
        <v>2.4009670045453724E-2</v>
      </c>
      <c r="GS98" s="86">
        <f t="shared" si="128"/>
        <v>6.0478979386677399E-3</v>
      </c>
      <c r="GT98" s="86">
        <f t="shared" si="128"/>
        <v>4.635730500118165E-3</v>
      </c>
      <c r="GU98" s="86">
        <f t="shared" si="128"/>
        <v>9.417879664508428E-3</v>
      </c>
      <c r="GV98" s="86">
        <f t="shared" si="128"/>
        <v>7.3857021797531638E-3</v>
      </c>
      <c r="GW98" s="86">
        <f t="shared" si="128"/>
        <v>1.7391342161295453E-3</v>
      </c>
      <c r="GX98" s="86">
        <f t="shared" si="128"/>
        <v>7.7056295524230119E-4</v>
      </c>
      <c r="GY98" s="86">
        <f t="shared" si="128"/>
        <v>1.0746929554037096E-3</v>
      </c>
      <c r="GZ98" s="86">
        <f t="shared" si="128"/>
        <v>1.5143107687876984E-2</v>
      </c>
      <c r="HA98" s="86">
        <f t="shared" si="128"/>
        <v>3.1097450488768944E-3</v>
      </c>
      <c r="HC98" s="86">
        <f t="shared" si="73"/>
        <v>2.2615460559454941E-2</v>
      </c>
      <c r="HD98" s="86">
        <f t="shared" si="73"/>
        <v>9.6443216835061969E-3</v>
      </c>
      <c r="HE98" s="86">
        <f t="shared" si="73"/>
        <v>2.8765665210482197E-2</v>
      </c>
      <c r="HF98" s="86">
        <f t="shared" si="73"/>
        <v>2.1791461061266049E-2</v>
      </c>
      <c r="HG98" s="86">
        <f t="shared" si="87"/>
        <v>3.7695958156697802E-2</v>
      </c>
      <c r="HH98" s="86">
        <f t="shared" si="87"/>
        <v>3.4012882843894358E-2</v>
      </c>
      <c r="HI98" s="86">
        <f t="shared" si="87"/>
        <v>3.8232226764162977E-2</v>
      </c>
      <c r="HJ98" s="86">
        <f t="shared" si="87"/>
        <v>3.5844996883603444E-2</v>
      </c>
      <c r="HK98" s="86">
        <f t="shared" si="87"/>
        <v>4.8313730177563963E-2</v>
      </c>
      <c r="HL98" s="86">
        <f t="shared" si="87"/>
        <v>3.7900992016364293E-2</v>
      </c>
      <c r="HM98" s="86">
        <f t="shared" si="87"/>
        <v>4.5956998652919648E-2</v>
      </c>
      <c r="HN98" s="86">
        <f t="shared" si="87"/>
        <v>3.3290137089136064E-2</v>
      </c>
      <c r="HO98" s="86">
        <f t="shared" si="87"/>
        <v>3.4897836030345818E-2</v>
      </c>
      <c r="HP98" s="86">
        <f t="shared" si="87"/>
        <v>2.9239349646081277E-3</v>
      </c>
      <c r="HQ98" s="86">
        <f t="shared" si="87"/>
        <v>6.8902515179046003E-3</v>
      </c>
      <c r="HS98" s="86">
        <f t="shared" si="129"/>
        <v>1.0062367668336388E-22</v>
      </c>
      <c r="HT98" s="86">
        <f t="shared" si="129"/>
        <v>2.3254491905671133E-26</v>
      </c>
      <c r="HU98" s="86">
        <f t="shared" si="129"/>
        <v>2.4635743661115776E-20</v>
      </c>
      <c r="HV98" s="86">
        <f t="shared" si="129"/>
        <v>1.7795264895924436E-20</v>
      </c>
      <c r="HW98" s="86">
        <f t="shared" si="129"/>
        <v>7.5941645409417308E-19</v>
      </c>
      <c r="HX98" s="86">
        <f t="shared" si="129"/>
        <v>1.7425899541229365E-19</v>
      </c>
      <c r="HY98" s="86">
        <f t="shared" si="129"/>
        <v>6.1614270876000705E-21</v>
      </c>
      <c r="HZ98" s="86">
        <f t="shared" si="129"/>
        <v>1.3449990534671694E-21</v>
      </c>
      <c r="IA98" s="86">
        <f t="shared" si="129"/>
        <v>3.0614632624886949E-19</v>
      </c>
      <c r="IB98" s="86">
        <f t="shared" si="129"/>
        <v>6.42526244435325E-21</v>
      </c>
      <c r="IC98" s="86">
        <f t="shared" si="129"/>
        <v>5.5666653495429368E-20</v>
      </c>
      <c r="ID98" s="86">
        <f t="shared" si="129"/>
        <v>1.5333510885000935E-21</v>
      </c>
      <c r="IE98" s="86">
        <f t="shared" si="129"/>
        <v>3.6451795617995075E-19</v>
      </c>
      <c r="IF98" s="86">
        <f t="shared" si="129"/>
        <v>2.1127242111045919E-14</v>
      </c>
      <c r="IG98" s="86">
        <f t="shared" si="129"/>
        <v>3.1442782853043595E-14</v>
      </c>
      <c r="II98" s="86">
        <f t="shared" si="130"/>
        <v>8.1879723390407307E-110</v>
      </c>
      <c r="IJ98" s="86">
        <f t="shared" si="130"/>
        <v>6.4209449684722169E-126</v>
      </c>
      <c r="IK98" s="86">
        <f t="shared" si="130"/>
        <v>1.3370463942493538E-99</v>
      </c>
      <c r="IL98" s="86">
        <f t="shared" si="130"/>
        <v>7.582157605712604E-97</v>
      </c>
      <c r="IM98" s="86">
        <f t="shared" si="130"/>
        <v>6.9887379345477661E-92</v>
      </c>
      <c r="IN98" s="86">
        <f t="shared" si="130"/>
        <v>2.7384651317045086E-93</v>
      </c>
      <c r="IO98" s="86">
        <f t="shared" si="130"/>
        <v>2.0583620557625351E-102</v>
      </c>
      <c r="IP98" s="86">
        <f t="shared" si="130"/>
        <v>5.3925203744006192E-104</v>
      </c>
      <c r="IQ98" s="86">
        <f t="shared" si="130"/>
        <v>1.3620199154080434E-92</v>
      </c>
      <c r="IR98" s="86">
        <f t="shared" si="130"/>
        <v>4.3042904933661954E-100</v>
      </c>
      <c r="IS98" s="86">
        <f t="shared" si="130"/>
        <v>6.6625134232145328E-97</v>
      </c>
      <c r="IT98" s="86">
        <f t="shared" si="130"/>
        <v>2.4086007864917496E-103</v>
      </c>
      <c r="IU98" s="86">
        <f t="shared" si="130"/>
        <v>2.7336031662135999E-91</v>
      </c>
      <c r="IV98" s="86">
        <f t="shared" si="130"/>
        <v>2.9220629200938807E-36</v>
      </c>
      <c r="IW98" s="86">
        <f t="shared" si="130"/>
        <v>1.2339612769971076E-53</v>
      </c>
      <c r="IY98" s="86">
        <f t="shared" si="131"/>
        <v>6.0653554161369527E-2</v>
      </c>
      <c r="IZ98" s="86">
        <f t="shared" si="131"/>
        <v>2.7635394319553325E-2</v>
      </c>
      <c r="JA98" s="86">
        <f t="shared" si="131"/>
        <v>2.9359766200469754E-2</v>
      </c>
      <c r="JB98" s="86">
        <f t="shared" si="131"/>
        <v>2.6901182836824012E-2</v>
      </c>
      <c r="JC98" s="86">
        <f t="shared" si="131"/>
        <v>4.55473789962621E-2</v>
      </c>
      <c r="JD98" s="86">
        <f t="shared" si="131"/>
        <v>5.8022552889348086E-2</v>
      </c>
      <c r="JE98" s="86">
        <f t="shared" si="131"/>
        <v>4.4280124702830714E-2</v>
      </c>
      <c r="JF98" s="86">
        <f t="shared" si="131"/>
        <v>4.0480727383721611E-2</v>
      </c>
      <c r="JG98" s="86">
        <f t="shared" si="131"/>
        <v>5.7731609842072387E-2</v>
      </c>
      <c r="JH98" s="86">
        <f t="shared" si="131"/>
        <v>4.5286694196117458E-2</v>
      </c>
      <c r="JI98" s="86">
        <f t="shared" si="131"/>
        <v>4.7696132869049196E-2</v>
      </c>
      <c r="JJ98" s="86">
        <f t="shared" si="131"/>
        <v>3.4060700044378368E-2</v>
      </c>
      <c r="JK98" s="86">
        <f t="shared" si="131"/>
        <v>3.5972528985749527E-2</v>
      </c>
      <c r="JL98" s="86">
        <f t="shared" si="131"/>
        <v>1.8067042652506242E-2</v>
      </c>
      <c r="JM98" s="86">
        <f t="shared" si="131"/>
        <v>9.9999965668129374E-3</v>
      </c>
    </row>
    <row r="99" spans="2:273" x14ac:dyDescent="0.25">
      <c r="B99" s="2">
        <v>72</v>
      </c>
      <c r="C99" s="37">
        <v>98.832999999999998</v>
      </c>
      <c r="D99" s="37">
        <v>100.11499999999999</v>
      </c>
      <c r="E99" s="37">
        <v>102</v>
      </c>
      <c r="F99" s="37">
        <v>99.477999999999994</v>
      </c>
      <c r="G99" s="37">
        <v>102.881</v>
      </c>
      <c r="H99" s="37">
        <v>101.06699999999999</v>
      </c>
      <c r="I99" s="37">
        <v>102.68300000000001</v>
      </c>
      <c r="J99" s="37">
        <v>99.4</v>
      </c>
      <c r="K99" s="37">
        <v>105.328</v>
      </c>
      <c r="L99" s="37">
        <v>102.098</v>
      </c>
      <c r="M99" s="37">
        <v>104</v>
      </c>
      <c r="N99" s="37">
        <v>99.671999999999997</v>
      </c>
      <c r="O99" s="37">
        <v>104.85</v>
      </c>
      <c r="P99" s="37">
        <v>93.938000000000002</v>
      </c>
      <c r="Q99" s="37">
        <v>93.682000000000002</v>
      </c>
      <c r="S99" s="4">
        <f t="shared" si="132"/>
        <v>102.15869699796775</v>
      </c>
      <c r="T99" s="4">
        <f t="shared" si="132"/>
        <v>97.530758565928878</v>
      </c>
      <c r="U99" s="4">
        <f t="shared" si="132"/>
        <v>103.19263562290942</v>
      </c>
      <c r="V99" s="4">
        <f t="shared" si="132"/>
        <v>98.910559958622216</v>
      </c>
      <c r="W99" s="4">
        <f t="shared" si="132"/>
        <v>102.64263704142371</v>
      </c>
      <c r="X99" s="4">
        <f t="shared" si="132"/>
        <v>98.647528065802078</v>
      </c>
      <c r="Y99" s="4">
        <f t="shared" si="132"/>
        <v>102.03106963346784</v>
      </c>
      <c r="Z99" s="4">
        <f t="shared" si="132"/>
        <v>99.853383559665943</v>
      </c>
      <c r="AA99" s="4">
        <f t="shared" si="132"/>
        <v>104.27346388352903</v>
      </c>
      <c r="AB99" s="4">
        <f t="shared" si="132"/>
        <v>100.80225021652575</v>
      </c>
      <c r="AC99" s="4">
        <f t="shared" si="132"/>
        <v>103.71544372419845</v>
      </c>
      <c r="AD99" s="4">
        <f t="shared" si="132"/>
        <v>100.43390064883384</v>
      </c>
      <c r="AE99" s="4">
        <f t="shared" si="132"/>
        <v>102.85972386802416</v>
      </c>
      <c r="AF99" s="4">
        <f t="shared" si="132"/>
        <v>98.400863327591296</v>
      </c>
      <c r="AG99" s="4">
        <f t="shared" si="132"/>
        <v>97.508772491791248</v>
      </c>
      <c r="AI99" s="4">
        <f t="shared" si="133"/>
        <v>-3.3256969979677535</v>
      </c>
      <c r="AJ99" s="4">
        <f t="shared" si="133"/>
        <v>2.5842414340711173</v>
      </c>
      <c r="AK99" s="4">
        <f t="shared" si="133"/>
        <v>-1.192635622909421</v>
      </c>
      <c r="AL99" s="4">
        <f t="shared" si="133"/>
        <v>0.56744004137777893</v>
      </c>
      <c r="AM99" s="4">
        <f t="shared" si="133"/>
        <v>0.23836295857628897</v>
      </c>
      <c r="AN99" s="4">
        <f t="shared" si="133"/>
        <v>2.4194719341979152</v>
      </c>
      <c r="AO99" s="4">
        <f t="shared" si="133"/>
        <v>0.65193036653217007</v>
      </c>
      <c r="AP99" s="4">
        <f t="shared" si="133"/>
        <v>-0.45338355966593724</v>
      </c>
      <c r="AQ99" s="4">
        <f t="shared" si="133"/>
        <v>1.0545361164709703</v>
      </c>
      <c r="AR99" s="4">
        <f t="shared" si="133"/>
        <v>1.2957497834742497</v>
      </c>
      <c r="AS99" s="4">
        <f t="shared" si="133"/>
        <v>0.28455627580154896</v>
      </c>
      <c r="AT99" s="4">
        <f t="shared" si="133"/>
        <v>-0.76190064883384423</v>
      </c>
      <c r="AU99" s="4">
        <f t="shared" si="133"/>
        <v>1.9902761319758326</v>
      </c>
      <c r="AV99" s="4">
        <f t="shared" si="133"/>
        <v>-4.4628633275912932</v>
      </c>
      <c r="AW99" s="4">
        <f t="shared" si="133"/>
        <v>-3.826772491791246</v>
      </c>
      <c r="AY99" s="2">
        <f t="shared" si="125"/>
        <v>87.46334981265467</v>
      </c>
      <c r="AZ99" s="2">
        <f t="shared" si="125"/>
        <v>88.592938674304946</v>
      </c>
      <c r="BA99" s="2">
        <f t="shared" si="125"/>
        <v>84.35988226603078</v>
      </c>
      <c r="BB99" s="2">
        <f t="shared" si="125"/>
        <v>83.96676168126973</v>
      </c>
      <c r="BC99" s="2">
        <f t="shared" si="125"/>
        <v>80.580947768775715</v>
      </c>
      <c r="BD99" s="2">
        <f t="shared" si="125"/>
        <v>77.75560310441702</v>
      </c>
      <c r="BE99" s="2">
        <f t="shared" si="125"/>
        <v>79.24910793323437</v>
      </c>
      <c r="BF99" s="2">
        <f t="shared" si="125"/>
        <v>77.874065716521045</v>
      </c>
      <c r="BG99" s="2">
        <f t="shared" si="125"/>
        <v>77.666453387307797</v>
      </c>
      <c r="BH99" s="2">
        <f t="shared" si="125"/>
        <v>78.012696212751308</v>
      </c>
      <c r="BI99" s="2">
        <f t="shared" si="125"/>
        <v>77.924172654249531</v>
      </c>
      <c r="BJ99" s="2">
        <f t="shared" si="125"/>
        <v>80.423173806234985</v>
      </c>
      <c r="BK99" s="2">
        <f t="shared" si="125"/>
        <v>83.882522566543471</v>
      </c>
      <c r="BL99" s="2">
        <f t="shared" si="125"/>
        <v>95.269521215828945</v>
      </c>
      <c r="BM99" s="2">
        <f t="shared" si="125"/>
        <v>94.474440686204517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>
        <f t="shared" si="126"/>
        <v>93.938000000000002</v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>
        <f t="shared" si="123"/>
        <v>93.938000000000002</v>
      </c>
      <c r="DI99" s="2" t="str">
        <f t="shared" si="124"/>
        <v/>
      </c>
      <c r="DK99" s="2">
        <f t="shared" si="134"/>
        <v>106.42665644599303</v>
      </c>
      <c r="DL99" s="2">
        <f t="shared" si="134"/>
        <v>107.33930643113742</v>
      </c>
      <c r="DM99" s="2">
        <f t="shared" si="134"/>
        <v>105.09197909407665</v>
      </c>
      <c r="DN99" s="2">
        <f t="shared" si="134"/>
        <v>105.08503205574911</v>
      </c>
      <c r="DO99" s="2">
        <f t="shared" si="134"/>
        <v>103.41293448043183</v>
      </c>
      <c r="DP99" s="2">
        <f t="shared" si="134"/>
        <v>99.984426480836234</v>
      </c>
      <c r="DQ99" s="2">
        <f t="shared" si="134"/>
        <v>102.17834567701156</v>
      </c>
      <c r="DR99" s="2">
        <f t="shared" si="134"/>
        <v>100.22921866505588</v>
      </c>
      <c r="DS99" s="2">
        <f t="shared" si="134"/>
        <v>97.651749155930077</v>
      </c>
      <c r="DT99" s="2">
        <f t="shared" si="134"/>
        <v>99.551647357293859</v>
      </c>
      <c r="DU99" s="2">
        <f t="shared" si="134"/>
        <v>100.06195816973725</v>
      </c>
      <c r="DV99" s="2">
        <f t="shared" si="134"/>
        <v>96.515075807913021</v>
      </c>
      <c r="DW99" s="2">
        <f t="shared" si="134"/>
        <v>99.024193031358863</v>
      </c>
      <c r="DX99" s="2">
        <f t="shared" si="134"/>
        <v>100.7885714536671</v>
      </c>
      <c r="DY99" s="2">
        <f t="shared" si="134"/>
        <v>100.38994291754759</v>
      </c>
      <c r="EA99" s="2">
        <f t="shared" si="94"/>
        <v>86.365921895093052</v>
      </c>
      <c r="EB99" s="2">
        <f t="shared" si="94"/>
        <v>87.392036415427768</v>
      </c>
      <c r="EC99" s="2">
        <f t="shared" si="94"/>
        <v>83.16993132994925</v>
      </c>
      <c r="ED99" s="2">
        <f t="shared" si="94"/>
        <v>82.76684300507614</v>
      </c>
      <c r="EE99" s="2">
        <f t="shared" si="94"/>
        <v>79.443535061728383</v>
      </c>
      <c r="EF99" s="2">
        <f t="shared" si="94"/>
        <v>76.488552744836397</v>
      </c>
      <c r="EG99" s="2">
        <f t="shared" si="94"/>
        <v>77.839151562384018</v>
      </c>
      <c r="EH99" s="2">
        <f t="shared" si="94"/>
        <v>76.290878188592728</v>
      </c>
      <c r="EI99" s="2">
        <f t="shared" si="94"/>
        <v>76.413070000000019</v>
      </c>
      <c r="EJ99" s="2">
        <f t="shared" si="94"/>
        <v>76.413243812127803</v>
      </c>
      <c r="EK99" s="2">
        <f t="shared" si="94"/>
        <v>76.371486659370987</v>
      </c>
      <c r="EL99" s="2">
        <f t="shared" si="94"/>
        <v>79.341703279713713</v>
      </c>
      <c r="EM99" s="2">
        <f t="shared" si="135"/>
        <v>83.016643103798486</v>
      </c>
      <c r="EN99" s="2">
        <f t="shared" si="135"/>
        <v>94.81066071072469</v>
      </c>
      <c r="EO99" s="2">
        <f t="shared" si="135"/>
        <v>93.963692246626096</v>
      </c>
      <c r="EQ99" s="2">
        <f t="shared" si="136"/>
        <v>86.210791521806883</v>
      </c>
      <c r="ER99" s="2">
        <f t="shared" si="136"/>
        <v>86.517948359288596</v>
      </c>
      <c r="ES99" s="2">
        <f t="shared" si="136"/>
        <v>82.833047932267391</v>
      </c>
      <c r="ET99" s="2">
        <f t="shared" si="136"/>
        <v>83.389672048512054</v>
      </c>
      <c r="EU99" s="2">
        <f t="shared" si="136"/>
        <v>78.974374549834963</v>
      </c>
      <c r="EV99" s="2">
        <f t="shared" si="136"/>
        <v>76.734233684513157</v>
      </c>
      <c r="EW99" s="2">
        <f t="shared" si="136"/>
        <v>77.922484373181703</v>
      </c>
      <c r="EX99" s="2">
        <f t="shared" si="136"/>
        <v>75.986713639735115</v>
      </c>
      <c r="EY99" s="2">
        <f t="shared" si="136"/>
        <v>76.605732612320054</v>
      </c>
      <c r="EZ99" s="2">
        <f t="shared" si="136"/>
        <v>76.496714274820576</v>
      </c>
      <c r="FA99" s="2">
        <f t="shared" si="136"/>
        <v>76.446303797355256</v>
      </c>
      <c r="FB99" s="2">
        <f t="shared" si="136"/>
        <v>78.88758367826884</v>
      </c>
      <c r="FC99" s="2">
        <f t="shared" si="136"/>
        <v>82.766718340714732</v>
      </c>
      <c r="FD99" s="2">
        <f t="shared" si="136"/>
        <v>91.207911356187438</v>
      </c>
      <c r="FE99" s="2">
        <f t="shared" si="136"/>
        <v>95.120999045725824</v>
      </c>
      <c r="FG99" s="2">
        <f t="shared" si="137"/>
        <v>0.94529107474952856</v>
      </c>
      <c r="FH99" s="2">
        <f t="shared" si="137"/>
        <v>0.93976995928638352</v>
      </c>
      <c r="FI99" s="2">
        <f t="shared" si="137"/>
        <v>0.94571073905209269</v>
      </c>
      <c r="FJ99" s="2">
        <f t="shared" si="137"/>
        <v>0.94625028218808016</v>
      </c>
      <c r="FK99" s="2">
        <f t="shared" si="137"/>
        <v>0.95253559567079671</v>
      </c>
      <c r="FL99" s="2">
        <f t="shared" si="137"/>
        <v>0.94607947856539887</v>
      </c>
      <c r="FM99" s="2">
        <f t="shared" si="137"/>
        <v>0.94207272214068161</v>
      </c>
      <c r="FN99" s="2">
        <f t="shared" si="137"/>
        <v>0.93385518616314445</v>
      </c>
      <c r="FO99" s="2">
        <f t="shared" si="137"/>
        <v>0.94099267379036167</v>
      </c>
      <c r="FP99" s="2">
        <f t="shared" si="137"/>
        <v>0.93087756776459119</v>
      </c>
      <c r="FQ99" s="2">
        <f t="shared" si="137"/>
        <v>0.93446185259542591</v>
      </c>
      <c r="FR99" s="2">
        <f t="shared" si="137"/>
        <v>0.93701035275111488</v>
      </c>
      <c r="FS99" s="2">
        <f t="shared" si="137"/>
        <v>0.94590090306241636</v>
      </c>
      <c r="FT99" s="2">
        <f t="shared" si="137"/>
        <v>0.92304401340087705</v>
      </c>
      <c r="FU99" s="2">
        <f t="shared" si="137"/>
        <v>0.92057304937101203</v>
      </c>
      <c r="FW99" s="2">
        <f t="shared" si="127"/>
        <v>4.725667293977881E-4</v>
      </c>
      <c r="FX99" s="2">
        <f t="shared" si="127"/>
        <v>5.9791034879617716E-4</v>
      </c>
      <c r="FY99" s="2">
        <f t="shared" si="127"/>
        <v>5.3678958038817857E-4</v>
      </c>
      <c r="FZ99" s="2">
        <f t="shared" si="127"/>
        <v>5.1749777926427627E-4</v>
      </c>
      <c r="GA99" s="2">
        <f t="shared" si="127"/>
        <v>5.9800107441320186E-4</v>
      </c>
      <c r="GB99" s="2">
        <f t="shared" si="127"/>
        <v>5.7227139449215775E-4</v>
      </c>
      <c r="GC99" s="2">
        <f t="shared" si="127"/>
        <v>6.3733000157109902E-4</v>
      </c>
      <c r="GD99" s="2">
        <f t="shared" si="127"/>
        <v>6.8892463433173129E-4</v>
      </c>
      <c r="GE99" s="2">
        <f t="shared" si="127"/>
        <v>7.5633819248026671E-4</v>
      </c>
      <c r="GF99" s="2">
        <f t="shared" si="127"/>
        <v>8.3466096838217326E-4</v>
      </c>
      <c r="GG99" s="2">
        <f t="shared" si="127"/>
        <v>7.5358333410840592E-4</v>
      </c>
      <c r="GH99" s="2">
        <f t="shared" si="127"/>
        <v>6.036980188120762E-4</v>
      </c>
      <c r="GI99" s="2">
        <f t="shared" si="127"/>
        <v>4.5826799188534583E-4</v>
      </c>
      <c r="GJ99" s="2">
        <f t="shared" si="127"/>
        <v>3.2628245950183275E-4</v>
      </c>
      <c r="GK99" s="2">
        <f t="shared" si="127"/>
        <v>2.8596117287188949E-4</v>
      </c>
      <c r="GM99" s="86">
        <f t="shared" si="128"/>
        <v>1.9396027375540442E-2</v>
      </c>
      <c r="GN99" s="86">
        <f t="shared" si="128"/>
        <v>6.4299926489403457E-3</v>
      </c>
      <c r="GO99" s="86">
        <f t="shared" si="128"/>
        <v>9.8827455654004959E-5</v>
      </c>
      <c r="GP99" s="86">
        <f t="shared" si="128"/>
        <v>1.2246458563242434E-3</v>
      </c>
      <c r="GQ99" s="86">
        <f t="shared" si="128"/>
        <v>2.3970725755937073E-3</v>
      </c>
      <c r="GR99" s="86">
        <f t="shared" si="128"/>
        <v>9.9202019044521365E-3</v>
      </c>
      <c r="GS99" s="86">
        <f t="shared" si="128"/>
        <v>1.9204571430763953E-3</v>
      </c>
      <c r="GT99" s="86">
        <f t="shared" si="128"/>
        <v>1.2875647428419574E-3</v>
      </c>
      <c r="GU99" s="86">
        <f t="shared" si="128"/>
        <v>3.1243040667152974E-3</v>
      </c>
      <c r="GV99" s="86">
        <f t="shared" si="128"/>
        <v>2.1423956815966156E-3</v>
      </c>
      <c r="GW99" s="86">
        <f t="shared" si="128"/>
        <v>3.8143195038268103E-4</v>
      </c>
      <c r="GX99" s="86">
        <f t="shared" si="128"/>
        <v>1.1879750428882121E-4</v>
      </c>
      <c r="GY99" s="86">
        <f t="shared" si="128"/>
        <v>1.4524512183504304E-4</v>
      </c>
      <c r="GZ99" s="86">
        <f t="shared" si="128"/>
        <v>4.3589031518464607E-3</v>
      </c>
      <c r="HA99" s="86">
        <f t="shared" si="128"/>
        <v>5.8451612087326613E-4</v>
      </c>
      <c r="HC99" s="86">
        <f t="shared" si="73"/>
        <v>3.2489654830359725E-2</v>
      </c>
      <c r="HD99" s="86">
        <f t="shared" si="73"/>
        <v>1.5022453959915671E-2</v>
      </c>
      <c r="HE99" s="86">
        <f t="shared" si="73"/>
        <v>4.0387694521823926E-2</v>
      </c>
      <c r="HF99" s="86">
        <f t="shared" si="73"/>
        <v>3.0799680066445248E-2</v>
      </c>
      <c r="HG99" s="86">
        <f t="shared" si="87"/>
        <v>5.1792363711596005E-2</v>
      </c>
      <c r="HH99" s="86">
        <f t="shared" si="87"/>
        <v>4.6991928326837407E-2</v>
      </c>
      <c r="HI99" s="86">
        <f t="shared" si="87"/>
        <v>5.3572799794054292E-2</v>
      </c>
      <c r="HJ99" s="86">
        <f t="shared" si="87"/>
        <v>5.0704443920445375E-2</v>
      </c>
      <c r="HK99" s="86">
        <f t="shared" si="87"/>
        <v>6.6289371750798409E-2</v>
      </c>
      <c r="HL99" s="86">
        <f t="shared" si="87"/>
        <v>5.3580472277564371E-2</v>
      </c>
      <c r="HM99" s="86">
        <f t="shared" si="87"/>
        <v>6.3670971905676596E-2</v>
      </c>
      <c r="HN99" s="86">
        <f t="shared" si="87"/>
        <v>4.6937953592113675E-2</v>
      </c>
      <c r="HO99" s="86">
        <f t="shared" si="87"/>
        <v>4.7564527925001043E-2</v>
      </c>
      <c r="HP99" s="86">
        <f t="shared" si="87"/>
        <v>5.1991016750199499E-3</v>
      </c>
      <c r="HQ99" s="86">
        <f t="shared" si="87"/>
        <v>1.0810230361733559E-2</v>
      </c>
      <c r="HS99" s="86">
        <f t="shared" si="129"/>
        <v>5.6549908469577781E-22</v>
      </c>
      <c r="HT99" s="86">
        <f t="shared" si="129"/>
        <v>1.8304038268710958E-25</v>
      </c>
      <c r="HU99" s="86">
        <f t="shared" si="129"/>
        <v>1.1894157159864821E-19</v>
      </c>
      <c r="HV99" s="86">
        <f t="shared" si="129"/>
        <v>8.3896633930506136E-20</v>
      </c>
      <c r="HW99" s="86">
        <f t="shared" si="129"/>
        <v>3.308939268722845E-18</v>
      </c>
      <c r="HX99" s="86">
        <f t="shared" si="129"/>
        <v>7.8196235089418388E-19</v>
      </c>
      <c r="HY99" s="86">
        <f t="shared" si="129"/>
        <v>3.2368590659416663E-20</v>
      </c>
      <c r="HZ99" s="86">
        <f t="shared" si="129"/>
        <v>7.4926563068541083E-21</v>
      </c>
      <c r="IA99" s="86">
        <f t="shared" si="129"/>
        <v>1.4307598255596678E-18</v>
      </c>
      <c r="IB99" s="86">
        <f t="shared" si="129"/>
        <v>3.5173770910866503E-20</v>
      </c>
      <c r="IC99" s="86">
        <f t="shared" si="129"/>
        <v>2.7827749345323208E-19</v>
      </c>
      <c r="ID99" s="86">
        <f t="shared" si="129"/>
        <v>8.2261366566629758E-21</v>
      </c>
      <c r="IE99" s="86">
        <f t="shared" si="129"/>
        <v>1.523314906539144E-18</v>
      </c>
      <c r="IF99" s="86">
        <f t="shared" si="129"/>
        <v>5.8360599975357837E-14</v>
      </c>
      <c r="IG99" s="86">
        <f t="shared" si="129"/>
        <v>8.4243323765402167E-14</v>
      </c>
      <c r="II99" s="86">
        <f t="shared" si="130"/>
        <v>2.8969768932290055E-107</v>
      </c>
      <c r="IJ99" s="86">
        <f t="shared" si="130"/>
        <v>6.7209033831318899E-123</v>
      </c>
      <c r="IK99" s="86">
        <f t="shared" si="130"/>
        <v>2.9679510804224423E-97</v>
      </c>
      <c r="IL99" s="86">
        <f t="shared" si="130"/>
        <v>1.4101340259732209E-94</v>
      </c>
      <c r="IM99" s="86">
        <f t="shared" si="130"/>
        <v>1.0879426708537914E-89</v>
      </c>
      <c r="IN99" s="86">
        <f t="shared" si="130"/>
        <v>4.4774406915811844E-91</v>
      </c>
      <c r="IO99" s="86">
        <f t="shared" si="130"/>
        <v>6.061324668843938E-100</v>
      </c>
      <c r="IP99" s="86">
        <f t="shared" si="130"/>
        <v>1.8448371682363603E-101</v>
      </c>
      <c r="IQ99" s="86">
        <f t="shared" si="130"/>
        <v>2.5975136615540942E-90</v>
      </c>
      <c r="IR99" s="86">
        <f t="shared" si="130"/>
        <v>1.368221434904738E-97</v>
      </c>
      <c r="IS99" s="86">
        <f t="shared" si="130"/>
        <v>1.6254569950302581E-94</v>
      </c>
      <c r="IT99" s="86">
        <f t="shared" si="130"/>
        <v>7.1738974670454695E-101</v>
      </c>
      <c r="IU99" s="86">
        <f t="shared" si="130"/>
        <v>3.4709255084933525E-89</v>
      </c>
      <c r="IV99" s="86">
        <f t="shared" si="130"/>
        <v>1.758320560301911E-35</v>
      </c>
      <c r="IW99" s="86">
        <f t="shared" si="130"/>
        <v>1.7461954023164334E-52</v>
      </c>
      <c r="IY99" s="86">
        <f t="shared" si="131"/>
        <v>5.1885682205900167E-2</v>
      </c>
      <c r="IZ99" s="86">
        <f t="shared" si="131"/>
        <v>2.1452446608856018E-2</v>
      </c>
      <c r="JA99" s="86">
        <f t="shared" si="131"/>
        <v>4.0486521977477929E-2</v>
      </c>
      <c r="JB99" s="86">
        <f t="shared" si="131"/>
        <v>3.2024325922769492E-2</v>
      </c>
      <c r="JC99" s="86">
        <f t="shared" si="131"/>
        <v>5.418943628718971E-2</v>
      </c>
      <c r="JD99" s="86">
        <f t="shared" si="131"/>
        <v>5.6912130231289541E-2</v>
      </c>
      <c r="JE99" s="86">
        <f t="shared" si="131"/>
        <v>5.549325693713069E-2</v>
      </c>
      <c r="JF99" s="86">
        <f t="shared" si="131"/>
        <v>5.1992008663287334E-2</v>
      </c>
      <c r="JG99" s="86">
        <f t="shared" si="131"/>
        <v>6.9413675817513704E-2</v>
      </c>
      <c r="JH99" s="86">
        <f t="shared" si="131"/>
        <v>5.5722867959160989E-2</v>
      </c>
      <c r="JI99" s="86">
        <f t="shared" si="131"/>
        <v>6.4052403856059273E-2</v>
      </c>
      <c r="JJ99" s="86">
        <f t="shared" si="131"/>
        <v>4.7056751096402498E-2</v>
      </c>
      <c r="JK99" s="86">
        <f t="shared" si="131"/>
        <v>4.7709773046836088E-2</v>
      </c>
      <c r="JL99" s="86">
        <f t="shared" si="131"/>
        <v>9.5580048269247719E-3</v>
      </c>
      <c r="JM99" s="86">
        <f t="shared" si="131"/>
        <v>1.1394746482691068E-2</v>
      </c>
    </row>
    <row r="100" spans="2:273" x14ac:dyDescent="0.25">
      <c r="B100" s="2">
        <v>73</v>
      </c>
      <c r="C100" s="37">
        <v>105.771</v>
      </c>
      <c r="D100" s="37">
        <v>104.88500000000001</v>
      </c>
      <c r="E100" s="37">
        <v>106.67400000000001</v>
      </c>
      <c r="F100" s="37">
        <v>101.89100000000001</v>
      </c>
      <c r="G100" s="37">
        <v>109.373</v>
      </c>
      <c r="H100" s="37">
        <v>106.133</v>
      </c>
      <c r="I100" s="37">
        <v>108.167</v>
      </c>
      <c r="J100" s="37">
        <v>105.833</v>
      </c>
      <c r="K100" s="37">
        <v>112.197</v>
      </c>
      <c r="L100" s="37">
        <v>107.262</v>
      </c>
      <c r="M100" s="37">
        <v>110</v>
      </c>
      <c r="N100" s="37">
        <v>104.78700000000001</v>
      </c>
      <c r="O100" s="37">
        <v>108.633</v>
      </c>
      <c r="P100" s="37">
        <v>97.207999999999998</v>
      </c>
      <c r="Q100" s="37">
        <v>97.614000000000004</v>
      </c>
      <c r="S100" s="4">
        <f t="shared" si="132"/>
        <v>105.72521040846435</v>
      </c>
      <c r="T100" s="4">
        <f t="shared" si="132"/>
        <v>100.63705956042995</v>
      </c>
      <c r="U100" s="4">
        <f t="shared" si="132"/>
        <v>108.89182569255711</v>
      </c>
      <c r="V100" s="4">
        <f t="shared" si="132"/>
        <v>103.47915415594935</v>
      </c>
      <c r="W100" s="4">
        <f t="shared" si="132"/>
        <v>108.52027378123641</v>
      </c>
      <c r="X100" s="4">
        <f t="shared" si="132"/>
        <v>103.70387890461421</v>
      </c>
      <c r="Y100" s="4">
        <f t="shared" si="132"/>
        <v>108.58755437732155</v>
      </c>
      <c r="Z100" s="4">
        <f t="shared" si="132"/>
        <v>106.42333985951143</v>
      </c>
      <c r="AA100" s="4">
        <f t="shared" si="132"/>
        <v>111.19270750090739</v>
      </c>
      <c r="AB100" s="4">
        <f t="shared" si="132"/>
        <v>107.47178852606112</v>
      </c>
      <c r="AC100" s="4">
        <f t="shared" si="132"/>
        <v>110.86119749060521</v>
      </c>
      <c r="AD100" s="4">
        <f t="shared" si="132"/>
        <v>106.46901645938641</v>
      </c>
      <c r="AE100" s="4">
        <f t="shared" si="132"/>
        <v>108.00402632225588</v>
      </c>
      <c r="AF100" s="4">
        <f t="shared" si="132"/>
        <v>99.684028165245834</v>
      </c>
      <c r="AG100" s="4">
        <f t="shared" si="132"/>
        <v>98.798510559655554</v>
      </c>
      <c r="AI100" s="4">
        <f t="shared" si="133"/>
        <v>4.5789591535651653E-2</v>
      </c>
      <c r="AJ100" s="4">
        <f t="shared" si="133"/>
        <v>4.2479404395700584</v>
      </c>
      <c r="AK100" s="4">
        <f t="shared" si="133"/>
        <v>-2.2178256925570992</v>
      </c>
      <c r="AL100" s="4">
        <f t="shared" si="133"/>
        <v>-1.58815415594934</v>
      </c>
      <c r="AM100" s="4">
        <f t="shared" si="133"/>
        <v>0.85272621876359267</v>
      </c>
      <c r="AN100" s="4">
        <f t="shared" si="133"/>
        <v>2.4291210953857814</v>
      </c>
      <c r="AO100" s="4">
        <f t="shared" si="133"/>
        <v>-0.42055437732155099</v>
      </c>
      <c r="AP100" s="4">
        <f t="shared" si="133"/>
        <v>-0.59033985951143109</v>
      </c>
      <c r="AQ100" s="4">
        <f t="shared" si="133"/>
        <v>1.0042924990926139</v>
      </c>
      <c r="AR100" s="4">
        <f t="shared" si="133"/>
        <v>-0.20978852606111786</v>
      </c>
      <c r="AS100" s="4">
        <f t="shared" si="133"/>
        <v>-0.86119749060520689</v>
      </c>
      <c r="AT100" s="4">
        <f t="shared" si="133"/>
        <v>-1.6820164593864035</v>
      </c>
      <c r="AU100" s="4">
        <f t="shared" si="133"/>
        <v>0.6289736777441135</v>
      </c>
      <c r="AV100" s="4">
        <f t="shared" si="133"/>
        <v>-2.476028165245836</v>
      </c>
      <c r="AW100" s="4">
        <f t="shared" si="133"/>
        <v>-1.1845105596555499</v>
      </c>
      <c r="AY100" s="2">
        <f t="shared" si="125"/>
        <v>87.380377333587347</v>
      </c>
      <c r="AZ100" s="2">
        <f t="shared" si="125"/>
        <v>88.41624286004668</v>
      </c>
      <c r="BA100" s="2">
        <f t="shared" si="125"/>
        <v>84.199594685313258</v>
      </c>
      <c r="BB100" s="2">
        <f t="shared" si="125"/>
        <v>83.823522153699884</v>
      </c>
      <c r="BC100" s="2">
        <f t="shared" si="125"/>
        <v>80.417294660517243</v>
      </c>
      <c r="BD100" s="2">
        <f t="shared" si="125"/>
        <v>77.614812349686446</v>
      </c>
      <c r="BE100" s="2">
        <f t="shared" si="125"/>
        <v>79.07771572423357</v>
      </c>
      <c r="BF100" s="2">
        <f t="shared" si="125"/>
        <v>77.67773218450408</v>
      </c>
      <c r="BG100" s="2">
        <f t="shared" si="125"/>
        <v>77.500689838274042</v>
      </c>
      <c r="BH100" s="2">
        <f t="shared" si="125"/>
        <v>77.794423234145896</v>
      </c>
      <c r="BI100" s="2">
        <f t="shared" si="125"/>
        <v>77.707879469352108</v>
      </c>
      <c r="BJ100" s="2">
        <f t="shared" si="125"/>
        <v>80.227478563919632</v>
      </c>
      <c r="BK100" s="2">
        <f t="shared" si="125"/>
        <v>83.75055980161774</v>
      </c>
      <c r="BL100" s="2">
        <f t="shared" si="125"/>
        <v>95.051108803303151</v>
      </c>
      <c r="BM100" s="2">
        <f t="shared" si="125"/>
        <v>94.402878328913658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>
        <f t="shared" si="126"/>
        <v>97.207999999999998</v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>
        <f t="shared" si="123"/>
        <v>97.207999999999998</v>
      </c>
      <c r="DI100" s="2" t="str">
        <f t="shared" si="124"/>
        <v/>
      </c>
      <c r="DK100" s="2">
        <f t="shared" si="134"/>
        <v>106.6700386759582</v>
      </c>
      <c r="DL100" s="2">
        <f t="shared" si="134"/>
        <v>107.59319217783542</v>
      </c>
      <c r="DM100" s="2">
        <f t="shared" si="134"/>
        <v>105.33077700348431</v>
      </c>
      <c r="DN100" s="2">
        <f t="shared" si="134"/>
        <v>105.34809599303134</v>
      </c>
      <c r="DO100" s="2">
        <f t="shared" si="134"/>
        <v>103.67003387314439</v>
      </c>
      <c r="DP100" s="2">
        <f t="shared" si="134"/>
        <v>100.24408571428572</v>
      </c>
      <c r="DQ100" s="2">
        <f t="shared" si="134"/>
        <v>102.47065197309779</v>
      </c>
      <c r="DR100" s="2">
        <f t="shared" si="134"/>
        <v>100.49123708849291</v>
      </c>
      <c r="DS100" s="2">
        <f t="shared" si="134"/>
        <v>97.876610674445601</v>
      </c>
      <c r="DT100" s="2">
        <f t="shared" si="134"/>
        <v>99.77700761099365</v>
      </c>
      <c r="DU100" s="2">
        <f t="shared" si="134"/>
        <v>100.23924645122321</v>
      </c>
      <c r="DV100" s="2">
        <f t="shared" si="134"/>
        <v>96.550964663243732</v>
      </c>
      <c r="DW100" s="2">
        <f t="shared" si="134"/>
        <v>99.076855749128896</v>
      </c>
      <c r="DX100" s="2">
        <f t="shared" si="134"/>
        <v>100.88031532718489</v>
      </c>
      <c r="DY100" s="2">
        <f t="shared" si="134"/>
        <v>100.44545907580792</v>
      </c>
      <c r="EA100" s="2">
        <f t="shared" si="94"/>
        <v>86.3622970287648</v>
      </c>
      <c r="EB100" s="2">
        <f t="shared" si="94"/>
        <v>87.295923221648806</v>
      </c>
      <c r="EC100" s="2">
        <f t="shared" si="94"/>
        <v>83.093481082910344</v>
      </c>
      <c r="ED100" s="2">
        <f t="shared" si="94"/>
        <v>82.708083736040606</v>
      </c>
      <c r="EE100" s="2">
        <f t="shared" si="94"/>
        <v>79.360884938271596</v>
      </c>
      <c r="EF100" s="2">
        <f t="shared" si="94"/>
        <v>76.438411584506383</v>
      </c>
      <c r="EG100" s="2">
        <f t="shared" si="94"/>
        <v>77.765808209010601</v>
      </c>
      <c r="EH100" s="2">
        <f t="shared" si="94"/>
        <v>76.204272401573775</v>
      </c>
      <c r="EI100" s="2">
        <f t="shared" si="94"/>
        <v>76.335228157894747</v>
      </c>
      <c r="EJ100" s="2">
        <f t="shared" si="94"/>
        <v>76.305650922092596</v>
      </c>
      <c r="EK100" s="2">
        <f t="shared" si="94"/>
        <v>76.266629380650855</v>
      </c>
      <c r="EL100" s="2">
        <f t="shared" si="94"/>
        <v>79.227010700760871</v>
      </c>
      <c r="EM100" s="2">
        <f t="shared" si="135"/>
        <v>82.951256144627251</v>
      </c>
      <c r="EN100" s="2">
        <f t="shared" si="135"/>
        <v>94.609211502412961</v>
      </c>
      <c r="EO100" s="2">
        <f t="shared" si="135"/>
        <v>93.927021698862134</v>
      </c>
      <c r="EQ100" s="2">
        <f t="shared" si="136"/>
        <v>86.211049349030134</v>
      </c>
      <c r="ER100" s="2">
        <f t="shared" si="136"/>
        <v>86.443709846712153</v>
      </c>
      <c r="ES100" s="2">
        <f t="shared" si="136"/>
        <v>82.765822262757794</v>
      </c>
      <c r="ET100" s="2">
        <f t="shared" si="136"/>
        <v>83.314244205702366</v>
      </c>
      <c r="EU100" s="2">
        <f t="shared" si="136"/>
        <v>78.904622769367876</v>
      </c>
      <c r="EV100" s="2">
        <f t="shared" si="136"/>
        <v>76.677353325233938</v>
      </c>
      <c r="EW100" s="2">
        <f t="shared" si="136"/>
        <v>77.846819431367365</v>
      </c>
      <c r="EX100" s="2">
        <f t="shared" si="136"/>
        <v>75.908953098013257</v>
      </c>
      <c r="EY100" s="2">
        <f t="shared" si="136"/>
        <v>76.522126329066211</v>
      </c>
      <c r="EZ100" s="2">
        <f t="shared" si="136"/>
        <v>76.386650561396763</v>
      </c>
      <c r="FA100" s="2">
        <f t="shared" si="136"/>
        <v>76.33919236597913</v>
      </c>
      <c r="FB100" s="2">
        <f t="shared" si="136"/>
        <v>78.785685569132013</v>
      </c>
      <c r="FC100" s="2">
        <f t="shared" si="136"/>
        <v>82.7082991475705</v>
      </c>
      <c r="FD100" s="2">
        <f t="shared" si="136"/>
        <v>91.146444889715653</v>
      </c>
      <c r="FE100" s="2">
        <f t="shared" si="136"/>
        <v>95.04112108700069</v>
      </c>
      <c r="FG100" s="2">
        <f t="shared" si="137"/>
        <v>0.94986352055772771</v>
      </c>
      <c r="FH100" s="2">
        <f t="shared" si="137"/>
        <v>0.94477689013331589</v>
      </c>
      <c r="FI100" s="2">
        <f t="shared" si="137"/>
        <v>0.95024995623732456</v>
      </c>
      <c r="FJ100" s="2">
        <f t="shared" si="137"/>
        <v>0.95074673672656651</v>
      </c>
      <c r="FK100" s="2">
        <f t="shared" si="137"/>
        <v>0.95653040438791781</v>
      </c>
      <c r="FL100" s="2">
        <f t="shared" si="137"/>
        <v>0.95058947563763818</v>
      </c>
      <c r="FM100" s="2">
        <f t="shared" si="137"/>
        <v>0.94689904056491636</v>
      </c>
      <c r="FN100" s="2">
        <f t="shared" si="137"/>
        <v>0.93932206561841303</v>
      </c>
      <c r="FO100" s="2">
        <f t="shared" si="137"/>
        <v>0.9459038112070236</v>
      </c>
      <c r="FP100" s="2">
        <f t="shared" si="137"/>
        <v>0.93657383303861075</v>
      </c>
      <c r="FQ100" s="2">
        <f t="shared" si="137"/>
        <v>0.93988181887210831</v>
      </c>
      <c r="FR100" s="2">
        <f t="shared" si="137"/>
        <v>0.94223258848259694</v>
      </c>
      <c r="FS100" s="2">
        <f t="shared" si="137"/>
        <v>0.950425053800102</v>
      </c>
      <c r="FT100" s="2">
        <f t="shared" si="137"/>
        <v>0.9293368250297408</v>
      </c>
      <c r="FU100" s="2">
        <f t="shared" si="137"/>
        <v>0.92705194725124729</v>
      </c>
      <c r="FW100" s="2">
        <f t="shared" si="127"/>
        <v>5.1813549197422305E-4</v>
      </c>
      <c r="FX100" s="2">
        <f t="shared" si="127"/>
        <v>6.5555784464463372E-4</v>
      </c>
      <c r="FY100" s="2">
        <f t="shared" si="127"/>
        <v>5.8854759082121544E-4</v>
      </c>
      <c r="FZ100" s="2">
        <f t="shared" si="127"/>
        <v>5.6739670295748244E-4</v>
      </c>
      <c r="GA100" s="2">
        <f t="shared" si="127"/>
        <v>6.5565731182874016E-4</v>
      </c>
      <c r="GB100" s="2">
        <f t="shared" si="127"/>
        <v>6.2744846383332273E-4</v>
      </c>
      <c r="GC100" s="2">
        <f t="shared" si="127"/>
        <v>6.9877548384998135E-4</v>
      </c>
      <c r="GD100" s="2">
        <f t="shared" si="127"/>
        <v>7.5534063570436769E-4</v>
      </c>
      <c r="GE100" s="2">
        <f t="shared" si="127"/>
        <v>8.2924782663123761E-4</v>
      </c>
      <c r="GF100" s="2">
        <f t="shared" si="127"/>
        <v>9.151138620089634E-4</v>
      </c>
      <c r="GG100" s="2">
        <f t="shared" si="127"/>
        <v>8.2622762447550713E-4</v>
      </c>
      <c r="GH100" s="2">
        <f t="shared" si="127"/>
        <v>6.6190316299575918E-4</v>
      </c>
      <c r="GI100" s="2">
        <f t="shared" si="127"/>
        <v>5.0245864595420842E-4</v>
      </c>
      <c r="GJ100" s="2">
        <f t="shared" si="127"/>
        <v>3.5775034095354501E-4</v>
      </c>
      <c r="GK100" s="2">
        <f t="shared" si="127"/>
        <v>3.1354154069430939E-4</v>
      </c>
      <c r="GM100" s="86">
        <f t="shared" si="128"/>
        <v>9.1302323277145259E-3</v>
      </c>
      <c r="GN100" s="86">
        <f t="shared" si="128"/>
        <v>1.9919637776728066E-3</v>
      </c>
      <c r="GO100" s="86">
        <f t="shared" si="128"/>
        <v>1.3191807822496938E-5</v>
      </c>
      <c r="GP100" s="86">
        <f t="shared" si="128"/>
        <v>2.4006772892579402E-4</v>
      </c>
      <c r="GQ100" s="86">
        <f t="shared" si="128"/>
        <v>6.2719790128290976E-4</v>
      </c>
      <c r="GR100" s="86">
        <f t="shared" si="128"/>
        <v>3.649693829833372E-3</v>
      </c>
      <c r="GS100" s="86">
        <f t="shared" si="128"/>
        <v>5.3168409254244716E-4</v>
      </c>
      <c r="GT100" s="86">
        <f t="shared" si="128"/>
        <v>3.0458715129096878E-4</v>
      </c>
      <c r="GU100" s="86">
        <f t="shared" si="128"/>
        <v>9.0119426889991581E-4</v>
      </c>
      <c r="GV100" s="86">
        <f t="shared" si="128"/>
        <v>5.269686022547612E-4</v>
      </c>
      <c r="GW100" s="86">
        <f t="shared" si="128"/>
        <v>6.9396399618213003E-5</v>
      </c>
      <c r="GX100" s="86">
        <f t="shared" si="128"/>
        <v>1.4313173317086397E-5</v>
      </c>
      <c r="GY100" s="86">
        <f t="shared" si="128"/>
        <v>1.4635410147544816E-5</v>
      </c>
      <c r="GZ100" s="86">
        <f t="shared" si="128"/>
        <v>1.0315224565546927E-3</v>
      </c>
      <c r="HA100" s="86">
        <f t="shared" si="128"/>
        <v>8.583252959059432E-5</v>
      </c>
      <c r="HC100" s="86">
        <f t="shared" si="73"/>
        <v>4.5846843990939259E-2</v>
      </c>
      <c r="HD100" s="86">
        <f t="shared" si="73"/>
        <v>2.2885082278896914E-2</v>
      </c>
      <c r="HE100" s="86">
        <f t="shared" si="73"/>
        <v>5.5768511764440552E-2</v>
      </c>
      <c r="HF100" s="86">
        <f t="shared" si="73"/>
        <v>4.2834598880863224E-2</v>
      </c>
      <c r="HG100" s="86">
        <f t="shared" si="87"/>
        <v>7.0053341037382269E-2</v>
      </c>
      <c r="HH100" s="86">
        <f t="shared" si="87"/>
        <v>6.3907164051522219E-2</v>
      </c>
      <c r="HI100" s="86">
        <f t="shared" ref="HI100:HQ128" si="138" xml:space="preserve"> _xlfn.NORM.DIST($B100, I$8, ABS(I$12), TRUE) * _xlfn.NORM.DIST(($B100 - I$8)*I$16, 0, ABS(I$12), TRUE) * 2</f>
        <v>7.3744829907861645E-2</v>
      </c>
      <c r="HJ100" s="86">
        <f t="shared" si="138"/>
        <v>7.0409991210276662E-2</v>
      </c>
      <c r="HK100" s="86">
        <f t="shared" si="138"/>
        <v>8.9446379888550989E-2</v>
      </c>
      <c r="HL100" s="86">
        <f t="shared" si="138"/>
        <v>7.4342164681573675E-2</v>
      </c>
      <c r="HM100" s="86">
        <f t="shared" si="138"/>
        <v>8.6682075273850634E-2</v>
      </c>
      <c r="HN100" s="86">
        <f t="shared" si="138"/>
        <v>6.5015327758951177E-2</v>
      </c>
      <c r="HO100" s="86">
        <f t="shared" si="138"/>
        <v>6.3891642475155899E-2</v>
      </c>
      <c r="HP100" s="86">
        <f t="shared" si="138"/>
        <v>8.9684752481588685E-3</v>
      </c>
      <c r="HQ100" s="86">
        <f t="shared" si="138"/>
        <v>1.6600174757831345E-2</v>
      </c>
      <c r="HS100" s="86">
        <f t="shared" si="129"/>
        <v>3.0824037814288499E-21</v>
      </c>
      <c r="HT100" s="86">
        <f t="shared" si="129"/>
        <v>1.387830671261689E-24</v>
      </c>
      <c r="HU100" s="86">
        <f t="shared" si="129"/>
        <v>5.5807715816940583E-19</v>
      </c>
      <c r="HV100" s="86">
        <f t="shared" si="129"/>
        <v>3.8480524364182112E-19</v>
      </c>
      <c r="HW100" s="86">
        <f t="shared" si="129"/>
        <v>1.4032998914623163E-17</v>
      </c>
      <c r="HX100" s="86">
        <f t="shared" si="129"/>
        <v>3.4149099469890725E-18</v>
      </c>
      <c r="HY100" s="86">
        <f t="shared" si="129"/>
        <v>1.6489279869179617E-19</v>
      </c>
      <c r="HZ100" s="86">
        <f t="shared" si="129"/>
        <v>4.0427927071733368E-20</v>
      </c>
      <c r="IA100" s="86">
        <f t="shared" si="129"/>
        <v>6.4950781466212695E-18</v>
      </c>
      <c r="IB100" s="86">
        <f t="shared" si="129"/>
        <v>1.8641942644642035E-19</v>
      </c>
      <c r="IC100" s="86">
        <f t="shared" si="129"/>
        <v>1.3494234675081062E-18</v>
      </c>
      <c r="ID100" s="86">
        <f t="shared" si="129"/>
        <v>4.2800783881812048E-20</v>
      </c>
      <c r="IE100" s="86">
        <f t="shared" si="129"/>
        <v>6.2083097969954568E-18</v>
      </c>
      <c r="IF100" s="86">
        <f t="shared" si="129"/>
        <v>1.5847700677659306E-13</v>
      </c>
      <c r="IG100" s="86">
        <f t="shared" si="129"/>
        <v>2.2206043044535694E-13</v>
      </c>
      <c r="II100" s="86">
        <f t="shared" si="130"/>
        <v>9.5578912770851331E-105</v>
      </c>
      <c r="IJ100" s="86">
        <f t="shared" si="130"/>
        <v>6.4586570306217813E-120</v>
      </c>
      <c r="IK100" s="86">
        <f t="shared" si="130"/>
        <v>6.1711789088958048E-95</v>
      </c>
      <c r="IL100" s="86">
        <f t="shared" si="130"/>
        <v>2.4626055867817909E-92</v>
      </c>
      <c r="IM100" s="86">
        <f t="shared" si="130"/>
        <v>1.5918641646571082E-87</v>
      </c>
      <c r="IN100" s="86">
        <f t="shared" si="130"/>
        <v>6.8792441745131509E-89</v>
      </c>
      <c r="IO100" s="86">
        <f t="shared" si="130"/>
        <v>1.6635343368651261E-97</v>
      </c>
      <c r="IP100" s="86">
        <f t="shared" si="130"/>
        <v>5.8667865147100321E-99</v>
      </c>
      <c r="IQ100" s="86">
        <f t="shared" si="130"/>
        <v>4.6348118836907815E-88</v>
      </c>
      <c r="IR100" s="86">
        <f t="shared" si="130"/>
        <v>4.0387685509161893E-95</v>
      </c>
      <c r="IS100" s="86">
        <f t="shared" si="130"/>
        <v>3.6988425944090389E-92</v>
      </c>
      <c r="IT100" s="86">
        <f t="shared" si="130"/>
        <v>1.992160685285233E-98</v>
      </c>
      <c r="IU100" s="86">
        <f t="shared" si="130"/>
        <v>4.1612503809724046E-87</v>
      </c>
      <c r="IV100" s="86">
        <f t="shared" si="130"/>
        <v>1.0368736166912707E-34</v>
      </c>
      <c r="IW100" s="86">
        <f t="shared" si="130"/>
        <v>2.3992476818701654E-51</v>
      </c>
      <c r="IY100" s="86">
        <f t="shared" si="131"/>
        <v>5.4977076318653784E-2</v>
      </c>
      <c r="IZ100" s="86">
        <f t="shared" si="131"/>
        <v>2.4877046056569721E-2</v>
      </c>
      <c r="JA100" s="86">
        <f t="shared" si="131"/>
        <v>5.5781703572263051E-2</v>
      </c>
      <c r="JB100" s="86">
        <f t="shared" si="131"/>
        <v>4.3074666609789015E-2</v>
      </c>
      <c r="JC100" s="86">
        <f t="shared" si="131"/>
        <v>7.0680538938665188E-2</v>
      </c>
      <c r="JD100" s="86">
        <f t="shared" si="131"/>
        <v>6.7556857881355598E-2</v>
      </c>
      <c r="JE100" s="86">
        <f t="shared" si="131"/>
        <v>7.4276514000404095E-2</v>
      </c>
      <c r="JF100" s="86">
        <f t="shared" si="131"/>
        <v>7.0714578361567637E-2</v>
      </c>
      <c r="JG100" s="86">
        <f t="shared" si="131"/>
        <v>9.0347574157450899E-2</v>
      </c>
      <c r="JH100" s="86">
        <f t="shared" si="131"/>
        <v>7.4869133283828437E-2</v>
      </c>
      <c r="JI100" s="86">
        <f t="shared" si="131"/>
        <v>8.6751471673468847E-2</v>
      </c>
      <c r="JJ100" s="86">
        <f t="shared" si="131"/>
        <v>6.5029640932268262E-2</v>
      </c>
      <c r="JK100" s="86">
        <f t="shared" si="131"/>
        <v>6.3906277885303439E-2</v>
      </c>
      <c r="JL100" s="86">
        <f t="shared" si="131"/>
        <v>9.9999977048720393E-3</v>
      </c>
      <c r="JM100" s="86">
        <f t="shared" si="131"/>
        <v>1.6686007287644002E-2</v>
      </c>
    </row>
    <row r="101" spans="2:273" x14ac:dyDescent="0.25">
      <c r="B101" s="2">
        <v>74</v>
      </c>
      <c r="C101" s="37">
        <v>110.792</v>
      </c>
      <c r="D101" s="37">
        <v>109.404</v>
      </c>
      <c r="E101" s="37">
        <v>111.95699999999999</v>
      </c>
      <c r="F101" s="37">
        <v>107.304</v>
      </c>
      <c r="G101" s="37">
        <v>114.441</v>
      </c>
      <c r="H101" s="37">
        <v>111.05</v>
      </c>
      <c r="I101" s="37">
        <v>115.65</v>
      </c>
      <c r="J101" s="37">
        <v>113.8</v>
      </c>
      <c r="K101" s="37">
        <v>119.738</v>
      </c>
      <c r="L101" s="37">
        <v>114.88500000000001</v>
      </c>
      <c r="M101" s="37">
        <v>116.852</v>
      </c>
      <c r="N101" s="37">
        <v>110.65600000000001</v>
      </c>
      <c r="O101" s="37">
        <v>113.45</v>
      </c>
      <c r="P101" s="37">
        <v>100.188</v>
      </c>
      <c r="Q101" s="37">
        <v>99.182000000000002</v>
      </c>
      <c r="S101" s="4">
        <f t="shared" si="132"/>
        <v>110.83579398871456</v>
      </c>
      <c r="T101" s="4">
        <f t="shared" si="132"/>
        <v>105.2885956949083</v>
      </c>
      <c r="U101" s="4">
        <f t="shared" si="132"/>
        <v>115.82939634691675</v>
      </c>
      <c r="V101" s="4">
        <f t="shared" si="132"/>
        <v>109.23096248396482</v>
      </c>
      <c r="W101" s="4">
        <f t="shared" si="132"/>
        <v>115.66528859045519</v>
      </c>
      <c r="X101" s="4">
        <f t="shared" si="132"/>
        <v>110.29614055000056</v>
      </c>
      <c r="Y101" s="4">
        <f t="shared" si="132"/>
        <v>116.53749254913561</v>
      </c>
      <c r="Z101" s="4">
        <f t="shared" si="132"/>
        <v>114.42492015068341</v>
      </c>
      <c r="AA101" s="4">
        <f t="shared" si="132"/>
        <v>119.4668953275918</v>
      </c>
      <c r="AB101" s="4">
        <f t="shared" si="132"/>
        <v>115.62503717477318</v>
      </c>
      <c r="AC101" s="4">
        <f t="shared" si="132"/>
        <v>119.3084488154651</v>
      </c>
      <c r="AD101" s="4">
        <f t="shared" si="132"/>
        <v>113.77919001359395</v>
      </c>
      <c r="AE101" s="4">
        <f t="shared" si="132"/>
        <v>114.13233207426562</v>
      </c>
      <c r="AF101" s="4">
        <f t="shared" si="132"/>
        <v>102.05125151081543</v>
      </c>
      <c r="AG101" s="4">
        <f t="shared" si="132"/>
        <v>100.60101926307777</v>
      </c>
      <c r="AI101" s="4">
        <f t="shared" si="133"/>
        <v>-4.3793988714554644E-2</v>
      </c>
      <c r="AJ101" s="4">
        <f t="shared" si="133"/>
        <v>4.1154043050917011</v>
      </c>
      <c r="AK101" s="4">
        <f t="shared" si="133"/>
        <v>-3.8723963469167586</v>
      </c>
      <c r="AL101" s="4">
        <f t="shared" si="133"/>
        <v>-1.9269624839648145</v>
      </c>
      <c r="AM101" s="4">
        <f t="shared" si="133"/>
        <v>-1.2242885904551883</v>
      </c>
      <c r="AN101" s="4">
        <f t="shared" si="133"/>
        <v>0.75385944999943888</v>
      </c>
      <c r="AO101" s="4">
        <f t="shared" si="133"/>
        <v>-0.88749254913560094</v>
      </c>
      <c r="AP101" s="4">
        <f t="shared" si="133"/>
        <v>-0.62492015068340834</v>
      </c>
      <c r="AQ101" s="4">
        <f t="shared" si="133"/>
        <v>0.27110467240819958</v>
      </c>
      <c r="AR101" s="4">
        <f t="shared" si="133"/>
        <v>-0.74003717477317821</v>
      </c>
      <c r="AS101" s="4">
        <f t="shared" si="133"/>
        <v>-2.4564488154650945</v>
      </c>
      <c r="AT101" s="4">
        <f t="shared" si="133"/>
        <v>-3.1231900135939412</v>
      </c>
      <c r="AU101" s="4">
        <f t="shared" si="133"/>
        <v>-0.68233207426561648</v>
      </c>
      <c r="AV101" s="4">
        <f t="shared" si="133"/>
        <v>-1.8632515108154308</v>
      </c>
      <c r="AW101" s="4">
        <f t="shared" si="133"/>
        <v>-1.4190192630777716</v>
      </c>
      <c r="AY101" s="2">
        <f t="shared" si="125"/>
        <v>87.302619152377417</v>
      </c>
      <c r="AZ101" s="2">
        <f t="shared" si="125"/>
        <v>88.244171246228035</v>
      </c>
      <c r="BA101" s="2">
        <f t="shared" si="125"/>
        <v>84.044591453834016</v>
      </c>
      <c r="BB101" s="2">
        <f t="shared" si="125"/>
        <v>83.685615027871847</v>
      </c>
      <c r="BC101" s="2">
        <f t="shared" si="125"/>
        <v>80.258867318053319</v>
      </c>
      <c r="BD101" s="2">
        <f t="shared" si="125"/>
        <v>77.47988941590711</v>
      </c>
      <c r="BE101" s="2">
        <f t="shared" si="125"/>
        <v>78.912354729036025</v>
      </c>
      <c r="BF101" s="2">
        <f t="shared" si="125"/>
        <v>77.488054362140105</v>
      </c>
      <c r="BG101" s="2">
        <f t="shared" si="125"/>
        <v>77.340411889297727</v>
      </c>
      <c r="BH101" s="2">
        <f t="shared" si="125"/>
        <v>77.582833231723924</v>
      </c>
      <c r="BI101" s="2">
        <f t="shared" si="125"/>
        <v>77.498758400299337</v>
      </c>
      <c r="BJ101" s="2">
        <f t="shared" si="125"/>
        <v>80.037347805567194</v>
      </c>
      <c r="BK101" s="2">
        <f t="shared" si="125"/>
        <v>83.623379105586281</v>
      </c>
      <c r="BL101" s="2">
        <f t="shared" si="125"/>
        <v>94.832145603875688</v>
      </c>
      <c r="BM101" s="2">
        <f t="shared" si="125"/>
        <v>94.333361414740352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106.91342090592335</v>
      </c>
      <c r="DL101" s="2">
        <f t="shared" si="134"/>
        <v>107.84707792453341</v>
      </c>
      <c r="DM101" s="2">
        <f t="shared" si="134"/>
        <v>105.56957491289198</v>
      </c>
      <c r="DN101" s="2">
        <f t="shared" si="134"/>
        <v>105.61115993031356</v>
      </c>
      <c r="DO101" s="2">
        <f t="shared" si="134"/>
        <v>103.92713326585694</v>
      </c>
      <c r="DP101" s="2">
        <f t="shared" si="134"/>
        <v>100.50374494773519</v>
      </c>
      <c r="DQ101" s="2">
        <f t="shared" si="134"/>
        <v>102.762958269184</v>
      </c>
      <c r="DR101" s="2">
        <f t="shared" si="134"/>
        <v>100.75325551192994</v>
      </c>
      <c r="DS101" s="2">
        <f t="shared" si="134"/>
        <v>98.101472192961126</v>
      </c>
      <c r="DT101" s="2">
        <f t="shared" si="134"/>
        <v>100.00236786469344</v>
      </c>
      <c r="DU101" s="2">
        <f t="shared" si="134"/>
        <v>100.41653473270917</v>
      </c>
      <c r="DV101" s="2">
        <f t="shared" si="134"/>
        <v>96.586853518574443</v>
      </c>
      <c r="DW101" s="2">
        <f t="shared" si="134"/>
        <v>99.129518466898929</v>
      </c>
      <c r="DX101" s="2">
        <f t="shared" si="134"/>
        <v>100.97205920070267</v>
      </c>
      <c r="DY101" s="2">
        <f t="shared" si="134"/>
        <v>100.50097523406826</v>
      </c>
      <c r="EA101" s="2">
        <f t="shared" si="94"/>
        <v>86.358672162436548</v>
      </c>
      <c r="EB101" s="2">
        <f t="shared" si="94"/>
        <v>87.199810027869844</v>
      </c>
      <c r="EC101" s="2">
        <f t="shared" si="94"/>
        <v>83.017030835871424</v>
      </c>
      <c r="ED101" s="2">
        <f t="shared" si="94"/>
        <v>82.649324467005073</v>
      </c>
      <c r="EE101" s="2">
        <f t="shared" si="94"/>
        <v>79.278234814814809</v>
      </c>
      <c r="EF101" s="2">
        <f t="shared" si="94"/>
        <v>76.388270424176369</v>
      </c>
      <c r="EG101" s="2">
        <f t="shared" si="94"/>
        <v>77.692464855637198</v>
      </c>
      <c r="EH101" s="2">
        <f t="shared" si="94"/>
        <v>76.117666614554835</v>
      </c>
      <c r="EI101" s="2">
        <f t="shared" si="94"/>
        <v>76.257386315789489</v>
      </c>
      <c r="EJ101" s="2">
        <f t="shared" si="94"/>
        <v>76.198058032057389</v>
      </c>
      <c r="EK101" s="2">
        <f t="shared" si="94"/>
        <v>76.161772101930723</v>
      </c>
      <c r="EL101" s="2">
        <f t="shared" si="94"/>
        <v>79.112318121808016</v>
      </c>
      <c r="EM101" s="2">
        <f t="shared" si="135"/>
        <v>82.885869185456002</v>
      </c>
      <c r="EN101" s="2">
        <f t="shared" si="135"/>
        <v>94.407762294101232</v>
      </c>
      <c r="EO101" s="2">
        <f t="shared" si="135"/>
        <v>93.890351151098173</v>
      </c>
      <c r="EQ101" s="2">
        <f t="shared" si="136"/>
        <v>86.211307176253385</v>
      </c>
      <c r="ER101" s="2">
        <f t="shared" si="136"/>
        <v>86.36947133413571</v>
      </c>
      <c r="ES101" s="2">
        <f t="shared" si="136"/>
        <v>82.698596593248197</v>
      </c>
      <c r="ET101" s="2">
        <f t="shared" si="136"/>
        <v>83.238816362892663</v>
      </c>
      <c r="EU101" s="2">
        <f t="shared" si="136"/>
        <v>78.834870988900803</v>
      </c>
      <c r="EV101" s="2">
        <f t="shared" si="136"/>
        <v>76.620472965954718</v>
      </c>
      <c r="EW101" s="2">
        <f t="shared" si="136"/>
        <v>77.771154489553041</v>
      </c>
      <c r="EX101" s="2">
        <f t="shared" si="136"/>
        <v>75.831192556291398</v>
      </c>
      <c r="EY101" s="2">
        <f t="shared" si="136"/>
        <v>76.438520045812368</v>
      </c>
      <c r="EZ101" s="2">
        <f t="shared" si="136"/>
        <v>76.276586847972965</v>
      </c>
      <c r="FA101" s="2">
        <f t="shared" si="136"/>
        <v>76.232080934603005</v>
      </c>
      <c r="FB101" s="2">
        <f t="shared" si="136"/>
        <v>78.683787459995202</v>
      </c>
      <c r="FC101" s="2">
        <f t="shared" si="136"/>
        <v>82.649879954426268</v>
      </c>
      <c r="FD101" s="2">
        <f t="shared" si="136"/>
        <v>91.084978423243868</v>
      </c>
      <c r="FE101" s="2">
        <f t="shared" si="136"/>
        <v>94.961243128275569</v>
      </c>
      <c r="FG101" s="2">
        <f t="shared" si="137"/>
        <v>0.95407237912941156</v>
      </c>
      <c r="FH101" s="2">
        <f t="shared" si="137"/>
        <v>0.94939000949913011</v>
      </c>
      <c r="FI101" s="2">
        <f t="shared" si="137"/>
        <v>0.95442793071027798</v>
      </c>
      <c r="FJ101" s="2">
        <f t="shared" si="137"/>
        <v>0.95488497262245342</v>
      </c>
      <c r="FK101" s="2">
        <f t="shared" si="137"/>
        <v>0.96020304008864432</v>
      </c>
      <c r="FL101" s="2">
        <f t="shared" si="137"/>
        <v>0.95474029553914974</v>
      </c>
      <c r="FM101" s="2">
        <f t="shared" si="137"/>
        <v>0.9513440136192286</v>
      </c>
      <c r="FN101" s="2">
        <f t="shared" si="137"/>
        <v>0.94436402563844968</v>
      </c>
      <c r="FO101" s="2">
        <f t="shared" si="137"/>
        <v>0.95042773149048154</v>
      </c>
      <c r="FP101" s="2">
        <f t="shared" si="137"/>
        <v>0.94183001228113039</v>
      </c>
      <c r="FQ101" s="2">
        <f t="shared" si="137"/>
        <v>0.9448799962228962</v>
      </c>
      <c r="FR101" s="2">
        <f t="shared" si="137"/>
        <v>0.94704633603555466</v>
      </c>
      <c r="FS101" s="2">
        <f t="shared" si="137"/>
        <v>0.95458902640887522</v>
      </c>
      <c r="FT101" s="2">
        <f t="shared" si="137"/>
        <v>0.93515121510334187</v>
      </c>
      <c r="FU101" s="2">
        <f t="shared" si="137"/>
        <v>0.93304079831137698</v>
      </c>
      <c r="FW101" s="2">
        <f t="shared" si="127"/>
        <v>5.680958711794849E-4</v>
      </c>
      <c r="FX101" s="2">
        <f t="shared" si="127"/>
        <v>7.1875942355865833E-4</v>
      </c>
      <c r="FY101" s="2">
        <f t="shared" si="127"/>
        <v>6.4529295969683296E-4</v>
      </c>
      <c r="FZ101" s="2">
        <f t="shared" si="127"/>
        <v>6.2210405850283382E-4</v>
      </c>
      <c r="GA101" s="2">
        <f t="shared" si="127"/>
        <v>7.1886847336162583E-4</v>
      </c>
      <c r="GB101" s="2">
        <f t="shared" si="127"/>
        <v>6.8794191516692246E-4</v>
      </c>
      <c r="GC101" s="2">
        <f t="shared" si="127"/>
        <v>7.6614043145928313E-4</v>
      </c>
      <c r="GD101" s="2">
        <f t="shared" si="127"/>
        <v>8.2815418688371087E-4</v>
      </c>
      <c r="GE101" s="2">
        <f t="shared" si="127"/>
        <v>9.0917942280564095E-4</v>
      </c>
      <c r="GF101" s="2">
        <f t="shared" si="127"/>
        <v>1.0033138155746179E-3</v>
      </c>
      <c r="GG101" s="2">
        <f t="shared" si="127"/>
        <v>9.0586836584808262E-4</v>
      </c>
      <c r="GH101" s="2">
        <f t="shared" si="127"/>
        <v>7.2571604252032835E-4</v>
      </c>
      <c r="GI101" s="2">
        <f t="shared" si="127"/>
        <v>5.5090824375702814E-4</v>
      </c>
      <c r="GJ101" s="2">
        <f t="shared" si="127"/>
        <v>3.9225190990148991E-4</v>
      </c>
      <c r="GK101" s="2">
        <f t="shared" si="127"/>
        <v>3.4378106360600223E-4</v>
      </c>
      <c r="GM101" s="86">
        <f t="shared" si="128"/>
        <v>3.9646512753273881E-3</v>
      </c>
      <c r="GN101" s="86">
        <f t="shared" si="128"/>
        <v>5.3400123560632881E-4</v>
      </c>
      <c r="GO101" s="86">
        <f t="shared" si="128"/>
        <v>1.4109003458718703E-6</v>
      </c>
      <c r="GP101" s="86">
        <f t="shared" si="128"/>
        <v>3.8409891860037297E-5</v>
      </c>
      <c r="GQ101" s="86">
        <f t="shared" si="128"/>
        <v>1.4041900408168947E-4</v>
      </c>
      <c r="GR101" s="86">
        <f t="shared" si="128"/>
        <v>1.1940261549472691E-3</v>
      </c>
      <c r="GS101" s="86">
        <f t="shared" si="128"/>
        <v>1.2820132539701103E-4</v>
      </c>
      <c r="GT101" s="86">
        <f t="shared" si="128"/>
        <v>6.1293166853791997E-5</v>
      </c>
      <c r="GU101" s="86">
        <f t="shared" si="128"/>
        <v>2.2573193931123205E-4</v>
      </c>
      <c r="GV101" s="86">
        <f t="shared" si="128"/>
        <v>1.0974952573499395E-4</v>
      </c>
      <c r="GW101" s="86">
        <f t="shared" si="128"/>
        <v>1.0460349591348664E-5</v>
      </c>
      <c r="GX101" s="86">
        <f t="shared" si="128"/>
        <v>1.345267150317633E-6</v>
      </c>
      <c r="GY101" s="86">
        <f t="shared" si="128"/>
        <v>1.0965106526541732E-6</v>
      </c>
      <c r="GZ101" s="86">
        <f t="shared" si="128"/>
        <v>2.0018958378158338E-4</v>
      </c>
      <c r="HA101" s="86">
        <f t="shared" si="128"/>
        <v>9.8243088934998452E-6</v>
      </c>
      <c r="HC101" s="86">
        <f t="shared" si="73"/>
        <v>6.3557028733523799E-2</v>
      </c>
      <c r="HD101" s="86">
        <f t="shared" si="73"/>
        <v>3.4102232743036816E-2</v>
      </c>
      <c r="HE101" s="86">
        <f t="shared" si="73"/>
        <v>7.5746308667079168E-2</v>
      </c>
      <c r="HF101" s="86">
        <f t="shared" si="73"/>
        <v>5.8626057282995296E-2</v>
      </c>
      <c r="HG101" s="86">
        <f t="shared" si="73"/>
        <v>9.3293293089484267E-2</v>
      </c>
      <c r="HH101" s="86">
        <f t="shared" si="73"/>
        <v>8.5563219783038422E-2</v>
      </c>
      <c r="HI101" s="86">
        <f t="shared" si="138"/>
        <v>9.9740742862534829E-2</v>
      </c>
      <c r="HJ101" s="86">
        <f t="shared" si="138"/>
        <v>9.6001490865898834E-2</v>
      </c>
      <c r="HK101" s="86">
        <f t="shared" si="138"/>
        <v>0.11871528228496273</v>
      </c>
      <c r="HL101" s="86">
        <f t="shared" si="138"/>
        <v>0.10125684697720737</v>
      </c>
      <c r="HM101" s="86">
        <f t="shared" si="138"/>
        <v>0.11598432145238885</v>
      </c>
      <c r="HN101" s="86">
        <f t="shared" si="138"/>
        <v>8.8484676914226817E-2</v>
      </c>
      <c r="HO101" s="86">
        <f t="shared" si="138"/>
        <v>8.459382825573665E-2</v>
      </c>
      <c r="HP101" s="86">
        <f t="shared" si="138"/>
        <v>1.5011053684526598E-2</v>
      </c>
      <c r="HQ101" s="86">
        <f t="shared" si="138"/>
        <v>2.495379667021904E-2</v>
      </c>
      <c r="HS101" s="86">
        <f t="shared" si="129"/>
        <v>1.6295880765767143E-20</v>
      </c>
      <c r="HT101" s="86">
        <f t="shared" si="129"/>
        <v>1.0136330202657249E-23</v>
      </c>
      <c r="HU101" s="86">
        <f t="shared" si="129"/>
        <v>2.5447933827807189E-18</v>
      </c>
      <c r="HV101" s="86">
        <f t="shared" si="129"/>
        <v>1.7171118058039054E-18</v>
      </c>
      <c r="HW101" s="86">
        <f t="shared" si="129"/>
        <v>5.7925579738788772E-17</v>
      </c>
      <c r="HX101" s="86">
        <f t="shared" si="129"/>
        <v>1.4513779100850761E-17</v>
      </c>
      <c r="HY101" s="86">
        <f t="shared" si="129"/>
        <v>8.1455516821253239E-19</v>
      </c>
      <c r="HZ101" s="86">
        <f t="shared" si="129"/>
        <v>2.1128297671047156E-19</v>
      </c>
      <c r="IA101" s="86">
        <f t="shared" si="129"/>
        <v>2.8640969562373428E-17</v>
      </c>
      <c r="IB101" s="86">
        <f t="shared" si="129"/>
        <v>9.5656288797202256E-19</v>
      </c>
      <c r="IC101" s="86">
        <f t="shared" si="129"/>
        <v>6.3476276607248956E-18</v>
      </c>
      <c r="ID101" s="86">
        <f t="shared" si="129"/>
        <v>2.1598034572758573E-19</v>
      </c>
      <c r="IE101" s="86">
        <f t="shared" si="129"/>
        <v>2.4675990017481619E-17</v>
      </c>
      <c r="IF101" s="86">
        <f t="shared" si="129"/>
        <v>4.2304474629805359E-13</v>
      </c>
      <c r="IG101" s="86">
        <f t="shared" si="129"/>
        <v>5.758797189575045E-13</v>
      </c>
      <c r="II101" s="86">
        <f t="shared" si="130"/>
        <v>2.9405531482140747E-102</v>
      </c>
      <c r="IJ101" s="86">
        <f t="shared" si="130"/>
        <v>5.6982869623931224E-117</v>
      </c>
      <c r="IK101" s="86">
        <f t="shared" si="130"/>
        <v>1.2019385092807742E-92</v>
      </c>
      <c r="IL101" s="86">
        <f t="shared" si="130"/>
        <v>4.0382924272105025E-90</v>
      </c>
      <c r="IM101" s="86">
        <f t="shared" si="130"/>
        <v>2.1892753352235469E-85</v>
      </c>
      <c r="IN101" s="86">
        <f t="shared" si="130"/>
        <v>9.9321090297231457E-87</v>
      </c>
      <c r="IO101" s="86">
        <f t="shared" si="130"/>
        <v>4.255162260494126E-95</v>
      </c>
      <c r="IP101" s="86">
        <f t="shared" si="130"/>
        <v>1.7342842390178432E-96</v>
      </c>
      <c r="IQ101" s="86">
        <f t="shared" si="130"/>
        <v>7.7376322103810419E-86</v>
      </c>
      <c r="IR101" s="86">
        <f t="shared" si="130"/>
        <v>1.1070855787300769E-92</v>
      </c>
      <c r="IS101" s="86">
        <f t="shared" si="130"/>
        <v>7.8507474408572471E-90</v>
      </c>
      <c r="IT101" s="86">
        <f t="shared" si="130"/>
        <v>5.1579137785992012E-96</v>
      </c>
      <c r="IU101" s="86">
        <f t="shared" si="130"/>
        <v>4.7105607571750459E-85</v>
      </c>
      <c r="IV101" s="86">
        <f t="shared" si="130"/>
        <v>5.9920318066448258E-34</v>
      </c>
      <c r="IW101" s="86">
        <f t="shared" si="130"/>
        <v>3.2007331633401702E-50</v>
      </c>
      <c r="IY101" s="86">
        <f t="shared" si="131"/>
        <v>6.7521680008851184E-2</v>
      </c>
      <c r="IZ101" s="86">
        <f t="shared" si="131"/>
        <v>3.4636233978643141E-2</v>
      </c>
      <c r="JA101" s="86">
        <f t="shared" si="131"/>
        <v>7.5747719567425043E-2</v>
      </c>
      <c r="JB101" s="86">
        <f t="shared" si="131"/>
        <v>5.8664467174855336E-2</v>
      </c>
      <c r="JC101" s="86">
        <f t="shared" si="131"/>
        <v>9.3433712093566018E-2</v>
      </c>
      <c r="JD101" s="86">
        <f t="shared" si="131"/>
        <v>8.67572459379857E-2</v>
      </c>
      <c r="JE101" s="86">
        <f t="shared" si="131"/>
        <v>9.9868944187931838E-2</v>
      </c>
      <c r="JF101" s="86">
        <f t="shared" si="131"/>
        <v>9.6062784032752632E-2</v>
      </c>
      <c r="JG101" s="86">
        <f t="shared" si="131"/>
        <v>0.11894101422427399</v>
      </c>
      <c r="JH101" s="86">
        <f t="shared" si="131"/>
        <v>0.10136659650294236</v>
      </c>
      <c r="JI101" s="86">
        <f t="shared" si="131"/>
        <v>0.1159947818019802</v>
      </c>
      <c r="JJ101" s="86">
        <f t="shared" si="131"/>
        <v>8.8486022181377133E-2</v>
      </c>
      <c r="JK101" s="86">
        <f t="shared" si="131"/>
        <v>8.4594924766389329E-2</v>
      </c>
      <c r="JL101" s="86">
        <f t="shared" si="131"/>
        <v>1.5211243268731228E-2</v>
      </c>
      <c r="JM101" s="86">
        <f t="shared" si="131"/>
        <v>2.496362097968842E-2</v>
      </c>
    </row>
    <row r="102" spans="2:273" x14ac:dyDescent="0.25">
      <c r="B102" s="2">
        <v>75</v>
      </c>
      <c r="C102" s="37">
        <v>118.417</v>
      </c>
      <c r="D102" s="37">
        <v>113.98099999999999</v>
      </c>
      <c r="E102" s="37">
        <v>121.935</v>
      </c>
      <c r="F102" s="37">
        <v>114.5</v>
      </c>
      <c r="G102" s="37">
        <v>123.254</v>
      </c>
      <c r="H102" s="37">
        <v>118.983</v>
      </c>
      <c r="I102" s="37">
        <v>125.617</v>
      </c>
      <c r="J102" s="37">
        <v>123.667</v>
      </c>
      <c r="K102" s="37">
        <v>129</v>
      </c>
      <c r="L102" s="37">
        <v>123.34399999999999</v>
      </c>
      <c r="M102" s="37">
        <v>127.508</v>
      </c>
      <c r="N102" s="37">
        <v>119.279</v>
      </c>
      <c r="O102" s="37">
        <v>118.717</v>
      </c>
      <c r="P102" s="37">
        <v>105</v>
      </c>
      <c r="Q102" s="37">
        <v>104.182</v>
      </c>
      <c r="S102" s="4">
        <f t="shared" si="132"/>
        <v>117.30968887841148</v>
      </c>
      <c r="T102" s="4">
        <f t="shared" si="132"/>
        <v>111.48782627567823</v>
      </c>
      <c r="U102" s="4">
        <f t="shared" si="132"/>
        <v>124.05068529942392</v>
      </c>
      <c r="V102" s="4">
        <f t="shared" si="132"/>
        <v>116.18654420217717</v>
      </c>
      <c r="W102" s="4">
        <f t="shared" si="132"/>
        <v>123.98523607685121</v>
      </c>
      <c r="X102" s="4">
        <f t="shared" si="132"/>
        <v>118.18264530818864</v>
      </c>
      <c r="Y102" s="4">
        <f t="shared" si="132"/>
        <v>125.80645852627775</v>
      </c>
      <c r="Z102" s="4">
        <f t="shared" si="132"/>
        <v>123.80840260389652</v>
      </c>
      <c r="AA102" s="4">
        <f t="shared" si="132"/>
        <v>128.9321228984509</v>
      </c>
      <c r="AB102" s="4">
        <f t="shared" si="132"/>
        <v>125.16279645064895</v>
      </c>
      <c r="AC102" s="4">
        <f t="shared" si="132"/>
        <v>128.98582760062814</v>
      </c>
      <c r="AD102" s="4">
        <f t="shared" si="132"/>
        <v>122.37721388995786</v>
      </c>
      <c r="AE102" s="4">
        <f t="shared" si="132"/>
        <v>121.25360751924971</v>
      </c>
      <c r="AF102" s="4">
        <f t="shared" si="132"/>
        <v>105.62672898840684</v>
      </c>
      <c r="AG102" s="4">
        <f t="shared" si="132"/>
        <v>103.00115719955572</v>
      </c>
      <c r="AI102" s="4">
        <f t="shared" si="133"/>
        <v>1.1073111215885234</v>
      </c>
      <c r="AJ102" s="4">
        <f t="shared" si="133"/>
        <v>2.493173724321764</v>
      </c>
      <c r="AK102" s="4">
        <f t="shared" si="133"/>
        <v>-2.1156852994239159</v>
      </c>
      <c r="AL102" s="4">
        <f t="shared" si="133"/>
        <v>-1.6865442021771742</v>
      </c>
      <c r="AM102" s="4">
        <f t="shared" si="133"/>
        <v>-0.73123607685120362</v>
      </c>
      <c r="AN102" s="4">
        <f t="shared" si="133"/>
        <v>0.80035469181136421</v>
      </c>
      <c r="AO102" s="4">
        <f t="shared" si="133"/>
        <v>-0.18945852627774684</v>
      </c>
      <c r="AP102" s="4">
        <f t="shared" si="133"/>
        <v>-0.14140260389652326</v>
      </c>
      <c r="AQ102" s="4">
        <f t="shared" si="133"/>
        <v>6.7877101549100871E-2</v>
      </c>
      <c r="AR102" s="4">
        <f t="shared" si="133"/>
        <v>-1.8187964506489607</v>
      </c>
      <c r="AS102" s="4">
        <f t="shared" si="133"/>
        <v>-1.4778276006281459</v>
      </c>
      <c r="AT102" s="4">
        <f t="shared" si="133"/>
        <v>-3.0982138899578615</v>
      </c>
      <c r="AU102" s="4">
        <f t="shared" si="133"/>
        <v>-2.5366075192497135</v>
      </c>
      <c r="AV102" s="4">
        <f t="shared" si="133"/>
        <v>-0.62672898840683899</v>
      </c>
      <c r="AW102" s="4">
        <f t="shared" si="133"/>
        <v>1.1808428004442817</v>
      </c>
      <c r="AY102" s="2">
        <f t="shared" si="125"/>
        <v>87.2298057992612</v>
      </c>
      <c r="AZ102" s="2">
        <f t="shared" si="125"/>
        <v>88.076562764713003</v>
      </c>
      <c r="BA102" s="2">
        <f t="shared" si="125"/>
        <v>83.894624508046846</v>
      </c>
      <c r="BB102" s="2">
        <f t="shared" si="125"/>
        <v>83.55278934631275</v>
      </c>
      <c r="BC102" s="2">
        <f t="shared" si="125"/>
        <v>80.105401953340774</v>
      </c>
      <c r="BD102" s="2">
        <f t="shared" si="125"/>
        <v>77.350540839243365</v>
      </c>
      <c r="BE102" s="2">
        <f t="shared" si="125"/>
        <v>78.752762147982907</v>
      </c>
      <c r="BF102" s="2">
        <f t="shared" si="125"/>
        <v>77.304759452079296</v>
      </c>
      <c r="BG102" s="2">
        <f t="shared" si="125"/>
        <v>77.185371985176204</v>
      </c>
      <c r="BH102" s="2">
        <f t="shared" si="125"/>
        <v>77.377658508805681</v>
      </c>
      <c r="BI102" s="2">
        <f t="shared" si="125"/>
        <v>77.29646523786819</v>
      </c>
      <c r="BJ102" s="2">
        <f t="shared" si="125"/>
        <v>79.852472274865377</v>
      </c>
      <c r="BK102" s="2">
        <f t="shared" si="125"/>
        <v>83.500686993233344</v>
      </c>
      <c r="BL102" s="2">
        <f t="shared" si="125"/>
        <v>94.612842816796416</v>
      </c>
      <c r="BM102" s="2">
        <f t="shared" si="125"/>
        <v>94.265817891689224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107.15680313588851</v>
      </c>
      <c r="DL102" s="2">
        <f t="shared" si="134"/>
        <v>108.10096367123141</v>
      </c>
      <c r="DM102" s="2">
        <f t="shared" si="134"/>
        <v>105.80837282229965</v>
      </c>
      <c r="DN102" s="2">
        <f t="shared" si="134"/>
        <v>105.8742238675958</v>
      </c>
      <c r="DO102" s="2">
        <f t="shared" si="134"/>
        <v>104.18423265856948</v>
      </c>
      <c r="DP102" s="2">
        <f t="shared" si="134"/>
        <v>100.76340418118467</v>
      </c>
      <c r="DQ102" s="2">
        <f t="shared" si="134"/>
        <v>103.05526456527022</v>
      </c>
      <c r="DR102" s="2">
        <f t="shared" si="134"/>
        <v>101.01527393536696</v>
      </c>
      <c r="DS102" s="2">
        <f t="shared" si="134"/>
        <v>98.326333711476636</v>
      </c>
      <c r="DT102" s="2">
        <f t="shared" si="134"/>
        <v>100.22772811839323</v>
      </c>
      <c r="DU102" s="2">
        <f t="shared" si="134"/>
        <v>100.59382301419512</v>
      </c>
      <c r="DV102" s="2">
        <f t="shared" si="134"/>
        <v>96.622742373905169</v>
      </c>
      <c r="DW102" s="2">
        <f t="shared" si="134"/>
        <v>99.182181184668963</v>
      </c>
      <c r="DX102" s="2">
        <f t="shared" si="134"/>
        <v>101.06380307422046</v>
      </c>
      <c r="DY102" s="2">
        <f t="shared" si="134"/>
        <v>100.55649139232861</v>
      </c>
      <c r="EA102" s="2">
        <f t="shared" si="94"/>
        <v>86.355047296108282</v>
      </c>
      <c r="EB102" s="2">
        <f t="shared" si="94"/>
        <v>87.103696834090883</v>
      </c>
      <c r="EC102" s="2">
        <f t="shared" si="94"/>
        <v>82.940580588832503</v>
      </c>
      <c r="ED102" s="2">
        <f t="shared" si="94"/>
        <v>82.590565197969539</v>
      </c>
      <c r="EE102" s="2">
        <f t="shared" si="94"/>
        <v>79.195584691358022</v>
      </c>
      <c r="EF102" s="2">
        <f t="shared" si="94"/>
        <v>76.338129263846341</v>
      </c>
      <c r="EG102" s="2">
        <f t="shared" si="94"/>
        <v>77.619121502263781</v>
      </c>
      <c r="EH102" s="2">
        <f t="shared" si="94"/>
        <v>76.031060827535896</v>
      </c>
      <c r="EI102" s="2">
        <f t="shared" si="94"/>
        <v>76.179544473684231</v>
      </c>
      <c r="EJ102" s="2">
        <f t="shared" si="94"/>
        <v>76.090465142022197</v>
      </c>
      <c r="EK102" s="2">
        <f t="shared" si="94"/>
        <v>76.05691482321059</v>
      </c>
      <c r="EL102" s="2">
        <f t="shared" si="94"/>
        <v>78.997625542855161</v>
      </c>
      <c r="EM102" s="2">
        <f t="shared" si="135"/>
        <v>82.820482226284767</v>
      </c>
      <c r="EN102" s="2">
        <f t="shared" si="135"/>
        <v>94.206313085789503</v>
      </c>
      <c r="EO102" s="2">
        <f t="shared" si="135"/>
        <v>93.853680603334212</v>
      </c>
      <c r="EQ102" s="2">
        <f t="shared" si="136"/>
        <v>86.211565003476636</v>
      </c>
      <c r="ER102" s="2">
        <f t="shared" si="136"/>
        <v>86.295232821559267</v>
      </c>
      <c r="ES102" s="2">
        <f t="shared" si="136"/>
        <v>82.631370923738601</v>
      </c>
      <c r="ET102" s="2">
        <f t="shared" si="136"/>
        <v>83.163388520082961</v>
      </c>
      <c r="EU102" s="2">
        <f t="shared" si="136"/>
        <v>78.765119208433717</v>
      </c>
      <c r="EV102" s="2">
        <f t="shared" si="136"/>
        <v>76.563592606675513</v>
      </c>
      <c r="EW102" s="2">
        <f t="shared" si="136"/>
        <v>77.695489547738703</v>
      </c>
      <c r="EX102" s="2">
        <f t="shared" si="136"/>
        <v>75.75343201456954</v>
      </c>
      <c r="EY102" s="2">
        <f t="shared" si="136"/>
        <v>76.354913762558539</v>
      </c>
      <c r="EZ102" s="2">
        <f t="shared" si="136"/>
        <v>76.166523134549166</v>
      </c>
      <c r="FA102" s="2">
        <f t="shared" si="136"/>
        <v>76.124969503226893</v>
      </c>
      <c r="FB102" s="2">
        <f t="shared" si="136"/>
        <v>78.581889350858376</v>
      </c>
      <c r="FC102" s="2">
        <f t="shared" si="136"/>
        <v>82.591460761282036</v>
      </c>
      <c r="FD102" s="2">
        <f t="shared" si="136"/>
        <v>91.023511956772083</v>
      </c>
      <c r="FE102" s="2">
        <f t="shared" si="136"/>
        <v>94.881365169550435</v>
      </c>
      <c r="FG102" s="2">
        <f t="shared" si="137"/>
        <v>0.95794355626551442</v>
      </c>
      <c r="FH102" s="2">
        <f t="shared" si="137"/>
        <v>0.95363667815701469</v>
      </c>
      <c r="FI102" s="2">
        <f t="shared" si="137"/>
        <v>0.95827044967674846</v>
      </c>
      <c r="FJ102" s="2">
        <f t="shared" si="137"/>
        <v>0.95869062293124951</v>
      </c>
      <c r="FK102" s="2">
        <f t="shared" si="137"/>
        <v>0.96357719942664233</v>
      </c>
      <c r="FL102" s="2">
        <f t="shared" si="137"/>
        <v>0.95855762032938052</v>
      </c>
      <c r="FM102" s="2">
        <f t="shared" si="137"/>
        <v>0.95543441888195269</v>
      </c>
      <c r="FN102" s="2">
        <f t="shared" si="137"/>
        <v>0.94900977266792241</v>
      </c>
      <c r="FO102" s="2">
        <f t="shared" si="137"/>
        <v>0.95459148993617049</v>
      </c>
      <c r="FP102" s="2">
        <f t="shared" si="137"/>
        <v>0.94667540790135052</v>
      </c>
      <c r="FQ102" s="2">
        <f t="shared" si="137"/>
        <v>0.94948496303644181</v>
      </c>
      <c r="FR102" s="2">
        <f t="shared" si="137"/>
        <v>0.95147961108214762</v>
      </c>
      <c r="FS102" s="2">
        <f t="shared" si="137"/>
        <v>0.95841855397929865</v>
      </c>
      <c r="FT102" s="2">
        <f t="shared" si="137"/>
        <v>0.94051780041011801</v>
      </c>
      <c r="FU102" s="2">
        <f t="shared" si="137"/>
        <v>0.93857055941596623</v>
      </c>
      <c r="FW102" s="2">
        <f t="shared" si="127"/>
        <v>6.2287059723686595E-4</v>
      </c>
      <c r="FX102" s="2">
        <f t="shared" si="127"/>
        <v>7.8804938922487182E-4</v>
      </c>
      <c r="FY102" s="2">
        <f t="shared" si="127"/>
        <v>7.0750561346703453E-4</v>
      </c>
      <c r="FZ102" s="2">
        <f t="shared" si="127"/>
        <v>6.8208259763950264E-4</v>
      </c>
      <c r="GA102" s="2">
        <f t="shared" si="127"/>
        <v>7.8816894337341433E-4</v>
      </c>
      <c r="GB102" s="2">
        <f t="shared" si="127"/>
        <v>7.5426324868948266E-4</v>
      </c>
      <c r="GC102" s="2">
        <f t="shared" si="127"/>
        <v>8.3999418939700323E-4</v>
      </c>
      <c r="GD102" s="2">
        <f t="shared" si="127"/>
        <v>9.0798046239326123E-4</v>
      </c>
      <c r="GE102" s="2">
        <f t="shared" si="127"/>
        <v>9.9680797748916594E-4</v>
      </c>
      <c r="GF102" s="2">
        <f t="shared" si="127"/>
        <v>1.1000052444613392E-3</v>
      </c>
      <c r="GG102" s="2">
        <f t="shared" si="127"/>
        <v>9.9317811139190129E-4</v>
      </c>
      <c r="GH102" s="2">
        <f t="shared" si="127"/>
        <v>7.9567610733580012E-4</v>
      </c>
      <c r="GI102" s="2">
        <f t="shared" si="127"/>
        <v>6.040267729494241E-4</v>
      </c>
      <c r="GJ102" s="2">
        <f t="shared" si="127"/>
        <v>4.3007939078267736E-4</v>
      </c>
      <c r="GK102" s="2">
        <f t="shared" si="127"/>
        <v>3.7693593851456062E-4</v>
      </c>
      <c r="GM102" s="86">
        <f t="shared" si="128"/>
        <v>1.587240267666517E-3</v>
      </c>
      <c r="GN102" s="86">
        <f t="shared" si="128"/>
        <v>1.2372348347358808E-4</v>
      </c>
      <c r="GO102" s="86">
        <f t="shared" si="128"/>
        <v>1.2077733313651467E-7</v>
      </c>
      <c r="GP102" s="86">
        <f t="shared" si="128"/>
        <v>5.0079160857076229E-6</v>
      </c>
      <c r="GQ102" s="86">
        <f t="shared" si="128"/>
        <v>2.6867243125955544E-5</v>
      </c>
      <c r="GR102" s="86">
        <f t="shared" si="128"/>
        <v>3.4701956872883085E-4</v>
      </c>
      <c r="GS102" s="86">
        <f t="shared" si="128"/>
        <v>2.6902122491487877E-5</v>
      </c>
      <c r="GT102" s="86">
        <f t="shared" si="128"/>
        <v>1.0483104506297072E-5</v>
      </c>
      <c r="GU102" s="86">
        <f t="shared" si="128"/>
        <v>4.9053308505905961E-5</v>
      </c>
      <c r="GV102" s="86">
        <f t="shared" si="128"/>
        <v>1.9332653967994009E-5</v>
      </c>
      <c r="GW102" s="86">
        <f t="shared" si="128"/>
        <v>1.3051428113651457E-6</v>
      </c>
      <c r="GX102" s="86">
        <f t="shared" si="128"/>
        <v>9.8506289534764985E-8</v>
      </c>
      <c r="GY102" s="86">
        <f t="shared" si="128"/>
        <v>6.0963941118211389E-8</v>
      </c>
      <c r="GZ102" s="86">
        <f t="shared" si="128"/>
        <v>3.1804874700131684E-5</v>
      </c>
      <c r="HA102" s="86">
        <f t="shared" si="128"/>
        <v>8.7509793712995458E-7</v>
      </c>
      <c r="HC102" s="86">
        <f t="shared" si="73"/>
        <v>8.6570319412178146E-2</v>
      </c>
      <c r="HD102" s="86">
        <f t="shared" si="73"/>
        <v>4.9717731758001059E-2</v>
      </c>
      <c r="HE102" s="86">
        <f t="shared" si="73"/>
        <v>0.10121382035465272</v>
      </c>
      <c r="HF102" s="86">
        <f t="shared" si="73"/>
        <v>7.8976608085836619E-2</v>
      </c>
      <c r="HG102" s="86">
        <f t="shared" si="73"/>
        <v>0.12234968586898412</v>
      </c>
      <c r="HH102" s="86">
        <f t="shared" si="73"/>
        <v>0.11279941626136847</v>
      </c>
      <c r="HI102" s="86">
        <f t="shared" si="138"/>
        <v>0.13257348899304128</v>
      </c>
      <c r="HJ102" s="86">
        <f t="shared" si="138"/>
        <v>0.1285494658064204</v>
      </c>
      <c r="HK102" s="86">
        <f t="shared" si="138"/>
        <v>0.15501099099316876</v>
      </c>
      <c r="HL102" s="86">
        <f t="shared" si="138"/>
        <v>0.13541630537686747</v>
      </c>
      <c r="HM102" s="86">
        <f t="shared" si="138"/>
        <v>0.1525611793779921</v>
      </c>
      <c r="HN102" s="86">
        <f t="shared" si="138"/>
        <v>0.1183495228631975</v>
      </c>
      <c r="HO102" s="86">
        <f t="shared" si="138"/>
        <v>0.11041544888974847</v>
      </c>
      <c r="HP102" s="86">
        <f t="shared" si="138"/>
        <v>2.438142381126655E-2</v>
      </c>
      <c r="HQ102" s="86">
        <f t="shared" si="138"/>
        <v>3.6726738714773749E-2</v>
      </c>
      <c r="HS102" s="86">
        <f t="shared" si="129"/>
        <v>8.3560662860583045E-20</v>
      </c>
      <c r="HT102" s="86">
        <f t="shared" si="129"/>
        <v>7.1315708378538561E-23</v>
      </c>
      <c r="HU102" s="86">
        <f t="shared" si="129"/>
        <v>1.1277527946881985E-17</v>
      </c>
      <c r="HV102" s="86">
        <f t="shared" si="129"/>
        <v>7.4545657248622783E-18</v>
      </c>
      <c r="HW102" s="86">
        <f t="shared" si="129"/>
        <v>2.327309145346245E-16</v>
      </c>
      <c r="HX102" s="86">
        <f t="shared" si="129"/>
        <v>6.0033676523005237E-17</v>
      </c>
      <c r="HY102" s="86">
        <f t="shared" si="129"/>
        <v>3.9019888993466823E-18</v>
      </c>
      <c r="HZ102" s="86">
        <f t="shared" si="129"/>
        <v>1.0695245567442392E-18</v>
      </c>
      <c r="IA102" s="86">
        <f t="shared" si="129"/>
        <v>1.2268254982368142E-16</v>
      </c>
      <c r="IB102" s="86">
        <f t="shared" si="129"/>
        <v>4.7521735498280561E-18</v>
      </c>
      <c r="IC102" s="86">
        <f t="shared" si="129"/>
        <v>2.8965015624550217E-17</v>
      </c>
      <c r="ID102" s="86">
        <f t="shared" si="129"/>
        <v>1.0570339747513883E-18</v>
      </c>
      <c r="IE102" s="86">
        <f t="shared" si="129"/>
        <v>9.5652899723250123E-17</v>
      </c>
      <c r="IF102" s="86">
        <f t="shared" si="129"/>
        <v>1.1101560609793613E-12</v>
      </c>
      <c r="IG102" s="86">
        <f t="shared" si="129"/>
        <v>1.4693364319714885E-12</v>
      </c>
      <c r="II102" s="86">
        <f t="shared" si="130"/>
        <v>8.4362109365437695E-100</v>
      </c>
      <c r="IJ102" s="86">
        <f t="shared" si="130"/>
        <v>4.6156795540454172E-114</v>
      </c>
      <c r="IK102" s="86">
        <f t="shared" si="130"/>
        <v>2.1928085251244509E-90</v>
      </c>
      <c r="IL102" s="86">
        <f t="shared" si="130"/>
        <v>6.2182863015561262E-88</v>
      </c>
      <c r="IM102" s="86">
        <f t="shared" si="130"/>
        <v>2.8300287622114825E-83</v>
      </c>
      <c r="IN102" s="86">
        <f t="shared" si="130"/>
        <v>1.3475155249968715E-84</v>
      </c>
      <c r="IO102" s="86">
        <f t="shared" si="130"/>
        <v>1.0144306689586682E-92</v>
      </c>
      <c r="IP102" s="86">
        <f t="shared" si="130"/>
        <v>4.7656246210588902E-94</v>
      </c>
      <c r="IQ102" s="86">
        <f t="shared" si="130"/>
        <v>1.2086140378348378E-83</v>
      </c>
      <c r="IR102" s="86">
        <f t="shared" si="130"/>
        <v>2.8180911737504687E-90</v>
      </c>
      <c r="IS102" s="86">
        <f t="shared" si="130"/>
        <v>1.5542212156047427E-87</v>
      </c>
      <c r="IT102" s="86">
        <f t="shared" si="130"/>
        <v>1.2451051251485892E-93</v>
      </c>
      <c r="IU102" s="86">
        <f t="shared" si="130"/>
        <v>5.0349261938164316E-83</v>
      </c>
      <c r="IV102" s="86">
        <f t="shared" si="130"/>
        <v>3.3934713913097454E-33</v>
      </c>
      <c r="IW102" s="86">
        <f t="shared" si="130"/>
        <v>4.1458849537737435E-49</v>
      </c>
      <c r="IY102" s="86">
        <f t="shared" si="131"/>
        <v>8.8157559679844663E-2</v>
      </c>
      <c r="IZ102" s="86">
        <f t="shared" si="131"/>
        <v>4.9841455241474646E-2</v>
      </c>
      <c r="JA102" s="86">
        <f t="shared" si="131"/>
        <v>0.10121394113198587</v>
      </c>
      <c r="JB102" s="86">
        <f t="shared" si="131"/>
        <v>7.8981616001922342E-2</v>
      </c>
      <c r="JC102" s="86">
        <f t="shared" si="131"/>
        <v>0.12237655311211031</v>
      </c>
      <c r="JD102" s="86">
        <f t="shared" si="131"/>
        <v>0.11314643583009736</v>
      </c>
      <c r="JE102" s="86">
        <f t="shared" si="131"/>
        <v>0.13260039111553276</v>
      </c>
      <c r="JF102" s="86">
        <f t="shared" si="131"/>
        <v>0.1285599489109267</v>
      </c>
      <c r="JG102" s="86">
        <f t="shared" si="131"/>
        <v>0.15506004430167478</v>
      </c>
      <c r="JH102" s="86">
        <f t="shared" si="131"/>
        <v>0.13543563803083547</v>
      </c>
      <c r="JI102" s="86">
        <f t="shared" si="131"/>
        <v>0.15256248452080348</v>
      </c>
      <c r="JJ102" s="86">
        <f t="shared" si="131"/>
        <v>0.11834962136948703</v>
      </c>
      <c r="JK102" s="86">
        <f t="shared" si="131"/>
        <v>0.11041550985368968</v>
      </c>
      <c r="JL102" s="86">
        <f t="shared" si="131"/>
        <v>2.4413228687076838E-2</v>
      </c>
      <c r="JM102" s="86">
        <f t="shared" si="131"/>
        <v>3.6727613814180216E-2</v>
      </c>
    </row>
    <row r="103" spans="2:273" x14ac:dyDescent="0.25">
      <c r="B103" s="2">
        <v>76</v>
      </c>
      <c r="C103" s="37">
        <v>128.14599999999999</v>
      </c>
      <c r="D103" s="37">
        <v>122</v>
      </c>
      <c r="E103" s="37">
        <v>132.739</v>
      </c>
      <c r="F103" s="37">
        <v>122.783</v>
      </c>
      <c r="G103" s="37">
        <v>134.05099999999999</v>
      </c>
      <c r="H103" s="37">
        <v>128.65</v>
      </c>
      <c r="I103" s="37">
        <v>137.233</v>
      </c>
      <c r="J103" s="37">
        <v>134.56700000000001</v>
      </c>
      <c r="K103" s="37">
        <v>140.98400000000001</v>
      </c>
      <c r="L103" s="37">
        <v>135.57400000000001</v>
      </c>
      <c r="M103" s="37">
        <v>140.41</v>
      </c>
      <c r="N103" s="37">
        <v>131.803</v>
      </c>
      <c r="O103" s="37">
        <v>125.717</v>
      </c>
      <c r="P103" s="37">
        <v>113.396</v>
      </c>
      <c r="Q103" s="37">
        <v>109.386</v>
      </c>
      <c r="S103" s="4">
        <f t="shared" si="132"/>
        <v>125.03402746246435</v>
      </c>
      <c r="T103" s="4">
        <f t="shared" si="132"/>
        <v>119.34028756496943</v>
      </c>
      <c r="U103" s="4">
        <f t="shared" si="132"/>
        <v>133.53940358020918</v>
      </c>
      <c r="V103" s="4">
        <f t="shared" si="132"/>
        <v>124.37226399040276</v>
      </c>
      <c r="W103" s="4">
        <f t="shared" si="132"/>
        <v>133.39162699531926</v>
      </c>
      <c r="X103" s="4">
        <f t="shared" si="132"/>
        <v>127.21883777783169</v>
      </c>
      <c r="Y103" s="4">
        <f t="shared" si="132"/>
        <v>136.27579885358244</v>
      </c>
      <c r="Z103" s="4">
        <f t="shared" si="132"/>
        <v>134.46665767808597</v>
      </c>
      <c r="AA103" s="4">
        <f t="shared" si="132"/>
        <v>139.41290555825614</v>
      </c>
      <c r="AB103" s="4">
        <f t="shared" si="132"/>
        <v>135.94890899889253</v>
      </c>
      <c r="AC103" s="4">
        <f t="shared" si="132"/>
        <v>139.74154304750292</v>
      </c>
      <c r="AD103" s="4">
        <f t="shared" si="132"/>
        <v>132.20098863008269</v>
      </c>
      <c r="AE103" s="4">
        <f t="shared" si="132"/>
        <v>129.33644044412446</v>
      </c>
      <c r="AF103" s="4">
        <f t="shared" si="132"/>
        <v>110.66759530534199</v>
      </c>
      <c r="AG103" s="4">
        <f t="shared" si="132"/>
        <v>106.09245601428636</v>
      </c>
      <c r="AI103" s="4">
        <f t="shared" si="133"/>
        <v>3.1119725375356353</v>
      </c>
      <c r="AJ103" s="4">
        <f t="shared" si="133"/>
        <v>2.6597124350305705</v>
      </c>
      <c r="AK103" s="4">
        <f t="shared" si="133"/>
        <v>-0.80040358020917779</v>
      </c>
      <c r="AL103" s="4">
        <f t="shared" si="133"/>
        <v>-1.5892639904027561</v>
      </c>
      <c r="AM103" s="4">
        <f t="shared" si="133"/>
        <v>0.6593730046807309</v>
      </c>
      <c r="AN103" s="4">
        <f t="shared" si="133"/>
        <v>1.4311622221683109</v>
      </c>
      <c r="AO103" s="4">
        <f t="shared" si="133"/>
        <v>0.95720114641756027</v>
      </c>
      <c r="AP103" s="4">
        <f t="shared" si="133"/>
        <v>0.10034232191404158</v>
      </c>
      <c r="AQ103" s="4">
        <f t="shared" si="133"/>
        <v>1.5710944417438668</v>
      </c>
      <c r="AR103" s="4">
        <f t="shared" si="133"/>
        <v>-0.37490899889252205</v>
      </c>
      <c r="AS103" s="4">
        <f t="shared" si="133"/>
        <v>0.66845695249708115</v>
      </c>
      <c r="AT103" s="4">
        <f t="shared" si="133"/>
        <v>-0.39798863008269336</v>
      </c>
      <c r="AU103" s="4">
        <f t="shared" si="133"/>
        <v>-3.6194404441244643</v>
      </c>
      <c r="AV103" s="4">
        <f t="shared" si="133"/>
        <v>2.7284046946580105</v>
      </c>
      <c r="AW103" s="4">
        <f t="shared" si="133"/>
        <v>3.2935439857136402</v>
      </c>
      <c r="AY103" s="2">
        <f t="shared" si="125"/>
        <v>87.161670711072091</v>
      </c>
      <c r="AZ103" s="2">
        <f t="shared" si="125"/>
        <v>87.913246039795766</v>
      </c>
      <c r="BA103" s="2">
        <f t="shared" si="125"/>
        <v>83.749444711617429</v>
      </c>
      <c r="BB103" s="2">
        <f t="shared" si="125"/>
        <v>83.424793221008343</v>
      </c>
      <c r="BC103" s="2">
        <f t="shared" si="125"/>
        <v>79.956637221158033</v>
      </c>
      <c r="BD103" s="2">
        <f t="shared" si="125"/>
        <v>77.226474916295174</v>
      </c>
      <c r="BE103" s="2">
        <f t="shared" si="125"/>
        <v>78.59867039317146</v>
      </c>
      <c r="BF103" s="2">
        <f t="shared" si="125"/>
        <v>77.127565946599006</v>
      </c>
      <c r="BG103" s="2">
        <f t="shared" si="125"/>
        <v>77.035319508636036</v>
      </c>
      <c r="BH103" s="2">
        <f t="shared" si="125"/>
        <v>77.178621399634352</v>
      </c>
      <c r="BI103" s="2">
        <f t="shared" si="125"/>
        <v>77.100654421876143</v>
      </c>
      <c r="BJ103" s="2">
        <f t="shared" si="125"/>
        <v>79.672548597606223</v>
      </c>
      <c r="BK103" s="2">
        <f t="shared" si="125"/>
        <v>83.382200195758458</v>
      </c>
      <c r="BL103" s="2">
        <f t="shared" si="125"/>
        <v>94.393383157088891</v>
      </c>
      <c r="BM103" s="2">
        <f t="shared" si="125"/>
        <v>94.200170844549461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107.40018536585366</v>
      </c>
      <c r="DL103" s="2">
        <f t="shared" si="134"/>
        <v>108.35484941792942</v>
      </c>
      <c r="DM103" s="2">
        <f t="shared" si="134"/>
        <v>106.04717073170731</v>
      </c>
      <c r="DN103" s="2">
        <f t="shared" si="134"/>
        <v>106.13728780487803</v>
      </c>
      <c r="DO103" s="2">
        <f t="shared" si="134"/>
        <v>104.44133205128205</v>
      </c>
      <c r="DP103" s="2">
        <f t="shared" si="134"/>
        <v>101.02306341463415</v>
      </c>
      <c r="DQ103" s="2">
        <f t="shared" si="134"/>
        <v>103.34757086135643</v>
      </c>
      <c r="DR103" s="2">
        <f t="shared" si="134"/>
        <v>101.27729235880399</v>
      </c>
      <c r="DS103" s="2">
        <f t="shared" si="134"/>
        <v>98.551195229992146</v>
      </c>
      <c r="DT103" s="2">
        <f t="shared" si="134"/>
        <v>100.45308837209302</v>
      </c>
      <c r="DU103" s="2">
        <f t="shared" si="134"/>
        <v>100.77111129568108</v>
      </c>
      <c r="DV103" s="2">
        <f t="shared" si="134"/>
        <v>96.65863122923588</v>
      </c>
      <c r="DW103" s="2">
        <f t="shared" si="134"/>
        <v>99.234843902438996</v>
      </c>
      <c r="DX103" s="2">
        <f t="shared" si="134"/>
        <v>101.15554694773824</v>
      </c>
      <c r="DY103" s="2">
        <f t="shared" si="134"/>
        <v>100.61200755058896</v>
      </c>
      <c r="EA103" s="2">
        <f t="shared" si="94"/>
        <v>86.35142242978003</v>
      </c>
      <c r="EB103" s="2">
        <f t="shared" si="94"/>
        <v>87.007583640311935</v>
      </c>
      <c r="EC103" s="2">
        <f t="shared" si="94"/>
        <v>82.864130341793583</v>
      </c>
      <c r="ED103" s="2">
        <f t="shared" si="94"/>
        <v>82.531805928934006</v>
      </c>
      <c r="EE103" s="2">
        <f t="shared" si="94"/>
        <v>79.11293456790122</v>
      </c>
      <c r="EF103" s="2">
        <f t="shared" si="94"/>
        <v>76.287988103516327</v>
      </c>
      <c r="EG103" s="2">
        <f t="shared" si="94"/>
        <v>77.545778148890363</v>
      </c>
      <c r="EH103" s="2">
        <f t="shared" si="94"/>
        <v>75.944455040516957</v>
      </c>
      <c r="EI103" s="2">
        <f t="shared" si="94"/>
        <v>76.101702631578959</v>
      </c>
      <c r="EJ103" s="2">
        <f t="shared" si="94"/>
        <v>75.98287225198699</v>
      </c>
      <c r="EK103" s="2">
        <f t="shared" si="94"/>
        <v>75.952057544490458</v>
      </c>
      <c r="EL103" s="2">
        <f t="shared" si="94"/>
        <v>78.882932963902306</v>
      </c>
      <c r="EM103" s="2">
        <f t="shared" si="135"/>
        <v>82.755095267113532</v>
      </c>
      <c r="EN103" s="2">
        <f t="shared" si="135"/>
        <v>94.004863877477774</v>
      </c>
      <c r="EO103" s="2">
        <f t="shared" si="135"/>
        <v>93.817010055570265</v>
      </c>
      <c r="EQ103" s="2">
        <f t="shared" si="136"/>
        <v>86.211822830699873</v>
      </c>
      <c r="ER103" s="2">
        <f t="shared" si="136"/>
        <v>86.220994308982824</v>
      </c>
      <c r="ES103" s="2">
        <f t="shared" si="136"/>
        <v>82.564145254229004</v>
      </c>
      <c r="ET103" s="2">
        <f t="shared" si="136"/>
        <v>83.087960677273273</v>
      </c>
      <c r="EU103" s="2">
        <f t="shared" si="136"/>
        <v>78.69536742796663</v>
      </c>
      <c r="EV103" s="2">
        <f t="shared" si="136"/>
        <v>76.506712247396294</v>
      </c>
      <c r="EW103" s="2">
        <f t="shared" si="136"/>
        <v>77.619824605924364</v>
      </c>
      <c r="EX103" s="2">
        <f t="shared" si="136"/>
        <v>75.675671472847696</v>
      </c>
      <c r="EY103" s="2">
        <f t="shared" si="136"/>
        <v>76.271307479304696</v>
      </c>
      <c r="EZ103" s="2">
        <f t="shared" si="136"/>
        <v>76.056459421125354</v>
      </c>
      <c r="FA103" s="2">
        <f t="shared" si="136"/>
        <v>76.017858071850782</v>
      </c>
      <c r="FB103" s="2">
        <f t="shared" si="136"/>
        <v>78.479991241721564</v>
      </c>
      <c r="FC103" s="2">
        <f t="shared" si="136"/>
        <v>82.533041568137804</v>
      </c>
      <c r="FD103" s="2">
        <f t="shared" si="136"/>
        <v>90.962045490300298</v>
      </c>
      <c r="FE103" s="2">
        <f t="shared" si="136"/>
        <v>94.801487210825314</v>
      </c>
      <c r="FG103" s="2">
        <f t="shared" si="137"/>
        <v>0.96150160370333015</v>
      </c>
      <c r="FH103" s="2">
        <f t="shared" si="137"/>
        <v>0.95754294566079634</v>
      </c>
      <c r="FI103" s="2">
        <f t="shared" si="137"/>
        <v>0.96180194414446807</v>
      </c>
      <c r="FJ103" s="2">
        <f t="shared" si="137"/>
        <v>0.9621879620045376</v>
      </c>
      <c r="FK103" s="2">
        <f t="shared" si="137"/>
        <v>0.96667521140665624</v>
      </c>
      <c r="FL103" s="2">
        <f t="shared" si="137"/>
        <v>0.96206577412806005</v>
      </c>
      <c r="FM103" s="2">
        <f t="shared" si="137"/>
        <v>0.95919570154917311</v>
      </c>
      <c r="FN103" s="2">
        <f t="shared" si="137"/>
        <v>0.95328677701876663</v>
      </c>
      <c r="FO103" s="2">
        <f t="shared" si="137"/>
        <v>0.95842081880525709</v>
      </c>
      <c r="FP103" s="2">
        <f t="shared" si="137"/>
        <v>0.95113813480948328</v>
      </c>
      <c r="FQ103" s="2">
        <f t="shared" si="137"/>
        <v>0.95372405253186188</v>
      </c>
      <c r="FR103" s="2">
        <f t="shared" si="137"/>
        <v>0.95555914946295328</v>
      </c>
      <c r="FS103" s="2">
        <f t="shared" si="137"/>
        <v>0.96193801249001842</v>
      </c>
      <c r="FT103" s="2">
        <f t="shared" si="137"/>
        <v>0.94546617067934879</v>
      </c>
      <c r="FU103" s="2">
        <f t="shared" si="137"/>
        <v>0.94367122024083716</v>
      </c>
      <c r="FW103" s="2">
        <f t="shared" si="127"/>
        <v>6.8292298970290218E-4</v>
      </c>
      <c r="FX103" s="2">
        <f t="shared" si="127"/>
        <v>8.6401328219900294E-4</v>
      </c>
      <c r="FY103" s="2">
        <f t="shared" si="127"/>
        <v>7.7571152962666132E-4</v>
      </c>
      <c r="FZ103" s="2">
        <f t="shared" si="127"/>
        <v>7.4783948388157612E-4</v>
      </c>
      <c r="GA103" s="2">
        <f t="shared" si="127"/>
        <v>8.6414435078369046E-4</v>
      </c>
      <c r="GB103" s="2">
        <f t="shared" si="127"/>
        <v>8.2697302754794943E-4</v>
      </c>
      <c r="GC103" s="2">
        <f t="shared" si="127"/>
        <v>9.2096067787213718E-4</v>
      </c>
      <c r="GD103" s="2">
        <f t="shared" si="127"/>
        <v>9.9549357398542176E-4</v>
      </c>
      <c r="GE103" s="2">
        <f t="shared" si="127"/>
        <v>1.0928731111939061E-3</v>
      </c>
      <c r="GF103" s="2">
        <f t="shared" si="127"/>
        <v>1.2060037772089393E-3</v>
      </c>
      <c r="GG103" s="2">
        <f t="shared" si="127"/>
        <v>1.0888938061878409E-3</v>
      </c>
      <c r="GH103" s="2">
        <f t="shared" si="127"/>
        <v>8.723745347095648E-4</v>
      </c>
      <c r="GI103" s="2">
        <f t="shared" si="127"/>
        <v>6.6226359274107623E-4</v>
      </c>
      <c r="GJ103" s="2">
        <f t="shared" si="127"/>
        <v>4.715531083167901E-4</v>
      </c>
      <c r="GK103" s="2">
        <f t="shared" si="127"/>
        <v>4.1328700828755611E-4</v>
      </c>
      <c r="GM103" s="86">
        <f t="shared" si="128"/>
        <v>5.8562513708640147E-4</v>
      </c>
      <c r="GN103" s="86">
        <f t="shared" si="128"/>
        <v>2.4752064315016193E-5</v>
      </c>
      <c r="GO103" s="86">
        <f t="shared" si="128"/>
        <v>8.2686081700321186E-9</v>
      </c>
      <c r="GP103" s="86">
        <f t="shared" si="128"/>
        <v>5.3146194530843618E-7</v>
      </c>
      <c r="GQ103" s="86">
        <f t="shared" si="128"/>
        <v>4.3893807166427597E-6</v>
      </c>
      <c r="GR103" s="86">
        <f t="shared" si="128"/>
        <v>8.9525613640554746E-5</v>
      </c>
      <c r="GS103" s="86">
        <f t="shared" si="128"/>
        <v>4.9101566529983841E-6</v>
      </c>
      <c r="GT103" s="86">
        <f t="shared" si="128"/>
        <v>1.5229234117359185E-6</v>
      </c>
      <c r="GU103" s="86">
        <f t="shared" si="128"/>
        <v>9.2415888020589641E-6</v>
      </c>
      <c r="GV103" s="86">
        <f t="shared" si="128"/>
        <v>2.8782221842779185E-6</v>
      </c>
      <c r="GW103" s="86">
        <f t="shared" si="128"/>
        <v>1.3471088906629768E-7</v>
      </c>
      <c r="GX103" s="86">
        <f t="shared" si="128"/>
        <v>5.6143919207722562E-9</v>
      </c>
      <c r="GY103" s="86">
        <f t="shared" si="128"/>
        <v>2.5116881648999645E-9</v>
      </c>
      <c r="GZ103" s="86">
        <f t="shared" si="128"/>
        <v>4.1312860223457284E-6</v>
      </c>
      <c r="HA103" s="86">
        <f t="shared" si="128"/>
        <v>6.0595136104225668E-8</v>
      </c>
      <c r="HC103" s="86">
        <f t="shared" si="73"/>
        <v>0.11586881433816072</v>
      </c>
      <c r="HD103" s="86">
        <f t="shared" si="73"/>
        <v>7.0926904700303328E-2</v>
      </c>
      <c r="HE103" s="86">
        <f t="shared" si="73"/>
        <v>0.13307751351943428</v>
      </c>
      <c r="HF103" s="86">
        <f t="shared" si="73"/>
        <v>0.1047341812329606</v>
      </c>
      <c r="HG103" s="86">
        <f t="shared" si="73"/>
        <v>0.15803920457941958</v>
      </c>
      <c r="HH103" s="86">
        <f t="shared" si="73"/>
        <v>0.14644882845924329</v>
      </c>
      <c r="HI103" s="86">
        <f t="shared" si="138"/>
        <v>0.17321306434352579</v>
      </c>
      <c r="HJ103" s="86">
        <f t="shared" si="138"/>
        <v>0.16908811151230391</v>
      </c>
      <c r="HK103" s="86">
        <f t="shared" si="138"/>
        <v>0.1991700002976225</v>
      </c>
      <c r="HL103" s="86">
        <f t="shared" si="138"/>
        <v>0.17786118577889679</v>
      </c>
      <c r="HM103" s="86">
        <f t="shared" si="138"/>
        <v>0.19731743861147169</v>
      </c>
      <c r="HN103" s="86">
        <f t="shared" si="138"/>
        <v>0.15559838843295348</v>
      </c>
      <c r="HO103" s="86">
        <f t="shared" si="138"/>
        <v>0.14209735680043245</v>
      </c>
      <c r="HP103" s="86">
        <f t="shared" si="138"/>
        <v>3.8429799367797161E-2</v>
      </c>
      <c r="HQ103" s="86">
        <f t="shared" si="138"/>
        <v>5.2933826211456897E-2</v>
      </c>
      <c r="HS103" s="86">
        <f t="shared" si="129"/>
        <v>4.1559178539123071E-19</v>
      </c>
      <c r="HT103" s="86">
        <f t="shared" si="129"/>
        <v>4.8334320426950673E-22</v>
      </c>
      <c r="HU103" s="86">
        <f t="shared" si="129"/>
        <v>4.8571788931534808E-17</v>
      </c>
      <c r="HV103" s="86">
        <f t="shared" si="129"/>
        <v>3.1486008259592044E-17</v>
      </c>
      <c r="HW103" s="86">
        <f t="shared" si="129"/>
        <v>9.1013842017583761E-16</v>
      </c>
      <c r="HX103" s="86">
        <f t="shared" si="129"/>
        <v>2.4167302522324417E-16</v>
      </c>
      <c r="HY103" s="86">
        <f t="shared" si="129"/>
        <v>1.8126100691064464E-17</v>
      </c>
      <c r="HZ103" s="86">
        <f t="shared" si="129"/>
        <v>5.2440450374993054E-18</v>
      </c>
      <c r="IA103" s="86">
        <f t="shared" si="129"/>
        <v>5.1047679988300271E-16</v>
      </c>
      <c r="IB103" s="86">
        <f t="shared" si="129"/>
        <v>2.2857783101800327E-17</v>
      </c>
      <c r="IC103" s="86">
        <f t="shared" si="129"/>
        <v>1.2821584689088472E-16</v>
      </c>
      <c r="ID103" s="86">
        <f t="shared" si="129"/>
        <v>5.0174340040086509E-18</v>
      </c>
      <c r="IE103" s="86">
        <f t="shared" si="129"/>
        <v>3.6161724059119909E-16</v>
      </c>
      <c r="IF103" s="86">
        <f t="shared" si="129"/>
        <v>2.8639391720245388E-12</v>
      </c>
      <c r="IG103" s="86">
        <f t="shared" si="129"/>
        <v>3.6884482005628001E-12</v>
      </c>
      <c r="II103" s="86">
        <f t="shared" si="130"/>
        <v>2.2569341667205928E-97</v>
      </c>
      <c r="IJ103" s="86">
        <f t="shared" si="130"/>
        <v>3.4325589849317413E-111</v>
      </c>
      <c r="IK103" s="86">
        <f t="shared" si="130"/>
        <v>3.7473582732835567E-88</v>
      </c>
      <c r="IL103" s="86">
        <f t="shared" si="130"/>
        <v>8.9911527914626382E-86</v>
      </c>
      <c r="IM103" s="86">
        <f t="shared" si="130"/>
        <v>3.4385803021892634E-81</v>
      </c>
      <c r="IN103" s="86">
        <f t="shared" si="130"/>
        <v>1.7179849707297605E-82</v>
      </c>
      <c r="IO103" s="86">
        <f t="shared" si="130"/>
        <v>2.2539917803199768E-90</v>
      </c>
      <c r="IP103" s="86">
        <f t="shared" si="130"/>
        <v>1.2173089936830728E-91</v>
      </c>
      <c r="IQ103" s="86">
        <f t="shared" si="130"/>
        <v>1.7663335637097243E-81</v>
      </c>
      <c r="IR103" s="86">
        <f t="shared" si="130"/>
        <v>6.6615079413475294E-88</v>
      </c>
      <c r="IS103" s="86">
        <f t="shared" si="130"/>
        <v>2.8699430899086522E-85</v>
      </c>
      <c r="IT103" s="86">
        <f t="shared" si="130"/>
        <v>2.802347421231203E-91</v>
      </c>
      <c r="IU103" s="86">
        <f t="shared" si="130"/>
        <v>5.0814415117813134E-81</v>
      </c>
      <c r="IV103" s="86">
        <f t="shared" si="130"/>
        <v>1.8833775700551504E-32</v>
      </c>
      <c r="IW103" s="86">
        <f t="shared" si="130"/>
        <v>5.2141041933778177E-48</v>
      </c>
      <c r="IY103" s="86">
        <f t="shared" si="131"/>
        <v>0.11645443947524713</v>
      </c>
      <c r="IZ103" s="86">
        <f t="shared" si="131"/>
        <v>7.0951656764618343E-2</v>
      </c>
      <c r="JA103" s="86">
        <f t="shared" si="131"/>
        <v>0.1330775217880425</v>
      </c>
      <c r="JB103" s="86">
        <f t="shared" si="131"/>
        <v>0.10473471269490595</v>
      </c>
      <c r="JC103" s="86">
        <f t="shared" si="131"/>
        <v>0.15804359396013715</v>
      </c>
      <c r="JD103" s="86">
        <f t="shared" si="131"/>
        <v>0.1465383540728841</v>
      </c>
      <c r="JE103" s="86">
        <f t="shared" si="131"/>
        <v>0.17321797450017881</v>
      </c>
      <c r="JF103" s="86">
        <f t="shared" si="131"/>
        <v>0.16908963443571565</v>
      </c>
      <c r="JG103" s="86">
        <f t="shared" si="131"/>
        <v>0.19917924188642505</v>
      </c>
      <c r="JH103" s="86">
        <f t="shared" si="131"/>
        <v>0.1778640640010811</v>
      </c>
      <c r="JI103" s="86">
        <f t="shared" si="131"/>
        <v>0.19731757332236088</v>
      </c>
      <c r="JJ103" s="86">
        <f t="shared" si="131"/>
        <v>0.15559839404734541</v>
      </c>
      <c r="JK103" s="86">
        <f t="shared" si="131"/>
        <v>0.14209735931212097</v>
      </c>
      <c r="JL103" s="86">
        <f t="shared" si="131"/>
        <v>3.8433930656683449E-2</v>
      </c>
      <c r="JM103" s="86">
        <f t="shared" si="131"/>
        <v>5.2933886810281446E-2</v>
      </c>
    </row>
    <row r="104" spans="2:273" x14ac:dyDescent="0.25">
      <c r="B104" s="2">
        <v>77</v>
      </c>
      <c r="C104" s="37">
        <v>138.458</v>
      </c>
      <c r="D104" s="37">
        <v>131.38499999999999</v>
      </c>
      <c r="E104" s="37">
        <v>145.45699999999999</v>
      </c>
      <c r="F104" s="37">
        <v>133.02199999999999</v>
      </c>
      <c r="G104" s="37">
        <v>144.84700000000001</v>
      </c>
      <c r="H104" s="37">
        <v>138.083</v>
      </c>
      <c r="I104" s="37">
        <v>149.6</v>
      </c>
      <c r="J104" s="37">
        <v>147.1</v>
      </c>
      <c r="K104" s="37">
        <v>153.04900000000001</v>
      </c>
      <c r="L104" s="37">
        <v>149.41</v>
      </c>
      <c r="M104" s="37">
        <v>154.50800000000001</v>
      </c>
      <c r="N104" s="37">
        <v>144.77000000000001</v>
      </c>
      <c r="O104" s="37">
        <v>136.517</v>
      </c>
      <c r="P104" s="37">
        <v>123.875</v>
      </c>
      <c r="Q104" s="37">
        <v>117.5</v>
      </c>
      <c r="S104" s="4">
        <f t="shared" si="132"/>
        <v>133.88443775633948</v>
      </c>
      <c r="T104" s="4">
        <f t="shared" si="132"/>
        <v>128.92166866299885</v>
      </c>
      <c r="U104" s="4">
        <f t="shared" si="132"/>
        <v>144.1973237174798</v>
      </c>
      <c r="V104" s="4">
        <f t="shared" si="132"/>
        <v>133.76216776362699</v>
      </c>
      <c r="W104" s="4">
        <f t="shared" si="132"/>
        <v>143.73851372080637</v>
      </c>
      <c r="X104" s="4">
        <f t="shared" si="132"/>
        <v>137.25450409126901</v>
      </c>
      <c r="Y104" s="4">
        <f t="shared" si="132"/>
        <v>147.73526417759282</v>
      </c>
      <c r="Z104" s="4">
        <f t="shared" si="132"/>
        <v>146.18949340930487</v>
      </c>
      <c r="AA104" s="4">
        <f t="shared" si="132"/>
        <v>150.66100777268477</v>
      </c>
      <c r="AB104" s="4">
        <f t="shared" si="132"/>
        <v>147.74784952445418</v>
      </c>
      <c r="AC104" s="4">
        <f t="shared" si="132"/>
        <v>151.32284389798798</v>
      </c>
      <c r="AD104" s="4">
        <f t="shared" si="132"/>
        <v>143.0927760078111</v>
      </c>
      <c r="AE104" s="4">
        <f t="shared" si="132"/>
        <v>138.29155371603451</v>
      </c>
      <c r="AF104" s="4">
        <f t="shared" si="132"/>
        <v>117.42345012582899</v>
      </c>
      <c r="AG104" s="4">
        <f t="shared" si="132"/>
        <v>109.9503458995582</v>
      </c>
      <c r="AI104" s="4">
        <f t="shared" si="133"/>
        <v>4.5735622436605183</v>
      </c>
      <c r="AJ104" s="4">
        <f t="shared" si="133"/>
        <v>2.4633313370011365</v>
      </c>
      <c r="AK104" s="4">
        <f t="shared" si="133"/>
        <v>1.2596762825201893</v>
      </c>
      <c r="AL104" s="4">
        <f t="shared" si="133"/>
        <v>-0.74016776362699943</v>
      </c>
      <c r="AM104" s="4">
        <f t="shared" si="133"/>
        <v>1.1084862791936416</v>
      </c>
      <c r="AN104" s="4">
        <f t="shared" si="133"/>
        <v>0.82849590873098578</v>
      </c>
      <c r="AO104" s="4">
        <f t="shared" si="133"/>
        <v>1.8647358224071695</v>
      </c>
      <c r="AP104" s="4">
        <f t="shared" si="133"/>
        <v>0.91050659069512108</v>
      </c>
      <c r="AQ104" s="4">
        <f t="shared" si="133"/>
        <v>2.3879922273152374</v>
      </c>
      <c r="AR104" s="4">
        <f t="shared" si="133"/>
        <v>1.6621504755458147</v>
      </c>
      <c r="AS104" s="4">
        <f t="shared" si="133"/>
        <v>3.18515610201203</v>
      </c>
      <c r="AT104" s="4">
        <f t="shared" si="133"/>
        <v>1.6772239921889138</v>
      </c>
      <c r="AU104" s="4">
        <f t="shared" si="133"/>
        <v>-1.7745537160345179</v>
      </c>
      <c r="AV104" s="4">
        <f t="shared" si="133"/>
        <v>6.4515498741710076</v>
      </c>
      <c r="AW104" s="4">
        <f t="shared" si="133"/>
        <v>7.5496541004417992</v>
      </c>
      <c r="AY104" s="2">
        <f t="shared" si="125"/>
        <v>87.097952210560891</v>
      </c>
      <c r="AZ104" s="2">
        <f t="shared" si="125"/>
        <v>87.754042552789386</v>
      </c>
      <c r="BA104" s="2">
        <f t="shared" si="125"/>
        <v>83.608804289563238</v>
      </c>
      <c r="BB104" s="2">
        <f t="shared" si="125"/>
        <v>83.301376263812116</v>
      </c>
      <c r="BC104" s="2">
        <f t="shared" si="125"/>
        <v>79.812316173704147</v>
      </c>
      <c r="BD104" s="2">
        <f t="shared" si="125"/>
        <v>77.107404082169381</v>
      </c>
      <c r="BE104" s="2">
        <f t="shared" si="125"/>
        <v>78.449810282396513</v>
      </c>
      <c r="BF104" s="2">
        <f t="shared" si="125"/>
        <v>76.956187592343326</v>
      </c>
      <c r="BG104" s="2">
        <f t="shared" si="125"/>
        <v>76.890003557563588</v>
      </c>
      <c r="BH104" s="2">
        <f t="shared" si="125"/>
        <v>76.985438398246487</v>
      </c>
      <c r="BI104" s="2">
        <f t="shared" si="125"/>
        <v>76.910982483854838</v>
      </c>
      <c r="BJ104" s="2">
        <f t="shared" si="125"/>
        <v>79.497281211941086</v>
      </c>
      <c r="BK104" s="2">
        <f t="shared" si="125"/>
        <v>83.267646657543267</v>
      </c>
      <c r="BL104" s="2">
        <f t="shared" si="125"/>
        <v>94.173923359629384</v>
      </c>
      <c r="BM104" s="2">
        <f t="shared" si="125"/>
        <v>94.136339954724477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107.64356759581882</v>
      </c>
      <c r="DL104" s="2">
        <f t="shared" si="134"/>
        <v>108.6087351646274</v>
      </c>
      <c r="DM104" s="2">
        <f t="shared" si="134"/>
        <v>106.28596864111498</v>
      </c>
      <c r="DN104" s="2">
        <f t="shared" si="134"/>
        <v>106.40035174216025</v>
      </c>
      <c r="DO104" s="2">
        <f t="shared" si="134"/>
        <v>104.69843144399459</v>
      </c>
      <c r="DP104" s="2">
        <f t="shared" si="134"/>
        <v>101.28272264808362</v>
      </c>
      <c r="DQ104" s="2">
        <f t="shared" si="134"/>
        <v>103.63987715744264</v>
      </c>
      <c r="DR104" s="2">
        <f t="shared" si="134"/>
        <v>101.53931078224102</v>
      </c>
      <c r="DS104" s="2">
        <f t="shared" si="134"/>
        <v>98.776056748507671</v>
      </c>
      <c r="DT104" s="2">
        <f t="shared" si="134"/>
        <v>100.67844862579281</v>
      </c>
      <c r="DU104" s="2">
        <f t="shared" si="134"/>
        <v>100.94839957716704</v>
      </c>
      <c r="DV104" s="2">
        <f t="shared" si="134"/>
        <v>96.694520084566591</v>
      </c>
      <c r="DW104" s="2">
        <f t="shared" si="134"/>
        <v>99.28750662020903</v>
      </c>
      <c r="DX104" s="2">
        <f t="shared" si="134"/>
        <v>101.24729082125604</v>
      </c>
      <c r="DY104" s="2">
        <f t="shared" si="134"/>
        <v>100.6675237088493</v>
      </c>
      <c r="EA104" s="2">
        <f t="shared" si="94"/>
        <v>86.347797563451763</v>
      </c>
      <c r="EB104" s="2">
        <f t="shared" si="94"/>
        <v>86.911470446532974</v>
      </c>
      <c r="EC104" s="2">
        <f t="shared" si="94"/>
        <v>82.787680094754677</v>
      </c>
      <c r="ED104" s="2">
        <f t="shared" si="94"/>
        <v>82.473046659898472</v>
      </c>
      <c r="EE104" s="2">
        <f t="shared" si="94"/>
        <v>79.030284444444433</v>
      </c>
      <c r="EF104" s="2">
        <f t="shared" si="94"/>
        <v>76.237846943186312</v>
      </c>
      <c r="EG104" s="2">
        <f t="shared" si="94"/>
        <v>77.472434795516946</v>
      </c>
      <c r="EH104" s="2">
        <f t="shared" si="94"/>
        <v>75.857849253498003</v>
      </c>
      <c r="EI104" s="2">
        <f t="shared" si="94"/>
        <v>76.023860789473702</v>
      </c>
      <c r="EJ104" s="2">
        <f t="shared" si="94"/>
        <v>75.875279361951797</v>
      </c>
      <c r="EK104" s="2">
        <f t="shared" si="94"/>
        <v>75.847200265770326</v>
      </c>
      <c r="EL104" s="2">
        <f t="shared" si="94"/>
        <v>78.768240384949451</v>
      </c>
      <c r="EM104" s="2">
        <f t="shared" si="135"/>
        <v>82.689708307942297</v>
      </c>
      <c r="EN104" s="2">
        <f t="shared" si="135"/>
        <v>93.803414669166045</v>
      </c>
      <c r="EO104" s="2">
        <f t="shared" si="135"/>
        <v>93.780339507806303</v>
      </c>
      <c r="EQ104" s="2">
        <f t="shared" si="136"/>
        <v>86.212080657923124</v>
      </c>
      <c r="ER104" s="2">
        <f t="shared" si="136"/>
        <v>86.146755796406381</v>
      </c>
      <c r="ES104" s="2">
        <f t="shared" si="136"/>
        <v>82.496919584719407</v>
      </c>
      <c r="ET104" s="2">
        <f t="shared" si="136"/>
        <v>83.01253283446357</v>
      </c>
      <c r="EU104" s="2">
        <f t="shared" si="136"/>
        <v>78.625615647499544</v>
      </c>
      <c r="EV104" s="2">
        <f t="shared" si="136"/>
        <v>76.449831888117075</v>
      </c>
      <c r="EW104" s="2">
        <f t="shared" si="136"/>
        <v>77.544159664110026</v>
      </c>
      <c r="EX104" s="2">
        <f t="shared" si="136"/>
        <v>75.597910931125838</v>
      </c>
      <c r="EY104" s="2">
        <f t="shared" si="136"/>
        <v>76.187701196050853</v>
      </c>
      <c r="EZ104" s="2">
        <f t="shared" si="136"/>
        <v>75.946395707701555</v>
      </c>
      <c r="FA104" s="2">
        <f t="shared" si="136"/>
        <v>75.910746640474656</v>
      </c>
      <c r="FB104" s="2">
        <f t="shared" si="136"/>
        <v>78.378093132584738</v>
      </c>
      <c r="FC104" s="2">
        <f t="shared" si="136"/>
        <v>82.474622374993587</v>
      </c>
      <c r="FD104" s="2">
        <f t="shared" si="136"/>
        <v>90.900579023828513</v>
      </c>
      <c r="FE104" s="2">
        <f t="shared" si="136"/>
        <v>94.721609252100194</v>
      </c>
      <c r="FG104" s="2">
        <f t="shared" si="137"/>
        <v>0.96476970471261636</v>
      </c>
      <c r="FH104" s="2">
        <f t="shared" si="137"/>
        <v>0.96113351033575778</v>
      </c>
      <c r="FI104" s="2">
        <f t="shared" si="137"/>
        <v>0.96504547634354565</v>
      </c>
      <c r="FJ104" s="2">
        <f t="shared" si="137"/>
        <v>0.96539989522922631</v>
      </c>
      <c r="FK104" s="2">
        <f t="shared" si="137"/>
        <v>0.96951805180008122</v>
      </c>
      <c r="FL104" s="2">
        <f t="shared" si="137"/>
        <v>0.96528771212364595</v>
      </c>
      <c r="FM104" s="2">
        <f t="shared" si="137"/>
        <v>0.96265194545684574</v>
      </c>
      <c r="FN104" s="2">
        <f t="shared" si="137"/>
        <v>0.9572212024357003</v>
      </c>
      <c r="FO104" s="2">
        <f t="shared" si="137"/>
        <v>0.96194009323327478</v>
      </c>
      <c r="FP104" s="2">
        <f t="shared" si="137"/>
        <v>0.95524503363902735</v>
      </c>
      <c r="FQ104" s="2">
        <f t="shared" si="137"/>
        <v>0.95762328557407861</v>
      </c>
      <c r="FR104" s="2">
        <f t="shared" si="137"/>
        <v>0.95931035334014103</v>
      </c>
      <c r="FS104" s="2">
        <f t="shared" si="137"/>
        <v>0.9651704090489156</v>
      </c>
      <c r="FT104" s="2">
        <f t="shared" si="137"/>
        <v>0.95002475604359915</v>
      </c>
      <c r="FU104" s="2">
        <f t="shared" si="137"/>
        <v>0.9483716555900904</v>
      </c>
      <c r="FW104" s="2">
        <f t="shared" si="127"/>
        <v>7.4876083411567877E-4</v>
      </c>
      <c r="FX104" s="2">
        <f t="shared" si="127"/>
        <v>9.4729276025984029E-4</v>
      </c>
      <c r="FY104" s="2">
        <f t="shared" si="127"/>
        <v>8.5048712891441064E-4</v>
      </c>
      <c r="FZ104" s="2">
        <f t="shared" si="127"/>
        <v>8.1993053013576934E-4</v>
      </c>
      <c r="GA104" s="2">
        <f t="shared" si="127"/>
        <v>9.4743645014680271E-4</v>
      </c>
      <c r="GB104" s="2">
        <f t="shared" si="127"/>
        <v>9.0668555371947583E-4</v>
      </c>
      <c r="GC104" s="2">
        <f t="shared" si="127"/>
        <v>1.009723586200969E-3</v>
      </c>
      <c r="GD104" s="2">
        <f t="shared" si="127"/>
        <v>1.091432173392355E-3</v>
      </c>
      <c r="GE104" s="2">
        <f t="shared" si="127"/>
        <v>1.1981852028129869E-3</v>
      </c>
      <c r="GF104" s="2">
        <f t="shared" si="127"/>
        <v>1.3222030037986366E-3</v>
      </c>
      <c r="GG104" s="2">
        <f t="shared" si="127"/>
        <v>1.1938228999202999E-3</v>
      </c>
      <c r="GH104" s="2">
        <f t="shared" si="127"/>
        <v>9.5645915567857485E-4</v>
      </c>
      <c r="GI104" s="2">
        <f t="shared" si="127"/>
        <v>7.2611119539364624E-4</v>
      </c>
      <c r="GJ104" s="2">
        <f t="shared" si="127"/>
        <v>5.1702417978813234E-4</v>
      </c>
      <c r="GK104" s="2">
        <f t="shared" si="127"/>
        <v>4.5314212511674468E-4</v>
      </c>
      <c r="GM104" s="86">
        <f t="shared" si="128"/>
        <v>1.9907265337003457E-4</v>
      </c>
      <c r="GN104" s="86">
        <f t="shared" si="128"/>
        <v>4.2729456644566302E-6</v>
      </c>
      <c r="GO104" s="86">
        <f t="shared" si="128"/>
        <v>4.5247373256479447E-10</v>
      </c>
      <c r="GP104" s="86">
        <f t="shared" si="128"/>
        <v>4.5868727825473591E-8</v>
      </c>
      <c r="GQ104" s="86">
        <f t="shared" si="128"/>
        <v>6.1188719455510298E-7</v>
      </c>
      <c r="GR104" s="86">
        <f t="shared" si="128"/>
        <v>2.0490324707638434E-5</v>
      </c>
      <c r="GS104" s="86">
        <f t="shared" si="128"/>
        <v>7.792010362061469E-7</v>
      </c>
      <c r="GT104" s="86">
        <f t="shared" si="128"/>
        <v>1.8784222460669086E-7</v>
      </c>
      <c r="GU104" s="86">
        <f t="shared" si="128"/>
        <v>1.5087400018166975E-6</v>
      </c>
      <c r="GV104" s="86">
        <f t="shared" si="128"/>
        <v>3.6197122987863476E-7</v>
      </c>
      <c r="GW104" s="86">
        <f t="shared" si="128"/>
        <v>1.149730167972962E-8</v>
      </c>
      <c r="GX104" s="86">
        <f t="shared" si="128"/>
        <v>2.4891022529288102E-10</v>
      </c>
      <c r="GY104" s="86">
        <f t="shared" si="128"/>
        <v>7.6601694426474324E-11</v>
      </c>
      <c r="GZ104" s="86">
        <f t="shared" si="128"/>
        <v>4.3835679867312321E-7</v>
      </c>
      <c r="HA104" s="86">
        <f t="shared" si="128"/>
        <v>3.259254759130031E-9</v>
      </c>
      <c r="HC104" s="86">
        <f t="shared" si="73"/>
        <v>0.1523833700006309</v>
      </c>
      <c r="HD104" s="86">
        <f t="shared" si="73"/>
        <v>9.9020216530978464E-2</v>
      </c>
      <c r="HE104" s="86">
        <f t="shared" si="73"/>
        <v>0.17220442063734398</v>
      </c>
      <c r="HF104" s="86">
        <f t="shared" si="73"/>
        <v>0.13675322910507948</v>
      </c>
      <c r="HG104" s="86">
        <f t="shared" si="73"/>
        <v>0.20110309111960281</v>
      </c>
      <c r="HH104" s="86">
        <f t="shared" si="73"/>
        <v>0.18728633947717371</v>
      </c>
      <c r="HI104" s="86">
        <f t="shared" si="138"/>
        <v>0.22250576384004311</v>
      </c>
      <c r="HJ104" s="86">
        <f t="shared" si="138"/>
        <v>0.21853048356939683</v>
      </c>
      <c r="HK104" s="86">
        <f t="shared" si="138"/>
        <v>0.25187239156833496</v>
      </c>
      <c r="HL104" s="86">
        <f t="shared" si="138"/>
        <v>0.22949182578581895</v>
      </c>
      <c r="HM104" s="86">
        <f t="shared" si="138"/>
        <v>0.25100093084152553</v>
      </c>
      <c r="HN104" s="86">
        <f t="shared" si="138"/>
        <v>0.20113485209436341</v>
      </c>
      <c r="HO104" s="86">
        <f t="shared" si="138"/>
        <v>0.18033575553152695</v>
      </c>
      <c r="HP104" s="86">
        <f t="shared" si="138"/>
        <v>5.8769551400419826E-2</v>
      </c>
      <c r="HQ104" s="86">
        <f t="shared" si="138"/>
        <v>7.4727712062447896E-2</v>
      </c>
      <c r="HS104" s="86">
        <f t="shared" si="129"/>
        <v>2.0048351775914236E-18</v>
      </c>
      <c r="HT104" s="86">
        <f t="shared" si="129"/>
        <v>3.1557174338182576E-21</v>
      </c>
      <c r="HU104" s="86">
        <f t="shared" si="129"/>
        <v>2.0331485008031527E-16</v>
      </c>
      <c r="HV104" s="86">
        <f t="shared" si="129"/>
        <v>1.2938678861893237E-16</v>
      </c>
      <c r="HW104" s="86">
        <f t="shared" si="129"/>
        <v>3.4644693966476119E-15</v>
      </c>
      <c r="HX104" s="86">
        <f t="shared" si="129"/>
        <v>9.4686084904368346E-16</v>
      </c>
      <c r="HY104" s="86">
        <f t="shared" si="129"/>
        <v>8.1654862006694663E-17</v>
      </c>
      <c r="HZ104" s="86">
        <f t="shared" si="129"/>
        <v>2.4905656594226041E-17</v>
      </c>
      <c r="IA104" s="86">
        <f t="shared" si="129"/>
        <v>2.0633558069441402E-15</v>
      </c>
      <c r="IB104" s="86">
        <f t="shared" si="129"/>
        <v>1.064500830799455E-16</v>
      </c>
      <c r="IC104" s="86">
        <f t="shared" si="129"/>
        <v>5.5058212984680477E-16</v>
      </c>
      <c r="ID104" s="86">
        <f t="shared" si="129"/>
        <v>2.3099284433601523E-17</v>
      </c>
      <c r="IE104" s="86">
        <f t="shared" si="129"/>
        <v>1.3333154271785948E-15</v>
      </c>
      <c r="IF104" s="86">
        <f t="shared" si="129"/>
        <v>7.2632354582699226E-12</v>
      </c>
      <c r="IG104" s="86">
        <f t="shared" si="129"/>
        <v>9.1096865257483211E-12</v>
      </c>
      <c r="II104" s="86">
        <f t="shared" si="130"/>
        <v>5.6304757395713137E-95</v>
      </c>
      <c r="IJ104" s="86">
        <f t="shared" si="130"/>
        <v>2.34365265225675E-108</v>
      </c>
      <c r="IK104" s="86">
        <f t="shared" si="130"/>
        <v>5.9987053116647465E-86</v>
      </c>
      <c r="IL104" s="86">
        <f t="shared" si="130"/>
        <v>1.220768991669335E-83</v>
      </c>
      <c r="IM104" s="86">
        <f t="shared" si="130"/>
        <v>3.9270568361868967E-79</v>
      </c>
      <c r="IN104" s="86">
        <f t="shared" si="130"/>
        <v>2.0582590396250702E-80</v>
      </c>
      <c r="IO104" s="86">
        <f t="shared" si="130"/>
        <v>4.6677532699087658E-88</v>
      </c>
      <c r="IP104" s="86">
        <f t="shared" si="130"/>
        <v>2.8904485029805835E-89</v>
      </c>
      <c r="IQ104" s="86">
        <f t="shared" si="130"/>
        <v>2.4152682803508164E-79</v>
      </c>
      <c r="IR104" s="86">
        <f t="shared" si="130"/>
        <v>1.4622978881737735E-85</v>
      </c>
      <c r="IS104" s="86">
        <f t="shared" si="130"/>
        <v>4.9430430770905157E-83</v>
      </c>
      <c r="IT104" s="86">
        <f t="shared" si="130"/>
        <v>5.8806291899745217E-89</v>
      </c>
      <c r="IU104" s="86">
        <f t="shared" si="130"/>
        <v>4.8423449365596412E-79</v>
      </c>
      <c r="IV104" s="86">
        <f t="shared" si="130"/>
        <v>1.0243658317472358E-31</v>
      </c>
      <c r="IW104" s="86">
        <f t="shared" si="130"/>
        <v>6.3670488527136596E-47</v>
      </c>
      <c r="IY104" s="86">
        <f t="shared" si="131"/>
        <v>0.15258244265400095</v>
      </c>
      <c r="IZ104" s="86">
        <f t="shared" si="131"/>
        <v>9.9024489476642927E-2</v>
      </c>
      <c r="JA104" s="86">
        <f t="shared" si="131"/>
        <v>0.1722044210898179</v>
      </c>
      <c r="JB104" s="86">
        <f t="shared" si="131"/>
        <v>0.13675327497380743</v>
      </c>
      <c r="JC104" s="86">
        <f t="shared" si="131"/>
        <v>0.20110370300680083</v>
      </c>
      <c r="JD104" s="86">
        <f t="shared" si="131"/>
        <v>0.18730682980188229</v>
      </c>
      <c r="JE104" s="86">
        <f t="shared" si="131"/>
        <v>0.22250654304107939</v>
      </c>
      <c r="JF104" s="86">
        <f t="shared" si="131"/>
        <v>0.21853067141162147</v>
      </c>
      <c r="JG104" s="86">
        <f t="shared" si="131"/>
        <v>0.25187390030833884</v>
      </c>
      <c r="JH104" s="86">
        <f t="shared" si="131"/>
        <v>0.22949218775704894</v>
      </c>
      <c r="JI104" s="86">
        <f t="shared" si="131"/>
        <v>0.25100094233882775</v>
      </c>
      <c r="JJ104" s="86">
        <f t="shared" si="131"/>
        <v>0.20113485234327366</v>
      </c>
      <c r="JK104" s="86">
        <f t="shared" si="131"/>
        <v>0.18033575560812998</v>
      </c>
      <c r="JL104" s="86">
        <f t="shared" si="131"/>
        <v>5.8769989764481737E-2</v>
      </c>
      <c r="JM104" s="86">
        <f t="shared" si="131"/>
        <v>7.4727715330812336E-2</v>
      </c>
    </row>
    <row r="105" spans="2:273" x14ac:dyDescent="0.25">
      <c r="B105" s="2">
        <v>78</v>
      </c>
      <c r="C105" s="37">
        <v>147.458</v>
      </c>
      <c r="D105" s="37">
        <v>143.05799999999999</v>
      </c>
      <c r="E105" s="37">
        <v>159.87</v>
      </c>
      <c r="F105" s="37">
        <v>145.13</v>
      </c>
      <c r="G105" s="37">
        <v>156.40700000000001</v>
      </c>
      <c r="H105" s="37">
        <v>150.03299999999999</v>
      </c>
      <c r="I105" s="37">
        <v>161.767</v>
      </c>
      <c r="J105" s="37">
        <v>161.28299999999999</v>
      </c>
      <c r="K105" s="37">
        <v>165.459</v>
      </c>
      <c r="L105" s="37">
        <v>163.04900000000001</v>
      </c>
      <c r="M105" s="37">
        <v>167.70500000000001</v>
      </c>
      <c r="N105" s="37">
        <v>160.22999999999999</v>
      </c>
      <c r="O105" s="37">
        <v>147.9</v>
      </c>
      <c r="P105" s="37">
        <v>135.5</v>
      </c>
      <c r="Q105" s="37">
        <v>126.432</v>
      </c>
      <c r="S105" s="4">
        <f t="shared" si="132"/>
        <v>143.65591455511685</v>
      </c>
      <c r="T105" s="4">
        <f t="shared" si="132"/>
        <v>140.19157752706943</v>
      </c>
      <c r="U105" s="4">
        <f t="shared" si="132"/>
        <v>155.83182242510372</v>
      </c>
      <c r="V105" s="4">
        <f t="shared" si="132"/>
        <v>144.25455432806899</v>
      </c>
      <c r="W105" s="4">
        <f t="shared" si="132"/>
        <v>154.79779727747905</v>
      </c>
      <c r="X105" s="4">
        <f t="shared" si="132"/>
        <v>148.07988891884165</v>
      </c>
      <c r="Y105" s="4">
        <f t="shared" si="132"/>
        <v>159.85835892102389</v>
      </c>
      <c r="Z105" s="4">
        <f t="shared" si="132"/>
        <v>158.64207197527051</v>
      </c>
      <c r="AA105" s="4">
        <f t="shared" si="132"/>
        <v>162.32577001600029</v>
      </c>
      <c r="AB105" s="4">
        <f t="shared" si="132"/>
        <v>160.20027580860753</v>
      </c>
      <c r="AC105" s="4">
        <f t="shared" si="132"/>
        <v>163.37274728544773</v>
      </c>
      <c r="AD105" s="4">
        <f t="shared" si="132"/>
        <v>154.78986554837965</v>
      </c>
      <c r="AE105" s="4">
        <f t="shared" si="132"/>
        <v>147.96467587809971</v>
      </c>
      <c r="AF105" s="4">
        <f t="shared" si="132"/>
        <v>126.03489237289993</v>
      </c>
      <c r="AG105" s="4">
        <f t="shared" si="132"/>
        <v>114.61460963242733</v>
      </c>
      <c r="AI105" s="4">
        <f t="shared" si="133"/>
        <v>3.8020854448831471</v>
      </c>
      <c r="AJ105" s="4">
        <f t="shared" si="133"/>
        <v>2.8664224729305658</v>
      </c>
      <c r="AK105" s="4">
        <f t="shared" si="133"/>
        <v>4.0381775748962809</v>
      </c>
      <c r="AL105" s="4">
        <f t="shared" si="133"/>
        <v>0.8754456719310042</v>
      </c>
      <c r="AM105" s="4">
        <f t="shared" si="133"/>
        <v>1.609202722520962</v>
      </c>
      <c r="AN105" s="4">
        <f t="shared" si="133"/>
        <v>1.9531110811583403</v>
      </c>
      <c r="AO105" s="4">
        <f t="shared" si="133"/>
        <v>1.9086410789761032</v>
      </c>
      <c r="AP105" s="4">
        <f t="shared" si="133"/>
        <v>2.640928024729476</v>
      </c>
      <c r="AQ105" s="4">
        <f t="shared" si="133"/>
        <v>3.133229983999712</v>
      </c>
      <c r="AR105" s="4">
        <f t="shared" si="133"/>
        <v>2.8487241913924777</v>
      </c>
      <c r="AS105" s="4">
        <f t="shared" si="133"/>
        <v>4.3322527145522827</v>
      </c>
      <c r="AT105" s="4">
        <f t="shared" si="133"/>
        <v>5.440134451620338</v>
      </c>
      <c r="AU105" s="4">
        <f t="shared" si="133"/>
        <v>-6.4675878099706097E-2</v>
      </c>
      <c r="AV105" s="4">
        <f t="shared" si="133"/>
        <v>9.4651076271000676</v>
      </c>
      <c r="AW105" s="4">
        <f t="shared" si="133"/>
        <v>11.817390367572671</v>
      </c>
      <c r="AY105" s="2">
        <f t="shared" si="125"/>
        <v>87.038395100568508</v>
      </c>
      <c r="AZ105" s="2">
        <f t="shared" si="125"/>
        <v>87.598769376226784</v>
      </c>
      <c r="BA105" s="2">
        <f t="shared" si="125"/>
        <v>83.472458844891193</v>
      </c>
      <c r="BB105" s="2">
        <f t="shared" si="125"/>
        <v>83.182291597349163</v>
      </c>
      <c r="BC105" s="2">
        <f t="shared" si="125"/>
        <v>79.672187841089823</v>
      </c>
      <c r="BD105" s="2">
        <f t="shared" si="125"/>
        <v>76.9930468463252</v>
      </c>
      <c r="BE105" s="2">
        <f t="shared" si="125"/>
        <v>78.305913727092161</v>
      </c>
      <c r="BF105" s="2">
        <f t="shared" si="125"/>
        <v>76.790336767884185</v>
      </c>
      <c r="BG105" s="2">
        <f t="shared" si="125"/>
        <v>76.749175268868314</v>
      </c>
      <c r="BH105" s="2">
        <f t="shared" si="125"/>
        <v>76.797823689383762</v>
      </c>
      <c r="BI105" s="2">
        <f t="shared" si="125"/>
        <v>76.727110899722405</v>
      </c>
      <c r="BJ105" s="2">
        <f t="shared" si="125"/>
        <v>79.326383884421645</v>
      </c>
      <c r="BK105" s="2">
        <f t="shared" si="125"/>
        <v>83.1567662340032</v>
      </c>
      <c r="BL105" s="2">
        <f t="shared" si="125"/>
        <v>93.954596631196779</v>
      </c>
      <c r="BM105" s="2">
        <f t="shared" si="125"/>
        <v>94.074242768996712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107.88694982578397</v>
      </c>
      <c r="DL105" s="2">
        <f t="shared" si="134"/>
        <v>108.86262091132541</v>
      </c>
      <c r="DM105" s="2">
        <f t="shared" si="134"/>
        <v>106.52476655052264</v>
      </c>
      <c r="DN105" s="2">
        <f t="shared" si="134"/>
        <v>106.66341567944249</v>
      </c>
      <c r="DO105" s="2">
        <f t="shared" si="134"/>
        <v>104.95553083670714</v>
      </c>
      <c r="DP105" s="2">
        <f t="shared" si="134"/>
        <v>101.5423818815331</v>
      </c>
      <c r="DQ105" s="2">
        <f t="shared" si="134"/>
        <v>103.93218345352886</v>
      </c>
      <c r="DR105" s="2">
        <f t="shared" si="134"/>
        <v>101.80132920567806</v>
      </c>
      <c r="DS105" s="2">
        <f t="shared" si="134"/>
        <v>99.000918267023195</v>
      </c>
      <c r="DT105" s="2">
        <f t="shared" si="134"/>
        <v>100.9038088794926</v>
      </c>
      <c r="DU105" s="2">
        <f t="shared" si="134"/>
        <v>101.125687858653</v>
      </c>
      <c r="DV105" s="2">
        <f t="shared" si="134"/>
        <v>96.730408939897316</v>
      </c>
      <c r="DW105" s="2">
        <f t="shared" si="134"/>
        <v>99.340169337979063</v>
      </c>
      <c r="DX105" s="2">
        <f t="shared" si="134"/>
        <v>101.33903469477383</v>
      </c>
      <c r="DY105" s="2">
        <f t="shared" si="134"/>
        <v>100.72303986710965</v>
      </c>
      <c r="EA105" s="2">
        <f t="shared" si="94"/>
        <v>86.344172697123511</v>
      </c>
      <c r="EB105" s="2">
        <f t="shared" si="94"/>
        <v>86.815357252754012</v>
      </c>
      <c r="EC105" s="2">
        <f t="shared" si="94"/>
        <v>82.711229847715757</v>
      </c>
      <c r="ED105" s="2">
        <f t="shared" si="94"/>
        <v>82.414287390862938</v>
      </c>
      <c r="EE105" s="2">
        <f t="shared" si="94"/>
        <v>78.947634320987646</v>
      </c>
      <c r="EF105" s="2">
        <f t="shared" si="94"/>
        <v>76.187705782856284</v>
      </c>
      <c r="EG105" s="2">
        <f t="shared" si="94"/>
        <v>77.399091442143543</v>
      </c>
      <c r="EH105" s="2">
        <f t="shared" si="94"/>
        <v>75.771243466479063</v>
      </c>
      <c r="EI105" s="2">
        <f t="shared" si="94"/>
        <v>75.94601894736843</v>
      </c>
      <c r="EJ105" s="2">
        <f t="shared" si="94"/>
        <v>75.767686471916591</v>
      </c>
      <c r="EK105" s="2">
        <f t="shared" si="94"/>
        <v>75.742342987050193</v>
      </c>
      <c r="EL105" s="2">
        <f t="shared" si="94"/>
        <v>78.653547805996595</v>
      </c>
      <c r="EM105" s="2">
        <f t="shared" si="135"/>
        <v>82.624321348771062</v>
      </c>
      <c r="EN105" s="2">
        <f t="shared" si="135"/>
        <v>93.601965460854316</v>
      </c>
      <c r="EO105" s="2">
        <f t="shared" si="135"/>
        <v>93.743668960042342</v>
      </c>
      <c r="EQ105" s="2">
        <f t="shared" si="136"/>
        <v>86.212338485146375</v>
      </c>
      <c r="ER105" s="2">
        <f t="shared" si="136"/>
        <v>86.072517283829924</v>
      </c>
      <c r="ES105" s="2">
        <f t="shared" si="136"/>
        <v>82.42969391520981</v>
      </c>
      <c r="ET105" s="2">
        <f t="shared" si="136"/>
        <v>82.937104991653882</v>
      </c>
      <c r="EU105" s="2">
        <f t="shared" si="136"/>
        <v>78.555863867032457</v>
      </c>
      <c r="EV105" s="2">
        <f t="shared" si="136"/>
        <v>76.392951528837855</v>
      </c>
      <c r="EW105" s="2">
        <f t="shared" si="136"/>
        <v>77.468494722295702</v>
      </c>
      <c r="EX105" s="2">
        <f t="shared" si="136"/>
        <v>75.52015038940398</v>
      </c>
      <c r="EY105" s="2">
        <f t="shared" si="136"/>
        <v>76.104094912797024</v>
      </c>
      <c r="EZ105" s="2">
        <f t="shared" si="136"/>
        <v>75.836331994277757</v>
      </c>
      <c r="FA105" s="2">
        <f t="shared" si="136"/>
        <v>75.803635209098545</v>
      </c>
      <c r="FB105" s="2">
        <f t="shared" si="136"/>
        <v>78.276195023447912</v>
      </c>
      <c r="FC105" s="2">
        <f t="shared" si="136"/>
        <v>82.416203181849355</v>
      </c>
      <c r="FD105" s="2">
        <f t="shared" si="136"/>
        <v>90.839112557356728</v>
      </c>
      <c r="FE105" s="2">
        <f t="shared" si="136"/>
        <v>94.641731293375059</v>
      </c>
      <c r="FG105" s="2">
        <f t="shared" si="137"/>
        <v>0.96776967856286256</v>
      </c>
      <c r="FH105" s="2">
        <f t="shared" si="137"/>
        <v>0.96443170261506694</v>
      </c>
      <c r="FI105" s="2">
        <f t="shared" si="137"/>
        <v>0.96802274568354019</v>
      </c>
      <c r="FJ105" s="2">
        <f t="shared" si="137"/>
        <v>0.96834796687478697</v>
      </c>
      <c r="FK105" s="2">
        <f t="shared" si="137"/>
        <v>0.97212537082266126</v>
      </c>
      <c r="FL105" s="2">
        <f t="shared" si="137"/>
        <v>0.96824502782527555</v>
      </c>
      <c r="FM105" s="2">
        <f t="shared" si="137"/>
        <v>0.96582586556803107</v>
      </c>
      <c r="FN105" s="2">
        <f t="shared" si="137"/>
        <v>0.96083786388583281</v>
      </c>
      <c r="FO105" s="2">
        <f t="shared" si="137"/>
        <v>0.96517231948379778</v>
      </c>
      <c r="FP105" s="2">
        <f t="shared" si="137"/>
        <v>0.9590216146523306</v>
      </c>
      <c r="FQ105" s="2">
        <f t="shared" si="137"/>
        <v>0.96120733121160851</v>
      </c>
      <c r="FR105" s="2">
        <f t="shared" si="137"/>
        <v>0.96275726296721453</v>
      </c>
      <c r="FS105" s="2">
        <f t="shared" si="137"/>
        <v>0.96813738851962527</v>
      </c>
      <c r="FT105" s="2">
        <f t="shared" si="137"/>
        <v>0.95422073156137499</v>
      </c>
      <c r="FU105" s="2">
        <f t="shared" si="137"/>
        <v>0.95269951673397257</v>
      </c>
      <c r="FW105" s="2">
        <f t="shared" si="127"/>
        <v>8.2094062472636107E-4</v>
      </c>
      <c r="FX105" s="2">
        <f t="shared" si="127"/>
        <v>1.0385909369472453E-3</v>
      </c>
      <c r="FY105" s="2">
        <f t="shared" si="127"/>
        <v>9.324640810471264E-4</v>
      </c>
      <c r="FZ105" s="2">
        <f t="shared" si="127"/>
        <v>8.9896483565644338E-4</v>
      </c>
      <c r="GA105" s="2">
        <f t="shared" si="127"/>
        <v>1.038748460978589E-3</v>
      </c>
      <c r="GB105" s="2">
        <f t="shared" si="127"/>
        <v>9.9407398340531643E-4</v>
      </c>
      <c r="GC105" s="2">
        <f t="shared" si="127"/>
        <v>1.1070320534229486E-3</v>
      </c>
      <c r="GD105" s="2">
        <f t="shared" si="127"/>
        <v>1.1966055788356596E-3</v>
      </c>
      <c r="GE105" s="2">
        <f t="shared" si="127"/>
        <v>1.3136320956015524E-3</v>
      </c>
      <c r="GF105" s="2">
        <f t="shared" si="127"/>
        <v>1.4495818504278862E-3</v>
      </c>
      <c r="GG105" s="2">
        <f t="shared" si="127"/>
        <v>1.3088500292475617E-3</v>
      </c>
      <c r="GH105" s="2">
        <f t="shared" si="127"/>
        <v>1.0486398438880958E-3</v>
      </c>
      <c r="GI105" s="2">
        <f t="shared" si="127"/>
        <v>7.9610932316301081E-4</v>
      </c>
      <c r="GJ105" s="2">
        <f t="shared" si="127"/>
        <v>5.6687746328417461E-4</v>
      </c>
      <c r="GK105" s="2">
        <f t="shared" si="127"/>
        <v>4.9683873898215161E-4</v>
      </c>
      <c r="GM105" s="86">
        <f t="shared" si="128"/>
        <v>6.23351728071943E-5</v>
      </c>
      <c r="GN105" s="86">
        <f t="shared" si="128"/>
        <v>6.3619197581487815E-7</v>
      </c>
      <c r="GO105" s="86">
        <f t="shared" si="128"/>
        <v>1.9783124834879934E-11</v>
      </c>
      <c r="GP105" s="86">
        <f t="shared" si="128"/>
        <v>3.2174892470453865E-9</v>
      </c>
      <c r="GQ105" s="86">
        <f t="shared" si="128"/>
        <v>7.2745701571874793E-8</v>
      </c>
      <c r="GR105" s="86">
        <f t="shared" si="128"/>
        <v>4.1589028400278651E-6</v>
      </c>
      <c r="GS105" s="86">
        <f t="shared" si="128"/>
        <v>1.0748125238383021E-7</v>
      </c>
      <c r="GT105" s="86">
        <f t="shared" si="128"/>
        <v>1.9665875578043313E-8</v>
      </c>
      <c r="GU105" s="86">
        <f t="shared" si="128"/>
        <v>2.1336405284815887E-7</v>
      </c>
      <c r="GV105" s="86">
        <f t="shared" si="128"/>
        <v>3.8440300470528147E-8</v>
      </c>
      <c r="GW105" s="86">
        <f t="shared" si="128"/>
        <v>8.1117617541340461E-10</v>
      </c>
      <c r="GX105" s="86">
        <f t="shared" si="128"/>
        <v>8.5799993736689241E-12</v>
      </c>
      <c r="GY105" s="86">
        <f t="shared" si="128"/>
        <v>1.7280657493746009E-12</v>
      </c>
      <c r="GZ105" s="86">
        <f t="shared" si="128"/>
        <v>3.7970875855857151E-8</v>
      </c>
      <c r="HA105" s="86">
        <f t="shared" si="128"/>
        <v>1.3610647245916283E-10</v>
      </c>
      <c r="HC105" s="86">
        <f t="shared" si="73"/>
        <v>0.19684704450977838</v>
      </c>
      <c r="HD105" s="86">
        <f t="shared" si="73"/>
        <v>0.13527158701555506</v>
      </c>
      <c r="HE105" s="86">
        <f t="shared" si="73"/>
        <v>0.21935813846117413</v>
      </c>
      <c r="HF105" s="86">
        <f t="shared" si="73"/>
        <v>0.17584496251146611</v>
      </c>
      <c r="HG105" s="86">
        <f t="shared" si="73"/>
        <v>0.25213615434828812</v>
      </c>
      <c r="HH105" s="86">
        <f t="shared" si="73"/>
        <v>0.23596242214399654</v>
      </c>
      <c r="HI105" s="86">
        <f t="shared" si="138"/>
        <v>0.28105693618733535</v>
      </c>
      <c r="HJ105" s="86">
        <f t="shared" si="138"/>
        <v>0.27755182433721803</v>
      </c>
      <c r="HK105" s="86">
        <f t="shared" si="138"/>
        <v>0.3135186737029505</v>
      </c>
      <c r="HL105" s="86">
        <f t="shared" si="138"/>
        <v>0.29094953484564656</v>
      </c>
      <c r="HM105" s="86">
        <f t="shared" si="138"/>
        <v>0.31411625000952992</v>
      </c>
      <c r="HN105" s="86">
        <f t="shared" si="138"/>
        <v>0.25569775652489041</v>
      </c>
      <c r="HO105" s="86">
        <f t="shared" si="138"/>
        <v>0.22573499663635355</v>
      </c>
      <c r="HP105" s="86">
        <f t="shared" si="138"/>
        <v>8.7150907023431951E-2</v>
      </c>
      <c r="HQ105" s="86">
        <f t="shared" si="138"/>
        <v>0.10335454858856422</v>
      </c>
      <c r="HS105" s="86">
        <f t="shared" si="129"/>
        <v>9.3808662870890926E-18</v>
      </c>
      <c r="HT105" s="86">
        <f t="shared" si="129"/>
        <v>1.9848109079917905E-20</v>
      </c>
      <c r="HU105" s="86">
        <f t="shared" si="129"/>
        <v>8.2713284794554526E-16</v>
      </c>
      <c r="HV105" s="86">
        <f t="shared" si="129"/>
        <v>5.1730327909382162E-16</v>
      </c>
      <c r="HW105" s="86">
        <f t="shared" si="129"/>
        <v>1.2836555414680112E-14</v>
      </c>
      <c r="HX105" s="86">
        <f t="shared" si="129"/>
        <v>3.6105648916784727E-15</v>
      </c>
      <c r="HY105" s="86">
        <f t="shared" si="129"/>
        <v>3.5671868433096159E-16</v>
      </c>
      <c r="HZ105" s="86">
        <f t="shared" si="129"/>
        <v>1.1457567416838502E-16</v>
      </c>
      <c r="IA105" s="86">
        <f t="shared" si="129"/>
        <v>8.1018518886650385E-15</v>
      </c>
      <c r="IB105" s="86">
        <f t="shared" si="129"/>
        <v>4.7999359029692387E-16</v>
      </c>
      <c r="IC105" s="86">
        <f t="shared" si="129"/>
        <v>2.2936240978856331E-15</v>
      </c>
      <c r="ID105" s="86">
        <f t="shared" si="129"/>
        <v>1.0314448141781185E-16</v>
      </c>
      <c r="IE105" s="86">
        <f t="shared" si="129"/>
        <v>4.7946301742158852E-15</v>
      </c>
      <c r="IF105" s="86">
        <f t="shared" si="129"/>
        <v>1.810872204673094E-11</v>
      </c>
      <c r="IG105" s="86">
        <f t="shared" si="129"/>
        <v>2.2136299186048775E-11</v>
      </c>
      <c r="II105" s="86">
        <f t="shared" si="130"/>
        <v>1.3098687163729614E-92</v>
      </c>
      <c r="IJ105" s="86">
        <f t="shared" si="130"/>
        <v>1.4691403565368481E-105</v>
      </c>
      <c r="IK105" s="86">
        <f t="shared" si="130"/>
        <v>8.9949648909653081E-84</v>
      </c>
      <c r="IL105" s="86">
        <f t="shared" si="130"/>
        <v>1.5564201598629905E-81</v>
      </c>
      <c r="IM105" s="86">
        <f t="shared" si="130"/>
        <v>4.2155748657071722E-77</v>
      </c>
      <c r="IN105" s="86">
        <f t="shared" si="130"/>
        <v>2.3172754799641856E-78</v>
      </c>
      <c r="IO105" s="86">
        <f t="shared" si="130"/>
        <v>9.0092996440755572E-86</v>
      </c>
      <c r="IP105" s="86">
        <f t="shared" si="130"/>
        <v>6.3799178333605365E-87</v>
      </c>
      <c r="IQ105" s="86">
        <f t="shared" si="130"/>
        <v>3.0900657401637638E-77</v>
      </c>
      <c r="IR105" s="86">
        <f t="shared" si="130"/>
        <v>2.9808983345714893E-83</v>
      </c>
      <c r="IS105" s="86">
        <f t="shared" si="130"/>
        <v>7.9410563760111433E-81</v>
      </c>
      <c r="IT105" s="86">
        <f t="shared" si="130"/>
        <v>1.1505709460926024E-86</v>
      </c>
      <c r="IU105" s="86">
        <f t="shared" si="130"/>
        <v>4.3571367434385413E-77</v>
      </c>
      <c r="IV105" s="86">
        <f t="shared" si="130"/>
        <v>5.4600758855339739E-31</v>
      </c>
      <c r="IW105" s="86">
        <f t="shared" si="130"/>
        <v>7.5490805360776834E-46</v>
      </c>
      <c r="IY105" s="86">
        <f t="shared" si="131"/>
        <v>0.19690937968258557</v>
      </c>
      <c r="IZ105" s="86">
        <f t="shared" si="131"/>
        <v>0.13527222320753088</v>
      </c>
      <c r="JA105" s="86">
        <f t="shared" si="131"/>
        <v>0.21935813848095809</v>
      </c>
      <c r="JB105" s="86">
        <f t="shared" si="131"/>
        <v>0.17584496572895589</v>
      </c>
      <c r="JC105" s="86">
        <f t="shared" si="131"/>
        <v>0.25213622709400252</v>
      </c>
      <c r="JD105" s="86">
        <f t="shared" si="131"/>
        <v>0.23596658104684018</v>
      </c>
      <c r="JE105" s="86">
        <f t="shared" si="131"/>
        <v>0.28105704366858808</v>
      </c>
      <c r="JF105" s="86">
        <f t="shared" si="131"/>
        <v>0.27755184400309374</v>
      </c>
      <c r="JG105" s="86">
        <f t="shared" si="131"/>
        <v>0.31351888706701148</v>
      </c>
      <c r="JH105" s="86">
        <f t="shared" si="131"/>
        <v>0.29094957328594756</v>
      </c>
      <c r="JI105" s="86">
        <f t="shared" si="131"/>
        <v>0.31411625082070838</v>
      </c>
      <c r="JJ105" s="86">
        <f t="shared" si="131"/>
        <v>0.25569775653347054</v>
      </c>
      <c r="JK105" s="86">
        <f t="shared" si="131"/>
        <v>0.22573499663808641</v>
      </c>
      <c r="JL105" s="86">
        <f t="shared" si="131"/>
        <v>8.7150945012416534E-2</v>
      </c>
      <c r="JM105" s="86">
        <f t="shared" si="131"/>
        <v>0.10335454874680698</v>
      </c>
    </row>
    <row r="106" spans="2:273" x14ac:dyDescent="0.25">
      <c r="B106" s="2">
        <v>79</v>
      </c>
      <c r="C106" s="37">
        <v>157.22900000000001</v>
      </c>
      <c r="D106" s="37">
        <v>155.51900000000001</v>
      </c>
      <c r="E106" s="37">
        <v>171.565</v>
      </c>
      <c r="F106" s="37">
        <v>158.02199999999999</v>
      </c>
      <c r="G106" s="37">
        <v>169.81399999999999</v>
      </c>
      <c r="H106" s="37">
        <v>161.06700000000001</v>
      </c>
      <c r="I106" s="37">
        <v>174.93299999999999</v>
      </c>
      <c r="J106" s="37">
        <v>175.21700000000001</v>
      </c>
      <c r="K106" s="37">
        <v>175.96700000000001</v>
      </c>
      <c r="L106" s="37">
        <v>176.49199999999999</v>
      </c>
      <c r="M106" s="37">
        <v>180.55699999999999</v>
      </c>
      <c r="N106" s="37">
        <v>172.36099999999999</v>
      </c>
      <c r="O106" s="37">
        <v>161.4</v>
      </c>
      <c r="P106" s="37">
        <v>145.917</v>
      </c>
      <c r="Q106" s="37">
        <v>133.29499999999999</v>
      </c>
      <c r="S106" s="4">
        <f t="shared" si="132"/>
        <v>153.99678762468142</v>
      </c>
      <c r="T106" s="4">
        <f t="shared" si="132"/>
        <v>152.91715162931479</v>
      </c>
      <c r="U106" s="4">
        <f t="shared" si="132"/>
        <v>168.14871837789664</v>
      </c>
      <c r="V106" s="4">
        <f t="shared" si="132"/>
        <v>155.66007272318626</v>
      </c>
      <c r="W106" s="4">
        <f t="shared" si="132"/>
        <v>166.24046684613873</v>
      </c>
      <c r="X106" s="4">
        <f t="shared" si="132"/>
        <v>159.39583341354944</v>
      </c>
      <c r="Y106" s="4">
        <f t="shared" si="132"/>
        <v>172.16321259459377</v>
      </c>
      <c r="Z106" s="4">
        <f t="shared" si="132"/>
        <v>171.33121402936783</v>
      </c>
      <c r="AA106" s="4">
        <f t="shared" si="132"/>
        <v>173.90380919096134</v>
      </c>
      <c r="AB106" s="4">
        <f t="shared" si="132"/>
        <v>172.79017265464461</v>
      </c>
      <c r="AC106" s="4">
        <f t="shared" si="132"/>
        <v>175.42823332805705</v>
      </c>
      <c r="AD106" s="4">
        <f t="shared" si="132"/>
        <v>166.92445602241892</v>
      </c>
      <c r="AE106" s="4">
        <f t="shared" si="132"/>
        <v>158.13467095402152</v>
      </c>
      <c r="AF106" s="4">
        <f t="shared" si="132"/>
        <v>136.42551145551334</v>
      </c>
      <c r="AG106" s="4">
        <f t="shared" si="132"/>
        <v>120.07307185612582</v>
      </c>
      <c r="AI106" s="4">
        <f t="shared" si="133"/>
        <v>3.2322123753185963</v>
      </c>
      <c r="AJ106" s="4">
        <f t="shared" si="133"/>
        <v>2.601848370685218</v>
      </c>
      <c r="AK106" s="4">
        <f t="shared" si="133"/>
        <v>3.4162816221033552</v>
      </c>
      <c r="AL106" s="4">
        <f t="shared" si="133"/>
        <v>2.3619272768137307</v>
      </c>
      <c r="AM106" s="4">
        <f t="shared" si="133"/>
        <v>3.5735331538612627</v>
      </c>
      <c r="AN106" s="4">
        <f t="shared" si="133"/>
        <v>1.6711665864505676</v>
      </c>
      <c r="AO106" s="4">
        <f t="shared" si="133"/>
        <v>2.7697874054062197</v>
      </c>
      <c r="AP106" s="4">
        <f t="shared" si="133"/>
        <v>3.8857859706321847</v>
      </c>
      <c r="AQ106" s="4">
        <f t="shared" si="133"/>
        <v>2.063190809038673</v>
      </c>
      <c r="AR106" s="4">
        <f t="shared" si="133"/>
        <v>3.7018273453553832</v>
      </c>
      <c r="AS106" s="4">
        <f t="shared" si="133"/>
        <v>5.128766671942941</v>
      </c>
      <c r="AT106" s="4">
        <f t="shared" si="133"/>
        <v>5.4365439775810671</v>
      </c>
      <c r="AU106" s="4">
        <f t="shared" si="133"/>
        <v>3.2653290459784898</v>
      </c>
      <c r="AV106" s="4">
        <f t="shared" si="133"/>
        <v>9.491488544486657</v>
      </c>
      <c r="AW106" s="4">
        <f t="shared" si="133"/>
        <v>13.221928143874166</v>
      </c>
      <c r="AY106" s="2">
        <f t="shared" si="125"/>
        <v>86.982751918559899</v>
      </c>
      <c r="AZ106" s="2">
        <f t="shared" si="125"/>
        <v>87.447241511524055</v>
      </c>
      <c r="BA106" s="2">
        <f t="shared" si="125"/>
        <v>83.34016900244211</v>
      </c>
      <c r="BB106" s="2">
        <f t="shared" si="125"/>
        <v>83.067297491544522</v>
      </c>
      <c r="BC106" s="2">
        <f t="shared" si="125"/>
        <v>79.536008482548255</v>
      </c>
      <c r="BD106" s="2">
        <f t="shared" si="125"/>
        <v>76.883129336796841</v>
      </c>
      <c r="BE106" s="2">
        <f t="shared" si="125"/>
        <v>78.166715963433077</v>
      </c>
      <c r="BF106" s="2">
        <f t="shared" si="125"/>
        <v>76.62972732424042</v>
      </c>
      <c r="BG106" s="2">
        <f t="shared" si="125"/>
        <v>76.612589734159073</v>
      </c>
      <c r="BH106" s="2">
        <f t="shared" si="125"/>
        <v>76.615492129793765</v>
      </c>
      <c r="BI106" s="2">
        <f t="shared" si="125"/>
        <v>76.548708412383832</v>
      </c>
      <c r="BJ106" s="2">
        <f t="shared" si="125"/>
        <v>79.159580862890365</v>
      </c>
      <c r="BK106" s="2">
        <f t="shared" si="125"/>
        <v>83.049311134768416</v>
      </c>
      <c r="BL106" s="2">
        <f t="shared" si="125"/>
        <v>93.735515015648019</v>
      </c>
      <c r="BM106" s="2">
        <f t="shared" si="125"/>
        <v>94.013795788763474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108.13033205574914</v>
      </c>
      <c r="DL106" s="2">
        <f t="shared" si="134"/>
        <v>109.11650665802341</v>
      </c>
      <c r="DM106" s="2">
        <f t="shared" si="134"/>
        <v>106.76356445993031</v>
      </c>
      <c r="DN106" s="2">
        <f t="shared" si="134"/>
        <v>106.92647961672472</v>
      </c>
      <c r="DO106" s="2">
        <f t="shared" si="134"/>
        <v>105.21263022941969</v>
      </c>
      <c r="DP106" s="2">
        <f t="shared" si="134"/>
        <v>101.80204111498259</v>
      </c>
      <c r="DQ106" s="2">
        <f t="shared" si="134"/>
        <v>104.22448974961509</v>
      </c>
      <c r="DR106" s="2">
        <f t="shared" si="134"/>
        <v>102.06334762911507</v>
      </c>
      <c r="DS106" s="2">
        <f t="shared" si="134"/>
        <v>99.225779785538705</v>
      </c>
      <c r="DT106" s="2">
        <f t="shared" si="134"/>
        <v>101.12916913319239</v>
      </c>
      <c r="DU106" s="2">
        <f t="shared" si="134"/>
        <v>101.30297614013895</v>
      </c>
      <c r="DV106" s="2">
        <f t="shared" si="134"/>
        <v>96.766297795228027</v>
      </c>
      <c r="DW106" s="2">
        <f t="shared" si="134"/>
        <v>99.392832055749111</v>
      </c>
      <c r="DX106" s="2">
        <f t="shared" si="134"/>
        <v>101.43077856829161</v>
      </c>
      <c r="DY106" s="2">
        <f t="shared" si="134"/>
        <v>100.77855602536999</v>
      </c>
      <c r="EA106" s="2">
        <f t="shared" si="94"/>
        <v>86.340547830795259</v>
      </c>
      <c r="EB106" s="2">
        <f t="shared" si="94"/>
        <v>86.71924405897505</v>
      </c>
      <c r="EC106" s="2">
        <f t="shared" si="94"/>
        <v>82.634779600676836</v>
      </c>
      <c r="ED106" s="2">
        <f t="shared" si="94"/>
        <v>82.355528121827405</v>
      </c>
      <c r="EE106" s="2">
        <f t="shared" si="94"/>
        <v>78.864984197530859</v>
      </c>
      <c r="EF106" s="2">
        <f t="shared" si="94"/>
        <v>76.13756462252627</v>
      </c>
      <c r="EG106" s="2">
        <f t="shared" si="94"/>
        <v>77.325748088770126</v>
      </c>
      <c r="EH106" s="2">
        <f t="shared" si="94"/>
        <v>75.684637679460124</v>
      </c>
      <c r="EI106" s="2">
        <f t="shared" si="94"/>
        <v>75.868177105263172</v>
      </c>
      <c r="EJ106" s="2">
        <f t="shared" si="94"/>
        <v>75.660093581881384</v>
      </c>
      <c r="EK106" s="2">
        <f t="shared" si="94"/>
        <v>75.637485708330061</v>
      </c>
      <c r="EL106" s="2">
        <f t="shared" si="94"/>
        <v>78.53885522704374</v>
      </c>
      <c r="EM106" s="2">
        <f t="shared" si="135"/>
        <v>82.558934389599827</v>
      </c>
      <c r="EN106" s="2">
        <f t="shared" si="135"/>
        <v>93.400516252542587</v>
      </c>
      <c r="EO106" s="2">
        <f t="shared" si="135"/>
        <v>93.706998412278381</v>
      </c>
      <c r="EQ106" s="2">
        <f t="shared" si="136"/>
        <v>86.212596312369627</v>
      </c>
      <c r="ER106" s="2">
        <f t="shared" si="136"/>
        <v>85.998278771253482</v>
      </c>
      <c r="ES106" s="2">
        <f t="shared" si="136"/>
        <v>82.3624682457002</v>
      </c>
      <c r="ET106" s="2">
        <f t="shared" si="136"/>
        <v>82.86167714884418</v>
      </c>
      <c r="EU106" s="2">
        <f t="shared" si="136"/>
        <v>78.48611208656537</v>
      </c>
      <c r="EV106" s="2">
        <f t="shared" si="136"/>
        <v>76.33607116955865</v>
      </c>
      <c r="EW106" s="2">
        <f t="shared" si="136"/>
        <v>77.392829780481364</v>
      </c>
      <c r="EX106" s="2">
        <f t="shared" si="136"/>
        <v>75.442389847682122</v>
      </c>
      <c r="EY106" s="2">
        <f t="shared" si="136"/>
        <v>76.020488629543181</v>
      </c>
      <c r="EZ106" s="2">
        <f t="shared" si="136"/>
        <v>75.726268280853944</v>
      </c>
      <c r="FA106" s="2">
        <f t="shared" si="136"/>
        <v>75.696523777722419</v>
      </c>
      <c r="FB106" s="2">
        <f t="shared" si="136"/>
        <v>78.1742969143111</v>
      </c>
      <c r="FC106" s="2">
        <f t="shared" si="136"/>
        <v>82.357783988705123</v>
      </c>
      <c r="FD106" s="2">
        <f t="shared" si="136"/>
        <v>90.777646090884929</v>
      </c>
      <c r="FE106" s="2">
        <f t="shared" si="136"/>
        <v>94.561853334649939</v>
      </c>
      <c r="FG106" s="2">
        <f t="shared" si="137"/>
        <v>0.97052200027595359</v>
      </c>
      <c r="FH106" s="2">
        <f t="shared" si="137"/>
        <v>0.96745948765853051</v>
      </c>
      <c r="FI106" s="2">
        <f t="shared" si="137"/>
        <v>0.97075410969962672</v>
      </c>
      <c r="FJ106" s="2">
        <f t="shared" si="137"/>
        <v>0.97105238255043946</v>
      </c>
      <c r="FK106" s="2">
        <f t="shared" si="137"/>
        <v>0.97451553117679102</v>
      </c>
      <c r="FL106" s="2">
        <f t="shared" si="137"/>
        <v>0.97095797504446735</v>
      </c>
      <c r="FM106" s="2">
        <f t="shared" si="137"/>
        <v>0.96873881805496287</v>
      </c>
      <c r="FN106" s="2">
        <f t="shared" si="137"/>
        <v>0.96416020906141287</v>
      </c>
      <c r="FO106" s="2">
        <f t="shared" si="137"/>
        <v>0.96813914158516945</v>
      </c>
      <c r="FP106" s="2">
        <f t="shared" si="137"/>
        <v>0.96249202762306807</v>
      </c>
      <c r="FQ106" s="2">
        <f t="shared" si="137"/>
        <v>0.96449949046825389</v>
      </c>
      <c r="FR106" s="2">
        <f t="shared" si="137"/>
        <v>0.96592254979397529</v>
      </c>
      <c r="FS106" s="2">
        <f t="shared" si="137"/>
        <v>0.97085925500328185</v>
      </c>
      <c r="FT106" s="2">
        <f t="shared" si="137"/>
        <v>0.95807995369100396</v>
      </c>
      <c r="FU106" s="2">
        <f t="shared" si="137"/>
        <v>0.95668115656833641</v>
      </c>
      <c r="FW106" s="2">
        <f t="shared" si="127"/>
        <v>9.000722070380625E-4</v>
      </c>
      <c r="FX106" s="2">
        <f t="shared" si="127"/>
        <v>1.1386782199454171E-3</v>
      </c>
      <c r="FY106" s="2">
        <f t="shared" si="127"/>
        <v>1.0223345618303999E-3</v>
      </c>
      <c r="FZ106" s="2">
        <f t="shared" si="127"/>
        <v>9.8560985895520159E-4</v>
      </c>
      <c r="GA106" s="2">
        <f t="shared" si="127"/>
        <v>1.1388509069998319E-3</v>
      </c>
      <c r="GB106" s="2">
        <f t="shared" si="127"/>
        <v>1.0898759220104345E-3</v>
      </c>
      <c r="GC106" s="2">
        <f t="shared" si="127"/>
        <v>1.2137068797073514E-3</v>
      </c>
      <c r="GD106" s="2">
        <f t="shared" si="127"/>
        <v>1.3119004724584517E-3</v>
      </c>
      <c r="GE106" s="2">
        <f t="shared" si="127"/>
        <v>1.4401864258827824E-3</v>
      </c>
      <c r="GF106" s="2">
        <f t="shared" si="127"/>
        <v>1.5892126362973538E-3</v>
      </c>
      <c r="GG106" s="2">
        <f t="shared" si="127"/>
        <v>1.4349443207943154E-3</v>
      </c>
      <c r="GH106" s="2">
        <f t="shared" si="127"/>
        <v>1.1496944088345935E-3</v>
      </c>
      <c r="GI106" s="2">
        <f t="shared" si="127"/>
        <v>8.7284947347795018E-4</v>
      </c>
      <c r="GJ106" s="2">
        <f t="shared" si="127"/>
        <v>6.2153478582124421E-4</v>
      </c>
      <c r="GK106" s="2">
        <f t="shared" si="127"/>
        <v>5.4474673234596797E-4</v>
      </c>
      <c r="GM106" s="86">
        <f t="shared" si="128"/>
        <v>1.7977494428769998E-5</v>
      </c>
      <c r="GN106" s="86">
        <f t="shared" si="128"/>
        <v>8.166636212121841E-8</v>
      </c>
      <c r="GO106" s="86">
        <f t="shared" si="128"/>
        <v>6.9090044889656406E-13</v>
      </c>
      <c r="GP106" s="86">
        <f t="shared" si="128"/>
        <v>1.8334690086203303E-10</v>
      </c>
      <c r="GQ106" s="86">
        <f t="shared" si="128"/>
        <v>7.3730695317038509E-9</v>
      </c>
      <c r="GR106" s="86">
        <f t="shared" si="128"/>
        <v>7.4835464973164475E-7</v>
      </c>
      <c r="GS106" s="86">
        <f t="shared" si="128"/>
        <v>1.2884501749353343E-8</v>
      </c>
      <c r="GT106" s="86">
        <f t="shared" si="128"/>
        <v>1.7472697241513539E-9</v>
      </c>
      <c r="GU106" s="86">
        <f t="shared" si="128"/>
        <v>2.6131480682013318E-8</v>
      </c>
      <c r="GV106" s="86">
        <f t="shared" si="128"/>
        <v>3.4463667845841515E-9</v>
      </c>
      <c r="GW106" s="86">
        <f t="shared" si="128"/>
        <v>4.7302240569116412E-11</v>
      </c>
      <c r="GX106" s="86">
        <f t="shared" si="128"/>
        <v>2.2988007985766073E-13</v>
      </c>
      <c r="GY106" s="86">
        <f t="shared" si="128"/>
        <v>2.8819753232814907E-14</v>
      </c>
      <c r="GZ106" s="86">
        <f t="shared" si="128"/>
        <v>2.6839172404615809E-9</v>
      </c>
      <c r="HA106" s="86">
        <f t="shared" si="128"/>
        <v>4.4113899103639698E-12</v>
      </c>
      <c r="HC106" s="86">
        <f t="shared" si="73"/>
        <v>0.24953447052228578</v>
      </c>
      <c r="HD106" s="86">
        <f t="shared" si="73"/>
        <v>0.18073011437660075</v>
      </c>
      <c r="HE106" s="86">
        <f t="shared" si="73"/>
        <v>0.27512137847264562</v>
      </c>
      <c r="HF106" s="86">
        <f t="shared" si="73"/>
        <v>0.22271768197756248</v>
      </c>
      <c r="HG106" s="86">
        <f t="shared" si="73"/>
        <v>0.31146406734472332</v>
      </c>
      <c r="HH106" s="86">
        <f t="shared" si="73"/>
        <v>0.29289830194228217</v>
      </c>
      <c r="HI106" s="86">
        <f t="shared" si="138"/>
        <v>0.34897629558831417</v>
      </c>
      <c r="HJ106" s="86">
        <f t="shared" si="138"/>
        <v>0.34635024650640994</v>
      </c>
      <c r="HK106" s="86">
        <f t="shared" si="138"/>
        <v>0.38391838260971045</v>
      </c>
      <c r="HL106" s="86">
        <f t="shared" si="138"/>
        <v>0.36236953471377553</v>
      </c>
      <c r="HM106" s="86">
        <f t="shared" si="138"/>
        <v>0.38679577397365061</v>
      </c>
      <c r="HN106" s="86">
        <f t="shared" si="138"/>
        <v>0.31977481488807724</v>
      </c>
      <c r="HO106" s="86">
        <f t="shared" si="138"/>
        <v>0.27875717424806656</v>
      </c>
      <c r="HP106" s="86">
        <f t="shared" si="138"/>
        <v>0.12518717567967116</v>
      </c>
      <c r="HQ106" s="86">
        <f t="shared" si="138"/>
        <v>0.14008401402761728</v>
      </c>
      <c r="HS106" s="86">
        <f t="shared" si="129"/>
        <v>4.2576113402556873E-17</v>
      </c>
      <c r="HT106" s="86">
        <f t="shared" si="129"/>
        <v>1.2026120255491873E-19</v>
      </c>
      <c r="HU106" s="86">
        <f t="shared" si="129"/>
        <v>3.2704635947253628E-15</v>
      </c>
      <c r="HV106" s="86">
        <f t="shared" si="129"/>
        <v>2.0122860887560801E-15</v>
      </c>
      <c r="HW106" s="86">
        <f t="shared" si="129"/>
        <v>4.6296666344790973E-14</v>
      </c>
      <c r="HX106" s="86">
        <f t="shared" si="129"/>
        <v>1.3399907263920698E-14</v>
      </c>
      <c r="HY106" s="86">
        <f t="shared" si="129"/>
        <v>1.5112734828844395E-15</v>
      </c>
      <c r="HZ106" s="86">
        <f t="shared" si="129"/>
        <v>5.1057202145660756E-16</v>
      </c>
      <c r="IA106" s="86">
        <f t="shared" si="129"/>
        <v>3.0903959109511905E-14</v>
      </c>
      <c r="IB106" s="86">
        <f t="shared" si="129"/>
        <v>2.0956092809770412E-15</v>
      </c>
      <c r="IC106" s="86">
        <f t="shared" si="129"/>
        <v>9.2693609252208024E-15</v>
      </c>
      <c r="ID106" s="86">
        <f t="shared" si="129"/>
        <v>4.467154072029797E-16</v>
      </c>
      <c r="IE106" s="86">
        <f t="shared" si="129"/>
        <v>1.6815961860977647E-14</v>
      </c>
      <c r="IF106" s="86">
        <f t="shared" si="129"/>
        <v>4.4385571951882914E-11</v>
      </c>
      <c r="IG106" s="86">
        <f t="shared" si="129"/>
        <v>5.2924066088120124E-11</v>
      </c>
      <c r="II106" s="86">
        <f t="shared" si="130"/>
        <v>2.841637871427936E-90</v>
      </c>
      <c r="IJ106" s="86">
        <f t="shared" si="130"/>
        <v>8.4553217725818246E-103</v>
      </c>
      <c r="IK106" s="86">
        <f t="shared" si="130"/>
        <v>1.2634351392465293E-81</v>
      </c>
      <c r="IL106" s="86">
        <f t="shared" si="130"/>
        <v>1.8633623716023671E-79</v>
      </c>
      <c r="IM106" s="86">
        <f t="shared" si="130"/>
        <v>4.2535350426738161E-75</v>
      </c>
      <c r="IN106" s="86">
        <f t="shared" si="130"/>
        <v>2.4516259706971108E-76</v>
      </c>
      <c r="IO106" s="86">
        <f t="shared" si="130"/>
        <v>1.620704340187844E-83</v>
      </c>
      <c r="IP106" s="86">
        <f t="shared" si="130"/>
        <v>1.3090387384747157E-84</v>
      </c>
      <c r="IQ106" s="86">
        <f t="shared" si="130"/>
        <v>3.6989796956326915E-75</v>
      </c>
      <c r="IR106" s="86">
        <f t="shared" si="130"/>
        <v>5.6429836684696578E-81</v>
      </c>
      <c r="IS106" s="86">
        <f t="shared" si="130"/>
        <v>1.1899456864542576E-78</v>
      </c>
      <c r="IT106" s="86">
        <f t="shared" si="130"/>
        <v>2.0989050879256846E-84</v>
      </c>
      <c r="IU106" s="86">
        <f t="shared" si="130"/>
        <v>3.7019036061271854E-75</v>
      </c>
      <c r="IV106" s="86">
        <f t="shared" si="130"/>
        <v>2.852132152236749E-30</v>
      </c>
      <c r="IW106" s="86">
        <f t="shared" si="130"/>
        <v>8.6905800764870772E-45</v>
      </c>
      <c r="IY106" s="86">
        <f t="shared" si="131"/>
        <v>0.24955244801671461</v>
      </c>
      <c r="IZ106" s="86">
        <f t="shared" si="131"/>
        <v>0.18073019604296287</v>
      </c>
      <c r="JA106" s="86">
        <f t="shared" si="131"/>
        <v>0.27512137847333978</v>
      </c>
      <c r="JB106" s="86">
        <f t="shared" si="131"/>
        <v>0.2227176821609114</v>
      </c>
      <c r="JC106" s="86">
        <f t="shared" si="131"/>
        <v>0.31146407471783916</v>
      </c>
      <c r="JD106" s="86">
        <f t="shared" si="131"/>
        <v>0.2928990502969453</v>
      </c>
      <c r="JE106" s="86">
        <f t="shared" si="131"/>
        <v>0.34897630847281741</v>
      </c>
      <c r="JF106" s="86">
        <f t="shared" si="131"/>
        <v>0.34635024825368016</v>
      </c>
      <c r="JG106" s="86">
        <f t="shared" si="131"/>
        <v>0.38391840874122207</v>
      </c>
      <c r="JH106" s="86">
        <f t="shared" si="131"/>
        <v>0.36236953816014444</v>
      </c>
      <c r="JI106" s="86">
        <f t="shared" si="131"/>
        <v>0.3867957740209621</v>
      </c>
      <c r="JJ106" s="86">
        <f t="shared" si="131"/>
        <v>0.31977481488830756</v>
      </c>
      <c r="JK106" s="86">
        <f t="shared" si="131"/>
        <v>0.27875717424811219</v>
      </c>
      <c r="JL106" s="86">
        <f t="shared" si="131"/>
        <v>0.12518717840797397</v>
      </c>
      <c r="JM106" s="86">
        <f t="shared" si="131"/>
        <v>0.14008401408495272</v>
      </c>
    </row>
    <row r="107" spans="2:273" x14ac:dyDescent="0.25">
      <c r="B107" s="2">
        <v>80</v>
      </c>
      <c r="C107" s="37">
        <v>166.77099999999999</v>
      </c>
      <c r="D107" s="37">
        <v>168.846</v>
      </c>
      <c r="E107" s="37">
        <v>185.761</v>
      </c>
      <c r="F107" s="37">
        <v>171.52199999999999</v>
      </c>
      <c r="G107" s="37">
        <v>179.881</v>
      </c>
      <c r="H107" s="37">
        <v>173.38300000000001</v>
      </c>
      <c r="I107" s="37">
        <v>185.75</v>
      </c>
      <c r="J107" s="37">
        <v>185.53299999999999</v>
      </c>
      <c r="K107" s="37">
        <v>185.42599999999999</v>
      </c>
      <c r="L107" s="37">
        <v>186.52500000000001</v>
      </c>
      <c r="M107" s="37">
        <v>188.83600000000001</v>
      </c>
      <c r="N107" s="37">
        <v>184.148</v>
      </c>
      <c r="O107" s="37">
        <v>173.55</v>
      </c>
      <c r="P107" s="37">
        <v>157.02099999999999</v>
      </c>
      <c r="Q107" s="37">
        <v>141.95500000000001</v>
      </c>
      <c r="S107" s="4">
        <f t="shared" si="132"/>
        <v>164.33781468915595</v>
      </c>
      <c r="T107" s="4">
        <f t="shared" si="132"/>
        <v>166.58349061418781</v>
      </c>
      <c r="U107" s="4">
        <f t="shared" si="132"/>
        <v>180.74091541797094</v>
      </c>
      <c r="V107" s="4">
        <f t="shared" si="132"/>
        <v>167.69463181874914</v>
      </c>
      <c r="W107" s="4">
        <f t="shared" si="132"/>
        <v>177.58701560127659</v>
      </c>
      <c r="X107" s="4">
        <f t="shared" si="132"/>
        <v>170.77153843592558</v>
      </c>
      <c r="Y107" s="4">
        <f t="shared" si="132"/>
        <v>183.89059971866777</v>
      </c>
      <c r="Z107" s="4">
        <f t="shared" si="132"/>
        <v>183.48702715592694</v>
      </c>
      <c r="AA107" s="4">
        <f t="shared" si="132"/>
        <v>184.58350527426731</v>
      </c>
      <c r="AB107" s="4">
        <f t="shared" si="132"/>
        <v>184.71394863594645</v>
      </c>
      <c r="AC107" s="4">
        <f t="shared" si="132"/>
        <v>186.85631908010475</v>
      </c>
      <c r="AD107" s="4">
        <f t="shared" si="132"/>
        <v>179.02481506058606</v>
      </c>
      <c r="AE107" s="4">
        <f t="shared" si="132"/>
        <v>168.51702233490613</v>
      </c>
      <c r="AF107" s="4">
        <f t="shared" si="132"/>
        <v>148.18270474628974</v>
      </c>
      <c r="AG107" s="4">
        <f t="shared" si="132"/>
        <v>126.24671533886206</v>
      </c>
      <c r="AI107" s="4">
        <f t="shared" si="133"/>
        <v>2.4331853108440384</v>
      </c>
      <c r="AJ107" s="4">
        <f t="shared" si="133"/>
        <v>2.2625093858121943</v>
      </c>
      <c r="AK107" s="4">
        <f t="shared" si="133"/>
        <v>5.0200845820290567</v>
      </c>
      <c r="AL107" s="4">
        <f t="shared" si="133"/>
        <v>3.8273681812508471</v>
      </c>
      <c r="AM107" s="4">
        <f t="shared" si="133"/>
        <v>2.2939843987234099</v>
      </c>
      <c r="AN107" s="4">
        <f t="shared" si="133"/>
        <v>2.6114615640744319</v>
      </c>
      <c r="AO107" s="4">
        <f t="shared" si="133"/>
        <v>1.8594002813322277</v>
      </c>
      <c r="AP107" s="4">
        <f t="shared" si="133"/>
        <v>2.0459728440730487</v>
      </c>
      <c r="AQ107" s="4">
        <f t="shared" si="133"/>
        <v>0.84249472573267781</v>
      </c>
      <c r="AR107" s="4">
        <f t="shared" si="133"/>
        <v>1.8110513640535544</v>
      </c>
      <c r="AS107" s="4">
        <f t="shared" si="133"/>
        <v>1.9796809198952587</v>
      </c>
      <c r="AT107" s="4">
        <f t="shared" si="133"/>
        <v>5.1231849394139317</v>
      </c>
      <c r="AU107" s="4">
        <f t="shared" si="133"/>
        <v>5.0329776650938811</v>
      </c>
      <c r="AV107" s="4">
        <f t="shared" si="133"/>
        <v>8.8382952537102426</v>
      </c>
      <c r="AW107" s="4">
        <f t="shared" si="133"/>
        <v>15.708284661137952</v>
      </c>
      <c r="AY107" s="2">
        <f t="shared" si="125"/>
        <v>86.930783894678228</v>
      </c>
      <c r="AZ107" s="2">
        <f t="shared" si="125"/>
        <v>87.299273865534204</v>
      </c>
      <c r="BA107" s="2">
        <f t="shared" si="125"/>
        <v>83.211701723155585</v>
      </c>
      <c r="BB107" s="2">
        <f t="shared" si="125"/>
        <v>82.956158669307115</v>
      </c>
      <c r="BC107" s="2">
        <f t="shared" si="125"/>
        <v>79.403542550485668</v>
      </c>
      <c r="BD107" s="2">
        <f t="shared" si="125"/>
        <v>76.777386501030293</v>
      </c>
      <c r="BE107" s="2">
        <f t="shared" si="125"/>
        <v>78.031957375291071</v>
      </c>
      <c r="BF107" s="2">
        <f t="shared" si="125"/>
        <v>76.474076940083961</v>
      </c>
      <c r="BG107" s="2">
        <f t="shared" si="125"/>
        <v>76.48000755178154</v>
      </c>
      <c r="BH107" s="2">
        <f t="shared" si="125"/>
        <v>76.438161730688336</v>
      </c>
      <c r="BI107" s="2">
        <f t="shared" si="125"/>
        <v>76.375452883520921</v>
      </c>
      <c r="BJ107" s="2">
        <f t="shared" si="125"/>
        <v>78.996607714635488</v>
      </c>
      <c r="BK107" s="2">
        <f t="shared" si="125"/>
        <v>82.945046152538296</v>
      </c>
      <c r="BL107" s="2">
        <f t="shared" si="125"/>
        <v>93.516771646795064</v>
      </c>
      <c r="BM107" s="2">
        <f t="shared" si="125"/>
        <v>93.954915393139274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108.37371428571429</v>
      </c>
      <c r="DL107" s="2">
        <f t="shared" si="134"/>
        <v>109.3703924047214</v>
      </c>
      <c r="DM107" s="2">
        <f t="shared" si="134"/>
        <v>107.00236236933797</v>
      </c>
      <c r="DN107" s="2">
        <f t="shared" si="134"/>
        <v>107.18954355400695</v>
      </c>
      <c r="DO107" s="2">
        <f t="shared" si="134"/>
        <v>105.46972962213223</v>
      </c>
      <c r="DP107" s="2">
        <f t="shared" si="134"/>
        <v>102.06170034843205</v>
      </c>
      <c r="DQ107" s="2">
        <f t="shared" si="134"/>
        <v>104.5167960457013</v>
      </c>
      <c r="DR107" s="2">
        <f t="shared" si="134"/>
        <v>102.32536605255211</v>
      </c>
      <c r="DS107" s="2">
        <f t="shared" si="134"/>
        <v>99.450641304054216</v>
      </c>
      <c r="DT107" s="2">
        <f t="shared" si="134"/>
        <v>101.35452938689218</v>
      </c>
      <c r="DU107" s="2">
        <f t="shared" si="134"/>
        <v>101.4802644216249</v>
      </c>
      <c r="DV107" s="2">
        <f t="shared" si="134"/>
        <v>96.802186650558738</v>
      </c>
      <c r="DW107" s="2">
        <f t="shared" si="134"/>
        <v>99.445494773519144</v>
      </c>
      <c r="DX107" s="2">
        <f t="shared" si="134"/>
        <v>101.5225224418094</v>
      </c>
      <c r="DY107" s="2">
        <f t="shared" si="134"/>
        <v>100.83407218363034</v>
      </c>
      <c r="EA107" s="2">
        <f t="shared" si="94"/>
        <v>86.336922964466993</v>
      </c>
      <c r="EB107" s="2">
        <f t="shared" si="94"/>
        <v>86.623130865196103</v>
      </c>
      <c r="EC107" s="2">
        <f t="shared" si="94"/>
        <v>82.558329353637916</v>
      </c>
      <c r="ED107" s="2">
        <f t="shared" si="94"/>
        <v>82.296768852791871</v>
      </c>
      <c r="EE107" s="2">
        <f t="shared" si="94"/>
        <v>78.782334074074058</v>
      </c>
      <c r="EF107" s="2">
        <f t="shared" si="94"/>
        <v>76.087423462196256</v>
      </c>
      <c r="EG107" s="2">
        <f t="shared" si="94"/>
        <v>77.252404735396709</v>
      </c>
      <c r="EH107" s="2">
        <f t="shared" si="94"/>
        <v>75.598031892441185</v>
      </c>
      <c r="EI107" s="2">
        <f t="shared" si="94"/>
        <v>75.790335263157914</v>
      </c>
      <c r="EJ107" s="2">
        <f t="shared" si="94"/>
        <v>75.552500691846191</v>
      </c>
      <c r="EK107" s="2">
        <f t="shared" si="94"/>
        <v>75.532628429609929</v>
      </c>
      <c r="EL107" s="2">
        <f t="shared" si="94"/>
        <v>78.424162648090885</v>
      </c>
      <c r="EM107" s="2">
        <f t="shared" si="135"/>
        <v>82.493547430428592</v>
      </c>
      <c r="EN107" s="2">
        <f t="shared" si="135"/>
        <v>93.199067044230844</v>
      </c>
      <c r="EO107" s="2">
        <f t="shared" si="135"/>
        <v>93.67032786451442</v>
      </c>
      <c r="EQ107" s="2">
        <f t="shared" si="136"/>
        <v>86.212854139592878</v>
      </c>
      <c r="ER107" s="2">
        <f t="shared" si="136"/>
        <v>85.924040258677039</v>
      </c>
      <c r="ES107" s="2">
        <f t="shared" si="136"/>
        <v>82.295242576190603</v>
      </c>
      <c r="ET107" s="2">
        <f t="shared" si="136"/>
        <v>82.786249306034478</v>
      </c>
      <c r="EU107" s="2">
        <f t="shared" si="136"/>
        <v>78.416360306098284</v>
      </c>
      <c r="EV107" s="2">
        <f t="shared" si="136"/>
        <v>76.279190810279431</v>
      </c>
      <c r="EW107" s="2">
        <f t="shared" si="136"/>
        <v>77.317164838667026</v>
      </c>
      <c r="EX107" s="2">
        <f t="shared" si="136"/>
        <v>75.364629305960278</v>
      </c>
      <c r="EY107" s="2">
        <f t="shared" si="136"/>
        <v>75.936882346289337</v>
      </c>
      <c r="EZ107" s="2">
        <f t="shared" si="136"/>
        <v>75.616204567430145</v>
      </c>
      <c r="FA107" s="2">
        <f t="shared" si="136"/>
        <v>75.589412346346307</v>
      </c>
      <c r="FB107" s="2">
        <f t="shared" si="136"/>
        <v>78.072398805174274</v>
      </c>
      <c r="FC107" s="2">
        <f t="shared" si="136"/>
        <v>82.299364795560891</v>
      </c>
      <c r="FD107" s="2">
        <f t="shared" si="136"/>
        <v>90.716179624413144</v>
      </c>
      <c r="FE107" s="2">
        <f t="shared" si="136"/>
        <v>94.481975375924819</v>
      </c>
      <c r="FG107" s="2">
        <f t="shared" si="137"/>
        <v>0.97304583250671317</v>
      </c>
      <c r="FH107" s="2">
        <f t="shared" si="137"/>
        <v>0.97023748362139139</v>
      </c>
      <c r="FI107" s="2">
        <f t="shared" si="137"/>
        <v>0.97325861686757476</v>
      </c>
      <c r="FJ107" s="2">
        <f t="shared" si="137"/>
        <v>0.97353204320006259</v>
      </c>
      <c r="FK107" s="2">
        <f t="shared" si="137"/>
        <v>0.97670565395760289</v>
      </c>
      <c r="FL107" s="2">
        <f t="shared" si="137"/>
        <v>0.97344550151911613</v>
      </c>
      <c r="FM107" s="2">
        <f t="shared" si="137"/>
        <v>0.97141082453793326</v>
      </c>
      <c r="FN107" s="2">
        <f t="shared" si="137"/>
        <v>0.96721031949601199</v>
      </c>
      <c r="FO107" s="2">
        <f t="shared" si="137"/>
        <v>0.97086086282041328</v>
      </c>
      <c r="FP107" s="2">
        <f t="shared" si="137"/>
        <v>0.96567905338121773</v>
      </c>
      <c r="FQ107" s="2">
        <f t="shared" si="137"/>
        <v>0.96752169933455956</v>
      </c>
      <c r="FR107" s="2">
        <f t="shared" si="137"/>
        <v>0.96882752705017017</v>
      </c>
      <c r="FS107" s="2">
        <f t="shared" si="137"/>
        <v>0.97335500507212702</v>
      </c>
      <c r="FT107" s="2">
        <f t="shared" si="137"/>
        <v>0.96162692391696913</v>
      </c>
      <c r="FU107" s="2">
        <f t="shared" si="137"/>
        <v>0.96034158367146949</v>
      </c>
      <c r="FW107" s="2">
        <f t="shared" si="127"/>
        <v>9.8682385681004106E-4</v>
      </c>
      <c r="FX107" s="2">
        <f t="shared" si="127"/>
        <v>1.2483986944830873E-3</v>
      </c>
      <c r="FY107" s="2">
        <f t="shared" si="127"/>
        <v>1.1208570027281795E-3</v>
      </c>
      <c r="FZ107" s="2">
        <f t="shared" si="127"/>
        <v>1.0805969664324875E-3</v>
      </c>
      <c r="GA107" s="2">
        <f t="shared" si="127"/>
        <v>1.2485880004741603E-3</v>
      </c>
      <c r="GB107" s="2">
        <f t="shared" si="127"/>
        <v>1.1948995421797014E-3</v>
      </c>
      <c r="GC107" s="2">
        <f t="shared" si="127"/>
        <v>1.3306473162967459E-3</v>
      </c>
      <c r="GD107" s="2">
        <f t="shared" si="127"/>
        <v>1.4382882197211198E-3</v>
      </c>
      <c r="GE107" s="2">
        <f t="shared" si="127"/>
        <v>1.5789136296995036E-3</v>
      </c>
      <c r="GF107" s="2">
        <f t="shared" si="127"/>
        <v>1.742269872307457E-3</v>
      </c>
      <c r="GG107" s="2">
        <f t="shared" si="127"/>
        <v>1.573167369818892E-3</v>
      </c>
      <c r="GH107" s="2">
        <f t="shared" si="127"/>
        <v>1.2604750390655403E-3</v>
      </c>
      <c r="GI107" s="2">
        <f t="shared" si="127"/>
        <v>9.5697982801016418E-4</v>
      </c>
      <c r="GJ107" s="2">
        <f t="shared" si="127"/>
        <v>6.8145847744318429E-4</v>
      </c>
      <c r="GK107" s="2">
        <f t="shared" si="127"/>
        <v>5.9727152412662147E-4</v>
      </c>
      <c r="GM107" s="86">
        <f t="shared" si="128"/>
        <v>4.7749255110112314E-6</v>
      </c>
      <c r="GN107" s="86">
        <f t="shared" si="128"/>
        <v>9.0362359759164245E-9</v>
      </c>
      <c r="GO107" s="86">
        <f t="shared" si="128"/>
        <v>1.9269547455704068E-14</v>
      </c>
      <c r="GP107" s="86">
        <f t="shared" si="128"/>
        <v>8.4847993342109485E-12</v>
      </c>
      <c r="GQ107" s="86">
        <f t="shared" si="128"/>
        <v>6.3690589512520437E-10</v>
      </c>
      <c r="GR107" s="86">
        <f t="shared" si="128"/>
        <v>1.1935579004741633E-7</v>
      </c>
      <c r="GS107" s="86">
        <f t="shared" si="128"/>
        <v>1.3421621683143407E-9</v>
      </c>
      <c r="GT107" s="86">
        <f t="shared" si="128"/>
        <v>1.3173019341166225E-10</v>
      </c>
      <c r="GU107" s="86">
        <f t="shared" si="128"/>
        <v>2.7712401245897582E-9</v>
      </c>
      <c r="GV107" s="86">
        <f t="shared" si="128"/>
        <v>2.6081623242167525E-10</v>
      </c>
      <c r="GW107" s="86">
        <f t="shared" si="128"/>
        <v>2.2795376883377014E-12</v>
      </c>
      <c r="GX107" s="86">
        <f t="shared" si="128"/>
        <v>4.7862377035994751E-15</v>
      </c>
      <c r="GY107" s="86">
        <f t="shared" si="128"/>
        <v>3.5518416346638254E-16</v>
      </c>
      <c r="GZ107" s="86">
        <f t="shared" si="128"/>
        <v>1.5476055273563439E-10</v>
      </c>
      <c r="HA107" s="86">
        <f t="shared" si="128"/>
        <v>1.1094735535329912E-13</v>
      </c>
      <c r="HC107" s="86">
        <f t="shared" si="73"/>
        <v>0.30982260981785115</v>
      </c>
      <c r="HD107" s="86">
        <f t="shared" si="73"/>
        <v>0.23584618583973413</v>
      </c>
      <c r="HE107" s="86">
        <f t="shared" si="73"/>
        <v>0.33976826469001048</v>
      </c>
      <c r="HF107" s="86">
        <f t="shared" si="73"/>
        <v>0.27790201694609767</v>
      </c>
      <c r="HG107" s="86">
        <f t="shared" si="73"/>
        <v>0.3788355818410174</v>
      </c>
      <c r="HH107" s="86">
        <f t="shared" si="73"/>
        <v>0.3580433295151767</v>
      </c>
      <c r="HI107" s="86">
        <f t="shared" si="138"/>
        <v>0.42515922958177499</v>
      </c>
      <c r="HJ107" s="86">
        <f t="shared" si="138"/>
        <v>0.42394890461819046</v>
      </c>
      <c r="HK107" s="86">
        <f t="shared" si="138"/>
        <v>0.46136546217123109</v>
      </c>
      <c r="HL107" s="86">
        <f t="shared" si="138"/>
        <v>0.44259992278298266</v>
      </c>
      <c r="HM107" s="86">
        <f t="shared" si="138"/>
        <v>0.46834398422103446</v>
      </c>
      <c r="HN107" s="86">
        <f t="shared" si="138"/>
        <v>0.39347951658590569</v>
      </c>
      <c r="HO107" s="86">
        <f t="shared" si="138"/>
        <v>0.33967128143290509</v>
      </c>
      <c r="HP107" s="86">
        <f t="shared" si="138"/>
        <v>0.17388200580649077</v>
      </c>
      <c r="HQ107" s="86">
        <f t="shared" si="138"/>
        <v>0.1861111323081002</v>
      </c>
      <c r="HS107" s="86">
        <f t="shared" si="129"/>
        <v>1.8743663600190562E-16</v>
      </c>
      <c r="HT107" s="86">
        <f t="shared" si="129"/>
        <v>7.0197972300241367E-19</v>
      </c>
      <c r="HU107" s="86">
        <f t="shared" si="129"/>
        <v>1.2568352783354702E-14</v>
      </c>
      <c r="HV107" s="86">
        <f t="shared" si="129"/>
        <v>7.6160536809450701E-15</v>
      </c>
      <c r="HW107" s="86">
        <f t="shared" si="129"/>
        <v>1.6253532371283215E-13</v>
      </c>
      <c r="HX107" s="86">
        <f t="shared" si="129"/>
        <v>4.8403089937998139E-14</v>
      </c>
      <c r="HY107" s="86">
        <f t="shared" si="129"/>
        <v>6.2092814783180589E-15</v>
      </c>
      <c r="HZ107" s="86">
        <f t="shared" si="129"/>
        <v>2.2039388157129905E-15</v>
      </c>
      <c r="IA107" s="86">
        <f t="shared" si="129"/>
        <v>1.1451744109168245E-13</v>
      </c>
      <c r="IB107" s="86">
        <f t="shared" si="129"/>
        <v>8.8588842210137337E-15</v>
      </c>
      <c r="IC107" s="86">
        <f t="shared" si="129"/>
        <v>3.6342343191029674E-14</v>
      </c>
      <c r="ID107" s="86">
        <f t="shared" si="129"/>
        <v>1.8765519337360036E-15</v>
      </c>
      <c r="IE107" s="86">
        <f t="shared" si="129"/>
        <v>5.7522664042580885E-14</v>
      </c>
      <c r="IF107" s="86">
        <f t="shared" si="129"/>
        <v>1.06954091255978E-10</v>
      </c>
      <c r="IG107" s="86">
        <f t="shared" si="129"/>
        <v>1.2449531289673649E-10</v>
      </c>
      <c r="II107" s="86">
        <f t="shared" si="130"/>
        <v>5.7487027592874315E-88</v>
      </c>
      <c r="IJ107" s="86">
        <f t="shared" si="130"/>
        <v>4.4678222122049467E-100</v>
      </c>
      <c r="IK107" s="86">
        <f t="shared" si="130"/>
        <v>1.6623403236367006E-79</v>
      </c>
      <c r="IL107" s="86">
        <f t="shared" si="130"/>
        <v>2.0948206823490368E-77</v>
      </c>
      <c r="IM107" s="86">
        <f t="shared" si="130"/>
        <v>4.0341206018966619E-73</v>
      </c>
      <c r="IN107" s="86">
        <f t="shared" si="130"/>
        <v>2.4374274581390631E-74</v>
      </c>
      <c r="IO107" s="86">
        <f t="shared" si="130"/>
        <v>2.7173671062349984E-81</v>
      </c>
      <c r="IP107" s="86">
        <f t="shared" si="130"/>
        <v>2.496776591378876E-82</v>
      </c>
      <c r="IQ107" s="86">
        <f t="shared" si="130"/>
        <v>4.1429563443125963E-73</v>
      </c>
      <c r="IR107" s="86">
        <f t="shared" si="130"/>
        <v>9.9202620831487364E-79</v>
      </c>
      <c r="IS107" s="86">
        <f t="shared" si="130"/>
        <v>1.6631953739169823E-76</v>
      </c>
      <c r="IT107" s="86">
        <f t="shared" si="130"/>
        <v>3.5699659040788109E-82</v>
      </c>
      <c r="IU107" s="86">
        <f t="shared" si="130"/>
        <v>2.9698144175516603E-73</v>
      </c>
      <c r="IV107" s="86">
        <f t="shared" si="130"/>
        <v>1.4600559543499634E-29</v>
      </c>
      <c r="IW107" s="86">
        <f t="shared" si="130"/>
        <v>9.7141271720034754E-44</v>
      </c>
      <c r="IY107" s="86">
        <f t="shared" si="131"/>
        <v>0.3098273847433623</v>
      </c>
      <c r="IZ107" s="86">
        <f t="shared" si="131"/>
        <v>0.23584619487597011</v>
      </c>
      <c r="JA107" s="86">
        <f t="shared" si="131"/>
        <v>0.33976826469004229</v>
      </c>
      <c r="JB107" s="86">
        <f t="shared" si="131"/>
        <v>0.2779020169545901</v>
      </c>
      <c r="JC107" s="86">
        <f t="shared" si="131"/>
        <v>0.37883558247808585</v>
      </c>
      <c r="JD107" s="86">
        <f t="shared" si="131"/>
        <v>0.35804344887101514</v>
      </c>
      <c r="JE107" s="86">
        <f t="shared" si="131"/>
        <v>0.42515923092394337</v>
      </c>
      <c r="JF107" s="86">
        <f t="shared" si="131"/>
        <v>0.42394890474992286</v>
      </c>
      <c r="JG107" s="86">
        <f t="shared" si="131"/>
        <v>0.46136546494258573</v>
      </c>
      <c r="JH107" s="86">
        <f t="shared" si="131"/>
        <v>0.4425999230438078</v>
      </c>
      <c r="JI107" s="86">
        <f t="shared" si="131"/>
        <v>0.46834398422335038</v>
      </c>
      <c r="JJ107" s="86">
        <f t="shared" si="131"/>
        <v>0.39347951658591235</v>
      </c>
      <c r="JK107" s="86">
        <f t="shared" si="131"/>
        <v>0.33967128143296293</v>
      </c>
      <c r="JL107" s="86">
        <f t="shared" si="131"/>
        <v>0.17388200606820542</v>
      </c>
      <c r="JM107" s="86">
        <f t="shared" si="131"/>
        <v>0.18611113243270644</v>
      </c>
    </row>
    <row r="108" spans="2:273" x14ac:dyDescent="0.25">
      <c r="B108" s="2">
        <v>81</v>
      </c>
      <c r="C108" s="37">
        <v>173.417</v>
      </c>
      <c r="D108" s="37">
        <v>180.23099999999999</v>
      </c>
      <c r="E108" s="37">
        <v>196.45699999999999</v>
      </c>
      <c r="F108" s="37">
        <v>184.37</v>
      </c>
      <c r="G108" s="37">
        <v>188.96600000000001</v>
      </c>
      <c r="H108" s="37">
        <v>182.75</v>
      </c>
      <c r="I108" s="37">
        <v>193.333</v>
      </c>
      <c r="J108" s="37">
        <v>193.2</v>
      </c>
      <c r="K108" s="37">
        <v>190.803</v>
      </c>
      <c r="L108" s="37">
        <v>193.41</v>
      </c>
      <c r="M108" s="37">
        <v>195.672</v>
      </c>
      <c r="N108" s="37">
        <v>192.75399999999999</v>
      </c>
      <c r="O108" s="37">
        <v>184.13300000000001</v>
      </c>
      <c r="P108" s="37">
        <v>164.47900000000001</v>
      </c>
      <c r="Q108" s="37">
        <v>146.773</v>
      </c>
      <c r="S108" s="4">
        <f t="shared" si="132"/>
        <v>173.82588174434238</v>
      </c>
      <c r="T108" s="4">
        <f t="shared" si="132"/>
        <v>180.2885446663081</v>
      </c>
      <c r="U108" s="4">
        <f t="shared" si="132"/>
        <v>193.03019131065227</v>
      </c>
      <c r="V108" s="4">
        <f t="shared" si="132"/>
        <v>179.96513737133523</v>
      </c>
      <c r="W108" s="4">
        <f t="shared" si="132"/>
        <v>188.06857593623738</v>
      </c>
      <c r="X108" s="4">
        <f t="shared" si="132"/>
        <v>181.53442543742105</v>
      </c>
      <c r="Y108" s="4">
        <f t="shared" si="132"/>
        <v>193.71751893256877</v>
      </c>
      <c r="Z108" s="4">
        <f t="shared" si="132"/>
        <v>193.75271564210507</v>
      </c>
      <c r="AA108" s="4">
        <f t="shared" si="132"/>
        <v>192.90932681785577</v>
      </c>
      <c r="AB108" s="4">
        <f t="shared" si="132"/>
        <v>194.50939795933655</v>
      </c>
      <c r="AC108" s="4">
        <f t="shared" si="132"/>
        <v>196.51028463593522</v>
      </c>
      <c r="AD108" s="4">
        <f t="shared" si="132"/>
        <v>190.45546851635578</v>
      </c>
      <c r="AE108" s="4">
        <f t="shared" si="132"/>
        <v>178.76976875892177</v>
      </c>
      <c r="AF108" s="4">
        <f t="shared" si="132"/>
        <v>160.45513183097802</v>
      </c>
      <c r="AG108" s="4">
        <f t="shared" si="132"/>
        <v>132.97560484733256</v>
      </c>
      <c r="AI108" s="4">
        <f t="shared" si="133"/>
        <v>-0.40888174434238067</v>
      </c>
      <c r="AJ108" s="4">
        <f t="shared" si="133"/>
        <v>-5.7544666308103842E-2</v>
      </c>
      <c r="AK108" s="4">
        <f t="shared" si="133"/>
        <v>3.4268086893477232</v>
      </c>
      <c r="AL108" s="4">
        <f t="shared" si="133"/>
        <v>4.4048626286647732</v>
      </c>
      <c r="AM108" s="4">
        <f t="shared" si="133"/>
        <v>0.89742406376262807</v>
      </c>
      <c r="AN108" s="4">
        <f t="shared" si="133"/>
        <v>1.2155745625789507</v>
      </c>
      <c r="AO108" s="4">
        <f t="shared" si="133"/>
        <v>-0.38451893256876701</v>
      </c>
      <c r="AP108" s="4">
        <f t="shared" si="133"/>
        <v>-0.55271564210508473</v>
      </c>
      <c r="AQ108" s="4">
        <f t="shared" si="133"/>
        <v>-2.1063268178557735</v>
      </c>
      <c r="AR108" s="4">
        <f t="shared" si="133"/>
        <v>-1.0993979593365566</v>
      </c>
      <c r="AS108" s="4">
        <f t="shared" si="133"/>
        <v>-0.83828463593522429</v>
      </c>
      <c r="AT108" s="4">
        <f t="shared" si="133"/>
        <v>2.2985314836442114</v>
      </c>
      <c r="AU108" s="4">
        <f t="shared" si="133"/>
        <v>5.363231241078239</v>
      </c>
      <c r="AV108" s="4">
        <f t="shared" si="133"/>
        <v>4.0238681690219948</v>
      </c>
      <c r="AW108" s="4">
        <f t="shared" si="133"/>
        <v>13.797395152667434</v>
      </c>
      <c r="AY108" s="2">
        <f t="shared" si="125"/>
        <v>86.882261653542372</v>
      </c>
      <c r="AZ108" s="2">
        <f t="shared" si="125"/>
        <v>87.154682901677972</v>
      </c>
      <c r="BA108" s="2">
        <f t="shared" si="125"/>
        <v>83.086831329693183</v>
      </c>
      <c r="BB108" s="2">
        <f t="shared" si="125"/>
        <v>82.848647322540344</v>
      </c>
      <c r="BC108" s="2">
        <f t="shared" si="125"/>
        <v>79.274563406356961</v>
      </c>
      <c r="BD108" s="2">
        <f t="shared" si="125"/>
        <v>76.675563008496781</v>
      </c>
      <c r="BE108" s="2">
        <f t="shared" si="125"/>
        <v>77.901384956086474</v>
      </c>
      <c r="BF108" s="2">
        <f t="shared" si="125"/>
        <v>76.323109043145891</v>
      </c>
      <c r="BG108" s="2">
        <f t="shared" si="125"/>
        <v>76.351196058084994</v>
      </c>
      <c r="BH108" s="2">
        <f t="shared" si="125"/>
        <v>76.265555692555481</v>
      </c>
      <c r="BI108" s="2">
        <f t="shared" si="125"/>
        <v>76.207032731675</v>
      </c>
      <c r="BJ108" s="2">
        <f t="shared" si="125"/>
        <v>78.837211894867679</v>
      </c>
      <c r="BK108" s="2">
        <f t="shared" si="125"/>
        <v>82.843748713905967</v>
      </c>
      <c r="BL108" s="2">
        <f t="shared" si="125"/>
        <v>93.298442871570757</v>
      </c>
      <c r="BM108" s="2">
        <f t="shared" si="125"/>
        <v>93.897518610348527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108.61709651567945</v>
      </c>
      <c r="DL108" s="2">
        <f t="shared" si="134"/>
        <v>109.6242781514194</v>
      </c>
      <c r="DM108" s="2">
        <f t="shared" si="134"/>
        <v>107.24116027874564</v>
      </c>
      <c r="DN108" s="2">
        <f t="shared" si="134"/>
        <v>107.45260749128917</v>
      </c>
      <c r="DO108" s="2">
        <f t="shared" si="134"/>
        <v>105.72682901484478</v>
      </c>
      <c r="DP108" s="2">
        <f t="shared" si="134"/>
        <v>102.32135958188154</v>
      </c>
      <c r="DQ108" s="2">
        <f t="shared" si="134"/>
        <v>104.80910234178751</v>
      </c>
      <c r="DR108" s="2">
        <f t="shared" si="134"/>
        <v>102.58738447598914</v>
      </c>
      <c r="DS108" s="2">
        <f t="shared" si="134"/>
        <v>99.67550282256974</v>
      </c>
      <c r="DT108" s="2">
        <f t="shared" si="134"/>
        <v>101.57988964059196</v>
      </c>
      <c r="DU108" s="2">
        <f t="shared" si="134"/>
        <v>101.65755270311085</v>
      </c>
      <c r="DV108" s="2">
        <f t="shared" si="134"/>
        <v>96.838075505889464</v>
      </c>
      <c r="DW108" s="2">
        <f t="shared" si="134"/>
        <v>99.498157491289177</v>
      </c>
      <c r="DX108" s="2">
        <f t="shared" si="134"/>
        <v>101.61426631532719</v>
      </c>
      <c r="DY108" s="2">
        <f t="shared" si="134"/>
        <v>100.88958834189069</v>
      </c>
      <c r="EA108" s="2">
        <f t="shared" si="94"/>
        <v>86.333298098138741</v>
      </c>
      <c r="EB108" s="2">
        <f t="shared" si="94"/>
        <v>86.527017671417141</v>
      </c>
      <c r="EC108" s="2">
        <f t="shared" si="94"/>
        <v>82.481879106598996</v>
      </c>
      <c r="ED108" s="2">
        <f t="shared" si="94"/>
        <v>82.238009583756337</v>
      </c>
      <c r="EE108" s="2">
        <f t="shared" si="94"/>
        <v>78.699683950617271</v>
      </c>
      <c r="EF108" s="2">
        <f t="shared" si="94"/>
        <v>76.037282301866227</v>
      </c>
      <c r="EG108" s="2">
        <f t="shared" si="94"/>
        <v>77.179061382023292</v>
      </c>
      <c r="EH108" s="2">
        <f t="shared" si="94"/>
        <v>75.511426105422231</v>
      </c>
      <c r="EI108" s="2">
        <f t="shared" si="94"/>
        <v>75.712493421052642</v>
      </c>
      <c r="EJ108" s="2">
        <f t="shared" si="94"/>
        <v>75.444907801810984</v>
      </c>
      <c r="EK108" s="2">
        <f t="shared" si="94"/>
        <v>75.427771150889797</v>
      </c>
      <c r="EL108" s="2">
        <f t="shared" si="94"/>
        <v>78.30947006913803</v>
      </c>
      <c r="EM108" s="2">
        <f t="shared" si="135"/>
        <v>82.428160471257343</v>
      </c>
      <c r="EN108" s="2">
        <f t="shared" si="135"/>
        <v>92.997617835919129</v>
      </c>
      <c r="EO108" s="2">
        <f t="shared" si="135"/>
        <v>93.633657316750472</v>
      </c>
      <c r="EQ108" s="2">
        <f t="shared" si="136"/>
        <v>86.213111966816115</v>
      </c>
      <c r="ER108" s="2">
        <f t="shared" si="136"/>
        <v>85.849801746100596</v>
      </c>
      <c r="ES108" s="2">
        <f t="shared" si="136"/>
        <v>82.228016906681006</v>
      </c>
      <c r="ET108" s="2">
        <f t="shared" si="136"/>
        <v>82.710821463224789</v>
      </c>
      <c r="EU108" s="2">
        <f t="shared" si="136"/>
        <v>78.346608525631197</v>
      </c>
      <c r="EV108" s="2">
        <f t="shared" si="136"/>
        <v>76.222310451000212</v>
      </c>
      <c r="EW108" s="2">
        <f t="shared" si="136"/>
        <v>77.241499896852687</v>
      </c>
      <c r="EX108" s="2">
        <f t="shared" si="136"/>
        <v>75.28686876423842</v>
      </c>
      <c r="EY108" s="2">
        <f t="shared" si="136"/>
        <v>75.853276063035509</v>
      </c>
      <c r="EZ108" s="2">
        <f t="shared" si="136"/>
        <v>75.506140854006333</v>
      </c>
      <c r="FA108" s="2">
        <f t="shared" si="136"/>
        <v>75.482300914970182</v>
      </c>
      <c r="FB108" s="2">
        <f t="shared" si="136"/>
        <v>77.970500696037448</v>
      </c>
      <c r="FC108" s="2">
        <f t="shared" si="136"/>
        <v>82.240945602416673</v>
      </c>
      <c r="FD108" s="2">
        <f t="shared" si="136"/>
        <v>90.654713157941359</v>
      </c>
      <c r="FE108" s="2">
        <f t="shared" si="136"/>
        <v>94.402097417199684</v>
      </c>
      <c r="FG108" s="2">
        <f t="shared" si="137"/>
        <v>0.97535906680558082</v>
      </c>
      <c r="FH108" s="2">
        <f t="shared" si="137"/>
        <v>0.97278499237023108</v>
      </c>
      <c r="FI108" s="2">
        <f t="shared" si="137"/>
        <v>0.97555404857707972</v>
      </c>
      <c r="FJ108" s="2">
        <f t="shared" si="137"/>
        <v>0.97580458796981773</v>
      </c>
      <c r="FK108" s="2">
        <f t="shared" si="137"/>
        <v>0.97871167028957162</v>
      </c>
      <c r="FL108" s="2">
        <f t="shared" si="137"/>
        <v>0.97572529150037413</v>
      </c>
      <c r="FM108" s="2">
        <f t="shared" si="137"/>
        <v>0.97386060746683267</v>
      </c>
      <c r="FN108" s="2">
        <f t="shared" si="137"/>
        <v>0.97000892762480162</v>
      </c>
      <c r="FO108" s="2">
        <f t="shared" si="137"/>
        <v>0.97335647896722011</v>
      </c>
      <c r="FP108" s="2">
        <f t="shared" si="137"/>
        <v>0.96860411312947192</v>
      </c>
      <c r="FQ108" s="2">
        <f t="shared" si="137"/>
        <v>0.97029454733605425</v>
      </c>
      <c r="FR108" s="2">
        <f t="shared" si="137"/>
        <v>0.97149217438350788</v>
      </c>
      <c r="FS108" s="2">
        <f t="shared" si="137"/>
        <v>0.97564237006053045</v>
      </c>
      <c r="FT108" s="2">
        <f t="shared" si="137"/>
        <v>0.96488477510937021</v>
      </c>
      <c r="FU108" s="2">
        <f t="shared" si="137"/>
        <v>0.96370444069175498</v>
      </c>
      <c r="FW108" s="2">
        <f t="shared" si="127"/>
        <v>1.0819278353382763E-3</v>
      </c>
      <c r="FX108" s="2">
        <f t="shared" si="127"/>
        <v>1.3686771006704913E-3</v>
      </c>
      <c r="FY108" s="2">
        <f t="shared" si="127"/>
        <v>1.228862377444415E-3</v>
      </c>
      <c r="FZ108" s="2">
        <f t="shared" si="127"/>
        <v>1.184727499876328E-3</v>
      </c>
      <c r="GA108" s="2">
        <f t="shared" si="127"/>
        <v>1.3688846205665564E-3</v>
      </c>
      <c r="GB108" s="2">
        <f t="shared" si="127"/>
        <v>1.310030271996062E-3</v>
      </c>
      <c r="GC108" s="2">
        <f t="shared" si="127"/>
        <v>1.4588384856481849E-3</v>
      </c>
      <c r="GD108" s="2">
        <f t="shared" si="127"/>
        <v>1.5768328659205716E-3</v>
      </c>
      <c r="GE108" s="2">
        <f t="shared" si="127"/>
        <v>1.7309806869918009E-3</v>
      </c>
      <c r="GF108" s="2">
        <f t="shared" si="127"/>
        <v>1.910039866167106E-3</v>
      </c>
      <c r="GG108" s="2">
        <f t="shared" si="127"/>
        <v>1.7246819539583327E-3</v>
      </c>
      <c r="GH108" s="2">
        <f t="shared" si="127"/>
        <v>1.3819153446620611E-3</v>
      </c>
      <c r="GI108" s="2">
        <f t="shared" si="127"/>
        <v>1.0492106443694513E-3</v>
      </c>
      <c r="GJ108" s="2">
        <f t="shared" si="127"/>
        <v>7.4715523971117799E-4</v>
      </c>
      <c r="GK108" s="2">
        <f t="shared" si="127"/>
        <v>6.5485746808534968E-4</v>
      </c>
      <c r="GM108" s="86">
        <f t="shared" si="128"/>
        <v>1.1679611809695051E-6</v>
      </c>
      <c r="GN108" s="86">
        <f t="shared" si="128"/>
        <v>8.6168831967841359E-10</v>
      </c>
      <c r="GO108" s="86">
        <f t="shared" si="128"/>
        <v>4.2914747835805001E-16</v>
      </c>
      <c r="GP108" s="86">
        <f t="shared" si="128"/>
        <v>3.1879973021416667E-13</v>
      </c>
      <c r="GQ108" s="86">
        <f t="shared" si="128"/>
        <v>4.6881592060672941E-11</v>
      </c>
      <c r="GR108" s="86">
        <f t="shared" si="128"/>
        <v>1.6870355111824068E-8</v>
      </c>
      <c r="GS108" s="86">
        <f t="shared" si="128"/>
        <v>1.2148285504134921E-10</v>
      </c>
      <c r="GT108" s="86">
        <f t="shared" si="128"/>
        <v>8.4267801669728684E-12</v>
      </c>
      <c r="GU108" s="86">
        <f t="shared" si="128"/>
        <v>2.5445318578308869E-10</v>
      </c>
      <c r="GV108" s="86">
        <f t="shared" si="128"/>
        <v>1.6659729903375614E-11</v>
      </c>
      <c r="GW108" s="86">
        <f t="shared" si="128"/>
        <v>9.0778140000896878E-14</v>
      </c>
      <c r="GX108" s="86">
        <f t="shared" si="128"/>
        <v>7.7429467970894499E-17</v>
      </c>
      <c r="GY108" s="86">
        <f t="shared" si="128"/>
        <v>3.2338858273494109E-18</v>
      </c>
      <c r="GZ108" s="86">
        <f t="shared" si="128"/>
        <v>7.2785473202107927E-12</v>
      </c>
      <c r="HA108" s="86">
        <f t="shared" si="128"/>
        <v>2.1649453687668663E-15</v>
      </c>
      <c r="HC108" s="86">
        <f t="shared" si="73"/>
        <v>0.37554636978256234</v>
      </c>
      <c r="HD108" s="86">
        <f t="shared" si="73"/>
        <v>0.29985512883892174</v>
      </c>
      <c r="HE108" s="86">
        <f t="shared" si="73"/>
        <v>0.41290168383419695</v>
      </c>
      <c r="HF108" s="86">
        <f t="shared" si="73"/>
        <v>0.34161687338397034</v>
      </c>
      <c r="HG108" s="86">
        <f t="shared" si="73"/>
        <v>0.45260003944564142</v>
      </c>
      <c r="HH108" s="86">
        <f t="shared" si="73"/>
        <v>0.43022725666384454</v>
      </c>
      <c r="HI108" s="86">
        <f t="shared" si="138"/>
        <v>0.505486087155254</v>
      </c>
      <c r="HJ108" s="86">
        <f t="shared" si="138"/>
        <v>0.50631119542766079</v>
      </c>
      <c r="HK108" s="86">
        <f t="shared" si="138"/>
        <v>0.54041131458258318</v>
      </c>
      <c r="HL108" s="86">
        <f t="shared" si="138"/>
        <v>0.52693860345806443</v>
      </c>
      <c r="HM108" s="86">
        <f t="shared" si="138"/>
        <v>0.5552560497260608</v>
      </c>
      <c r="HN108" s="86">
        <f t="shared" si="138"/>
        <v>0.47610852587850944</v>
      </c>
      <c r="HO108" s="86">
        <f t="shared" si="138"/>
        <v>0.40849122336939458</v>
      </c>
      <c r="HP108" s="86">
        <f t="shared" si="138"/>
        <v>0.23294867989108978</v>
      </c>
      <c r="HQ108" s="86">
        <f t="shared" si="138"/>
        <v>0.24241303092571018</v>
      </c>
      <c r="HS108" s="86">
        <f t="shared" si="129"/>
        <v>8.0041521383616626E-16</v>
      </c>
      <c r="HT108" s="86">
        <f t="shared" si="129"/>
        <v>3.947515999115656E-18</v>
      </c>
      <c r="HU108" s="86">
        <f t="shared" si="129"/>
        <v>4.6945063497198869E-14</v>
      </c>
      <c r="HV108" s="86">
        <f t="shared" si="129"/>
        <v>2.8046134328641804E-14</v>
      </c>
      <c r="HW108" s="86">
        <f t="shared" si="129"/>
        <v>5.5545698662957347E-13</v>
      </c>
      <c r="HX108" s="86">
        <f t="shared" si="129"/>
        <v>1.7017527648897217E-13</v>
      </c>
      <c r="HY108" s="86">
        <f t="shared" si="129"/>
        <v>2.474166195038774E-14</v>
      </c>
      <c r="HZ108" s="86">
        <f t="shared" si="129"/>
        <v>9.2156978534786343E-15</v>
      </c>
      <c r="IA108" s="86">
        <f t="shared" si="129"/>
        <v>4.122544846418078E-13</v>
      </c>
      <c r="IB108" s="86">
        <f t="shared" si="129"/>
        <v>3.6261895404134333E-14</v>
      </c>
      <c r="IC108" s="86">
        <f t="shared" si="129"/>
        <v>1.382357307930217E-13</v>
      </c>
      <c r="ID108" s="86">
        <f t="shared" si="129"/>
        <v>7.6461472824434654E-15</v>
      </c>
      <c r="IE108" s="86">
        <f t="shared" si="129"/>
        <v>1.9191706500089357E-13</v>
      </c>
      <c r="IF108" s="86">
        <f t="shared" si="129"/>
        <v>2.533728118854628E-10</v>
      </c>
      <c r="IG108" s="86">
        <f t="shared" si="129"/>
        <v>2.8814406264161291E-10</v>
      </c>
      <c r="II108" s="86">
        <f t="shared" si="130"/>
        <v>1.0845088105437859E-85</v>
      </c>
      <c r="IJ108" s="86">
        <f t="shared" si="130"/>
        <v>2.1675178772921267E-97</v>
      </c>
      <c r="IK108" s="86">
        <f t="shared" si="130"/>
        <v>2.048813804293318E-77</v>
      </c>
      <c r="IL108" s="86">
        <f t="shared" si="130"/>
        <v>2.2114517235901862E-75</v>
      </c>
      <c r="IM108" s="86">
        <f t="shared" si="130"/>
        <v>3.5962969320105203E-71</v>
      </c>
      <c r="IN108" s="86">
        <f t="shared" si="130"/>
        <v>2.2772579791416087E-72</v>
      </c>
      <c r="IO108" s="86">
        <f t="shared" si="130"/>
        <v>4.2464577451481747E-79</v>
      </c>
      <c r="IP108" s="86">
        <f t="shared" si="130"/>
        <v>4.426892136676612E-80</v>
      </c>
      <c r="IQ108" s="86">
        <f t="shared" si="130"/>
        <v>4.3416552827673285E-71</v>
      </c>
      <c r="IR108" s="86">
        <f t="shared" si="130"/>
        <v>1.6195439252669104E-76</v>
      </c>
      <c r="IS108" s="86">
        <f t="shared" si="130"/>
        <v>2.1683483689485374E-74</v>
      </c>
      <c r="IT108" s="86">
        <f t="shared" si="130"/>
        <v>5.6614721263731186E-80</v>
      </c>
      <c r="IU108" s="86">
        <f t="shared" si="130"/>
        <v>2.2496539507236828E-71</v>
      </c>
      <c r="IV108" s="86">
        <f t="shared" si="130"/>
        <v>7.3248682498212354E-29</v>
      </c>
      <c r="IW108" s="86">
        <f t="shared" si="130"/>
        <v>1.0542913685264969E-42</v>
      </c>
      <c r="IY108" s="86">
        <f t="shared" si="131"/>
        <v>0.37554753774374411</v>
      </c>
      <c r="IZ108" s="86">
        <f t="shared" si="131"/>
        <v>0.29985512970061007</v>
      </c>
      <c r="JA108" s="86">
        <f t="shared" si="131"/>
        <v>0.41290168383424436</v>
      </c>
      <c r="JB108" s="86">
        <f t="shared" si="131"/>
        <v>0.34161687338431718</v>
      </c>
      <c r="JC108" s="86">
        <f t="shared" si="131"/>
        <v>0.45260003949307848</v>
      </c>
      <c r="JD108" s="86">
        <f t="shared" si="131"/>
        <v>0.43022727353436985</v>
      </c>
      <c r="JE108" s="86">
        <f t="shared" si="131"/>
        <v>0.50548608727676159</v>
      </c>
      <c r="JF108" s="86">
        <f t="shared" si="131"/>
        <v>0.50631119543609682</v>
      </c>
      <c r="JG108" s="86">
        <f t="shared" si="131"/>
        <v>0.54041131483744864</v>
      </c>
      <c r="JH108" s="86">
        <f t="shared" si="131"/>
        <v>0.52693860347476051</v>
      </c>
      <c r="JI108" s="86">
        <f t="shared" si="131"/>
        <v>0.55525604972628984</v>
      </c>
      <c r="JJ108" s="86">
        <f t="shared" si="131"/>
        <v>0.47610852587851715</v>
      </c>
      <c r="JK108" s="86">
        <f t="shared" si="131"/>
        <v>0.40849122336958649</v>
      </c>
      <c r="JL108" s="86">
        <f t="shared" si="131"/>
        <v>0.23294868015174114</v>
      </c>
      <c r="JM108" s="86">
        <f t="shared" si="131"/>
        <v>0.24241303121385641</v>
      </c>
    </row>
    <row r="109" spans="2:273" x14ac:dyDescent="0.25">
      <c r="B109" s="2">
        <v>82</v>
      </c>
      <c r="C109" s="37">
        <v>178.39599999999999</v>
      </c>
      <c r="D109" s="37">
        <v>189.154</v>
      </c>
      <c r="E109" s="37">
        <v>204.41300000000001</v>
      </c>
      <c r="F109" s="37">
        <v>195.95699999999999</v>
      </c>
      <c r="G109" s="37">
        <v>194.102</v>
      </c>
      <c r="H109" s="37">
        <v>188.88300000000001</v>
      </c>
      <c r="I109" s="37">
        <v>196.13300000000001</v>
      </c>
      <c r="J109" s="37">
        <v>196.25</v>
      </c>
      <c r="K109" s="37">
        <v>192.21299999999999</v>
      </c>
      <c r="L109" s="37">
        <v>196.131</v>
      </c>
      <c r="M109" s="37">
        <v>196.65600000000001</v>
      </c>
      <c r="N109" s="37">
        <v>197.57400000000001</v>
      </c>
      <c r="O109" s="37">
        <v>191.15</v>
      </c>
      <c r="P109" s="37">
        <v>170.417</v>
      </c>
      <c r="Q109" s="37">
        <v>151.15899999999999</v>
      </c>
      <c r="S109" s="4">
        <f t="shared" si="132"/>
        <v>181.30599343961532</v>
      </c>
      <c r="T109" s="4">
        <f t="shared" si="132"/>
        <v>192.65867252862756</v>
      </c>
      <c r="U109" s="4">
        <f t="shared" si="132"/>
        <v>204.05570253924805</v>
      </c>
      <c r="V109" s="4">
        <f t="shared" si="132"/>
        <v>191.90555227851038</v>
      </c>
      <c r="W109" s="4">
        <f t="shared" si="132"/>
        <v>196.36382094624258</v>
      </c>
      <c r="X109" s="4">
        <f t="shared" si="132"/>
        <v>190.54331408806382</v>
      </c>
      <c r="Y109" s="4">
        <f t="shared" si="132"/>
        <v>199.392263313049</v>
      </c>
      <c r="Z109" s="4">
        <f t="shared" si="132"/>
        <v>199.73922778947082</v>
      </c>
      <c r="AA109" s="4">
        <f t="shared" si="132"/>
        <v>196.43632349860337</v>
      </c>
      <c r="AB109" s="4">
        <f t="shared" si="132"/>
        <v>199.50801347856284</v>
      </c>
      <c r="AC109" s="4">
        <f t="shared" si="132"/>
        <v>201.84156769602822</v>
      </c>
      <c r="AD109" s="4">
        <f t="shared" si="132"/>
        <v>200.05693811469743</v>
      </c>
      <c r="AE109" s="4">
        <f t="shared" si="132"/>
        <v>188.47357515371752</v>
      </c>
      <c r="AF109" s="4">
        <f t="shared" si="132"/>
        <v>171.92417875804065</v>
      </c>
      <c r="AG109" s="4">
        <f t="shared" si="132"/>
        <v>139.99559932163118</v>
      </c>
      <c r="AI109" s="4">
        <f t="shared" si="133"/>
        <v>-2.9099934396153344</v>
      </c>
      <c r="AJ109" s="4">
        <f t="shared" si="133"/>
        <v>-3.504672528627566</v>
      </c>
      <c r="AK109" s="4">
        <f t="shared" si="133"/>
        <v>0.35729746075196545</v>
      </c>
      <c r="AL109" s="4">
        <f t="shared" si="133"/>
        <v>4.051447721489609</v>
      </c>
      <c r="AM109" s="4">
        <f t="shared" si="133"/>
        <v>-2.2618209462425796</v>
      </c>
      <c r="AN109" s="4">
        <f t="shared" si="133"/>
        <v>-1.6603140880638136</v>
      </c>
      <c r="AO109" s="4">
        <f t="shared" si="133"/>
        <v>-3.2592633130489901</v>
      </c>
      <c r="AP109" s="4">
        <f t="shared" si="133"/>
        <v>-3.4892277894708172</v>
      </c>
      <c r="AQ109" s="4">
        <f t="shared" si="133"/>
        <v>-4.2233234986033779</v>
      </c>
      <c r="AR109" s="4">
        <f t="shared" si="133"/>
        <v>-3.3770134785628443</v>
      </c>
      <c r="AS109" s="4">
        <f t="shared" si="133"/>
        <v>-5.1855676960282153</v>
      </c>
      <c r="AT109" s="4">
        <f t="shared" si="133"/>
        <v>-2.4829381146974185</v>
      </c>
      <c r="AU109" s="4">
        <f t="shared" si="133"/>
        <v>2.6764248462824867</v>
      </c>
      <c r="AV109" s="4">
        <f t="shared" si="133"/>
        <v>-1.5071787580406522</v>
      </c>
      <c r="AW109" s="4">
        <f t="shared" si="133"/>
        <v>11.163400678368816</v>
      </c>
      <c r="AY109" s="2">
        <f t="shared" si="125"/>
        <v>86.836965696731525</v>
      </c>
      <c r="AZ109" s="2">
        <f t="shared" si="125"/>
        <v>87.013288000605158</v>
      </c>
      <c r="BA109" s="2">
        <f t="shared" si="125"/>
        <v>82.965340281572153</v>
      </c>
      <c r="BB109" s="2">
        <f t="shared" si="125"/>
        <v>82.744543876790985</v>
      </c>
      <c r="BC109" s="2">
        <f t="shared" si="125"/>
        <v>79.148853823997257</v>
      </c>
      <c r="BD109" s="2">
        <f t="shared" si="125"/>
        <v>76.577413896737298</v>
      </c>
      <c r="BE109" s="2">
        <f t="shared" si="125"/>
        <v>77.774753454084234</v>
      </c>
      <c r="BF109" s="2">
        <f t="shared" si="125"/>
        <v>76.176554347777781</v>
      </c>
      <c r="BG109" s="2">
        <f t="shared" si="125"/>
        <v>76.225930278376694</v>
      </c>
      <c r="BH109" s="2">
        <f t="shared" si="125"/>
        <v>76.097404042442164</v>
      </c>
      <c r="BI109" s="2">
        <f t="shared" si="125"/>
        <v>76.043148010523723</v>
      </c>
      <c r="BJ109" s="2">
        <f t="shared" si="125"/>
        <v>78.681153086795007</v>
      </c>
      <c r="BK109" s="2">
        <f t="shared" si="125"/>
        <v>82.745208784418878</v>
      </c>
      <c r="BL109" s="2">
        <f t="shared" si="125"/>
        <v>93.080590232739894</v>
      </c>
      <c r="BM109" s="2">
        <f t="shared" si="125"/>
        <v>93.841523752207195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108.8604787456446</v>
      </c>
      <c r="DL109" s="2">
        <f t="shared" si="134"/>
        <v>109.87816389811741</v>
      </c>
      <c r="DM109" s="2">
        <f t="shared" si="134"/>
        <v>107.4799581881533</v>
      </c>
      <c r="DN109" s="2">
        <f t="shared" si="134"/>
        <v>107.71567142857141</v>
      </c>
      <c r="DO109" s="2">
        <f t="shared" si="134"/>
        <v>105.98392840755734</v>
      </c>
      <c r="DP109" s="2">
        <f t="shared" si="134"/>
        <v>102.58101881533101</v>
      </c>
      <c r="DQ109" s="2">
        <f t="shared" si="134"/>
        <v>105.10140863787373</v>
      </c>
      <c r="DR109" s="2">
        <f t="shared" si="134"/>
        <v>102.84940289942617</v>
      </c>
      <c r="DS109" s="2">
        <f t="shared" si="134"/>
        <v>99.900364341085265</v>
      </c>
      <c r="DT109" s="2">
        <f t="shared" si="134"/>
        <v>101.80524989429175</v>
      </c>
      <c r="DU109" s="2">
        <f t="shared" si="134"/>
        <v>101.83484098459681</v>
      </c>
      <c r="DV109" s="2">
        <f t="shared" si="134"/>
        <v>96.873964361220175</v>
      </c>
      <c r="DW109" s="2">
        <f t="shared" si="134"/>
        <v>99.550820209059211</v>
      </c>
      <c r="DX109" s="2">
        <f t="shared" si="134"/>
        <v>101.70601018884497</v>
      </c>
      <c r="DY109" s="2">
        <f t="shared" si="134"/>
        <v>100.94510450015102</v>
      </c>
      <c r="EA109" s="2">
        <f t="shared" si="94"/>
        <v>86.329673231810489</v>
      </c>
      <c r="EB109" s="2">
        <f t="shared" si="94"/>
        <v>86.43090447763818</v>
      </c>
      <c r="EC109" s="2">
        <f t="shared" si="94"/>
        <v>82.405428859560089</v>
      </c>
      <c r="ED109" s="2">
        <f t="shared" si="94"/>
        <v>82.179250314720804</v>
      </c>
      <c r="EE109" s="2">
        <f t="shared" si="94"/>
        <v>78.617033827160483</v>
      </c>
      <c r="EF109" s="2">
        <f t="shared" si="94"/>
        <v>75.987141141536213</v>
      </c>
      <c r="EG109" s="2">
        <f t="shared" si="94"/>
        <v>77.105718028649889</v>
      </c>
      <c r="EH109" s="2">
        <f t="shared" si="94"/>
        <v>75.424820318403292</v>
      </c>
      <c r="EI109" s="2">
        <f t="shared" si="94"/>
        <v>75.634651578947384</v>
      </c>
      <c r="EJ109" s="2">
        <f t="shared" si="94"/>
        <v>75.337314911775792</v>
      </c>
      <c r="EK109" s="2">
        <f t="shared" si="94"/>
        <v>75.322913872169664</v>
      </c>
      <c r="EL109" s="2">
        <f t="shared" si="94"/>
        <v>78.194777490185174</v>
      </c>
      <c r="EM109" s="2">
        <f t="shared" si="135"/>
        <v>82.362773512086108</v>
      </c>
      <c r="EN109" s="2">
        <f t="shared" si="135"/>
        <v>92.796168627607386</v>
      </c>
      <c r="EO109" s="2">
        <f t="shared" si="135"/>
        <v>93.596986768986511</v>
      </c>
      <c r="EQ109" s="2">
        <f t="shared" si="136"/>
        <v>86.213369794039366</v>
      </c>
      <c r="ER109" s="2">
        <f t="shared" si="136"/>
        <v>85.775563233524153</v>
      </c>
      <c r="ES109" s="2">
        <f t="shared" si="136"/>
        <v>82.160791237171409</v>
      </c>
      <c r="ET109" s="2">
        <f t="shared" si="136"/>
        <v>82.635393620415087</v>
      </c>
      <c r="EU109" s="2">
        <f t="shared" si="136"/>
        <v>78.27685674516411</v>
      </c>
      <c r="EV109" s="2">
        <f t="shared" si="136"/>
        <v>76.165430091720992</v>
      </c>
      <c r="EW109" s="2">
        <f t="shared" si="136"/>
        <v>77.165834955038363</v>
      </c>
      <c r="EX109" s="2">
        <f t="shared" si="136"/>
        <v>75.209108222516562</v>
      </c>
      <c r="EY109" s="2">
        <f t="shared" si="136"/>
        <v>75.769669779781665</v>
      </c>
      <c r="EZ109" s="2">
        <f t="shared" si="136"/>
        <v>75.396077140582534</v>
      </c>
      <c r="FA109" s="2">
        <f t="shared" si="136"/>
        <v>75.37518948359407</v>
      </c>
      <c r="FB109" s="2">
        <f t="shared" si="136"/>
        <v>77.868602586900636</v>
      </c>
      <c r="FC109" s="2">
        <f t="shared" si="136"/>
        <v>82.182526409272441</v>
      </c>
      <c r="FD109" s="2">
        <f t="shared" si="136"/>
        <v>90.593246691469574</v>
      </c>
      <c r="FE109" s="2">
        <f t="shared" si="136"/>
        <v>94.322219458474564</v>
      </c>
      <c r="FG109" s="2">
        <f t="shared" si="137"/>
        <v>0.97747837190405407</v>
      </c>
      <c r="FH109" s="2">
        <f t="shared" si="137"/>
        <v>0.97512003985706452</v>
      </c>
      <c r="FI109" s="2">
        <f t="shared" si="137"/>
        <v>0.97765696793682066</v>
      </c>
      <c r="FJ109" s="2">
        <f t="shared" si="137"/>
        <v>0.97788644366393562</v>
      </c>
      <c r="FK109" s="2">
        <f t="shared" si="137"/>
        <v>0.98054837689499008</v>
      </c>
      <c r="FL109" s="2">
        <f t="shared" si="137"/>
        <v>0.97781381500454756</v>
      </c>
      <c r="FM109" s="2">
        <f t="shared" si="137"/>
        <v>0.97610563403506967</v>
      </c>
      <c r="FN109" s="2">
        <f t="shared" si="137"/>
        <v>0.97257544654966244</v>
      </c>
      <c r="FO109" s="2">
        <f t="shared" si="137"/>
        <v>0.97564372059380489</v>
      </c>
      <c r="FP109" s="2">
        <f t="shared" si="137"/>
        <v>0.97128729207231612</v>
      </c>
      <c r="FQ109" s="2">
        <f t="shared" si="137"/>
        <v>0.97283730848442806</v>
      </c>
      <c r="FR109" s="2">
        <f t="shared" si="137"/>
        <v>0.97393517355110371</v>
      </c>
      <c r="FS109" s="2">
        <f t="shared" si="137"/>
        <v>0.97773786510162575</v>
      </c>
      <c r="FT109" s="2">
        <f t="shared" si="137"/>
        <v>0.96787527661485639</v>
      </c>
      <c r="FU109" s="2">
        <f t="shared" si="137"/>
        <v>0.96679200290623535</v>
      </c>
      <c r="FW109" s="2">
        <f t="shared" si="127"/>
        <v>1.1861864642043751E-3</v>
      </c>
      <c r="FX109" s="2">
        <f t="shared" si="127"/>
        <v>1.5005264576815819E-3</v>
      </c>
      <c r="FY109" s="2">
        <f t="shared" si="127"/>
        <v>1.3472610737768555E-3</v>
      </c>
      <c r="FZ109" s="2">
        <f t="shared" si="127"/>
        <v>1.2988794095857813E-3</v>
      </c>
      <c r="GA109" s="2">
        <f t="shared" si="127"/>
        <v>1.5007539386377809E-3</v>
      </c>
      <c r="GB109" s="2">
        <f t="shared" si="127"/>
        <v>1.4362381043199351E-3</v>
      </c>
      <c r="GC109" s="2">
        <f t="shared" si="127"/>
        <v>1.5993594875885102E-3</v>
      </c>
      <c r="GD109" s="2">
        <f t="shared" si="127"/>
        <v>1.728699869349133E-3</v>
      </c>
      <c r="GE109" s="2">
        <f t="shared" si="127"/>
        <v>1.8976656674703589E-3</v>
      </c>
      <c r="GF109" s="2">
        <f t="shared" si="127"/>
        <v>2.0939312032355727E-3</v>
      </c>
      <c r="GG109" s="2">
        <f t="shared" si="127"/>
        <v>1.8907615460348329E-3</v>
      </c>
      <c r="GH109" s="2">
        <f t="shared" si="127"/>
        <v>1.5150380523443192E-3</v>
      </c>
      <c r="GI109" s="2">
        <f t="shared" si="127"/>
        <v>1.150320152461813E-3</v>
      </c>
      <c r="GJ109" s="2">
        <f t="shared" si="127"/>
        <v>8.1918037952351155E-4</v>
      </c>
      <c r="GK109" s="2">
        <f t="shared" si="127"/>
        <v>7.1799157301204359E-4</v>
      </c>
      <c r="GM109" s="86">
        <f t="shared" si="128"/>
        <v>2.6309238327391597E-7</v>
      </c>
      <c r="GN109" s="86">
        <f t="shared" si="128"/>
        <v>7.0808363559150678E-11</v>
      </c>
      <c r="GO109" s="86">
        <f t="shared" si="128"/>
        <v>7.6310290380700561E-18</v>
      </c>
      <c r="GP109" s="86">
        <f t="shared" si="128"/>
        <v>9.7236692727411487E-15</v>
      </c>
      <c r="GQ109" s="86">
        <f t="shared" si="128"/>
        <v>2.9401454810115371E-12</v>
      </c>
      <c r="GR109" s="86">
        <f t="shared" si="128"/>
        <v>2.1130424720904715E-9</v>
      </c>
      <c r="GS109" s="86">
        <f t="shared" si="128"/>
        <v>9.5538966236228137E-12</v>
      </c>
      <c r="GT109" s="86">
        <f t="shared" si="128"/>
        <v>4.5737615932576106E-13</v>
      </c>
      <c r="GU109" s="86">
        <f t="shared" si="128"/>
        <v>2.0227327233885941E-11</v>
      </c>
      <c r="GV109" s="86">
        <f t="shared" si="128"/>
        <v>8.9813087913887709E-13</v>
      </c>
      <c r="GW109" s="86">
        <f t="shared" si="128"/>
        <v>2.987225025387163E-15</v>
      </c>
      <c r="GX109" s="86">
        <f t="shared" si="128"/>
        <v>9.7319211754912357E-19</v>
      </c>
      <c r="GY109" s="86">
        <f t="shared" si="128"/>
        <v>2.1747745520006883E-20</v>
      </c>
      <c r="GZ109" s="86">
        <f t="shared" si="128"/>
        <v>2.7917269980188934E-13</v>
      </c>
      <c r="HA109" s="86">
        <f t="shared" si="128"/>
        <v>3.2774129755760032E-17</v>
      </c>
      <c r="HC109" s="86">
        <f t="shared" si="73"/>
        <v>0.44226827048887701</v>
      </c>
      <c r="HD109" s="86">
        <f t="shared" si="73"/>
        <v>0.36991884691011784</v>
      </c>
      <c r="HE109" s="86">
        <f t="shared" si="73"/>
        <v>0.49229323617114024</v>
      </c>
      <c r="HF109" s="86">
        <f t="shared" si="73"/>
        <v>0.41338659252714627</v>
      </c>
      <c r="HG109" s="86">
        <f t="shared" si="73"/>
        <v>0.52793181148898094</v>
      </c>
      <c r="HH109" s="86">
        <f t="shared" si="73"/>
        <v>0.50568368387226392</v>
      </c>
      <c r="HI109" s="86">
        <f t="shared" si="138"/>
        <v>0.57969619087613633</v>
      </c>
      <c r="HJ109" s="86">
        <f t="shared" si="138"/>
        <v>0.5827999607098977</v>
      </c>
      <c r="HK109" s="86">
        <f t="shared" si="138"/>
        <v>0.6084216429062077</v>
      </c>
      <c r="HL109" s="86">
        <f t="shared" si="138"/>
        <v>0.60275542740776966</v>
      </c>
      <c r="HM109" s="86">
        <f t="shared" si="138"/>
        <v>0.63539735103914163</v>
      </c>
      <c r="HN109" s="86">
        <f t="shared" si="138"/>
        <v>0.56407415656715054</v>
      </c>
      <c r="HO109" s="86">
        <f t="shared" si="138"/>
        <v>0.4847691531364694</v>
      </c>
      <c r="HP109" s="86">
        <f t="shared" si="138"/>
        <v>0.30002261616909642</v>
      </c>
      <c r="HQ109" s="86">
        <f t="shared" si="138"/>
        <v>0.30947039557163769</v>
      </c>
      <c r="HS109" s="86">
        <f t="shared" si="129"/>
        <v>3.3155530207568089E-15</v>
      </c>
      <c r="HT109" s="86">
        <f t="shared" si="129"/>
        <v>2.13861050674731E-17</v>
      </c>
      <c r="HU109" s="86">
        <f t="shared" si="129"/>
        <v>1.7043234231815392E-13</v>
      </c>
      <c r="HV109" s="86">
        <f t="shared" si="129"/>
        <v>1.0049076195816908E-13</v>
      </c>
      <c r="HW109" s="86">
        <f t="shared" si="129"/>
        <v>1.8478470861336705E-12</v>
      </c>
      <c r="HX109" s="86">
        <f t="shared" si="129"/>
        <v>5.8234426293556457E-13</v>
      </c>
      <c r="HY109" s="86">
        <f t="shared" si="129"/>
        <v>9.5612415148918634E-14</v>
      </c>
      <c r="HZ109" s="86">
        <f t="shared" si="129"/>
        <v>3.7329472458817631E-14</v>
      </c>
      <c r="IA109" s="86">
        <f t="shared" si="129"/>
        <v>1.4417981552763263E-12</v>
      </c>
      <c r="IB109" s="86">
        <f t="shared" si="129"/>
        <v>1.4372563527385814E-13</v>
      </c>
      <c r="IC109" s="86">
        <f t="shared" si="129"/>
        <v>5.1013036908558035E-13</v>
      </c>
      <c r="ID109" s="86">
        <f t="shared" si="129"/>
        <v>3.0219363243500495E-14</v>
      </c>
      <c r="IE109" s="86">
        <f t="shared" si="129"/>
        <v>6.2452891501638848E-13</v>
      </c>
      <c r="IF109" s="86">
        <f t="shared" si="129"/>
        <v>5.901132333311451E-10</v>
      </c>
      <c r="IG109" s="86">
        <f t="shared" si="129"/>
        <v>6.5618872865497073E-10</v>
      </c>
      <c r="II109" s="86">
        <f t="shared" si="130"/>
        <v>1.9079212814518413E-83</v>
      </c>
      <c r="IJ109" s="86">
        <f t="shared" si="130"/>
        <v>9.6545673070401228E-95</v>
      </c>
      <c r="IK109" s="86">
        <f t="shared" si="130"/>
        <v>2.3653899372705212E-75</v>
      </c>
      <c r="IL109" s="86">
        <f t="shared" si="130"/>
        <v>2.1922559255393043E-73</v>
      </c>
      <c r="IM109" s="86">
        <f t="shared" si="130"/>
        <v>3.0135072970428436E-69</v>
      </c>
      <c r="IN109" s="86">
        <f t="shared" si="130"/>
        <v>1.9993922649503013E-70</v>
      </c>
      <c r="IO109" s="86">
        <f t="shared" si="130"/>
        <v>6.1850267976856333E-77</v>
      </c>
      <c r="IP109" s="86">
        <f t="shared" si="130"/>
        <v>7.2964677064094212E-78</v>
      </c>
      <c r="IQ109" s="86">
        <f t="shared" si="130"/>
        <v>4.2571542346741626E-69</v>
      </c>
      <c r="IR109" s="86">
        <f t="shared" si="130"/>
        <v>2.4553882227780843E-74</v>
      </c>
      <c r="IS109" s="86">
        <f t="shared" si="130"/>
        <v>2.6368595585803202E-72</v>
      </c>
      <c r="IT109" s="86">
        <f t="shared" si="130"/>
        <v>8.3712627199943478E-78</v>
      </c>
      <c r="IU109" s="86">
        <f t="shared" si="130"/>
        <v>1.6091121585995709E-69</v>
      </c>
      <c r="IV109" s="86">
        <f t="shared" si="130"/>
        <v>3.6013242734492977E-28</v>
      </c>
      <c r="IW109" s="86">
        <f t="shared" si="130"/>
        <v>1.1110176420321748E-41</v>
      </c>
      <c r="IY109" s="86">
        <f t="shared" si="131"/>
        <v>0.44226853358126361</v>
      </c>
      <c r="IZ109" s="86">
        <f t="shared" si="131"/>
        <v>0.3699188469809262</v>
      </c>
      <c r="JA109" s="86">
        <f t="shared" si="131"/>
        <v>0.49229323617131066</v>
      </c>
      <c r="JB109" s="86">
        <f t="shared" si="131"/>
        <v>0.41338659252725646</v>
      </c>
      <c r="JC109" s="86">
        <f t="shared" si="131"/>
        <v>0.52793181149376889</v>
      </c>
      <c r="JD109" s="86">
        <f t="shared" si="131"/>
        <v>0.50568368598588875</v>
      </c>
      <c r="JE109" s="86">
        <f t="shared" si="131"/>
        <v>0.57969619088578583</v>
      </c>
      <c r="JF109" s="86">
        <f t="shared" si="131"/>
        <v>0.58279996071039242</v>
      </c>
      <c r="JG109" s="86">
        <f t="shared" si="131"/>
        <v>0.60842164292787693</v>
      </c>
      <c r="JH109" s="86">
        <f t="shared" si="131"/>
        <v>0.60275542740881161</v>
      </c>
      <c r="JI109" s="86">
        <f t="shared" si="131"/>
        <v>0.63539735103965478</v>
      </c>
      <c r="JJ109" s="86">
        <f t="shared" si="131"/>
        <v>0.56407415656718074</v>
      </c>
      <c r="JK109" s="86">
        <f t="shared" si="131"/>
        <v>0.48476915313709396</v>
      </c>
      <c r="JL109" s="86">
        <f t="shared" si="131"/>
        <v>0.30002261675948882</v>
      </c>
      <c r="JM109" s="86">
        <f t="shared" si="131"/>
        <v>0.30947039622782646</v>
      </c>
    </row>
    <row r="110" spans="2:273" x14ac:dyDescent="0.25">
      <c r="B110" s="2">
        <v>83</v>
      </c>
      <c r="C110" s="37">
        <v>180.35400000000001</v>
      </c>
      <c r="D110" s="37">
        <v>196.69200000000001</v>
      </c>
      <c r="E110" s="37">
        <v>208.5</v>
      </c>
      <c r="F110" s="37">
        <v>202.67400000000001</v>
      </c>
      <c r="G110" s="37">
        <v>195.81399999999999</v>
      </c>
      <c r="H110" s="37">
        <v>192.53299999999999</v>
      </c>
      <c r="I110" s="37">
        <v>193.5</v>
      </c>
      <c r="J110" s="37">
        <v>193.767</v>
      </c>
      <c r="K110" s="37">
        <v>188.21299999999999</v>
      </c>
      <c r="L110" s="37">
        <v>191.738</v>
      </c>
      <c r="M110" s="37">
        <v>191.50800000000001</v>
      </c>
      <c r="N110" s="37">
        <v>198.541</v>
      </c>
      <c r="O110" s="37">
        <v>196.03299999999999</v>
      </c>
      <c r="P110" s="37">
        <v>175.27099999999999</v>
      </c>
      <c r="Q110" s="37">
        <v>151.386</v>
      </c>
      <c r="S110" s="4">
        <f t="shared" si="132"/>
        <v>185.42656662976935</v>
      </c>
      <c r="T110" s="4">
        <f t="shared" si="132"/>
        <v>201.87707566401153</v>
      </c>
      <c r="U110" s="4">
        <f t="shared" si="132"/>
        <v>212.01631163822478</v>
      </c>
      <c r="V110" s="4">
        <f t="shared" si="132"/>
        <v>202.57210402816435</v>
      </c>
      <c r="W110" s="4">
        <f t="shared" si="132"/>
        <v>200.36122790549931</v>
      </c>
      <c r="X110" s="4">
        <f t="shared" si="132"/>
        <v>195.92859573488636</v>
      </c>
      <c r="Y110" s="4">
        <f t="shared" si="132"/>
        <v>197.8289974891849</v>
      </c>
      <c r="Z110" s="4">
        <f t="shared" si="132"/>
        <v>198.05316506287858</v>
      </c>
      <c r="AA110" s="4">
        <f t="shared" si="132"/>
        <v>192.0536701671268</v>
      </c>
      <c r="AB110" s="4">
        <f t="shared" si="132"/>
        <v>195.92187758196062</v>
      </c>
      <c r="AC110" s="4">
        <f t="shared" si="132"/>
        <v>198.20761292186509</v>
      </c>
      <c r="AD110" s="4">
        <f t="shared" si="132"/>
        <v>205.15433944032594</v>
      </c>
      <c r="AE110" s="4">
        <f t="shared" si="132"/>
        <v>196.94665571048867</v>
      </c>
      <c r="AF110" s="4">
        <f t="shared" si="132"/>
        <v>180.92221697784501</v>
      </c>
      <c r="AG110" s="4">
        <f t="shared" si="132"/>
        <v>146.87445915323224</v>
      </c>
      <c r="AI110" s="4">
        <f t="shared" si="133"/>
        <v>-5.0725666297693408</v>
      </c>
      <c r="AJ110" s="4">
        <f t="shared" si="133"/>
        <v>-5.1850756640115208</v>
      </c>
      <c r="AK110" s="4">
        <f t="shared" si="133"/>
        <v>-3.5163116382247779</v>
      </c>
      <c r="AL110" s="4">
        <f t="shared" si="133"/>
        <v>0.10189597183565979</v>
      </c>
      <c r="AM110" s="4">
        <f t="shared" si="133"/>
        <v>-4.5472279054993123</v>
      </c>
      <c r="AN110" s="4">
        <f t="shared" si="133"/>
        <v>-3.3955957348863706</v>
      </c>
      <c r="AO110" s="4">
        <f t="shared" si="133"/>
        <v>-4.3289974891848999</v>
      </c>
      <c r="AP110" s="4">
        <f t="shared" si="133"/>
        <v>-4.286165062878581</v>
      </c>
      <c r="AQ110" s="4">
        <f t="shared" si="133"/>
        <v>-3.8406701671268024</v>
      </c>
      <c r="AR110" s="4">
        <f t="shared" si="133"/>
        <v>-4.1838775819606155</v>
      </c>
      <c r="AS110" s="4">
        <f t="shared" si="133"/>
        <v>-6.6996129218650822</v>
      </c>
      <c r="AT110" s="4">
        <f t="shared" si="133"/>
        <v>-6.6133394403259445</v>
      </c>
      <c r="AU110" s="4">
        <f t="shared" si="133"/>
        <v>-0.91365571048868333</v>
      </c>
      <c r="AV110" s="4">
        <f t="shared" si="133"/>
        <v>-5.6512169778450243</v>
      </c>
      <c r="AW110" s="4">
        <f t="shared" si="133"/>
        <v>4.5115408467677582</v>
      </c>
      <c r="AY110" s="2">
        <f t="shared" ref="AY110:BM126" si="139">IF(OR($B110 &lt; C$230, $B110 &gt; C$233), #N/A, ((1-FG110)*DK110) + (FG110 - FW110)*EA110 + (FW110*EQ110))</f>
        <v>86.794686699467007</v>
      </c>
      <c r="AZ110" s="2">
        <f t="shared" si="139"/>
        <v>86.874912563888159</v>
      </c>
      <c r="BA110" s="2">
        <f t="shared" si="139"/>
        <v>82.847019734878771</v>
      </c>
      <c r="BB110" s="2">
        <f t="shared" si="139"/>
        <v>82.643637539705537</v>
      </c>
      <c r="BC110" s="2">
        <f t="shared" si="139"/>
        <v>79.026206312616139</v>
      </c>
      <c r="BD110" s="2">
        <f t="shared" si="139"/>
        <v>76.482704998768469</v>
      </c>
      <c r="BE110" s="2">
        <f t="shared" si="139"/>
        <v>77.651826242646578</v>
      </c>
      <c r="BF110" s="2">
        <f t="shared" si="139"/>
        <v>76.034152056113214</v>
      </c>
      <c r="BG110" s="2">
        <f t="shared" si="139"/>
        <v>76.103993635143041</v>
      </c>
      <c r="BH110" s="2">
        <f t="shared" si="139"/>
        <v>75.933444921658051</v>
      </c>
      <c r="BI110" s="2">
        <f t="shared" si="139"/>
        <v>75.883511177382189</v>
      </c>
      <c r="BJ110" s="2">
        <f t="shared" si="139"/>
        <v>78.528203350602695</v>
      </c>
      <c r="BK110" s="2">
        <f t="shared" si="139"/>
        <v>82.649228656246351</v>
      </c>
      <c r="BL110" s="2">
        <f t="shared" si="139"/>
        <v>92.863262305855145</v>
      </c>
      <c r="BM110" s="2">
        <f t="shared" si="139"/>
        <v>93.786850926358426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109.10386097560976</v>
      </c>
      <c r="DL110" s="2">
        <f t="shared" si="134"/>
        <v>110.1320496448154</v>
      </c>
      <c r="DM110" s="2">
        <f t="shared" si="134"/>
        <v>107.71875609756097</v>
      </c>
      <c r="DN110" s="2">
        <f t="shared" si="134"/>
        <v>107.97873536585364</v>
      </c>
      <c r="DO110" s="2">
        <f t="shared" si="134"/>
        <v>106.24102780026989</v>
      </c>
      <c r="DP110" s="2">
        <f t="shared" si="134"/>
        <v>102.84067804878049</v>
      </c>
      <c r="DQ110" s="2">
        <f t="shared" si="134"/>
        <v>105.39371493395996</v>
      </c>
      <c r="DR110" s="2">
        <f t="shared" si="134"/>
        <v>103.11142132286319</v>
      </c>
      <c r="DS110" s="2">
        <f t="shared" si="134"/>
        <v>100.12522585960077</v>
      </c>
      <c r="DT110" s="2">
        <f t="shared" si="134"/>
        <v>102.03061014799154</v>
      </c>
      <c r="DU110" s="2">
        <f t="shared" si="134"/>
        <v>102.01212926608277</v>
      </c>
      <c r="DV110" s="2">
        <f t="shared" si="134"/>
        <v>96.909853216550886</v>
      </c>
      <c r="DW110" s="2">
        <f t="shared" si="134"/>
        <v>99.603482926829244</v>
      </c>
      <c r="DX110" s="2">
        <f t="shared" si="134"/>
        <v>101.79775406236276</v>
      </c>
      <c r="DY110" s="2">
        <f t="shared" si="134"/>
        <v>101.00062065841136</v>
      </c>
      <c r="EA110" s="2">
        <f t="shared" si="94"/>
        <v>86.326048365482222</v>
      </c>
      <c r="EB110" s="2">
        <f t="shared" si="94"/>
        <v>86.334791283859232</v>
      </c>
      <c r="EC110" s="2">
        <f t="shared" si="94"/>
        <v>82.328978612521169</v>
      </c>
      <c r="ED110" s="2">
        <f t="shared" si="94"/>
        <v>82.12049104568527</v>
      </c>
      <c r="EE110" s="2">
        <f t="shared" si="94"/>
        <v>78.534383703703696</v>
      </c>
      <c r="EF110" s="2">
        <f t="shared" si="94"/>
        <v>75.936999981206185</v>
      </c>
      <c r="EG110" s="2">
        <f t="shared" si="94"/>
        <v>77.032374675276472</v>
      </c>
      <c r="EH110" s="2">
        <f t="shared" si="94"/>
        <v>75.338214531384352</v>
      </c>
      <c r="EI110" s="2">
        <f t="shared" si="94"/>
        <v>75.556809736842126</v>
      </c>
      <c r="EJ110" s="2">
        <f t="shared" si="94"/>
        <v>75.229722021740585</v>
      </c>
      <c r="EK110" s="2">
        <f t="shared" si="94"/>
        <v>75.218056593449532</v>
      </c>
      <c r="EL110" s="2">
        <f t="shared" si="94"/>
        <v>78.080084911232319</v>
      </c>
      <c r="EM110" s="2">
        <f t="shared" si="135"/>
        <v>82.297386552914872</v>
      </c>
      <c r="EN110" s="2">
        <f t="shared" si="135"/>
        <v>92.594719419295672</v>
      </c>
      <c r="EO110" s="2">
        <f t="shared" si="135"/>
        <v>93.56031622122255</v>
      </c>
      <c r="EQ110" s="2">
        <f t="shared" si="136"/>
        <v>86.213627621262617</v>
      </c>
      <c r="ER110" s="2">
        <f t="shared" si="136"/>
        <v>85.70132472094771</v>
      </c>
      <c r="ES110" s="2">
        <f t="shared" si="136"/>
        <v>82.093565567661813</v>
      </c>
      <c r="ET110" s="2">
        <f t="shared" si="136"/>
        <v>82.559965777605399</v>
      </c>
      <c r="EU110" s="2">
        <f t="shared" si="136"/>
        <v>78.207104964697024</v>
      </c>
      <c r="EV110" s="2">
        <f t="shared" si="136"/>
        <v>76.108549732441787</v>
      </c>
      <c r="EW110" s="2">
        <f t="shared" si="136"/>
        <v>77.090170013224025</v>
      </c>
      <c r="EX110" s="2">
        <f t="shared" si="136"/>
        <v>75.131347680794704</v>
      </c>
      <c r="EY110" s="2">
        <f t="shared" si="136"/>
        <v>75.686063496527822</v>
      </c>
      <c r="EZ110" s="2">
        <f t="shared" si="136"/>
        <v>75.286013427158736</v>
      </c>
      <c r="FA110" s="2">
        <f t="shared" si="136"/>
        <v>75.268078052217945</v>
      </c>
      <c r="FB110" s="2">
        <f t="shared" si="136"/>
        <v>77.76670447776381</v>
      </c>
      <c r="FC110" s="2">
        <f t="shared" si="136"/>
        <v>82.124107216128209</v>
      </c>
      <c r="FD110" s="2">
        <f t="shared" si="136"/>
        <v>90.531780224997789</v>
      </c>
      <c r="FE110" s="2">
        <f t="shared" si="136"/>
        <v>94.242341499749443</v>
      </c>
      <c r="FG110" s="2">
        <f t="shared" si="137"/>
        <v>0.97941924701904459</v>
      </c>
      <c r="FH110" s="2">
        <f t="shared" si="137"/>
        <v>0.97725942375214148</v>
      </c>
      <c r="FI110" s="2">
        <f t="shared" si="137"/>
        <v>0.97958277343723044</v>
      </c>
      <c r="FJ110" s="2">
        <f t="shared" si="137"/>
        <v>0.9797928788529372</v>
      </c>
      <c r="FK110" s="2">
        <f t="shared" si="137"/>
        <v>0.98222949409582849</v>
      </c>
      <c r="FL110" s="2">
        <f t="shared" si="137"/>
        <v>0.97972638178217275</v>
      </c>
      <c r="FM110" s="2">
        <f t="shared" si="137"/>
        <v>0.97816216639188136</v>
      </c>
      <c r="FN110" s="2">
        <f t="shared" si="137"/>
        <v>0.97492800968562265</v>
      </c>
      <c r="FO110" s="2">
        <f t="shared" si="137"/>
        <v>0.97773910209906656</v>
      </c>
      <c r="FP110" s="2">
        <f t="shared" si="137"/>
        <v>0.97374737432356706</v>
      </c>
      <c r="FQ110" s="2">
        <f t="shared" si="137"/>
        <v>0.97516798183137965</v>
      </c>
      <c r="FR110" s="2">
        <f t="shared" si="137"/>
        <v>0.97617395256651629</v>
      </c>
      <c r="FS110" s="2">
        <f t="shared" si="137"/>
        <v>0.9796568429490552</v>
      </c>
      <c r="FT110" s="2">
        <f t="shared" si="137"/>
        <v>0.97061885450918239</v>
      </c>
      <c r="FU110" s="2">
        <f t="shared" si="137"/>
        <v>0.96962519321911245</v>
      </c>
      <c r="FW110" s="2">
        <f t="shared" ref="FW110:GK126" si="141">POWER(10,($B110-C$232)/C$229)/(1+POWER(10,($B110-C$232)/C$229))</f>
        <v>1.3004787663002573E-3</v>
      </c>
      <c r="FX110" s="2">
        <f t="shared" si="141"/>
        <v>1.6450563919187661E-3</v>
      </c>
      <c r="FY110" s="2">
        <f t="shared" si="141"/>
        <v>1.4770504029504533E-3</v>
      </c>
      <c r="FZ110" s="2">
        <f t="shared" si="141"/>
        <v>1.424014503728188E-3</v>
      </c>
      <c r="GA110" s="2">
        <f t="shared" si="141"/>
        <v>1.6453057476190798E-3</v>
      </c>
      <c r="GB110" s="2">
        <f t="shared" si="141"/>
        <v>1.574585582363964E-3</v>
      </c>
      <c r="GC110" s="2">
        <f t="shared" si="141"/>
        <v>1.7533922516927377E-3</v>
      </c>
      <c r="GD110" s="2">
        <f t="shared" si="141"/>
        <v>1.895165635195551E-3</v>
      </c>
      <c r="GE110" s="2">
        <f t="shared" si="141"/>
        <v>2.080368147159335E-3</v>
      </c>
      <c r="GF110" s="2">
        <f t="shared" si="141"/>
        <v>2.2954861774259899E-3</v>
      </c>
      <c r="GG110" s="2">
        <f t="shared" si="141"/>
        <v>2.0728006947030842E-3</v>
      </c>
      <c r="GH110" s="2">
        <f t="shared" si="141"/>
        <v>1.6609634107931125E-3</v>
      </c>
      <c r="GI110" s="2">
        <f t="shared" si="141"/>
        <v>1.2611610010848844E-3</v>
      </c>
      <c r="GJ110" s="2">
        <f t="shared" si="141"/>
        <v>8.9814244192350169E-4</v>
      </c>
      <c r="GK110" s="2">
        <f t="shared" si="141"/>
        <v>7.8720757453492024E-4</v>
      </c>
      <c r="GM110" s="86">
        <f t="shared" ref="GM110:HA126" si="142" xml:space="preserve"> _xlfn.NORM.DIST($B110, C$7, ABS(C$11), TRUE) * _xlfn.NORM.DIST(($B110 - C$7)*C$15, 0, ABS(C$11), TRUE) * 2</f>
        <v>5.4576605787504566E-8</v>
      </c>
      <c r="GN110" s="86">
        <f t="shared" si="142"/>
        <v>5.0137324580810934E-12</v>
      </c>
      <c r="GO110" s="86">
        <f t="shared" si="142"/>
        <v>1.0833686469209906E-19</v>
      </c>
      <c r="GP110" s="86">
        <f t="shared" si="142"/>
        <v>2.4072885778259894E-16</v>
      </c>
      <c r="GQ110" s="86">
        <f t="shared" si="142"/>
        <v>1.570841874281955E-13</v>
      </c>
      <c r="GR110" s="86">
        <f t="shared" si="142"/>
        <v>2.3451425245541638E-10</v>
      </c>
      <c r="GS110" s="86">
        <f t="shared" si="142"/>
        <v>6.5281806499541259E-13</v>
      </c>
      <c r="GT110" s="86">
        <f t="shared" si="142"/>
        <v>2.1062601051258537E-14</v>
      </c>
      <c r="GU110" s="86">
        <f t="shared" si="142"/>
        <v>1.3920355785495355E-12</v>
      </c>
      <c r="GV110" s="86">
        <f t="shared" si="142"/>
        <v>4.0863653618553839E-14</v>
      </c>
      <c r="GW110" s="86">
        <f t="shared" si="142"/>
        <v>8.1226094780542141E-17</v>
      </c>
      <c r="GX110" s="86">
        <f t="shared" si="142"/>
        <v>9.5026742149593728E-21</v>
      </c>
      <c r="GY110" s="86">
        <f t="shared" si="142"/>
        <v>1.0800889153342979E-22</v>
      </c>
      <c r="GZ110" s="86">
        <f t="shared" si="142"/>
        <v>8.7320249265427454E-15</v>
      </c>
      <c r="HA110" s="86">
        <f t="shared" si="142"/>
        <v>3.8490020006032935E-19</v>
      </c>
      <c r="HC110" s="86">
        <f t="shared" si="73"/>
        <v>0.50283709766308438</v>
      </c>
      <c r="HD110" s="86">
        <f t="shared" si="73"/>
        <v>0.44025725352892936</v>
      </c>
      <c r="HE110" s="86">
        <f t="shared" si="73"/>
        <v>0.57104673892982072</v>
      </c>
      <c r="HF110" s="86">
        <f t="shared" si="73"/>
        <v>0.49090127340045214</v>
      </c>
      <c r="HG110" s="86">
        <f t="shared" si="73"/>
        <v>0.59429653218496781</v>
      </c>
      <c r="HH110" s="86">
        <f t="shared" si="73"/>
        <v>0.5756863021510864</v>
      </c>
      <c r="HI110" s="86">
        <f t="shared" si="138"/>
        <v>0.6289735677437206</v>
      </c>
      <c r="HJ110" s="86">
        <f t="shared" si="138"/>
        <v>0.63311871539803455</v>
      </c>
      <c r="HK110" s="86">
        <f t="shared" si="138"/>
        <v>0.64402189365829221</v>
      </c>
      <c r="HL110" s="86">
        <f t="shared" si="138"/>
        <v>0.64603067940067116</v>
      </c>
      <c r="HM110" s="86">
        <f t="shared" si="138"/>
        <v>0.67990877479465228</v>
      </c>
      <c r="HN110" s="86">
        <f t="shared" si="138"/>
        <v>0.64447638597884527</v>
      </c>
      <c r="HO110" s="86">
        <f t="shared" si="138"/>
        <v>0.56647540354358139</v>
      </c>
      <c r="HP110" s="86">
        <f t="shared" si="138"/>
        <v>0.37004055489636223</v>
      </c>
      <c r="HQ110" s="86">
        <f t="shared" si="138"/>
        <v>0.38654901147719201</v>
      </c>
      <c r="HS110" s="86">
        <f t="shared" ref="HS110:IG126" si="143" xml:space="preserve"> _xlfn.NORM.DIST($B110, C$9, ABS(C$13), TRUE) * _xlfn.NORM.DIST(($B110 - C$9)*C$17, 0, ABS(C$13), TRUE) * 2</f>
        <v>1.3322454895308146E-14</v>
      </c>
      <c r="HT110" s="86">
        <f t="shared" si="143"/>
        <v>1.1162375626478507E-16</v>
      </c>
      <c r="HU110" s="86">
        <f t="shared" si="143"/>
        <v>6.014133849711783E-13</v>
      </c>
      <c r="HV110" s="86">
        <f t="shared" si="143"/>
        <v>3.5034603108215837E-13</v>
      </c>
      <c r="HW110" s="86">
        <f t="shared" si="143"/>
        <v>5.9841621451544699E-12</v>
      </c>
      <c r="HX110" s="86">
        <f t="shared" si="143"/>
        <v>1.9396860952673713E-12</v>
      </c>
      <c r="HY110" s="86">
        <f t="shared" si="143"/>
        <v>3.5834951424676746E-13</v>
      </c>
      <c r="HZ110" s="86">
        <f t="shared" si="143"/>
        <v>1.4648047068970026E-13</v>
      </c>
      <c r="IA110" s="86">
        <f t="shared" si="143"/>
        <v>4.8988995307857271E-12</v>
      </c>
      <c r="IB110" s="86">
        <f t="shared" si="143"/>
        <v>5.5162044589677449E-13</v>
      </c>
      <c r="IC110" s="86">
        <f t="shared" si="143"/>
        <v>1.8264397185284348E-12</v>
      </c>
      <c r="ID110" s="86">
        <f t="shared" si="143"/>
        <v>1.158503125872791E-13</v>
      </c>
      <c r="IE110" s="86">
        <f t="shared" si="143"/>
        <v>1.982272277974873E-12</v>
      </c>
      <c r="IF110" s="86">
        <f t="shared" si="143"/>
        <v>1.3512303066283724E-9</v>
      </c>
      <c r="IG110" s="86">
        <f t="shared" si="143"/>
        <v>1.4703343705358319E-9</v>
      </c>
      <c r="II110" s="86">
        <f t="shared" ref="II110:IW126" si="144" xml:space="preserve"> _xlfn.NORM.DIST($B110, C$10, ABS(C$14), TRUE) * _xlfn.NORM.DIST(($B110 - C$10)*C$18, 0, ABS(C$14), TRUE) * 2</f>
        <v>3.1300701179538048E-81</v>
      </c>
      <c r="IJ110" s="86">
        <f t="shared" si="144"/>
        <v>3.9482861152434201E-92</v>
      </c>
      <c r="IK110" s="86">
        <f t="shared" si="144"/>
        <v>2.5581318532025402E-73</v>
      </c>
      <c r="IL110" s="86">
        <f t="shared" si="144"/>
        <v>2.0407528378821317E-71</v>
      </c>
      <c r="IM110" s="86">
        <f t="shared" si="144"/>
        <v>2.3735660580301024E-67</v>
      </c>
      <c r="IN110" s="86">
        <f t="shared" si="144"/>
        <v>1.6496480976006024E-68</v>
      </c>
      <c r="IO110" s="86">
        <f t="shared" si="144"/>
        <v>8.3964374928346707E-75</v>
      </c>
      <c r="IP110" s="86">
        <f t="shared" si="144"/>
        <v>1.1179525122153191E-75</v>
      </c>
      <c r="IQ110" s="86">
        <f t="shared" si="144"/>
        <v>3.9057558914213407E-67</v>
      </c>
      <c r="IR110" s="86">
        <f t="shared" si="144"/>
        <v>3.4570701392971946E-72</v>
      </c>
      <c r="IS110" s="86">
        <f t="shared" si="144"/>
        <v>2.9910226007298252E-70</v>
      </c>
      <c r="IT110" s="86">
        <f t="shared" si="144"/>
        <v>1.1541206564266284E-75</v>
      </c>
      <c r="IU110" s="86">
        <f t="shared" si="144"/>
        <v>1.0867838421008502E-67</v>
      </c>
      <c r="IV110" s="86">
        <f t="shared" si="144"/>
        <v>1.7352354921555946E-27</v>
      </c>
      <c r="IW110" s="86">
        <f t="shared" si="144"/>
        <v>1.1368059736291618E-40</v>
      </c>
      <c r="IY110" s="86">
        <f t="shared" ref="IY110:JM126" si="145">GM110+HC110+HS110+II110</f>
        <v>0.50283715223970349</v>
      </c>
      <c r="IZ110" s="86">
        <f t="shared" si="145"/>
        <v>0.44025725353394318</v>
      </c>
      <c r="JA110" s="86">
        <f t="shared" si="145"/>
        <v>0.57104673893042213</v>
      </c>
      <c r="JB110" s="86">
        <f t="shared" si="145"/>
        <v>0.4909012734008027</v>
      </c>
      <c r="JC110" s="86">
        <f t="shared" si="145"/>
        <v>0.59429653219110912</v>
      </c>
      <c r="JD110" s="86">
        <f t="shared" si="145"/>
        <v>0.57568630238754037</v>
      </c>
      <c r="JE110" s="86">
        <f t="shared" si="145"/>
        <v>0.62897356774473179</v>
      </c>
      <c r="JF110" s="86">
        <f t="shared" si="145"/>
        <v>0.63311871539820208</v>
      </c>
      <c r="JG110" s="86">
        <f t="shared" si="145"/>
        <v>0.64402189366458307</v>
      </c>
      <c r="JH110" s="86">
        <f t="shared" si="145"/>
        <v>0.64603067940126369</v>
      </c>
      <c r="JI110" s="86">
        <f t="shared" si="145"/>
        <v>0.67990877479647882</v>
      </c>
      <c r="JJ110" s="86">
        <f t="shared" si="145"/>
        <v>0.64447638597896106</v>
      </c>
      <c r="JK110" s="86">
        <f t="shared" si="145"/>
        <v>0.56647540354556369</v>
      </c>
      <c r="JL110" s="86">
        <f t="shared" si="145"/>
        <v>0.37004055624760124</v>
      </c>
      <c r="JM110" s="86">
        <f t="shared" si="145"/>
        <v>0.38654901294752636</v>
      </c>
    </row>
    <row r="111" spans="2:273" x14ac:dyDescent="0.25">
      <c r="B111" s="2">
        <v>84</v>
      </c>
      <c r="C111" s="37">
        <v>179.75</v>
      </c>
      <c r="D111" s="37">
        <v>200.28800000000001</v>
      </c>
      <c r="E111" s="37">
        <v>207.97800000000001</v>
      </c>
      <c r="F111" s="37">
        <v>206.565</v>
      </c>
      <c r="G111" s="37">
        <v>193.983</v>
      </c>
      <c r="H111" s="37">
        <v>190.88300000000001</v>
      </c>
      <c r="I111" s="37">
        <v>184.333</v>
      </c>
      <c r="J111" s="37">
        <v>184.28299999999999</v>
      </c>
      <c r="K111" s="37">
        <v>177.29499999999999</v>
      </c>
      <c r="L111" s="37">
        <v>180.18</v>
      </c>
      <c r="M111" s="37">
        <v>179.738</v>
      </c>
      <c r="N111" s="37">
        <v>195.197</v>
      </c>
      <c r="O111" s="37">
        <v>198.1</v>
      </c>
      <c r="P111" s="37">
        <v>175.875</v>
      </c>
      <c r="Q111" s="37">
        <v>150.614</v>
      </c>
      <c r="S111" s="4">
        <f t="shared" si="132"/>
        <v>184.92978091506876</v>
      </c>
      <c r="T111" s="4">
        <f t="shared" si="132"/>
        <v>205.94860401462515</v>
      </c>
      <c r="U111" s="4">
        <f t="shared" si="132"/>
        <v>213.85763343241968</v>
      </c>
      <c r="V111" s="4">
        <f t="shared" si="132"/>
        <v>210.24324217321268</v>
      </c>
      <c r="W111" s="4">
        <f t="shared" si="132"/>
        <v>197.41770506008496</v>
      </c>
      <c r="X111" s="4">
        <f t="shared" si="132"/>
        <v>195.17499983579955</v>
      </c>
      <c r="Y111" s="4">
        <f t="shared" si="132"/>
        <v>186.43262093043447</v>
      </c>
      <c r="Z111" s="4">
        <f t="shared" si="132"/>
        <v>185.78376289353955</v>
      </c>
      <c r="AA111" s="4">
        <f t="shared" si="132"/>
        <v>177.68752802565876</v>
      </c>
      <c r="AB111" s="4">
        <f t="shared" si="132"/>
        <v>180.83341534001542</v>
      </c>
      <c r="AC111" s="4">
        <f t="shared" si="132"/>
        <v>181.03903419459434</v>
      </c>
      <c r="AD111" s="4">
        <f t="shared" si="132"/>
        <v>200.7426259284172</v>
      </c>
      <c r="AE111" s="4">
        <f t="shared" si="132"/>
        <v>202.5668274131846</v>
      </c>
      <c r="AF111" s="4">
        <f t="shared" si="132"/>
        <v>185.74478763637947</v>
      </c>
      <c r="AG111" s="4">
        <f t="shared" si="132"/>
        <v>152.86450187351221</v>
      </c>
      <c r="AI111" s="4">
        <f t="shared" si="133"/>
        <v>-5.1797809150687613</v>
      </c>
      <c r="AJ111" s="4">
        <f t="shared" si="133"/>
        <v>-5.660604014625136</v>
      </c>
      <c r="AK111" s="4">
        <f t="shared" si="133"/>
        <v>-5.8796334324196664</v>
      </c>
      <c r="AL111" s="4">
        <f t="shared" si="133"/>
        <v>-3.6782421732126807</v>
      </c>
      <c r="AM111" s="4">
        <f t="shared" si="133"/>
        <v>-3.4347050600849514</v>
      </c>
      <c r="AN111" s="4">
        <f t="shared" si="133"/>
        <v>-4.2919998357995439</v>
      </c>
      <c r="AO111" s="4">
        <f t="shared" si="133"/>
        <v>-2.0996209304344688</v>
      </c>
      <c r="AP111" s="4">
        <f t="shared" si="133"/>
        <v>-1.5007628935395587</v>
      </c>
      <c r="AQ111" s="4">
        <f t="shared" si="133"/>
        <v>-0.39252802565877687</v>
      </c>
      <c r="AR111" s="4">
        <f t="shared" si="133"/>
        <v>-0.6534153400154139</v>
      </c>
      <c r="AS111" s="4">
        <f t="shared" si="133"/>
        <v>-1.3010341945943367</v>
      </c>
      <c r="AT111" s="4">
        <f t="shared" si="133"/>
        <v>-5.5456259284171949</v>
      </c>
      <c r="AU111" s="4">
        <f t="shared" si="133"/>
        <v>-4.4668274131846033</v>
      </c>
      <c r="AV111" s="4">
        <f t="shared" si="133"/>
        <v>-9.8697876363794705</v>
      </c>
      <c r="AW111" s="4">
        <f t="shared" si="133"/>
        <v>-2.2505018735122064</v>
      </c>
      <c r="AY111" s="2">
        <f t="shared" si="139"/>
        <v>86.755225651551896</v>
      </c>
      <c r="AZ111" s="2">
        <f t="shared" si="139"/>
        <v>86.739384892305424</v>
      </c>
      <c r="BA111" s="2">
        <f t="shared" si="139"/>
        <v>82.731669918419257</v>
      </c>
      <c r="BB111" s="2">
        <f t="shared" si="139"/>
        <v>82.54572666520103</v>
      </c>
      <c r="BC111" s="2">
        <f t="shared" si="139"/>
        <v>78.906423288284984</v>
      </c>
      <c r="BD111" s="2">
        <f t="shared" si="139"/>
        <v>76.391213186005302</v>
      </c>
      <c r="BE111" s="2">
        <f t="shared" si="139"/>
        <v>77.532375953601758</v>
      </c>
      <c r="BF111" s="2">
        <f t="shared" si="139"/>
        <v>75.895650767135976</v>
      </c>
      <c r="BG111" s="2">
        <f t="shared" si="139"/>
        <v>75.985178447976239</v>
      </c>
      <c r="BH111" s="2">
        <f t="shared" si="139"/>
        <v>75.773425568940951</v>
      </c>
      <c r="BI111" s="2">
        <f t="shared" si="139"/>
        <v>75.727847597702734</v>
      </c>
      <c r="BJ111" s="2">
        <f t="shared" si="139"/>
        <v>78.378147114653373</v>
      </c>
      <c r="BK111" s="2">
        <f t="shared" si="139"/>
        <v>82.555622643149206</v>
      </c>
      <c r="BL111" s="2">
        <f t="shared" si="139"/>
        <v>92.646496389497287</v>
      </c>
      <c r="BM111" s="2">
        <f t="shared" si="139"/>
        <v>93.733422440425088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109.34724320557491</v>
      </c>
      <c r="DL111" s="2">
        <f t="shared" si="134"/>
        <v>110.3859353915134</v>
      </c>
      <c r="DM111" s="2">
        <f t="shared" si="134"/>
        <v>107.95755400696864</v>
      </c>
      <c r="DN111" s="2">
        <f t="shared" si="134"/>
        <v>108.24179930313586</v>
      </c>
      <c r="DO111" s="2">
        <f t="shared" si="134"/>
        <v>106.49812719298244</v>
      </c>
      <c r="DP111" s="2">
        <f t="shared" si="134"/>
        <v>103.10033728222996</v>
      </c>
      <c r="DQ111" s="2">
        <f t="shared" si="134"/>
        <v>105.68602123004617</v>
      </c>
      <c r="DR111" s="2">
        <f t="shared" si="134"/>
        <v>103.37343974630022</v>
      </c>
      <c r="DS111" s="2">
        <f t="shared" si="134"/>
        <v>100.35008737811629</v>
      </c>
      <c r="DT111" s="2">
        <f t="shared" si="134"/>
        <v>102.25597040169133</v>
      </c>
      <c r="DU111" s="2">
        <f t="shared" si="134"/>
        <v>102.18941754756872</v>
      </c>
      <c r="DV111" s="2">
        <f t="shared" si="134"/>
        <v>96.945742071881611</v>
      </c>
      <c r="DW111" s="2">
        <f t="shared" si="134"/>
        <v>99.656145644599277</v>
      </c>
      <c r="DX111" s="2">
        <f t="shared" si="134"/>
        <v>101.88949793588054</v>
      </c>
      <c r="DY111" s="2">
        <f t="shared" si="134"/>
        <v>101.05613681667171</v>
      </c>
      <c r="EA111" s="2">
        <f t="shared" si="94"/>
        <v>86.32242349915397</v>
      </c>
      <c r="EB111" s="2">
        <f t="shared" si="94"/>
        <v>86.238678090080271</v>
      </c>
      <c r="EC111" s="2">
        <f t="shared" si="94"/>
        <v>82.252528365482249</v>
      </c>
      <c r="ED111" s="2">
        <f t="shared" si="94"/>
        <v>82.061731776649751</v>
      </c>
      <c r="EE111" s="2">
        <f t="shared" si="94"/>
        <v>78.451733580246909</v>
      </c>
      <c r="EF111" s="2">
        <f t="shared" si="94"/>
        <v>75.886858820876171</v>
      </c>
      <c r="EG111" s="2">
        <f t="shared" si="94"/>
        <v>76.959031321903055</v>
      </c>
      <c r="EH111" s="2">
        <f t="shared" si="94"/>
        <v>75.251608744365413</v>
      </c>
      <c r="EI111" s="2">
        <f t="shared" si="94"/>
        <v>75.478967894736854</v>
      </c>
      <c r="EJ111" s="2">
        <f t="shared" si="94"/>
        <v>75.122129131705378</v>
      </c>
      <c r="EK111" s="2">
        <f t="shared" si="94"/>
        <v>75.1131993147294</v>
      </c>
      <c r="EL111" s="2">
        <f t="shared" si="94"/>
        <v>77.965392332279464</v>
      </c>
      <c r="EM111" s="2">
        <f t="shared" si="135"/>
        <v>82.231999593743637</v>
      </c>
      <c r="EN111" s="2">
        <f t="shared" si="135"/>
        <v>92.393270210983928</v>
      </c>
      <c r="EO111" s="2">
        <f t="shared" si="135"/>
        <v>93.523645673458589</v>
      </c>
      <c r="EQ111" s="2">
        <f t="shared" si="136"/>
        <v>86.213885448485868</v>
      </c>
      <c r="ER111" s="2">
        <f t="shared" si="136"/>
        <v>85.627086208371253</v>
      </c>
      <c r="ES111" s="2">
        <f t="shared" si="136"/>
        <v>82.026339898152216</v>
      </c>
      <c r="ET111" s="2">
        <f t="shared" si="136"/>
        <v>82.484537934795696</v>
      </c>
      <c r="EU111" s="2">
        <f t="shared" si="136"/>
        <v>78.137353184229937</v>
      </c>
      <c r="EV111" s="2">
        <f t="shared" si="136"/>
        <v>76.051669373162568</v>
      </c>
      <c r="EW111" s="2">
        <f t="shared" si="136"/>
        <v>77.014505071409687</v>
      </c>
      <c r="EX111" s="2">
        <f t="shared" si="136"/>
        <v>75.05358713907286</v>
      </c>
      <c r="EY111" s="2">
        <f t="shared" si="136"/>
        <v>75.602457213273993</v>
      </c>
      <c r="EZ111" s="2">
        <f t="shared" si="136"/>
        <v>75.175949713734923</v>
      </c>
      <c r="FA111" s="2">
        <f t="shared" si="136"/>
        <v>75.160966620841833</v>
      </c>
      <c r="FB111" s="2">
        <f t="shared" si="136"/>
        <v>77.664806368626984</v>
      </c>
      <c r="FC111" s="2">
        <f t="shared" si="136"/>
        <v>82.065688022983977</v>
      </c>
      <c r="FD111" s="2">
        <f t="shared" si="136"/>
        <v>90.470313758526004</v>
      </c>
      <c r="FE111" s="2">
        <f t="shared" si="136"/>
        <v>94.162463541024309</v>
      </c>
      <c r="FG111" s="2">
        <f t="shared" si="137"/>
        <v>0.98119607849408508</v>
      </c>
      <c r="FH111" s="2">
        <f t="shared" si="137"/>
        <v>0.97921876629498206</v>
      </c>
      <c r="FI111" s="2">
        <f t="shared" si="137"/>
        <v>0.98134575581570338</v>
      </c>
      <c r="FJ111" s="2">
        <f t="shared" si="137"/>
        <v>0.98153806101334062</v>
      </c>
      <c r="FK111" s="2">
        <f t="shared" si="137"/>
        <v>0.98376772501624943</v>
      </c>
      <c r="FL111" s="2">
        <f t="shared" si="137"/>
        <v>0.98147719837246872</v>
      </c>
      <c r="FM111" s="2">
        <f t="shared" si="137"/>
        <v>0.98004531626322244</v>
      </c>
      <c r="FN111" s="2">
        <f t="shared" si="137"/>
        <v>0.97708351785692849</v>
      </c>
      <c r="FO111" s="2">
        <f t="shared" si="137"/>
        <v>0.97965797553674638</v>
      </c>
      <c r="FP111" s="2">
        <f t="shared" si="137"/>
        <v>0.97600188646321762</v>
      </c>
      <c r="FQ111" s="2">
        <f t="shared" si="137"/>
        <v>0.97730333923369717</v>
      </c>
      <c r="FR111" s="2">
        <f t="shared" si="137"/>
        <v>0.97822473607986149</v>
      </c>
      <c r="FS111" s="2">
        <f t="shared" si="137"/>
        <v>0.98141355094065907</v>
      </c>
      <c r="FT111" s="2">
        <f t="shared" si="137"/>
        <v>0.9731346238693912</v>
      </c>
      <c r="FU111" s="2">
        <f t="shared" si="137"/>
        <v>0.97222361030030291</v>
      </c>
      <c r="FW111" s="2">
        <f t="shared" si="141"/>
        <v>1.4257677237909398E-3</v>
      </c>
      <c r="FX111" s="2">
        <f t="shared" si="141"/>
        <v>1.8034822307609972E-3</v>
      </c>
      <c r="FY111" s="2">
        <f t="shared" si="141"/>
        <v>1.6193228028256624E-3</v>
      </c>
      <c r="FZ111" s="2">
        <f t="shared" si="141"/>
        <v>1.5611863686318219E-3</v>
      </c>
      <c r="GA111" s="2">
        <f t="shared" si="141"/>
        <v>1.8037555570756438E-3</v>
      </c>
      <c r="GB111" s="2">
        <f t="shared" si="141"/>
        <v>1.726236520949942E-3</v>
      </c>
      <c r="GC111" s="2">
        <f t="shared" si="141"/>
        <v>1.9222312007149589E-3</v>
      </c>
      <c r="GD111" s="2">
        <f t="shared" si="141"/>
        <v>2.077627919091469E-3</v>
      </c>
      <c r="GE111" s="2">
        <f t="shared" si="141"/>
        <v>2.2806205695775563E-3</v>
      </c>
      <c r="GF111" s="2">
        <f t="shared" si="141"/>
        <v>2.51639325166041E-3</v>
      </c>
      <c r="GG111" s="2">
        <f t="shared" si="141"/>
        <v>2.2723263467059798E-3</v>
      </c>
      <c r="GH111" s="2">
        <f t="shared" si="141"/>
        <v>1.8209183682689368E-3</v>
      </c>
      <c r="GI111" s="2">
        <f t="shared" si="141"/>
        <v>1.3826673041096558E-3</v>
      </c>
      <c r="GJ111" s="2">
        <f t="shared" si="141"/>
        <v>9.8470827848268932E-4</v>
      </c>
      <c r="GK111" s="2">
        <f t="shared" si="141"/>
        <v>8.6309039101071952E-4</v>
      </c>
      <c r="GM111" s="86">
        <f t="shared" si="142"/>
        <v>1.0426219665077023E-8</v>
      </c>
      <c r="GN111" s="86">
        <f t="shared" si="142"/>
        <v>3.0588764125097945E-13</v>
      </c>
      <c r="GO111" s="86">
        <f t="shared" si="142"/>
        <v>1.2279170998059897E-21</v>
      </c>
      <c r="GP111" s="86">
        <f t="shared" si="142"/>
        <v>4.8370179583597786E-18</v>
      </c>
      <c r="GQ111" s="86">
        <f t="shared" si="142"/>
        <v>7.149316369874593E-15</v>
      </c>
      <c r="GR111" s="86">
        <f t="shared" si="142"/>
        <v>2.3061704429244173E-11</v>
      </c>
      <c r="GS111" s="86">
        <f t="shared" si="142"/>
        <v>3.8756466605994405E-14</v>
      </c>
      <c r="GT111" s="86">
        <f t="shared" si="142"/>
        <v>8.2294457006706075E-16</v>
      </c>
      <c r="GU111" s="86">
        <f t="shared" si="142"/>
        <v>8.2934314433840201E-14</v>
      </c>
      <c r="GV111" s="86">
        <f t="shared" si="142"/>
        <v>1.5691073758458694E-15</v>
      </c>
      <c r="GW111" s="86">
        <f t="shared" si="142"/>
        <v>1.8249673141295588E-18</v>
      </c>
      <c r="GX111" s="86">
        <f t="shared" si="142"/>
        <v>7.2082624449706179E-23</v>
      </c>
      <c r="GY111" s="86">
        <f t="shared" si="142"/>
        <v>3.9611085928254615E-25</v>
      </c>
      <c r="GZ111" s="86">
        <f t="shared" si="142"/>
        <v>2.227165324047222E-16</v>
      </c>
      <c r="HA111" s="86">
        <f t="shared" si="142"/>
        <v>3.5065693957220823E-21</v>
      </c>
      <c r="HC111" s="86">
        <f t="shared" si="73"/>
        <v>0.54783216578579041</v>
      </c>
      <c r="HD111" s="86">
        <f t="shared" si="73"/>
        <v>0.50184776254257391</v>
      </c>
      <c r="HE111" s="86">
        <f t="shared" si="73"/>
        <v>0.63347492263036442</v>
      </c>
      <c r="HF111" s="86">
        <f t="shared" si="73"/>
        <v>0.56744480383676754</v>
      </c>
      <c r="HG111" s="86">
        <f t="shared" si="73"/>
        <v>0.63430574982176646</v>
      </c>
      <c r="HH111" s="86">
        <f t="shared" si="73"/>
        <v>0.62480059922111664</v>
      </c>
      <c r="HI111" s="86">
        <f t="shared" si="138"/>
        <v>0.6295031441172414</v>
      </c>
      <c r="HJ111" s="86">
        <f t="shared" si="138"/>
        <v>0.63108816349742602</v>
      </c>
      <c r="HK111" s="86">
        <f t="shared" si="138"/>
        <v>0.62347376834121082</v>
      </c>
      <c r="HL111" s="86">
        <f t="shared" si="138"/>
        <v>0.62751903843805479</v>
      </c>
      <c r="HM111" s="86">
        <f t="shared" si="138"/>
        <v>0.64805481201196213</v>
      </c>
      <c r="HN111" s="86">
        <f t="shared" si="138"/>
        <v>0.685907915744561</v>
      </c>
      <c r="HO111" s="86">
        <f t="shared" si="138"/>
        <v>0.64566683633275468</v>
      </c>
      <c r="HP111" s="86">
        <f t="shared" si="138"/>
        <v>0.43521389973144431</v>
      </c>
      <c r="HQ111" s="86">
        <f t="shared" si="138"/>
        <v>0.46993365613487631</v>
      </c>
      <c r="HS111" s="86">
        <f t="shared" si="143"/>
        <v>5.1928826906148962E-14</v>
      </c>
      <c r="HT111" s="86">
        <f t="shared" si="143"/>
        <v>5.6131666927018684E-16</v>
      </c>
      <c r="HU111" s="86">
        <f t="shared" si="143"/>
        <v>2.062823997590247E-12</v>
      </c>
      <c r="HV111" s="86">
        <f t="shared" si="143"/>
        <v>1.1884871565029889E-12</v>
      </c>
      <c r="HW111" s="86">
        <f t="shared" si="143"/>
        <v>1.8865649671832252E-11</v>
      </c>
      <c r="HX111" s="86">
        <f t="shared" si="143"/>
        <v>6.2886915809855064E-12</v>
      </c>
      <c r="HY111" s="86">
        <f t="shared" si="143"/>
        <v>1.3026155940365448E-12</v>
      </c>
      <c r="HZ111" s="86">
        <f t="shared" si="143"/>
        <v>5.568289095583716E-13</v>
      </c>
      <c r="IA111" s="86">
        <f t="shared" si="143"/>
        <v>1.6171782458145739E-11</v>
      </c>
      <c r="IB111" s="86">
        <f t="shared" si="143"/>
        <v>2.0501217460073639E-12</v>
      </c>
      <c r="IC111" s="86">
        <f t="shared" si="143"/>
        <v>6.3445857718690536E-12</v>
      </c>
      <c r="ID111" s="86">
        <f t="shared" si="143"/>
        <v>4.3081179532224839E-13</v>
      </c>
      <c r="IE111" s="86">
        <f t="shared" si="143"/>
        <v>6.1369665216933611E-12</v>
      </c>
      <c r="IF111" s="86">
        <f t="shared" si="143"/>
        <v>3.0419233416229079E-9</v>
      </c>
      <c r="IG111" s="86">
        <f t="shared" si="143"/>
        <v>3.2417375665681969E-9</v>
      </c>
      <c r="II111" s="86">
        <f t="shared" si="144"/>
        <v>4.7886833815984415E-79</v>
      </c>
      <c r="IJ111" s="86">
        <f t="shared" si="144"/>
        <v>1.4824926498238901E-89</v>
      </c>
      <c r="IK111" s="86">
        <f t="shared" si="144"/>
        <v>2.5915843689568942E-71</v>
      </c>
      <c r="IL111" s="86">
        <f t="shared" si="144"/>
        <v>1.7839275418938683E-69</v>
      </c>
      <c r="IM111" s="86">
        <f t="shared" si="144"/>
        <v>1.7572971248171163E-65</v>
      </c>
      <c r="IN111" s="86">
        <f t="shared" si="144"/>
        <v>1.279070619145806E-66</v>
      </c>
      <c r="IO111" s="86">
        <f t="shared" si="144"/>
        <v>1.062404105491357E-72</v>
      </c>
      <c r="IP111" s="86">
        <f t="shared" si="144"/>
        <v>1.5923319994760313E-73</v>
      </c>
      <c r="IQ111" s="86">
        <f t="shared" si="144"/>
        <v>3.3528582193609711E-65</v>
      </c>
      <c r="IR111" s="86">
        <f t="shared" si="144"/>
        <v>4.5202208600917553E-70</v>
      </c>
      <c r="IS111" s="86">
        <f t="shared" si="144"/>
        <v>3.1646804060419879E-68</v>
      </c>
      <c r="IT111" s="86">
        <f t="shared" si="144"/>
        <v>1.4835853998858629E-73</v>
      </c>
      <c r="IU111" s="86">
        <f t="shared" si="144"/>
        <v>6.9308809666789528E-66</v>
      </c>
      <c r="IV111" s="86">
        <f t="shared" si="144"/>
        <v>8.1938904323422724E-27</v>
      </c>
      <c r="IW111" s="86">
        <f t="shared" si="144"/>
        <v>1.1294279666349808E-39</v>
      </c>
      <c r="IY111" s="86">
        <f t="shared" si="145"/>
        <v>0.54783217621206204</v>
      </c>
      <c r="IZ111" s="86">
        <f t="shared" si="145"/>
        <v>0.50184776254288033</v>
      </c>
      <c r="JA111" s="86">
        <f t="shared" si="145"/>
        <v>0.63347492263242722</v>
      </c>
      <c r="JB111" s="86">
        <f t="shared" si="145"/>
        <v>0.56744480383795604</v>
      </c>
      <c r="JC111" s="86">
        <f t="shared" si="145"/>
        <v>0.63430574984063925</v>
      </c>
      <c r="JD111" s="86">
        <f t="shared" si="145"/>
        <v>0.62480059925046694</v>
      </c>
      <c r="JE111" s="86">
        <f t="shared" si="145"/>
        <v>0.62950314411858277</v>
      </c>
      <c r="JF111" s="86">
        <f t="shared" si="145"/>
        <v>0.63108816349798358</v>
      </c>
      <c r="JG111" s="86">
        <f t="shared" si="145"/>
        <v>0.62347376835746549</v>
      </c>
      <c r="JH111" s="86">
        <f t="shared" si="145"/>
        <v>0.62751903844010648</v>
      </c>
      <c r="JI111" s="86">
        <f t="shared" si="145"/>
        <v>0.64805481201830673</v>
      </c>
      <c r="JJ111" s="86">
        <f t="shared" si="145"/>
        <v>0.68590791574499177</v>
      </c>
      <c r="JK111" s="86">
        <f t="shared" si="145"/>
        <v>0.64566683633889166</v>
      </c>
      <c r="JL111" s="86">
        <f t="shared" si="145"/>
        <v>0.43521390277336786</v>
      </c>
      <c r="JM111" s="86">
        <f t="shared" si="145"/>
        <v>0.46993365937661385</v>
      </c>
    </row>
    <row r="112" spans="2:273" x14ac:dyDescent="0.25">
      <c r="B112" s="2">
        <v>85</v>
      </c>
      <c r="C112" s="37">
        <v>176.14599999999999</v>
      </c>
      <c r="D112" s="37">
        <v>199.46199999999999</v>
      </c>
      <c r="E112" s="37">
        <v>201.5</v>
      </c>
      <c r="F112" s="37">
        <v>206.304</v>
      </c>
      <c r="G112" s="37">
        <v>183.678</v>
      </c>
      <c r="H112" s="37">
        <v>183.28299999999999</v>
      </c>
      <c r="I112" s="37">
        <v>167.9</v>
      </c>
      <c r="J112" s="37">
        <v>165.233</v>
      </c>
      <c r="K112" s="37">
        <v>157.95099999999999</v>
      </c>
      <c r="L112" s="37">
        <v>159.04900000000001</v>
      </c>
      <c r="M112" s="37">
        <v>156.82</v>
      </c>
      <c r="N112" s="37">
        <v>181.91800000000001</v>
      </c>
      <c r="O112" s="37">
        <v>195.9</v>
      </c>
      <c r="P112" s="37">
        <v>175.125</v>
      </c>
      <c r="Q112" s="37">
        <v>148.59100000000001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179.09646603715117</v>
      </c>
      <c r="T112" s="4">
        <f t="shared" si="146"/>
        <v>203.2564206383575</v>
      </c>
      <c r="U112" s="4">
        <f t="shared" si="146"/>
        <v>205.91850181243774</v>
      </c>
      <c r="V112" s="4">
        <f t="shared" si="146"/>
        <v>212.10952702522954</v>
      </c>
      <c r="W112" s="4">
        <f t="shared" si="146"/>
        <v>185.58418104669519</v>
      </c>
      <c r="X112" s="4">
        <f t="shared" si="146"/>
        <v>186.05218091389324</v>
      </c>
      <c r="Y112" s="4">
        <f t="shared" si="146"/>
        <v>165.42854829961254</v>
      </c>
      <c r="Z112" s="4">
        <f t="shared" si="146"/>
        <v>163.25764189735617</v>
      </c>
      <c r="AA112" s="4">
        <f t="shared" si="146"/>
        <v>154.67206133098557</v>
      </c>
      <c r="AB112" s="4">
        <f t="shared" si="146"/>
        <v>155.5450372750735</v>
      </c>
      <c r="AC112" s="4">
        <f t="shared" si="146"/>
        <v>151.54866114489886</v>
      </c>
      <c r="AD112" s="4">
        <f t="shared" si="146"/>
        <v>181.99404718527791</v>
      </c>
      <c r="AE112" s="4">
        <f t="shared" si="146"/>
        <v>201.6886990086229</v>
      </c>
      <c r="AF112" s="4">
        <f t="shared" si="146"/>
        <v>185.11978358461354</v>
      </c>
      <c r="AG112" s="4">
        <f t="shared" si="146"/>
        <v>156.71147672312887</v>
      </c>
      <c r="AI112" s="4">
        <f t="shared" ref="AI112:AW128" si="147">IF(OR($B112 &lt; C$230, $B112 &gt; C$233), 0, C112-S112)</f>
        <v>-2.9504660371511875</v>
      </c>
      <c r="AJ112" s="4">
        <f t="shared" si="147"/>
        <v>-3.7944206383575079</v>
      </c>
      <c r="AK112" s="4">
        <f t="shared" si="147"/>
        <v>-4.4185018124377393</v>
      </c>
      <c r="AL112" s="4">
        <f t="shared" si="147"/>
        <v>-5.8055270252295372</v>
      </c>
      <c r="AM112" s="4">
        <f t="shared" si="147"/>
        <v>-1.9061810466951954</v>
      </c>
      <c r="AN112" s="4">
        <f t="shared" si="147"/>
        <v>-2.7691809138932513</v>
      </c>
      <c r="AO112" s="4">
        <f t="shared" si="147"/>
        <v>2.4714517003874619</v>
      </c>
      <c r="AP112" s="4">
        <f t="shared" si="147"/>
        <v>1.9753581026438383</v>
      </c>
      <c r="AQ112" s="4">
        <f t="shared" si="147"/>
        <v>3.2789386690144227</v>
      </c>
      <c r="AR112" s="4">
        <f t="shared" si="147"/>
        <v>3.5039627249265095</v>
      </c>
      <c r="AS112" s="4">
        <f t="shared" si="147"/>
        <v>5.2713388551011349</v>
      </c>
      <c r="AT112" s="4">
        <f t="shared" si="147"/>
        <v>-7.6047185277900553E-2</v>
      </c>
      <c r="AU112" s="4">
        <f t="shared" si="147"/>
        <v>-5.7886990086228991</v>
      </c>
      <c r="AV112" s="4">
        <f t="shared" si="147"/>
        <v>-9.9947835846135433</v>
      </c>
      <c r="AW112" s="4">
        <f t="shared" si="147"/>
        <v>-8.1204767231288599</v>
      </c>
      <c r="AY112" s="2">
        <f t="shared" si="139"/>
        <v>86.718393869271836</v>
      </c>
      <c r="AZ112" s="2">
        <f t="shared" si="139"/>
        <v>86.606538868021559</v>
      </c>
      <c r="BA112" s="2">
        <f t="shared" si="139"/>
        <v>82.619100354950234</v>
      </c>
      <c r="BB112" s="2">
        <f t="shared" si="139"/>
        <v>82.450618961999538</v>
      </c>
      <c r="BC112" s="2">
        <f t="shared" si="139"/>
        <v>78.789317119501305</v>
      </c>
      <c r="BD112" s="2">
        <f t="shared" si="139"/>
        <v>76.302726457151238</v>
      </c>
      <c r="BE112" s="2">
        <f t="shared" si="139"/>
        <v>77.416184908397142</v>
      </c>
      <c r="BF112" s="2">
        <f t="shared" si="139"/>
        <v>75.760809134446077</v>
      </c>
      <c r="BG112" s="2">
        <f t="shared" si="139"/>
        <v>75.869286256400216</v>
      </c>
      <c r="BH112" s="2">
        <f t="shared" si="139"/>
        <v>75.61710304075082</v>
      </c>
      <c r="BI112" s="2">
        <f t="shared" si="139"/>
        <v>75.575895826943636</v>
      </c>
      <c r="BJ112" s="2">
        <f t="shared" si="139"/>
        <v>78.230781038342954</v>
      </c>
      <c r="BK112" s="2">
        <f t="shared" si="139"/>
        <v>82.464216704040993</v>
      </c>
      <c r="BL112" s="2">
        <f t="shared" si="139"/>
        <v>92.430320051223461</v>
      </c>
      <c r="BM112" s="2">
        <f t="shared" si="139"/>
        <v>93.681163111473694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109.59062543554008</v>
      </c>
      <c r="DL112" s="2">
        <f t="shared" si="148"/>
        <v>110.6398211382114</v>
      </c>
      <c r="DM112" s="2">
        <f t="shared" si="148"/>
        <v>108.1963519163763</v>
      </c>
      <c r="DN112" s="2">
        <f t="shared" si="148"/>
        <v>108.5048632404181</v>
      </c>
      <c r="DO112" s="2">
        <f t="shared" si="148"/>
        <v>106.755226585695</v>
      </c>
      <c r="DP112" s="2">
        <f t="shared" si="148"/>
        <v>103.35999651567944</v>
      </c>
      <c r="DQ112" s="2">
        <f t="shared" si="148"/>
        <v>105.97832752613238</v>
      </c>
      <c r="DR112" s="2">
        <f t="shared" si="148"/>
        <v>103.63545816973725</v>
      </c>
      <c r="DS112" s="2">
        <f t="shared" si="148"/>
        <v>100.57494889663181</v>
      </c>
      <c r="DT112" s="2">
        <f t="shared" si="148"/>
        <v>102.48133065539112</v>
      </c>
      <c r="DU112" s="2">
        <f t="shared" si="148"/>
        <v>102.36670582905468</v>
      </c>
      <c r="DV112" s="2">
        <f t="shared" si="148"/>
        <v>96.981630927212322</v>
      </c>
      <c r="DW112" s="2">
        <f t="shared" si="148"/>
        <v>99.708808362369311</v>
      </c>
      <c r="DX112" s="2">
        <f t="shared" si="148"/>
        <v>101.98124180939833</v>
      </c>
      <c r="DY112" s="2">
        <f t="shared" si="148"/>
        <v>101.11165297493206</v>
      </c>
      <c r="EA112" s="2">
        <f t="shared" si="94"/>
        <v>86.318798632825718</v>
      </c>
      <c r="EB112" s="2">
        <f t="shared" si="94"/>
        <v>86.142564896301309</v>
      </c>
      <c r="EC112" s="2">
        <f t="shared" si="94"/>
        <v>82.176078118443328</v>
      </c>
      <c r="ED112" s="2">
        <f t="shared" si="94"/>
        <v>82.002972507614217</v>
      </c>
      <c r="EE112" s="2">
        <f t="shared" si="94"/>
        <v>78.369083456790108</v>
      </c>
      <c r="EF112" s="2">
        <f t="shared" si="94"/>
        <v>75.836717660546157</v>
      </c>
      <c r="EG112" s="2">
        <f t="shared" si="94"/>
        <v>76.885687968529638</v>
      </c>
      <c r="EH112" s="2">
        <f t="shared" si="94"/>
        <v>75.165002957346474</v>
      </c>
      <c r="EI112" s="2">
        <f t="shared" si="94"/>
        <v>75.401126052631597</v>
      </c>
      <c r="EJ112" s="2">
        <f t="shared" si="94"/>
        <v>75.014536241670186</v>
      </c>
      <c r="EK112" s="2">
        <f t="shared" si="94"/>
        <v>75.008342036009253</v>
      </c>
      <c r="EL112" s="2">
        <f t="shared" si="94"/>
        <v>77.850699753326609</v>
      </c>
      <c r="EM112" s="2">
        <f t="shared" si="135"/>
        <v>82.166612634572402</v>
      </c>
      <c r="EN112" s="2">
        <f t="shared" si="135"/>
        <v>92.191821002672199</v>
      </c>
      <c r="EO112" s="2">
        <f t="shared" si="135"/>
        <v>93.486975125694627</v>
      </c>
      <c r="EQ112" s="2">
        <f t="shared" ref="EQ112:FE128" si="149">CU$228*$B112+CU$229</f>
        <v>86.214143275709105</v>
      </c>
      <c r="ER112" s="2">
        <f t="shared" si="149"/>
        <v>85.55284769579481</v>
      </c>
      <c r="ES112" s="2">
        <f t="shared" si="149"/>
        <v>81.959114228642619</v>
      </c>
      <c r="ET112" s="2">
        <f t="shared" si="149"/>
        <v>82.409110091985994</v>
      </c>
      <c r="EU112" s="2">
        <f t="shared" si="149"/>
        <v>78.067601403762865</v>
      </c>
      <c r="EV112" s="2">
        <f t="shared" si="149"/>
        <v>75.994789013883349</v>
      </c>
      <c r="EW112" s="2">
        <f t="shared" si="149"/>
        <v>76.938840129595349</v>
      </c>
      <c r="EX112" s="2">
        <f t="shared" si="149"/>
        <v>74.975826597351002</v>
      </c>
      <c r="EY112" s="2">
        <f t="shared" si="149"/>
        <v>75.51885093002015</v>
      </c>
      <c r="EZ112" s="2">
        <f t="shared" si="149"/>
        <v>75.065886000311124</v>
      </c>
      <c r="FA112" s="2">
        <f t="shared" si="149"/>
        <v>75.053855189465708</v>
      </c>
      <c r="FB112" s="2">
        <f t="shared" si="149"/>
        <v>77.562908259490172</v>
      </c>
      <c r="FC112" s="2">
        <f t="shared" si="149"/>
        <v>82.007268829839745</v>
      </c>
      <c r="FD112" s="2">
        <f t="shared" si="149"/>
        <v>90.408847292054219</v>
      </c>
      <c r="FE112" s="2">
        <f t="shared" si="149"/>
        <v>94.082585582299188</v>
      </c>
      <c r="FG112" s="2">
        <f t="shared" ref="FG112:FU128" si="150">POWER(10,($B112-C$231)/C$229)/(1+POWER(10,($B112-C$231)/C$229))</f>
        <v>0.98282219838250173</v>
      </c>
      <c r="FH112" s="2">
        <f t="shared" si="150"/>
        <v>0.9810125706486531</v>
      </c>
      <c r="FI112" s="2">
        <f t="shared" si="150"/>
        <v>0.98295915675309697</v>
      </c>
      <c r="FJ112" s="2">
        <f t="shared" si="150"/>
        <v>0.98313511535809217</v>
      </c>
      <c r="FK112" s="2">
        <f t="shared" si="150"/>
        <v>0.98517481498564075</v>
      </c>
      <c r="FL112" s="2">
        <f t="shared" si="150"/>
        <v>0.98307942689280448</v>
      </c>
      <c r="FM112" s="2">
        <f t="shared" si="150"/>
        <v>0.9817691024013766</v>
      </c>
      <c r="FN112" s="2">
        <f t="shared" si="150"/>
        <v>0.97905769177281798</v>
      </c>
      <c r="FO112" s="2">
        <f t="shared" si="150"/>
        <v>0.9814145875806094</v>
      </c>
      <c r="FP112" s="2">
        <f t="shared" si="150"/>
        <v>0.97806714749217327</v>
      </c>
      <c r="FQ112" s="2">
        <f t="shared" si="150"/>
        <v>0.97925897829644293</v>
      </c>
      <c r="FR112" s="2">
        <f t="shared" si="150"/>
        <v>0.98010260011159533</v>
      </c>
      <c r="FS112" s="2">
        <f t="shared" si="150"/>
        <v>0.98302118974369423</v>
      </c>
      <c r="FT112" s="2">
        <f t="shared" si="150"/>
        <v>0.97544043033459416</v>
      </c>
      <c r="FU112" s="2">
        <f t="shared" si="150"/>
        <v>0.97460556698265499</v>
      </c>
      <c r="FW112" s="2">
        <f t="shared" si="141"/>
        <v>1.5631082077733444E-3</v>
      </c>
      <c r="FX112" s="2">
        <f t="shared" si="141"/>
        <v>1.9771349281836313E-3</v>
      </c>
      <c r="FY112" s="2">
        <f t="shared" si="141"/>
        <v>1.7752747958008318E-3</v>
      </c>
      <c r="FZ112" s="2">
        <f t="shared" si="141"/>
        <v>1.7115490190463933E-3</v>
      </c>
      <c r="GA112" s="2">
        <f t="shared" si="141"/>
        <v>1.9774345202550271E-3</v>
      </c>
      <c r="GB112" s="2">
        <f t="shared" si="141"/>
        <v>1.8924655274775216E-3</v>
      </c>
      <c r="GC112" s="2">
        <f t="shared" si="141"/>
        <v>2.1072937947335503E-3</v>
      </c>
      <c r="GD112" s="2">
        <f t="shared" si="141"/>
        <v>2.277617174199473E-3</v>
      </c>
      <c r="GE112" s="2">
        <f t="shared" si="141"/>
        <v>2.5001006306790592E-3</v>
      </c>
      <c r="GF112" s="2">
        <f t="shared" si="141"/>
        <v>2.758500632634013E-3</v>
      </c>
      <c r="GG112" s="2">
        <f t="shared" si="141"/>
        <v>2.4910101896530056E-3</v>
      </c>
      <c r="GH112" s="2">
        <f t="shared" si="141"/>
        <v>1.9962465893196583E-3</v>
      </c>
      <c r="GI112" s="2">
        <f t="shared" si="141"/>
        <v>1.5158623396128259E-3</v>
      </c>
      <c r="GJ112" s="2">
        <f t="shared" si="141"/>
        <v>1.079608590994232E-3</v>
      </c>
      <c r="GK112" s="2">
        <f t="shared" si="141"/>
        <v>9.4628099878913167E-4</v>
      </c>
      <c r="GM112" s="86">
        <f t="shared" si="142"/>
        <v>1.8343152917861067E-9</v>
      </c>
      <c r="GN112" s="86">
        <f t="shared" si="142"/>
        <v>1.6079621076489794E-14</v>
      </c>
      <c r="GO112" s="86">
        <f t="shared" si="142"/>
        <v>1.1110889906897418E-23</v>
      </c>
      <c r="GP112" s="86">
        <f t="shared" si="142"/>
        <v>7.8877947075487678E-20</v>
      </c>
      <c r="GQ112" s="86">
        <f t="shared" si="142"/>
        <v>2.7716956937414079E-16</v>
      </c>
      <c r="GR112" s="86">
        <f t="shared" si="142"/>
        <v>2.0093957000889726E-12</v>
      </c>
      <c r="GS112" s="86">
        <f t="shared" si="142"/>
        <v>1.9990880221427532E-15</v>
      </c>
      <c r="GT112" s="86">
        <f t="shared" si="142"/>
        <v>2.7279873461274598E-17</v>
      </c>
      <c r="GU112" s="86">
        <f t="shared" si="142"/>
        <v>4.277443192546442E-15</v>
      </c>
      <c r="GV112" s="86">
        <f t="shared" si="142"/>
        <v>5.0848602139421832E-17</v>
      </c>
      <c r="GW112" s="86">
        <f t="shared" si="142"/>
        <v>3.3879487698179956E-20</v>
      </c>
      <c r="GX112" s="86">
        <f t="shared" si="142"/>
        <v>4.2475575023603568E-25</v>
      </c>
      <c r="GY112" s="86">
        <f t="shared" si="142"/>
        <v>1.0726437529856621E-27</v>
      </c>
      <c r="GZ112" s="86">
        <f t="shared" si="142"/>
        <v>4.6320489466405197E-18</v>
      </c>
      <c r="HA112" s="86">
        <f t="shared" si="142"/>
        <v>2.4781082501155443E-23</v>
      </c>
      <c r="HC112" s="86">
        <f t="shared" si="73"/>
        <v>0.56738781025273455</v>
      </c>
      <c r="HD112" s="86">
        <f t="shared" si="73"/>
        <v>0.5434680177113308</v>
      </c>
      <c r="HE112" s="86">
        <f t="shared" si="73"/>
        <v>0.65440193873804031</v>
      </c>
      <c r="HF112" s="86">
        <f t="shared" si="73"/>
        <v>0.6284319275485063</v>
      </c>
      <c r="HG112" s="86">
        <f t="shared" si="73"/>
        <v>0.62789599244104144</v>
      </c>
      <c r="HH112" s="86">
        <f t="shared" si="73"/>
        <v>0.63326976668441615</v>
      </c>
      <c r="HI112" s="86">
        <f t="shared" si="138"/>
        <v>0.56552744597705351</v>
      </c>
      <c r="HJ112" s="86">
        <f t="shared" si="138"/>
        <v>0.55990364456637731</v>
      </c>
      <c r="HK112" s="86">
        <f t="shared" si="138"/>
        <v>0.53652478537209258</v>
      </c>
      <c r="HL112" s="86">
        <f t="shared" si="138"/>
        <v>0.5332964114888965</v>
      </c>
      <c r="HM112" s="86">
        <f t="shared" si="138"/>
        <v>0.52102576174500015</v>
      </c>
      <c r="HN112" s="86">
        <f t="shared" si="138"/>
        <v>0.64453707916462533</v>
      </c>
      <c r="HO112" s="86">
        <f t="shared" si="138"/>
        <v>0.69949374175791368</v>
      </c>
      <c r="HP112" s="86">
        <f t="shared" si="138"/>
        <v>0.48600514426479002</v>
      </c>
      <c r="HQ112" s="86">
        <f t="shared" si="138"/>
        <v>0.54979167515291694</v>
      </c>
      <c r="HS112" s="86">
        <f t="shared" si="143"/>
        <v>1.9635302348350338E-13</v>
      </c>
      <c r="HT112" s="86">
        <f t="shared" si="143"/>
        <v>2.71953999653448E-15</v>
      </c>
      <c r="HU112" s="86">
        <f t="shared" si="143"/>
        <v>6.877472465426384E-12</v>
      </c>
      <c r="HV112" s="86">
        <f t="shared" si="143"/>
        <v>3.9230769177609355E-12</v>
      </c>
      <c r="HW112" s="86">
        <f t="shared" si="143"/>
        <v>5.7900356080674189E-11</v>
      </c>
      <c r="HX112" s="86">
        <f t="shared" si="143"/>
        <v>1.9846127287370983E-11</v>
      </c>
      <c r="HY112" s="86">
        <f t="shared" si="143"/>
        <v>4.5925416495682891E-12</v>
      </c>
      <c r="HZ112" s="86">
        <f t="shared" si="143"/>
        <v>2.050636012640405E-12</v>
      </c>
      <c r="IA112" s="86">
        <f t="shared" si="143"/>
        <v>5.1867286267198132E-11</v>
      </c>
      <c r="IB112" s="86">
        <f t="shared" si="143"/>
        <v>7.3784249109679254E-12</v>
      </c>
      <c r="IC112" s="86">
        <f t="shared" si="143"/>
        <v>2.1383861854760085E-11</v>
      </c>
      <c r="ID112" s="86">
        <f t="shared" si="143"/>
        <v>1.5540545382187757E-12</v>
      </c>
      <c r="IE112" s="86">
        <f t="shared" si="143"/>
        <v>1.8532425447505875E-11</v>
      </c>
      <c r="IF112" s="86">
        <f t="shared" si="143"/>
        <v>6.7328420318572333E-9</v>
      </c>
      <c r="IG112" s="86">
        <f t="shared" si="143"/>
        <v>7.0326739645343578E-9</v>
      </c>
      <c r="II112" s="86">
        <f t="shared" si="144"/>
        <v>6.8320165567387686E-77</v>
      </c>
      <c r="IJ112" s="86">
        <f t="shared" si="144"/>
        <v>5.1107798290210402E-87</v>
      </c>
      <c r="IK112" s="86">
        <f t="shared" si="144"/>
        <v>2.4594185297019106E-69</v>
      </c>
      <c r="IL112" s="86">
        <f t="shared" si="144"/>
        <v>1.4643808160845811E-67</v>
      </c>
      <c r="IM112" s="86">
        <f t="shared" si="144"/>
        <v>1.222943540978034E-63</v>
      </c>
      <c r="IN112" s="86">
        <f t="shared" si="144"/>
        <v>9.3198758851661872E-65</v>
      </c>
      <c r="IO112" s="86">
        <f t="shared" si="144"/>
        <v>1.2529341615999764E-70</v>
      </c>
      <c r="IP112" s="86">
        <f t="shared" si="144"/>
        <v>2.1083668877802975E-71</v>
      </c>
      <c r="IQ112" s="86">
        <f t="shared" si="144"/>
        <v>2.6931001151141766E-63</v>
      </c>
      <c r="IR112" s="86">
        <f t="shared" si="144"/>
        <v>5.4888017822052292E-68</v>
      </c>
      <c r="IS112" s="86">
        <f t="shared" si="144"/>
        <v>3.1233476450013849E-66</v>
      </c>
      <c r="IT112" s="86">
        <f t="shared" si="144"/>
        <v>1.7781874386868534E-71</v>
      </c>
      <c r="IU112" s="86">
        <f t="shared" si="144"/>
        <v>4.1737300794677806E-64</v>
      </c>
      <c r="IV112" s="86">
        <f t="shared" si="144"/>
        <v>3.7919206294727971E-26</v>
      </c>
      <c r="IW112" s="86">
        <f t="shared" si="144"/>
        <v>1.0895302737238697E-38</v>
      </c>
      <c r="IY112" s="86">
        <f t="shared" si="145"/>
        <v>0.5673878120872462</v>
      </c>
      <c r="IZ112" s="86">
        <f t="shared" si="145"/>
        <v>0.54346801771134956</v>
      </c>
      <c r="JA112" s="86">
        <f t="shared" si="145"/>
        <v>0.65440193874491781</v>
      </c>
      <c r="JB112" s="86">
        <f t="shared" si="145"/>
        <v>0.62843192755242938</v>
      </c>
      <c r="JC112" s="86">
        <f t="shared" si="145"/>
        <v>0.62789599249894201</v>
      </c>
      <c r="JD112" s="86">
        <f t="shared" si="145"/>
        <v>0.63326976670627166</v>
      </c>
      <c r="JE112" s="86">
        <f t="shared" si="145"/>
        <v>0.56552744598164806</v>
      </c>
      <c r="JF112" s="86">
        <f t="shared" si="145"/>
        <v>0.55990364456842789</v>
      </c>
      <c r="JG112" s="86">
        <f t="shared" si="145"/>
        <v>0.5365247854239642</v>
      </c>
      <c r="JH112" s="86">
        <f t="shared" si="145"/>
        <v>0.53329641149627494</v>
      </c>
      <c r="JI112" s="86">
        <f t="shared" si="145"/>
        <v>0.52102576176638404</v>
      </c>
      <c r="JJ112" s="86">
        <f t="shared" si="145"/>
        <v>0.64453707916617942</v>
      </c>
      <c r="JK112" s="86">
        <f t="shared" si="145"/>
        <v>0.69949374177644608</v>
      </c>
      <c r="JL112" s="86">
        <f t="shared" si="145"/>
        <v>0.48600515099763203</v>
      </c>
      <c r="JM112" s="86">
        <f t="shared" si="145"/>
        <v>0.54979168218559094</v>
      </c>
    </row>
    <row r="113" spans="2:273" x14ac:dyDescent="0.25">
      <c r="B113" s="2">
        <v>86</v>
      </c>
      <c r="C113" s="37">
        <v>169.583</v>
      </c>
      <c r="D113" s="37">
        <v>194.577</v>
      </c>
      <c r="E113" s="37">
        <v>187.65199999999999</v>
      </c>
      <c r="F113" s="37">
        <v>200.65199999999999</v>
      </c>
      <c r="G113" s="37">
        <v>169.03399999999999</v>
      </c>
      <c r="H113" s="37">
        <v>169.28299999999999</v>
      </c>
      <c r="I113" s="37">
        <v>144.35</v>
      </c>
      <c r="J113" s="37">
        <v>140.75</v>
      </c>
      <c r="K113" s="37">
        <v>134.11500000000001</v>
      </c>
      <c r="L113" s="37">
        <v>130.83600000000001</v>
      </c>
      <c r="M113" s="37">
        <v>124.459</v>
      </c>
      <c r="N113" s="37">
        <v>158.36099999999999</v>
      </c>
      <c r="O113" s="37">
        <v>187.083</v>
      </c>
      <c r="P113" s="37">
        <v>171.75</v>
      </c>
      <c r="Q113" s="37">
        <v>146.18199999999999</v>
      </c>
      <c r="S113" s="4">
        <f t="shared" si="146"/>
        <v>168.17193864184506</v>
      </c>
      <c r="T113" s="4">
        <f t="shared" si="146"/>
        <v>193.26907755218758</v>
      </c>
      <c r="U113" s="4">
        <f t="shared" si="146"/>
        <v>186.44701257617891</v>
      </c>
      <c r="V113" s="4">
        <f t="shared" si="146"/>
        <v>204.88575526381945</v>
      </c>
      <c r="W113" s="4">
        <f t="shared" si="146"/>
        <v>165.39741313611728</v>
      </c>
      <c r="X113" s="4">
        <f t="shared" si="146"/>
        <v>168.2947119495629</v>
      </c>
      <c r="Y113" s="4">
        <f t="shared" si="146"/>
        <v>139.13430749917651</v>
      </c>
      <c r="Z113" s="4">
        <f t="shared" si="146"/>
        <v>135.4951854954312</v>
      </c>
      <c r="AA113" s="4">
        <f t="shared" si="146"/>
        <v>128.31774471689536</v>
      </c>
      <c r="AB113" s="4">
        <f t="shared" si="146"/>
        <v>126.63919038210294</v>
      </c>
      <c r="AC113" s="4">
        <f t="shared" si="146"/>
        <v>119.16290692953247</v>
      </c>
      <c r="AD113" s="4">
        <f t="shared" si="146"/>
        <v>150.78502328640505</v>
      </c>
      <c r="AE113" s="4">
        <f t="shared" si="146"/>
        <v>189.25446460545987</v>
      </c>
      <c r="AF113" s="4">
        <f t="shared" si="146"/>
        <v>178.68045127313218</v>
      </c>
      <c r="AG113" s="4">
        <f t="shared" si="146"/>
        <v>156.69779820376439</v>
      </c>
      <c r="AI113" s="4">
        <f t="shared" si="147"/>
        <v>1.4110613581549387</v>
      </c>
      <c r="AJ113" s="4">
        <f t="shared" si="147"/>
        <v>1.3079224478124161</v>
      </c>
      <c r="AK113" s="4">
        <f t="shared" si="147"/>
        <v>1.2049874238210805</v>
      </c>
      <c r="AL113" s="4">
        <f t="shared" si="147"/>
        <v>-4.2337552638194609</v>
      </c>
      <c r="AM113" s="4">
        <f t="shared" si="147"/>
        <v>3.6365868638827124</v>
      </c>
      <c r="AN113" s="4">
        <f t="shared" si="147"/>
        <v>0.98828805043709167</v>
      </c>
      <c r="AO113" s="4">
        <f t="shared" si="147"/>
        <v>5.2156925008234793</v>
      </c>
      <c r="AP113" s="4">
        <f t="shared" si="147"/>
        <v>5.2548145045687988</v>
      </c>
      <c r="AQ113" s="4">
        <f t="shared" si="147"/>
        <v>5.7972552831046471</v>
      </c>
      <c r="AR113" s="4">
        <f t="shared" si="147"/>
        <v>4.196809617897074</v>
      </c>
      <c r="AS113" s="4">
        <f t="shared" si="147"/>
        <v>5.2960930704675349</v>
      </c>
      <c r="AT113" s="4">
        <f t="shared" si="147"/>
        <v>7.5759767135949403</v>
      </c>
      <c r="AU113" s="4">
        <f t="shared" si="147"/>
        <v>-2.1714646054598745</v>
      </c>
      <c r="AV113" s="4">
        <f t="shared" si="147"/>
        <v>-6.9304512731321779</v>
      </c>
      <c r="AW113" s="4">
        <f t="shared" si="147"/>
        <v>-10.515798203764405</v>
      </c>
      <c r="AY113" s="2">
        <f t="shared" si="139"/>
        <v>86.684012901763595</v>
      </c>
      <c r="AZ113" s="2">
        <f t="shared" si="139"/>
        <v>86.47621446755241</v>
      </c>
      <c r="BA113" s="2">
        <f t="shared" si="139"/>
        <v>82.509129953003637</v>
      </c>
      <c r="BB113" s="2">
        <f t="shared" si="139"/>
        <v>82.35813157201251</v>
      </c>
      <c r="BC113" s="2">
        <f t="shared" si="139"/>
        <v>78.674710069352017</v>
      </c>
      <c r="BD113" s="2">
        <f t="shared" si="139"/>
        <v>76.217043899959521</v>
      </c>
      <c r="BE113" s="2">
        <f t="shared" si="139"/>
        <v>77.303045378212886</v>
      </c>
      <c r="BF113" s="2">
        <f t="shared" si="139"/>
        <v>75.629396309827953</v>
      </c>
      <c r="BG113" s="2">
        <f t="shared" si="139"/>
        <v>75.756127993563283</v>
      </c>
      <c r="BH113" s="2">
        <f t="shared" si="139"/>
        <v>75.46424470674188</v>
      </c>
      <c r="BI113" s="2">
        <f t="shared" si="139"/>
        <v>75.427407706787434</v>
      </c>
      <c r="BJ113" s="2">
        <f t="shared" si="139"/>
        <v>78.085913772360925</v>
      </c>
      <c r="BK113" s="2">
        <f t="shared" si="139"/>
        <v>82.374848013321952</v>
      </c>
      <c r="BL113" s="2">
        <f t="shared" si="139"/>
        <v>92.214752534205019</v>
      </c>
      <c r="BM113" s="2">
        <f t="shared" si="139"/>
        <v>93.630000493246413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109.83400766550523</v>
      </c>
      <c r="DL113" s="2">
        <f t="shared" si="148"/>
        <v>110.89370688490939</v>
      </c>
      <c r="DM113" s="2">
        <f t="shared" si="148"/>
        <v>108.43514982578397</v>
      </c>
      <c r="DN113" s="2">
        <f t="shared" si="148"/>
        <v>108.76792717770033</v>
      </c>
      <c r="DO113" s="2">
        <f t="shared" si="148"/>
        <v>107.01232597840755</v>
      </c>
      <c r="DP113" s="2">
        <f t="shared" si="148"/>
        <v>103.61965574912892</v>
      </c>
      <c r="DQ113" s="2">
        <f t="shared" si="148"/>
        <v>106.2706338222186</v>
      </c>
      <c r="DR113" s="2">
        <f t="shared" si="148"/>
        <v>103.89747659317428</v>
      </c>
      <c r="DS113" s="2">
        <f t="shared" si="148"/>
        <v>100.79981041514733</v>
      </c>
      <c r="DT113" s="2">
        <f t="shared" si="148"/>
        <v>102.70669090909091</v>
      </c>
      <c r="DU113" s="2">
        <f t="shared" si="148"/>
        <v>102.54399411054064</v>
      </c>
      <c r="DV113" s="2">
        <f t="shared" si="148"/>
        <v>97.017519782543033</v>
      </c>
      <c r="DW113" s="2">
        <f t="shared" si="148"/>
        <v>99.761471080139344</v>
      </c>
      <c r="DX113" s="2">
        <f t="shared" si="148"/>
        <v>102.07298568291611</v>
      </c>
      <c r="DY113" s="2">
        <f t="shared" si="148"/>
        <v>101.1671691331924</v>
      </c>
      <c r="EA113" s="2">
        <f t="shared" si="94"/>
        <v>86.315173766497452</v>
      </c>
      <c r="EB113" s="2">
        <f t="shared" si="94"/>
        <v>86.046451702522347</v>
      </c>
      <c r="EC113" s="2">
        <f t="shared" si="94"/>
        <v>82.099627871404422</v>
      </c>
      <c r="ED113" s="2">
        <f t="shared" si="94"/>
        <v>81.944213238578683</v>
      </c>
      <c r="EE113" s="2">
        <f t="shared" si="94"/>
        <v>78.286433333333321</v>
      </c>
      <c r="EF113" s="2">
        <f t="shared" si="94"/>
        <v>75.786576500216128</v>
      </c>
      <c r="EG113" s="2">
        <f t="shared" si="94"/>
        <v>76.812344615156235</v>
      </c>
      <c r="EH113" s="2">
        <f t="shared" si="94"/>
        <v>75.07839717032752</v>
      </c>
      <c r="EI113" s="2">
        <f t="shared" si="94"/>
        <v>75.323284210526325</v>
      </c>
      <c r="EJ113" s="2">
        <f t="shared" si="94"/>
        <v>74.906943351634979</v>
      </c>
      <c r="EK113" s="2">
        <f t="shared" si="94"/>
        <v>74.903484757289135</v>
      </c>
      <c r="EL113" s="2">
        <f t="shared" si="94"/>
        <v>77.736007174373754</v>
      </c>
      <c r="EM113" s="2">
        <f t="shared" si="135"/>
        <v>82.101225675401167</v>
      </c>
      <c r="EN113" s="2">
        <f t="shared" si="135"/>
        <v>91.99037179436047</v>
      </c>
      <c r="EO113" s="2">
        <f t="shared" si="135"/>
        <v>93.45030457793068</v>
      </c>
      <c r="EQ113" s="2">
        <f t="shared" si="149"/>
        <v>86.214401102932356</v>
      </c>
      <c r="ER113" s="2">
        <f t="shared" si="149"/>
        <v>85.478609183218367</v>
      </c>
      <c r="ES113" s="2">
        <f t="shared" si="149"/>
        <v>81.891888559133022</v>
      </c>
      <c r="ET113" s="2">
        <f t="shared" si="149"/>
        <v>82.333682249176306</v>
      </c>
      <c r="EU113" s="2">
        <f t="shared" si="149"/>
        <v>77.997849623295778</v>
      </c>
      <c r="EV113" s="2">
        <f t="shared" si="149"/>
        <v>75.937908654604129</v>
      </c>
      <c r="EW113" s="2">
        <f t="shared" si="149"/>
        <v>76.863175187781025</v>
      </c>
      <c r="EX113" s="2">
        <f t="shared" si="149"/>
        <v>74.898066055629144</v>
      </c>
      <c r="EY113" s="2">
        <f t="shared" si="149"/>
        <v>75.435244646766307</v>
      </c>
      <c r="EZ113" s="2">
        <f t="shared" si="149"/>
        <v>74.955822286887326</v>
      </c>
      <c r="FA113" s="2">
        <f t="shared" si="149"/>
        <v>74.946743758089596</v>
      </c>
      <c r="FB113" s="2">
        <f t="shared" si="149"/>
        <v>77.461010150353346</v>
      </c>
      <c r="FC113" s="2">
        <f t="shared" si="149"/>
        <v>81.948849636695527</v>
      </c>
      <c r="FD113" s="2">
        <f t="shared" si="149"/>
        <v>90.347380825582434</v>
      </c>
      <c r="FE113" s="2">
        <f t="shared" si="149"/>
        <v>94.002707623574054</v>
      </c>
      <c r="FG113" s="2">
        <f t="shared" si="150"/>
        <v>0.98430994383080928</v>
      </c>
      <c r="FH113" s="2">
        <f t="shared" si="150"/>
        <v>0.9826542793331936</v>
      </c>
      <c r="FI113" s="2">
        <f t="shared" si="150"/>
        <v>0.98443522828057195</v>
      </c>
      <c r="FJ113" s="2">
        <f t="shared" si="150"/>
        <v>0.98459618426334061</v>
      </c>
      <c r="FK113" s="2">
        <f t="shared" si="150"/>
        <v>0.98646161034343727</v>
      </c>
      <c r="FL113" s="2">
        <f t="shared" si="150"/>
        <v>0.98454524446040659</v>
      </c>
      <c r="FM113" s="2">
        <f t="shared" si="150"/>
        <v>0.98334650955884129</v>
      </c>
      <c r="FN113" s="2">
        <f t="shared" si="150"/>
        <v>0.98086512814149251</v>
      </c>
      <c r="FO113" s="2">
        <f t="shared" si="150"/>
        <v>0.98302213827039475</v>
      </c>
      <c r="FP113" s="2">
        <f t="shared" si="150"/>
        <v>0.97995832327925736</v>
      </c>
      <c r="FQ113" s="2">
        <f t="shared" si="150"/>
        <v>0.98104937878586651</v>
      </c>
      <c r="FR113" s="2">
        <f t="shared" si="150"/>
        <v>0.98182152956941204</v>
      </c>
      <c r="FS113" s="2">
        <f t="shared" si="150"/>
        <v>0.98449197277001199</v>
      </c>
      <c r="FT113" s="2">
        <f t="shared" si="150"/>
        <v>0.97755289860964056</v>
      </c>
      <c r="FU113" s="2">
        <f t="shared" si="150"/>
        <v>0.97678813643208162</v>
      </c>
      <c r="FW113" s="2">
        <f t="shared" si="141"/>
        <v>1.7136556387231312E-3</v>
      </c>
      <c r="FX113" s="2">
        <f t="shared" si="141"/>
        <v>2.1674718934310967E-3</v>
      </c>
      <c r="FY113" s="2">
        <f t="shared" si="141"/>
        <v>1.9462167668781666E-3</v>
      </c>
      <c r="FZ113" s="2">
        <f t="shared" si="141"/>
        <v>1.8763663419657667E-3</v>
      </c>
      <c r="GA113" s="2">
        <f t="shared" si="141"/>
        <v>2.16780026430992E-3</v>
      </c>
      <c r="GB113" s="2">
        <f t="shared" si="141"/>
        <v>2.0746683914321189E-3</v>
      </c>
      <c r="GC113" s="2">
        <f t="shared" si="141"/>
        <v>2.3101320306919107E-3</v>
      </c>
      <c r="GD113" s="2">
        <f t="shared" si="141"/>
        <v>2.4968089208887855E-3</v>
      </c>
      <c r="GE113" s="2">
        <f t="shared" si="141"/>
        <v>2.7406447719357432E-3</v>
      </c>
      <c r="GF113" s="2">
        <f t="shared" si="141"/>
        <v>3.0238310499546726E-3</v>
      </c>
      <c r="GG113" s="2">
        <f t="shared" si="141"/>
        <v>2.7306820994940926E-3</v>
      </c>
      <c r="GH113" s="2">
        <f t="shared" si="141"/>
        <v>2.1884193822808333E-3</v>
      </c>
      <c r="GI113" s="2">
        <f t="shared" si="141"/>
        <v>1.66186695957913E-3</v>
      </c>
      <c r="GJ113" s="2">
        <f t="shared" si="141"/>
        <v>1.1836439935869537E-3</v>
      </c>
      <c r="GK113" s="2">
        <f t="shared" si="141"/>
        <v>1.0374817651971836E-3</v>
      </c>
      <c r="GM113" s="86">
        <f t="shared" si="142"/>
        <v>2.972019955600018E-10</v>
      </c>
      <c r="GN113" s="86">
        <f t="shared" si="142"/>
        <v>7.2827502606528583E-16</v>
      </c>
      <c r="GO113" s="86">
        <f t="shared" si="142"/>
        <v>8.0261060723734996E-26</v>
      </c>
      <c r="GP113" s="86">
        <f t="shared" si="142"/>
        <v>1.0438684393889916E-21</v>
      </c>
      <c r="GQ113" s="86">
        <f t="shared" si="142"/>
        <v>9.1529768488997913E-18</v>
      </c>
      <c r="GR113" s="86">
        <f t="shared" si="142"/>
        <v>1.5512648338928912E-13</v>
      </c>
      <c r="GS113" s="86">
        <f t="shared" si="142"/>
        <v>8.9588015186234238E-17</v>
      </c>
      <c r="GT113" s="86">
        <f t="shared" si="142"/>
        <v>7.6721710299296144E-19</v>
      </c>
      <c r="GU113" s="86">
        <f t="shared" si="142"/>
        <v>1.9098312435291873E-16</v>
      </c>
      <c r="GV113" s="86">
        <f t="shared" si="142"/>
        <v>1.3906183632128691E-18</v>
      </c>
      <c r="GW113" s="86">
        <f t="shared" si="142"/>
        <v>5.1967164665497348E-22</v>
      </c>
      <c r="GX113" s="86">
        <f t="shared" si="142"/>
        <v>1.944282864154402E-27</v>
      </c>
      <c r="GY113" s="86">
        <f t="shared" si="142"/>
        <v>2.144639115374142E-30</v>
      </c>
      <c r="GZ113" s="86">
        <f t="shared" si="142"/>
        <v>7.855373173399963E-20</v>
      </c>
      <c r="HA113" s="86">
        <f t="shared" si="142"/>
        <v>1.3584594083194241E-25</v>
      </c>
      <c r="HC113" s="86">
        <f t="shared" si="73"/>
        <v>0.55425316324177187</v>
      </c>
      <c r="HD113" s="86">
        <f t="shared" si="73"/>
        <v>0.55449851297444896</v>
      </c>
      <c r="HE113" s="86">
        <f t="shared" si="73"/>
        <v>0.60955847736362945</v>
      </c>
      <c r="HF113" s="86">
        <f t="shared" si="73"/>
        <v>0.65106358835099476</v>
      </c>
      <c r="HG113" s="86">
        <f t="shared" si="73"/>
        <v>0.56329604896282348</v>
      </c>
      <c r="HH113" s="86">
        <f t="shared" si="73"/>
        <v>0.58608927004127509</v>
      </c>
      <c r="HI113" s="86">
        <f t="shared" si="138"/>
        <v>0.4447244512225606</v>
      </c>
      <c r="HJ113" s="86">
        <f t="shared" si="138"/>
        <v>0.4299781183737228</v>
      </c>
      <c r="HK113" s="86">
        <f t="shared" si="138"/>
        <v>0.4001457656920443</v>
      </c>
      <c r="HL113" s="86">
        <f t="shared" si="138"/>
        <v>0.38431637899317644</v>
      </c>
      <c r="HM113" s="86">
        <f t="shared" si="138"/>
        <v>0.33668176579084858</v>
      </c>
      <c r="HN113" s="86">
        <f t="shared" si="138"/>
        <v>0.50377115889367319</v>
      </c>
      <c r="HO113" s="86">
        <f t="shared" si="138"/>
        <v>0.68721982185399677</v>
      </c>
      <c r="HP113" s="86">
        <f t="shared" si="138"/>
        <v>0.51319308428728949</v>
      </c>
      <c r="HQ113" s="86">
        <f t="shared" si="138"/>
        <v>0.60748696643355471</v>
      </c>
      <c r="HS113" s="86">
        <f t="shared" si="143"/>
        <v>7.2024611441669932E-13</v>
      </c>
      <c r="HT113" s="86">
        <f t="shared" si="143"/>
        <v>1.2694910884064338E-14</v>
      </c>
      <c r="HU113" s="86">
        <f t="shared" si="143"/>
        <v>2.2288629312655332E-11</v>
      </c>
      <c r="HV113" s="86">
        <f t="shared" si="143"/>
        <v>1.2600957963614101E-11</v>
      </c>
      <c r="HW113" s="86">
        <f t="shared" si="143"/>
        <v>1.7299851736639266E-10</v>
      </c>
      <c r="HX113" s="86">
        <f t="shared" si="143"/>
        <v>6.0966032550563797E-11</v>
      </c>
      <c r="HY113" s="86">
        <f t="shared" si="143"/>
        <v>1.5704657593328121E-11</v>
      </c>
      <c r="HZ113" s="86">
        <f t="shared" si="143"/>
        <v>7.3162989254228416E-12</v>
      </c>
      <c r="IA113" s="86">
        <f t="shared" si="143"/>
        <v>1.6162821379069637E-10</v>
      </c>
      <c r="IB113" s="86">
        <f t="shared" si="143"/>
        <v>2.5716077075201752E-11</v>
      </c>
      <c r="IC113" s="86">
        <f t="shared" si="143"/>
        <v>6.993037898139635E-11</v>
      </c>
      <c r="ID113" s="86">
        <f t="shared" si="143"/>
        <v>5.4380561749341206E-12</v>
      </c>
      <c r="IE113" s="86">
        <f t="shared" si="143"/>
        <v>5.4589324522838311E-11</v>
      </c>
      <c r="IF113" s="86">
        <f t="shared" si="143"/>
        <v>1.4651647695548335E-8</v>
      </c>
      <c r="IG113" s="86">
        <f t="shared" si="143"/>
        <v>1.5012424706010616E-8</v>
      </c>
      <c r="II113" s="86">
        <f t="shared" si="144"/>
        <v>9.0898101120619526E-75</v>
      </c>
      <c r="IJ113" s="86">
        <f t="shared" si="144"/>
        <v>1.6176894732279722E-84</v>
      </c>
      <c r="IK113" s="86">
        <f t="shared" si="144"/>
        <v>2.1863853691979144E-67</v>
      </c>
      <c r="IL113" s="86">
        <f t="shared" si="144"/>
        <v>1.1288164892134672E-65</v>
      </c>
      <c r="IM113" s="86">
        <f t="shared" si="144"/>
        <v>7.9999559272754436E-62</v>
      </c>
      <c r="IN113" s="86">
        <f t="shared" si="144"/>
        <v>6.3817636870750492E-63</v>
      </c>
      <c r="IO113" s="86">
        <f t="shared" si="144"/>
        <v>1.3772517326963091E-68</v>
      </c>
      <c r="IP113" s="86">
        <f t="shared" si="144"/>
        <v>2.5951585320223732E-69</v>
      </c>
      <c r="IQ113" s="86">
        <f t="shared" si="144"/>
        <v>2.0240441871132096E-61</v>
      </c>
      <c r="IR113" s="86">
        <f t="shared" si="144"/>
        <v>6.1896343086464975E-66</v>
      </c>
      <c r="IS113" s="86">
        <f t="shared" si="144"/>
        <v>2.8753721590982844E-64</v>
      </c>
      <c r="IT113" s="86">
        <f t="shared" si="144"/>
        <v>1.9872332445480973E-69</v>
      </c>
      <c r="IU113" s="86">
        <f t="shared" si="144"/>
        <v>2.373303416554128E-62</v>
      </c>
      <c r="IV113" s="86">
        <f t="shared" si="144"/>
        <v>1.7197589123454529E-25</v>
      </c>
      <c r="IW113" s="86">
        <f t="shared" si="144"/>
        <v>1.0205410642547071E-37</v>
      </c>
      <c r="IY113" s="86">
        <f t="shared" si="145"/>
        <v>0.55425316353969412</v>
      </c>
      <c r="IZ113" s="86">
        <f t="shared" si="145"/>
        <v>0.5544985129744624</v>
      </c>
      <c r="JA113" s="86">
        <f t="shared" si="145"/>
        <v>0.60955847738591806</v>
      </c>
      <c r="JB113" s="86">
        <f t="shared" si="145"/>
        <v>0.65106358836359568</v>
      </c>
      <c r="JC113" s="86">
        <f t="shared" si="145"/>
        <v>0.56329604913582199</v>
      </c>
      <c r="JD113" s="86">
        <f t="shared" si="145"/>
        <v>0.5860892701023962</v>
      </c>
      <c r="JE113" s="86">
        <f t="shared" si="145"/>
        <v>0.44472445123826537</v>
      </c>
      <c r="JF113" s="86">
        <f t="shared" si="145"/>
        <v>0.42997811838103911</v>
      </c>
      <c r="JG113" s="86">
        <f t="shared" si="145"/>
        <v>0.40014576585367267</v>
      </c>
      <c r="JH113" s="86">
        <f t="shared" si="145"/>
        <v>0.38431637901889254</v>
      </c>
      <c r="JI113" s="86">
        <f t="shared" si="145"/>
        <v>0.33668176586077897</v>
      </c>
      <c r="JJ113" s="86">
        <f t="shared" si="145"/>
        <v>0.50377115889911128</v>
      </c>
      <c r="JK113" s="86">
        <f t="shared" si="145"/>
        <v>0.6872198219085861</v>
      </c>
      <c r="JL113" s="86">
        <f t="shared" si="145"/>
        <v>0.51319309893893716</v>
      </c>
      <c r="JM113" s="86">
        <f t="shared" si="145"/>
        <v>0.60748698144597946</v>
      </c>
    </row>
    <row r="114" spans="2:273" x14ac:dyDescent="0.25">
      <c r="B114" s="2">
        <v>87</v>
      </c>
      <c r="C114" s="37">
        <v>158.833</v>
      </c>
      <c r="D114" s="37">
        <v>183.404</v>
      </c>
      <c r="E114" s="37">
        <v>164.935</v>
      </c>
      <c r="F114" s="37">
        <v>187.37</v>
      </c>
      <c r="G114" s="37">
        <v>146.93199999999999</v>
      </c>
      <c r="H114" s="37">
        <v>150.233</v>
      </c>
      <c r="I114" s="37">
        <v>116.75</v>
      </c>
      <c r="J114" s="37">
        <v>112.45</v>
      </c>
      <c r="K114" s="37">
        <v>105.78700000000001</v>
      </c>
      <c r="L114" s="37">
        <v>101.738</v>
      </c>
      <c r="M114" s="37">
        <v>91.721000000000004</v>
      </c>
      <c r="N114" s="37">
        <v>120.836</v>
      </c>
      <c r="O114" s="37">
        <v>167.85</v>
      </c>
      <c r="P114" s="37">
        <v>169.02099999999999</v>
      </c>
      <c r="Q114" s="37">
        <v>142.5</v>
      </c>
      <c r="S114" s="4">
        <f t="shared" si="146"/>
        <v>153.51531727564063</v>
      </c>
      <c r="T114" s="4">
        <f t="shared" si="146"/>
        <v>177.03906157711643</v>
      </c>
      <c r="U114" s="4">
        <f t="shared" si="146"/>
        <v>158.43664169191894</v>
      </c>
      <c r="V114" s="4">
        <f t="shared" si="146"/>
        <v>186.94116727523775</v>
      </c>
      <c r="W114" s="4">
        <f t="shared" si="146"/>
        <v>140.66616318988298</v>
      </c>
      <c r="X114" s="4">
        <f t="shared" si="146"/>
        <v>144.77437819220214</v>
      </c>
      <c r="Y114" s="4">
        <f t="shared" si="146"/>
        <v>114.15563794768032</v>
      </c>
      <c r="Z114" s="4">
        <f t="shared" si="146"/>
        <v>109.88599328186301</v>
      </c>
      <c r="AA114" s="4">
        <f t="shared" si="146"/>
        <v>105.20103210944468</v>
      </c>
      <c r="AB114" s="4">
        <f t="shared" si="146"/>
        <v>102.19859419663216</v>
      </c>
      <c r="AC114" s="4">
        <f t="shared" si="146"/>
        <v>94.638065239293269</v>
      </c>
      <c r="AD114" s="4">
        <f t="shared" si="146"/>
        <v>117.86916518124427</v>
      </c>
      <c r="AE114" s="4">
        <f t="shared" si="146"/>
        <v>163.69943568627875</v>
      </c>
      <c r="AF114" s="4">
        <f t="shared" si="146"/>
        <v>167.21793573248422</v>
      </c>
      <c r="AG114" s="4">
        <f t="shared" si="146"/>
        <v>151.33879149919318</v>
      </c>
      <c r="AI114" s="4">
        <f t="shared" si="147"/>
        <v>5.3176827243593721</v>
      </c>
      <c r="AJ114" s="4">
        <f t="shared" si="147"/>
        <v>6.3649384228835686</v>
      </c>
      <c r="AK114" s="4">
        <f t="shared" si="147"/>
        <v>6.4983583080810661</v>
      </c>
      <c r="AL114" s="4">
        <f t="shared" si="147"/>
        <v>0.42883272476225898</v>
      </c>
      <c r="AM114" s="4">
        <f t="shared" si="147"/>
        <v>6.2658368101170083</v>
      </c>
      <c r="AN114" s="4">
        <f t="shared" si="147"/>
        <v>5.4586218077978685</v>
      </c>
      <c r="AO114" s="4">
        <f t="shared" si="147"/>
        <v>2.5943620523196813</v>
      </c>
      <c r="AP114" s="4">
        <f t="shared" si="147"/>
        <v>2.5640067181369943</v>
      </c>
      <c r="AQ114" s="4">
        <f t="shared" si="147"/>
        <v>0.58596789055532383</v>
      </c>
      <c r="AR114" s="4">
        <f t="shared" si="147"/>
        <v>-0.46059419663215806</v>
      </c>
      <c r="AS114" s="4">
        <f t="shared" si="147"/>
        <v>-2.9170652392932652</v>
      </c>
      <c r="AT114" s="4">
        <f t="shared" si="147"/>
        <v>2.9668348187557285</v>
      </c>
      <c r="AU114" s="4">
        <f t="shared" si="147"/>
        <v>4.1505643137212473</v>
      </c>
      <c r="AV114" s="4">
        <f t="shared" si="147"/>
        <v>1.8030642675157651</v>
      </c>
      <c r="AW114" s="4">
        <f t="shared" si="147"/>
        <v>-8.838791499193178</v>
      </c>
      <c r="AY114" s="2">
        <f t="shared" si="139"/>
        <v>86.65191435237324</v>
      </c>
      <c r="AZ114" s="2">
        <f t="shared" si="139"/>
        <v>86.348258129932418</v>
      </c>
      <c r="BA114" s="2">
        <f t="shared" si="139"/>
        <v>82.401586991845676</v>
      </c>
      <c r="BB114" s="2">
        <f t="shared" si="139"/>
        <v>82.268091041054745</v>
      </c>
      <c r="BC114" s="2">
        <f t="shared" si="139"/>
        <v>78.562434153955479</v>
      </c>
      <c r="BD114" s="2">
        <f t="shared" si="139"/>
        <v>76.133975549437224</v>
      </c>
      <c r="BE114" s="2">
        <f t="shared" si="139"/>
        <v>77.192759700815841</v>
      </c>
      <c r="BF114" s="2">
        <f t="shared" si="139"/>
        <v>75.501192206016469</v>
      </c>
      <c r="BG114" s="2">
        <f t="shared" si="139"/>
        <v>75.645524035640548</v>
      </c>
      <c r="BH114" s="2">
        <f t="shared" si="139"/>
        <v>75.31462855477001</v>
      </c>
      <c r="BI114" s="2">
        <f t="shared" si="139"/>
        <v>75.282148308442913</v>
      </c>
      <c r="BJ114" s="2">
        <f t="shared" si="139"/>
        <v>77.943365638671608</v>
      </c>
      <c r="BK114" s="2">
        <f t="shared" si="139"/>
        <v>82.287364493368628</v>
      </c>
      <c r="BL114" s="2">
        <f t="shared" si="139"/>
        <v>91.99980603140628</v>
      </c>
      <c r="BM114" s="2">
        <f t="shared" si="139"/>
        <v>93.579865032579022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110.07738989547039</v>
      </c>
      <c r="DL114" s="2">
        <f t="shared" si="148"/>
        <v>111.1475926316074</v>
      </c>
      <c r="DM114" s="2">
        <f t="shared" si="148"/>
        <v>108.67394773519163</v>
      </c>
      <c r="DN114" s="2">
        <f t="shared" si="148"/>
        <v>109.03099111498256</v>
      </c>
      <c r="DO114" s="2">
        <f t="shared" si="148"/>
        <v>107.26942537112009</v>
      </c>
      <c r="DP114" s="2">
        <f t="shared" si="148"/>
        <v>103.87931498257839</v>
      </c>
      <c r="DQ114" s="2">
        <f t="shared" si="148"/>
        <v>106.56294011830482</v>
      </c>
      <c r="DR114" s="2">
        <f t="shared" si="148"/>
        <v>104.1594950166113</v>
      </c>
      <c r="DS114" s="2">
        <f t="shared" si="148"/>
        <v>101.02467193366284</v>
      </c>
      <c r="DT114" s="2">
        <f t="shared" si="148"/>
        <v>102.9320511627907</v>
      </c>
      <c r="DU114" s="2">
        <f t="shared" si="148"/>
        <v>102.72128239202659</v>
      </c>
      <c r="DV114" s="2">
        <f t="shared" si="148"/>
        <v>97.053408637873758</v>
      </c>
      <c r="DW114" s="2">
        <f t="shared" si="148"/>
        <v>99.814133797909378</v>
      </c>
      <c r="DX114" s="2">
        <f t="shared" si="148"/>
        <v>102.1647295564339</v>
      </c>
      <c r="DY114" s="2">
        <f t="shared" si="148"/>
        <v>101.22268529145275</v>
      </c>
      <c r="EA114" s="2">
        <f t="shared" si="94"/>
        <v>86.3115489001692</v>
      </c>
      <c r="EB114" s="2">
        <f t="shared" si="94"/>
        <v>85.9503385087434</v>
      </c>
      <c r="EC114" s="2">
        <f t="shared" si="94"/>
        <v>82.023177624365502</v>
      </c>
      <c r="ED114" s="2">
        <f t="shared" si="94"/>
        <v>81.88545396954315</v>
      </c>
      <c r="EE114" s="2">
        <f t="shared" si="94"/>
        <v>78.203783209876534</v>
      </c>
      <c r="EF114" s="2">
        <f t="shared" si="94"/>
        <v>75.736435339886114</v>
      </c>
      <c r="EG114" s="2">
        <f t="shared" si="94"/>
        <v>76.739001261782818</v>
      </c>
      <c r="EH114" s="2">
        <f t="shared" si="94"/>
        <v>74.991791383308581</v>
      </c>
      <c r="EI114" s="2">
        <f t="shared" si="94"/>
        <v>75.245442368421067</v>
      </c>
      <c r="EJ114" s="2">
        <f t="shared" si="94"/>
        <v>74.799350461599786</v>
      </c>
      <c r="EK114" s="2">
        <f t="shared" si="94"/>
        <v>74.798627478568989</v>
      </c>
      <c r="EL114" s="2">
        <f t="shared" si="94"/>
        <v>77.621314595420898</v>
      </c>
      <c r="EM114" s="2">
        <f t="shared" si="135"/>
        <v>82.035838716229932</v>
      </c>
      <c r="EN114" s="2">
        <f t="shared" si="135"/>
        <v>91.788922586048741</v>
      </c>
      <c r="EO114" s="2">
        <f t="shared" si="135"/>
        <v>93.413634030166719</v>
      </c>
      <c r="EQ114" s="2">
        <f t="shared" si="149"/>
        <v>86.214658930155608</v>
      </c>
      <c r="ER114" s="2">
        <f t="shared" si="149"/>
        <v>85.404370670641924</v>
      </c>
      <c r="ES114" s="2">
        <f t="shared" si="149"/>
        <v>81.824662889623426</v>
      </c>
      <c r="ET114" s="2">
        <f t="shared" si="149"/>
        <v>82.258254406366603</v>
      </c>
      <c r="EU114" s="2">
        <f t="shared" si="149"/>
        <v>77.928097842828691</v>
      </c>
      <c r="EV114" s="2">
        <f t="shared" si="149"/>
        <v>75.881028295324924</v>
      </c>
      <c r="EW114" s="2">
        <f t="shared" si="149"/>
        <v>76.787510245966686</v>
      </c>
      <c r="EX114" s="2">
        <f t="shared" si="149"/>
        <v>74.8203055139073</v>
      </c>
      <c r="EY114" s="2">
        <f t="shared" si="149"/>
        <v>75.351638363512478</v>
      </c>
      <c r="EZ114" s="2">
        <f t="shared" si="149"/>
        <v>74.845758573463513</v>
      </c>
      <c r="FA114" s="2">
        <f t="shared" si="149"/>
        <v>74.83963232671347</v>
      </c>
      <c r="FB114" s="2">
        <f t="shared" si="149"/>
        <v>77.35911204121652</v>
      </c>
      <c r="FC114" s="2">
        <f t="shared" si="149"/>
        <v>81.890430443551296</v>
      </c>
      <c r="FD114" s="2">
        <f t="shared" si="149"/>
        <v>90.285914359110649</v>
      </c>
      <c r="FE114" s="2">
        <f t="shared" si="149"/>
        <v>93.922829664848933</v>
      </c>
      <c r="FG114" s="2">
        <f t="shared" si="150"/>
        <v>0.98567071634121639</v>
      </c>
      <c r="FH114" s="2">
        <f t="shared" si="150"/>
        <v>0.98415633357082721</v>
      </c>
      <c r="FI114" s="2">
        <f t="shared" si="150"/>
        <v>0.98578529199367904</v>
      </c>
      <c r="FJ114" s="2">
        <f t="shared" si="150"/>
        <v>0.98593248641146947</v>
      </c>
      <c r="FK114" s="2">
        <f t="shared" si="150"/>
        <v>0.98763811601967055</v>
      </c>
      <c r="FL114" s="2">
        <f t="shared" si="150"/>
        <v>0.9858859023589569</v>
      </c>
      <c r="FM114" s="2">
        <f t="shared" si="150"/>
        <v>0.98478954792383266</v>
      </c>
      <c r="FN114" s="2">
        <f t="shared" si="150"/>
        <v>0.98251935797463519</v>
      </c>
      <c r="FO114" s="2">
        <f t="shared" si="150"/>
        <v>0.98449284042711049</v>
      </c>
      <c r="FP114" s="2">
        <f t="shared" si="150"/>
        <v>0.98168948390648747</v>
      </c>
      <c r="FQ114" s="2">
        <f t="shared" si="150"/>
        <v>0.9826879610938174</v>
      </c>
      <c r="FR114" s="2">
        <f t="shared" si="150"/>
        <v>0.98339447725201867</v>
      </c>
      <c r="FS114" s="2">
        <f t="shared" si="150"/>
        <v>0.98583718536623199</v>
      </c>
      <c r="FT114" s="2">
        <f t="shared" si="150"/>
        <v>0.97948748592028234</v>
      </c>
      <c r="FU114" s="2">
        <f t="shared" si="150"/>
        <v>0.97878720397117869</v>
      </c>
      <c r="FW114" s="2">
        <f t="shared" si="141"/>
        <v>1.8786754413864604E-3</v>
      </c>
      <c r="FX114" s="2">
        <f t="shared" si="141"/>
        <v>2.3760887989936479E-3</v>
      </c>
      <c r="FY114" s="2">
        <f t="shared" si="141"/>
        <v>2.1335836322218605E-3</v>
      </c>
      <c r="FZ114" s="2">
        <f t="shared" si="141"/>
        <v>2.0570224023859088E-3</v>
      </c>
      <c r="GA114" s="2">
        <f t="shared" si="141"/>
        <v>2.3764486999548824E-3</v>
      </c>
      <c r="GB114" s="2">
        <f t="shared" si="141"/>
        <v>2.2743734162493424E-3</v>
      </c>
      <c r="GC114" s="2">
        <f t="shared" si="141"/>
        <v>2.5324449771865006E-3</v>
      </c>
      <c r="GD114" s="2">
        <f t="shared" si="141"/>
        <v>2.7370372233055822E-3</v>
      </c>
      <c r="GE114" s="2">
        <f t="shared" si="141"/>
        <v>3.004262871253468E-3</v>
      </c>
      <c r="GF114" s="2">
        <f t="shared" si="141"/>
        <v>3.3145978349897244E-3</v>
      </c>
      <c r="GG114" s="2">
        <f t="shared" si="141"/>
        <v>2.9933447821698478E-3</v>
      </c>
      <c r="GH114" s="2">
        <f t="shared" si="141"/>
        <v>2.3990476143592012E-3</v>
      </c>
      <c r="GI114" s="2">
        <f t="shared" si="141"/>
        <v>1.8219087722821179E-3</v>
      </c>
      <c r="GJ114" s="2">
        <f t="shared" si="141"/>
        <v>1.2976916399804535E-3</v>
      </c>
      <c r="GK114" s="2">
        <f t="shared" si="141"/>
        <v>1.1374622808653203E-3</v>
      </c>
      <c r="GM114" s="86">
        <f t="shared" si="142"/>
        <v>4.4346763443020158E-11</v>
      </c>
      <c r="GN114" s="86">
        <f t="shared" si="142"/>
        <v>2.8419385317116532E-17</v>
      </c>
      <c r="GO114" s="86">
        <f t="shared" si="142"/>
        <v>4.6283542097213431E-28</v>
      </c>
      <c r="GP114" s="86">
        <f t="shared" si="142"/>
        <v>1.1210793522539331E-23</v>
      </c>
      <c r="GQ114" s="86">
        <f t="shared" si="142"/>
        <v>2.5745749802119348E-19</v>
      </c>
      <c r="GR114" s="86">
        <f t="shared" si="142"/>
        <v>1.0610819551410172E-14</v>
      </c>
      <c r="GS114" s="86">
        <f t="shared" si="142"/>
        <v>3.4881146835984769E-18</v>
      </c>
      <c r="GT114" s="86">
        <f t="shared" si="142"/>
        <v>1.8305700524614429E-20</v>
      </c>
      <c r="GU114" s="86">
        <f t="shared" si="142"/>
        <v>7.3817658742680517E-18</v>
      </c>
      <c r="GV114" s="86">
        <f t="shared" si="142"/>
        <v>3.2094353500965276E-20</v>
      </c>
      <c r="GW114" s="86">
        <f t="shared" si="142"/>
        <v>6.5859283327287309E-24</v>
      </c>
      <c r="GX114" s="86">
        <f t="shared" si="142"/>
        <v>6.9131837398797585E-30</v>
      </c>
      <c r="GY114" s="86">
        <f t="shared" si="142"/>
        <v>3.1658979055693642E-33</v>
      </c>
      <c r="GZ114" s="86">
        <f t="shared" si="142"/>
        <v>1.0862324778094091E-21</v>
      </c>
      <c r="HA114" s="86">
        <f t="shared" si="142"/>
        <v>5.7762232166597405E-28</v>
      </c>
      <c r="HC114" s="86">
        <f t="shared" si="73"/>
        <v>0.50697324999428472</v>
      </c>
      <c r="HD114" s="86">
        <f t="shared" si="73"/>
        <v>0.52885139444794982</v>
      </c>
      <c r="HE114" s="86">
        <f t="shared" si="73"/>
        <v>0.49584478659115155</v>
      </c>
      <c r="HF114" s="86">
        <f t="shared" si="73"/>
        <v>0.61314776015794625</v>
      </c>
      <c r="HG114" s="86">
        <f t="shared" si="73"/>
        <v>0.44839772614253443</v>
      </c>
      <c r="HH114" s="86">
        <f t="shared" si="73"/>
        <v>0.4848832205951642</v>
      </c>
      <c r="HI114" s="86">
        <f t="shared" si="138"/>
        <v>0.29986330693053065</v>
      </c>
      <c r="HJ114" s="86">
        <f t="shared" si="138"/>
        <v>0.27940406358595715</v>
      </c>
      <c r="HK114" s="86">
        <f t="shared" si="138"/>
        <v>0.25344434108582875</v>
      </c>
      <c r="HL114" s="86">
        <f t="shared" si="138"/>
        <v>0.22912144431444884</v>
      </c>
      <c r="HM114" s="86">
        <f t="shared" si="138"/>
        <v>0.16856923965294696</v>
      </c>
      <c r="HN114" s="86">
        <f t="shared" si="138"/>
        <v>0.31090152520635417</v>
      </c>
      <c r="HO114" s="86">
        <f t="shared" si="138"/>
        <v>0.57676206648397599</v>
      </c>
      <c r="HP114" s="86">
        <f t="shared" si="138"/>
        <v>0.51053432084626005</v>
      </c>
      <c r="HQ114" s="86">
        <f t="shared" si="138"/>
        <v>0.61850015733231045</v>
      </c>
      <c r="HS114" s="86">
        <f t="shared" si="143"/>
        <v>2.562999611665349E-12</v>
      </c>
      <c r="HT114" s="86">
        <f t="shared" si="143"/>
        <v>5.7098114040364526E-14</v>
      </c>
      <c r="HU114" s="86">
        <f t="shared" si="143"/>
        <v>7.0216078930532825E-11</v>
      </c>
      <c r="HV114" s="86">
        <f t="shared" si="143"/>
        <v>3.9385347938335613E-11</v>
      </c>
      <c r="HW114" s="86">
        <f t="shared" si="143"/>
        <v>5.0323001650206217E-10</v>
      </c>
      <c r="HX114" s="86">
        <f t="shared" si="143"/>
        <v>1.8230874164549549E-10</v>
      </c>
      <c r="HY114" s="86">
        <f t="shared" si="143"/>
        <v>5.2089993551158055E-11</v>
      </c>
      <c r="HZ114" s="86">
        <f t="shared" si="143"/>
        <v>2.5289627831364061E-11</v>
      </c>
      <c r="IA114" s="86">
        <f t="shared" si="143"/>
        <v>4.8937455141512337E-10</v>
      </c>
      <c r="IB114" s="86">
        <f t="shared" si="143"/>
        <v>8.6799262092786259E-11</v>
      </c>
      <c r="IC114" s="86">
        <f t="shared" si="143"/>
        <v>2.2189896207514009E-10</v>
      </c>
      <c r="ID114" s="86">
        <f t="shared" si="143"/>
        <v>1.845997287764379E-11</v>
      </c>
      <c r="IE114" s="86">
        <f t="shared" si="143"/>
        <v>1.5685182720876801E-10</v>
      </c>
      <c r="IF114" s="86">
        <f t="shared" si="143"/>
        <v>3.1348674014146569E-8</v>
      </c>
      <c r="IG114" s="86">
        <f t="shared" si="143"/>
        <v>3.153378866809612E-8</v>
      </c>
      <c r="II114" s="86">
        <f t="shared" si="144"/>
        <v>1.1278109603774175E-72</v>
      </c>
      <c r="IJ114" s="86">
        <f t="shared" si="144"/>
        <v>4.7013144788585782E-82</v>
      </c>
      <c r="IK114" s="86">
        <f t="shared" si="144"/>
        <v>1.8207520051667092E-65</v>
      </c>
      <c r="IL114" s="86">
        <f t="shared" si="144"/>
        <v>8.1712356290543871E-64</v>
      </c>
      <c r="IM114" s="86">
        <f t="shared" si="144"/>
        <v>4.9191664660662879E-60</v>
      </c>
      <c r="IN114" s="86">
        <f t="shared" si="144"/>
        <v>4.106662350531445E-61</v>
      </c>
      <c r="IO114" s="86">
        <f t="shared" si="144"/>
        <v>1.4110676349339044E-66</v>
      </c>
      <c r="IP114" s="86">
        <f t="shared" si="144"/>
        <v>2.9695436552175213E-67</v>
      </c>
      <c r="IQ114" s="86">
        <f t="shared" si="144"/>
        <v>1.4233796828964387E-59</v>
      </c>
      <c r="IR114" s="86">
        <f t="shared" si="144"/>
        <v>6.4822422386171285E-64</v>
      </c>
      <c r="IS114" s="86">
        <f t="shared" si="144"/>
        <v>2.4691880727430393E-62</v>
      </c>
      <c r="IT114" s="86">
        <f t="shared" si="144"/>
        <v>2.0707575558948764E-67</v>
      </c>
      <c r="IU114" s="86">
        <f t="shared" si="144"/>
        <v>1.2743173287715874E-60</v>
      </c>
      <c r="IV114" s="86">
        <f t="shared" si="144"/>
        <v>7.64393710954602E-25</v>
      </c>
      <c r="IW114" s="86">
        <f t="shared" si="144"/>
        <v>9.2818383221876132E-37</v>
      </c>
      <c r="IY114" s="86">
        <f t="shared" si="145"/>
        <v>0.50697325004119442</v>
      </c>
      <c r="IZ114" s="86">
        <f t="shared" si="145"/>
        <v>0.52885139444800688</v>
      </c>
      <c r="JA114" s="86">
        <f t="shared" si="145"/>
        <v>0.49584478666136761</v>
      </c>
      <c r="JB114" s="86">
        <f t="shared" si="145"/>
        <v>0.61314776019733164</v>
      </c>
      <c r="JC114" s="86">
        <f t="shared" si="145"/>
        <v>0.44839772664576444</v>
      </c>
      <c r="JD114" s="86">
        <f t="shared" si="145"/>
        <v>0.48488322077748353</v>
      </c>
      <c r="JE114" s="86">
        <f t="shared" si="145"/>
        <v>0.29986330698262065</v>
      </c>
      <c r="JF114" s="86">
        <f t="shared" si="145"/>
        <v>0.27940406361124676</v>
      </c>
      <c r="JG114" s="86">
        <f t="shared" si="145"/>
        <v>0.25344434157520329</v>
      </c>
      <c r="JH114" s="86">
        <f t="shared" si="145"/>
        <v>0.2291214444012481</v>
      </c>
      <c r="JI114" s="86">
        <f t="shared" si="145"/>
        <v>0.16856923987484593</v>
      </c>
      <c r="JJ114" s="86">
        <f t="shared" si="145"/>
        <v>0.31090152522481412</v>
      </c>
      <c r="JK114" s="86">
        <f t="shared" si="145"/>
        <v>0.57676206664082785</v>
      </c>
      <c r="JL114" s="86">
        <f t="shared" si="145"/>
        <v>0.51053435219493404</v>
      </c>
      <c r="JM114" s="86">
        <f t="shared" si="145"/>
        <v>0.61850018886609914</v>
      </c>
    </row>
    <row r="115" spans="2:273" x14ac:dyDescent="0.25">
      <c r="B115" s="2">
        <v>88</v>
      </c>
      <c r="C115" s="37">
        <v>144.417</v>
      </c>
      <c r="D115" s="37">
        <v>165.71199999999999</v>
      </c>
      <c r="E115" s="37">
        <v>133.37</v>
      </c>
      <c r="F115" s="37">
        <v>166.60900000000001</v>
      </c>
      <c r="G115" s="37">
        <v>120.373</v>
      </c>
      <c r="H115" s="37">
        <v>125.217</v>
      </c>
      <c r="I115" s="37">
        <v>91.766999999999996</v>
      </c>
      <c r="J115" s="37">
        <v>86.233000000000004</v>
      </c>
      <c r="K115" s="37">
        <v>83.033000000000001</v>
      </c>
      <c r="L115" s="37">
        <v>81.245999999999995</v>
      </c>
      <c r="M115" s="37">
        <v>75.492000000000004</v>
      </c>
      <c r="N115" s="37">
        <v>86.525000000000006</v>
      </c>
      <c r="O115" s="37">
        <v>136.93299999999999</v>
      </c>
      <c r="P115" s="37">
        <v>160.60400000000001</v>
      </c>
      <c r="Q115" s="37">
        <v>136.386</v>
      </c>
      <c r="S115" s="4">
        <f t="shared" si="146"/>
        <v>137.3038836746008</v>
      </c>
      <c r="T115" s="4">
        <f t="shared" si="146"/>
        <v>157.11240955160395</v>
      </c>
      <c r="U115" s="4">
        <f t="shared" si="146"/>
        <v>129.23728904471611</v>
      </c>
      <c r="V115" s="4">
        <f t="shared" si="146"/>
        <v>160.70226486224769</v>
      </c>
      <c r="W115" s="4">
        <f t="shared" si="146"/>
        <v>116.97023240917511</v>
      </c>
      <c r="X115" s="4">
        <f t="shared" si="146"/>
        <v>120.68166205963071</v>
      </c>
      <c r="Y115" s="4">
        <f t="shared" si="146"/>
        <v>95.579825602023647</v>
      </c>
      <c r="Z115" s="4">
        <f t="shared" si="146"/>
        <v>91.661816684202449</v>
      </c>
      <c r="AA115" s="4">
        <f t="shared" si="146"/>
        <v>89.326875985834917</v>
      </c>
      <c r="AB115" s="4">
        <f t="shared" si="146"/>
        <v>86.53961416514916</v>
      </c>
      <c r="AC115" s="4">
        <f t="shared" si="146"/>
        <v>81.555360353059584</v>
      </c>
      <c r="AD115" s="4">
        <f t="shared" si="146"/>
        <v>94.326841367357929</v>
      </c>
      <c r="AE115" s="4">
        <f t="shared" si="146"/>
        <v>131.94221037522286</v>
      </c>
      <c r="AF115" s="4">
        <f t="shared" si="146"/>
        <v>152.54310355913799</v>
      </c>
      <c r="AG115" s="4">
        <f t="shared" si="146"/>
        <v>140.64372922608246</v>
      </c>
      <c r="AI115" s="4">
        <f t="shared" si="147"/>
        <v>7.1131163253992042</v>
      </c>
      <c r="AJ115" s="4">
        <f t="shared" si="147"/>
        <v>8.599590448396043</v>
      </c>
      <c r="AK115" s="4">
        <f t="shared" si="147"/>
        <v>4.1327109552838976</v>
      </c>
      <c r="AL115" s="4">
        <f t="shared" si="147"/>
        <v>5.906735137752321</v>
      </c>
      <c r="AM115" s="4">
        <f t="shared" si="147"/>
        <v>3.4027675908248938</v>
      </c>
      <c r="AN115" s="4">
        <f t="shared" si="147"/>
        <v>4.5353379403692884</v>
      </c>
      <c r="AO115" s="4">
        <f t="shared" si="147"/>
        <v>-3.8128256020236506</v>
      </c>
      <c r="AP115" s="4">
        <f t="shared" si="147"/>
        <v>-5.4288166842024452</v>
      </c>
      <c r="AQ115" s="4">
        <f t="shared" si="147"/>
        <v>-6.2938759858349158</v>
      </c>
      <c r="AR115" s="4">
        <f t="shared" si="147"/>
        <v>-5.2936141651491653</v>
      </c>
      <c r="AS115" s="4">
        <f t="shared" si="147"/>
        <v>-6.0633603530595792</v>
      </c>
      <c r="AT115" s="4">
        <f t="shared" si="147"/>
        <v>-7.8018413673579232</v>
      </c>
      <c r="AU115" s="4">
        <f t="shared" si="147"/>
        <v>4.9907896247771362</v>
      </c>
      <c r="AV115" s="4">
        <f t="shared" si="147"/>
        <v>8.0608964408620238</v>
      </c>
      <c r="AW115" s="4">
        <f t="shared" si="147"/>
        <v>-4.2577292260824606</v>
      </c>
      <c r="AY115" s="2">
        <f t="shared" si="139"/>
        <v>86.621939632775067</v>
      </c>
      <c r="AZ115" s="2">
        <f t="shared" si="139"/>
        <v>86.222523002056903</v>
      </c>
      <c r="BA115" s="2">
        <f t="shared" si="139"/>
        <v>82.296309019328064</v>
      </c>
      <c r="BB115" s="2">
        <f t="shared" si="139"/>
        <v>82.180333201559321</v>
      </c>
      <c r="BC115" s="2">
        <f t="shared" si="139"/>
        <v>78.452330934258853</v>
      </c>
      <c r="BD115" s="2">
        <f t="shared" si="139"/>
        <v>76.053342162980002</v>
      </c>
      <c r="BE115" s="2">
        <f t="shared" si="139"/>
        <v>77.085140278700393</v>
      </c>
      <c r="BF115" s="2">
        <f t="shared" si="139"/>
        <v>75.375987608434144</v>
      </c>
      <c r="BG115" s="2">
        <f t="shared" si="139"/>
        <v>75.537304148828085</v>
      </c>
      <c r="BH115" s="2">
        <f t="shared" si="139"/>
        <v>75.168043336150021</v>
      </c>
      <c r="BI115" s="2">
        <f t="shared" si="139"/>
        <v>75.139895751744206</v>
      </c>
      <c r="BJ115" s="2">
        <f t="shared" si="139"/>
        <v>77.802968249386296</v>
      </c>
      <c r="BK115" s="2">
        <f t="shared" si="139"/>
        <v>82.201624322070685</v>
      </c>
      <c r="BL115" s="2">
        <f t="shared" si="139"/>
        <v>91.785486835453256</v>
      </c>
      <c r="BM115" s="2">
        <f t="shared" si="139"/>
        <v>93.530690165339038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 t="str">
        <f t="shared" si="140"/>
        <v/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 t="str">
        <f t="shared" si="118"/>
        <v/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110.32077212543555</v>
      </c>
      <c r="DL115" s="2">
        <f t="shared" si="148"/>
        <v>111.4014783783054</v>
      </c>
      <c r="DM115" s="2">
        <f t="shared" si="148"/>
        <v>108.9127456445993</v>
      </c>
      <c r="DN115" s="2">
        <f t="shared" si="148"/>
        <v>109.29405505226478</v>
      </c>
      <c r="DO115" s="2">
        <f t="shared" si="148"/>
        <v>107.52652476383264</v>
      </c>
      <c r="DP115" s="2">
        <f t="shared" si="148"/>
        <v>104.13897421602788</v>
      </c>
      <c r="DQ115" s="2">
        <f t="shared" si="148"/>
        <v>106.85524641439103</v>
      </c>
      <c r="DR115" s="2">
        <f t="shared" si="148"/>
        <v>104.42151344004833</v>
      </c>
      <c r="DS115" s="2">
        <f t="shared" si="148"/>
        <v>101.24953345217835</v>
      </c>
      <c r="DT115" s="2">
        <f t="shared" si="148"/>
        <v>103.15741141649048</v>
      </c>
      <c r="DU115" s="2">
        <f t="shared" si="148"/>
        <v>102.89857067351255</v>
      </c>
      <c r="DV115" s="2">
        <f t="shared" si="148"/>
        <v>97.089297493204469</v>
      </c>
      <c r="DW115" s="2">
        <f t="shared" si="148"/>
        <v>99.866796515679411</v>
      </c>
      <c r="DX115" s="2">
        <f t="shared" si="148"/>
        <v>102.25647342995168</v>
      </c>
      <c r="DY115" s="2">
        <f t="shared" si="148"/>
        <v>101.27820144971309</v>
      </c>
      <c r="EA115" s="2">
        <f t="shared" si="94"/>
        <v>86.307924033840948</v>
      </c>
      <c r="EB115" s="2">
        <f t="shared" si="94"/>
        <v>85.854225314964438</v>
      </c>
      <c r="EC115" s="2">
        <f t="shared" si="94"/>
        <v>81.946727377326582</v>
      </c>
      <c r="ED115" s="2">
        <f t="shared" si="94"/>
        <v>81.826694700507616</v>
      </c>
      <c r="EE115" s="2">
        <f t="shared" si="94"/>
        <v>78.121133086419746</v>
      </c>
      <c r="EF115" s="2">
        <f t="shared" si="94"/>
        <v>75.6862941795561</v>
      </c>
      <c r="EG115" s="2">
        <f t="shared" si="94"/>
        <v>76.665657908409401</v>
      </c>
      <c r="EH115" s="2">
        <f t="shared" si="94"/>
        <v>74.905185596289641</v>
      </c>
      <c r="EI115" s="2">
        <f t="shared" si="94"/>
        <v>75.167600526315809</v>
      </c>
      <c r="EJ115" s="2">
        <f t="shared" si="94"/>
        <v>74.69175757156458</v>
      </c>
      <c r="EK115" s="2">
        <f t="shared" si="94"/>
        <v>74.693770199848856</v>
      </c>
      <c r="EL115" s="2">
        <f t="shared" si="94"/>
        <v>77.506622016468057</v>
      </c>
      <c r="EM115" s="2">
        <f t="shared" si="135"/>
        <v>81.970451757058683</v>
      </c>
      <c r="EN115" s="2">
        <f t="shared" si="135"/>
        <v>91.587473377737012</v>
      </c>
      <c r="EO115" s="2">
        <f t="shared" si="135"/>
        <v>93.376963482402758</v>
      </c>
      <c r="EQ115" s="2">
        <f t="shared" si="149"/>
        <v>86.214916757378859</v>
      </c>
      <c r="ER115" s="2">
        <f t="shared" si="149"/>
        <v>85.330132158065481</v>
      </c>
      <c r="ES115" s="2">
        <f t="shared" si="149"/>
        <v>81.757437220113829</v>
      </c>
      <c r="ET115" s="2">
        <f t="shared" si="149"/>
        <v>82.182826563556915</v>
      </c>
      <c r="EU115" s="2">
        <f t="shared" si="149"/>
        <v>77.858346062361605</v>
      </c>
      <c r="EV115" s="2">
        <f t="shared" si="149"/>
        <v>75.824147936045705</v>
      </c>
      <c r="EW115" s="2">
        <f t="shared" si="149"/>
        <v>76.711845304152348</v>
      </c>
      <c r="EX115" s="2">
        <f t="shared" si="149"/>
        <v>74.742544972185442</v>
      </c>
      <c r="EY115" s="2">
        <f t="shared" si="149"/>
        <v>75.268032080258635</v>
      </c>
      <c r="EZ115" s="2">
        <f t="shared" si="149"/>
        <v>74.735694860039715</v>
      </c>
      <c r="FA115" s="2">
        <f t="shared" si="149"/>
        <v>74.732520895337359</v>
      </c>
      <c r="FB115" s="2">
        <f t="shared" si="149"/>
        <v>77.257213932079708</v>
      </c>
      <c r="FC115" s="2">
        <f t="shared" si="149"/>
        <v>81.832011250407064</v>
      </c>
      <c r="FD115" s="2">
        <f t="shared" si="149"/>
        <v>90.22444789263885</v>
      </c>
      <c r="FE115" s="2">
        <f t="shared" si="149"/>
        <v>93.842951706123813</v>
      </c>
      <c r="FG115" s="2">
        <f t="shared" si="150"/>
        <v>0.98691504018246423</v>
      </c>
      <c r="FH115" s="2">
        <f t="shared" si="150"/>
        <v>0.98553023259963868</v>
      </c>
      <c r="FI115" s="2">
        <f t="shared" si="150"/>
        <v>0.98701979735836687</v>
      </c>
      <c r="FJ115" s="2">
        <f t="shared" si="150"/>
        <v>0.9871543749547812</v>
      </c>
      <c r="FK115" s="2">
        <f t="shared" si="150"/>
        <v>0.98871355141182171</v>
      </c>
      <c r="FL115" s="2">
        <f t="shared" si="150"/>
        <v>0.98711178424825252</v>
      </c>
      <c r="FM115" s="2">
        <f t="shared" si="150"/>
        <v>0.98610931216474762</v>
      </c>
      <c r="FN115" s="2">
        <f t="shared" si="150"/>
        <v>0.98403290589444481</v>
      </c>
      <c r="FO115" s="2">
        <f t="shared" si="150"/>
        <v>0.98583797884283098</v>
      </c>
      <c r="FP115" s="2">
        <f t="shared" si="150"/>
        <v>0.98327366259568216</v>
      </c>
      <c r="FQ115" s="2">
        <f t="shared" si="150"/>
        <v>0.98418714559144871</v>
      </c>
      <c r="FR115" s="2">
        <f t="shared" si="150"/>
        <v>0.9848334232842999</v>
      </c>
      <c r="FS115" s="2">
        <f t="shared" si="150"/>
        <v>0.98706724307055704</v>
      </c>
      <c r="FT115" s="2">
        <f t="shared" si="150"/>
        <v>0.98125853874895375</v>
      </c>
      <c r="FU115" s="2">
        <f t="shared" si="150"/>
        <v>0.98061752277017222</v>
      </c>
      <c r="FW115" s="2">
        <f t="shared" si="141"/>
        <v>2.0595533625549977E-3</v>
      </c>
      <c r="FX115" s="2">
        <f t="shared" si="141"/>
        <v>2.6047324493471626E-3</v>
      </c>
      <c r="FY115" s="2">
        <f t="shared" si="141"/>
        <v>2.3389464735792918E-3</v>
      </c>
      <c r="FZ115" s="2">
        <f t="shared" si="141"/>
        <v>2.2550326843443873E-3</v>
      </c>
      <c r="GA115" s="2">
        <f t="shared" si="141"/>
        <v>2.6051268920248222E-3</v>
      </c>
      <c r="GB115" s="2">
        <f t="shared" si="141"/>
        <v>2.4932537725011624E-3</v>
      </c>
      <c r="GC115" s="2">
        <f t="shared" si="141"/>
        <v>2.7760924296266992E-3</v>
      </c>
      <c r="GD115" s="2">
        <f t="shared" si="141"/>
        <v>3.0003093624529969E-3</v>
      </c>
      <c r="GE115" s="2">
        <f t="shared" si="141"/>
        <v>3.2931542266845756E-3</v>
      </c>
      <c r="GF115" s="2">
        <f t="shared" si="141"/>
        <v>3.633222399865103E-3</v>
      </c>
      <c r="GG115" s="2">
        <f t="shared" si="141"/>
        <v>3.2811897041940962E-3</v>
      </c>
      <c r="GH115" s="2">
        <f t="shared" si="141"/>
        <v>2.6298946963093819E-3</v>
      </c>
      <c r="GI115" s="2">
        <f t="shared" si="141"/>
        <v>1.9973321641630032E-3</v>
      </c>
      <c r="GJ115" s="2">
        <f t="shared" si="141"/>
        <v>1.4227124664509339E-3</v>
      </c>
      <c r="GK115" s="2">
        <f t="shared" si="141"/>
        <v>1.247065736524802E-3</v>
      </c>
      <c r="GM115" s="86">
        <f t="shared" si="142"/>
        <v>6.0940186612260105E-12</v>
      </c>
      <c r="GN115" s="86">
        <f t="shared" si="142"/>
        <v>9.5549229962152143E-19</v>
      </c>
      <c r="GO115" s="86">
        <f t="shared" si="142"/>
        <v>2.1306023095592259E-30</v>
      </c>
      <c r="GP115" s="86">
        <f t="shared" si="142"/>
        <v>9.770518563568312E-26</v>
      </c>
      <c r="GQ115" s="86">
        <f t="shared" si="142"/>
        <v>6.1683302585547814E-21</v>
      </c>
      <c r="GR115" s="86">
        <f t="shared" si="142"/>
        <v>6.4305859634411801E-16</v>
      </c>
      <c r="GS115" s="86">
        <f t="shared" si="142"/>
        <v>1.1798981575303919E-19</v>
      </c>
      <c r="GT115" s="86">
        <f t="shared" si="142"/>
        <v>3.7053681770436118E-22</v>
      </c>
      <c r="GU115" s="86">
        <f t="shared" si="142"/>
        <v>2.4698579545564095E-19</v>
      </c>
      <c r="GV115" s="86">
        <f t="shared" si="142"/>
        <v>6.2506772769465391E-22</v>
      </c>
      <c r="GW115" s="86">
        <f t="shared" si="142"/>
        <v>6.8957753716931801E-26</v>
      </c>
      <c r="GX115" s="86">
        <f t="shared" si="142"/>
        <v>1.9093281610118709E-32</v>
      </c>
      <c r="GY115" s="86">
        <f t="shared" si="142"/>
        <v>3.4504099447697924E-36</v>
      </c>
      <c r="GZ115" s="86">
        <f t="shared" si="142"/>
        <v>1.2246959038950607E-23</v>
      </c>
      <c r="HA115" s="86">
        <f t="shared" si="142"/>
        <v>1.9049839296500171E-30</v>
      </c>
      <c r="HC115" s="86">
        <f t="shared" si="73"/>
        <v>0.43148493478609329</v>
      </c>
      <c r="HD115" s="86">
        <f t="shared" si="73"/>
        <v>0.46821211024020787</v>
      </c>
      <c r="HE115" s="86">
        <f t="shared" si="73"/>
        <v>0.34272178286605842</v>
      </c>
      <c r="HF115" s="86">
        <f t="shared" si="73"/>
        <v>0.51012104179836681</v>
      </c>
      <c r="HG115" s="86">
        <f t="shared" si="73"/>
        <v>0.31120617512104409</v>
      </c>
      <c r="HH115" s="86">
        <f t="shared" si="73"/>
        <v>0.35217629916383297</v>
      </c>
      <c r="HI115" s="86">
        <f t="shared" si="138"/>
        <v>0.17063606638887951</v>
      </c>
      <c r="HJ115" s="86">
        <f t="shared" si="138"/>
        <v>0.15102016889070574</v>
      </c>
      <c r="HK115" s="86">
        <f t="shared" si="138"/>
        <v>0.13426232802812171</v>
      </c>
      <c r="HL115" s="86">
        <f t="shared" si="138"/>
        <v>0.11097722472917876</v>
      </c>
      <c r="HM115" s="86">
        <f t="shared" si="138"/>
        <v>6.3747131269052446E-2</v>
      </c>
      <c r="HN115" s="86">
        <f t="shared" si="138"/>
        <v>0.14574382860884352</v>
      </c>
      <c r="HO115" s="86">
        <f t="shared" si="138"/>
        <v>0.39051512452375398</v>
      </c>
      <c r="HP115" s="86">
        <f t="shared" si="138"/>
        <v>0.4770035995052328</v>
      </c>
      <c r="HQ115" s="86">
        <f t="shared" si="138"/>
        <v>0.56499901872630798</v>
      </c>
      <c r="HS115" s="86">
        <f t="shared" si="143"/>
        <v>8.8481228512543072E-12</v>
      </c>
      <c r="HT115" s="86">
        <f t="shared" si="143"/>
        <v>2.47447890964479E-13</v>
      </c>
      <c r="HU115" s="86">
        <f t="shared" si="143"/>
        <v>2.1503053236187875E-10</v>
      </c>
      <c r="HV115" s="86">
        <f t="shared" si="143"/>
        <v>1.1979283021565077E-10</v>
      </c>
      <c r="HW115" s="86">
        <f t="shared" si="143"/>
        <v>1.4251671761719938E-9</v>
      </c>
      <c r="HX115" s="86">
        <f t="shared" si="143"/>
        <v>5.3069608722390265E-10</v>
      </c>
      <c r="HY115" s="86">
        <f t="shared" si="143"/>
        <v>1.6758817013042405E-10</v>
      </c>
      <c r="HZ115" s="86">
        <f t="shared" si="143"/>
        <v>8.4694362023039143E-11</v>
      </c>
      <c r="IA115" s="86">
        <f t="shared" si="143"/>
        <v>1.4397251330652966E-9</v>
      </c>
      <c r="IB115" s="86">
        <f t="shared" si="143"/>
        <v>2.8373425585924378E-10</v>
      </c>
      <c r="IC115" s="86">
        <f t="shared" si="143"/>
        <v>6.8323167371600274E-10</v>
      </c>
      <c r="ID115" s="86">
        <f t="shared" si="143"/>
        <v>6.0791142007587422E-11</v>
      </c>
      <c r="IE115" s="86">
        <f t="shared" si="143"/>
        <v>4.3963059357879542E-10</v>
      </c>
      <c r="IF115" s="86">
        <f t="shared" si="143"/>
        <v>6.5948278379271872E-8</v>
      </c>
      <c r="IG115" s="86">
        <f t="shared" si="143"/>
        <v>6.5178452597555554E-8</v>
      </c>
      <c r="II115" s="86">
        <f t="shared" si="144"/>
        <v>1.3049564056301551E-70</v>
      </c>
      <c r="IJ115" s="86">
        <f t="shared" si="144"/>
        <v>1.2544764718164677E-79</v>
      </c>
      <c r="IK115" s="86">
        <f t="shared" si="144"/>
        <v>1.4203894564679464E-63</v>
      </c>
      <c r="IL115" s="86">
        <f t="shared" si="144"/>
        <v>5.5545629626039828E-62</v>
      </c>
      <c r="IM115" s="86">
        <f t="shared" si="144"/>
        <v>2.8432894074922672E-58</v>
      </c>
      <c r="IN115" s="86">
        <f t="shared" si="144"/>
        <v>2.483463538114652E-59</v>
      </c>
      <c r="IO115" s="86">
        <f t="shared" si="144"/>
        <v>1.3475185432251051E-64</v>
      </c>
      <c r="IP115" s="86">
        <f t="shared" si="144"/>
        <v>3.158833685526673E-65</v>
      </c>
      <c r="IQ115" s="86">
        <f t="shared" si="144"/>
        <v>9.3660843117432937E-58</v>
      </c>
      <c r="IR115" s="86">
        <f t="shared" si="144"/>
        <v>6.3046614182912776E-62</v>
      </c>
      <c r="IS115" s="86">
        <f t="shared" si="144"/>
        <v>1.9778980075071847E-60</v>
      </c>
      <c r="IT115" s="86">
        <f t="shared" si="144"/>
        <v>2.0119708404715169E-65</v>
      </c>
      <c r="IU115" s="86">
        <f t="shared" si="144"/>
        <v>6.4610019206759529E-59</v>
      </c>
      <c r="IV115" s="86">
        <f t="shared" si="144"/>
        <v>3.3297366464145984E-24</v>
      </c>
      <c r="IW115" s="86">
        <f t="shared" si="144"/>
        <v>8.1969415154103766E-36</v>
      </c>
      <c r="IY115" s="86">
        <f t="shared" si="145"/>
        <v>0.43148493480103545</v>
      </c>
      <c r="IZ115" s="86">
        <f t="shared" si="145"/>
        <v>0.46821211024045534</v>
      </c>
      <c r="JA115" s="86">
        <f t="shared" si="145"/>
        <v>0.34272178308108897</v>
      </c>
      <c r="JB115" s="86">
        <f t="shared" si="145"/>
        <v>0.51012104191815966</v>
      </c>
      <c r="JC115" s="86">
        <f t="shared" si="145"/>
        <v>0.31120617654621124</v>
      </c>
      <c r="JD115" s="86">
        <f t="shared" si="145"/>
        <v>0.35217629969452974</v>
      </c>
      <c r="JE115" s="86">
        <f t="shared" si="145"/>
        <v>0.17063606655646768</v>
      </c>
      <c r="JF115" s="86">
        <f t="shared" si="145"/>
        <v>0.1510201689754001</v>
      </c>
      <c r="JG115" s="86">
        <f t="shared" si="145"/>
        <v>0.13426232946784686</v>
      </c>
      <c r="JH115" s="86">
        <f t="shared" si="145"/>
        <v>0.11097722501291302</v>
      </c>
      <c r="JI115" s="86">
        <f t="shared" si="145"/>
        <v>6.3747131952284125E-2</v>
      </c>
      <c r="JJ115" s="86">
        <f t="shared" si="145"/>
        <v>0.14574382866963467</v>
      </c>
      <c r="JK115" s="86">
        <f t="shared" si="145"/>
        <v>0.39051512496338459</v>
      </c>
      <c r="JL115" s="86">
        <f t="shared" si="145"/>
        <v>0.47700366545351119</v>
      </c>
      <c r="JM115" s="86">
        <f t="shared" si="145"/>
        <v>0.56499908390476061</v>
      </c>
    </row>
    <row r="116" spans="2:273" x14ac:dyDescent="0.25">
      <c r="B116" s="2">
        <v>89</v>
      </c>
      <c r="C116" s="37">
        <v>126.688</v>
      </c>
      <c r="D116" s="37">
        <v>142.01900000000001</v>
      </c>
      <c r="E116" s="37">
        <v>101.304</v>
      </c>
      <c r="F116" s="37">
        <v>138.89099999999999</v>
      </c>
      <c r="G116" s="37">
        <v>94.796999999999997</v>
      </c>
      <c r="H116" s="37">
        <v>100.1</v>
      </c>
      <c r="I116" s="37">
        <v>77.683000000000007</v>
      </c>
      <c r="J116" s="37">
        <v>74.632999999999996</v>
      </c>
      <c r="K116" s="37">
        <v>74.525000000000006</v>
      </c>
      <c r="L116" s="37">
        <v>72.376999999999995</v>
      </c>
      <c r="M116" s="37">
        <v>73.474999999999994</v>
      </c>
      <c r="N116" s="37">
        <v>76.933999999999997</v>
      </c>
      <c r="O116" s="37">
        <v>103.133</v>
      </c>
      <c r="P116" s="37">
        <v>148.47900000000001</v>
      </c>
      <c r="Q116" s="37">
        <v>124.25</v>
      </c>
      <c r="S116" s="4">
        <f t="shared" si="146"/>
        <v>121.87313738170184</v>
      </c>
      <c r="T116" s="4">
        <f t="shared" si="146"/>
        <v>136.76206163867565</v>
      </c>
      <c r="U116" s="4">
        <f t="shared" si="146"/>
        <v>106.12145238872338</v>
      </c>
      <c r="V116" s="4">
        <f t="shared" si="146"/>
        <v>132.52895857964702</v>
      </c>
      <c r="W116" s="4">
        <f t="shared" si="146"/>
        <v>98.743108570348014</v>
      </c>
      <c r="X116" s="4">
        <f t="shared" si="146"/>
        <v>100.90956556987989</v>
      </c>
      <c r="Y116" s="4">
        <f t="shared" si="146"/>
        <v>84.630743655073374</v>
      </c>
      <c r="Z116" s="4">
        <f t="shared" si="146"/>
        <v>81.531436281406016</v>
      </c>
      <c r="AA116" s="4">
        <f t="shared" si="146"/>
        <v>80.707485173576188</v>
      </c>
      <c r="AB116" s="4">
        <f t="shared" si="146"/>
        <v>78.845072162155972</v>
      </c>
      <c r="AC116" s="4">
        <f t="shared" si="146"/>
        <v>76.564861115087837</v>
      </c>
      <c r="AD116" s="4">
        <f t="shared" si="146"/>
        <v>82.679883055436207</v>
      </c>
      <c r="AE116" s="4">
        <f t="shared" si="146"/>
        <v>105.40769853239244</v>
      </c>
      <c r="AF116" s="4">
        <f t="shared" si="146"/>
        <v>136.96946206467362</v>
      </c>
      <c r="AG116" s="4">
        <f t="shared" si="146"/>
        <v>126.85473130003811</v>
      </c>
      <c r="AI116" s="4">
        <f t="shared" si="147"/>
        <v>4.8148626182981644</v>
      </c>
      <c r="AJ116" s="4">
        <f t="shared" si="147"/>
        <v>5.2569383613243588</v>
      </c>
      <c r="AK116" s="4">
        <f t="shared" si="147"/>
        <v>-4.8174523887233818</v>
      </c>
      <c r="AL116" s="4">
        <f t="shared" si="147"/>
        <v>6.3620414203529663</v>
      </c>
      <c r="AM116" s="4">
        <f t="shared" si="147"/>
        <v>-3.9461085703480165</v>
      </c>
      <c r="AN116" s="4">
        <f t="shared" si="147"/>
        <v>-0.80956556987989359</v>
      </c>
      <c r="AO116" s="4">
        <f t="shared" si="147"/>
        <v>-6.9477436550733671</v>
      </c>
      <c r="AP116" s="4">
        <f t="shared" si="147"/>
        <v>-6.8984362814060205</v>
      </c>
      <c r="AQ116" s="4">
        <f t="shared" si="147"/>
        <v>-6.1824851735761825</v>
      </c>
      <c r="AR116" s="4">
        <f t="shared" si="147"/>
        <v>-6.4680721621559769</v>
      </c>
      <c r="AS116" s="4">
        <f t="shared" si="147"/>
        <v>-3.0898611150878423</v>
      </c>
      <c r="AT116" s="4">
        <f t="shared" si="147"/>
        <v>-5.7458830554362095</v>
      </c>
      <c r="AU116" s="4">
        <f t="shared" si="147"/>
        <v>-2.2746985323924491</v>
      </c>
      <c r="AV116" s="4">
        <f t="shared" si="147"/>
        <v>11.509537935326392</v>
      </c>
      <c r="AW116" s="4">
        <f t="shared" si="147"/>
        <v>-2.6047313000381109</v>
      </c>
      <c r="AY116" s="2">
        <f t="shared" si="139"/>
        <v>86.593939665126157</v>
      </c>
      <c r="AZ116" s="2">
        <f t="shared" si="139"/>
        <v>86.09886908081458</v>
      </c>
      <c r="BA116" s="2">
        <f t="shared" si="139"/>
        <v>82.193142679825513</v>
      </c>
      <c r="BB116" s="2">
        <f t="shared" si="139"/>
        <v>82.094702984376468</v>
      </c>
      <c r="BC116" s="2">
        <f t="shared" si="139"/>
        <v>78.344251255908517</v>
      </c>
      <c r="BD116" s="2">
        <f t="shared" si="139"/>
        <v>75.974974930111514</v>
      </c>
      <c r="BE116" s="2">
        <f t="shared" si="139"/>
        <v>76.980009480040266</v>
      </c>
      <c r="BF116" s="2">
        <f t="shared" si="139"/>
        <v>75.253584162222296</v>
      </c>
      <c r="BG116" s="2">
        <f t="shared" si="139"/>
        <v>75.431307353051054</v>
      </c>
      <c r="BH116" s="2">
        <f t="shared" si="139"/>
        <v>75.024288578374041</v>
      </c>
      <c r="BI116" s="2">
        <f t="shared" si="139"/>
        <v>75.00044092501868</v>
      </c>
      <c r="BJ116" s="2">
        <f t="shared" si="139"/>
        <v>77.664564080850255</v>
      </c>
      <c r="BK116" s="2">
        <f t="shared" si="139"/>
        <v>82.117495426109969</v>
      </c>
      <c r="BL116" s="2">
        <f t="shared" si="139"/>
        <v>91.571796373178074</v>
      </c>
      <c r="BM116" s="2">
        <f t="shared" si="139"/>
        <v>93.482412361133669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 t="str">
        <f t="shared" si="140"/>
        <v/>
      </c>
      <c r="CJ116" s="2" t="str">
        <f t="shared" si="140"/>
        <v/>
      </c>
      <c r="CK116" s="2" t="str">
        <f t="shared" si="140"/>
        <v/>
      </c>
      <c r="CL116" s="2" t="str">
        <f t="shared" si="140"/>
        <v/>
      </c>
      <c r="CM116" s="2" t="str">
        <f t="shared" si="140"/>
        <v/>
      </c>
      <c r="CN116" s="2" t="str">
        <f t="shared" si="140"/>
        <v/>
      </c>
      <c r="CO116" s="2" t="str">
        <f t="shared" si="140"/>
        <v/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 t="str">
        <f t="shared" si="114"/>
        <v/>
      </c>
      <c r="CZ116" s="2" t="str">
        <f t="shared" si="115"/>
        <v/>
      </c>
      <c r="DA116" s="2" t="str">
        <f t="shared" si="116"/>
        <v/>
      </c>
      <c r="DB116" s="2" t="str">
        <f t="shared" si="117"/>
        <v/>
      </c>
      <c r="DC116" s="2" t="str">
        <f t="shared" si="118"/>
        <v/>
      </c>
      <c r="DD116" s="2" t="str">
        <f t="shared" si="119"/>
        <v/>
      </c>
      <c r="DE116" s="2" t="str">
        <f t="shared" si="120"/>
        <v/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110.5641543554007</v>
      </c>
      <c r="DL116" s="2">
        <f t="shared" si="148"/>
        <v>111.65536412500339</v>
      </c>
      <c r="DM116" s="2">
        <f t="shared" si="148"/>
        <v>109.15154355400696</v>
      </c>
      <c r="DN116" s="2">
        <f t="shared" si="148"/>
        <v>109.55711898954702</v>
      </c>
      <c r="DO116" s="2">
        <f t="shared" si="148"/>
        <v>107.78362415654519</v>
      </c>
      <c r="DP116" s="2">
        <f t="shared" si="148"/>
        <v>104.39863344947736</v>
      </c>
      <c r="DQ116" s="2">
        <f t="shared" si="148"/>
        <v>107.14755271047724</v>
      </c>
      <c r="DR116" s="2">
        <f t="shared" si="148"/>
        <v>104.68353186348536</v>
      </c>
      <c r="DS116" s="2">
        <f t="shared" si="148"/>
        <v>101.47439497069388</v>
      </c>
      <c r="DT116" s="2">
        <f t="shared" si="148"/>
        <v>103.38277167019027</v>
      </c>
      <c r="DU116" s="2">
        <f t="shared" si="148"/>
        <v>103.07585895499851</v>
      </c>
      <c r="DV116" s="2">
        <f t="shared" si="148"/>
        <v>97.125186348535181</v>
      </c>
      <c r="DW116" s="2">
        <f t="shared" si="148"/>
        <v>99.919459233449459</v>
      </c>
      <c r="DX116" s="2">
        <f t="shared" si="148"/>
        <v>102.34821730346948</v>
      </c>
      <c r="DY116" s="2">
        <f t="shared" si="148"/>
        <v>101.33371760797344</v>
      </c>
      <c r="EA116" s="2">
        <f t="shared" si="94"/>
        <v>86.304299167512681</v>
      </c>
      <c r="EB116" s="2">
        <f t="shared" si="94"/>
        <v>85.758112121185476</v>
      </c>
      <c r="EC116" s="2">
        <f t="shared" si="94"/>
        <v>81.870277130287661</v>
      </c>
      <c r="ED116" s="2">
        <f t="shared" si="94"/>
        <v>81.767935431472083</v>
      </c>
      <c r="EE116" s="2">
        <f t="shared" ref="EE116:EL147" si="151">CI$228*$B116+CI$229</f>
        <v>78.038482962962959</v>
      </c>
      <c r="EF116" s="2">
        <f t="shared" si="151"/>
        <v>75.636153019226072</v>
      </c>
      <c r="EG116" s="2">
        <f t="shared" si="151"/>
        <v>76.592314555035983</v>
      </c>
      <c r="EH116" s="2">
        <f t="shared" si="151"/>
        <v>74.818579809270702</v>
      </c>
      <c r="EI116" s="2">
        <f t="shared" si="151"/>
        <v>75.089758684210537</v>
      </c>
      <c r="EJ116" s="2">
        <f t="shared" si="151"/>
        <v>74.584164681529373</v>
      </c>
      <c r="EK116" s="2">
        <f t="shared" si="151"/>
        <v>74.588912921128724</v>
      </c>
      <c r="EL116" s="2">
        <f t="shared" si="151"/>
        <v>77.391929437515202</v>
      </c>
      <c r="EM116" s="2">
        <f t="shared" si="135"/>
        <v>81.905064797887448</v>
      </c>
      <c r="EN116" s="2">
        <f t="shared" si="135"/>
        <v>91.386024169425284</v>
      </c>
      <c r="EO116" s="2">
        <f t="shared" si="135"/>
        <v>93.340292934638796</v>
      </c>
      <c r="EQ116" s="2">
        <f t="shared" si="149"/>
        <v>86.215174584602096</v>
      </c>
      <c r="ER116" s="2">
        <f t="shared" si="149"/>
        <v>85.255893645489039</v>
      </c>
      <c r="ES116" s="2">
        <f t="shared" si="149"/>
        <v>81.690211550604232</v>
      </c>
      <c r="ET116" s="2">
        <f t="shared" si="149"/>
        <v>82.107398720747213</v>
      </c>
      <c r="EU116" s="2">
        <f t="shared" si="149"/>
        <v>77.788594281894518</v>
      </c>
      <c r="EV116" s="2">
        <f t="shared" si="149"/>
        <v>75.767267576766486</v>
      </c>
      <c r="EW116" s="2">
        <f t="shared" si="149"/>
        <v>76.63618036233801</v>
      </c>
      <c r="EX116" s="2">
        <f t="shared" si="149"/>
        <v>74.664784430463584</v>
      </c>
      <c r="EY116" s="2">
        <f t="shared" si="149"/>
        <v>75.184425797004792</v>
      </c>
      <c r="EZ116" s="2">
        <f t="shared" si="149"/>
        <v>74.625631146615916</v>
      </c>
      <c r="FA116" s="2">
        <f t="shared" si="149"/>
        <v>74.625409463961233</v>
      </c>
      <c r="FB116" s="2">
        <f t="shared" si="149"/>
        <v>77.155315822942882</v>
      </c>
      <c r="FC116" s="2">
        <f t="shared" si="149"/>
        <v>81.773592057262832</v>
      </c>
      <c r="FD116" s="2">
        <f t="shared" si="149"/>
        <v>90.162981426167065</v>
      </c>
      <c r="FE116" s="2">
        <f t="shared" si="149"/>
        <v>93.763073747398678</v>
      </c>
      <c r="FG116" s="2">
        <f t="shared" si="150"/>
        <v>0.98805261938080935</v>
      </c>
      <c r="FH116" s="2">
        <f t="shared" si="150"/>
        <v>0.98678659220585507</v>
      </c>
      <c r="FI116" s="2">
        <f t="shared" si="150"/>
        <v>0.98814837855385818</v>
      </c>
      <c r="FJ116" s="2">
        <f t="shared" si="150"/>
        <v>0.98827139416151422</v>
      </c>
      <c r="FK116" s="2">
        <f t="shared" si="150"/>
        <v>0.98969640420189386</v>
      </c>
      <c r="FL116" s="2">
        <f t="shared" si="150"/>
        <v>0.98823246287332589</v>
      </c>
      <c r="FM116" s="2">
        <f t="shared" si="150"/>
        <v>0.98731603941145474</v>
      </c>
      <c r="FN116" s="2">
        <f t="shared" si="150"/>
        <v>0.98541734948190562</v>
      </c>
      <c r="FO116" s="2">
        <f t="shared" si="150"/>
        <v>0.98706796853675338</v>
      </c>
      <c r="FP116" s="2">
        <f t="shared" si="150"/>
        <v>0.98472291514283805</v>
      </c>
      <c r="FQ116" s="2">
        <f t="shared" si="150"/>
        <v>0.98555841193335092</v>
      </c>
      <c r="FR116" s="2">
        <f t="shared" si="150"/>
        <v>0.98614943413740053</v>
      </c>
      <c r="FS116" s="2">
        <f t="shared" si="150"/>
        <v>0.98819174838709334</v>
      </c>
      <c r="FT116" s="2">
        <f t="shared" si="150"/>
        <v>0.98287935146620176</v>
      </c>
      <c r="FU116" s="2">
        <f t="shared" si="150"/>
        <v>0.98229277191783337</v>
      </c>
      <c r="FW116" s="2">
        <f t="shared" si="141"/>
        <v>2.2578067251382097E-3</v>
      </c>
      <c r="FX116" s="2">
        <f t="shared" si="141"/>
        <v>2.8553147972066287E-3</v>
      </c>
      <c r="FY116" s="2">
        <f t="shared" si="141"/>
        <v>2.564025219123643E-3</v>
      </c>
      <c r="FZ116" s="2">
        <f t="shared" si="141"/>
        <v>2.4720563457227237E-3</v>
      </c>
      <c r="GA116" s="2">
        <f t="shared" si="141"/>
        <v>2.8557470776944807E-3</v>
      </c>
      <c r="GB116" s="2">
        <f t="shared" si="141"/>
        <v>2.7331409566286879E-3</v>
      </c>
      <c r="GC116" s="2">
        <f t="shared" si="141"/>
        <v>3.0431097761996324E-3</v>
      </c>
      <c r="GD116" s="2">
        <f t="shared" si="141"/>
        <v>3.2888218006690978E-3</v>
      </c>
      <c r="GE116" s="2">
        <f t="shared" si="141"/>
        <v>3.609724933028345E-3</v>
      </c>
      <c r="GF116" s="2">
        <f t="shared" si="141"/>
        <v>3.9823532218854624E-3</v>
      </c>
      <c r="GG116" s="2">
        <f t="shared" si="141"/>
        <v>3.5966144120611896E-3</v>
      </c>
      <c r="GH116" s="2">
        <f t="shared" si="141"/>
        <v>2.8828907240101968E-3</v>
      </c>
      <c r="GI116" s="2">
        <f t="shared" si="141"/>
        <v>2.1896092329412252E-3</v>
      </c>
      <c r="GJ116" s="2">
        <f t="shared" si="141"/>
        <v>1.5597591051674082E-3</v>
      </c>
      <c r="GK116" s="2">
        <f t="shared" si="141"/>
        <v>1.3672158931512927E-3</v>
      </c>
      <c r="GM116" s="86">
        <f t="shared" si="142"/>
        <v>7.7121143379325759E-13</v>
      </c>
      <c r="GN116" s="86">
        <f t="shared" si="142"/>
        <v>2.7677392696994011E-20</v>
      </c>
      <c r="GO116" s="86">
        <f t="shared" si="142"/>
        <v>7.8292342917048279E-33</v>
      </c>
      <c r="GP116" s="86">
        <f t="shared" si="142"/>
        <v>6.9100375341543613E-28</v>
      </c>
      <c r="GQ116" s="86">
        <f t="shared" si="142"/>
        <v>1.2587565459924234E-22</v>
      </c>
      <c r="GR116" s="86">
        <f t="shared" si="142"/>
        <v>3.4529155364891798E-17</v>
      </c>
      <c r="GS116" s="86">
        <f t="shared" si="142"/>
        <v>3.4673578707924368E-21</v>
      </c>
      <c r="GT116" s="86">
        <f t="shared" si="142"/>
        <v>6.3626067953745954E-24</v>
      </c>
      <c r="GU116" s="86">
        <f t="shared" si="142"/>
        <v>7.1535184839842918E-21</v>
      </c>
      <c r="GV116" s="86">
        <f t="shared" si="142"/>
        <v>1.027273839324937E-23</v>
      </c>
      <c r="GW116" s="86">
        <f t="shared" si="142"/>
        <v>5.9649516916932553E-28</v>
      </c>
      <c r="GX116" s="86">
        <f t="shared" si="142"/>
        <v>4.0959081878690938E-35</v>
      </c>
      <c r="GY116" s="86">
        <f t="shared" si="142"/>
        <v>2.7762854412848258E-39</v>
      </c>
      <c r="GZ116" s="86">
        <f t="shared" si="142"/>
        <v>1.1258168525192569E-25</v>
      </c>
      <c r="HA116" s="86">
        <f t="shared" si="142"/>
        <v>4.87264461396645E-33</v>
      </c>
      <c r="HC116" s="86">
        <f t="shared" si="73"/>
        <v>0.33990477119231455</v>
      </c>
      <c r="HD116" s="86">
        <f t="shared" si="73"/>
        <v>0.38253944423525699</v>
      </c>
      <c r="HE116" s="86">
        <f t="shared" si="73"/>
        <v>0.19705106529010755</v>
      </c>
      <c r="HF116" s="86">
        <f t="shared" si="73"/>
        <v>0.36575602379780281</v>
      </c>
      <c r="HG116" s="86">
        <f t="shared" si="73"/>
        <v>0.18576662910932296</v>
      </c>
      <c r="HH116" s="86">
        <f t="shared" si="73"/>
        <v>0.22137257673162108</v>
      </c>
      <c r="HI116" s="86">
        <f t="shared" si="138"/>
        <v>8.1001747422464618E-2</v>
      </c>
      <c r="HJ116" s="86">
        <f t="shared" si="138"/>
        <v>6.706324472500165E-2</v>
      </c>
      <c r="HK116" s="86">
        <f t="shared" si="138"/>
        <v>5.8834873647062969E-2</v>
      </c>
      <c r="HL116" s="86">
        <f t="shared" si="138"/>
        <v>4.3116996727441383E-2</v>
      </c>
      <c r="HM116" s="86">
        <f t="shared" si="138"/>
        <v>1.7900090899711341E-2</v>
      </c>
      <c r="HN116" s="86">
        <f t="shared" si="138"/>
        <v>5.0539230936664611E-2</v>
      </c>
      <c r="HO116" s="86">
        <f t="shared" si="138"/>
        <v>0.20390695596478073</v>
      </c>
      <c r="HP116" s="86">
        <f t="shared" si="138"/>
        <v>0.41753535927681834</v>
      </c>
      <c r="HQ116" s="86">
        <f t="shared" si="138"/>
        <v>0.45183874085183412</v>
      </c>
      <c r="HS116" s="86">
        <f t="shared" si="143"/>
        <v>2.9634674482485826E-11</v>
      </c>
      <c r="HT116" s="86">
        <f t="shared" si="143"/>
        <v>1.033304857677568E-12</v>
      </c>
      <c r="HU116" s="86">
        <f t="shared" si="143"/>
        <v>6.4015695534295919E-10</v>
      </c>
      <c r="HV116" s="86">
        <f t="shared" si="143"/>
        <v>3.5457109190199505E-10</v>
      </c>
      <c r="HW116" s="86">
        <f t="shared" si="143"/>
        <v>3.9296434849327728E-9</v>
      </c>
      <c r="HX116" s="86">
        <f t="shared" si="143"/>
        <v>1.5038874216049404E-9</v>
      </c>
      <c r="HY116" s="86">
        <f t="shared" si="143"/>
        <v>5.2300917748803994E-10</v>
      </c>
      <c r="HZ116" s="86">
        <f t="shared" si="143"/>
        <v>2.7481566816415466E-10</v>
      </c>
      <c r="IA116" s="86">
        <f t="shared" si="143"/>
        <v>4.1157235388104092E-9</v>
      </c>
      <c r="IB116" s="86">
        <f t="shared" si="143"/>
        <v>8.9827052938113658E-10</v>
      </c>
      <c r="IC116" s="86">
        <f t="shared" si="143"/>
        <v>2.0413558859371012E-9</v>
      </c>
      <c r="ID116" s="86">
        <f t="shared" si="143"/>
        <v>1.942156372740092E-10</v>
      </c>
      <c r="IE116" s="86">
        <f t="shared" si="143"/>
        <v>1.2020247608627246E-9</v>
      </c>
      <c r="IF116" s="86">
        <f t="shared" si="143"/>
        <v>1.3641003149262051E-7</v>
      </c>
      <c r="IG116" s="86">
        <f t="shared" si="143"/>
        <v>1.3256918359295414E-7</v>
      </c>
      <c r="II116" s="86">
        <f t="shared" si="144"/>
        <v>1.4081100431182684E-68</v>
      </c>
      <c r="IJ116" s="86">
        <f t="shared" si="144"/>
        <v>3.073462111598959E-77</v>
      </c>
      <c r="IK116" s="86">
        <f t="shared" si="144"/>
        <v>1.0380051545262546E-61</v>
      </c>
      <c r="IL116" s="86">
        <f t="shared" si="144"/>
        <v>3.5457869631528986E-60</v>
      </c>
      <c r="IM116" s="86">
        <f t="shared" si="144"/>
        <v>1.5448248709190464E-56</v>
      </c>
      <c r="IN116" s="86">
        <f t="shared" si="144"/>
        <v>1.4113997792744755E-57</v>
      </c>
      <c r="IO116" s="86">
        <f t="shared" si="144"/>
        <v>1.1994363692900618E-62</v>
      </c>
      <c r="IP116" s="86">
        <f t="shared" si="144"/>
        <v>3.1237645186709843E-63</v>
      </c>
      <c r="IQ116" s="86">
        <f t="shared" si="144"/>
        <v>5.7668053063388125E-56</v>
      </c>
      <c r="IR116" s="86">
        <f t="shared" si="144"/>
        <v>5.6947952987254395E-60</v>
      </c>
      <c r="IS116" s="86">
        <f t="shared" si="144"/>
        <v>1.4779053795524686E-58</v>
      </c>
      <c r="IT116" s="86">
        <f t="shared" si="144"/>
        <v>1.8227586633413238E-63</v>
      </c>
      <c r="IU116" s="86">
        <f t="shared" si="144"/>
        <v>3.0933050893037626E-57</v>
      </c>
      <c r="IV116" s="86">
        <f t="shared" si="144"/>
        <v>1.421503814821733E-23</v>
      </c>
      <c r="IW116" s="86">
        <f t="shared" si="144"/>
        <v>7.0288789581065666E-35</v>
      </c>
      <c r="IY116" s="86">
        <f t="shared" si="145"/>
        <v>0.33990477122272045</v>
      </c>
      <c r="IZ116" s="86">
        <f t="shared" si="145"/>
        <v>0.38253944423629027</v>
      </c>
      <c r="JA116" s="86">
        <f t="shared" si="145"/>
        <v>0.1970510659302645</v>
      </c>
      <c r="JB116" s="86">
        <f t="shared" si="145"/>
        <v>0.3657560241523739</v>
      </c>
      <c r="JC116" s="86">
        <f t="shared" si="145"/>
        <v>0.18576663303896643</v>
      </c>
      <c r="JD116" s="86">
        <f t="shared" si="145"/>
        <v>0.22137257823550854</v>
      </c>
      <c r="JE116" s="86">
        <f t="shared" si="145"/>
        <v>8.1001747945473795E-2</v>
      </c>
      <c r="JF116" s="86">
        <f t="shared" si="145"/>
        <v>6.706324499981732E-2</v>
      </c>
      <c r="JG116" s="86">
        <f t="shared" si="145"/>
        <v>5.8834877762786508E-2</v>
      </c>
      <c r="JH116" s="86">
        <f t="shared" si="145"/>
        <v>4.311699762571191E-2</v>
      </c>
      <c r="JI116" s="86">
        <f t="shared" si="145"/>
        <v>1.7900092941067227E-2</v>
      </c>
      <c r="JJ116" s="86">
        <f t="shared" si="145"/>
        <v>5.0539231130880248E-2</v>
      </c>
      <c r="JK116" s="86">
        <f t="shared" si="145"/>
        <v>0.20390695716680549</v>
      </c>
      <c r="JL116" s="86">
        <f t="shared" si="145"/>
        <v>0.41753549568684983</v>
      </c>
      <c r="JM116" s="86">
        <f t="shared" si="145"/>
        <v>0.45183887342101769</v>
      </c>
    </row>
    <row r="117" spans="2:273" x14ac:dyDescent="0.25">
      <c r="B117" s="2">
        <v>90</v>
      </c>
      <c r="C117" s="37">
        <v>107.5</v>
      </c>
      <c r="D117" s="37">
        <v>115.096</v>
      </c>
      <c r="E117" s="37">
        <v>85.522000000000006</v>
      </c>
      <c r="F117" s="37">
        <v>106.152</v>
      </c>
      <c r="G117" s="37">
        <v>80.236999999999995</v>
      </c>
      <c r="H117" s="37">
        <v>82.483000000000004</v>
      </c>
      <c r="I117" s="37">
        <v>75.033000000000001</v>
      </c>
      <c r="J117" s="37">
        <v>72.933000000000007</v>
      </c>
      <c r="K117" s="37">
        <v>73.361000000000004</v>
      </c>
      <c r="L117" s="37">
        <v>73.081999999999994</v>
      </c>
      <c r="M117" s="37">
        <v>72.540999999999997</v>
      </c>
      <c r="N117" s="37">
        <v>75.147999999999996</v>
      </c>
      <c r="O117" s="37">
        <v>82.8</v>
      </c>
      <c r="P117" s="37">
        <v>129.958</v>
      </c>
      <c r="Q117" s="37">
        <v>108.25</v>
      </c>
      <c r="S117" s="4">
        <f t="shared" si="146"/>
        <v>109.00863674290594</v>
      </c>
      <c r="T117" s="4">
        <f t="shared" si="146"/>
        <v>118.89570308136466</v>
      </c>
      <c r="U117" s="4">
        <f t="shared" si="146"/>
        <v>92.002056717261624</v>
      </c>
      <c r="V117" s="4">
        <f t="shared" si="146"/>
        <v>109.19568542901965</v>
      </c>
      <c r="W117" s="4">
        <f t="shared" si="146"/>
        <v>87.363853334674289</v>
      </c>
      <c r="X117" s="4">
        <f t="shared" si="146"/>
        <v>87.734934200553965</v>
      </c>
      <c r="Y117" s="4">
        <f t="shared" si="146"/>
        <v>79.470225801628914</v>
      </c>
      <c r="Z117" s="4">
        <f t="shared" si="146"/>
        <v>77.084710626139497</v>
      </c>
      <c r="AA117" s="4">
        <f t="shared" si="146"/>
        <v>76.968861630925375</v>
      </c>
      <c r="AB117" s="4">
        <f t="shared" si="146"/>
        <v>75.893114199073679</v>
      </c>
      <c r="AC117" s="4">
        <f t="shared" si="146"/>
        <v>75.140893310979109</v>
      </c>
      <c r="AD117" s="4">
        <f t="shared" si="146"/>
        <v>78.624244793605811</v>
      </c>
      <c r="AE117" s="4">
        <f t="shared" si="146"/>
        <v>90.127116571442045</v>
      </c>
      <c r="AF117" s="4">
        <f t="shared" si="146"/>
        <v>122.63389033875886</v>
      </c>
      <c r="AG117" s="4">
        <f t="shared" si="146"/>
        <v>113.53539579725295</v>
      </c>
      <c r="AI117" s="4">
        <f t="shared" si="147"/>
        <v>-1.5086367429059351</v>
      </c>
      <c r="AJ117" s="4">
        <f t="shared" si="147"/>
        <v>-3.7997030813646546</v>
      </c>
      <c r="AK117" s="4">
        <f t="shared" si="147"/>
        <v>-6.4800567172616184</v>
      </c>
      <c r="AL117" s="4">
        <f t="shared" si="147"/>
        <v>-3.0436854290196464</v>
      </c>
      <c r="AM117" s="4">
        <f t="shared" si="147"/>
        <v>-7.1268533346742942</v>
      </c>
      <c r="AN117" s="4">
        <f t="shared" si="147"/>
        <v>-5.2519342005539613</v>
      </c>
      <c r="AO117" s="4">
        <f t="shared" si="147"/>
        <v>-4.4372258016289123</v>
      </c>
      <c r="AP117" s="4">
        <f t="shared" si="147"/>
        <v>-4.15171062613949</v>
      </c>
      <c r="AQ117" s="4">
        <f t="shared" si="147"/>
        <v>-3.6078616309253704</v>
      </c>
      <c r="AR117" s="4">
        <f t="shared" si="147"/>
        <v>-2.8111141990736854</v>
      </c>
      <c r="AS117" s="4">
        <f t="shared" si="147"/>
        <v>-2.5998933109791125</v>
      </c>
      <c r="AT117" s="4">
        <f t="shared" si="147"/>
        <v>-3.4762447936058152</v>
      </c>
      <c r="AU117" s="4">
        <f t="shared" si="147"/>
        <v>-7.3271165714420476</v>
      </c>
      <c r="AV117" s="4">
        <f t="shared" si="147"/>
        <v>7.3241096612411383</v>
      </c>
      <c r="AW117" s="4">
        <f t="shared" si="147"/>
        <v>-5.2853957972529457</v>
      </c>
      <c r="AY117" s="2">
        <f t="shared" si="139"/>
        <v>86.567774545282347</v>
      </c>
      <c r="AZ117" s="2">
        <f t="shared" si="139"/>
        <v>85.977163269395788</v>
      </c>
      <c r="BA117" s="2">
        <f t="shared" si="139"/>
        <v>82.091943487119821</v>
      </c>
      <c r="BB117" s="2">
        <f t="shared" si="139"/>
        <v>82.011054174382892</v>
      </c>
      <c r="BC117" s="2">
        <f t="shared" si="139"/>
        <v>78.238054949794147</v>
      </c>
      <c r="BD117" s="2">
        <f t="shared" si="139"/>
        <v>75.898715131957459</v>
      </c>
      <c r="BE117" s="2">
        <f t="shared" si="139"/>
        <v>76.877199461186422</v>
      </c>
      <c r="BF117" s="2">
        <f t="shared" si="139"/>
        <v>75.133794257652028</v>
      </c>
      <c r="BG117" s="2">
        <f t="shared" si="139"/>
        <v>75.327381718969775</v>
      </c>
      <c r="BH117" s="2">
        <f t="shared" si="139"/>
        <v>74.883174489200542</v>
      </c>
      <c r="BI117" s="2">
        <f t="shared" si="139"/>
        <v>74.863587127265745</v>
      </c>
      <c r="BJ117" s="2">
        <f t="shared" si="139"/>
        <v>77.528006016724675</v>
      </c>
      <c r="BK117" s="2">
        <f t="shared" si="139"/>
        <v>82.034854968758992</v>
      </c>
      <c r="BL117" s="2">
        <f t="shared" si="139"/>
        <v>91.358732134294542</v>
      </c>
      <c r="BM117" s="2">
        <f t="shared" si="139"/>
        <v>93.434971124980777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 t="str">
        <f t="shared" si="140"/>
        <v/>
      </c>
      <c r="CJ117" s="2" t="str">
        <f t="shared" si="140"/>
        <v/>
      </c>
      <c r="CK117" s="2" t="str">
        <f t="shared" si="140"/>
        <v/>
      </c>
      <c r="CL117" s="2" t="str">
        <f t="shared" si="140"/>
        <v/>
      </c>
      <c r="CM117" s="2" t="str">
        <f t="shared" si="140"/>
        <v/>
      </c>
      <c r="CN117" s="2" t="str">
        <f t="shared" si="140"/>
        <v/>
      </c>
      <c r="CO117" s="2">
        <f t="shared" si="140"/>
        <v>72.540999999999997</v>
      </c>
      <c r="CP117" s="2" t="str">
        <f t="shared" si="140"/>
        <v/>
      </c>
      <c r="CQ117" s="2" t="str">
        <f t="shared" si="140"/>
        <v/>
      </c>
      <c r="CR117" s="2" t="str">
        <f t="shared" si="140"/>
        <v/>
      </c>
      <c r="CS117" s="2" t="str">
        <f t="shared" si="140"/>
        <v/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 t="str">
        <f t="shared" si="114"/>
        <v/>
      </c>
      <c r="CZ117" s="2" t="str">
        <f t="shared" si="115"/>
        <v/>
      </c>
      <c r="DA117" s="2" t="str">
        <f t="shared" si="116"/>
        <v/>
      </c>
      <c r="DB117" s="2" t="str">
        <f t="shared" si="117"/>
        <v/>
      </c>
      <c r="DC117" s="2" t="str">
        <f t="shared" si="118"/>
        <v/>
      </c>
      <c r="DD117" s="2" t="str">
        <f t="shared" si="119"/>
        <v/>
      </c>
      <c r="DE117" s="2">
        <f t="shared" si="120"/>
        <v>72.540999999999997</v>
      </c>
      <c r="DF117" s="2" t="str">
        <f t="shared" si="121"/>
        <v/>
      </c>
      <c r="DG117" s="2" t="str">
        <f t="shared" si="122"/>
        <v/>
      </c>
      <c r="DH117" s="2" t="str">
        <f t="shared" si="123"/>
        <v/>
      </c>
      <c r="DI117" s="2" t="str">
        <f t="shared" si="124"/>
        <v/>
      </c>
      <c r="DK117" s="2">
        <f t="shared" si="148"/>
        <v>110.80753658536585</v>
      </c>
      <c r="DL117" s="2">
        <f t="shared" si="148"/>
        <v>111.90924987170139</v>
      </c>
      <c r="DM117" s="2">
        <f t="shared" si="148"/>
        <v>109.39034146341463</v>
      </c>
      <c r="DN117" s="2">
        <f t="shared" si="148"/>
        <v>109.82018292682925</v>
      </c>
      <c r="DO117" s="2">
        <f t="shared" si="148"/>
        <v>108.04072354925775</v>
      </c>
      <c r="DP117" s="2">
        <f t="shared" si="148"/>
        <v>104.65829268292683</v>
      </c>
      <c r="DQ117" s="2">
        <f t="shared" si="148"/>
        <v>107.43985900656347</v>
      </c>
      <c r="DR117" s="2">
        <f t="shared" si="148"/>
        <v>104.94555028692238</v>
      </c>
      <c r="DS117" s="2">
        <f t="shared" si="148"/>
        <v>101.6992564892094</v>
      </c>
      <c r="DT117" s="2">
        <f t="shared" si="148"/>
        <v>103.60813192389006</v>
      </c>
      <c r="DU117" s="2">
        <f t="shared" si="148"/>
        <v>103.25314723648447</v>
      </c>
      <c r="DV117" s="2">
        <f t="shared" si="148"/>
        <v>97.161075203865906</v>
      </c>
      <c r="DW117" s="2">
        <f t="shared" si="148"/>
        <v>99.972121951219492</v>
      </c>
      <c r="DX117" s="2">
        <f t="shared" si="148"/>
        <v>102.43996117698727</v>
      </c>
      <c r="DY117" s="2">
        <f t="shared" si="148"/>
        <v>101.38923376623379</v>
      </c>
      <c r="EA117" s="2">
        <f t="shared" ref="EA117:EK159" si="152">CE$228*$B117+CE$229</f>
        <v>86.300674301184429</v>
      </c>
      <c r="EB117" s="2">
        <f t="shared" si="152"/>
        <v>85.661998927406515</v>
      </c>
      <c r="EC117" s="2">
        <f t="shared" si="152"/>
        <v>81.793826883248755</v>
      </c>
      <c r="ED117" s="2">
        <f t="shared" si="152"/>
        <v>81.709176162436549</v>
      </c>
      <c r="EE117" s="2">
        <f t="shared" si="151"/>
        <v>77.955832839506158</v>
      </c>
      <c r="EF117" s="2">
        <f t="shared" si="151"/>
        <v>75.586011858896057</v>
      </c>
      <c r="EG117" s="2">
        <f t="shared" si="151"/>
        <v>76.51897120166258</v>
      </c>
      <c r="EH117" s="2">
        <f t="shared" si="151"/>
        <v>74.731974022251748</v>
      </c>
      <c r="EI117" s="2">
        <f t="shared" si="151"/>
        <v>75.011916842105279</v>
      </c>
      <c r="EJ117" s="2">
        <f t="shared" si="151"/>
        <v>74.47657179149418</v>
      </c>
      <c r="EK117" s="2">
        <f t="shared" si="151"/>
        <v>74.484055642408592</v>
      </c>
      <c r="EL117" s="2">
        <f t="shared" si="151"/>
        <v>77.277236858562347</v>
      </c>
      <c r="EM117" s="2">
        <f t="shared" si="135"/>
        <v>81.839677838716213</v>
      </c>
      <c r="EN117" s="2">
        <f t="shared" si="135"/>
        <v>91.184574961113555</v>
      </c>
      <c r="EO117" s="2">
        <f t="shared" si="135"/>
        <v>93.303622386874835</v>
      </c>
      <c r="EQ117" s="2">
        <f t="shared" si="149"/>
        <v>86.215432411825347</v>
      </c>
      <c r="ER117" s="2">
        <f t="shared" si="149"/>
        <v>85.181655132912582</v>
      </c>
      <c r="ES117" s="2">
        <f t="shared" si="149"/>
        <v>81.622985881094635</v>
      </c>
      <c r="ET117" s="2">
        <f t="shared" si="149"/>
        <v>82.031970877937511</v>
      </c>
      <c r="EU117" s="2">
        <f t="shared" si="149"/>
        <v>77.718842501427432</v>
      </c>
      <c r="EV117" s="2">
        <f t="shared" si="149"/>
        <v>75.710387217487266</v>
      </c>
      <c r="EW117" s="2">
        <f t="shared" si="149"/>
        <v>76.560515420523672</v>
      </c>
      <c r="EX117" s="2">
        <f t="shared" si="149"/>
        <v>74.587023888741726</v>
      </c>
      <c r="EY117" s="2">
        <f t="shared" si="149"/>
        <v>75.100819513750963</v>
      </c>
      <c r="EZ117" s="2">
        <f t="shared" si="149"/>
        <v>74.515567433192103</v>
      </c>
      <c r="FA117" s="2">
        <f t="shared" si="149"/>
        <v>74.518298032585122</v>
      </c>
      <c r="FB117" s="2">
        <f t="shared" si="149"/>
        <v>77.053417713806056</v>
      </c>
      <c r="FC117" s="2">
        <f t="shared" si="149"/>
        <v>81.7151728641186</v>
      </c>
      <c r="FD117" s="2">
        <f t="shared" si="149"/>
        <v>90.10151495969528</v>
      </c>
      <c r="FE117" s="2">
        <f t="shared" si="149"/>
        <v>93.683195788673558</v>
      </c>
      <c r="FG117" s="2">
        <f t="shared" si="150"/>
        <v>0.98909239286053907</v>
      </c>
      <c r="FH117" s="2">
        <f t="shared" si="150"/>
        <v>0.98793520189031947</v>
      </c>
      <c r="FI117" s="2">
        <f t="shared" si="150"/>
        <v>0.98917990943283463</v>
      </c>
      <c r="FJ117" s="2">
        <f t="shared" si="150"/>
        <v>0.98929233413871354</v>
      </c>
      <c r="FK117" s="2">
        <f t="shared" si="150"/>
        <v>0.99059448186040233</v>
      </c>
      <c r="FL117" s="2">
        <f t="shared" si="150"/>
        <v>0.98925675486310927</v>
      </c>
      <c r="FM117" s="2">
        <f t="shared" si="150"/>
        <v>0.98841916565500121</v>
      </c>
      <c r="FN117" s="2">
        <f t="shared" si="150"/>
        <v>0.98668337790100991</v>
      </c>
      <c r="FO117" s="2">
        <f t="shared" si="150"/>
        <v>0.98819241152846038</v>
      </c>
      <c r="FP117" s="2">
        <f t="shared" si="150"/>
        <v>0.98604837899819098</v>
      </c>
      <c r="FQ117" s="2">
        <f t="shared" si="150"/>
        <v>0.98681235756609897</v>
      </c>
      <c r="FR117" s="2">
        <f t="shared" si="150"/>
        <v>0.98735272056689194</v>
      </c>
      <c r="FS117" s="2">
        <f t="shared" si="150"/>
        <v>0.98921954566309556</v>
      </c>
      <c r="FT117" s="2">
        <f t="shared" si="150"/>
        <v>0.984362225724706</v>
      </c>
      <c r="FU117" s="2">
        <f t="shared" si="150"/>
        <v>0.98382561564942128</v>
      </c>
      <c r="FW117" s="2">
        <f t="shared" si="141"/>
        <v>2.4750966970838537E-3</v>
      </c>
      <c r="FX117" s="2">
        <f t="shared" si="141"/>
        <v>3.1299281993474926E-3</v>
      </c>
      <c r="FY117" s="2">
        <f t="shared" si="141"/>
        <v>2.8107024565581749E-3</v>
      </c>
      <c r="FZ117" s="2">
        <f t="shared" si="141"/>
        <v>2.7099095705444766E-3</v>
      </c>
      <c r="GA117" s="2">
        <f t="shared" si="141"/>
        <v>3.1304019244219133E-3</v>
      </c>
      <c r="GB117" s="2">
        <f t="shared" si="141"/>
        <v>2.9960394447542888E-3</v>
      </c>
      <c r="GC117" s="2">
        <f t="shared" si="141"/>
        <v>3.335724170332041E-3</v>
      </c>
      <c r="GD117" s="2">
        <f t="shared" si="141"/>
        <v>3.6049775375222399E-3</v>
      </c>
      <c r="GE117" s="2">
        <f t="shared" si="141"/>
        <v>3.9566067562597741E-3</v>
      </c>
      <c r="GF117" s="2">
        <f t="shared" si="141"/>
        <v>4.3648864430035567E-3</v>
      </c>
      <c r="GG117" s="2">
        <f t="shared" si="141"/>
        <v>3.9422413452335865E-3</v>
      </c>
      <c r="GH117" s="2">
        <f t="shared" si="141"/>
        <v>3.1601478695470957E-3</v>
      </c>
      <c r="GI117" s="2">
        <f t="shared" si="141"/>
        <v>2.4003517087778118E-3</v>
      </c>
      <c r="GJ117" s="2">
        <f t="shared" si="141"/>
        <v>1.7099845268865532E-3</v>
      </c>
      <c r="GK117" s="2">
        <f t="shared" si="141"/>
        <v>1.498924698315466E-3</v>
      </c>
      <c r="GM117" s="86">
        <f t="shared" si="142"/>
        <v>8.9880230950213783E-14</v>
      </c>
      <c r="GN117" s="86">
        <f t="shared" si="142"/>
        <v>6.9071508346207681E-22</v>
      </c>
      <c r="GO117" s="86">
        <f t="shared" si="142"/>
        <v>2.2964794583594908E-35</v>
      </c>
      <c r="GP117" s="86">
        <f t="shared" si="142"/>
        <v>3.9656574237882635E-30</v>
      </c>
      <c r="GQ117" s="86">
        <f t="shared" si="142"/>
        <v>2.1878663614186217E-24</v>
      </c>
      <c r="GR117" s="86">
        <f t="shared" si="142"/>
        <v>1.6426638483405187E-18</v>
      </c>
      <c r="GS117" s="86">
        <f t="shared" si="142"/>
        <v>8.8519341494483336E-23</v>
      </c>
      <c r="GT117" s="86">
        <f t="shared" si="142"/>
        <v>9.2678015556672051E-26</v>
      </c>
      <c r="GU117" s="86">
        <f t="shared" si="142"/>
        <v>1.7934555308638125E-22</v>
      </c>
      <c r="GV117" s="86">
        <f t="shared" si="142"/>
        <v>1.4245780710077187E-25</v>
      </c>
      <c r="GW117" s="86">
        <f t="shared" si="142"/>
        <v>4.2625141094388304E-30</v>
      </c>
      <c r="GX117" s="86">
        <f t="shared" si="142"/>
        <v>6.8244599908799673E-38</v>
      </c>
      <c r="GY117" s="86">
        <f t="shared" si="142"/>
        <v>1.649171687735195E-42</v>
      </c>
      <c r="GZ117" s="86">
        <f t="shared" si="142"/>
        <v>8.4376755674859854E-28</v>
      </c>
      <c r="HA117" s="86">
        <f t="shared" si="142"/>
        <v>9.665796551530115E-36</v>
      </c>
      <c r="HC117" s="86">
        <f t="shared" si="73"/>
        <v>0.24678029394234924</v>
      </c>
      <c r="HD117" s="86">
        <f t="shared" si="73"/>
        <v>0.28706355144197071</v>
      </c>
      <c r="HE117" s="86">
        <f t="shared" si="73"/>
        <v>9.2792199290767652E-2</v>
      </c>
      <c r="HF117" s="86">
        <f t="shared" si="73"/>
        <v>0.22163623554815509</v>
      </c>
      <c r="HG117" s="86">
        <f t="shared" si="73"/>
        <v>9.440584489815311E-2</v>
      </c>
      <c r="HH117" s="86">
        <f t="shared" si="73"/>
        <v>0.11913436850848794</v>
      </c>
      <c r="HI117" s="86">
        <f t="shared" si="138"/>
        <v>3.1812220400940935E-2</v>
      </c>
      <c r="HJ117" s="86">
        <f t="shared" si="138"/>
        <v>2.4254836367406243E-2</v>
      </c>
      <c r="HK117" s="86">
        <f t="shared" si="138"/>
        <v>2.1160183427052271E-2</v>
      </c>
      <c r="HL117" s="86">
        <f t="shared" si="138"/>
        <v>1.3319142733967749E-2</v>
      </c>
      <c r="HM117" s="86">
        <f t="shared" si="138"/>
        <v>3.6902842519781895E-3</v>
      </c>
      <c r="HN117" s="86">
        <f t="shared" si="138"/>
        <v>1.2739333467649118E-2</v>
      </c>
      <c r="HO117" s="86">
        <f t="shared" si="138"/>
        <v>7.9540315099068851E-2</v>
      </c>
      <c r="HP117" s="86">
        <f t="shared" si="138"/>
        <v>0.34177312629828005</v>
      </c>
      <c r="HQ117" s="86">
        <f t="shared" si="138"/>
        <v>0.30998017315586379</v>
      </c>
      <c r="HS117" s="86">
        <f t="shared" si="143"/>
        <v>9.6295902464590882E-11</v>
      </c>
      <c r="HT117" s="86">
        <f t="shared" si="143"/>
        <v>4.1578581940927854E-12</v>
      </c>
      <c r="HU117" s="86">
        <f t="shared" si="143"/>
        <v>1.8527162154869891E-9</v>
      </c>
      <c r="HV117" s="86">
        <f t="shared" si="143"/>
        <v>1.0213258030885248E-9</v>
      </c>
      <c r="HW117" s="86">
        <f t="shared" si="143"/>
        <v>1.0549756263808903E-8</v>
      </c>
      <c r="HX117" s="86">
        <f t="shared" si="143"/>
        <v>4.1488610234870755E-9</v>
      </c>
      <c r="HY117" s="86">
        <f t="shared" si="143"/>
        <v>1.5833131704458229E-9</v>
      </c>
      <c r="HZ117" s="86">
        <f t="shared" si="143"/>
        <v>8.6400903107425503E-10</v>
      </c>
      <c r="IA117" s="86">
        <f t="shared" si="143"/>
        <v>1.143290712507521E-8</v>
      </c>
      <c r="IB117" s="86">
        <f t="shared" si="143"/>
        <v>2.7543462564708513E-9</v>
      </c>
      <c r="IC117" s="86">
        <f t="shared" si="143"/>
        <v>5.9186580095655564E-9</v>
      </c>
      <c r="ID117" s="86">
        <f t="shared" si="143"/>
        <v>6.0197218155712649E-10</v>
      </c>
      <c r="IE117" s="86">
        <f t="shared" si="143"/>
        <v>3.2061034964087637E-9</v>
      </c>
      <c r="IF117" s="86">
        <f t="shared" si="143"/>
        <v>2.7743080988349876E-7</v>
      </c>
      <c r="IG117" s="86">
        <f t="shared" si="143"/>
        <v>2.6533850397368617E-7</v>
      </c>
      <c r="II117" s="86">
        <f t="shared" si="144"/>
        <v>1.4169708506033364E-66</v>
      </c>
      <c r="IJ117" s="86">
        <f t="shared" si="144"/>
        <v>6.9138272889373992E-75</v>
      </c>
      <c r="IK117" s="86">
        <f t="shared" si="144"/>
        <v>7.1060785963362834E-60</v>
      </c>
      <c r="IL117" s="86">
        <f t="shared" si="144"/>
        <v>2.1255871235688336E-58</v>
      </c>
      <c r="IM117" s="86">
        <f t="shared" si="144"/>
        <v>7.8898587987070357E-55</v>
      </c>
      <c r="IN117" s="86">
        <f t="shared" si="144"/>
        <v>7.5382208219023746E-56</v>
      </c>
      <c r="IO117" s="86">
        <f t="shared" si="144"/>
        <v>9.9512696375900843E-61</v>
      </c>
      <c r="IP117" s="86">
        <f t="shared" si="144"/>
        <v>2.8717571104940591E-61</v>
      </c>
      <c r="IQ117" s="86">
        <f t="shared" si="144"/>
        <v>3.3224312580451362E-54</v>
      </c>
      <c r="IR117" s="86">
        <f t="shared" si="144"/>
        <v>4.7772511228557577E-58</v>
      </c>
      <c r="IS117" s="86">
        <f t="shared" si="144"/>
        <v>1.030115552350933E-56</v>
      </c>
      <c r="IT117" s="86">
        <f t="shared" si="144"/>
        <v>1.539766643743226E-61</v>
      </c>
      <c r="IU117" s="86">
        <f t="shared" si="144"/>
        <v>1.3984566598271503E-55</v>
      </c>
      <c r="IV117" s="86">
        <f t="shared" si="144"/>
        <v>5.9474902629620292E-23</v>
      </c>
      <c r="IW117" s="86">
        <f t="shared" si="144"/>
        <v>5.8524651381539282E-34</v>
      </c>
      <c r="IY117" s="86">
        <f t="shared" si="145"/>
        <v>0.24678029403873503</v>
      </c>
      <c r="IZ117" s="86">
        <f t="shared" si="145"/>
        <v>0.28706355144612855</v>
      </c>
      <c r="JA117" s="86">
        <f t="shared" si="145"/>
        <v>9.2792201143483868E-2</v>
      </c>
      <c r="JB117" s="86">
        <f t="shared" si="145"/>
        <v>0.22163623656948089</v>
      </c>
      <c r="JC117" s="86">
        <f t="shared" si="145"/>
        <v>9.4405855447909373E-2</v>
      </c>
      <c r="JD117" s="86">
        <f t="shared" si="145"/>
        <v>0.11913437265734896</v>
      </c>
      <c r="JE117" s="86">
        <f t="shared" si="145"/>
        <v>3.1812221984254103E-2</v>
      </c>
      <c r="JF117" s="86">
        <f t="shared" si="145"/>
        <v>2.4254837231415274E-2</v>
      </c>
      <c r="JG117" s="86">
        <f t="shared" si="145"/>
        <v>2.1160194859959396E-2</v>
      </c>
      <c r="JH117" s="86">
        <f t="shared" si="145"/>
        <v>1.3319145488314005E-2</v>
      </c>
      <c r="JI117" s="86">
        <f t="shared" si="145"/>
        <v>3.6902901706361989E-3</v>
      </c>
      <c r="JJ117" s="86">
        <f t="shared" si="145"/>
        <v>1.27393340696213E-2</v>
      </c>
      <c r="JK117" s="86">
        <f t="shared" si="145"/>
        <v>7.9540318305172344E-2</v>
      </c>
      <c r="JL117" s="86">
        <f t="shared" si="145"/>
        <v>0.34177340372908993</v>
      </c>
      <c r="JM117" s="86">
        <f t="shared" si="145"/>
        <v>0.30998043849436774</v>
      </c>
    </row>
    <row r="118" spans="2:273" x14ac:dyDescent="0.25">
      <c r="B118" s="2">
        <v>91</v>
      </c>
      <c r="C118" s="37">
        <v>91.728999999999999</v>
      </c>
      <c r="D118" s="37">
        <v>96.826999999999998</v>
      </c>
      <c r="E118" s="37">
        <v>80.716999999999999</v>
      </c>
      <c r="F118" s="37">
        <v>85.847999999999999</v>
      </c>
      <c r="G118" s="37">
        <v>76.593000000000004</v>
      </c>
      <c r="H118" s="37">
        <v>75.367000000000004</v>
      </c>
      <c r="I118" s="37">
        <v>74.632999999999996</v>
      </c>
      <c r="J118" s="37">
        <v>72.632999999999996</v>
      </c>
      <c r="K118" s="37">
        <v>73.049000000000007</v>
      </c>
      <c r="L118" s="37">
        <v>73.049000000000007</v>
      </c>
      <c r="M118" s="37">
        <v>72.376999999999995</v>
      </c>
      <c r="N118" s="37">
        <v>75.442999999999998</v>
      </c>
      <c r="O118" s="37">
        <v>79.716999999999999</v>
      </c>
      <c r="P118" s="37">
        <v>108.917</v>
      </c>
      <c r="Q118" s="37">
        <v>95.385999999999996</v>
      </c>
      <c r="S118" s="4">
        <f t="shared" si="146"/>
        <v>99.534609513288842</v>
      </c>
      <c r="T118" s="4">
        <f t="shared" si="146"/>
        <v>105.21313896320149</v>
      </c>
      <c r="U118" s="4">
        <f t="shared" si="146"/>
        <v>85.288556348533689</v>
      </c>
      <c r="V118" s="4">
        <f t="shared" si="146"/>
        <v>94.041552474218463</v>
      </c>
      <c r="W118" s="4">
        <f t="shared" si="146"/>
        <v>81.554693648299775</v>
      </c>
      <c r="X118" s="4">
        <f t="shared" si="146"/>
        <v>80.55732592810422</v>
      </c>
      <c r="Y118" s="4">
        <f t="shared" si="146"/>
        <v>77.491837623665432</v>
      </c>
      <c r="Z118" s="4">
        <f t="shared" si="146"/>
        <v>75.501836823904057</v>
      </c>
      <c r="AA118" s="4">
        <f t="shared" si="146"/>
        <v>75.638044773648417</v>
      </c>
      <c r="AB118" s="4">
        <f t="shared" si="146"/>
        <v>74.953090688689187</v>
      </c>
      <c r="AC118" s="4">
        <f t="shared" si="146"/>
        <v>74.764589307856156</v>
      </c>
      <c r="AD118" s="4">
        <f t="shared" si="146"/>
        <v>77.563620567169892</v>
      </c>
      <c r="AE118" s="4">
        <f t="shared" si="146"/>
        <v>83.995130501470555</v>
      </c>
      <c r="AF118" s="4">
        <f t="shared" si="146"/>
        <v>110.95647547011157</v>
      </c>
      <c r="AG118" s="4">
        <f t="shared" si="146"/>
        <v>103.51552841738808</v>
      </c>
      <c r="AI118" s="4">
        <f t="shared" si="147"/>
        <v>-7.805609513288843</v>
      </c>
      <c r="AJ118" s="4">
        <f t="shared" si="147"/>
        <v>-8.3861389632014891</v>
      </c>
      <c r="AK118" s="4">
        <f t="shared" si="147"/>
        <v>-4.5715563485336901</v>
      </c>
      <c r="AL118" s="4">
        <f t="shared" si="147"/>
        <v>-8.193552474218464</v>
      </c>
      <c r="AM118" s="4">
        <f t="shared" si="147"/>
        <v>-4.9616936482997716</v>
      </c>
      <c r="AN118" s="4">
        <f t="shared" si="147"/>
        <v>-5.1903259281042153</v>
      </c>
      <c r="AO118" s="4">
        <f t="shared" si="147"/>
        <v>-2.8588376236654369</v>
      </c>
      <c r="AP118" s="4">
        <f t="shared" si="147"/>
        <v>-2.8688368239040614</v>
      </c>
      <c r="AQ118" s="4">
        <f t="shared" si="147"/>
        <v>-2.5890447736484106</v>
      </c>
      <c r="AR118" s="4">
        <f t="shared" si="147"/>
        <v>-1.9040906886891804</v>
      </c>
      <c r="AS118" s="4">
        <f t="shared" si="147"/>
        <v>-2.3875893078561603</v>
      </c>
      <c r="AT118" s="4">
        <f t="shared" si="147"/>
        <v>-2.1206205671698939</v>
      </c>
      <c r="AU118" s="4">
        <f t="shared" si="147"/>
        <v>-4.2781305014705566</v>
      </c>
      <c r="AV118" s="4">
        <f t="shared" si="147"/>
        <v>-2.0394754701115687</v>
      </c>
      <c r="AW118" s="4">
        <f t="shared" si="147"/>
        <v>-8.1295284173880873</v>
      </c>
      <c r="AY118" s="2">
        <f t="shared" si="139"/>
        <v>86.543313178100931</v>
      </c>
      <c r="AZ118" s="2">
        <f t="shared" si="139"/>
        <v>85.857279363084089</v>
      </c>
      <c r="BA118" s="2">
        <f t="shared" si="139"/>
        <v>81.992575554986047</v>
      </c>
      <c r="BB118" s="2">
        <f t="shared" si="139"/>
        <v>81.929249122501773</v>
      </c>
      <c r="BC118" s="2">
        <f t="shared" si="139"/>
        <v>78.133610503985139</v>
      </c>
      <c r="BD118" s="2">
        <f t="shared" si="139"/>
        <v>75.824413763309124</v>
      </c>
      <c r="BE118" s="2">
        <f t="shared" si="139"/>
        <v>76.776551926904986</v>
      </c>
      <c r="BF118" s="2">
        <f t="shared" si="139"/>
        <v>75.016440834016834</v>
      </c>
      <c r="BG118" s="2">
        <f t="shared" si="139"/>
        <v>75.225384112561969</v>
      </c>
      <c r="BH118" s="2">
        <f t="shared" si="139"/>
        <v>74.744521772956574</v>
      </c>
      <c r="BI118" s="2">
        <f t="shared" si="139"/>
        <v>74.729149651080746</v>
      </c>
      <c r="BJ118" s="2">
        <f t="shared" si="139"/>
        <v>77.393156871590847</v>
      </c>
      <c r="BK118" s="2">
        <f t="shared" si="139"/>
        <v>81.953588839315472</v>
      </c>
      <c r="BL118" s="2">
        <f t="shared" si="139"/>
        <v>91.146288503845298</v>
      </c>
      <c r="BM118" s="2">
        <f t="shared" si="139"/>
        <v>93.388308963128807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 t="str">
        <f t="shared" si="140"/>
        <v/>
      </c>
      <c r="CH118" s="2" t="str">
        <f t="shared" si="140"/>
        <v/>
      </c>
      <c r="CI118" s="2" t="str">
        <f t="shared" si="140"/>
        <v/>
      </c>
      <c r="CJ118" s="2" t="str">
        <f t="shared" si="140"/>
        <v/>
      </c>
      <c r="CK118" s="2" t="str">
        <f t="shared" si="140"/>
        <v/>
      </c>
      <c r="CL118" s="2">
        <f t="shared" si="140"/>
        <v>72.632999999999996</v>
      </c>
      <c r="CM118" s="2">
        <f t="shared" si="140"/>
        <v>73.049000000000007</v>
      </c>
      <c r="CN118" s="2">
        <f t="shared" si="140"/>
        <v>73.049000000000007</v>
      </c>
      <c r="CO118" s="2">
        <f t="shared" si="140"/>
        <v>72.376999999999995</v>
      </c>
      <c r="CP118" s="2">
        <f t="shared" si="140"/>
        <v>75.442999999999998</v>
      </c>
      <c r="CQ118" s="2" t="str">
        <f t="shared" si="140"/>
        <v/>
      </c>
      <c r="CR118" s="2" t="str">
        <f t="shared" si="140"/>
        <v/>
      </c>
      <c r="CS118" s="2" t="str">
        <f t="shared" si="140"/>
        <v/>
      </c>
      <c r="CU118" s="2" t="str">
        <f t="shared" si="110"/>
        <v/>
      </c>
      <c r="CV118" s="2" t="str">
        <f t="shared" si="111"/>
        <v/>
      </c>
      <c r="CW118" s="2" t="str">
        <f t="shared" si="112"/>
        <v/>
      </c>
      <c r="CX118" s="2" t="str">
        <f t="shared" si="113"/>
        <v/>
      </c>
      <c r="CY118" s="2" t="str">
        <f t="shared" si="114"/>
        <v/>
      </c>
      <c r="CZ118" s="2" t="str">
        <f t="shared" si="115"/>
        <v/>
      </c>
      <c r="DA118" s="2" t="str">
        <f t="shared" si="116"/>
        <v/>
      </c>
      <c r="DB118" s="2">
        <f t="shared" si="117"/>
        <v>72.632999999999996</v>
      </c>
      <c r="DC118" s="2">
        <f t="shared" si="118"/>
        <v>73.049000000000007</v>
      </c>
      <c r="DD118" s="2">
        <f t="shared" si="119"/>
        <v>73.049000000000007</v>
      </c>
      <c r="DE118" s="2">
        <f t="shared" si="120"/>
        <v>72.376999999999995</v>
      </c>
      <c r="DF118" s="2">
        <f t="shared" si="121"/>
        <v>75.442999999999998</v>
      </c>
      <c r="DG118" s="2" t="str">
        <f t="shared" si="122"/>
        <v/>
      </c>
      <c r="DH118" s="2" t="str">
        <f t="shared" si="123"/>
        <v/>
      </c>
      <c r="DI118" s="2" t="str">
        <f t="shared" si="124"/>
        <v/>
      </c>
      <c r="DK118" s="2">
        <f t="shared" si="148"/>
        <v>111.05091881533102</v>
      </c>
      <c r="DL118" s="2">
        <f t="shared" si="148"/>
        <v>112.16313561839939</v>
      </c>
      <c r="DM118" s="2">
        <f t="shared" si="148"/>
        <v>109.62913937282229</v>
      </c>
      <c r="DN118" s="2">
        <f t="shared" si="148"/>
        <v>110.08324686411147</v>
      </c>
      <c r="DO118" s="2">
        <f t="shared" si="148"/>
        <v>108.2978229419703</v>
      </c>
      <c r="DP118" s="2">
        <f t="shared" si="148"/>
        <v>104.91795191637631</v>
      </c>
      <c r="DQ118" s="2">
        <f t="shared" si="148"/>
        <v>107.73216530264969</v>
      </c>
      <c r="DR118" s="2">
        <f t="shared" si="148"/>
        <v>105.20756871035942</v>
      </c>
      <c r="DS118" s="2">
        <f t="shared" si="148"/>
        <v>101.92411800772491</v>
      </c>
      <c r="DT118" s="2">
        <f t="shared" si="148"/>
        <v>103.83349217758985</v>
      </c>
      <c r="DU118" s="2">
        <f t="shared" si="148"/>
        <v>103.43043551797041</v>
      </c>
      <c r="DV118" s="2">
        <f t="shared" si="148"/>
        <v>97.196964059196617</v>
      </c>
      <c r="DW118" s="2">
        <f t="shared" si="148"/>
        <v>100.02478466898953</v>
      </c>
      <c r="DX118" s="2">
        <f t="shared" si="148"/>
        <v>102.53170505050505</v>
      </c>
      <c r="DY118" s="2">
        <f t="shared" si="148"/>
        <v>101.44474992449412</v>
      </c>
      <c r="EA118" s="2">
        <f t="shared" si="152"/>
        <v>86.297049434856163</v>
      </c>
      <c r="EB118" s="2">
        <f t="shared" si="152"/>
        <v>85.565885733627567</v>
      </c>
      <c r="EC118" s="2">
        <f t="shared" si="152"/>
        <v>81.717376636209835</v>
      </c>
      <c r="ED118" s="2">
        <f t="shared" si="152"/>
        <v>81.650416893401015</v>
      </c>
      <c r="EE118" s="2">
        <f t="shared" si="151"/>
        <v>77.873182716049371</v>
      </c>
      <c r="EF118" s="2">
        <f t="shared" si="151"/>
        <v>75.535870698566029</v>
      </c>
      <c r="EG118" s="2">
        <f t="shared" si="151"/>
        <v>76.445627848289163</v>
      </c>
      <c r="EH118" s="2">
        <f t="shared" si="151"/>
        <v>74.645368235232809</v>
      </c>
      <c r="EI118" s="2">
        <f t="shared" si="151"/>
        <v>74.934075000000007</v>
      </c>
      <c r="EJ118" s="2">
        <f t="shared" si="151"/>
        <v>74.368978901458973</v>
      </c>
      <c r="EK118" s="2">
        <f t="shared" si="151"/>
        <v>74.379198363688459</v>
      </c>
      <c r="EL118" s="2">
        <f t="shared" si="151"/>
        <v>77.162544279609492</v>
      </c>
      <c r="EM118" s="2">
        <f t="shared" si="135"/>
        <v>81.774290879544978</v>
      </c>
      <c r="EN118" s="2">
        <f t="shared" si="135"/>
        <v>90.983125752801826</v>
      </c>
      <c r="EO118" s="2">
        <f t="shared" si="135"/>
        <v>93.266951839110888</v>
      </c>
      <c r="EQ118" s="2">
        <f t="shared" si="149"/>
        <v>86.215690239048598</v>
      </c>
      <c r="ER118" s="2">
        <f t="shared" si="149"/>
        <v>85.107416620336139</v>
      </c>
      <c r="ES118" s="2">
        <f t="shared" si="149"/>
        <v>81.555760211585039</v>
      </c>
      <c r="ET118" s="2">
        <f t="shared" si="149"/>
        <v>81.956543035127822</v>
      </c>
      <c r="EU118" s="2">
        <f t="shared" si="149"/>
        <v>77.649090720960345</v>
      </c>
      <c r="EV118" s="2">
        <f t="shared" si="149"/>
        <v>75.653506858208061</v>
      </c>
      <c r="EW118" s="2">
        <f t="shared" si="149"/>
        <v>76.484850478709347</v>
      </c>
      <c r="EX118" s="2">
        <f t="shared" si="149"/>
        <v>74.509263347019882</v>
      </c>
      <c r="EY118" s="2">
        <f t="shared" si="149"/>
        <v>75.01721323049712</v>
      </c>
      <c r="EZ118" s="2">
        <f t="shared" si="149"/>
        <v>74.405503719768305</v>
      </c>
      <c r="FA118" s="2">
        <f t="shared" si="149"/>
        <v>74.411186601208996</v>
      </c>
      <c r="FB118" s="2">
        <f t="shared" si="149"/>
        <v>76.951519604669244</v>
      </c>
      <c r="FC118" s="2">
        <f t="shared" si="149"/>
        <v>81.656753670974382</v>
      </c>
      <c r="FD118" s="2">
        <f t="shared" si="149"/>
        <v>90.040048493223495</v>
      </c>
      <c r="FE118" s="2">
        <f t="shared" si="149"/>
        <v>93.603317829948438</v>
      </c>
      <c r="FG118" s="2">
        <f t="shared" si="150"/>
        <v>0.99004258741873341</v>
      </c>
      <c r="FH118" s="2">
        <f t="shared" si="150"/>
        <v>0.98898508022487408</v>
      </c>
      <c r="FI118" s="2">
        <f t="shared" si="150"/>
        <v>0.99012255629286439</v>
      </c>
      <c r="FJ118" s="2">
        <f t="shared" si="150"/>
        <v>0.99022528333760818</v>
      </c>
      <c r="FK118" s="2">
        <f t="shared" si="150"/>
        <v>0.99141496066877299</v>
      </c>
      <c r="FL118" s="2">
        <f t="shared" si="150"/>
        <v>0.99019277332059907</v>
      </c>
      <c r="FM118" s="2">
        <f t="shared" si="150"/>
        <v>0.98942738017697285</v>
      </c>
      <c r="FN118" s="2">
        <f t="shared" si="150"/>
        <v>0.98784084920138204</v>
      </c>
      <c r="FO118" s="2">
        <f t="shared" si="150"/>
        <v>0.9892201517138921</v>
      </c>
      <c r="FP118" s="2">
        <f t="shared" si="150"/>
        <v>0.98726033131176927</v>
      </c>
      <c r="FQ118" s="2">
        <f t="shared" si="150"/>
        <v>0.98795875486006268</v>
      </c>
      <c r="FR118" s="2">
        <f t="shared" si="150"/>
        <v>0.98845269395509372</v>
      </c>
      <c r="FS118" s="2">
        <f t="shared" si="150"/>
        <v>0.99015877376721839</v>
      </c>
      <c r="FT118" s="2">
        <f t="shared" si="150"/>
        <v>0.98571852970231122</v>
      </c>
      <c r="FU118" s="2">
        <f t="shared" si="150"/>
        <v>0.98522776274003276</v>
      </c>
      <c r="FW118" s="2">
        <f t="shared" si="141"/>
        <v>2.7132416589503282E-3</v>
      </c>
      <c r="FX118" s="2">
        <f t="shared" si="141"/>
        <v>3.4308620092717507E-3</v>
      </c>
      <c r="FY118" s="2">
        <f t="shared" si="141"/>
        <v>3.0810384696298111E-3</v>
      </c>
      <c r="FZ118" s="2">
        <f t="shared" si="141"/>
        <v>2.9705801078085854E-3</v>
      </c>
      <c r="GA118" s="2">
        <f t="shared" si="141"/>
        <v>3.4313811249012342E-3</v>
      </c>
      <c r="GB118" s="2">
        <f t="shared" si="141"/>
        <v>3.2841426363803407E-3</v>
      </c>
      <c r="GC118" s="2">
        <f t="shared" si="141"/>
        <v>3.6563721104393159E-3</v>
      </c>
      <c r="GD118" s="2">
        <f t="shared" si="141"/>
        <v>3.9514049619975454E-3</v>
      </c>
      <c r="GE118" s="2">
        <f t="shared" si="141"/>
        <v>4.3366776151264009E-3</v>
      </c>
      <c r="GF118" s="2">
        <f t="shared" si="141"/>
        <v>4.7839881976485992E-3</v>
      </c>
      <c r="GG118" s="2">
        <f t="shared" si="141"/>
        <v>4.320938251885972E-3</v>
      </c>
      <c r="GH118" s="2">
        <f t="shared" si="141"/>
        <v>3.4639771196147986E-3</v>
      </c>
      <c r="GI118" s="2">
        <f t="shared" si="141"/>
        <v>2.6313239455326588E-3</v>
      </c>
      <c r="GJ118" s="2">
        <f t="shared" si="141"/>
        <v>1.8746514765540562E-3</v>
      </c>
      <c r="GK118" s="2">
        <f t="shared" si="141"/>
        <v>1.6433006058273612E-3</v>
      </c>
      <c r="GM118" s="86">
        <f t="shared" si="142"/>
        <v>9.6464251351445739E-15</v>
      </c>
      <c r="GN118" s="86">
        <f t="shared" si="142"/>
        <v>1.4850349905866578E-23</v>
      </c>
      <c r="GO118" s="86">
        <f t="shared" si="142"/>
        <v>5.3767009063220145E-38</v>
      </c>
      <c r="GP118" s="86">
        <f t="shared" si="142"/>
        <v>1.8467642246306593E-32</v>
      </c>
      <c r="GQ118" s="86">
        <f t="shared" si="142"/>
        <v>3.2388943741044886E-26</v>
      </c>
      <c r="GR118" s="86">
        <f t="shared" si="142"/>
        <v>6.9235756980363023E-20</v>
      </c>
      <c r="GS118" s="86">
        <f t="shared" si="142"/>
        <v>1.963115800360394E-24</v>
      </c>
      <c r="GT118" s="86">
        <f t="shared" si="142"/>
        <v>1.145074054538155E-27</v>
      </c>
      <c r="GU118" s="86">
        <f t="shared" si="142"/>
        <v>3.8919713685497778E-24</v>
      </c>
      <c r="GV118" s="86">
        <f t="shared" si="142"/>
        <v>1.6668829629221377E-27</v>
      </c>
      <c r="GW118" s="86">
        <f t="shared" si="142"/>
        <v>2.5161442911467708E-32</v>
      </c>
      <c r="GX118" s="86">
        <f t="shared" si="142"/>
        <v>8.8310899922576088E-41</v>
      </c>
      <c r="GY118" s="86">
        <f t="shared" si="142"/>
        <v>7.2320948469712627E-46</v>
      </c>
      <c r="GZ118" s="86">
        <f t="shared" si="142"/>
        <v>5.1555201044009526E-30</v>
      </c>
      <c r="HA118" s="86">
        <f t="shared" si="142"/>
        <v>1.486899367103744E-38</v>
      </c>
      <c r="HC118" s="86">
        <f t="shared" si="73"/>
        <v>0.16457973720861177</v>
      </c>
      <c r="HD118" s="86">
        <f t="shared" si="73"/>
        <v>0.19712952780938064</v>
      </c>
      <c r="HE118" s="86">
        <f t="shared" si="73"/>
        <v>3.539630848565261E-2</v>
      </c>
      <c r="HF118" s="86">
        <f t="shared" si="73"/>
        <v>0.11187049668341116</v>
      </c>
      <c r="HG118" s="86">
        <f t="shared" si="73"/>
        <v>4.0542931866443629E-2</v>
      </c>
      <c r="HH118" s="86">
        <f t="shared" si="73"/>
        <v>5.4456638291487627E-2</v>
      </c>
      <c r="HI118" s="86">
        <f t="shared" si="138"/>
        <v>1.0276224617256528E-2</v>
      </c>
      <c r="HJ118" s="86">
        <f t="shared" si="138"/>
        <v>7.1014074836543341E-3</v>
      </c>
      <c r="HK118" s="86">
        <f t="shared" si="138"/>
        <v>6.2117768760907924E-3</v>
      </c>
      <c r="HL118" s="86">
        <f t="shared" si="138"/>
        <v>3.2515568250585784E-3</v>
      </c>
      <c r="HM118" s="86">
        <f t="shared" si="138"/>
        <v>5.5440605349860389E-4</v>
      </c>
      <c r="HN118" s="86">
        <f t="shared" si="138"/>
        <v>2.3076905994825606E-3</v>
      </c>
      <c r="HO118" s="86">
        <f t="shared" si="138"/>
        <v>2.2692788446693268E-2</v>
      </c>
      <c r="HP118" s="86">
        <f t="shared" si="138"/>
        <v>0.26128410656393264</v>
      </c>
      <c r="HQ118" s="86">
        <f t="shared" si="138"/>
        <v>0.17961817518975462</v>
      </c>
      <c r="HS118" s="86">
        <f t="shared" si="143"/>
        <v>3.0358978855157814E-10</v>
      </c>
      <c r="HT118" s="86">
        <f t="shared" si="143"/>
        <v>1.6122120017765485E-11</v>
      </c>
      <c r="HU118" s="86">
        <f t="shared" si="143"/>
        <v>5.2129277277377137E-9</v>
      </c>
      <c r="HV118" s="86">
        <f t="shared" si="143"/>
        <v>2.8630354761376396E-9</v>
      </c>
      <c r="HW118" s="86">
        <f t="shared" si="143"/>
        <v>2.7577094685661682E-8</v>
      </c>
      <c r="HX118" s="86">
        <f t="shared" si="143"/>
        <v>1.114295989718386E-8</v>
      </c>
      <c r="HY118" s="86">
        <f t="shared" si="143"/>
        <v>4.6497720601394215E-9</v>
      </c>
      <c r="HZ118" s="86">
        <f t="shared" si="143"/>
        <v>2.6320908227562523E-9</v>
      </c>
      <c r="IA118" s="86">
        <f t="shared" si="143"/>
        <v>3.0862255429009516E-8</v>
      </c>
      <c r="IB118" s="86">
        <f t="shared" si="143"/>
        <v>8.1801930547738171E-9</v>
      </c>
      <c r="IC118" s="86">
        <f t="shared" si="143"/>
        <v>1.6653231793727673E-8</v>
      </c>
      <c r="ID118" s="86">
        <f t="shared" si="143"/>
        <v>1.8102212976946751E-9</v>
      </c>
      <c r="IE118" s="86">
        <f t="shared" si="143"/>
        <v>8.342428465718481E-9</v>
      </c>
      <c r="IF118" s="86">
        <f t="shared" si="143"/>
        <v>5.5479874777921057E-7</v>
      </c>
      <c r="IG118" s="86">
        <f t="shared" si="143"/>
        <v>5.2262011306861368E-7</v>
      </c>
      <c r="II118" s="86">
        <f t="shared" si="144"/>
        <v>1.3297558811743296E-64</v>
      </c>
      <c r="IJ118" s="86">
        <f t="shared" si="144"/>
        <v>1.4280317161632102E-72</v>
      </c>
      <c r="IK118" s="86">
        <f t="shared" si="144"/>
        <v>4.5572417420682198E-58</v>
      </c>
      <c r="IL118" s="86">
        <f t="shared" si="144"/>
        <v>1.196607677787256E-56</v>
      </c>
      <c r="IM118" s="86">
        <f t="shared" si="144"/>
        <v>3.7878633553186708E-53</v>
      </c>
      <c r="IN118" s="86">
        <f t="shared" si="144"/>
        <v>3.7837065757306524E-54</v>
      </c>
      <c r="IO118" s="86">
        <f t="shared" si="144"/>
        <v>7.6955917659932171E-59</v>
      </c>
      <c r="IP118" s="86">
        <f t="shared" si="144"/>
        <v>2.4543618226616265E-59</v>
      </c>
      <c r="IQ118" s="86">
        <f t="shared" si="144"/>
        <v>1.7911169456216004E-52</v>
      </c>
      <c r="IR118" s="86">
        <f t="shared" si="144"/>
        <v>3.7219075619738351E-56</v>
      </c>
      <c r="IS118" s="86">
        <f t="shared" si="144"/>
        <v>6.6976981637763586E-55</v>
      </c>
      <c r="IT118" s="86">
        <f t="shared" si="144"/>
        <v>1.2128364105127787E-59</v>
      </c>
      <c r="IU118" s="86">
        <f t="shared" si="144"/>
        <v>5.9700988883422184E-54</v>
      </c>
      <c r="IV118" s="86">
        <f t="shared" si="144"/>
        <v>2.4387613820203325E-22</v>
      </c>
      <c r="IW118" s="86">
        <f t="shared" si="144"/>
        <v>4.7316475578091255E-33</v>
      </c>
      <c r="IY118" s="86">
        <f t="shared" si="145"/>
        <v>0.16457973751221122</v>
      </c>
      <c r="IZ118" s="86">
        <f t="shared" si="145"/>
        <v>0.19712952782550278</v>
      </c>
      <c r="JA118" s="86">
        <f t="shared" si="145"/>
        <v>3.5396313698580338E-2</v>
      </c>
      <c r="JB118" s="86">
        <f t="shared" si="145"/>
        <v>0.11187049954644664</v>
      </c>
      <c r="JC118" s="86">
        <f t="shared" si="145"/>
        <v>4.0542959443538314E-2</v>
      </c>
      <c r="JD118" s="86">
        <f t="shared" si="145"/>
        <v>5.4456649434447522E-2</v>
      </c>
      <c r="JE118" s="86">
        <f t="shared" si="145"/>
        <v>1.0276229267028588E-2</v>
      </c>
      <c r="JF118" s="86">
        <f t="shared" si="145"/>
        <v>7.1014101157451572E-3</v>
      </c>
      <c r="JG118" s="86">
        <f t="shared" si="145"/>
        <v>6.2118077383462216E-3</v>
      </c>
      <c r="JH118" s="86">
        <f t="shared" si="145"/>
        <v>3.251565005251633E-3</v>
      </c>
      <c r="JI118" s="86">
        <f t="shared" si="145"/>
        <v>5.5442270673039767E-4</v>
      </c>
      <c r="JJ118" s="86">
        <f t="shared" si="145"/>
        <v>2.3076924097038582E-3</v>
      </c>
      <c r="JK118" s="86">
        <f t="shared" si="145"/>
        <v>2.2692796789121734E-2</v>
      </c>
      <c r="JL118" s="86">
        <f t="shared" si="145"/>
        <v>0.26128466136268041</v>
      </c>
      <c r="JM118" s="86">
        <f t="shared" si="145"/>
        <v>0.17961869780986769</v>
      </c>
    </row>
    <row r="119" spans="2:273" x14ac:dyDescent="0.25">
      <c r="B119" s="2">
        <v>92</v>
      </c>
      <c r="C119" s="37">
        <v>84.396000000000001</v>
      </c>
      <c r="D119" s="37">
        <v>87.308000000000007</v>
      </c>
      <c r="E119" s="37">
        <v>80.216999999999999</v>
      </c>
      <c r="F119" s="37">
        <v>79.564999999999998</v>
      </c>
      <c r="G119" s="37">
        <v>76.016999999999996</v>
      </c>
      <c r="H119" s="37">
        <v>74</v>
      </c>
      <c r="I119" s="37">
        <v>74.332999999999998</v>
      </c>
      <c r="J119" s="37">
        <v>73.433000000000007</v>
      </c>
      <c r="K119" s="37">
        <v>74.245999999999995</v>
      </c>
      <c r="L119" s="37">
        <v>72.802999999999997</v>
      </c>
      <c r="M119" s="37">
        <v>71.869</v>
      </c>
      <c r="N119" s="37">
        <v>75.328000000000003</v>
      </c>
      <c r="O119" s="37">
        <v>81.216999999999999</v>
      </c>
      <c r="P119" s="37">
        <v>95</v>
      </c>
      <c r="Q119" s="37">
        <v>91.090999999999994</v>
      </c>
      <c r="S119" s="4">
        <f t="shared" si="146"/>
        <v>93.342580926827708</v>
      </c>
      <c r="T119" s="4">
        <f t="shared" si="146"/>
        <v>95.999575999621314</v>
      </c>
      <c r="U119" s="4">
        <f t="shared" si="146"/>
        <v>82.767860244633297</v>
      </c>
      <c r="V119" s="4">
        <f t="shared" si="146"/>
        <v>86.261082411035318</v>
      </c>
      <c r="W119" s="4">
        <f t="shared" si="146"/>
        <v>79.099068259204969</v>
      </c>
      <c r="X119" s="4">
        <f t="shared" si="146"/>
        <v>77.336001028830708</v>
      </c>
      <c r="Y119" s="4">
        <f t="shared" si="146"/>
        <v>76.837726146272786</v>
      </c>
      <c r="Z119" s="4">
        <f t="shared" si="146"/>
        <v>74.997561567873475</v>
      </c>
      <c r="AA119" s="4">
        <f t="shared" si="146"/>
        <v>75.208632759791698</v>
      </c>
      <c r="AB119" s="4">
        <f t="shared" si="146"/>
        <v>74.641649001093583</v>
      </c>
      <c r="AC119" s="4">
        <f t="shared" si="146"/>
        <v>74.600209290171676</v>
      </c>
      <c r="AD119" s="4">
        <f t="shared" si="146"/>
        <v>77.278591086978309</v>
      </c>
      <c r="AE119" s="4">
        <f t="shared" si="146"/>
        <v>82.242177602775243</v>
      </c>
      <c r="AF119" s="4">
        <f t="shared" si="146"/>
        <v>102.4446744000406</v>
      </c>
      <c r="AG119" s="4">
        <f t="shared" si="146"/>
        <v>97.55887570224759</v>
      </c>
      <c r="AI119" s="4">
        <f t="shared" si="147"/>
        <v>-8.946580926827707</v>
      </c>
      <c r="AJ119" s="4">
        <f t="shared" si="147"/>
        <v>-8.6915759996213069</v>
      </c>
      <c r="AK119" s="4">
        <f t="shared" si="147"/>
        <v>-2.5508602446332986</v>
      </c>
      <c r="AL119" s="4">
        <f t="shared" si="147"/>
        <v>-6.6960824110353201</v>
      </c>
      <c r="AM119" s="4">
        <f t="shared" si="147"/>
        <v>-3.0820682592049735</v>
      </c>
      <c r="AN119" s="4">
        <f t="shared" si="147"/>
        <v>-3.336001028830708</v>
      </c>
      <c r="AO119" s="4">
        <f t="shared" si="147"/>
        <v>-2.5047261462727874</v>
      </c>
      <c r="AP119" s="4">
        <f t="shared" si="147"/>
        <v>-1.5645615678734686</v>
      </c>
      <c r="AQ119" s="4">
        <f t="shared" si="147"/>
        <v>-0.9626327597917026</v>
      </c>
      <c r="AR119" s="4">
        <f t="shared" si="147"/>
        <v>-1.8386490010935859</v>
      </c>
      <c r="AS119" s="4">
        <f t="shared" si="147"/>
        <v>-2.7312092901716767</v>
      </c>
      <c r="AT119" s="4">
        <f t="shared" si="147"/>
        <v>-1.9505910869783065</v>
      </c>
      <c r="AU119" s="4">
        <f t="shared" si="147"/>
        <v>-1.0251776027752442</v>
      </c>
      <c r="AV119" s="4">
        <f t="shared" si="147"/>
        <v>-7.4446744000405971</v>
      </c>
      <c r="AW119" s="4">
        <f t="shared" si="147"/>
        <v>-6.4678757022475963</v>
      </c>
      <c r="AY119" s="2">
        <f t="shared" si="139"/>
        <v>86.520432894086468</v>
      </c>
      <c r="AZ119" s="2">
        <f t="shared" si="139"/>
        <v>85.739097977929731</v>
      </c>
      <c r="BA119" s="2">
        <f t="shared" si="139"/>
        <v>81.894911296358018</v>
      </c>
      <c r="BB119" s="2">
        <f t="shared" si="139"/>
        <v>81.849158424834201</v>
      </c>
      <c r="BC119" s="2">
        <f t="shared" si="139"/>
        <v>78.030794716114173</v>
      </c>
      <c r="BD119" s="2">
        <f t="shared" si="139"/>
        <v>75.751931128112616</v>
      </c>
      <c r="BE119" s="2">
        <f t="shared" si="139"/>
        <v>76.67791784225588</v>
      </c>
      <c r="BF119" s="2">
        <f t="shared" si="139"/>
        <v>74.901357119386006</v>
      </c>
      <c r="BG119" s="2">
        <f t="shared" si="139"/>
        <v>75.125179899483712</v>
      </c>
      <c r="BH119" s="2">
        <f t="shared" si="139"/>
        <v>74.608161377090042</v>
      </c>
      <c r="BI119" s="2">
        <f t="shared" si="139"/>
        <v>74.596955321972885</v>
      </c>
      <c r="BJ119" s="2">
        <f t="shared" si="139"/>
        <v>77.259888904630515</v>
      </c>
      <c r="BK119" s="2">
        <f t="shared" si="139"/>
        <v>81.873591149862236</v>
      </c>
      <c r="BL119" s="2">
        <f t="shared" si="139"/>
        <v>90.934457508029482</v>
      </c>
      <c r="BM119" s="2">
        <f t="shared" si="139"/>
        <v>93.342371319269503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 t="str">
        <f t="shared" si="140"/>
        <v/>
      </c>
      <c r="CG119" s="2" t="str">
        <f t="shared" si="140"/>
        <v/>
      </c>
      <c r="CH119" s="2" t="str">
        <f t="shared" si="140"/>
        <v/>
      </c>
      <c r="CI119" s="2" t="str">
        <f t="shared" si="140"/>
        <v/>
      </c>
      <c r="CJ119" s="2" t="str">
        <f t="shared" si="140"/>
        <v/>
      </c>
      <c r="CK119" s="2">
        <f t="shared" si="140"/>
        <v>74.332999999999998</v>
      </c>
      <c r="CL119" s="2">
        <f t="shared" si="140"/>
        <v>73.433000000000007</v>
      </c>
      <c r="CM119" s="2">
        <f t="shared" si="140"/>
        <v>74.245999999999995</v>
      </c>
      <c r="CN119" s="2">
        <f t="shared" si="140"/>
        <v>72.802999999999997</v>
      </c>
      <c r="CO119" s="2">
        <f t="shared" si="140"/>
        <v>71.869</v>
      </c>
      <c r="CP119" s="2">
        <f t="shared" si="140"/>
        <v>75.328000000000003</v>
      </c>
      <c r="CQ119" s="2">
        <f t="shared" si="140"/>
        <v>81.216999999999999</v>
      </c>
      <c r="CR119" s="2" t="str">
        <f t="shared" si="140"/>
        <v/>
      </c>
      <c r="CS119" s="2" t="str">
        <f t="shared" si="140"/>
        <v/>
      </c>
      <c r="CU119" s="2" t="str">
        <f t="shared" si="110"/>
        <v/>
      </c>
      <c r="CV119" s="2" t="str">
        <f t="shared" si="111"/>
        <v/>
      </c>
      <c r="CW119" s="2" t="str">
        <f t="shared" si="112"/>
        <v/>
      </c>
      <c r="CX119" s="2" t="str">
        <f t="shared" si="113"/>
        <v/>
      </c>
      <c r="CY119" s="2" t="str">
        <f t="shared" si="114"/>
        <v/>
      </c>
      <c r="CZ119" s="2" t="str">
        <f t="shared" si="115"/>
        <v/>
      </c>
      <c r="DA119" s="2">
        <f t="shared" si="116"/>
        <v>74.332999999999998</v>
      </c>
      <c r="DB119" s="2">
        <f t="shared" si="117"/>
        <v>73.433000000000007</v>
      </c>
      <c r="DC119" s="2">
        <f t="shared" si="118"/>
        <v>74.245999999999995</v>
      </c>
      <c r="DD119" s="2">
        <f t="shared" si="119"/>
        <v>72.802999999999997</v>
      </c>
      <c r="DE119" s="2">
        <f t="shared" si="120"/>
        <v>71.869</v>
      </c>
      <c r="DF119" s="2">
        <f t="shared" si="121"/>
        <v>75.328000000000003</v>
      </c>
      <c r="DG119" s="2">
        <f t="shared" si="122"/>
        <v>81.216999999999999</v>
      </c>
      <c r="DH119" s="2" t="str">
        <f t="shared" si="123"/>
        <v/>
      </c>
      <c r="DI119" s="2" t="str">
        <f t="shared" si="124"/>
        <v/>
      </c>
      <c r="DK119" s="2">
        <f t="shared" si="148"/>
        <v>111.29430104529618</v>
      </c>
      <c r="DL119" s="2">
        <f t="shared" si="148"/>
        <v>112.41702136509738</v>
      </c>
      <c r="DM119" s="2">
        <f t="shared" si="148"/>
        <v>109.86793728222996</v>
      </c>
      <c r="DN119" s="2">
        <f t="shared" si="148"/>
        <v>110.34631080139371</v>
      </c>
      <c r="DO119" s="2">
        <f t="shared" si="148"/>
        <v>108.55492233468284</v>
      </c>
      <c r="DP119" s="2">
        <f t="shared" si="148"/>
        <v>105.17761114982578</v>
      </c>
      <c r="DQ119" s="2">
        <f t="shared" si="148"/>
        <v>108.0244715987359</v>
      </c>
      <c r="DR119" s="2">
        <f t="shared" si="148"/>
        <v>105.46958713379644</v>
      </c>
      <c r="DS119" s="2">
        <f t="shared" si="148"/>
        <v>102.14897952624042</v>
      </c>
      <c r="DT119" s="2">
        <f t="shared" si="148"/>
        <v>104.05885243128964</v>
      </c>
      <c r="DU119" s="2">
        <f t="shared" si="148"/>
        <v>103.60772379945638</v>
      </c>
      <c r="DV119" s="2">
        <f t="shared" si="148"/>
        <v>97.232852914527328</v>
      </c>
      <c r="DW119" s="2">
        <f t="shared" si="148"/>
        <v>100.07744738675956</v>
      </c>
      <c r="DX119" s="2">
        <f t="shared" si="148"/>
        <v>102.62344892402284</v>
      </c>
      <c r="DY119" s="2">
        <f t="shared" si="148"/>
        <v>101.50026608275446</v>
      </c>
      <c r="EA119" s="2">
        <f t="shared" si="152"/>
        <v>86.293424568527911</v>
      </c>
      <c r="EB119" s="2">
        <f t="shared" si="152"/>
        <v>85.469772539848606</v>
      </c>
      <c r="EC119" s="2">
        <f t="shared" si="152"/>
        <v>81.640926389170914</v>
      </c>
      <c r="ED119" s="2">
        <f t="shared" si="152"/>
        <v>81.591657624365482</v>
      </c>
      <c r="EE119" s="2">
        <f t="shared" si="151"/>
        <v>77.790532592592584</v>
      </c>
      <c r="EF119" s="2">
        <f t="shared" si="151"/>
        <v>75.485729538236015</v>
      </c>
      <c r="EG119" s="2">
        <f t="shared" si="151"/>
        <v>76.372284494915746</v>
      </c>
      <c r="EH119" s="2">
        <f t="shared" si="151"/>
        <v>74.558762448213869</v>
      </c>
      <c r="EI119" s="2">
        <f t="shared" si="151"/>
        <v>74.856233157894749</v>
      </c>
      <c r="EJ119" s="2">
        <f t="shared" si="151"/>
        <v>74.261386011423781</v>
      </c>
      <c r="EK119" s="2">
        <f t="shared" si="151"/>
        <v>74.274341084968327</v>
      </c>
      <c r="EL119" s="2">
        <f t="shared" si="151"/>
        <v>77.047851700656636</v>
      </c>
      <c r="EM119" s="2">
        <f t="shared" si="135"/>
        <v>81.708903920373743</v>
      </c>
      <c r="EN119" s="2">
        <f t="shared" si="135"/>
        <v>90.781676544490097</v>
      </c>
      <c r="EO119" s="2">
        <f t="shared" si="135"/>
        <v>93.230281291346927</v>
      </c>
      <c r="EQ119" s="2">
        <f t="shared" si="149"/>
        <v>86.215948066271849</v>
      </c>
      <c r="ER119" s="2">
        <f t="shared" si="149"/>
        <v>85.033178107759696</v>
      </c>
      <c r="ES119" s="2">
        <f t="shared" si="149"/>
        <v>81.488534542075428</v>
      </c>
      <c r="ET119" s="2">
        <f t="shared" si="149"/>
        <v>81.88111519231812</v>
      </c>
      <c r="EU119" s="2">
        <f t="shared" si="149"/>
        <v>77.579338940493258</v>
      </c>
      <c r="EV119" s="2">
        <f t="shared" si="149"/>
        <v>75.596626498928842</v>
      </c>
      <c r="EW119" s="2">
        <f t="shared" si="149"/>
        <v>76.409185536895009</v>
      </c>
      <c r="EX119" s="2">
        <f t="shared" si="149"/>
        <v>74.431502805298024</v>
      </c>
      <c r="EY119" s="2">
        <f t="shared" si="149"/>
        <v>74.933606947243277</v>
      </c>
      <c r="EZ119" s="2">
        <f t="shared" si="149"/>
        <v>74.295440006344506</v>
      </c>
      <c r="FA119" s="2">
        <f t="shared" si="149"/>
        <v>74.304075169832885</v>
      </c>
      <c r="FB119" s="2">
        <f t="shared" si="149"/>
        <v>76.849621495532418</v>
      </c>
      <c r="FC119" s="2">
        <f t="shared" si="149"/>
        <v>81.59833447783015</v>
      </c>
      <c r="FD119" s="2">
        <f t="shared" si="149"/>
        <v>89.97858202675171</v>
      </c>
      <c r="FE119" s="2">
        <f t="shared" si="149"/>
        <v>93.523439871223303</v>
      </c>
      <c r="FG119" s="2">
        <f t="shared" si="150"/>
        <v>0.99091076831473002</v>
      </c>
      <c r="FH119" s="2">
        <f t="shared" si="150"/>
        <v>0.9899445280719591</v>
      </c>
      <c r="FI119" s="2">
        <f t="shared" si="150"/>
        <v>0.99098382824713516</v>
      </c>
      <c r="FJ119" s="2">
        <f t="shared" si="150"/>
        <v>0.99107767863923235</v>
      </c>
      <c r="FK119" s="2">
        <f t="shared" si="150"/>
        <v>0.99216443216086192</v>
      </c>
      <c r="FL119" s="2">
        <f t="shared" si="150"/>
        <v>0.99104797799920985</v>
      </c>
      <c r="FM119" s="2">
        <f t="shared" si="150"/>
        <v>0.99034867772807234</v>
      </c>
      <c r="FN119" s="2">
        <f t="shared" si="150"/>
        <v>0.98889884584394705</v>
      </c>
      <c r="FO119" s="2">
        <f t="shared" si="150"/>
        <v>0.99015932754216729</v>
      </c>
      <c r="FP119" s="2">
        <f t="shared" si="150"/>
        <v>0.98836824541919044</v>
      </c>
      <c r="FQ119" s="2">
        <f t="shared" si="150"/>
        <v>0.98900660642295168</v>
      </c>
      <c r="FR119" s="2">
        <f t="shared" si="150"/>
        <v>0.98945802067255406</v>
      </c>
      <c r="FS119" s="2">
        <f t="shared" si="150"/>
        <v>0.99101691636026168</v>
      </c>
      <c r="FT119" s="2">
        <f t="shared" si="150"/>
        <v>0.9869587564697514</v>
      </c>
      <c r="FU119" s="2">
        <f t="shared" si="150"/>
        <v>0.98651002527196452</v>
      </c>
      <c r="FW119" s="2">
        <f t="shared" si="141"/>
        <v>2.9742317592414071E-3</v>
      </c>
      <c r="FX119" s="2">
        <f t="shared" si="141"/>
        <v>3.7606206090179963E-3</v>
      </c>
      <c r="FY119" s="2">
        <f t="shared" si="141"/>
        <v>3.3772875944440011E-3</v>
      </c>
      <c r="FZ119" s="2">
        <f t="shared" si="141"/>
        <v>3.2562430911790398E-3</v>
      </c>
      <c r="GA119" s="2">
        <f t="shared" si="141"/>
        <v>3.7611894313319696E-3</v>
      </c>
      <c r="GB119" s="2">
        <f t="shared" si="141"/>
        <v>3.5998501879161561E-3</v>
      </c>
      <c r="GC119" s="2">
        <f t="shared" si="141"/>
        <v>4.0077185325492048E-3</v>
      </c>
      <c r="GD119" s="2">
        <f t="shared" si="141"/>
        <v>4.3309783102550977E-3</v>
      </c>
      <c r="GE119" s="2">
        <f t="shared" si="141"/>
        <v>4.7530837829900347E-3</v>
      </c>
      <c r="GF119" s="2">
        <f t="shared" si="141"/>
        <v>5.2431187849603066E-3</v>
      </c>
      <c r="GG119" s="2">
        <f t="shared" si="141"/>
        <v>4.7358403203503884E-3</v>
      </c>
      <c r="GH119" s="2">
        <f t="shared" si="141"/>
        <v>3.7969064640477166E-3</v>
      </c>
      <c r="GI119" s="2">
        <f t="shared" si="141"/>
        <v>2.8844570694536819E-3</v>
      </c>
      <c r="GJ119" s="2">
        <f t="shared" si="141"/>
        <v>2.0551427701369991E-3</v>
      </c>
      <c r="GK119" s="2">
        <f t="shared" si="141"/>
        <v>1.8015576602222576E-3</v>
      </c>
      <c r="GM119" s="86">
        <f t="shared" si="142"/>
        <v>9.5338471950785853E-16</v>
      </c>
      <c r="GN119" s="86">
        <f t="shared" si="142"/>
        <v>2.7505819640257329E-25</v>
      </c>
      <c r="GO119" s="86">
        <f t="shared" si="142"/>
        <v>1.0047580373139626E-40</v>
      </c>
      <c r="GP119" s="86">
        <f t="shared" si="142"/>
        <v>6.9784243935934597E-35</v>
      </c>
      <c r="GQ119" s="86">
        <f t="shared" si="142"/>
        <v>4.0837634858034487E-28</v>
      </c>
      <c r="GR119" s="86">
        <f t="shared" si="142"/>
        <v>2.5853594305453116E-21</v>
      </c>
      <c r="GS119" s="86">
        <f t="shared" si="142"/>
        <v>3.7818398392751227E-26</v>
      </c>
      <c r="GT119" s="86">
        <f t="shared" si="142"/>
        <v>1.2000010623546831E-29</v>
      </c>
      <c r="GU119" s="86">
        <f t="shared" si="142"/>
        <v>7.3103777658039588E-26</v>
      </c>
      <c r="GV119" s="86">
        <f t="shared" si="142"/>
        <v>1.645580606411702E-29</v>
      </c>
      <c r="GW119" s="86">
        <f t="shared" si="142"/>
        <v>1.2268482234481844E-34</v>
      </c>
      <c r="GX119" s="86">
        <f t="shared" si="142"/>
        <v>8.8749594219151313E-44</v>
      </c>
      <c r="GY119" s="86">
        <f t="shared" si="142"/>
        <v>2.3412405448932688E-49</v>
      </c>
      <c r="GZ119" s="86">
        <f t="shared" si="142"/>
        <v>2.5679916915667532E-32</v>
      </c>
      <c r="HA119" s="86">
        <f t="shared" si="142"/>
        <v>1.7736458827733286E-41</v>
      </c>
      <c r="HC119" s="86">
        <f t="shared" si="73"/>
        <v>0.10056565263974258</v>
      </c>
      <c r="HD119" s="86">
        <f t="shared" si="73"/>
        <v>0.123538247396624</v>
      </c>
      <c r="HE119" s="86">
        <f t="shared" si="73"/>
        <v>1.0853674203511382E-2</v>
      </c>
      <c r="HF119" s="86">
        <f t="shared" si="73"/>
        <v>4.6545292037354684E-2</v>
      </c>
      <c r="HG119" s="86">
        <f t="shared" si="73"/>
        <v>1.4635027532136359E-2</v>
      </c>
      <c r="HH119" s="86">
        <f t="shared" si="73"/>
        <v>2.1021751255581169E-2</v>
      </c>
      <c r="HI119" s="86">
        <f t="shared" si="138"/>
        <v>2.7192158140950094E-3</v>
      </c>
      <c r="HJ119" s="86">
        <f t="shared" si="138"/>
        <v>1.6761302086795806E-3</v>
      </c>
      <c r="HK119" s="86">
        <f t="shared" si="138"/>
        <v>1.4827041935765483E-3</v>
      </c>
      <c r="HL119" s="86">
        <f t="shared" si="138"/>
        <v>6.2474981014343418E-4</v>
      </c>
      <c r="HM119" s="86">
        <f t="shared" si="138"/>
        <v>6.0394816509383304E-5</v>
      </c>
      <c r="HN119" s="86">
        <f t="shared" si="138"/>
        <v>2.9816675547148728E-4</v>
      </c>
      <c r="HO119" s="86">
        <f t="shared" si="138"/>
        <v>4.6694936611470419E-3</v>
      </c>
      <c r="HP119" s="86">
        <f t="shared" si="138"/>
        <v>0.18642608802343189</v>
      </c>
      <c r="HQ119" s="86">
        <f t="shared" si="138"/>
        <v>8.6916246094598013E-2</v>
      </c>
      <c r="HS119" s="86">
        <f t="shared" si="143"/>
        <v>9.2865036533250176E-10</v>
      </c>
      <c r="HT119" s="86">
        <f t="shared" si="143"/>
        <v>6.0242336273627025E-11</v>
      </c>
      <c r="HU119" s="86">
        <f t="shared" si="143"/>
        <v>1.4260021858465948E-8</v>
      </c>
      <c r="HV119" s="86">
        <f t="shared" si="143"/>
        <v>7.8109613408706306E-9</v>
      </c>
      <c r="HW119" s="86">
        <f t="shared" si="143"/>
        <v>7.0191961208681947E-8</v>
      </c>
      <c r="HX119" s="86">
        <f t="shared" si="143"/>
        <v>2.9137037031181946E-8</v>
      </c>
      <c r="HY119" s="86">
        <f t="shared" si="143"/>
        <v>1.3247099126384613E-8</v>
      </c>
      <c r="HZ119" s="86">
        <f t="shared" si="143"/>
        <v>7.769739793532322E-9</v>
      </c>
      <c r="IA119" s="86">
        <f t="shared" si="143"/>
        <v>8.0961223524322666E-8</v>
      </c>
      <c r="IB119" s="86">
        <f t="shared" si="143"/>
        <v>2.3532129160267875E-8</v>
      </c>
      <c r="IC119" s="86">
        <f t="shared" si="143"/>
        <v>4.5473968511725483E-8</v>
      </c>
      <c r="ID119" s="86">
        <f t="shared" si="143"/>
        <v>5.2816025465190391E-9</v>
      </c>
      <c r="IE119" s="86">
        <f t="shared" si="143"/>
        <v>2.1177336371573339E-8</v>
      </c>
      <c r="IF119" s="86">
        <f t="shared" si="143"/>
        <v>1.0909260148645887E-6</v>
      </c>
      <c r="IG119" s="86">
        <f t="shared" si="143"/>
        <v>1.0130003473982418E-6</v>
      </c>
      <c r="II119" s="86">
        <f t="shared" si="144"/>
        <v>1.1637848470186509E-62</v>
      </c>
      <c r="IJ119" s="86">
        <f t="shared" si="144"/>
        <v>2.7082537212886963E-70</v>
      </c>
      <c r="IK119" s="86">
        <f t="shared" si="144"/>
        <v>2.7379087770422459E-56</v>
      </c>
      <c r="IL119" s="86">
        <f t="shared" si="144"/>
        <v>6.3260771142582277E-55</v>
      </c>
      <c r="IM119" s="86">
        <f t="shared" si="144"/>
        <v>1.7094560135602372E-51</v>
      </c>
      <c r="IN119" s="86">
        <f t="shared" si="144"/>
        <v>1.7848396775250509E-52</v>
      </c>
      <c r="IO119" s="86">
        <f t="shared" si="144"/>
        <v>5.5471689082557417E-57</v>
      </c>
      <c r="IP119" s="86">
        <f t="shared" si="144"/>
        <v>1.9500901210977273E-57</v>
      </c>
      <c r="IQ119" s="86">
        <f t="shared" si="144"/>
        <v>9.0353093521420247E-51</v>
      </c>
      <c r="IR119" s="86">
        <f t="shared" si="144"/>
        <v>2.6930524191695645E-54</v>
      </c>
      <c r="IS119" s="86">
        <f t="shared" si="144"/>
        <v>4.0622760793369598E-53</v>
      </c>
      <c r="IT119" s="86">
        <f t="shared" si="144"/>
        <v>8.907885457916837E-58</v>
      </c>
      <c r="IU119" s="86">
        <f t="shared" si="144"/>
        <v>2.4067075237301208E-52</v>
      </c>
      <c r="IV119" s="86">
        <f t="shared" si="144"/>
        <v>9.8007006718344354E-22</v>
      </c>
      <c r="IW119" s="86">
        <f t="shared" si="144"/>
        <v>3.7145743432083672E-32</v>
      </c>
      <c r="IY119" s="86">
        <f t="shared" si="145"/>
        <v>0.10056565356839391</v>
      </c>
      <c r="IZ119" s="86">
        <f t="shared" si="145"/>
        <v>0.12353824745686634</v>
      </c>
      <c r="JA119" s="86">
        <f t="shared" si="145"/>
        <v>1.085368846353324E-2</v>
      </c>
      <c r="JB119" s="86">
        <f t="shared" si="145"/>
        <v>4.6545299848316027E-2</v>
      </c>
      <c r="JC119" s="86">
        <f t="shared" si="145"/>
        <v>1.4635097724097568E-2</v>
      </c>
      <c r="JD119" s="86">
        <f t="shared" si="145"/>
        <v>2.1021780392618199E-2</v>
      </c>
      <c r="JE119" s="86">
        <f t="shared" si="145"/>
        <v>2.7192290611941358E-3</v>
      </c>
      <c r="JF119" s="86">
        <f t="shared" si="145"/>
        <v>1.6761379784193742E-3</v>
      </c>
      <c r="JG119" s="86">
        <f t="shared" si="145"/>
        <v>1.4827851548000726E-3</v>
      </c>
      <c r="JH119" s="86">
        <f t="shared" si="145"/>
        <v>6.247733422725944E-4</v>
      </c>
      <c r="JI119" s="86">
        <f t="shared" si="145"/>
        <v>6.0440290477895031E-5</v>
      </c>
      <c r="JJ119" s="86">
        <f t="shared" si="145"/>
        <v>2.9817203707403382E-4</v>
      </c>
      <c r="JK119" s="86">
        <f t="shared" si="145"/>
        <v>4.6695148384834134E-3</v>
      </c>
      <c r="JL119" s="86">
        <f t="shared" si="145"/>
        <v>0.18642717894944674</v>
      </c>
      <c r="JM119" s="86">
        <f t="shared" si="145"/>
        <v>8.6917259094945409E-2</v>
      </c>
    </row>
    <row r="120" spans="2:273" x14ac:dyDescent="0.25">
      <c r="B120" s="2">
        <v>93</v>
      </c>
      <c r="C120" s="37">
        <v>83.521000000000001</v>
      </c>
      <c r="D120" s="37">
        <v>83.730999999999995</v>
      </c>
      <c r="E120" s="37">
        <v>79.977999999999994</v>
      </c>
      <c r="F120" s="37">
        <v>79.564999999999998</v>
      </c>
      <c r="G120" s="37">
        <v>75.558999999999997</v>
      </c>
      <c r="H120" s="37">
        <v>73.766999999999996</v>
      </c>
      <c r="I120" s="37">
        <v>74.900000000000006</v>
      </c>
      <c r="J120" s="37">
        <v>73.433000000000007</v>
      </c>
      <c r="K120" s="37">
        <v>73.23</v>
      </c>
      <c r="L120" s="37">
        <v>73.147999999999996</v>
      </c>
      <c r="M120" s="37">
        <v>73.114999999999995</v>
      </c>
      <c r="N120" s="37">
        <v>74.852000000000004</v>
      </c>
      <c r="O120" s="37">
        <v>80.2</v>
      </c>
      <c r="P120" s="37">
        <v>88.228999999999999</v>
      </c>
      <c r="Q120" s="37">
        <v>91.635999999999996</v>
      </c>
      <c r="S120" s="4">
        <f t="shared" si="146"/>
        <v>89.740024963616165</v>
      </c>
      <c r="T120" s="4">
        <f t="shared" si="146"/>
        <v>90.511037556038048</v>
      </c>
      <c r="U120" s="4">
        <f t="shared" si="146"/>
        <v>81.981835593363783</v>
      </c>
      <c r="V120" s="4">
        <f t="shared" si="146"/>
        <v>83.073915468522031</v>
      </c>
      <c r="W120" s="4">
        <f t="shared" si="146"/>
        <v>78.206119169474945</v>
      </c>
      <c r="X120" s="4">
        <f t="shared" si="146"/>
        <v>76.122785367194069</v>
      </c>
      <c r="Y120" s="4">
        <f t="shared" si="146"/>
        <v>76.609973198875281</v>
      </c>
      <c r="Z120" s="4">
        <f t="shared" si="146"/>
        <v>74.803521463257553</v>
      </c>
      <c r="AA120" s="4">
        <f t="shared" si="146"/>
        <v>75.040195703330767</v>
      </c>
      <c r="AB120" s="4">
        <f t="shared" si="146"/>
        <v>74.478108852402215</v>
      </c>
      <c r="AC120" s="4">
        <f t="shared" si="146"/>
        <v>74.467075223932213</v>
      </c>
      <c r="AD120" s="4">
        <f t="shared" si="146"/>
        <v>77.129525546560345</v>
      </c>
      <c r="AE120" s="4">
        <f t="shared" si="146"/>
        <v>81.841931277239169</v>
      </c>
      <c r="AF120" s="4">
        <f t="shared" si="146"/>
        <v>96.846005462097807</v>
      </c>
      <c r="AG120" s="4">
        <f t="shared" si="146"/>
        <v>94.735525638894671</v>
      </c>
      <c r="AI120" s="4">
        <f t="shared" si="147"/>
        <v>-6.2190249636161639</v>
      </c>
      <c r="AJ120" s="4">
        <f t="shared" si="147"/>
        <v>-6.780037556038053</v>
      </c>
      <c r="AK120" s="4">
        <f t="shared" si="147"/>
        <v>-2.0038355933637888</v>
      </c>
      <c r="AL120" s="4">
        <f t="shared" si="147"/>
        <v>-3.5089154685220336</v>
      </c>
      <c r="AM120" s="4">
        <f t="shared" si="147"/>
        <v>-2.6471191694749479</v>
      </c>
      <c r="AN120" s="4">
        <f t="shared" si="147"/>
        <v>-2.3557853671940734</v>
      </c>
      <c r="AO120" s="4">
        <f t="shared" si="147"/>
        <v>-1.7099731988752751</v>
      </c>
      <c r="AP120" s="4">
        <f t="shared" si="147"/>
        <v>-1.3705214632575462</v>
      </c>
      <c r="AQ120" s="4">
        <f t="shared" si="147"/>
        <v>-1.8101957033307627</v>
      </c>
      <c r="AR120" s="4">
        <f t="shared" si="147"/>
        <v>-1.3301088524022191</v>
      </c>
      <c r="AS120" s="4">
        <f t="shared" si="147"/>
        <v>-1.3520752239322178</v>
      </c>
      <c r="AT120" s="4">
        <f t="shared" si="147"/>
        <v>-2.2775255465603408</v>
      </c>
      <c r="AU120" s="4">
        <f t="shared" si="147"/>
        <v>-1.6419312772391663</v>
      </c>
      <c r="AV120" s="4">
        <f t="shared" si="147"/>
        <v>-8.6170054620978078</v>
      </c>
      <c r="AW120" s="4">
        <f t="shared" si="147"/>
        <v>-3.0995256388946757</v>
      </c>
      <c r="AY120" s="2">
        <f t="shared" si="139"/>
        <v>86.499019055085583</v>
      </c>
      <c r="AZ120" s="2">
        <f t="shared" si="139"/>
        <v>85.622506433966578</v>
      </c>
      <c r="BA120" s="2">
        <f t="shared" si="139"/>
        <v>81.798831100283735</v>
      </c>
      <c r="BB120" s="2">
        <f t="shared" si="139"/>
        <v>81.770660577916047</v>
      </c>
      <c r="BC120" s="2">
        <f t="shared" si="139"/>
        <v>77.929492333806365</v>
      </c>
      <c r="BD120" s="2">
        <f t="shared" si="139"/>
        <v>75.681136417440172</v>
      </c>
      <c r="BE120" s="2">
        <f t="shared" si="139"/>
        <v>76.581157107961559</v>
      </c>
      <c r="BF120" s="2">
        <f t="shared" si="139"/>
        <v>74.788386321142923</v>
      </c>
      <c r="BG120" s="2">
        <f t="shared" si="139"/>
        <v>75.026642619560292</v>
      </c>
      <c r="BH120" s="2">
        <f t="shared" si="139"/>
        <v>74.47393418446552</v>
      </c>
      <c r="BI120" s="2">
        <f t="shared" si="139"/>
        <v>74.466842007251145</v>
      </c>
      <c r="BJ120" s="2">
        <f t="shared" si="139"/>
        <v>77.128083331219742</v>
      </c>
      <c r="BK120" s="2">
        <f t="shared" si="139"/>
        <v>81.794763743826763</v>
      </c>
      <c r="BL120" s="2">
        <f t="shared" si="139"/>
        <v>90.723229482830874</v>
      </c>
      <c r="BM120" s="2">
        <f t="shared" si="139"/>
        <v>93.297106486515403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 t="str">
        <f t="shared" si="140"/>
        <v/>
      </c>
      <c r="CG120" s="2">
        <f t="shared" si="140"/>
        <v>79.977999999999994</v>
      </c>
      <c r="CH120" s="2" t="str">
        <f t="shared" si="140"/>
        <v/>
      </c>
      <c r="CI120" s="2">
        <f t="shared" si="140"/>
        <v>75.558999999999997</v>
      </c>
      <c r="CJ120" s="2">
        <f t="shared" si="140"/>
        <v>73.766999999999996</v>
      </c>
      <c r="CK120" s="2">
        <f t="shared" si="140"/>
        <v>74.900000000000006</v>
      </c>
      <c r="CL120" s="2">
        <f t="shared" si="140"/>
        <v>73.433000000000007</v>
      </c>
      <c r="CM120" s="2">
        <f t="shared" si="140"/>
        <v>73.23</v>
      </c>
      <c r="CN120" s="2">
        <f t="shared" si="140"/>
        <v>73.147999999999996</v>
      </c>
      <c r="CO120" s="2">
        <f t="shared" si="140"/>
        <v>73.114999999999995</v>
      </c>
      <c r="CP120" s="2">
        <f t="shared" si="140"/>
        <v>74.852000000000004</v>
      </c>
      <c r="CQ120" s="2">
        <f t="shared" si="140"/>
        <v>80.2</v>
      </c>
      <c r="CR120" s="2" t="str">
        <f t="shared" si="140"/>
        <v/>
      </c>
      <c r="CS120" s="2" t="str">
        <f t="shared" si="140"/>
        <v/>
      </c>
      <c r="CU120" s="2" t="str">
        <f t="shared" si="110"/>
        <v/>
      </c>
      <c r="CV120" s="2" t="str">
        <f t="shared" si="111"/>
        <v/>
      </c>
      <c r="CW120" s="2">
        <f t="shared" si="112"/>
        <v>79.977999999999994</v>
      </c>
      <c r="CX120" s="2" t="str">
        <f t="shared" si="113"/>
        <v/>
      </c>
      <c r="CY120" s="2">
        <f t="shared" si="114"/>
        <v>75.558999999999997</v>
      </c>
      <c r="CZ120" s="2">
        <f t="shared" si="115"/>
        <v>73.766999999999996</v>
      </c>
      <c r="DA120" s="2">
        <f t="shared" si="116"/>
        <v>74.900000000000006</v>
      </c>
      <c r="DB120" s="2">
        <f t="shared" si="117"/>
        <v>73.433000000000007</v>
      </c>
      <c r="DC120" s="2">
        <f t="shared" si="118"/>
        <v>73.23</v>
      </c>
      <c r="DD120" s="2">
        <f t="shared" si="119"/>
        <v>73.147999999999996</v>
      </c>
      <c r="DE120" s="2">
        <f t="shared" si="120"/>
        <v>73.114999999999995</v>
      </c>
      <c r="DF120" s="2">
        <f t="shared" si="121"/>
        <v>74.852000000000004</v>
      </c>
      <c r="DG120" s="2">
        <f t="shared" si="122"/>
        <v>80.2</v>
      </c>
      <c r="DH120" s="2" t="str">
        <f t="shared" si="123"/>
        <v/>
      </c>
      <c r="DI120" s="2" t="str">
        <f t="shared" si="124"/>
        <v/>
      </c>
      <c r="DK120" s="2">
        <f t="shared" si="148"/>
        <v>111.53768327526133</v>
      </c>
      <c r="DL120" s="2">
        <f t="shared" si="148"/>
        <v>112.67090711179539</v>
      </c>
      <c r="DM120" s="2">
        <f t="shared" si="148"/>
        <v>110.10673519163763</v>
      </c>
      <c r="DN120" s="2">
        <f t="shared" si="148"/>
        <v>110.60937473867594</v>
      </c>
      <c r="DO120" s="2">
        <f t="shared" si="148"/>
        <v>108.8120217273954</v>
      </c>
      <c r="DP120" s="2">
        <f t="shared" si="148"/>
        <v>105.43727038327526</v>
      </c>
      <c r="DQ120" s="2">
        <f t="shared" si="148"/>
        <v>108.31677789482211</v>
      </c>
      <c r="DR120" s="2">
        <f t="shared" si="148"/>
        <v>105.73160555723348</v>
      </c>
      <c r="DS120" s="2">
        <f t="shared" si="148"/>
        <v>102.37384104475595</v>
      </c>
      <c r="DT120" s="2">
        <f t="shared" si="148"/>
        <v>104.28421268498943</v>
      </c>
      <c r="DU120" s="2">
        <f t="shared" si="148"/>
        <v>103.78501208094232</v>
      </c>
      <c r="DV120" s="2">
        <f t="shared" si="148"/>
        <v>97.268741769858053</v>
      </c>
      <c r="DW120" s="2">
        <f t="shared" si="148"/>
        <v>100.13011010452959</v>
      </c>
      <c r="DX120" s="2">
        <f t="shared" si="148"/>
        <v>102.71519279754062</v>
      </c>
      <c r="DY120" s="2">
        <f t="shared" si="148"/>
        <v>101.55578224101481</v>
      </c>
      <c r="EA120" s="2">
        <f t="shared" si="152"/>
        <v>86.289799702199659</v>
      </c>
      <c r="EB120" s="2">
        <f t="shared" si="152"/>
        <v>85.373659346069644</v>
      </c>
      <c r="EC120" s="2">
        <f t="shared" si="152"/>
        <v>81.564476142131994</v>
      </c>
      <c r="ED120" s="2">
        <f t="shared" si="152"/>
        <v>81.532898355329948</v>
      </c>
      <c r="EE120" s="2">
        <f t="shared" si="151"/>
        <v>77.707882469135797</v>
      </c>
      <c r="EF120" s="2">
        <f t="shared" si="151"/>
        <v>75.435588377906001</v>
      </c>
      <c r="EG120" s="2">
        <f t="shared" si="151"/>
        <v>76.298941141542329</v>
      </c>
      <c r="EH120" s="2">
        <f t="shared" si="151"/>
        <v>74.47215666119493</v>
      </c>
      <c r="EI120" s="2">
        <f t="shared" si="151"/>
        <v>74.778391315789492</v>
      </c>
      <c r="EJ120" s="2">
        <f t="shared" si="151"/>
        <v>74.153793121388574</v>
      </c>
      <c r="EK120" s="2">
        <f t="shared" si="151"/>
        <v>74.169483806248195</v>
      </c>
      <c r="EL120" s="2">
        <f t="shared" si="151"/>
        <v>76.933159121703781</v>
      </c>
      <c r="EM120" s="2">
        <f t="shared" si="135"/>
        <v>81.643516961202508</v>
      </c>
      <c r="EN120" s="2">
        <f t="shared" si="135"/>
        <v>90.580227336178368</v>
      </c>
      <c r="EO120" s="2">
        <f t="shared" si="135"/>
        <v>93.193610743582965</v>
      </c>
      <c r="EQ120" s="2">
        <f t="shared" si="149"/>
        <v>86.216205893495086</v>
      </c>
      <c r="ER120" s="2">
        <f t="shared" si="149"/>
        <v>84.958939595183253</v>
      </c>
      <c r="ES120" s="2">
        <f t="shared" si="149"/>
        <v>81.421308872565831</v>
      </c>
      <c r="ET120" s="2">
        <f t="shared" si="149"/>
        <v>81.805687349508432</v>
      </c>
      <c r="EU120" s="2">
        <f t="shared" si="149"/>
        <v>77.509587160026172</v>
      </c>
      <c r="EV120" s="2">
        <f t="shared" si="149"/>
        <v>75.539746139649623</v>
      </c>
      <c r="EW120" s="2">
        <f t="shared" si="149"/>
        <v>76.333520595080671</v>
      </c>
      <c r="EX120" s="2">
        <f t="shared" si="149"/>
        <v>74.353742263576166</v>
      </c>
      <c r="EY120" s="2">
        <f t="shared" si="149"/>
        <v>74.850000663989448</v>
      </c>
      <c r="EZ120" s="2">
        <f t="shared" si="149"/>
        <v>74.185376292920694</v>
      </c>
      <c r="FA120" s="2">
        <f t="shared" si="149"/>
        <v>74.196963738456759</v>
      </c>
      <c r="FB120" s="2">
        <f t="shared" si="149"/>
        <v>76.747723386395592</v>
      </c>
      <c r="FC120" s="2">
        <f t="shared" si="149"/>
        <v>81.539915284685918</v>
      </c>
      <c r="FD120" s="2">
        <f t="shared" si="149"/>
        <v>89.917115560279925</v>
      </c>
      <c r="FE120" s="2">
        <f t="shared" si="149"/>
        <v>93.443561912498183</v>
      </c>
      <c r="FG120" s="2">
        <f t="shared" si="150"/>
        <v>0.99170388733343129</v>
      </c>
      <c r="FH120" s="2">
        <f t="shared" si="150"/>
        <v>0.9908211794384526</v>
      </c>
      <c r="FI120" s="2">
        <f t="shared" si="150"/>
        <v>0.99177062505985203</v>
      </c>
      <c r="FJ120" s="2">
        <f t="shared" si="150"/>
        <v>0.99185635289353846</v>
      </c>
      <c r="FK120" s="2">
        <f t="shared" si="150"/>
        <v>0.99284894694015369</v>
      </c>
      <c r="FL120" s="2">
        <f t="shared" si="150"/>
        <v>0.99182922293607967</v>
      </c>
      <c r="FM120" s="2">
        <f t="shared" si="150"/>
        <v>0.99119040826510785</v>
      </c>
      <c r="FN120" s="2">
        <f t="shared" si="150"/>
        <v>0.989865728113696</v>
      </c>
      <c r="FO120" s="2">
        <f t="shared" si="150"/>
        <v>0.99101742228479528</v>
      </c>
      <c r="FP120" s="2">
        <f t="shared" si="150"/>
        <v>0.98938084537320292</v>
      </c>
      <c r="FQ120" s="2">
        <f t="shared" si="150"/>
        <v>0.98996419827069759</v>
      </c>
      <c r="FR120" s="2">
        <f t="shared" si="150"/>
        <v>0.99037667418138209</v>
      </c>
      <c r="FS120" s="2">
        <f t="shared" si="150"/>
        <v>0.99180084962656112</v>
      </c>
      <c r="FT120" s="2">
        <f t="shared" si="150"/>
        <v>0.98809258092037122</v>
      </c>
      <c r="FU120" s="2">
        <f t="shared" si="150"/>
        <v>0.98768237615628596</v>
      </c>
      <c r="FW120" s="2">
        <f t="shared" si="141"/>
        <v>3.2602447518945551E-3</v>
      </c>
      <c r="FX120" s="2">
        <f t="shared" si="141"/>
        <v>4.121942987086384E-3</v>
      </c>
      <c r="FY120" s="2">
        <f t="shared" si="141"/>
        <v>3.7019159970391705E-3</v>
      </c>
      <c r="FZ120" s="2">
        <f t="shared" si="141"/>
        <v>3.5692782390046658E-3</v>
      </c>
      <c r="GA120" s="2">
        <f t="shared" si="141"/>
        <v>4.1225662359831708E-3</v>
      </c>
      <c r="GB120" s="2">
        <f t="shared" si="141"/>
        <v>3.9457868408344678E-3</v>
      </c>
      <c r="GC120" s="2">
        <f t="shared" si="141"/>
        <v>4.3926775257078863E-3</v>
      </c>
      <c r="GD120" s="2">
        <f t="shared" si="141"/>
        <v>4.7468398419891009E-3</v>
      </c>
      <c r="GE120" s="2">
        <f t="shared" si="141"/>
        <v>5.2092639258042167E-3</v>
      </c>
      <c r="GF120" s="2">
        <f t="shared" si="141"/>
        <v>5.7460588029444306E-3</v>
      </c>
      <c r="GG120" s="2">
        <f t="shared" si="141"/>
        <v>5.1903741420628504E-3</v>
      </c>
      <c r="GH120" s="2">
        <f t="shared" si="141"/>
        <v>4.1617006419103677E-3</v>
      </c>
      <c r="GI120" s="2">
        <f t="shared" si="141"/>
        <v>3.16186437793536E-3</v>
      </c>
      <c r="GJ120" s="2">
        <f t="shared" si="141"/>
        <v>2.2529725259831943E-3</v>
      </c>
      <c r="GK120" s="2">
        <f t="shared" si="141"/>
        <v>1.9750254123207175E-3</v>
      </c>
      <c r="GM120" s="86">
        <f t="shared" si="142"/>
        <v>8.6767218541512591E-17</v>
      </c>
      <c r="GN120" s="86">
        <f t="shared" si="142"/>
        <v>4.3888127525079628E-27</v>
      </c>
      <c r="GO120" s="86">
        <f t="shared" si="142"/>
        <v>1.4985822483388145E-43</v>
      </c>
      <c r="GP120" s="86">
        <f t="shared" si="142"/>
        <v>2.139635671841349E-37</v>
      </c>
      <c r="GQ120" s="86">
        <f t="shared" si="142"/>
        <v>4.3853248514940402E-30</v>
      </c>
      <c r="GR120" s="86">
        <f t="shared" si="142"/>
        <v>8.5527957828236841E-23</v>
      </c>
      <c r="GS120" s="86">
        <f t="shared" si="142"/>
        <v>6.3283414384359021E-28</v>
      </c>
      <c r="GT120" s="86">
        <f t="shared" si="142"/>
        <v>1.0665868732284027E-31</v>
      </c>
      <c r="GU120" s="86">
        <f t="shared" si="142"/>
        <v>1.1884550232986598E-27</v>
      </c>
      <c r="GV120" s="86">
        <f t="shared" si="142"/>
        <v>1.370578291429973E-31</v>
      </c>
      <c r="GW120" s="86">
        <f t="shared" si="142"/>
        <v>4.9409005383054885E-37</v>
      </c>
      <c r="GX120" s="86">
        <f t="shared" si="142"/>
        <v>6.9263060445508665E-47</v>
      </c>
      <c r="GY120" s="86">
        <f t="shared" si="142"/>
        <v>5.5949695317006161E-53</v>
      </c>
      <c r="GZ120" s="86">
        <f t="shared" si="142"/>
        <v>1.0427053461301594E-34</v>
      </c>
      <c r="HA120" s="86">
        <f t="shared" si="142"/>
        <v>1.6404525324908855E-44</v>
      </c>
      <c r="HC120" s="86">
        <f t="shared" si="73"/>
        <v>5.6196604952829091E-2</v>
      </c>
      <c r="HD120" s="86">
        <f t="shared" si="73"/>
        <v>7.0512506874324671E-2</v>
      </c>
      <c r="HE120" s="86">
        <f t="shared" si="73"/>
        <v>2.6610111761700868E-3</v>
      </c>
      <c r="HF120" s="86">
        <f t="shared" si="73"/>
        <v>1.5845439507409687E-2</v>
      </c>
      <c r="HG120" s="86">
        <f t="shared" si="73"/>
        <v>4.4235989781686667E-3</v>
      </c>
      <c r="HH120" s="86">
        <f t="shared" si="73"/>
        <v>6.8249944463679366E-3</v>
      </c>
      <c r="HI120" s="86">
        <f t="shared" si="138"/>
        <v>5.8776195932941041E-4</v>
      </c>
      <c r="HJ120" s="86">
        <f t="shared" si="138"/>
        <v>3.1801551607041237E-4</v>
      </c>
      <c r="HK120" s="86">
        <f t="shared" si="138"/>
        <v>2.8699770211803053E-4</v>
      </c>
      <c r="HL120" s="86">
        <f t="shared" si="138"/>
        <v>9.4213534608201147E-5</v>
      </c>
      <c r="HM120" s="86">
        <f t="shared" si="138"/>
        <v>4.7548168826168736E-6</v>
      </c>
      <c r="HN120" s="86">
        <f t="shared" si="138"/>
        <v>2.7342302103934456E-5</v>
      </c>
      <c r="HO120" s="86">
        <f t="shared" si="138"/>
        <v>6.866402232389722E-4</v>
      </c>
      <c r="HP120" s="86">
        <f t="shared" si="138"/>
        <v>0.12410878938470436</v>
      </c>
      <c r="HQ120" s="86">
        <f t="shared" si="138"/>
        <v>3.484041346815666E-2</v>
      </c>
      <c r="HS120" s="86">
        <f t="shared" si="143"/>
        <v>2.7562466305211572E-9</v>
      </c>
      <c r="HT120" s="86">
        <f t="shared" si="143"/>
        <v>2.169330781456244E-10</v>
      </c>
      <c r="HU120" s="86">
        <f t="shared" si="143"/>
        <v>3.7926331009116432E-8</v>
      </c>
      <c r="HV120" s="86">
        <f t="shared" si="143"/>
        <v>2.0740177868845435E-8</v>
      </c>
      <c r="HW120" s="86">
        <f t="shared" si="143"/>
        <v>1.7397073762087776E-7</v>
      </c>
      <c r="HX120" s="86">
        <f t="shared" si="143"/>
        <v>7.4178743807685183E-8</v>
      </c>
      <c r="HY120" s="86">
        <f t="shared" si="143"/>
        <v>3.6614446061066863E-8</v>
      </c>
      <c r="HZ120" s="86">
        <f t="shared" si="143"/>
        <v>2.2225608434442101E-8</v>
      </c>
      <c r="IA120" s="86">
        <f t="shared" si="143"/>
        <v>2.0640689291597331E-7</v>
      </c>
      <c r="IB120" s="86">
        <f t="shared" si="143"/>
        <v>6.5574063908837281E-8</v>
      </c>
      <c r="IC120" s="86">
        <f t="shared" si="143"/>
        <v>1.2051357663576232E-7</v>
      </c>
      <c r="ID120" s="86">
        <f t="shared" si="143"/>
        <v>1.4951870877059639E-8</v>
      </c>
      <c r="IE120" s="86">
        <f t="shared" si="143"/>
        <v>5.2447893681455757E-8</v>
      </c>
      <c r="IF120" s="86">
        <f t="shared" si="143"/>
        <v>2.1093101263710008E-6</v>
      </c>
      <c r="IG120" s="86">
        <f t="shared" si="143"/>
        <v>1.9323272682051581E-6</v>
      </c>
      <c r="II120" s="86">
        <f t="shared" si="144"/>
        <v>9.4987506433360641E-61</v>
      </c>
      <c r="IJ120" s="86">
        <f t="shared" si="144"/>
        <v>4.7160314051155592E-68</v>
      </c>
      <c r="IK120" s="86">
        <f t="shared" si="144"/>
        <v>1.5409344643011523E-54</v>
      </c>
      <c r="IL120" s="86">
        <f t="shared" si="144"/>
        <v>3.140728323030572E-53</v>
      </c>
      <c r="IM120" s="86">
        <f t="shared" si="144"/>
        <v>7.2520992113788632E-50</v>
      </c>
      <c r="IN120" s="86">
        <f t="shared" si="144"/>
        <v>7.9125722285647073E-51</v>
      </c>
      <c r="IO120" s="86">
        <f t="shared" si="144"/>
        <v>3.727094216397274E-55</v>
      </c>
      <c r="IP120" s="86">
        <f t="shared" si="144"/>
        <v>1.4404557661723507E-55</v>
      </c>
      <c r="IQ120" s="86">
        <f t="shared" si="144"/>
        <v>4.2649836851411825E-49</v>
      </c>
      <c r="IR120" s="86">
        <f t="shared" si="144"/>
        <v>1.8097563613982029E-52</v>
      </c>
      <c r="IS120" s="86">
        <f t="shared" si="144"/>
        <v>2.2983790519054993E-51</v>
      </c>
      <c r="IT120" s="86">
        <f t="shared" si="144"/>
        <v>6.100645155314104E-56</v>
      </c>
      <c r="IU120" s="86">
        <f t="shared" si="144"/>
        <v>9.1617311374679351E-51</v>
      </c>
      <c r="IV120" s="86">
        <f t="shared" si="144"/>
        <v>3.8601099412087559E-21</v>
      </c>
      <c r="IW120" s="86">
        <f t="shared" si="144"/>
        <v>2.8315958277301523E-31</v>
      </c>
      <c r="IY120" s="86">
        <f t="shared" si="145"/>
        <v>5.6196607709075815E-2</v>
      </c>
      <c r="IZ120" s="86">
        <f t="shared" si="145"/>
        <v>7.0512507091257753E-2</v>
      </c>
      <c r="JA120" s="86">
        <f t="shared" si="145"/>
        <v>2.6610491025010957E-3</v>
      </c>
      <c r="JB120" s="86">
        <f t="shared" si="145"/>
        <v>1.5845460247587557E-2</v>
      </c>
      <c r="JC120" s="86">
        <f t="shared" si="145"/>
        <v>4.4237729489062872E-3</v>
      </c>
      <c r="JD120" s="86">
        <f t="shared" si="145"/>
        <v>6.8250686251117446E-3</v>
      </c>
      <c r="JE120" s="86">
        <f t="shared" si="145"/>
        <v>5.8779857377547152E-4</v>
      </c>
      <c r="JF120" s="86">
        <f t="shared" si="145"/>
        <v>3.1803774167884683E-4</v>
      </c>
      <c r="JG120" s="86">
        <f t="shared" si="145"/>
        <v>2.8720410901094653E-4</v>
      </c>
      <c r="JH120" s="86">
        <f t="shared" si="145"/>
        <v>9.427910867210999E-5</v>
      </c>
      <c r="JI120" s="86">
        <f t="shared" si="145"/>
        <v>4.8753304592526363E-6</v>
      </c>
      <c r="JJ120" s="86">
        <f t="shared" si="145"/>
        <v>2.7357253974811514E-5</v>
      </c>
      <c r="JK120" s="86">
        <f t="shared" si="145"/>
        <v>6.8669267113265361E-4</v>
      </c>
      <c r="JL120" s="86">
        <f t="shared" si="145"/>
        <v>0.12411089869483073</v>
      </c>
      <c r="JM120" s="86">
        <f t="shared" si="145"/>
        <v>3.4842345795424862E-2</v>
      </c>
    </row>
    <row r="121" spans="2:273" x14ac:dyDescent="0.25">
      <c r="B121" s="2">
        <v>94</v>
      </c>
      <c r="C121" s="37">
        <v>83.082999999999998</v>
      </c>
      <c r="D121" s="37">
        <v>82.903999999999996</v>
      </c>
      <c r="E121" s="37">
        <v>80.391000000000005</v>
      </c>
      <c r="F121" s="37">
        <v>78.195999999999998</v>
      </c>
      <c r="G121" s="37">
        <v>76.542000000000002</v>
      </c>
      <c r="H121" s="37">
        <v>74.483000000000004</v>
      </c>
      <c r="I121" s="37">
        <v>74.917000000000002</v>
      </c>
      <c r="J121" s="37">
        <v>74</v>
      </c>
      <c r="K121" s="37">
        <v>73.197000000000003</v>
      </c>
      <c r="L121" s="37">
        <v>73.507999999999996</v>
      </c>
      <c r="M121" s="37">
        <v>73.507999999999996</v>
      </c>
      <c r="N121" s="37">
        <v>75.311000000000007</v>
      </c>
      <c r="O121" s="37">
        <v>79.283000000000001</v>
      </c>
      <c r="P121" s="37">
        <v>86.603999999999999</v>
      </c>
      <c r="Q121" s="37">
        <v>92.864000000000004</v>
      </c>
      <c r="S121" s="4">
        <f t="shared" si="146"/>
        <v>87.868861889473621</v>
      </c>
      <c r="T121" s="4">
        <f t="shared" si="146"/>
        <v>87.595598463306203</v>
      </c>
      <c r="U121" s="4">
        <f t="shared" si="146"/>
        <v>81.734460380427237</v>
      </c>
      <c r="V121" s="4">
        <f t="shared" si="146"/>
        <v>82.004011030281205</v>
      </c>
      <c r="W121" s="4">
        <f t="shared" si="146"/>
        <v>77.888821430789889</v>
      </c>
      <c r="X121" s="4">
        <f t="shared" si="146"/>
        <v>75.714124764536137</v>
      </c>
      <c r="Y121" s="4">
        <f t="shared" si="146"/>
        <v>76.490330165506123</v>
      </c>
      <c r="Z121" s="4">
        <f t="shared" si="146"/>
        <v>74.679273419999532</v>
      </c>
      <c r="AA121" s="4">
        <f t="shared" si="146"/>
        <v>74.931474860328521</v>
      </c>
      <c r="AB121" s="4">
        <f t="shared" si="146"/>
        <v>74.342120085159834</v>
      </c>
      <c r="AC121" s="4">
        <f t="shared" si="146"/>
        <v>74.338720333916186</v>
      </c>
      <c r="AD121" s="4">
        <f t="shared" si="146"/>
        <v>76.997715460208184</v>
      </c>
      <c r="AE121" s="4">
        <f t="shared" si="146"/>
        <v>81.721287568758044</v>
      </c>
      <c r="AF121" s="4">
        <f t="shared" si="146"/>
        <v>93.490147942793556</v>
      </c>
      <c r="AG121" s="4">
        <f t="shared" si="146"/>
        <v>93.653289661086362</v>
      </c>
      <c r="AI121" s="4">
        <f t="shared" si="147"/>
        <v>-4.7858618894736225</v>
      </c>
      <c r="AJ121" s="4">
        <f t="shared" si="147"/>
        <v>-4.6915984633062067</v>
      </c>
      <c r="AK121" s="4">
        <f t="shared" si="147"/>
        <v>-1.3434603804272314</v>
      </c>
      <c r="AL121" s="4">
        <f t="shared" si="147"/>
        <v>-3.8080110302812074</v>
      </c>
      <c r="AM121" s="4">
        <f t="shared" si="147"/>
        <v>-1.3468214307898876</v>
      </c>
      <c r="AN121" s="4">
        <f t="shared" si="147"/>
        <v>-1.2311247645361334</v>
      </c>
      <c r="AO121" s="4">
        <f t="shared" si="147"/>
        <v>-1.5733301655061211</v>
      </c>
      <c r="AP121" s="4">
        <f t="shared" si="147"/>
        <v>-0.67927341999953228</v>
      </c>
      <c r="AQ121" s="4">
        <f t="shared" si="147"/>
        <v>-1.7344748603285183</v>
      </c>
      <c r="AR121" s="4">
        <f t="shared" si="147"/>
        <v>-0.83412008515983871</v>
      </c>
      <c r="AS121" s="4">
        <f t="shared" si="147"/>
        <v>-0.83072033391619016</v>
      </c>
      <c r="AT121" s="4">
        <f t="shared" si="147"/>
        <v>-1.6867154602081769</v>
      </c>
      <c r="AU121" s="4">
        <f t="shared" si="147"/>
        <v>-2.4382875687580423</v>
      </c>
      <c r="AV121" s="4">
        <f t="shared" si="147"/>
        <v>-6.8861479427935564</v>
      </c>
      <c r="AW121" s="4">
        <f t="shared" si="147"/>
        <v>-0.78928966108635734</v>
      </c>
      <c r="AY121" s="2">
        <f t="shared" si="139"/>
        <v>86.478964655387173</v>
      </c>
      <c r="AZ121" s="2">
        <f t="shared" si="139"/>
        <v>85.507398603068836</v>
      </c>
      <c r="BA121" s="2">
        <f t="shared" si="139"/>
        <v>81.704222994417947</v>
      </c>
      <c r="BB121" s="2">
        <f t="shared" si="139"/>
        <v>81.693641617629027</v>
      </c>
      <c r="BC121" s="2">
        <f t="shared" si="139"/>
        <v>77.82959568948209</v>
      </c>
      <c r="BD121" s="2">
        <f t="shared" si="139"/>
        <v>75.611907277445937</v>
      </c>
      <c r="BE121" s="2">
        <f t="shared" si="139"/>
        <v>76.48613820929485</v>
      </c>
      <c r="BF121" s="2">
        <f t="shared" si="139"/>
        <v>74.677381280037451</v>
      </c>
      <c r="BG121" s="2">
        <f t="shared" si="139"/>
        <v>74.92965364011927</v>
      </c>
      <c r="BH121" s="2">
        <f t="shared" si="139"/>
        <v>74.341690664615896</v>
      </c>
      <c r="BI121" s="2">
        <f t="shared" si="139"/>
        <v>74.338658105473527</v>
      </c>
      <c r="BJ121" s="2">
        <f t="shared" si="139"/>
        <v>76.997629838792207</v>
      </c>
      <c r="BK121" s="2">
        <f t="shared" si="139"/>
        <v>81.71701571978501</v>
      </c>
      <c r="BL121" s="2">
        <f t="shared" si="139"/>
        <v>90.512593674567071</v>
      </c>
      <c r="BM121" s="2">
        <f t="shared" si="139"/>
        <v>93.252465499717786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 t="str">
        <f t="shared" si="140"/>
        <v/>
      </c>
      <c r="CG121" s="2">
        <f t="shared" si="140"/>
        <v>80.391000000000005</v>
      </c>
      <c r="CH121" s="2">
        <f t="shared" si="140"/>
        <v>78.195999999999998</v>
      </c>
      <c r="CI121" s="2">
        <f t="shared" si="140"/>
        <v>76.542000000000002</v>
      </c>
      <c r="CJ121" s="2">
        <f t="shared" si="140"/>
        <v>74.483000000000004</v>
      </c>
      <c r="CK121" s="2">
        <f t="shared" si="140"/>
        <v>74.917000000000002</v>
      </c>
      <c r="CL121" s="2">
        <f t="shared" si="140"/>
        <v>74</v>
      </c>
      <c r="CM121" s="2">
        <f t="shared" si="140"/>
        <v>73.197000000000003</v>
      </c>
      <c r="CN121" s="2">
        <f t="shared" si="140"/>
        <v>73.507999999999996</v>
      </c>
      <c r="CO121" s="2">
        <f t="shared" si="140"/>
        <v>73.507999999999996</v>
      </c>
      <c r="CP121" s="2">
        <f t="shared" si="140"/>
        <v>75.311000000000007</v>
      </c>
      <c r="CQ121" s="2">
        <f t="shared" si="140"/>
        <v>79.283000000000001</v>
      </c>
      <c r="CR121" s="2" t="str">
        <f t="shared" si="140"/>
        <v/>
      </c>
      <c r="CS121" s="2" t="str">
        <f t="shared" si="140"/>
        <v/>
      </c>
      <c r="CU121" s="2" t="str">
        <f t="shared" si="110"/>
        <v/>
      </c>
      <c r="CV121" s="2" t="str">
        <f t="shared" si="111"/>
        <v/>
      </c>
      <c r="CW121" s="2">
        <f t="shared" si="112"/>
        <v>80.391000000000005</v>
      </c>
      <c r="CX121" s="2">
        <f t="shared" si="113"/>
        <v>78.195999999999998</v>
      </c>
      <c r="CY121" s="2">
        <f t="shared" si="114"/>
        <v>76.542000000000002</v>
      </c>
      <c r="CZ121" s="2">
        <f t="shared" si="115"/>
        <v>74.483000000000004</v>
      </c>
      <c r="DA121" s="2">
        <f t="shared" si="116"/>
        <v>74.917000000000002</v>
      </c>
      <c r="DB121" s="2">
        <f t="shared" si="117"/>
        <v>74</v>
      </c>
      <c r="DC121" s="2">
        <f t="shared" si="118"/>
        <v>73.197000000000003</v>
      </c>
      <c r="DD121" s="2">
        <f t="shared" si="119"/>
        <v>73.507999999999996</v>
      </c>
      <c r="DE121" s="2">
        <f t="shared" si="120"/>
        <v>73.507999999999996</v>
      </c>
      <c r="DF121" s="2">
        <f t="shared" si="121"/>
        <v>75.311000000000007</v>
      </c>
      <c r="DG121" s="2">
        <f t="shared" si="122"/>
        <v>79.283000000000001</v>
      </c>
      <c r="DH121" s="2" t="str">
        <f t="shared" si="123"/>
        <v/>
      </c>
      <c r="DI121" s="2" t="str">
        <f t="shared" si="124"/>
        <v/>
      </c>
      <c r="DK121" s="2">
        <f t="shared" si="148"/>
        <v>111.78106550522648</v>
      </c>
      <c r="DL121" s="2">
        <f t="shared" si="148"/>
        <v>112.92479285849339</v>
      </c>
      <c r="DM121" s="2">
        <f t="shared" si="148"/>
        <v>110.34553310104529</v>
      </c>
      <c r="DN121" s="2">
        <f t="shared" si="148"/>
        <v>110.87243867595816</v>
      </c>
      <c r="DO121" s="2">
        <f t="shared" si="148"/>
        <v>109.06912112010795</v>
      </c>
      <c r="DP121" s="2">
        <f t="shared" si="148"/>
        <v>105.69692961672473</v>
      </c>
      <c r="DQ121" s="2">
        <f t="shared" si="148"/>
        <v>108.60908419090833</v>
      </c>
      <c r="DR121" s="2">
        <f t="shared" si="148"/>
        <v>105.99362398067049</v>
      </c>
      <c r="DS121" s="2">
        <f t="shared" si="148"/>
        <v>102.59870256327147</v>
      </c>
      <c r="DT121" s="2">
        <f t="shared" si="148"/>
        <v>104.50957293868922</v>
      </c>
      <c r="DU121" s="2">
        <f t="shared" si="148"/>
        <v>103.96230036242828</v>
      </c>
      <c r="DV121" s="2">
        <f t="shared" si="148"/>
        <v>97.304630625188764</v>
      </c>
      <c r="DW121" s="2">
        <f t="shared" si="148"/>
        <v>100.18277282229963</v>
      </c>
      <c r="DX121" s="2">
        <f t="shared" si="148"/>
        <v>102.80693667105841</v>
      </c>
      <c r="DY121" s="2">
        <f t="shared" si="148"/>
        <v>101.61129839927516</v>
      </c>
      <c r="EA121" s="2">
        <f t="shared" si="152"/>
        <v>86.286174835871392</v>
      </c>
      <c r="EB121" s="2">
        <f t="shared" si="152"/>
        <v>85.277546152290682</v>
      </c>
      <c r="EC121" s="2">
        <f t="shared" si="152"/>
        <v>81.488025895093074</v>
      </c>
      <c r="ED121" s="2">
        <f t="shared" si="152"/>
        <v>81.474139086294414</v>
      </c>
      <c r="EE121" s="2">
        <f t="shared" si="151"/>
        <v>77.625232345679009</v>
      </c>
      <c r="EF121" s="2">
        <f t="shared" si="151"/>
        <v>75.385447217575972</v>
      </c>
      <c r="EG121" s="2">
        <f t="shared" si="151"/>
        <v>76.225597788168926</v>
      </c>
      <c r="EH121" s="2">
        <f t="shared" si="151"/>
        <v>74.385550874175976</v>
      </c>
      <c r="EI121" s="2">
        <f t="shared" si="151"/>
        <v>74.700549473684219</v>
      </c>
      <c r="EJ121" s="2">
        <f t="shared" si="151"/>
        <v>74.046200231353367</v>
      </c>
      <c r="EK121" s="2">
        <f t="shared" si="151"/>
        <v>74.064626527528063</v>
      </c>
      <c r="EL121" s="2">
        <f t="shared" si="151"/>
        <v>76.818466542750926</v>
      </c>
      <c r="EM121" s="2">
        <f t="shared" si="135"/>
        <v>81.578130002031273</v>
      </c>
      <c r="EN121" s="2">
        <f t="shared" si="135"/>
        <v>90.378778127866639</v>
      </c>
      <c r="EO121" s="2">
        <f t="shared" si="135"/>
        <v>93.156940195819004</v>
      </c>
      <c r="EQ121" s="2">
        <f t="shared" si="149"/>
        <v>86.216463720718338</v>
      </c>
      <c r="ER121" s="2">
        <f t="shared" si="149"/>
        <v>84.88470108260681</v>
      </c>
      <c r="ES121" s="2">
        <f t="shared" si="149"/>
        <v>81.354083203056234</v>
      </c>
      <c r="ET121" s="2">
        <f t="shared" si="149"/>
        <v>81.730259506698729</v>
      </c>
      <c r="EU121" s="2">
        <f t="shared" si="149"/>
        <v>77.439835379559085</v>
      </c>
      <c r="EV121" s="2">
        <f t="shared" si="149"/>
        <v>75.482865780370403</v>
      </c>
      <c r="EW121" s="2">
        <f t="shared" si="149"/>
        <v>76.257855653266333</v>
      </c>
      <c r="EX121" s="2">
        <f t="shared" si="149"/>
        <v>74.275981721854308</v>
      </c>
      <c r="EY121" s="2">
        <f t="shared" si="149"/>
        <v>74.766394380735605</v>
      </c>
      <c r="EZ121" s="2">
        <f t="shared" si="149"/>
        <v>74.075312579496895</v>
      </c>
      <c r="FA121" s="2">
        <f t="shared" si="149"/>
        <v>74.089852307080648</v>
      </c>
      <c r="FB121" s="2">
        <f t="shared" si="149"/>
        <v>76.64582527725878</v>
      </c>
      <c r="FC121" s="2">
        <f t="shared" si="149"/>
        <v>81.481496091541686</v>
      </c>
      <c r="FD121" s="2">
        <f t="shared" si="149"/>
        <v>89.85564909380814</v>
      </c>
      <c r="FE121" s="2">
        <f t="shared" si="149"/>
        <v>93.363683953773062</v>
      </c>
      <c r="FG121" s="2">
        <f t="shared" si="150"/>
        <v>0.99242832824555893</v>
      </c>
      <c r="FH121" s="2">
        <f t="shared" si="150"/>
        <v>0.99162204981518409</v>
      </c>
      <c r="FI121" s="2">
        <f t="shared" si="150"/>
        <v>0.99248928237442147</v>
      </c>
      <c r="FJ121" s="2">
        <f t="shared" si="150"/>
        <v>0.99256757984648625</v>
      </c>
      <c r="FK121" s="2">
        <f t="shared" si="150"/>
        <v>0.99347405587365634</v>
      </c>
      <c r="FL121" s="2">
        <f t="shared" si="150"/>
        <v>0.992542801474811</v>
      </c>
      <c r="FM121" s="2">
        <f t="shared" si="150"/>
        <v>0.99195932412897536</v>
      </c>
      <c r="FN121" s="2">
        <f t="shared" si="150"/>
        <v>0.9907491851829211</v>
      </c>
      <c r="FO121" s="2">
        <f t="shared" si="150"/>
        <v>0.99180131176547237</v>
      </c>
      <c r="FP121" s="2">
        <f t="shared" si="150"/>
        <v>0.99030615823576551</v>
      </c>
      <c r="FQ121" s="2">
        <f t="shared" si="150"/>
        <v>0.99083915062860073</v>
      </c>
      <c r="FR121" s="2">
        <f t="shared" si="150"/>
        <v>0.99121598469219863</v>
      </c>
      <c r="FS121" s="2">
        <f t="shared" si="150"/>
        <v>0.99251688739640131</v>
      </c>
      <c r="FT121" s="2">
        <f t="shared" si="150"/>
        <v>0.98912891483585541</v>
      </c>
      <c r="FU121" s="2">
        <f t="shared" si="150"/>
        <v>0.98875400493448129</v>
      </c>
      <c r="FW121" s="2">
        <f t="shared" si="141"/>
        <v>3.5736632154640025E-3</v>
      </c>
      <c r="FX121" s="2">
        <f t="shared" si="141"/>
        <v>4.5178239735820672E-3</v>
      </c>
      <c r="FY121" s="2">
        <f t="shared" si="141"/>
        <v>4.0576209784232761E-3</v>
      </c>
      <c r="FZ121" s="2">
        <f t="shared" si="141"/>
        <v>3.9122885390345322E-3</v>
      </c>
      <c r="GA121" s="2">
        <f t="shared" si="141"/>
        <v>4.5185068091622435E-3</v>
      </c>
      <c r="GB121" s="2">
        <f t="shared" si="141"/>
        <v>4.3248228536741529E-3</v>
      </c>
      <c r="GC121" s="2">
        <f t="shared" si="141"/>
        <v>4.8144347837013384E-3</v>
      </c>
      <c r="GD121" s="2">
        <f t="shared" si="141"/>
        <v>5.2024238512462804E-3</v>
      </c>
      <c r="GE121" s="2">
        <f t="shared" si="141"/>
        <v>5.708975093688784E-3</v>
      </c>
      <c r="GF121" s="2">
        <f t="shared" si="141"/>
        <v>6.2969373618720782E-3</v>
      </c>
      <c r="GG121" s="2">
        <f t="shared" si="141"/>
        <v>5.6882836234389894E-3</v>
      </c>
      <c r="GH121" s="2">
        <f t="shared" si="141"/>
        <v>4.5613825566439021E-3</v>
      </c>
      <c r="GI121" s="2">
        <f t="shared" si="141"/>
        <v>3.4658580861912261E-3</v>
      </c>
      <c r="GJ121" s="2">
        <f t="shared" si="141"/>
        <v>2.4697984091371391E-3</v>
      </c>
      <c r="GK121" s="2">
        <f t="shared" si="141"/>
        <v>2.1651597369860445E-3</v>
      </c>
      <c r="GM121" s="86">
        <f t="shared" si="142"/>
        <v>7.2713244384759911E-18</v>
      </c>
      <c r="GN121" s="86">
        <f t="shared" si="142"/>
        <v>6.0323571588485138E-29</v>
      </c>
      <c r="GO121" s="86">
        <f t="shared" si="142"/>
        <v>1.78383073456187E-46</v>
      </c>
      <c r="GP121" s="86">
        <f t="shared" si="142"/>
        <v>5.3228525525273601E-40</v>
      </c>
      <c r="GQ121" s="86">
        <f t="shared" si="142"/>
        <v>4.0105941430275061E-32</v>
      </c>
      <c r="GR121" s="86">
        <f t="shared" si="142"/>
        <v>2.5065615572085395E-24</v>
      </c>
      <c r="GS121" s="86">
        <f t="shared" si="142"/>
        <v>9.1978358295073697E-30</v>
      </c>
      <c r="GT121" s="86">
        <f t="shared" si="142"/>
        <v>8.0399364399037081E-34</v>
      </c>
      <c r="GU121" s="86">
        <f t="shared" si="142"/>
        <v>1.6721645862190177E-29</v>
      </c>
      <c r="GV121" s="86">
        <f t="shared" si="142"/>
        <v>9.6301767469266963E-34</v>
      </c>
      <c r="GW121" s="86">
        <f t="shared" si="142"/>
        <v>1.6434477370952727E-39</v>
      </c>
      <c r="GX121" s="86">
        <f t="shared" si="142"/>
        <v>4.1975603957744987E-50</v>
      </c>
      <c r="GY121" s="86">
        <f t="shared" si="142"/>
        <v>9.8697054800833367E-57</v>
      </c>
      <c r="GZ121" s="86">
        <f t="shared" si="142"/>
        <v>3.4510477369499463E-37</v>
      </c>
      <c r="HA121" s="86">
        <f t="shared" si="142"/>
        <v>1.1763649555822174E-47</v>
      </c>
      <c r="HC121" s="86">
        <f t="shared" si="73"/>
        <v>2.867924222397928E-2</v>
      </c>
      <c r="HD121" s="86">
        <f t="shared" si="73"/>
        <v>3.66062355132456E-2</v>
      </c>
      <c r="HE121" s="86">
        <f t="shared" si="73"/>
        <v>5.1970971376564851E-4</v>
      </c>
      <c r="HF121" s="86">
        <f t="shared" si="73"/>
        <v>4.3907482536767557E-3</v>
      </c>
      <c r="HG121" s="86">
        <f t="shared" si="73"/>
        <v>1.1165726126535949E-3</v>
      </c>
      <c r="HH121" s="86">
        <f t="shared" si="73"/>
        <v>1.8581439062136875E-3</v>
      </c>
      <c r="HI121" s="86">
        <f t="shared" si="138"/>
        <v>1.0357934990276444E-4</v>
      </c>
      <c r="HJ121" s="86">
        <f t="shared" si="138"/>
        <v>4.8409490109016349E-5</v>
      </c>
      <c r="HK121" s="86">
        <f t="shared" si="138"/>
        <v>4.4967035828351419E-5</v>
      </c>
      <c r="HL121" s="86">
        <f t="shared" si="138"/>
        <v>1.1130329792653295E-5</v>
      </c>
      <c r="HM121" s="86">
        <f t="shared" si="138"/>
        <v>2.6994236650284582E-7</v>
      </c>
      <c r="HN121" s="86">
        <f t="shared" si="138"/>
        <v>1.7736738199280278E-6</v>
      </c>
      <c r="HO121" s="86">
        <f t="shared" si="138"/>
        <v>7.1712370935404483E-5</v>
      </c>
      <c r="HP121" s="86">
        <f t="shared" si="138"/>
        <v>7.7097500776073413E-2</v>
      </c>
      <c r="HQ121" s="86">
        <f t="shared" si="138"/>
        <v>1.1504177097261415E-2</v>
      </c>
      <c r="HS121" s="86">
        <f t="shared" si="143"/>
        <v>7.9378129147400504E-9</v>
      </c>
      <c r="HT121" s="86">
        <f t="shared" si="143"/>
        <v>7.5285711842480204E-10</v>
      </c>
      <c r="HU121" s="86">
        <f t="shared" si="143"/>
        <v>9.8075684901890801E-8</v>
      </c>
      <c r="HV121" s="86">
        <f t="shared" si="143"/>
        <v>5.3600234914390369E-8</v>
      </c>
      <c r="HW121" s="86">
        <f t="shared" si="143"/>
        <v>4.1988803095486293E-7</v>
      </c>
      <c r="HX121" s="86">
        <f t="shared" si="143"/>
        <v>1.8387394160467342E-7</v>
      </c>
      <c r="HY121" s="86">
        <f t="shared" si="143"/>
        <v>9.8185292024325902E-8</v>
      </c>
      <c r="HZ121" s="86">
        <f t="shared" si="143"/>
        <v>6.1611598171864183E-8</v>
      </c>
      <c r="IA121" s="86">
        <f t="shared" si="143"/>
        <v>5.1143438974894262E-7</v>
      </c>
      <c r="IB121" s="86">
        <f t="shared" si="143"/>
        <v>1.7701025614408454E-7</v>
      </c>
      <c r="IC121" s="86">
        <f t="shared" si="143"/>
        <v>3.0998396149035505E-7</v>
      </c>
      <c r="ID121" s="86">
        <f t="shared" si="143"/>
        <v>4.107139275081378E-8</v>
      </c>
      <c r="IE121" s="86">
        <f t="shared" si="143"/>
        <v>1.2672947429251218E-7</v>
      </c>
      <c r="IF121" s="86">
        <f t="shared" si="143"/>
        <v>4.0102977226375426E-6</v>
      </c>
      <c r="IG121" s="86">
        <f t="shared" si="143"/>
        <v>3.6275203794673448E-6</v>
      </c>
      <c r="II121" s="86">
        <f t="shared" si="144"/>
        <v>7.2303059451022589E-59</v>
      </c>
      <c r="IJ121" s="86">
        <f t="shared" si="144"/>
        <v>7.5405622674724822E-66</v>
      </c>
      <c r="IK121" s="86">
        <f t="shared" si="144"/>
        <v>8.1245863031596493E-53</v>
      </c>
      <c r="IL121" s="86">
        <f t="shared" si="144"/>
        <v>1.4643435729475497E-51</v>
      </c>
      <c r="IM121" s="86">
        <f t="shared" si="144"/>
        <v>2.8921147922107883E-48</v>
      </c>
      <c r="IN121" s="86">
        <f t="shared" si="144"/>
        <v>3.2966784907345562E-49</v>
      </c>
      <c r="IO121" s="86">
        <f t="shared" si="144"/>
        <v>2.3342261150743655E-53</v>
      </c>
      <c r="IP121" s="86">
        <f t="shared" si="144"/>
        <v>9.8918712201675568E-54</v>
      </c>
      <c r="IQ121" s="86">
        <f t="shared" si="144"/>
        <v>1.8838716689650686E-47</v>
      </c>
      <c r="IR121" s="86">
        <f t="shared" si="144"/>
        <v>1.1295256420165096E-50</v>
      </c>
      <c r="IS121" s="86">
        <f t="shared" si="144"/>
        <v>1.2130719498917803E-49</v>
      </c>
      <c r="IT121" s="86">
        <f t="shared" si="144"/>
        <v>3.8959151962968682E-54</v>
      </c>
      <c r="IU121" s="86">
        <f t="shared" si="144"/>
        <v>3.2934229871465266E-49</v>
      </c>
      <c r="IV121" s="86">
        <f t="shared" si="144"/>
        <v>1.4900455558692012E-20</v>
      </c>
      <c r="IW121" s="86">
        <f t="shared" si="144"/>
        <v>2.0959530353703236E-30</v>
      </c>
      <c r="IY121" s="86">
        <f t="shared" si="145"/>
        <v>2.8679250161792201E-2</v>
      </c>
      <c r="IZ121" s="86">
        <f t="shared" si="145"/>
        <v>3.6606236266102717E-2</v>
      </c>
      <c r="JA121" s="86">
        <f t="shared" si="145"/>
        <v>5.1980778945055035E-4</v>
      </c>
      <c r="JB121" s="86">
        <f t="shared" si="145"/>
        <v>4.3908018539116703E-3</v>
      </c>
      <c r="JC121" s="86">
        <f t="shared" si="145"/>
        <v>1.1169925006845498E-3</v>
      </c>
      <c r="JD121" s="86">
        <f t="shared" si="145"/>
        <v>1.858327780155292E-3</v>
      </c>
      <c r="JE121" s="86">
        <f t="shared" si="145"/>
        <v>1.0367753519478877E-4</v>
      </c>
      <c r="JF121" s="86">
        <f t="shared" si="145"/>
        <v>4.8471101707188214E-5</v>
      </c>
      <c r="JG121" s="86">
        <f t="shared" si="145"/>
        <v>4.5478470218100365E-5</v>
      </c>
      <c r="JH121" s="86">
        <f t="shared" si="145"/>
        <v>1.1307340048797379E-5</v>
      </c>
      <c r="JI121" s="86">
        <f t="shared" si="145"/>
        <v>5.7992632799320081E-7</v>
      </c>
      <c r="JJ121" s="86">
        <f t="shared" si="145"/>
        <v>1.8147452126788415E-6</v>
      </c>
      <c r="JK121" s="86">
        <f t="shared" si="145"/>
        <v>7.1839100409696997E-5</v>
      </c>
      <c r="JL121" s="86">
        <f t="shared" si="145"/>
        <v>7.710151107379605E-2</v>
      </c>
      <c r="JM121" s="86">
        <f t="shared" si="145"/>
        <v>1.1507804617640883E-2</v>
      </c>
    </row>
    <row r="122" spans="2:273" x14ac:dyDescent="0.25">
      <c r="B122" s="2">
        <v>95</v>
      </c>
      <c r="C122" s="37">
        <v>83</v>
      </c>
      <c r="D122" s="37">
        <v>82.403999999999996</v>
      </c>
      <c r="E122" s="37">
        <v>79.412999999999997</v>
      </c>
      <c r="F122" s="37">
        <v>80.152000000000001</v>
      </c>
      <c r="G122" s="37">
        <v>76.084999999999994</v>
      </c>
      <c r="H122" s="37">
        <v>74.266999999999996</v>
      </c>
      <c r="I122" s="37">
        <v>74.332999999999998</v>
      </c>
      <c r="J122" s="37">
        <v>73.3</v>
      </c>
      <c r="K122" s="37">
        <v>74.573999999999998</v>
      </c>
      <c r="L122" s="37">
        <v>72.606999999999999</v>
      </c>
      <c r="M122" s="37">
        <v>73.131</v>
      </c>
      <c r="N122" s="37">
        <v>75.311000000000007</v>
      </c>
      <c r="O122" s="37">
        <v>78.983000000000004</v>
      </c>
      <c r="P122" s="37">
        <v>83.646000000000001</v>
      </c>
      <c r="Q122" s="37">
        <v>91.954999999999998</v>
      </c>
      <c r="S122" s="4">
        <f t="shared" si="146"/>
        <v>86.997276375607839</v>
      </c>
      <c r="T122" s="4">
        <f t="shared" si="146"/>
        <v>86.191816850887832</v>
      </c>
      <c r="U122" s="4">
        <f t="shared" si="146"/>
        <v>81.614919263970947</v>
      </c>
      <c r="V122" s="4">
        <f t="shared" si="146"/>
        <v>81.677334057821213</v>
      </c>
      <c r="W122" s="4">
        <f t="shared" si="146"/>
        <v>77.741521231018197</v>
      </c>
      <c r="X122" s="4">
        <f t="shared" si="146"/>
        <v>75.563747824460435</v>
      </c>
      <c r="Y122" s="4">
        <f t="shared" si="146"/>
        <v>76.393254590957611</v>
      </c>
      <c r="Z122" s="4">
        <f t="shared" si="146"/>
        <v>74.568411488909533</v>
      </c>
      <c r="AA122" s="4">
        <f t="shared" si="146"/>
        <v>74.834443052200854</v>
      </c>
      <c r="AB122" s="4">
        <f t="shared" si="146"/>
        <v>74.211394939684411</v>
      </c>
      <c r="AC122" s="4">
        <f t="shared" si="146"/>
        <v>74.212388877190662</v>
      </c>
      <c r="AD122" s="4">
        <f t="shared" si="146"/>
        <v>76.868450359663953</v>
      </c>
      <c r="AE122" s="4">
        <f t="shared" si="146"/>
        <v>81.640588343842253</v>
      </c>
      <c r="AF122" s="4">
        <f t="shared" si="146"/>
        <v>91.625779574826325</v>
      </c>
      <c r="AG122" s="4">
        <f t="shared" si="146"/>
        <v>93.301976529304781</v>
      </c>
      <c r="AI122" s="4">
        <f t="shared" si="147"/>
        <v>-3.9972763756078393</v>
      </c>
      <c r="AJ122" s="4">
        <f t="shared" si="147"/>
        <v>-3.787816850887836</v>
      </c>
      <c r="AK122" s="4">
        <f t="shared" si="147"/>
        <v>-2.2019192639709502</v>
      </c>
      <c r="AL122" s="4">
        <f t="shared" si="147"/>
        <v>-1.5253340578212118</v>
      </c>
      <c r="AM122" s="4">
        <f t="shared" si="147"/>
        <v>-1.6565212310182034</v>
      </c>
      <c r="AN122" s="4">
        <f t="shared" si="147"/>
        <v>-1.2967478244604393</v>
      </c>
      <c r="AO122" s="4">
        <f t="shared" si="147"/>
        <v>-2.0602545909576122</v>
      </c>
      <c r="AP122" s="4">
        <f t="shared" si="147"/>
        <v>-1.2684114889095355</v>
      </c>
      <c r="AQ122" s="4">
        <f t="shared" si="147"/>
        <v>-0.26044305220085562</v>
      </c>
      <c r="AR122" s="4">
        <f t="shared" si="147"/>
        <v>-1.6043949396844113</v>
      </c>
      <c r="AS122" s="4">
        <f t="shared" si="147"/>
        <v>-1.0813888771906619</v>
      </c>
      <c r="AT122" s="4">
        <f t="shared" si="147"/>
        <v>-1.557450359663946</v>
      </c>
      <c r="AU122" s="4">
        <f t="shared" si="147"/>
        <v>-2.6575883438422494</v>
      </c>
      <c r="AV122" s="4">
        <f t="shared" si="147"/>
        <v>-7.9797795748263241</v>
      </c>
      <c r="AW122" s="4">
        <f t="shared" si="147"/>
        <v>-1.3469765293047828</v>
      </c>
      <c r="AY122" s="2">
        <f t="shared" si="139"/>
        <v>86.460169923417013</v>
      </c>
      <c r="AZ122" s="2">
        <f t="shared" si="139"/>
        <v>85.393674730146941</v>
      </c>
      <c r="BA122" s="2">
        <f t="shared" si="139"/>
        <v>81.610982299518312</v>
      </c>
      <c r="BB122" s="2">
        <f t="shared" si="139"/>
        <v>81.617994747992242</v>
      </c>
      <c r="BC122" s="2">
        <f t="shared" si="139"/>
        <v>77.731004334762687</v>
      </c>
      <c r="BD122" s="2">
        <f t="shared" si="139"/>
        <v>75.544129373455178</v>
      </c>
      <c r="BE122" s="2">
        <f t="shared" si="139"/>
        <v>76.392737846910393</v>
      </c>
      <c r="BF122" s="2">
        <f t="shared" si="139"/>
        <v>74.568204098536071</v>
      </c>
      <c r="BG122" s="2">
        <f t="shared" si="139"/>
        <v>74.834101795437647</v>
      </c>
      <c r="BH122" s="2">
        <f t="shared" si="139"/>
        <v>74.211290495133667</v>
      </c>
      <c r="BI122" s="2">
        <f t="shared" si="139"/>
        <v>74.21226202554837</v>
      </c>
      <c r="BJ122" s="2">
        <f t="shared" si="139"/>
        <v>76.868426112062508</v>
      </c>
      <c r="BK122" s="2">
        <f t="shared" si="139"/>
        <v>81.640262973092163</v>
      </c>
      <c r="BL122" s="2">
        <f t="shared" si="139"/>
        <v>90.302538781107373</v>
      </c>
      <c r="BM122" s="2">
        <f t="shared" si="139"/>
        <v>93.208402011980013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 t="str">
        <f t="shared" si="140"/>
        <v/>
      </c>
      <c r="CF122" s="2" t="str">
        <f t="shared" si="140"/>
        <v/>
      </c>
      <c r="CG122" s="2">
        <f t="shared" si="140"/>
        <v>79.412999999999997</v>
      </c>
      <c r="CH122" s="2">
        <f t="shared" si="140"/>
        <v>80.152000000000001</v>
      </c>
      <c r="CI122" s="2">
        <f t="shared" si="140"/>
        <v>76.084999999999994</v>
      </c>
      <c r="CJ122" s="2">
        <f t="shared" si="140"/>
        <v>74.266999999999996</v>
      </c>
      <c r="CK122" s="2">
        <f t="shared" si="140"/>
        <v>74.332999999999998</v>
      </c>
      <c r="CL122" s="2">
        <f t="shared" si="140"/>
        <v>73.3</v>
      </c>
      <c r="CM122" s="2">
        <f t="shared" si="140"/>
        <v>74.573999999999998</v>
      </c>
      <c r="CN122" s="2">
        <f t="shared" si="140"/>
        <v>72.606999999999999</v>
      </c>
      <c r="CO122" s="2">
        <f t="shared" si="140"/>
        <v>73.131</v>
      </c>
      <c r="CP122" s="2">
        <f t="shared" si="140"/>
        <v>75.311000000000007</v>
      </c>
      <c r="CQ122" s="2">
        <f t="shared" si="140"/>
        <v>78.983000000000004</v>
      </c>
      <c r="CR122" s="2" t="str">
        <f t="shared" si="140"/>
        <v/>
      </c>
      <c r="CS122" s="2">
        <f t="shared" si="140"/>
        <v>91.954999999999998</v>
      </c>
      <c r="CU122" s="2" t="str">
        <f t="shared" si="110"/>
        <v/>
      </c>
      <c r="CV122" s="2" t="str">
        <f t="shared" si="111"/>
        <v/>
      </c>
      <c r="CW122" s="2">
        <f t="shared" si="112"/>
        <v>79.412999999999997</v>
      </c>
      <c r="CX122" s="2">
        <f t="shared" si="113"/>
        <v>80.152000000000001</v>
      </c>
      <c r="CY122" s="2">
        <f t="shared" si="114"/>
        <v>76.084999999999994</v>
      </c>
      <c r="CZ122" s="2">
        <f t="shared" si="115"/>
        <v>74.266999999999996</v>
      </c>
      <c r="DA122" s="2">
        <f t="shared" si="116"/>
        <v>74.332999999999998</v>
      </c>
      <c r="DB122" s="2">
        <f t="shared" si="117"/>
        <v>73.3</v>
      </c>
      <c r="DC122" s="2">
        <f t="shared" si="118"/>
        <v>74.573999999999998</v>
      </c>
      <c r="DD122" s="2">
        <f t="shared" si="119"/>
        <v>72.606999999999999</v>
      </c>
      <c r="DE122" s="2">
        <f t="shared" si="120"/>
        <v>73.131</v>
      </c>
      <c r="DF122" s="2">
        <f t="shared" si="121"/>
        <v>75.311000000000007</v>
      </c>
      <c r="DG122" s="2">
        <f t="shared" si="122"/>
        <v>78.983000000000004</v>
      </c>
      <c r="DH122" s="2" t="str">
        <f t="shared" si="123"/>
        <v/>
      </c>
      <c r="DI122" s="2">
        <f t="shared" si="124"/>
        <v>91.954999999999998</v>
      </c>
      <c r="DK122" s="2">
        <f t="shared" si="148"/>
        <v>112.02444773519164</v>
      </c>
      <c r="DL122" s="2">
        <f t="shared" si="148"/>
        <v>113.17867860519138</v>
      </c>
      <c r="DM122" s="2">
        <f t="shared" si="148"/>
        <v>110.58433101045296</v>
      </c>
      <c r="DN122" s="2">
        <f t="shared" si="148"/>
        <v>111.13550261324039</v>
      </c>
      <c r="DO122" s="2">
        <f t="shared" si="148"/>
        <v>109.3262205128205</v>
      </c>
      <c r="DP122" s="2">
        <f t="shared" si="148"/>
        <v>105.95658885017421</v>
      </c>
      <c r="DQ122" s="2">
        <f t="shared" si="148"/>
        <v>108.90139048699456</v>
      </c>
      <c r="DR122" s="2">
        <f t="shared" si="148"/>
        <v>106.25564240410753</v>
      </c>
      <c r="DS122" s="2">
        <f t="shared" si="148"/>
        <v>102.82356408178698</v>
      </c>
      <c r="DT122" s="2">
        <f t="shared" si="148"/>
        <v>104.73493319238901</v>
      </c>
      <c r="DU122" s="2">
        <f t="shared" si="148"/>
        <v>104.13958864391424</v>
      </c>
      <c r="DV122" s="2">
        <f t="shared" si="148"/>
        <v>97.340519480519475</v>
      </c>
      <c r="DW122" s="2">
        <f t="shared" si="148"/>
        <v>100.23543554006966</v>
      </c>
      <c r="DX122" s="2">
        <f t="shared" si="148"/>
        <v>102.89868054457619</v>
      </c>
      <c r="DY122" s="2">
        <f t="shared" si="148"/>
        <v>101.6668145575355</v>
      </c>
      <c r="EA122" s="2">
        <f t="shared" si="152"/>
        <v>86.28254996954314</v>
      </c>
      <c r="EB122" s="2">
        <f t="shared" si="152"/>
        <v>85.181432958511735</v>
      </c>
      <c r="EC122" s="2">
        <f t="shared" si="152"/>
        <v>81.411575648054168</v>
      </c>
      <c r="ED122" s="2">
        <f t="shared" si="152"/>
        <v>81.415379817258881</v>
      </c>
      <c r="EE122" s="2">
        <f t="shared" si="151"/>
        <v>77.542582222222208</v>
      </c>
      <c r="EF122" s="2">
        <f t="shared" si="151"/>
        <v>75.335306057245958</v>
      </c>
      <c r="EG122" s="2">
        <f t="shared" si="151"/>
        <v>76.152254434795509</v>
      </c>
      <c r="EH122" s="2">
        <f t="shared" si="151"/>
        <v>74.298945087157037</v>
      </c>
      <c r="EI122" s="2">
        <f t="shared" si="151"/>
        <v>74.622707631578962</v>
      </c>
      <c r="EJ122" s="2">
        <f t="shared" si="151"/>
        <v>73.938607341318175</v>
      </c>
      <c r="EK122" s="2">
        <f t="shared" si="151"/>
        <v>73.95976924880793</v>
      </c>
      <c r="EL122" s="2">
        <f t="shared" si="151"/>
        <v>76.703773963798071</v>
      </c>
      <c r="EM122" s="2">
        <f t="shared" si="135"/>
        <v>81.512743042860023</v>
      </c>
      <c r="EN122" s="2">
        <f t="shared" si="135"/>
        <v>90.17732891955491</v>
      </c>
      <c r="EO122" s="2">
        <f t="shared" si="135"/>
        <v>93.120269648055043</v>
      </c>
      <c r="EQ122" s="2">
        <f t="shared" si="149"/>
        <v>86.216721547941589</v>
      </c>
      <c r="ER122" s="2">
        <f t="shared" si="149"/>
        <v>84.810462570030353</v>
      </c>
      <c r="ES122" s="2">
        <f t="shared" si="149"/>
        <v>81.286857533546637</v>
      </c>
      <c r="ET122" s="2">
        <f t="shared" si="149"/>
        <v>81.654831663889041</v>
      </c>
      <c r="EU122" s="2">
        <f t="shared" si="149"/>
        <v>77.370083599091998</v>
      </c>
      <c r="EV122" s="2">
        <f t="shared" si="149"/>
        <v>75.425985421091198</v>
      </c>
      <c r="EW122" s="2">
        <f t="shared" si="149"/>
        <v>76.182190711452009</v>
      </c>
      <c r="EX122" s="2">
        <f t="shared" si="149"/>
        <v>74.198221180132464</v>
      </c>
      <c r="EY122" s="2">
        <f t="shared" si="149"/>
        <v>74.682788097481762</v>
      </c>
      <c r="EZ122" s="2">
        <f t="shared" si="149"/>
        <v>73.965248866073097</v>
      </c>
      <c r="FA122" s="2">
        <f t="shared" si="149"/>
        <v>73.982740875704536</v>
      </c>
      <c r="FB122" s="2">
        <f t="shared" si="149"/>
        <v>76.543927168121954</v>
      </c>
      <c r="FC122" s="2">
        <f t="shared" si="149"/>
        <v>81.423076898397454</v>
      </c>
      <c r="FD122" s="2">
        <f t="shared" si="149"/>
        <v>89.794182627336355</v>
      </c>
      <c r="FE122" s="2">
        <f t="shared" si="149"/>
        <v>93.283805995047928</v>
      </c>
      <c r="FG122" s="2">
        <f t="shared" si="150"/>
        <v>0.99308994963931063</v>
      </c>
      <c r="FH122" s="2">
        <f t="shared" si="150"/>
        <v>0.99235358191898726</v>
      </c>
      <c r="FI122" s="2">
        <f t="shared" si="150"/>
        <v>0.99314561431288106</v>
      </c>
      <c r="FJ122" s="2">
        <f t="shared" si="150"/>
        <v>0.99321711643863297</v>
      </c>
      <c r="FK122" s="2">
        <f t="shared" si="150"/>
        <v>0.99404484869834342</v>
      </c>
      <c r="FL122" s="2">
        <f t="shared" si="150"/>
        <v>0.99319448865957305</v>
      </c>
      <c r="FM122" s="2">
        <f t="shared" si="150"/>
        <v>0.99266162460563856</v>
      </c>
      <c r="FN122" s="2">
        <f t="shared" si="150"/>
        <v>0.99155628367008553</v>
      </c>
      <c r="FO122" s="2">
        <f t="shared" si="150"/>
        <v>0.99251730948087502</v>
      </c>
      <c r="FP122" s="2">
        <f t="shared" si="150"/>
        <v>0.99115156393592874</v>
      </c>
      <c r="FQ122" s="2">
        <f t="shared" si="150"/>
        <v>0.99163846621572527</v>
      </c>
      <c r="FR122" s="2">
        <f t="shared" si="150"/>
        <v>0.99198268625938701</v>
      </c>
      <c r="FS122" s="2">
        <f t="shared" si="150"/>
        <v>0.9931708236397051</v>
      </c>
      <c r="FT122" s="2">
        <f t="shared" si="150"/>
        <v>0.99007595977653695</v>
      </c>
      <c r="FU122" s="2">
        <f t="shared" si="150"/>
        <v>0.98973337150850393</v>
      </c>
      <c r="FW122" s="2">
        <f t="shared" si="141"/>
        <v>3.9170932584271217E-3</v>
      </c>
      <c r="FX122" s="2">
        <f t="shared" si="141"/>
        <v>4.9515372470415736E-3</v>
      </c>
      <c r="FY122" s="2">
        <f t="shared" si="141"/>
        <v>4.4473519175151103E-3</v>
      </c>
      <c r="FZ122" s="2">
        <f t="shared" si="141"/>
        <v>4.2881205266594195E-3</v>
      </c>
      <c r="GA122" s="2">
        <f t="shared" si="141"/>
        <v>4.9522853090575233E-3</v>
      </c>
      <c r="GB122" s="2">
        <f t="shared" si="141"/>
        <v>4.7400961508665641E-3</v>
      </c>
      <c r="GC122" s="2">
        <f t="shared" si="141"/>
        <v>5.2764719092853393E-3</v>
      </c>
      <c r="GD122" s="2">
        <f t="shared" si="141"/>
        <v>5.7014826291530603E-3</v>
      </c>
      <c r="GE122" s="2">
        <f t="shared" si="141"/>
        <v>6.2563207835017601E-3</v>
      </c>
      <c r="GF122" s="2">
        <f t="shared" si="141"/>
        <v>6.9002624919142748E-3</v>
      </c>
      <c r="GG122" s="2">
        <f t="shared" si="141"/>
        <v>6.2336579641177588E-3</v>
      </c>
      <c r="GH122" s="2">
        <f t="shared" si="141"/>
        <v>4.9992564750289542E-3</v>
      </c>
      <c r="GI122" s="2">
        <f t="shared" si="141"/>
        <v>3.7989675246763244E-3</v>
      </c>
      <c r="GJ122" s="2">
        <f t="shared" si="141"/>
        <v>2.7074349722927497E-3</v>
      </c>
      <c r="GK122" s="2">
        <f t="shared" si="141"/>
        <v>2.3735546292705809E-3</v>
      </c>
      <c r="GM122" s="86">
        <f t="shared" si="142"/>
        <v>5.6108075777081629E-19</v>
      </c>
      <c r="GN122" s="86">
        <f t="shared" si="142"/>
        <v>7.1421098439211661E-31</v>
      </c>
      <c r="GO122" s="86">
        <f t="shared" si="142"/>
        <v>1.6945750114009196E-49</v>
      </c>
      <c r="GP122" s="86">
        <f t="shared" si="142"/>
        <v>1.0743747453075817E-42</v>
      </c>
      <c r="GQ122" s="86">
        <f t="shared" si="142"/>
        <v>3.1236955590510613E-34</v>
      </c>
      <c r="GR122" s="86">
        <f t="shared" si="142"/>
        <v>6.5075413319094153E-26</v>
      </c>
      <c r="GS122" s="86">
        <f t="shared" si="142"/>
        <v>1.161099883023331E-31</v>
      </c>
      <c r="GT122" s="86">
        <f t="shared" si="142"/>
        <v>5.1395647977934021E-36</v>
      </c>
      <c r="GU122" s="86">
        <f t="shared" si="142"/>
        <v>2.0361448552180526E-31</v>
      </c>
      <c r="GV122" s="86">
        <f t="shared" si="142"/>
        <v>5.7080218029541678E-36</v>
      </c>
      <c r="GW122" s="86">
        <f t="shared" si="142"/>
        <v>4.5145585292644812E-42</v>
      </c>
      <c r="GX122" s="86">
        <f t="shared" si="142"/>
        <v>1.9752811792245452E-53</v>
      </c>
      <c r="GY122" s="86">
        <f t="shared" si="142"/>
        <v>1.2851373023693373E-60</v>
      </c>
      <c r="GZ122" s="86">
        <f t="shared" si="142"/>
        <v>9.3097057410115004E-40</v>
      </c>
      <c r="HA122" s="86">
        <f t="shared" si="142"/>
        <v>6.539930479271313E-51</v>
      </c>
      <c r="HC122" s="86">
        <f t="shared" si="73"/>
        <v>1.3354116982643681E-2</v>
      </c>
      <c r="HD122" s="86">
        <f t="shared" si="73"/>
        <v>1.7269903299499987E-2</v>
      </c>
      <c r="HE122" s="86">
        <f t="shared" si="73"/>
        <v>8.0651453286162373E-5</v>
      </c>
      <c r="HF122" s="86">
        <f t="shared" si="73"/>
        <v>9.8672050490922853E-4</v>
      </c>
      <c r="HG122" s="86">
        <f t="shared" si="73"/>
        <v>2.3491083278192514E-4</v>
      </c>
      <c r="HH122" s="86">
        <f t="shared" si="73"/>
        <v>4.2335492922099309E-4</v>
      </c>
      <c r="HI122" s="86">
        <f t="shared" si="138"/>
        <v>1.4862822967281664E-5</v>
      </c>
      <c r="HJ122" s="86">
        <f t="shared" si="138"/>
        <v>5.9047686552425302E-6</v>
      </c>
      <c r="HK122" s="86">
        <f t="shared" si="138"/>
        <v>5.6959616129045713E-6</v>
      </c>
      <c r="HL122" s="86">
        <f t="shared" si="138"/>
        <v>1.0288805146026435E-6</v>
      </c>
      <c r="HM122" s="86">
        <f t="shared" si="138"/>
        <v>1.1035161896997949E-8</v>
      </c>
      <c r="HN122" s="86">
        <f t="shared" si="138"/>
        <v>8.1213207749429351E-8</v>
      </c>
      <c r="HO122" s="86">
        <f t="shared" si="138"/>
        <v>5.2973738671839727E-6</v>
      </c>
      <c r="HP122" s="86">
        <f t="shared" si="138"/>
        <v>4.4706978524452601E-2</v>
      </c>
      <c r="HQ122" s="86">
        <f t="shared" si="138"/>
        <v>3.1170375837188671E-3</v>
      </c>
      <c r="HS122" s="86">
        <f t="shared" si="143"/>
        <v>2.2182883289265815E-8</v>
      </c>
      <c r="HT122" s="86">
        <f t="shared" si="143"/>
        <v>2.5181531762950023E-9</v>
      </c>
      <c r="HU122" s="86">
        <f t="shared" si="143"/>
        <v>2.4660442078358541E-7</v>
      </c>
      <c r="HV122" s="86">
        <f t="shared" si="143"/>
        <v>1.3482932056968217E-7</v>
      </c>
      <c r="HW122" s="86">
        <f t="shared" si="143"/>
        <v>9.8691376006994308E-7</v>
      </c>
      <c r="HX122" s="86">
        <f t="shared" si="143"/>
        <v>4.4379889240728287E-7</v>
      </c>
      <c r="HY122" s="86">
        <f t="shared" si="143"/>
        <v>2.5546065250251142E-7</v>
      </c>
      <c r="HZ122" s="86">
        <f t="shared" si="143"/>
        <v>1.6552157576465877E-7</v>
      </c>
      <c r="IA122" s="86">
        <f t="shared" si="143"/>
        <v>1.2316769981362916E-6</v>
      </c>
      <c r="IB122" s="86">
        <f t="shared" si="143"/>
        <v>4.6289697417565767E-7</v>
      </c>
      <c r="IC122" s="86">
        <f t="shared" si="143"/>
        <v>7.7391935827161206E-7</v>
      </c>
      <c r="ID122" s="86">
        <f t="shared" si="143"/>
        <v>1.0947555131474661E-7</v>
      </c>
      <c r="IE122" s="86">
        <f t="shared" si="143"/>
        <v>2.9876944104312388E-7</v>
      </c>
      <c r="IF122" s="86">
        <f t="shared" si="143"/>
        <v>7.4973677906813218E-6</v>
      </c>
      <c r="IG122" s="86">
        <f t="shared" si="143"/>
        <v>6.7020563774893989E-6</v>
      </c>
      <c r="II122" s="86">
        <f t="shared" si="144"/>
        <v>5.1327110068759965E-57</v>
      </c>
      <c r="IJ122" s="86">
        <f t="shared" si="144"/>
        <v>1.107068583585344E-63</v>
      </c>
      <c r="IK122" s="86">
        <f t="shared" si="144"/>
        <v>4.0130449054120727E-51</v>
      </c>
      <c r="IL122" s="86">
        <f t="shared" si="144"/>
        <v>6.4117418544808621E-50</v>
      </c>
      <c r="IM122" s="86">
        <f t="shared" si="144"/>
        <v>1.0842196979183519E-46</v>
      </c>
      <c r="IN122" s="86">
        <f t="shared" si="144"/>
        <v>1.2908620556666798E-47</v>
      </c>
      <c r="IO122" s="86">
        <f t="shared" si="144"/>
        <v>1.3626778789090369E-51</v>
      </c>
      <c r="IP122" s="86">
        <f t="shared" si="144"/>
        <v>6.3153090874950677E-52</v>
      </c>
      <c r="IQ122" s="86">
        <f t="shared" si="144"/>
        <v>7.7866275719596002E-46</v>
      </c>
      <c r="IR122" s="86">
        <f t="shared" si="144"/>
        <v>6.547531495900364E-49</v>
      </c>
      <c r="IS122" s="86">
        <f t="shared" si="144"/>
        <v>5.9726726085921435E-48</v>
      </c>
      <c r="IT122" s="86">
        <f t="shared" si="144"/>
        <v>2.3199565556484197E-52</v>
      </c>
      <c r="IU122" s="86">
        <f t="shared" si="144"/>
        <v>1.1179868313448529E-47</v>
      </c>
      <c r="IV122" s="86">
        <f t="shared" si="144"/>
        <v>5.6371480877919736E-20</v>
      </c>
      <c r="IW122" s="86">
        <f t="shared" si="144"/>
        <v>1.5064771369355819E-29</v>
      </c>
      <c r="IY122" s="86">
        <f t="shared" si="145"/>
        <v>1.335413916552697E-2</v>
      </c>
      <c r="IZ122" s="86">
        <f t="shared" si="145"/>
        <v>1.7269905817653163E-2</v>
      </c>
      <c r="JA122" s="86">
        <f t="shared" si="145"/>
        <v>8.0898057706945962E-5</v>
      </c>
      <c r="JB122" s="86">
        <f t="shared" si="145"/>
        <v>9.8685533422979816E-4</v>
      </c>
      <c r="JC122" s="86">
        <f t="shared" si="145"/>
        <v>2.3589774654199507E-4</v>
      </c>
      <c r="JD122" s="86">
        <f t="shared" si="145"/>
        <v>4.2379872811340038E-4</v>
      </c>
      <c r="JE122" s="86">
        <f t="shared" si="145"/>
        <v>1.5118283619784176E-5</v>
      </c>
      <c r="JF122" s="86">
        <f t="shared" si="145"/>
        <v>6.0702902310071887E-6</v>
      </c>
      <c r="JG122" s="86">
        <f t="shared" si="145"/>
        <v>6.9276386110408625E-6</v>
      </c>
      <c r="JH122" s="86">
        <f t="shared" si="145"/>
        <v>1.4917774887783012E-6</v>
      </c>
      <c r="JI122" s="86">
        <f t="shared" si="145"/>
        <v>7.8495452016861004E-7</v>
      </c>
      <c r="JJ122" s="86">
        <f t="shared" si="145"/>
        <v>1.9068875906417595E-7</v>
      </c>
      <c r="JK122" s="86">
        <f t="shared" si="145"/>
        <v>5.5961433082270968E-6</v>
      </c>
      <c r="JL122" s="86">
        <f t="shared" si="145"/>
        <v>4.4714475892243283E-2</v>
      </c>
      <c r="JM122" s="86">
        <f t="shared" si="145"/>
        <v>3.1237396400963565E-3</v>
      </c>
    </row>
    <row r="123" spans="2:273" x14ac:dyDescent="0.25">
      <c r="B123" s="2">
        <v>96</v>
      </c>
      <c r="C123" s="37">
        <v>83.603999999999999</v>
      </c>
      <c r="D123" s="37">
        <v>82.653999999999996</v>
      </c>
      <c r="E123" s="37">
        <v>80.63</v>
      </c>
      <c r="F123" s="37">
        <v>79.391000000000005</v>
      </c>
      <c r="G123" s="37">
        <v>75.831000000000003</v>
      </c>
      <c r="H123" s="37">
        <v>73.75</v>
      </c>
      <c r="I123" s="37">
        <v>74.233000000000004</v>
      </c>
      <c r="J123" s="37">
        <v>73.882999999999996</v>
      </c>
      <c r="K123" s="37">
        <v>74.114999999999995</v>
      </c>
      <c r="L123" s="37">
        <v>73.442999999999998</v>
      </c>
      <c r="M123" s="37">
        <v>73.885000000000005</v>
      </c>
      <c r="N123" s="37">
        <v>76</v>
      </c>
      <c r="O123" s="37">
        <v>80.2</v>
      </c>
      <c r="P123" s="37">
        <v>85.332999999999998</v>
      </c>
      <c r="Q123" s="37">
        <v>92.567999999999998</v>
      </c>
      <c r="S123" s="4">
        <f t="shared" si="146"/>
        <v>86.629302292901315</v>
      </c>
      <c r="T123" s="4">
        <f t="shared" si="146"/>
        <v>85.553760613350491</v>
      </c>
      <c r="U123" s="4">
        <f t="shared" si="146"/>
        <v>81.519444301162267</v>
      </c>
      <c r="V123" s="4">
        <f t="shared" si="146"/>
        <v>81.552716176308905</v>
      </c>
      <c r="W123" s="4">
        <f t="shared" si="146"/>
        <v>77.635308352897923</v>
      </c>
      <c r="X123" s="4">
        <f t="shared" si="146"/>
        <v>75.480891423303362</v>
      </c>
      <c r="Y123" s="4">
        <f t="shared" si="146"/>
        <v>76.300958669041265</v>
      </c>
      <c r="Z123" s="4">
        <f t="shared" si="146"/>
        <v>74.460796138953313</v>
      </c>
      <c r="AA123" s="4">
        <f t="shared" si="146"/>
        <v>74.74026029967834</v>
      </c>
      <c r="AB123" s="4">
        <f t="shared" si="146"/>
        <v>74.08278713470105</v>
      </c>
      <c r="AC123" s="4">
        <f t="shared" si="146"/>
        <v>74.087818173425475</v>
      </c>
      <c r="AD123" s="4">
        <f t="shared" si="146"/>
        <v>76.740430957812009</v>
      </c>
      <c r="AE123" s="4">
        <f t="shared" si="146"/>
        <v>81.564567870502003</v>
      </c>
      <c r="AF123" s="4">
        <f t="shared" si="146"/>
        <v>90.632279690122715</v>
      </c>
      <c r="AG123" s="4">
        <f t="shared" si="146"/>
        <v>93.188347376877815</v>
      </c>
      <c r="AI123" s="4">
        <f t="shared" si="147"/>
        <v>-3.0253022929013156</v>
      </c>
      <c r="AJ123" s="4">
        <f t="shared" si="147"/>
        <v>-2.8997606133504945</v>
      </c>
      <c r="AK123" s="4">
        <f t="shared" si="147"/>
        <v>-0.88944430116227124</v>
      </c>
      <c r="AL123" s="4">
        <f t="shared" si="147"/>
        <v>-2.1617161763089001</v>
      </c>
      <c r="AM123" s="4">
        <f t="shared" si="147"/>
        <v>-1.8043083528979196</v>
      </c>
      <c r="AN123" s="4">
        <f t="shared" si="147"/>
        <v>-1.7308914233033619</v>
      </c>
      <c r="AO123" s="4">
        <f t="shared" si="147"/>
        <v>-2.0679586690412606</v>
      </c>
      <c r="AP123" s="4">
        <f t="shared" si="147"/>
        <v>-0.5777961389533175</v>
      </c>
      <c r="AQ123" s="4">
        <f t="shared" si="147"/>
        <v>-0.62526029967834518</v>
      </c>
      <c r="AR123" s="4">
        <f t="shared" si="147"/>
        <v>-0.6397871347010522</v>
      </c>
      <c r="AS123" s="4">
        <f t="shared" si="147"/>
        <v>-0.20281817342547015</v>
      </c>
      <c r="AT123" s="4">
        <f t="shared" si="147"/>
        <v>-0.74043095781200918</v>
      </c>
      <c r="AU123" s="4">
        <f t="shared" si="147"/>
        <v>-1.3645678705020003</v>
      </c>
      <c r="AV123" s="4">
        <f t="shared" si="147"/>
        <v>-5.2992796901227166</v>
      </c>
      <c r="AW123" s="4">
        <f t="shared" si="147"/>
        <v>-0.62034737687781671</v>
      </c>
      <c r="AY123" s="2">
        <f t="shared" si="139"/>
        <v>86.442541928212307</v>
      </c>
      <c r="AZ123" s="2">
        <f t="shared" si="139"/>
        <v>85.281241235141266</v>
      </c>
      <c r="BA123" s="2">
        <f t="shared" si="139"/>
        <v>81.519011281300351</v>
      </c>
      <c r="BB123" s="2">
        <f t="shared" si="139"/>
        <v>81.543619964927728</v>
      </c>
      <c r="BC123" s="2">
        <f t="shared" si="139"/>
        <v>77.633624678763098</v>
      </c>
      <c r="BD123" s="2">
        <f t="shared" si="139"/>
        <v>75.477695955167007</v>
      </c>
      <c r="BE123" s="2">
        <f t="shared" si="139"/>
        <v>76.30084055663923</v>
      </c>
      <c r="BF123" s="2">
        <f t="shared" si="139"/>
        <v>74.460725752540682</v>
      </c>
      <c r="BG123" s="2">
        <f t="shared" si="139"/>
        <v>74.739883018315453</v>
      </c>
      <c r="BH123" s="2">
        <f t="shared" si="139"/>
        <v>74.082602162594739</v>
      </c>
      <c r="BI123" s="2">
        <f t="shared" si="139"/>
        <v>74.08752166292237</v>
      </c>
      <c r="BJ123" s="2">
        <f t="shared" si="139"/>
        <v>76.740377371621904</v>
      </c>
      <c r="BK123" s="2">
        <f t="shared" si="139"/>
        <v>81.564427757203774</v>
      </c>
      <c r="BL123" s="2">
        <f t="shared" si="139"/>
        <v>90.093053442092838</v>
      </c>
      <c r="BM123" s="2">
        <f t="shared" si="139"/>
        <v>93.164872158573658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83.603999999999999</v>
      </c>
      <c r="CF123" s="2">
        <f t="shared" si="140"/>
        <v>82.653999999999996</v>
      </c>
      <c r="CG123" s="2">
        <f t="shared" si="140"/>
        <v>80.63</v>
      </c>
      <c r="CH123" s="2">
        <f t="shared" si="140"/>
        <v>79.391000000000005</v>
      </c>
      <c r="CI123" s="2">
        <f t="shared" si="140"/>
        <v>75.831000000000003</v>
      </c>
      <c r="CJ123" s="2">
        <f t="shared" si="140"/>
        <v>73.75</v>
      </c>
      <c r="CK123" s="2">
        <f t="shared" si="140"/>
        <v>74.233000000000004</v>
      </c>
      <c r="CL123" s="2">
        <f t="shared" si="140"/>
        <v>73.882999999999996</v>
      </c>
      <c r="CM123" s="2">
        <f t="shared" si="140"/>
        <v>74.114999999999995</v>
      </c>
      <c r="CN123" s="2">
        <f t="shared" si="140"/>
        <v>73.442999999999998</v>
      </c>
      <c r="CO123" s="2">
        <f t="shared" si="140"/>
        <v>73.885000000000005</v>
      </c>
      <c r="CP123" s="2">
        <f t="shared" si="140"/>
        <v>76</v>
      </c>
      <c r="CQ123" s="2">
        <f t="shared" si="140"/>
        <v>80.2</v>
      </c>
      <c r="CR123" s="2" t="str">
        <f t="shared" si="140"/>
        <v/>
      </c>
      <c r="CS123" s="2">
        <f t="shared" si="140"/>
        <v>92.567999999999998</v>
      </c>
      <c r="CU123" s="2">
        <f t="shared" si="110"/>
        <v>83.603999999999999</v>
      </c>
      <c r="CV123" s="2">
        <f t="shared" si="111"/>
        <v>82.653999999999996</v>
      </c>
      <c r="CW123" s="2">
        <f t="shared" si="112"/>
        <v>80.63</v>
      </c>
      <c r="CX123" s="2">
        <f t="shared" si="113"/>
        <v>79.391000000000005</v>
      </c>
      <c r="CY123" s="2">
        <f t="shared" si="114"/>
        <v>75.831000000000003</v>
      </c>
      <c r="CZ123" s="2">
        <f t="shared" si="115"/>
        <v>73.75</v>
      </c>
      <c r="DA123" s="2">
        <f t="shared" si="116"/>
        <v>74.233000000000004</v>
      </c>
      <c r="DB123" s="2">
        <f t="shared" si="117"/>
        <v>73.882999999999996</v>
      </c>
      <c r="DC123" s="2">
        <f t="shared" si="118"/>
        <v>74.114999999999995</v>
      </c>
      <c r="DD123" s="2">
        <f t="shared" si="119"/>
        <v>73.442999999999998</v>
      </c>
      <c r="DE123" s="2">
        <f t="shared" si="120"/>
        <v>73.885000000000005</v>
      </c>
      <c r="DF123" s="2">
        <f t="shared" si="121"/>
        <v>76</v>
      </c>
      <c r="DG123" s="2">
        <f t="shared" si="122"/>
        <v>80.2</v>
      </c>
      <c r="DH123" s="2" t="str">
        <f t="shared" si="123"/>
        <v/>
      </c>
      <c r="DI123" s="2">
        <f t="shared" si="124"/>
        <v>92.567999999999998</v>
      </c>
      <c r="DK123" s="2">
        <f t="shared" si="148"/>
        <v>112.26782996515681</v>
      </c>
      <c r="DL123" s="2">
        <f t="shared" si="148"/>
        <v>113.43256435188938</v>
      </c>
      <c r="DM123" s="2">
        <f t="shared" si="148"/>
        <v>110.82312891986061</v>
      </c>
      <c r="DN123" s="2">
        <f t="shared" si="148"/>
        <v>111.39856655052263</v>
      </c>
      <c r="DO123" s="2">
        <f t="shared" si="148"/>
        <v>109.58331990553305</v>
      </c>
      <c r="DP123" s="2">
        <f t="shared" si="148"/>
        <v>106.2162480836237</v>
      </c>
      <c r="DQ123" s="2">
        <f t="shared" si="148"/>
        <v>109.19369678308077</v>
      </c>
      <c r="DR123" s="2">
        <f t="shared" si="148"/>
        <v>106.51766082754456</v>
      </c>
      <c r="DS123" s="2">
        <f t="shared" si="148"/>
        <v>103.04842560030249</v>
      </c>
      <c r="DT123" s="2">
        <f t="shared" si="148"/>
        <v>104.9602934460888</v>
      </c>
      <c r="DU123" s="2">
        <f t="shared" si="148"/>
        <v>104.31687692540019</v>
      </c>
      <c r="DV123" s="2">
        <f t="shared" si="148"/>
        <v>97.376408335850201</v>
      </c>
      <c r="DW123" s="2">
        <f t="shared" si="148"/>
        <v>100.28809825783969</v>
      </c>
      <c r="DX123" s="2">
        <f t="shared" si="148"/>
        <v>102.99042441809398</v>
      </c>
      <c r="DY123" s="2">
        <f t="shared" si="148"/>
        <v>101.72233071579585</v>
      </c>
      <c r="EA123" s="2">
        <f t="shared" si="152"/>
        <v>86.278925103214888</v>
      </c>
      <c r="EB123" s="2">
        <f t="shared" si="152"/>
        <v>85.085319764732773</v>
      </c>
      <c r="EC123" s="2">
        <f t="shared" si="152"/>
        <v>81.335125401015247</v>
      </c>
      <c r="ED123" s="2">
        <f t="shared" si="152"/>
        <v>81.356620548223347</v>
      </c>
      <c r="EE123" s="2">
        <f t="shared" si="151"/>
        <v>77.459932098765421</v>
      </c>
      <c r="EF123" s="2">
        <f t="shared" si="151"/>
        <v>75.285164896915944</v>
      </c>
      <c r="EG123" s="2">
        <f t="shared" si="151"/>
        <v>76.078911081422092</v>
      </c>
      <c r="EH123" s="2">
        <f t="shared" si="151"/>
        <v>74.212339300138098</v>
      </c>
      <c r="EI123" s="2">
        <f t="shared" si="151"/>
        <v>74.544865789473704</v>
      </c>
      <c r="EJ123" s="2">
        <f t="shared" si="151"/>
        <v>73.831014451282968</v>
      </c>
      <c r="EK123" s="2">
        <f t="shared" si="151"/>
        <v>73.854911970087798</v>
      </c>
      <c r="EL123" s="2">
        <f t="shared" si="151"/>
        <v>76.589081384845215</v>
      </c>
      <c r="EM123" s="2">
        <f t="shared" si="135"/>
        <v>81.447356083688788</v>
      </c>
      <c r="EN123" s="2">
        <f t="shared" si="135"/>
        <v>89.975879711243181</v>
      </c>
      <c r="EO123" s="2">
        <f t="shared" si="135"/>
        <v>93.083599100291082</v>
      </c>
      <c r="EQ123" s="2">
        <f t="shared" si="149"/>
        <v>86.21697937516484</v>
      </c>
      <c r="ER123" s="2">
        <f t="shared" si="149"/>
        <v>84.73622405745391</v>
      </c>
      <c r="ES123" s="2">
        <f t="shared" si="149"/>
        <v>81.219631864037041</v>
      </c>
      <c r="ET123" s="2">
        <f t="shared" si="149"/>
        <v>81.579403821079339</v>
      </c>
      <c r="EU123" s="2">
        <f t="shared" si="149"/>
        <v>77.300331818624912</v>
      </c>
      <c r="EV123" s="2">
        <f t="shared" si="149"/>
        <v>75.369105061811979</v>
      </c>
      <c r="EW123" s="2">
        <f t="shared" si="149"/>
        <v>76.10652576963767</v>
      </c>
      <c r="EX123" s="2">
        <f t="shared" si="149"/>
        <v>74.120460638410606</v>
      </c>
      <c r="EY123" s="2">
        <f t="shared" si="149"/>
        <v>74.599181814227933</v>
      </c>
      <c r="EZ123" s="2">
        <f t="shared" si="149"/>
        <v>73.855185152649284</v>
      </c>
      <c r="FA123" s="2">
        <f t="shared" si="149"/>
        <v>73.875629444328411</v>
      </c>
      <c r="FB123" s="2">
        <f t="shared" si="149"/>
        <v>76.442029058985128</v>
      </c>
      <c r="FC123" s="2">
        <f t="shared" si="149"/>
        <v>81.364657705253236</v>
      </c>
      <c r="FD123" s="2">
        <f t="shared" si="149"/>
        <v>89.732716160864555</v>
      </c>
      <c r="FE123" s="2">
        <f t="shared" si="149"/>
        <v>93.203928036322807</v>
      </c>
      <c r="FG123" s="2">
        <f t="shared" si="150"/>
        <v>0.99369412513853739</v>
      </c>
      <c r="FH123" s="2">
        <f t="shared" si="150"/>
        <v>0.99302168880677777</v>
      </c>
      <c r="FI123" s="2">
        <f t="shared" si="150"/>
        <v>0.9937449534648265</v>
      </c>
      <c r="FJ123" s="2">
        <f t="shared" si="150"/>
        <v>0.99381024249743977</v>
      </c>
      <c r="FK123" s="2">
        <f t="shared" si="150"/>
        <v>0.99456599010275215</v>
      </c>
      <c r="FL123" s="2">
        <f t="shared" si="150"/>
        <v>0.99378958102154002</v>
      </c>
      <c r="FM123" s="2">
        <f t="shared" si="150"/>
        <v>0.99330299785959753</v>
      </c>
      <c r="FN123" s="2">
        <f t="shared" si="150"/>
        <v>0.9922935136061225</v>
      </c>
      <c r="FO123" s="2">
        <f t="shared" si="150"/>
        <v>0.99317120909272871</v>
      </c>
      <c r="FP123" s="2">
        <f t="shared" si="150"/>
        <v>0.99192384257290234</v>
      </c>
      <c r="FQ123" s="2">
        <f t="shared" si="150"/>
        <v>0.99236857593066885</v>
      </c>
      <c r="FR123" s="2">
        <f t="shared" si="150"/>
        <v>0.99268296125833144</v>
      </c>
      <c r="FS123" s="2">
        <f t="shared" si="150"/>
        <v>0.9937679723506575</v>
      </c>
      <c r="FT123" s="2">
        <f t="shared" si="150"/>
        <v>0.99094125757992313</v>
      </c>
      <c r="FU123" s="2">
        <f t="shared" si="150"/>
        <v>0.99062825754960804</v>
      </c>
      <c r="FW123" s="2">
        <f t="shared" si="141"/>
        <v>4.2933848195004284E-3</v>
      </c>
      <c r="FX123" s="2">
        <f t="shared" si="141"/>
        <v>5.4266602297087839E-3</v>
      </c>
      <c r="FY123" s="2">
        <f t="shared" si="141"/>
        <v>4.8743329659451159E-3</v>
      </c>
      <c r="FZ123" s="2">
        <f t="shared" si="141"/>
        <v>4.6998862693413039E-3</v>
      </c>
      <c r="GA123" s="2">
        <f t="shared" si="141"/>
        <v>5.4274796802242266E-3</v>
      </c>
      <c r="GB123" s="2">
        <f t="shared" si="141"/>
        <v>5.195036304208425E-3</v>
      </c>
      <c r="GC123" s="2">
        <f t="shared" si="141"/>
        <v>5.782592688485081E-3</v>
      </c>
      <c r="GD123" s="2">
        <f t="shared" si="141"/>
        <v>6.2481144959660494E-3</v>
      </c>
      <c r="GE123" s="2">
        <f t="shared" si="141"/>
        <v>6.8557811876464427E-3</v>
      </c>
      <c r="GF123" s="2">
        <f t="shared" si="141"/>
        <v>7.560953854964963E-3</v>
      </c>
      <c r="GG123" s="2">
        <f t="shared" si="141"/>
        <v>6.830961816943734E-3</v>
      </c>
      <c r="GH123" s="2">
        <f t="shared" si="141"/>
        <v>5.4789331268980303E-3</v>
      </c>
      <c r="GI123" s="2">
        <f t="shared" si="141"/>
        <v>4.1639588947179227E-3</v>
      </c>
      <c r="GJ123" s="2">
        <f t="shared" si="141"/>
        <v>2.9678681823696526E-3</v>
      </c>
      <c r="GK123" s="2">
        <f t="shared" si="141"/>
        <v>2.6019550603487806E-3</v>
      </c>
      <c r="GM123" s="86">
        <f t="shared" si="142"/>
        <v>3.9863395385874758E-20</v>
      </c>
      <c r="GN123" s="86">
        <f t="shared" si="142"/>
        <v>7.2836120721377061E-33</v>
      </c>
      <c r="GO123" s="86">
        <f t="shared" si="142"/>
        <v>1.2846421531417962E-52</v>
      </c>
      <c r="GP123" s="86">
        <f t="shared" si="142"/>
        <v>1.7593721625474947E-45</v>
      </c>
      <c r="GQ123" s="86">
        <f t="shared" si="142"/>
        <v>2.0718968507930154E-36</v>
      </c>
      <c r="GR123" s="86">
        <f t="shared" si="142"/>
        <v>1.4966080905201906E-27</v>
      </c>
      <c r="GS123" s="86">
        <f t="shared" si="142"/>
        <v>1.2729783712516711E-33</v>
      </c>
      <c r="GT123" s="86">
        <f t="shared" si="142"/>
        <v>2.7860806961590383E-38</v>
      </c>
      <c r="GU123" s="86">
        <f t="shared" si="142"/>
        <v>2.1456139408046781E-33</v>
      </c>
      <c r="GV123" s="86">
        <f t="shared" si="142"/>
        <v>2.8538669936737724E-38</v>
      </c>
      <c r="GW123" s="86">
        <f t="shared" si="142"/>
        <v>1.0241421446299855E-44</v>
      </c>
      <c r="GX123" s="86">
        <f t="shared" si="142"/>
        <v>7.2172983965169789E-57</v>
      </c>
      <c r="GY123" s="86">
        <f t="shared" si="142"/>
        <v>1.2351426755590663E-64</v>
      </c>
      <c r="GZ123" s="86">
        <f t="shared" si="142"/>
        <v>2.0468735620763982E-42</v>
      </c>
      <c r="HA123" s="86">
        <f t="shared" si="142"/>
        <v>2.8185707118045778E-54</v>
      </c>
      <c r="HC123" s="86">
        <f t="shared" ref="HC123:HK153" si="153" xml:space="preserve"> _xlfn.NORM.DIST($B123, C$8, ABS(C$12), TRUE) * _xlfn.NORM.DIST(($B123 - C$8)*C$16, 0, ABS(C$12), TRUE) * 2</f>
        <v>5.6700530517100976E-3</v>
      </c>
      <c r="HD123" s="86">
        <f t="shared" si="153"/>
        <v>7.4003859565822932E-3</v>
      </c>
      <c r="HE123" s="86">
        <f t="shared" si="153"/>
        <v>9.9276167101826621E-6</v>
      </c>
      <c r="HF123" s="86">
        <f t="shared" si="153"/>
        <v>1.7937728741444577E-4</v>
      </c>
      <c r="HG123" s="86">
        <f t="shared" si="153"/>
        <v>4.1139016741810392E-5</v>
      </c>
      <c r="HH123" s="86">
        <f t="shared" si="153"/>
        <v>8.0603908007843801E-5</v>
      </c>
      <c r="HI123" s="86">
        <f t="shared" si="138"/>
        <v>1.7350965502885834E-6</v>
      </c>
      <c r="HJ123" s="86">
        <f t="shared" si="138"/>
        <v>5.7665029389281764E-7</v>
      </c>
      <c r="HK123" s="86">
        <f t="shared" si="138"/>
        <v>5.8283384496401847E-7</v>
      </c>
      <c r="HL123" s="86">
        <f t="shared" si="138"/>
        <v>7.4362083845967232E-8</v>
      </c>
      <c r="HM123" s="86">
        <f t="shared" si="138"/>
        <v>3.2452381564091838E-10</v>
      </c>
      <c r="HN123" s="86">
        <f t="shared" si="138"/>
        <v>2.6210221017155209E-9</v>
      </c>
      <c r="HO123" s="86">
        <f t="shared" si="138"/>
        <v>2.7599497384790678E-7</v>
      </c>
      <c r="HP123" s="86">
        <f t="shared" si="138"/>
        <v>2.4212437007617705E-2</v>
      </c>
      <c r="HQ123" s="86">
        <f t="shared" si="138"/>
        <v>6.9121499528179958E-4</v>
      </c>
      <c r="HS123" s="86">
        <f t="shared" si="143"/>
        <v>6.0157288836557307E-8</v>
      </c>
      <c r="HT123" s="86">
        <f t="shared" si="143"/>
        <v>8.1181332505741979E-9</v>
      </c>
      <c r="HU123" s="86">
        <f t="shared" si="143"/>
        <v>6.0294818382482285E-7</v>
      </c>
      <c r="HV123" s="86">
        <f t="shared" si="143"/>
        <v>3.3012922451932754E-7</v>
      </c>
      <c r="HW123" s="86">
        <f t="shared" si="143"/>
        <v>2.2590970629625253E-6</v>
      </c>
      <c r="HX123" s="86">
        <f t="shared" si="143"/>
        <v>1.0430322271338567E-6</v>
      </c>
      <c r="HY123" s="86">
        <f t="shared" si="143"/>
        <v>6.4492365501136412E-7</v>
      </c>
      <c r="HZ123" s="86">
        <f t="shared" si="143"/>
        <v>4.3097648781983025E-7</v>
      </c>
      <c r="IA123" s="86">
        <f t="shared" si="143"/>
        <v>2.8831641732102452E-6</v>
      </c>
      <c r="IB123" s="86">
        <f t="shared" si="143"/>
        <v>1.1727786250833627E-6</v>
      </c>
      <c r="IC123" s="86">
        <f t="shared" si="143"/>
        <v>1.8755580009074406E-6</v>
      </c>
      <c r="ID123" s="86">
        <f t="shared" si="143"/>
        <v>2.8317181149027989E-7</v>
      </c>
      <c r="IE123" s="86">
        <f t="shared" si="143"/>
        <v>6.8725985687416567E-7</v>
      </c>
      <c r="IF123" s="86">
        <f t="shared" si="143"/>
        <v>1.3782914370685768E-5</v>
      </c>
      <c r="IG123" s="86">
        <f t="shared" si="143"/>
        <v>1.218671612728169E-5</v>
      </c>
      <c r="II123" s="86">
        <f t="shared" si="144"/>
        <v>3.3981349737572734E-55</v>
      </c>
      <c r="IJ123" s="86">
        <f t="shared" si="144"/>
        <v>1.4924278180027679E-61</v>
      </c>
      <c r="IK123" s="86">
        <f t="shared" si="144"/>
        <v>1.85697658915216E-49</v>
      </c>
      <c r="IL123" s="86">
        <f t="shared" si="144"/>
        <v>2.6365340694283719E-48</v>
      </c>
      <c r="IM123" s="86">
        <f t="shared" si="144"/>
        <v>3.820966507099637E-45</v>
      </c>
      <c r="IN123" s="86">
        <f t="shared" si="144"/>
        <v>4.7504145084451589E-46</v>
      </c>
      <c r="IO123" s="86">
        <f t="shared" si="144"/>
        <v>7.4152464709815152E-50</v>
      </c>
      <c r="IP123" s="86">
        <f t="shared" si="144"/>
        <v>3.7484607824780139E-50</v>
      </c>
      <c r="IQ123" s="86">
        <f t="shared" si="144"/>
        <v>3.01173276802177E-44</v>
      </c>
      <c r="IR123" s="86">
        <f t="shared" si="144"/>
        <v>3.5250860277627336E-47</v>
      </c>
      <c r="IS123" s="86">
        <f t="shared" si="144"/>
        <v>2.7432974487756391E-46</v>
      </c>
      <c r="IT123" s="86">
        <f t="shared" si="144"/>
        <v>1.2882230954332827E-50</v>
      </c>
      <c r="IU123" s="86">
        <f t="shared" si="144"/>
        <v>3.5838407200885144E-46</v>
      </c>
      <c r="IV123" s="86">
        <f t="shared" si="144"/>
        <v>2.0901727641671871E-19</v>
      </c>
      <c r="IW123" s="86">
        <f t="shared" si="144"/>
        <v>1.0514218853774368E-28</v>
      </c>
      <c r="IY123" s="86">
        <f t="shared" si="145"/>
        <v>5.6701132089989345E-3</v>
      </c>
      <c r="IZ123" s="86">
        <f t="shared" si="145"/>
        <v>7.4003940747155439E-3</v>
      </c>
      <c r="JA123" s="86">
        <f t="shared" si="145"/>
        <v>1.0530564894007486E-5</v>
      </c>
      <c r="JB123" s="86">
        <f t="shared" si="145"/>
        <v>1.7970741663896509E-4</v>
      </c>
      <c r="JC123" s="86">
        <f t="shared" si="145"/>
        <v>4.3398113804772918E-5</v>
      </c>
      <c r="JD123" s="86">
        <f t="shared" si="145"/>
        <v>8.1646940234977655E-5</v>
      </c>
      <c r="JE123" s="86">
        <f t="shared" si="145"/>
        <v>2.3800202052999475E-6</v>
      </c>
      <c r="JF123" s="86">
        <f t="shared" si="145"/>
        <v>1.0076267817126479E-6</v>
      </c>
      <c r="JG123" s="86">
        <f t="shared" si="145"/>
        <v>3.4659980181742636E-6</v>
      </c>
      <c r="JH123" s="86">
        <f t="shared" si="145"/>
        <v>1.24714070892933E-6</v>
      </c>
      <c r="JI123" s="86">
        <f t="shared" si="145"/>
        <v>1.8758825247230816E-6</v>
      </c>
      <c r="JJ123" s="86">
        <f t="shared" si="145"/>
        <v>2.8579283359199543E-7</v>
      </c>
      <c r="JK123" s="86">
        <f t="shared" si="145"/>
        <v>9.632548307220725E-7</v>
      </c>
      <c r="JL123" s="86">
        <f t="shared" si="145"/>
        <v>2.4226219921988392E-2</v>
      </c>
      <c r="JM123" s="86">
        <f t="shared" si="145"/>
        <v>7.0340171140908126E-4</v>
      </c>
    </row>
    <row r="124" spans="2:273" x14ac:dyDescent="0.25">
      <c r="B124" s="2">
        <v>97</v>
      </c>
      <c r="C124" s="37">
        <v>85.207999999999998</v>
      </c>
      <c r="D124" s="37">
        <v>82.941999999999993</v>
      </c>
      <c r="E124" s="37">
        <v>80.391000000000005</v>
      </c>
      <c r="F124" s="37">
        <v>80.195999999999998</v>
      </c>
      <c r="G124" s="37">
        <v>76.135999999999996</v>
      </c>
      <c r="H124" s="37">
        <v>74.766999999999996</v>
      </c>
      <c r="I124" s="37">
        <v>75.483000000000004</v>
      </c>
      <c r="J124" s="37">
        <v>74.066999999999993</v>
      </c>
      <c r="K124" s="37">
        <v>74.540999999999997</v>
      </c>
      <c r="L124" s="37">
        <v>72.459000000000003</v>
      </c>
      <c r="M124" s="37">
        <v>73.507999999999996</v>
      </c>
      <c r="N124" s="37">
        <v>76.197000000000003</v>
      </c>
      <c r="O124" s="37">
        <v>81.2</v>
      </c>
      <c r="P124" s="37">
        <v>85.292000000000002</v>
      </c>
      <c r="Q124" s="37">
        <v>93.385999999999996</v>
      </c>
      <c r="S124" s="4">
        <f t="shared" si="146"/>
        <v>86.484357943382179</v>
      </c>
      <c r="T124" s="4">
        <f t="shared" si="146"/>
        <v>85.253024169503519</v>
      </c>
      <c r="U124" s="4">
        <f t="shared" si="146"/>
        <v>81.42832943421152</v>
      </c>
      <c r="V124" s="4">
        <f t="shared" si="146"/>
        <v>81.471581612943851</v>
      </c>
      <c r="W124" s="4">
        <f t="shared" si="146"/>
        <v>77.537914118999979</v>
      </c>
      <c r="X124" s="4">
        <f t="shared" si="146"/>
        <v>75.41313002175076</v>
      </c>
      <c r="Y124" s="4">
        <f t="shared" si="146"/>
        <v>76.210513757986064</v>
      </c>
      <c r="Z124" s="4">
        <f t="shared" si="146"/>
        <v>74.354963302015648</v>
      </c>
      <c r="AA124" s="4">
        <f t="shared" si="146"/>
        <v>74.647697555787389</v>
      </c>
      <c r="AB124" s="4">
        <f t="shared" si="146"/>
        <v>73.955937001870097</v>
      </c>
      <c r="AC124" s="4">
        <f t="shared" si="146"/>
        <v>73.964987649943879</v>
      </c>
      <c r="AD124" s="4">
        <f t="shared" si="146"/>
        <v>76.613525952322931</v>
      </c>
      <c r="AE124" s="4">
        <f t="shared" si="146"/>
        <v>81.489718032101834</v>
      </c>
      <c r="AF124" s="4">
        <f t="shared" si="146"/>
        <v>90.090005210294834</v>
      </c>
      <c r="AG124" s="4">
        <f t="shared" si="146"/>
        <v>93.13686712687911</v>
      </c>
      <c r="AI124" s="4">
        <f t="shared" si="147"/>
        <v>-1.2763579433821803</v>
      </c>
      <c r="AJ124" s="4">
        <f t="shared" si="147"/>
        <v>-2.3110241695035256</v>
      </c>
      <c r="AK124" s="4">
        <f t="shared" si="147"/>
        <v>-1.0373294342115145</v>
      </c>
      <c r="AL124" s="4">
        <f t="shared" si="147"/>
        <v>-1.2755816129438529</v>
      </c>
      <c r="AM124" s="4">
        <f t="shared" si="147"/>
        <v>-1.4019141189999829</v>
      </c>
      <c r="AN124" s="4">
        <f t="shared" si="147"/>
        <v>-0.64613002175076417</v>
      </c>
      <c r="AO124" s="4">
        <f t="shared" si="147"/>
        <v>-0.72751375798605977</v>
      </c>
      <c r="AP124" s="4">
        <f t="shared" si="147"/>
        <v>-0.28796330201565468</v>
      </c>
      <c r="AQ124" s="4">
        <f t="shared" si="147"/>
        <v>-0.10669755578739171</v>
      </c>
      <c r="AR124" s="4">
        <f t="shared" si="147"/>
        <v>-1.4969370018700943</v>
      </c>
      <c r="AS124" s="4">
        <f t="shared" si="147"/>
        <v>-0.45698764994388341</v>
      </c>
      <c r="AT124" s="4">
        <f t="shared" si="147"/>
        <v>-0.41652595232292811</v>
      </c>
      <c r="AU124" s="4">
        <f t="shared" si="147"/>
        <v>-0.28971803210183111</v>
      </c>
      <c r="AV124" s="4">
        <f t="shared" si="147"/>
        <v>-4.7980052102948321</v>
      </c>
      <c r="AW124" s="4">
        <f t="shared" si="147"/>
        <v>0.24913287312088528</v>
      </c>
      <c r="AY124" s="2">
        <f t="shared" si="139"/>
        <v>86.425994194005611</v>
      </c>
      <c r="AZ124" s="2">
        <f t="shared" si="139"/>
        <v>85.170010502182038</v>
      </c>
      <c r="BA124" s="2">
        <f t="shared" si="139"/>
        <v>81.428218804047773</v>
      </c>
      <c r="BB124" s="2">
        <f t="shared" si="139"/>
        <v>81.470423679110695</v>
      </c>
      <c r="BC124" s="2">
        <f t="shared" si="139"/>
        <v>77.537369633745612</v>
      </c>
      <c r="BD124" s="2">
        <f t="shared" si="139"/>
        <v>75.412507426947897</v>
      </c>
      <c r="BE124" s="2">
        <f t="shared" si="139"/>
        <v>76.210338324042539</v>
      </c>
      <c r="BF124" s="2">
        <f t="shared" si="139"/>
        <v>74.354825694050461</v>
      </c>
      <c r="BG124" s="2">
        <f t="shared" si="139"/>
        <v>74.646899968696715</v>
      </c>
      <c r="BH124" s="2">
        <f t="shared" si="139"/>
        <v>73.955502550837011</v>
      </c>
      <c r="BI124" s="2">
        <f t="shared" si="139"/>
        <v>73.964313878862498</v>
      </c>
      <c r="BJ124" s="2">
        <f t="shared" si="139"/>
        <v>76.613395929013123</v>
      </c>
      <c r="BK124" s="2">
        <f t="shared" si="139"/>
        <v>81.489438265958086</v>
      </c>
      <c r="BL124" s="2">
        <f t="shared" si="139"/>
        <v>89.884126686059275</v>
      </c>
      <c r="BM124" s="2">
        <f t="shared" si="139"/>
        <v>93.121834410886279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85.207999999999998</v>
      </c>
      <c r="CF124" s="2">
        <f t="shared" si="140"/>
        <v>82.941999999999993</v>
      </c>
      <c r="CG124" s="2">
        <f t="shared" si="140"/>
        <v>80.391000000000005</v>
      </c>
      <c r="CH124" s="2">
        <f t="shared" si="140"/>
        <v>80.195999999999998</v>
      </c>
      <c r="CI124" s="2">
        <f t="shared" si="140"/>
        <v>76.135999999999996</v>
      </c>
      <c r="CJ124" s="2">
        <f t="shared" si="140"/>
        <v>74.766999999999996</v>
      </c>
      <c r="CK124" s="2">
        <f t="shared" si="140"/>
        <v>75.483000000000004</v>
      </c>
      <c r="CL124" s="2">
        <f t="shared" si="140"/>
        <v>74.066999999999993</v>
      </c>
      <c r="CM124" s="2">
        <f t="shared" si="140"/>
        <v>74.540999999999997</v>
      </c>
      <c r="CN124" s="2">
        <f t="shared" si="140"/>
        <v>72.459000000000003</v>
      </c>
      <c r="CO124" s="2">
        <f t="shared" si="140"/>
        <v>73.507999999999996</v>
      </c>
      <c r="CP124" s="2">
        <f t="shared" si="140"/>
        <v>76.197000000000003</v>
      </c>
      <c r="CQ124" s="2">
        <f t="shared" si="140"/>
        <v>81.2</v>
      </c>
      <c r="CR124" s="2" t="str">
        <f t="shared" si="140"/>
        <v/>
      </c>
      <c r="CS124" s="2">
        <f t="shared" si="140"/>
        <v>93.385999999999996</v>
      </c>
      <c r="CU124" s="2">
        <f t="shared" si="110"/>
        <v>85.207999999999998</v>
      </c>
      <c r="CV124" s="2">
        <f t="shared" si="111"/>
        <v>82.941999999999993</v>
      </c>
      <c r="CW124" s="2">
        <f t="shared" si="112"/>
        <v>80.391000000000005</v>
      </c>
      <c r="CX124" s="2">
        <f t="shared" si="113"/>
        <v>80.195999999999998</v>
      </c>
      <c r="CY124" s="2">
        <f t="shared" si="114"/>
        <v>76.135999999999996</v>
      </c>
      <c r="CZ124" s="2">
        <f t="shared" si="115"/>
        <v>74.766999999999996</v>
      </c>
      <c r="DA124" s="2">
        <f t="shared" si="116"/>
        <v>75.483000000000004</v>
      </c>
      <c r="DB124" s="2">
        <f t="shared" si="117"/>
        <v>74.066999999999993</v>
      </c>
      <c r="DC124" s="2">
        <f t="shared" si="118"/>
        <v>74.540999999999997</v>
      </c>
      <c r="DD124" s="2">
        <f t="shared" si="119"/>
        <v>72.459000000000003</v>
      </c>
      <c r="DE124" s="2">
        <f t="shared" si="120"/>
        <v>73.507999999999996</v>
      </c>
      <c r="DF124" s="2">
        <f t="shared" si="121"/>
        <v>76.197000000000003</v>
      </c>
      <c r="DG124" s="2">
        <f t="shared" si="122"/>
        <v>81.2</v>
      </c>
      <c r="DH124" s="2" t="str">
        <f t="shared" si="123"/>
        <v/>
      </c>
      <c r="DI124" s="2">
        <f t="shared" si="124"/>
        <v>93.385999999999996</v>
      </c>
      <c r="DK124" s="2">
        <f t="shared" si="148"/>
        <v>112.51121219512196</v>
      </c>
      <c r="DL124" s="2">
        <f t="shared" si="148"/>
        <v>113.68645009858739</v>
      </c>
      <c r="DM124" s="2">
        <f t="shared" si="148"/>
        <v>111.06192682926829</v>
      </c>
      <c r="DN124" s="2">
        <f t="shared" si="148"/>
        <v>111.66163048780486</v>
      </c>
      <c r="DO124" s="2">
        <f t="shared" si="148"/>
        <v>109.84041929824559</v>
      </c>
      <c r="DP124" s="2">
        <f t="shared" si="148"/>
        <v>106.47590731707317</v>
      </c>
      <c r="DQ124" s="2">
        <f t="shared" si="148"/>
        <v>109.48600307916698</v>
      </c>
      <c r="DR124" s="2">
        <f t="shared" si="148"/>
        <v>106.77967925098159</v>
      </c>
      <c r="DS124" s="2">
        <f t="shared" si="148"/>
        <v>103.27328711881802</v>
      </c>
      <c r="DT124" s="2">
        <f t="shared" si="148"/>
        <v>105.18565369978859</v>
      </c>
      <c r="DU124" s="2">
        <f t="shared" si="148"/>
        <v>104.49416520688615</v>
      </c>
      <c r="DV124" s="2">
        <f t="shared" si="148"/>
        <v>97.412297191180912</v>
      </c>
      <c r="DW124" s="2">
        <f t="shared" si="148"/>
        <v>100.34076097560973</v>
      </c>
      <c r="DX124" s="2">
        <f t="shared" si="148"/>
        <v>103.08216829161177</v>
      </c>
      <c r="DY124" s="2">
        <f t="shared" si="148"/>
        <v>101.77784687405619</v>
      </c>
      <c r="EA124" s="2">
        <f t="shared" si="152"/>
        <v>86.275300236886622</v>
      </c>
      <c r="EB124" s="2">
        <f t="shared" si="152"/>
        <v>84.989206570953812</v>
      </c>
      <c r="EC124" s="2">
        <f t="shared" si="152"/>
        <v>81.258675153976327</v>
      </c>
      <c r="ED124" s="2">
        <f t="shared" si="152"/>
        <v>81.297861279187813</v>
      </c>
      <c r="EE124" s="2">
        <f t="shared" si="151"/>
        <v>77.377281975308634</v>
      </c>
      <c r="EF124" s="2">
        <f t="shared" si="151"/>
        <v>75.235023736585916</v>
      </c>
      <c r="EG124" s="2">
        <f t="shared" si="151"/>
        <v>76.005567728048675</v>
      </c>
      <c r="EH124" s="2">
        <f t="shared" si="151"/>
        <v>74.125733513119158</v>
      </c>
      <c r="EI124" s="2">
        <f t="shared" si="151"/>
        <v>74.467023947368432</v>
      </c>
      <c r="EJ124" s="2">
        <f t="shared" si="151"/>
        <v>73.723421561247761</v>
      </c>
      <c r="EK124" s="2">
        <f t="shared" si="151"/>
        <v>73.750054691367666</v>
      </c>
      <c r="EL124" s="2">
        <f t="shared" si="151"/>
        <v>76.47438880589236</v>
      </c>
      <c r="EM124" s="2">
        <f t="shared" si="135"/>
        <v>81.381969124517553</v>
      </c>
      <c r="EN124" s="2">
        <f t="shared" si="135"/>
        <v>89.774430502931452</v>
      </c>
      <c r="EO124" s="2">
        <f t="shared" si="135"/>
        <v>93.046928552527135</v>
      </c>
      <c r="EQ124" s="2">
        <f t="shared" si="149"/>
        <v>86.217237202388091</v>
      </c>
      <c r="ER124" s="2">
        <f t="shared" si="149"/>
        <v>84.661985544877467</v>
      </c>
      <c r="ES124" s="2">
        <f t="shared" si="149"/>
        <v>81.152406194527444</v>
      </c>
      <c r="ET124" s="2">
        <f t="shared" si="149"/>
        <v>81.503975978269636</v>
      </c>
      <c r="EU124" s="2">
        <f t="shared" si="149"/>
        <v>77.230580038157825</v>
      </c>
      <c r="EV124" s="2">
        <f t="shared" si="149"/>
        <v>75.31222470253276</v>
      </c>
      <c r="EW124" s="2">
        <f t="shared" si="149"/>
        <v>76.030860827823332</v>
      </c>
      <c r="EX124" s="2">
        <f t="shared" si="149"/>
        <v>74.042700096688748</v>
      </c>
      <c r="EY124" s="2">
        <f t="shared" si="149"/>
        <v>74.51557553097409</v>
      </c>
      <c r="EZ124" s="2">
        <f t="shared" si="149"/>
        <v>73.745121439225485</v>
      </c>
      <c r="FA124" s="2">
        <f t="shared" si="149"/>
        <v>73.768518012952285</v>
      </c>
      <c r="FB124" s="2">
        <f t="shared" si="149"/>
        <v>76.340130949848316</v>
      </c>
      <c r="FC124" s="2">
        <f t="shared" si="149"/>
        <v>81.306238512109005</v>
      </c>
      <c r="FD124" s="2">
        <f t="shared" si="149"/>
        <v>89.67124969439277</v>
      </c>
      <c r="FE124" s="2">
        <f t="shared" si="149"/>
        <v>93.124050077597687</v>
      </c>
      <c r="FG124" s="2">
        <f t="shared" si="150"/>
        <v>0.99424578105418981</v>
      </c>
      <c r="FH124" s="2">
        <f t="shared" si="150"/>
        <v>0.99363179437286275</v>
      </c>
      <c r="FI124" s="2">
        <f t="shared" si="150"/>
        <v>0.99429218831500177</v>
      </c>
      <c r="FJ124" s="2">
        <f t="shared" si="150"/>
        <v>0.99435179787550532</v>
      </c>
      <c r="FK124" s="2">
        <f t="shared" si="150"/>
        <v>0.99504175336639655</v>
      </c>
      <c r="FL124" s="2">
        <f t="shared" si="150"/>
        <v>0.99433293380891496</v>
      </c>
      <c r="FM124" s="2">
        <f t="shared" si="150"/>
        <v>0.9938886602667284</v>
      </c>
      <c r="FN124" s="2">
        <f t="shared" si="150"/>
        <v>0.99296683177359768</v>
      </c>
      <c r="FO124" s="2">
        <f t="shared" si="150"/>
        <v>0.99376832431083528</v>
      </c>
      <c r="FP124" s="2">
        <f t="shared" si="150"/>
        <v>0.99262921910373758</v>
      </c>
      <c r="FQ124" s="2">
        <f t="shared" si="150"/>
        <v>0.99303538190919605</v>
      </c>
      <c r="FR124" s="2">
        <f t="shared" si="150"/>
        <v>0.99332248223547437</v>
      </c>
      <c r="FS124" s="2">
        <f t="shared" si="150"/>
        <v>0.99431320487351071</v>
      </c>
      <c r="FT124" s="2">
        <f t="shared" si="150"/>
        <v>0.99173173832918404</v>
      </c>
      <c r="FU124" s="2">
        <f t="shared" si="150"/>
        <v>0.99144581542045773</v>
      </c>
      <c r="FW124" s="2">
        <f t="shared" si="141"/>
        <v>4.7056536756731587E-3</v>
      </c>
      <c r="FX124" s="2">
        <f t="shared" si="141"/>
        <v>5.9471009889222604E-3</v>
      </c>
      <c r="FY124" s="2">
        <f t="shared" si="141"/>
        <v>5.3420876111769803E-3</v>
      </c>
      <c r="FZ124" s="2">
        <f t="shared" si="141"/>
        <v>5.1509871728361118E-3</v>
      </c>
      <c r="GA124" s="2">
        <f t="shared" si="141"/>
        <v>5.9479985583753697E-3</v>
      </c>
      <c r="GB124" s="2">
        <f t="shared" si="141"/>
        <v>5.6933904644174346E-3</v>
      </c>
      <c r="GC124" s="2">
        <f t="shared" si="141"/>
        <v>6.3369514522001128E-3</v>
      </c>
      <c r="GD124" s="2">
        <f t="shared" si="141"/>
        <v>6.8467940177322157E-3</v>
      </c>
      <c r="GE124" s="2">
        <f t="shared" si="141"/>
        <v>7.5122457395257634E-3</v>
      </c>
      <c r="GF124" s="2">
        <f t="shared" si="141"/>
        <v>8.2843778621817035E-3</v>
      </c>
      <c r="GG124" s="2">
        <f t="shared" si="141"/>
        <v>7.4850677403498593E-3</v>
      </c>
      <c r="GH124" s="2">
        <f t="shared" si="141"/>
        <v>6.0043568232548061E-3</v>
      </c>
      <c r="GI124" s="2">
        <f t="shared" si="141"/>
        <v>4.5638566938722798E-3</v>
      </c>
      <c r="GJ124" s="2">
        <f t="shared" si="141"/>
        <v>3.2532712269820315E-3</v>
      </c>
      <c r="GK124" s="2">
        <f t="shared" si="141"/>
        <v>2.8522709799259824E-3</v>
      </c>
      <c r="GM124" s="86">
        <f t="shared" si="142"/>
        <v>2.6076127154003433E-21</v>
      </c>
      <c r="GN124" s="86">
        <f t="shared" si="142"/>
        <v>6.3977748122448721E-35</v>
      </c>
      <c r="GO124" s="86">
        <f t="shared" si="142"/>
        <v>7.7713799004113382E-56</v>
      </c>
      <c r="GP124" s="86">
        <f t="shared" si="142"/>
        <v>2.337402668832218E-48</v>
      </c>
      <c r="GQ124" s="86">
        <f t="shared" si="142"/>
        <v>1.1702880406666233E-38</v>
      </c>
      <c r="GR124" s="86">
        <f t="shared" si="142"/>
        <v>3.0488467002473192E-29</v>
      </c>
      <c r="GS124" s="86">
        <f t="shared" si="142"/>
        <v>1.2120478364007108E-35</v>
      </c>
      <c r="GT124" s="86">
        <f t="shared" si="142"/>
        <v>1.2806541525413982E-40</v>
      </c>
      <c r="GU124" s="86">
        <f t="shared" si="142"/>
        <v>1.9565358772993792E-35</v>
      </c>
      <c r="GV124" s="86">
        <f t="shared" si="142"/>
        <v>1.203525244420302E-40</v>
      </c>
      <c r="GW124" s="86">
        <f t="shared" si="142"/>
        <v>1.9185264256905633E-47</v>
      </c>
      <c r="GX124" s="86">
        <f t="shared" si="142"/>
        <v>2.0474432185103806E-60</v>
      </c>
      <c r="GY124" s="86">
        <f t="shared" si="142"/>
        <v>8.7617313249349949E-69</v>
      </c>
      <c r="GZ124" s="86">
        <f t="shared" si="142"/>
        <v>3.6676781670853372E-45</v>
      </c>
      <c r="HA124" s="86">
        <f t="shared" si="142"/>
        <v>9.4163580422822037E-58</v>
      </c>
      <c r="HC124" s="86">
        <f t="shared" si="153"/>
        <v>2.194448929826729E-3</v>
      </c>
      <c r="HD124" s="86">
        <f t="shared" si="153"/>
        <v>2.8797239601911812E-3</v>
      </c>
      <c r="HE124" s="86">
        <f t="shared" si="153"/>
        <v>9.6816852973878021E-7</v>
      </c>
      <c r="HF124" s="86">
        <f t="shared" si="153"/>
        <v>2.6332746295354753E-5</v>
      </c>
      <c r="HG124" s="86">
        <f t="shared" si="153"/>
        <v>5.9917443197646176E-6</v>
      </c>
      <c r="HH124" s="86">
        <f t="shared" si="153"/>
        <v>1.2811794416670106E-5</v>
      </c>
      <c r="HI124" s="86">
        <f t="shared" si="138"/>
        <v>1.6470785785039594E-7</v>
      </c>
      <c r="HJ124" s="86">
        <f t="shared" si="138"/>
        <v>4.5065399303449234E-8</v>
      </c>
      <c r="HK124" s="86">
        <f t="shared" si="138"/>
        <v>4.8150815985244838E-8</v>
      </c>
      <c r="HL124" s="86">
        <f t="shared" si="138"/>
        <v>4.2001666528567102E-9</v>
      </c>
      <c r="HM124" s="86">
        <f t="shared" si="138"/>
        <v>6.8614431937299125E-12</v>
      </c>
      <c r="HN124" s="86">
        <f t="shared" si="138"/>
        <v>5.9566676472947418E-11</v>
      </c>
      <c r="HO124" s="86">
        <f t="shared" si="138"/>
        <v>1.0122251724502531E-8</v>
      </c>
      <c r="HP124" s="86">
        <f t="shared" si="138"/>
        <v>1.2254590924984701E-2</v>
      </c>
      <c r="HQ124" s="86">
        <f t="shared" si="138"/>
        <v>1.2523503476196852E-4</v>
      </c>
      <c r="HS124" s="86">
        <f t="shared" si="143"/>
        <v>1.583185907962097E-7</v>
      </c>
      <c r="HT124" s="86">
        <f t="shared" si="143"/>
        <v>2.5226566206163338E-8</v>
      </c>
      <c r="HU124" s="86">
        <f t="shared" si="143"/>
        <v>1.4335771457693741E-6</v>
      </c>
      <c r="HV124" s="86">
        <f t="shared" si="143"/>
        <v>7.8683843733830074E-7</v>
      </c>
      <c r="HW124" s="86">
        <f t="shared" si="143"/>
        <v>5.0364425297529142E-6</v>
      </c>
      <c r="HX124" s="86">
        <f t="shared" si="143"/>
        <v>2.3871324645369253E-6</v>
      </c>
      <c r="HY124" s="86">
        <f t="shared" si="143"/>
        <v>1.5798809369750925E-6</v>
      </c>
      <c r="HZ124" s="86">
        <f t="shared" si="143"/>
        <v>1.0876392883823752E-6</v>
      </c>
      <c r="IA124" s="86">
        <f t="shared" si="143"/>
        <v>6.5604572964081346E-6</v>
      </c>
      <c r="IB124" s="86">
        <f t="shared" si="143"/>
        <v>2.878869997517427E-6</v>
      </c>
      <c r="IC124" s="86">
        <f t="shared" si="143"/>
        <v>4.4123588852744939E-6</v>
      </c>
      <c r="ID124" s="86">
        <f t="shared" si="143"/>
        <v>7.1082252850634372E-7</v>
      </c>
      <c r="IE124" s="86">
        <f t="shared" si="143"/>
        <v>1.5425905554195829E-6</v>
      </c>
      <c r="IF124" s="86">
        <f t="shared" si="143"/>
        <v>2.4915875405928581E-5</v>
      </c>
      <c r="IG124" s="86">
        <f t="shared" si="143"/>
        <v>2.1810087514775703E-5</v>
      </c>
      <c r="II124" s="86">
        <f t="shared" si="144"/>
        <v>2.0981765162333293E-53</v>
      </c>
      <c r="IJ124" s="86">
        <f t="shared" si="144"/>
        <v>1.8474157333122938E-59</v>
      </c>
      <c r="IK124" s="86">
        <f t="shared" si="144"/>
        <v>8.0501255767657342E-48</v>
      </c>
      <c r="IL124" s="86">
        <f t="shared" si="144"/>
        <v>1.0181672973579873E-46</v>
      </c>
      <c r="IM124" s="86">
        <f t="shared" si="144"/>
        <v>1.2658660418368807E-43</v>
      </c>
      <c r="IN124" s="86">
        <f t="shared" si="144"/>
        <v>1.6429937658572182E-44</v>
      </c>
      <c r="IO124" s="86">
        <f t="shared" si="144"/>
        <v>3.7613580794264486E-48</v>
      </c>
      <c r="IP124" s="86">
        <f t="shared" si="144"/>
        <v>2.0685134634899318E-48</v>
      </c>
      <c r="IQ124" s="86">
        <f t="shared" si="144"/>
        <v>1.0900777118218875E-42</v>
      </c>
      <c r="IR124" s="86">
        <f t="shared" si="144"/>
        <v>1.7626977513842609E-45</v>
      </c>
      <c r="IS124" s="86">
        <f t="shared" si="144"/>
        <v>1.1754500710579181E-44</v>
      </c>
      <c r="IT124" s="86">
        <f t="shared" si="144"/>
        <v>6.6703349861121871E-49</v>
      </c>
      <c r="IU124" s="86">
        <f t="shared" si="144"/>
        <v>1.0848941181660974E-44</v>
      </c>
      <c r="IV124" s="86">
        <f t="shared" si="144"/>
        <v>7.5957508263113994E-19</v>
      </c>
      <c r="IW124" s="86">
        <f t="shared" si="144"/>
        <v>7.1257047980939366E-28</v>
      </c>
      <c r="IY124" s="86">
        <f t="shared" si="145"/>
        <v>2.1946072484175252E-3</v>
      </c>
      <c r="IZ124" s="86">
        <f t="shared" si="145"/>
        <v>2.8797491867573874E-3</v>
      </c>
      <c r="JA124" s="86">
        <f t="shared" si="145"/>
        <v>2.4017456755081546E-6</v>
      </c>
      <c r="JB124" s="86">
        <f t="shared" si="145"/>
        <v>2.7119584732693054E-5</v>
      </c>
      <c r="JC124" s="86">
        <f t="shared" si="145"/>
        <v>1.1028186849517531E-5</v>
      </c>
      <c r="JD124" s="86">
        <f t="shared" si="145"/>
        <v>1.5198926881207033E-5</v>
      </c>
      <c r="JE124" s="86">
        <f t="shared" si="145"/>
        <v>1.7445887948254885E-6</v>
      </c>
      <c r="JF124" s="86">
        <f t="shared" si="145"/>
        <v>1.1327046876858245E-6</v>
      </c>
      <c r="JG124" s="86">
        <f t="shared" si="145"/>
        <v>6.6086081123933794E-6</v>
      </c>
      <c r="JH124" s="86">
        <f t="shared" si="145"/>
        <v>2.8830701641702839E-6</v>
      </c>
      <c r="JI124" s="86">
        <f t="shared" si="145"/>
        <v>4.412365746717688E-6</v>
      </c>
      <c r="JJ124" s="86">
        <f t="shared" si="145"/>
        <v>7.1088209518281671E-7</v>
      </c>
      <c r="JK124" s="86">
        <f t="shared" si="145"/>
        <v>1.5527128071440853E-6</v>
      </c>
      <c r="JL124" s="86">
        <f t="shared" si="145"/>
        <v>1.227950680039063E-2</v>
      </c>
      <c r="JM124" s="86">
        <f t="shared" si="145"/>
        <v>1.4704512227674423E-4</v>
      </c>
    </row>
    <row r="125" spans="2:273" x14ac:dyDescent="0.25">
      <c r="B125" s="2">
        <v>98</v>
      </c>
      <c r="C125" s="37">
        <v>86.688000000000002</v>
      </c>
      <c r="D125" s="37">
        <v>82.135000000000005</v>
      </c>
      <c r="E125" s="37">
        <v>79.739000000000004</v>
      </c>
      <c r="F125" s="37">
        <v>80.391000000000005</v>
      </c>
      <c r="G125" s="37">
        <v>77.186000000000007</v>
      </c>
      <c r="H125" s="37">
        <v>75.316999999999993</v>
      </c>
      <c r="I125" s="37">
        <v>75.150000000000006</v>
      </c>
      <c r="J125" s="37">
        <v>73.233000000000004</v>
      </c>
      <c r="K125" s="37">
        <v>73.656000000000006</v>
      </c>
      <c r="L125" s="37">
        <v>72.77</v>
      </c>
      <c r="M125" s="37">
        <v>73.983999999999995</v>
      </c>
      <c r="N125" s="37">
        <v>76.459000000000003</v>
      </c>
      <c r="O125" s="37">
        <v>79.816999999999993</v>
      </c>
      <c r="P125" s="37">
        <v>86.561999999999998</v>
      </c>
      <c r="Q125" s="37">
        <v>93.477000000000004</v>
      </c>
      <c r="S125" s="4">
        <f t="shared" si="146"/>
        <v>86.426823671309364</v>
      </c>
      <c r="T125" s="4">
        <f t="shared" si="146"/>
        <v>85.082437460845682</v>
      </c>
      <c r="U125" s="4">
        <f t="shared" si="146"/>
        <v>81.338698504553449</v>
      </c>
      <c r="V125" s="4">
        <f t="shared" si="146"/>
        <v>81.39853884673218</v>
      </c>
      <c r="W125" s="4">
        <f t="shared" si="146"/>
        <v>77.44293981981788</v>
      </c>
      <c r="X125" s="4">
        <f t="shared" si="146"/>
        <v>75.348985739079097</v>
      </c>
      <c r="Y125" s="4">
        <f t="shared" si="146"/>
        <v>76.121525440390542</v>
      </c>
      <c r="Z125" s="4">
        <f t="shared" si="146"/>
        <v>74.250714522418704</v>
      </c>
      <c r="AA125" s="4">
        <f t="shared" si="146"/>
        <v>74.556762235625172</v>
      </c>
      <c r="AB125" s="4">
        <f t="shared" si="146"/>
        <v>73.830872827998533</v>
      </c>
      <c r="AC125" s="4">
        <f t="shared" si="146"/>
        <v>73.844008651670904</v>
      </c>
      <c r="AD125" s="4">
        <f t="shared" si="146"/>
        <v>76.487707062133794</v>
      </c>
      <c r="AE125" s="4">
        <f t="shared" si="146"/>
        <v>81.41582141003245</v>
      </c>
      <c r="AF125" s="4">
        <f t="shared" si="146"/>
        <v>89.757540301391685</v>
      </c>
      <c r="AG125" s="4">
        <f t="shared" si="146"/>
        <v>93.101233809382563</v>
      </c>
      <c r="AI125" s="4">
        <f t="shared" si="147"/>
        <v>0.26117632869063812</v>
      </c>
      <c r="AJ125" s="4">
        <f t="shared" si="147"/>
        <v>-2.947437460845677</v>
      </c>
      <c r="AK125" s="4">
        <f t="shared" si="147"/>
        <v>-1.5996985045534444</v>
      </c>
      <c r="AL125" s="4">
        <f t="shared" si="147"/>
        <v>-1.0075388467321744</v>
      </c>
      <c r="AM125" s="4">
        <f t="shared" si="147"/>
        <v>-0.25693981981787317</v>
      </c>
      <c r="AN125" s="4">
        <f t="shared" si="147"/>
        <v>-3.1985739079104292E-2</v>
      </c>
      <c r="AO125" s="4">
        <f t="shared" si="147"/>
        <v>-0.97152544039053623</v>
      </c>
      <c r="AP125" s="4">
        <f t="shared" si="147"/>
        <v>-1.0177145224187001</v>
      </c>
      <c r="AQ125" s="4">
        <f t="shared" si="147"/>
        <v>-0.90076223562516589</v>
      </c>
      <c r="AR125" s="4">
        <f t="shared" si="147"/>
        <v>-1.0608728279985371</v>
      </c>
      <c r="AS125" s="4">
        <f t="shared" si="147"/>
        <v>0.13999134832909021</v>
      </c>
      <c r="AT125" s="4">
        <f t="shared" si="147"/>
        <v>-2.8707062133790373E-2</v>
      </c>
      <c r="AU125" s="4">
        <f t="shared" si="147"/>
        <v>-1.5988214100324569</v>
      </c>
      <c r="AV125" s="4">
        <f t="shared" si="147"/>
        <v>-3.1955403013916879</v>
      </c>
      <c r="AW125" s="4">
        <f t="shared" si="147"/>
        <v>0.37576619061744054</v>
      </c>
      <c r="AY125" s="2">
        <f t="shared" si="139"/>
        <v>86.410446325519956</v>
      </c>
      <c r="AZ125" s="2">
        <f t="shared" si="139"/>
        <v>85.05990066132685</v>
      </c>
      <c r="BA125" s="2">
        <f t="shared" si="139"/>
        <v>81.338519989550932</v>
      </c>
      <c r="BB125" s="2">
        <f t="shared" si="139"/>
        <v>81.398318341168348</v>
      </c>
      <c r="BC125" s="2">
        <f t="shared" si="139"/>
        <v>77.44215827092188</v>
      </c>
      <c r="BD125" s="2">
        <f t="shared" si="139"/>
        <v>75.348470926333619</v>
      </c>
      <c r="BE125" s="2">
        <f t="shared" si="139"/>
        <v>76.121130198461898</v>
      </c>
      <c r="BF125" s="2">
        <f t="shared" si="139"/>
        <v>74.250391451040244</v>
      </c>
      <c r="BG125" s="2">
        <f t="shared" si="139"/>
        <v>74.555061663314547</v>
      </c>
      <c r="BH125" s="2">
        <f t="shared" si="139"/>
        <v>73.829876523048753</v>
      </c>
      <c r="BI125" s="2">
        <f t="shared" si="139"/>
        <v>73.84252398761582</v>
      </c>
      <c r="BJ125" s="2">
        <f t="shared" si="139"/>
        <v>76.487400760630933</v>
      </c>
      <c r="BK125" s="2">
        <f t="shared" si="139"/>
        <v>81.415228237606655</v>
      </c>
      <c r="BL125" s="2">
        <f t="shared" si="139"/>
        <v>89.67574834193087</v>
      </c>
      <c r="BM125" s="2">
        <f t="shared" si="139"/>
        <v>93.079249422516455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86.688000000000002</v>
      </c>
      <c r="CF125" s="2">
        <f t="shared" si="140"/>
        <v>82.135000000000005</v>
      </c>
      <c r="CG125" s="2">
        <f t="shared" si="140"/>
        <v>79.739000000000004</v>
      </c>
      <c r="CH125" s="2">
        <f t="shared" si="140"/>
        <v>80.391000000000005</v>
      </c>
      <c r="CI125" s="2">
        <f t="shared" si="140"/>
        <v>77.186000000000007</v>
      </c>
      <c r="CJ125" s="2">
        <f t="shared" si="140"/>
        <v>75.316999999999993</v>
      </c>
      <c r="CK125" s="2">
        <f t="shared" si="140"/>
        <v>75.150000000000006</v>
      </c>
      <c r="CL125" s="2">
        <f t="shared" si="140"/>
        <v>73.233000000000004</v>
      </c>
      <c r="CM125" s="2">
        <f t="shared" si="140"/>
        <v>73.656000000000006</v>
      </c>
      <c r="CN125" s="2">
        <f t="shared" si="140"/>
        <v>72.77</v>
      </c>
      <c r="CO125" s="2">
        <f t="shared" si="140"/>
        <v>73.983999999999995</v>
      </c>
      <c r="CP125" s="2">
        <f t="shared" si="140"/>
        <v>76.459000000000003</v>
      </c>
      <c r="CQ125" s="2">
        <f t="shared" si="140"/>
        <v>79.816999999999993</v>
      </c>
      <c r="CR125" s="2">
        <f t="shared" si="140"/>
        <v>86.561999999999998</v>
      </c>
      <c r="CS125" s="2">
        <f t="shared" si="140"/>
        <v>93.477000000000004</v>
      </c>
      <c r="CU125" s="2">
        <f t="shared" si="110"/>
        <v>86.688000000000002</v>
      </c>
      <c r="CV125" s="2">
        <f t="shared" si="111"/>
        <v>82.135000000000005</v>
      </c>
      <c r="CW125" s="2">
        <f t="shared" si="112"/>
        <v>79.739000000000004</v>
      </c>
      <c r="CX125" s="2">
        <f t="shared" si="113"/>
        <v>80.391000000000005</v>
      </c>
      <c r="CY125" s="2">
        <f t="shared" si="114"/>
        <v>77.186000000000007</v>
      </c>
      <c r="CZ125" s="2">
        <f t="shared" si="115"/>
        <v>75.316999999999993</v>
      </c>
      <c r="DA125" s="2">
        <f t="shared" si="116"/>
        <v>75.150000000000006</v>
      </c>
      <c r="DB125" s="2">
        <f t="shared" si="117"/>
        <v>73.233000000000004</v>
      </c>
      <c r="DC125" s="2">
        <f t="shared" si="118"/>
        <v>73.656000000000006</v>
      </c>
      <c r="DD125" s="2">
        <f t="shared" si="119"/>
        <v>72.77</v>
      </c>
      <c r="DE125" s="2">
        <f t="shared" si="120"/>
        <v>73.983999999999995</v>
      </c>
      <c r="DF125" s="2">
        <f t="shared" si="121"/>
        <v>76.459000000000003</v>
      </c>
      <c r="DG125" s="2">
        <f t="shared" si="122"/>
        <v>79.816999999999993</v>
      </c>
      <c r="DH125" s="2">
        <f t="shared" si="123"/>
        <v>86.561999999999998</v>
      </c>
      <c r="DI125" s="2">
        <f t="shared" si="124"/>
        <v>93.477000000000004</v>
      </c>
      <c r="DK125" s="2">
        <f t="shared" si="148"/>
        <v>112.75459442508711</v>
      </c>
      <c r="DL125" s="2">
        <f t="shared" si="148"/>
        <v>113.94033584528538</v>
      </c>
      <c r="DM125" s="2">
        <f t="shared" si="148"/>
        <v>111.30072473867594</v>
      </c>
      <c r="DN125" s="2">
        <f t="shared" si="148"/>
        <v>111.92469442508708</v>
      </c>
      <c r="DO125" s="2">
        <f t="shared" si="148"/>
        <v>110.09751869095815</v>
      </c>
      <c r="DP125" s="2">
        <f t="shared" si="148"/>
        <v>106.73556655052265</v>
      </c>
      <c r="DQ125" s="2">
        <f t="shared" si="148"/>
        <v>109.7783093752532</v>
      </c>
      <c r="DR125" s="2">
        <f t="shared" si="148"/>
        <v>107.04169767441861</v>
      </c>
      <c r="DS125" s="2">
        <f t="shared" si="148"/>
        <v>103.49814863733354</v>
      </c>
      <c r="DT125" s="2">
        <f t="shared" si="148"/>
        <v>105.41101395348836</v>
      </c>
      <c r="DU125" s="2">
        <f t="shared" si="148"/>
        <v>104.67145348837211</v>
      </c>
      <c r="DV125" s="2">
        <f t="shared" si="148"/>
        <v>97.448186046511623</v>
      </c>
      <c r="DW125" s="2">
        <f t="shared" si="148"/>
        <v>100.39342369337976</v>
      </c>
      <c r="DX125" s="2">
        <f t="shared" si="148"/>
        <v>103.17391216512955</v>
      </c>
      <c r="DY125" s="2">
        <f t="shared" si="148"/>
        <v>101.83336303231654</v>
      </c>
      <c r="EA125" s="2">
        <f t="shared" si="152"/>
        <v>86.27167537055837</v>
      </c>
      <c r="EB125" s="2">
        <f t="shared" si="152"/>
        <v>84.893093377174864</v>
      </c>
      <c r="EC125" s="2">
        <f t="shared" si="152"/>
        <v>81.182224906937407</v>
      </c>
      <c r="ED125" s="2">
        <f t="shared" si="152"/>
        <v>81.23910201015228</v>
      </c>
      <c r="EE125" s="2">
        <f t="shared" si="151"/>
        <v>77.294631851851847</v>
      </c>
      <c r="EF125" s="2">
        <f t="shared" si="151"/>
        <v>75.184882576255902</v>
      </c>
      <c r="EG125" s="2">
        <f t="shared" si="151"/>
        <v>75.932224374675272</v>
      </c>
      <c r="EH125" s="2">
        <f t="shared" si="151"/>
        <v>74.039127726100219</v>
      </c>
      <c r="EI125" s="2">
        <f t="shared" si="151"/>
        <v>74.389182105263174</v>
      </c>
      <c r="EJ125" s="2">
        <f t="shared" si="151"/>
        <v>73.615828671212569</v>
      </c>
      <c r="EK125" s="2">
        <f t="shared" si="151"/>
        <v>73.645197412647519</v>
      </c>
      <c r="EL125" s="2">
        <f t="shared" si="151"/>
        <v>76.359696226939505</v>
      </c>
      <c r="EM125" s="2">
        <f t="shared" si="135"/>
        <v>81.316582165346318</v>
      </c>
      <c r="EN125" s="2">
        <f t="shared" si="135"/>
        <v>89.572981294619723</v>
      </c>
      <c r="EO125" s="2">
        <f t="shared" si="135"/>
        <v>93.010258004763173</v>
      </c>
      <c r="EQ125" s="2">
        <f t="shared" si="149"/>
        <v>86.217495029611328</v>
      </c>
      <c r="ER125" s="2">
        <f t="shared" si="149"/>
        <v>84.587747032301024</v>
      </c>
      <c r="ES125" s="2">
        <f t="shared" si="149"/>
        <v>81.085180525017847</v>
      </c>
      <c r="ET125" s="2">
        <f t="shared" si="149"/>
        <v>81.428548135459948</v>
      </c>
      <c r="EU125" s="2">
        <f t="shared" si="149"/>
        <v>77.160828257690753</v>
      </c>
      <c r="EV125" s="2">
        <f t="shared" si="149"/>
        <v>75.25534434325354</v>
      </c>
      <c r="EW125" s="2">
        <f t="shared" si="149"/>
        <v>75.955195886008994</v>
      </c>
      <c r="EX125" s="2">
        <f t="shared" si="149"/>
        <v>73.96493955496689</v>
      </c>
      <c r="EY125" s="2">
        <f t="shared" si="149"/>
        <v>74.431969247720247</v>
      </c>
      <c r="EZ125" s="2">
        <f t="shared" si="149"/>
        <v>73.635057725801687</v>
      </c>
      <c r="FA125" s="2">
        <f t="shared" si="149"/>
        <v>73.661406581576173</v>
      </c>
      <c r="FB125" s="2">
        <f t="shared" si="149"/>
        <v>76.23823284071149</v>
      </c>
      <c r="FC125" s="2">
        <f t="shared" si="149"/>
        <v>81.247819318964773</v>
      </c>
      <c r="FD125" s="2">
        <f t="shared" si="149"/>
        <v>89.609783227920985</v>
      </c>
      <c r="FE125" s="2">
        <f t="shared" si="149"/>
        <v>93.044172118872552</v>
      </c>
      <c r="FG125" s="2">
        <f t="shared" si="150"/>
        <v>0.99474943153987772</v>
      </c>
      <c r="FH125" s="2">
        <f t="shared" si="150"/>
        <v>0.99418887127321576</v>
      </c>
      <c r="FI125" s="2">
        <f t="shared" si="150"/>
        <v>0.99479179818220853</v>
      </c>
      <c r="FJ125" s="2">
        <f t="shared" si="150"/>
        <v>0.99484621710965981</v>
      </c>
      <c r="FK125" s="2">
        <f t="shared" si="150"/>
        <v>0.99547605165414388</v>
      </c>
      <c r="FL125" s="2">
        <f t="shared" si="150"/>
        <v>0.99482899573476091</v>
      </c>
      <c r="FM125" s="2">
        <f t="shared" si="150"/>
        <v>0.99442339320227535</v>
      </c>
      <c r="FN125" s="2">
        <f t="shared" si="150"/>
        <v>0.99358170242674926</v>
      </c>
      <c r="FO125" s="2">
        <f t="shared" si="150"/>
        <v>0.99431352621731961</v>
      </c>
      <c r="FP125" s="2">
        <f t="shared" si="150"/>
        <v>0.99327340540307341</v>
      </c>
      <c r="FQ125" s="2">
        <f t="shared" si="150"/>
        <v>0.99364429796572873</v>
      </c>
      <c r="FR125" s="2">
        <f t="shared" si="150"/>
        <v>0.99390645115911624</v>
      </c>
      <c r="FS125" s="2">
        <f t="shared" si="150"/>
        <v>0.9948109847430352</v>
      </c>
      <c r="FT125" s="2">
        <f t="shared" si="150"/>
        <v>0.99245376571680621</v>
      </c>
      <c r="FU125" s="2">
        <f t="shared" si="150"/>
        <v>0.99219261451366647</v>
      </c>
      <c r="FW125" s="2">
        <f t="shared" si="141"/>
        <v>5.157305273595471E-3</v>
      </c>
      <c r="FX125" s="2">
        <f t="shared" si="141"/>
        <v>6.5171272613398709E-3</v>
      </c>
      <c r="FY125" s="2">
        <f t="shared" si="141"/>
        <v>5.854465225575623E-3</v>
      </c>
      <c r="FZ125" s="2">
        <f t="shared" si="141"/>
        <v>5.6451397265575775E-3</v>
      </c>
      <c r="GA125" s="2">
        <f t="shared" si="141"/>
        <v>6.51811029820051E-3</v>
      </c>
      <c r="GB125" s="2">
        <f t="shared" si="141"/>
        <v>6.2392513602003786E-3</v>
      </c>
      <c r="GC125" s="2">
        <f t="shared" si="141"/>
        <v>6.9440836398518262E-3</v>
      </c>
      <c r="GD125" s="2">
        <f t="shared" si="141"/>
        <v>7.5024045180618225E-3</v>
      </c>
      <c r="GE125" s="2">
        <f t="shared" si="141"/>
        <v>8.2310480578962082E-3</v>
      </c>
      <c r="GF125" s="2">
        <f t="shared" si="141"/>
        <v>9.07638528615895E-3</v>
      </c>
      <c r="GG125" s="2">
        <f t="shared" si="141"/>
        <v>8.2012910457895192E-3</v>
      </c>
      <c r="GH125" s="2">
        <f t="shared" si="141"/>
        <v>6.5798347093029017E-3</v>
      </c>
      <c r="GI125" s="2">
        <f t="shared" si="141"/>
        <v>5.0019669257843494E-3</v>
      </c>
      <c r="GJ125" s="2">
        <f t="shared" si="141"/>
        <v>3.5660217002235262E-3</v>
      </c>
      <c r="GK125" s="2">
        <f t="shared" si="141"/>
        <v>3.1265925571157612E-3</v>
      </c>
      <c r="GM125" s="86">
        <f t="shared" si="142"/>
        <v>1.5704159310439236E-22</v>
      </c>
      <c r="GN125" s="86">
        <f t="shared" si="142"/>
        <v>4.8400970295419911E-37</v>
      </c>
      <c r="GO125" s="86">
        <f t="shared" si="142"/>
        <v>3.751367345189207E-59</v>
      </c>
      <c r="GP125" s="86">
        <f t="shared" si="142"/>
        <v>2.51922146063416E-51</v>
      </c>
      <c r="GQ125" s="86">
        <f t="shared" si="142"/>
        <v>5.628957449253479E-41</v>
      </c>
      <c r="GR125" s="86">
        <f t="shared" si="142"/>
        <v>5.5015230850919282E-31</v>
      </c>
      <c r="GS125" s="86">
        <f t="shared" si="142"/>
        <v>1.0021811414812949E-37</v>
      </c>
      <c r="GT125" s="86">
        <f t="shared" si="142"/>
        <v>4.9913632706166855E-43</v>
      </c>
      <c r="GU125" s="86">
        <f t="shared" si="142"/>
        <v>1.5438243322818587E-37</v>
      </c>
      <c r="GV125" s="86">
        <f t="shared" si="142"/>
        <v>4.2808275258421953E-43</v>
      </c>
      <c r="GW125" s="86">
        <f t="shared" si="142"/>
        <v>2.9676739067679473E-50</v>
      </c>
      <c r="GX125" s="86">
        <f t="shared" si="142"/>
        <v>4.5094035224719309E-64</v>
      </c>
      <c r="GY125" s="86">
        <f t="shared" si="142"/>
        <v>4.5872318802138379E-73</v>
      </c>
      <c r="GZ125" s="86">
        <f t="shared" si="142"/>
        <v>5.3556543230072309E-48</v>
      </c>
      <c r="HA125" s="86">
        <f t="shared" si="142"/>
        <v>2.4384295355376568E-61</v>
      </c>
      <c r="HC125" s="86">
        <f t="shared" si="153"/>
        <v>7.7401773951203028E-4</v>
      </c>
      <c r="HD125" s="86">
        <f t="shared" si="153"/>
        <v>1.0175690039977113E-3</v>
      </c>
      <c r="HE125" s="86">
        <f t="shared" si="153"/>
        <v>7.4747378864676838E-8</v>
      </c>
      <c r="HF125" s="86">
        <f t="shared" si="153"/>
        <v>3.1178921186617994E-6</v>
      </c>
      <c r="HG125" s="86">
        <f t="shared" si="153"/>
        <v>7.2534876603709712E-7</v>
      </c>
      <c r="HH125" s="86">
        <f t="shared" si="153"/>
        <v>1.6989683175309943E-6</v>
      </c>
      <c r="HI125" s="86">
        <f t="shared" si="138"/>
        <v>1.270984671435629E-8</v>
      </c>
      <c r="HJ125" s="86">
        <f t="shared" si="138"/>
        <v>2.817542301872287E-9</v>
      </c>
      <c r="HK125" s="86">
        <f t="shared" si="138"/>
        <v>3.2107621114134336E-9</v>
      </c>
      <c r="HL125" s="86">
        <f t="shared" si="138"/>
        <v>1.8535101165898634E-10</v>
      </c>
      <c r="HM125" s="86">
        <f t="shared" si="138"/>
        <v>1.0426224163745214E-13</v>
      </c>
      <c r="HN125" s="86">
        <f t="shared" si="138"/>
        <v>9.5273321598855038E-13</v>
      </c>
      <c r="HO125" s="86">
        <f t="shared" si="138"/>
        <v>2.6098585302048911E-10</v>
      </c>
      <c r="HP125" s="86">
        <f t="shared" si="138"/>
        <v>5.8000324104749154E-3</v>
      </c>
      <c r="HQ125" s="86">
        <f t="shared" si="138"/>
        <v>1.8518607011182656E-5</v>
      </c>
      <c r="HS125" s="86">
        <f t="shared" si="143"/>
        <v>4.0436252968128598E-7</v>
      </c>
      <c r="HT125" s="86">
        <f t="shared" si="143"/>
        <v>7.5563759902513063E-8</v>
      </c>
      <c r="HU125" s="86">
        <f t="shared" si="143"/>
        <v>3.3147308337177776E-6</v>
      </c>
      <c r="HV125" s="86">
        <f t="shared" si="143"/>
        <v>1.8256214887361292E-6</v>
      </c>
      <c r="HW125" s="86">
        <f t="shared" si="143"/>
        <v>1.0936326338251762E-5</v>
      </c>
      <c r="HX125" s="86">
        <f t="shared" si="143"/>
        <v>5.3204231784298963E-6</v>
      </c>
      <c r="HY125" s="86">
        <f t="shared" si="143"/>
        <v>3.7557735690478979E-6</v>
      </c>
      <c r="HZ125" s="86">
        <f t="shared" si="143"/>
        <v>2.6605798068763621E-6</v>
      </c>
      <c r="IA125" s="86">
        <f t="shared" si="143"/>
        <v>1.4511754968406082E-5</v>
      </c>
      <c r="IB125" s="86">
        <f t="shared" si="143"/>
        <v>6.8475226699689431E-6</v>
      </c>
      <c r="IC125" s="86">
        <f t="shared" si="143"/>
        <v>1.0077350211759935E-5</v>
      </c>
      <c r="ID125" s="86">
        <f t="shared" si="143"/>
        <v>1.7317121900404596E-6</v>
      </c>
      <c r="IE125" s="86">
        <f t="shared" si="143"/>
        <v>3.3786665205277465E-6</v>
      </c>
      <c r="IF125" s="86">
        <f t="shared" si="143"/>
        <v>4.4290994325085367E-5</v>
      </c>
      <c r="IG125" s="86">
        <f t="shared" si="143"/>
        <v>3.8417764996978316E-5</v>
      </c>
      <c r="II125" s="86">
        <f t="shared" si="144"/>
        <v>1.2082452854268235E-51</v>
      </c>
      <c r="IJ125" s="86">
        <f t="shared" si="144"/>
        <v>2.0998735906750783E-57</v>
      </c>
      <c r="IK125" s="86">
        <f t="shared" si="144"/>
        <v>3.2693926685029423E-46</v>
      </c>
      <c r="IL125" s="86">
        <f t="shared" si="144"/>
        <v>3.6926452420396992E-45</v>
      </c>
      <c r="IM125" s="86">
        <f t="shared" si="144"/>
        <v>3.9424435987141013E-42</v>
      </c>
      <c r="IN125" s="86">
        <f t="shared" si="144"/>
        <v>5.340692714691255E-43</v>
      </c>
      <c r="IO125" s="86">
        <f t="shared" si="144"/>
        <v>1.7785059362632795E-46</v>
      </c>
      <c r="IP125" s="86">
        <f t="shared" si="144"/>
        <v>1.0612454196275221E-46</v>
      </c>
      <c r="IQ125" s="86">
        <f t="shared" si="144"/>
        <v>3.6921370058850023E-41</v>
      </c>
      <c r="IR125" s="86">
        <f t="shared" si="144"/>
        <v>8.1866773119456968E-44</v>
      </c>
      <c r="IS125" s="86">
        <f t="shared" si="144"/>
        <v>4.6985938175995437E-43</v>
      </c>
      <c r="IT125" s="86">
        <f t="shared" si="144"/>
        <v>3.2207294344136635E-47</v>
      </c>
      <c r="IU125" s="86">
        <f t="shared" si="144"/>
        <v>3.1013919062263787E-43</v>
      </c>
      <c r="IV125" s="86">
        <f t="shared" si="144"/>
        <v>2.705378854617103E-18</v>
      </c>
      <c r="IW125" s="86">
        <f t="shared" si="144"/>
        <v>4.6894076963275245E-27</v>
      </c>
      <c r="IY125" s="86">
        <f t="shared" si="145"/>
        <v>7.7442210204171154E-4</v>
      </c>
      <c r="IZ125" s="86">
        <f t="shared" si="145"/>
        <v>1.0176445677576138E-3</v>
      </c>
      <c r="JA125" s="86">
        <f t="shared" si="145"/>
        <v>3.3894782125824542E-6</v>
      </c>
      <c r="JB125" s="86">
        <f t="shared" si="145"/>
        <v>4.9435136073979286E-6</v>
      </c>
      <c r="JC125" s="86">
        <f t="shared" si="145"/>
        <v>1.1661675104288859E-5</v>
      </c>
      <c r="JD125" s="86">
        <f t="shared" si="145"/>
        <v>7.0193914959608905E-6</v>
      </c>
      <c r="JE125" s="86">
        <f t="shared" si="145"/>
        <v>3.7684834157622544E-6</v>
      </c>
      <c r="JF125" s="86">
        <f t="shared" si="145"/>
        <v>2.6633973491782346E-6</v>
      </c>
      <c r="JG125" s="86">
        <f t="shared" si="145"/>
        <v>1.4514965730517496E-5</v>
      </c>
      <c r="JH125" s="86">
        <f t="shared" si="145"/>
        <v>6.847708020980602E-6</v>
      </c>
      <c r="JI125" s="86">
        <f t="shared" si="145"/>
        <v>1.0077350316022176E-5</v>
      </c>
      <c r="JJ125" s="86">
        <f t="shared" si="145"/>
        <v>1.7317131427736756E-6</v>
      </c>
      <c r="JK125" s="86">
        <f t="shared" si="145"/>
        <v>3.3789275063807671E-6</v>
      </c>
      <c r="JL125" s="86">
        <f t="shared" si="145"/>
        <v>5.8443234048000036E-3</v>
      </c>
      <c r="JM125" s="86">
        <f t="shared" si="145"/>
        <v>5.6936372008160969E-5</v>
      </c>
    </row>
    <row r="126" spans="2:273" x14ac:dyDescent="0.25">
      <c r="B126" s="2">
        <v>99</v>
      </c>
      <c r="C126" s="37">
        <v>84.978999999999999</v>
      </c>
      <c r="D126" s="37">
        <v>82.480999999999995</v>
      </c>
      <c r="E126" s="37">
        <v>80.325999999999993</v>
      </c>
      <c r="F126" s="37">
        <v>81.564999999999998</v>
      </c>
      <c r="G126" s="37">
        <v>77.236999999999995</v>
      </c>
      <c r="H126" s="37">
        <v>74.900000000000006</v>
      </c>
      <c r="I126" s="37">
        <v>76.45</v>
      </c>
      <c r="J126" s="37">
        <v>73.599999999999994</v>
      </c>
      <c r="K126" s="37">
        <v>73.787000000000006</v>
      </c>
      <c r="L126" s="37">
        <v>73.507999999999996</v>
      </c>
      <c r="M126" s="37">
        <v>73.704999999999998</v>
      </c>
      <c r="N126" s="37">
        <v>76.754000000000005</v>
      </c>
      <c r="O126" s="37">
        <v>79.933000000000007</v>
      </c>
      <c r="P126" s="37">
        <v>86.438000000000002</v>
      </c>
      <c r="Q126" s="37">
        <v>94.409000000000006</v>
      </c>
      <c r="S126" s="4">
        <f t="shared" si="146"/>
        <v>86.399950015691829</v>
      </c>
      <c r="T126" s="4">
        <f t="shared" si="146"/>
        <v>84.956287672066836</v>
      </c>
      <c r="U126" s="4">
        <f t="shared" si="146"/>
        <v>81.250219599943065</v>
      </c>
      <c r="V126" s="4">
        <f t="shared" si="146"/>
        <v>81.327476912222224</v>
      </c>
      <c r="W126" s="4">
        <f t="shared" si="146"/>
        <v>77.349476996129013</v>
      </c>
      <c r="X126" s="4">
        <f t="shared" si="146"/>
        <v>75.28649273318517</v>
      </c>
      <c r="Y126" s="4">
        <f t="shared" si="146"/>
        <v>76.034001258730171</v>
      </c>
      <c r="Z126" s="4">
        <f t="shared" si="146"/>
        <v>74.148057145740808</v>
      </c>
      <c r="AA126" s="4">
        <f t="shared" si="146"/>
        <v>74.467808000528024</v>
      </c>
      <c r="AB126" s="4">
        <f t="shared" si="146"/>
        <v>73.707828082210156</v>
      </c>
      <c r="AC126" s="4">
        <f t="shared" si="146"/>
        <v>73.725217572502842</v>
      </c>
      <c r="AD126" s="4">
        <f t="shared" si="146"/>
        <v>76.363016684896508</v>
      </c>
      <c r="AE126" s="4">
        <f t="shared" si="146"/>
        <v>81.342964296976746</v>
      </c>
      <c r="AF126" s="4">
        <f t="shared" si="146"/>
        <v>89.514926476505124</v>
      </c>
      <c r="AG126" s="4">
        <f t="shared" si="146"/>
        <v>93.073677580437618</v>
      </c>
      <c r="AI126" s="4">
        <f t="shared" si="147"/>
        <v>-1.4209500156918295</v>
      </c>
      <c r="AJ126" s="4">
        <f t="shared" si="147"/>
        <v>-2.4752876720668411</v>
      </c>
      <c r="AK126" s="4">
        <f t="shared" si="147"/>
        <v>-0.92421959994307201</v>
      </c>
      <c r="AL126" s="4">
        <f t="shared" si="147"/>
        <v>0.23752308777777387</v>
      </c>
      <c r="AM126" s="4">
        <f t="shared" si="147"/>
        <v>-0.1124769961290184</v>
      </c>
      <c r="AN126" s="4">
        <f t="shared" si="147"/>
        <v>-0.38649273318516464</v>
      </c>
      <c r="AO126" s="4">
        <f t="shared" si="147"/>
        <v>0.41599874126983138</v>
      </c>
      <c r="AP126" s="4">
        <f t="shared" si="147"/>
        <v>-0.54805714574081321</v>
      </c>
      <c r="AQ126" s="4">
        <f t="shared" si="147"/>
        <v>-0.68080800052801749</v>
      </c>
      <c r="AR126" s="4">
        <f t="shared" si="147"/>
        <v>-0.19982808221016057</v>
      </c>
      <c r="AS126" s="4">
        <f t="shared" si="147"/>
        <v>-2.021757250284395E-2</v>
      </c>
      <c r="AT126" s="4">
        <f t="shared" si="147"/>
        <v>0.39098331510349738</v>
      </c>
      <c r="AU126" s="4">
        <f t="shared" si="147"/>
        <v>-1.4099642969767388</v>
      </c>
      <c r="AV126" s="4">
        <f t="shared" si="147"/>
        <v>-3.0769264765051219</v>
      </c>
      <c r="AW126" s="4">
        <f t="shared" si="147"/>
        <v>1.3353224195623881</v>
      </c>
      <c r="AY126" s="2">
        <f t="shared" si="139"/>
        <v>86.395823645963844</v>
      </c>
      <c r="AZ126" s="2">
        <f t="shared" si="139"/>
        <v>84.950835367457174</v>
      </c>
      <c r="BA126" s="2">
        <f t="shared" si="139"/>
        <v>81.249835884244249</v>
      </c>
      <c r="BB126" s="2">
        <f t="shared" si="139"/>
        <v>81.327222071764695</v>
      </c>
      <c r="BC126" s="2">
        <f t="shared" si="139"/>
        <v>77.347915488608379</v>
      </c>
      <c r="BD126" s="2">
        <f t="shared" si="139"/>
        <v>75.285499913129627</v>
      </c>
      <c r="BE126" s="2">
        <f t="shared" si="139"/>
        <v>76.033121910391372</v>
      </c>
      <c r="BF126" s="2">
        <f t="shared" si="139"/>
        <v>74.147318229706116</v>
      </c>
      <c r="BG126" s="2">
        <f t="shared" si="139"/>
        <v>74.464283109527315</v>
      </c>
      <c r="BH126" s="2">
        <f t="shared" si="139"/>
        <v>73.705616502936735</v>
      </c>
      <c r="BI126" s="2">
        <f t="shared" si="139"/>
        <v>73.722045255189286</v>
      </c>
      <c r="BJ126" s="2">
        <f t="shared" si="139"/>
        <v>76.362317102165662</v>
      </c>
      <c r="BK126" s="2">
        <f t="shared" si="139"/>
        <v>81.341736580987302</v>
      </c>
      <c r="BL126" s="2">
        <f t="shared" si="139"/>
        <v>89.467909421931978</v>
      </c>
      <c r="BM126" s="2">
        <f t="shared" si="139"/>
        <v>93.037079869177589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84.978999999999999</v>
      </c>
      <c r="CF126" s="2">
        <f t="shared" si="140"/>
        <v>82.480999999999995</v>
      </c>
      <c r="CG126" s="2">
        <f t="shared" si="140"/>
        <v>80.325999999999993</v>
      </c>
      <c r="CH126" s="2">
        <f t="shared" si="140"/>
        <v>81.564999999999998</v>
      </c>
      <c r="CI126" s="2">
        <f t="shared" si="140"/>
        <v>77.236999999999995</v>
      </c>
      <c r="CJ126" s="2">
        <f t="shared" si="140"/>
        <v>74.900000000000006</v>
      </c>
      <c r="CK126" s="2">
        <f t="shared" si="140"/>
        <v>76.45</v>
      </c>
      <c r="CL126" s="2">
        <f t="shared" si="140"/>
        <v>73.599999999999994</v>
      </c>
      <c r="CM126" s="2">
        <f t="shared" si="140"/>
        <v>73.787000000000006</v>
      </c>
      <c r="CN126" s="2">
        <f t="shared" si="140"/>
        <v>73.507999999999996</v>
      </c>
      <c r="CO126" s="2">
        <f t="shared" si="140"/>
        <v>73.704999999999998</v>
      </c>
      <c r="CP126" s="2">
        <f t="shared" si="140"/>
        <v>76.754000000000005</v>
      </c>
      <c r="CQ126" s="2">
        <f t="shared" si="140"/>
        <v>79.933000000000007</v>
      </c>
      <c r="CR126" s="2">
        <f t="shared" si="140"/>
        <v>86.438000000000002</v>
      </c>
      <c r="CS126" s="2">
        <f t="shared" si="140"/>
        <v>94.409000000000006</v>
      </c>
      <c r="CU126" s="2">
        <f t="shared" si="110"/>
        <v>84.978999999999999</v>
      </c>
      <c r="CV126" s="2">
        <f t="shared" si="111"/>
        <v>82.480999999999995</v>
      </c>
      <c r="CW126" s="2">
        <f t="shared" si="112"/>
        <v>80.325999999999993</v>
      </c>
      <c r="CX126" s="2">
        <f t="shared" si="113"/>
        <v>81.564999999999998</v>
      </c>
      <c r="CY126" s="2">
        <f t="shared" si="114"/>
        <v>77.236999999999995</v>
      </c>
      <c r="CZ126" s="2">
        <f t="shared" si="115"/>
        <v>74.900000000000006</v>
      </c>
      <c r="DA126" s="2">
        <f t="shared" si="116"/>
        <v>76.45</v>
      </c>
      <c r="DB126" s="2">
        <f t="shared" si="117"/>
        <v>73.599999999999994</v>
      </c>
      <c r="DC126" s="2">
        <f t="shared" si="118"/>
        <v>73.787000000000006</v>
      </c>
      <c r="DD126" s="2">
        <f t="shared" si="119"/>
        <v>73.507999999999996</v>
      </c>
      <c r="DE126" s="2">
        <f t="shared" si="120"/>
        <v>73.704999999999998</v>
      </c>
      <c r="DF126" s="2">
        <f t="shared" si="121"/>
        <v>76.754000000000005</v>
      </c>
      <c r="DG126" s="2">
        <f t="shared" si="122"/>
        <v>79.933000000000007</v>
      </c>
      <c r="DH126" s="2">
        <f t="shared" si="123"/>
        <v>86.438000000000002</v>
      </c>
      <c r="DI126" s="2">
        <f t="shared" si="124"/>
        <v>94.409000000000006</v>
      </c>
      <c r="DK126" s="2">
        <f t="shared" si="148"/>
        <v>112.99797665505227</v>
      </c>
      <c r="DL126" s="2">
        <f t="shared" si="148"/>
        <v>114.19422159198338</v>
      </c>
      <c r="DM126" s="2">
        <f t="shared" si="148"/>
        <v>111.53952264808362</v>
      </c>
      <c r="DN126" s="2">
        <f t="shared" si="148"/>
        <v>112.18775836236932</v>
      </c>
      <c r="DO126" s="2">
        <f t="shared" si="148"/>
        <v>110.3546180836707</v>
      </c>
      <c r="DP126" s="2">
        <f t="shared" si="148"/>
        <v>106.99522578397213</v>
      </c>
      <c r="DQ126" s="2">
        <f t="shared" si="148"/>
        <v>110.07061567133941</v>
      </c>
      <c r="DR126" s="2">
        <f t="shared" si="148"/>
        <v>107.30371609785564</v>
      </c>
      <c r="DS126" s="2">
        <f t="shared" si="148"/>
        <v>103.72301015584905</v>
      </c>
      <c r="DT126" s="2">
        <f t="shared" si="148"/>
        <v>105.63637420718815</v>
      </c>
      <c r="DU126" s="2">
        <f t="shared" si="148"/>
        <v>104.84874176985807</v>
      </c>
      <c r="DV126" s="2">
        <f t="shared" si="148"/>
        <v>97.484074901842348</v>
      </c>
      <c r="DW126" s="2">
        <f t="shared" si="148"/>
        <v>100.44608641114979</v>
      </c>
      <c r="DX126" s="2">
        <f t="shared" si="148"/>
        <v>103.26565603864734</v>
      </c>
      <c r="DY126" s="2">
        <f t="shared" si="148"/>
        <v>101.88887919057687</v>
      </c>
      <c r="EA126" s="2">
        <f t="shared" si="152"/>
        <v>86.268050504230118</v>
      </c>
      <c r="EB126" s="2">
        <f t="shared" si="152"/>
        <v>84.796980183395902</v>
      </c>
      <c r="EC126" s="2">
        <f t="shared" si="152"/>
        <v>81.105774659898501</v>
      </c>
      <c r="ED126" s="2">
        <f t="shared" si="152"/>
        <v>81.180342741116746</v>
      </c>
      <c r="EE126" s="2">
        <f t="shared" si="151"/>
        <v>77.211981728395045</v>
      </c>
      <c r="EF126" s="2">
        <f t="shared" si="151"/>
        <v>75.134741415925873</v>
      </c>
      <c r="EG126" s="2">
        <f t="shared" si="151"/>
        <v>75.858881021301855</v>
      </c>
      <c r="EH126" s="2">
        <f t="shared" si="151"/>
        <v>73.952521939081265</v>
      </c>
      <c r="EI126" s="2">
        <f t="shared" si="151"/>
        <v>74.311340263157916</v>
      </c>
      <c r="EJ126" s="2">
        <f t="shared" si="151"/>
        <v>73.508235781177362</v>
      </c>
      <c r="EK126" s="2">
        <f t="shared" si="151"/>
        <v>73.540340133927401</v>
      </c>
      <c r="EL126" s="2">
        <f t="shared" si="151"/>
        <v>76.245003647986664</v>
      </c>
      <c r="EM126" s="2">
        <f t="shared" si="135"/>
        <v>81.251195206175083</v>
      </c>
      <c r="EN126" s="2">
        <f t="shared" si="135"/>
        <v>89.37153208630798</v>
      </c>
      <c r="EO126" s="2">
        <f t="shared" si="135"/>
        <v>92.973587456999212</v>
      </c>
      <c r="EQ126" s="2">
        <f t="shared" si="149"/>
        <v>86.217752856834579</v>
      </c>
      <c r="ER126" s="2">
        <f t="shared" si="149"/>
        <v>84.513508519724581</v>
      </c>
      <c r="ES126" s="2">
        <f t="shared" si="149"/>
        <v>81.01795485550825</v>
      </c>
      <c r="ET126" s="2">
        <f t="shared" si="149"/>
        <v>81.353120292650246</v>
      </c>
      <c r="EU126" s="2">
        <f t="shared" si="149"/>
        <v>77.091076477223666</v>
      </c>
      <c r="EV126" s="2">
        <f t="shared" si="149"/>
        <v>75.198463983974335</v>
      </c>
      <c r="EW126" s="2">
        <f t="shared" si="149"/>
        <v>75.87953094419467</v>
      </c>
      <c r="EX126" s="2">
        <f t="shared" si="149"/>
        <v>73.887179013245046</v>
      </c>
      <c r="EY126" s="2">
        <f t="shared" si="149"/>
        <v>74.348362964466418</v>
      </c>
      <c r="EZ126" s="2">
        <f t="shared" si="149"/>
        <v>73.524994012377874</v>
      </c>
      <c r="FA126" s="2">
        <f t="shared" si="149"/>
        <v>73.554295150200062</v>
      </c>
      <c r="FB126" s="2">
        <f t="shared" si="149"/>
        <v>76.136334731574664</v>
      </c>
      <c r="FC126" s="2">
        <f t="shared" si="149"/>
        <v>81.189400125820541</v>
      </c>
      <c r="FD126" s="2">
        <f t="shared" si="149"/>
        <v>89.5483167614492</v>
      </c>
      <c r="FE126" s="2">
        <f t="shared" si="149"/>
        <v>92.964294160147432</v>
      </c>
      <c r="FG126" s="2">
        <f t="shared" si="150"/>
        <v>0.99520921134022777</v>
      </c>
      <c r="FH126" s="2">
        <f t="shared" si="150"/>
        <v>0.99469747634529737</v>
      </c>
      <c r="FI126" s="2">
        <f t="shared" si="150"/>
        <v>0.99524788575953249</v>
      </c>
      <c r="FJ126" s="2">
        <f t="shared" si="150"/>
        <v>0.99529756169256223</v>
      </c>
      <c r="FK126" s="2">
        <f t="shared" si="150"/>
        <v>0.99587246707266674</v>
      </c>
      <c r="FL126" s="2">
        <f t="shared" si="150"/>
        <v>0.99528184133376507</v>
      </c>
      <c r="FM126" s="2">
        <f t="shared" si="150"/>
        <v>0.99491157736158808</v>
      </c>
      <c r="FN126" s="2">
        <f t="shared" si="150"/>
        <v>0.99414313543367916</v>
      </c>
      <c r="FO126" s="2">
        <f t="shared" si="150"/>
        <v>0.99481127810557357</v>
      </c>
      <c r="FP126" s="2">
        <f t="shared" si="150"/>
        <v>0.99386163972023389</v>
      </c>
      <c r="FQ126" s="2">
        <f t="shared" si="150"/>
        <v>0.99420028746304068</v>
      </c>
      <c r="FR126" s="2">
        <f t="shared" si="150"/>
        <v>0.99443963612753516</v>
      </c>
      <c r="FS126" s="2">
        <f t="shared" si="150"/>
        <v>0.99526540013020071</v>
      </c>
      <c r="FT126" s="2">
        <f t="shared" si="150"/>
        <v>0.99311317977954583</v>
      </c>
      <c r="FU126" s="2">
        <f t="shared" si="150"/>
        <v>0.99287468496528364</v>
      </c>
      <c r="FW126" s="2">
        <f t="shared" si="141"/>
        <v>5.6520605016828858E-3</v>
      </c>
      <c r="FX126" s="2">
        <f t="shared" si="141"/>
        <v>7.1413977134512745E-3</v>
      </c>
      <c r="FY126" s="2">
        <f t="shared" si="141"/>
        <v>6.4156697184587774E-3</v>
      </c>
      <c r="FZ126" s="2">
        <f t="shared" si="141"/>
        <v>6.1864033055928375E-3</v>
      </c>
      <c r="GA126" s="2">
        <f t="shared" si="141"/>
        <v>7.1424742376550287E-3</v>
      </c>
      <c r="GB126" s="2">
        <f t="shared" si="141"/>
        <v>6.8370874801717673E-3</v>
      </c>
      <c r="GC126" s="2">
        <f t="shared" si="141"/>
        <v>7.6089386745611534E-3</v>
      </c>
      <c r="GD126" s="2">
        <f t="shared" si="141"/>
        <v>8.2202729874104527E-3</v>
      </c>
      <c r="GE126" s="2">
        <f t="shared" si="141"/>
        <v>9.0180033800847312E-3</v>
      </c>
      <c r="GF126" s="2">
        <f t="shared" si="141"/>
        <v>9.9433514389003167E-3</v>
      </c>
      <c r="GG126" s="2">
        <f t="shared" si="141"/>
        <v>8.9854271307583458E-3</v>
      </c>
      <c r="GH126" s="2">
        <f t="shared" si="141"/>
        <v>7.2100682653329163E-3</v>
      </c>
      <c r="GI126" s="2">
        <f t="shared" si="141"/>
        <v>5.4819022114922537E-3</v>
      </c>
      <c r="GJ126" s="2">
        <f t="shared" si="141"/>
        <v>3.9087202720869286E-3</v>
      </c>
      <c r="GK126" s="2">
        <f t="shared" si="141"/>
        <v>3.427206757002942E-3</v>
      </c>
      <c r="GM126" s="86">
        <f t="shared" si="142"/>
        <v>8.707075720207206E-24</v>
      </c>
      <c r="GN126" s="86">
        <f t="shared" si="142"/>
        <v>3.1535781429004601E-39</v>
      </c>
      <c r="GO126" s="86">
        <f t="shared" si="142"/>
        <v>1.4449009649966916E-62</v>
      </c>
      <c r="GP126" s="86">
        <f t="shared" si="142"/>
        <v>2.2026184268270348E-54</v>
      </c>
      <c r="GQ126" s="86">
        <f t="shared" si="142"/>
        <v>2.3054669631227564E-43</v>
      </c>
      <c r="GR126" s="86">
        <f t="shared" si="142"/>
        <v>8.792931071981451E-33</v>
      </c>
      <c r="GS126" s="86">
        <f t="shared" si="142"/>
        <v>7.1958429334345215E-40</v>
      </c>
      <c r="GT126" s="86">
        <f t="shared" si="142"/>
        <v>1.6494348429266772E-45</v>
      </c>
      <c r="GU126" s="86">
        <f t="shared" si="142"/>
        <v>1.0540541857368831E-39</v>
      </c>
      <c r="GV126" s="86">
        <f t="shared" si="142"/>
        <v>1.2841926001200934E-45</v>
      </c>
      <c r="GW126" s="86">
        <f t="shared" si="142"/>
        <v>3.7903991054243135E-53</v>
      </c>
      <c r="GX126" s="86">
        <f t="shared" si="142"/>
        <v>7.7103824477696952E-68</v>
      </c>
      <c r="GY126" s="86">
        <f t="shared" si="142"/>
        <v>1.7724835255958224E-77</v>
      </c>
      <c r="GZ126" s="86">
        <f t="shared" si="142"/>
        <v>6.3728258983103425E-51</v>
      </c>
      <c r="HA126" s="86">
        <f t="shared" si="142"/>
        <v>4.8942623448948668E-65</v>
      </c>
      <c r="HC126" s="86">
        <f t="shared" si="153"/>
        <v>2.4879346191837478E-4</v>
      </c>
      <c r="HD126" s="86">
        <f t="shared" si="153"/>
        <v>3.2653490253194324E-4</v>
      </c>
      <c r="HE126" s="86">
        <f t="shared" si="153"/>
        <v>4.5663307057793725E-9</v>
      </c>
      <c r="HF126" s="86">
        <f t="shared" si="153"/>
        <v>2.9751988779702507E-7</v>
      </c>
      <c r="HG126" s="86">
        <f t="shared" si="153"/>
        <v>7.2958173018055225E-8</v>
      </c>
      <c r="HH126" s="86">
        <f t="shared" si="153"/>
        <v>1.8788964325006848E-7</v>
      </c>
      <c r="HI126" s="86">
        <f t="shared" si="138"/>
        <v>7.9713029862494759E-10</v>
      </c>
      <c r="HJ126" s="86">
        <f t="shared" si="138"/>
        <v>1.4090555676418887E-10</v>
      </c>
      <c r="HK126" s="86">
        <f t="shared" si="138"/>
        <v>1.7277505189549399E-10</v>
      </c>
      <c r="HL126" s="86">
        <f t="shared" si="138"/>
        <v>6.3896337884451288E-12</v>
      </c>
      <c r="HM126" s="86">
        <f t="shared" si="138"/>
        <v>1.1383821676387076E-15</v>
      </c>
      <c r="HN126" s="86">
        <f t="shared" si="138"/>
        <v>1.0720622674632386E-14</v>
      </c>
      <c r="HO126" s="86">
        <f t="shared" si="138"/>
        <v>4.7264425508077161E-12</v>
      </c>
      <c r="HP126" s="86">
        <f t="shared" si="138"/>
        <v>2.5685399219705649E-3</v>
      </c>
      <c r="HQ126" s="86">
        <f t="shared" si="138"/>
        <v>2.233449804766015E-6</v>
      </c>
      <c r="HS126" s="86">
        <f t="shared" si="143"/>
        <v>1.0023721333812361E-6</v>
      </c>
      <c r="HT126" s="86">
        <f t="shared" si="143"/>
        <v>2.1819773191067179E-7</v>
      </c>
      <c r="HU126" s="86">
        <f t="shared" si="143"/>
        <v>7.4539731872161183E-6</v>
      </c>
      <c r="HV126" s="86">
        <f t="shared" si="143"/>
        <v>4.1236601917320526E-6</v>
      </c>
      <c r="HW126" s="86">
        <f t="shared" si="143"/>
        <v>2.3131567964328457E-5</v>
      </c>
      <c r="HX126" s="86">
        <f t="shared" si="143"/>
        <v>1.1548677948270275E-5</v>
      </c>
      <c r="HY126" s="86">
        <f t="shared" si="143"/>
        <v>8.6648904688169679E-6</v>
      </c>
      <c r="HZ126" s="86">
        <f t="shared" si="143"/>
        <v>6.3089636360986275E-6</v>
      </c>
      <c r="IA126" s="86">
        <f t="shared" si="143"/>
        <v>3.1207452241743641E-5</v>
      </c>
      <c r="IB126" s="86">
        <f t="shared" si="143"/>
        <v>1.5782808871243638E-5</v>
      </c>
      <c r="IC126" s="86">
        <f t="shared" si="143"/>
        <v>2.2345465496747611E-5</v>
      </c>
      <c r="ID126" s="86">
        <f t="shared" si="143"/>
        <v>4.0946884558256311E-6</v>
      </c>
      <c r="IE126" s="86">
        <f t="shared" si="143"/>
        <v>7.22148712291657E-6</v>
      </c>
      <c r="IF126" s="86">
        <f t="shared" si="143"/>
        <v>7.7420948643081638E-5</v>
      </c>
      <c r="IG126" s="86">
        <f t="shared" si="143"/>
        <v>6.6607420549137663E-5</v>
      </c>
      <c r="II126" s="86">
        <f t="shared" si="144"/>
        <v>6.4890960634224593E-50</v>
      </c>
      <c r="IJ126" s="86">
        <f t="shared" si="144"/>
        <v>2.1917138303751029E-55</v>
      </c>
      <c r="IK126" s="86">
        <f t="shared" si="144"/>
        <v>1.243954027739624E-44</v>
      </c>
      <c r="IL126" s="86">
        <f t="shared" si="144"/>
        <v>1.2577468156087166E-43</v>
      </c>
      <c r="IM126" s="86">
        <f t="shared" si="144"/>
        <v>1.1542804323257208E-40</v>
      </c>
      <c r="IN126" s="86">
        <f t="shared" si="144"/>
        <v>1.6316285626976533E-41</v>
      </c>
      <c r="IO126" s="86">
        <f t="shared" si="144"/>
        <v>7.8390352194711709E-45</v>
      </c>
      <c r="IP126" s="86">
        <f t="shared" si="144"/>
        <v>5.0621004310289179E-45</v>
      </c>
      <c r="IQ126" s="86">
        <f t="shared" si="144"/>
        <v>1.1702619941483575E-39</v>
      </c>
      <c r="IR126" s="86">
        <f t="shared" si="144"/>
        <v>3.5315486608235191E-42</v>
      </c>
      <c r="IS126" s="86">
        <f t="shared" si="144"/>
        <v>1.7521435217439122E-41</v>
      </c>
      <c r="IT126" s="86">
        <f t="shared" si="144"/>
        <v>1.4501596707968097E-45</v>
      </c>
      <c r="IU126" s="86">
        <f t="shared" si="144"/>
        <v>8.3726084254296575E-42</v>
      </c>
      <c r="IV126" s="86">
        <f t="shared" si="144"/>
        <v>9.4440339434456206E-18</v>
      </c>
      <c r="IW126" s="86">
        <f t="shared" si="144"/>
        <v>2.996750938301285E-26</v>
      </c>
      <c r="IY126" s="86">
        <f t="shared" si="145"/>
        <v>2.4979583405175602E-4</v>
      </c>
      <c r="IZ126" s="86">
        <f t="shared" si="145"/>
        <v>3.2675310026385391E-4</v>
      </c>
      <c r="JA126" s="86">
        <f t="shared" si="145"/>
        <v>7.4585395179218979E-6</v>
      </c>
      <c r="JB126" s="86">
        <f t="shared" si="145"/>
        <v>4.4211800795290775E-6</v>
      </c>
      <c r="JC126" s="86">
        <f t="shared" si="145"/>
        <v>2.3204526137346513E-5</v>
      </c>
      <c r="JD126" s="86">
        <f t="shared" si="145"/>
        <v>1.1736567591520343E-5</v>
      </c>
      <c r="JE126" s="86">
        <f t="shared" si="145"/>
        <v>8.6656875991155924E-6</v>
      </c>
      <c r="JF126" s="86">
        <f t="shared" si="145"/>
        <v>6.3091045416553915E-6</v>
      </c>
      <c r="JG126" s="86">
        <f t="shared" si="145"/>
        <v>3.1207625016795536E-5</v>
      </c>
      <c r="JH126" s="86">
        <f t="shared" si="145"/>
        <v>1.5782815260877428E-5</v>
      </c>
      <c r="JI126" s="86">
        <f t="shared" si="145"/>
        <v>2.2345465497885993E-5</v>
      </c>
      <c r="JJ126" s="86">
        <f t="shared" si="145"/>
        <v>4.0946884665462535E-6</v>
      </c>
      <c r="JK126" s="86">
        <f t="shared" si="145"/>
        <v>7.2214918493591206E-6</v>
      </c>
      <c r="JL126" s="86">
        <f t="shared" si="145"/>
        <v>2.645960870613656E-3</v>
      </c>
      <c r="JM126" s="86">
        <f t="shared" si="145"/>
        <v>6.8840870353903679E-5</v>
      </c>
    </row>
    <row r="127" spans="2:273" x14ac:dyDescent="0.25">
      <c r="B127" s="2">
        <v>100</v>
      </c>
      <c r="C127" s="37">
        <v>85.811999999999998</v>
      </c>
      <c r="D127" s="37">
        <v>83.403999999999996</v>
      </c>
      <c r="E127" s="37">
        <v>81.043000000000006</v>
      </c>
      <c r="F127" s="37">
        <v>79.891000000000005</v>
      </c>
      <c r="G127" s="37">
        <v>76.745999999999995</v>
      </c>
      <c r="H127" s="37">
        <v>74.683000000000007</v>
      </c>
      <c r="I127" s="37">
        <v>75.882999999999996</v>
      </c>
      <c r="J127" s="37">
        <v>74.8</v>
      </c>
      <c r="K127" s="37">
        <v>74.295000000000002</v>
      </c>
      <c r="L127" s="37">
        <v>74.033000000000001</v>
      </c>
      <c r="M127" s="37">
        <v>73.245999999999995</v>
      </c>
      <c r="N127" s="37">
        <v>76.097999999999999</v>
      </c>
      <c r="O127" s="37">
        <v>77.867000000000004</v>
      </c>
      <c r="P127" s="37">
        <v>87.542000000000002</v>
      </c>
      <c r="Q127" s="37">
        <v>94.045000000000002</v>
      </c>
      <c r="S127" s="4">
        <f t="shared" si="146"/>
        <v>86.382997361675478</v>
      </c>
      <c r="T127" s="4">
        <f t="shared" si="146"/>
        <v>84.84393011913825</v>
      </c>
      <c r="U127" s="4">
        <f t="shared" si="146"/>
        <v>81.162902965150096</v>
      </c>
      <c r="V127" s="4">
        <f t="shared" si="146"/>
        <v>81.257582816719605</v>
      </c>
      <c r="W127" s="4">
        <f t="shared" si="146"/>
        <v>77.257671863955096</v>
      </c>
      <c r="X127" s="4">
        <f t="shared" si="146"/>
        <v>75.225532583774452</v>
      </c>
      <c r="Y127" s="4">
        <f t="shared" si="146"/>
        <v>75.948122897451285</v>
      </c>
      <c r="Z127" s="4">
        <f t="shared" si="146"/>
        <v>74.047145069739059</v>
      </c>
      <c r="AA127" s="4">
        <f t="shared" si="146"/>
        <v>74.381579664277581</v>
      </c>
      <c r="AB127" s="4">
        <f t="shared" si="146"/>
        <v>73.587373233249792</v>
      </c>
      <c r="AC127" s="4">
        <f t="shared" si="146"/>
        <v>73.609351320838627</v>
      </c>
      <c r="AD127" s="4">
        <f t="shared" si="146"/>
        <v>76.239625190298298</v>
      </c>
      <c r="AE127" s="4">
        <f t="shared" si="146"/>
        <v>81.271384449853045</v>
      </c>
      <c r="AF127" s="4">
        <f t="shared" si="146"/>
        <v>89.311058025677468</v>
      </c>
      <c r="AG127" s="4">
        <f t="shared" si="146"/>
        <v>93.055889135437141</v>
      </c>
      <c r="AI127" s="4">
        <f t="shared" si="147"/>
        <v>-0.57099736167548087</v>
      </c>
      <c r="AJ127" s="4">
        <f t="shared" si="147"/>
        <v>-1.4399301191382534</v>
      </c>
      <c r="AK127" s="4">
        <f t="shared" si="147"/>
        <v>-0.11990296515008936</v>
      </c>
      <c r="AL127" s="4">
        <f t="shared" si="147"/>
        <v>-1.3665828167195997</v>
      </c>
      <c r="AM127" s="4">
        <f t="shared" si="147"/>
        <v>-0.511671863955101</v>
      </c>
      <c r="AN127" s="4">
        <f t="shared" si="147"/>
        <v>-0.54253258377444524</v>
      </c>
      <c r="AO127" s="4">
        <f t="shared" si="147"/>
        <v>-6.5122897451288964E-2</v>
      </c>
      <c r="AP127" s="4">
        <f t="shared" si="147"/>
        <v>0.75285493026093775</v>
      </c>
      <c r="AQ127" s="4">
        <f t="shared" si="147"/>
        <v>-8.6579664277579127E-2</v>
      </c>
      <c r="AR127" s="4">
        <f t="shared" si="147"/>
        <v>0.44562676675020896</v>
      </c>
      <c r="AS127" s="4">
        <f t="shared" si="147"/>
        <v>-0.36335132083863186</v>
      </c>
      <c r="AT127" s="4">
        <f t="shared" si="147"/>
        <v>-0.14162519029829923</v>
      </c>
      <c r="AU127" s="4">
        <f t="shared" si="147"/>
        <v>-3.4043844498530405</v>
      </c>
      <c r="AV127" s="4">
        <f t="shared" si="147"/>
        <v>-1.7690580256774666</v>
      </c>
      <c r="AW127" s="4">
        <f t="shared" si="147"/>
        <v>0.98911086456286057</v>
      </c>
      <c r="AY127" s="2">
        <f t="shared" ref="AY127:BM143" si="154">IF(OR($B127 &lt; C$230, $B127 &gt; C$233), #N/A, ((1-FG127)*DK127) + (FG127 - FW127)*EA127 + (FW127*EQ127))</f>
        <v>86.382056849201007</v>
      </c>
      <c r="AZ127" s="2">
        <f t="shared" si="154"/>
        <v>84.842743580195162</v>
      </c>
      <c r="BA127" s="2">
        <f t="shared" si="154"/>
        <v>81.162093136818143</v>
      </c>
      <c r="BB127" s="2">
        <f t="shared" si="154"/>
        <v>81.257058298488602</v>
      </c>
      <c r="BC127" s="2">
        <f t="shared" si="154"/>
        <v>77.254571694451428</v>
      </c>
      <c r="BD127" s="2">
        <f t="shared" si="154"/>
        <v>75.223513770882704</v>
      </c>
      <c r="BE127" s="2">
        <f t="shared" si="154"/>
        <v>75.946225495216126</v>
      </c>
      <c r="BF127" s="2">
        <f t="shared" si="154"/>
        <v>74.045508523264118</v>
      </c>
      <c r="BG127" s="2">
        <f t="shared" si="154"/>
        <v>74.374484945822687</v>
      </c>
      <c r="BH127" s="2">
        <f t="shared" si="154"/>
        <v>73.582622059226239</v>
      </c>
      <c r="BI127" s="2">
        <f t="shared" si="154"/>
        <v>73.602778412609268</v>
      </c>
      <c r="BJ127" s="2">
        <f t="shared" si="154"/>
        <v>76.238076064788288</v>
      </c>
      <c r="BK127" s="2">
        <f t="shared" si="154"/>
        <v>81.268907023922409</v>
      </c>
      <c r="BL127" s="2">
        <f t="shared" si="154"/>
        <v>89.260602482567165</v>
      </c>
      <c r="BM127" s="2">
        <f t="shared" si="154"/>
        <v>92.995290283672233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85.811999999999998</v>
      </c>
      <c r="CF127" s="2">
        <f t="shared" si="155"/>
        <v>83.403999999999996</v>
      </c>
      <c r="CG127" s="2">
        <f t="shared" si="155"/>
        <v>81.043000000000006</v>
      </c>
      <c r="CH127" s="2">
        <f t="shared" si="155"/>
        <v>79.891000000000005</v>
      </c>
      <c r="CI127" s="2">
        <f t="shared" si="155"/>
        <v>76.745999999999995</v>
      </c>
      <c r="CJ127" s="2">
        <f t="shared" si="155"/>
        <v>74.683000000000007</v>
      </c>
      <c r="CK127" s="2">
        <f t="shared" si="155"/>
        <v>75.882999999999996</v>
      </c>
      <c r="CL127" s="2">
        <f t="shared" si="155"/>
        <v>74.8</v>
      </c>
      <c r="CM127" s="2">
        <f t="shared" si="155"/>
        <v>74.295000000000002</v>
      </c>
      <c r="CN127" s="2">
        <f t="shared" si="155"/>
        <v>74.033000000000001</v>
      </c>
      <c r="CO127" s="2">
        <f t="shared" si="155"/>
        <v>73.245999999999995</v>
      </c>
      <c r="CP127" s="2">
        <f t="shared" si="155"/>
        <v>76.097999999999999</v>
      </c>
      <c r="CQ127" s="2">
        <f t="shared" si="155"/>
        <v>77.867000000000004</v>
      </c>
      <c r="CR127" s="2">
        <f t="shared" si="155"/>
        <v>87.542000000000002</v>
      </c>
      <c r="CS127" s="2">
        <f t="shared" si="155"/>
        <v>94.045000000000002</v>
      </c>
      <c r="CU127" s="2">
        <f t="shared" si="110"/>
        <v>85.811999999999998</v>
      </c>
      <c r="CV127" s="2">
        <f t="shared" si="111"/>
        <v>83.403999999999996</v>
      </c>
      <c r="CW127" s="2">
        <f t="shared" si="112"/>
        <v>81.043000000000006</v>
      </c>
      <c r="CX127" s="2">
        <f t="shared" si="113"/>
        <v>79.891000000000005</v>
      </c>
      <c r="CY127" s="2">
        <f t="shared" si="114"/>
        <v>76.745999999999995</v>
      </c>
      <c r="CZ127" s="2">
        <f t="shared" si="115"/>
        <v>74.683000000000007</v>
      </c>
      <c r="DA127" s="2">
        <f t="shared" si="116"/>
        <v>75.882999999999996</v>
      </c>
      <c r="DB127" s="2">
        <f t="shared" si="117"/>
        <v>74.8</v>
      </c>
      <c r="DC127" s="2">
        <f t="shared" si="118"/>
        <v>74.295000000000002</v>
      </c>
      <c r="DD127" s="2">
        <f t="shared" si="119"/>
        <v>74.033000000000001</v>
      </c>
      <c r="DE127" s="2">
        <f t="shared" si="120"/>
        <v>73.245999999999995</v>
      </c>
      <c r="DF127" s="2">
        <f t="shared" si="121"/>
        <v>76.097999999999999</v>
      </c>
      <c r="DG127" s="2">
        <f t="shared" si="122"/>
        <v>77.867000000000004</v>
      </c>
      <c r="DH127" s="2">
        <f t="shared" si="123"/>
        <v>87.542000000000002</v>
      </c>
      <c r="DI127" s="2">
        <f t="shared" si="124"/>
        <v>94.045000000000002</v>
      </c>
      <c r="DK127" s="2">
        <f t="shared" si="148"/>
        <v>113.24135888501743</v>
      </c>
      <c r="DL127" s="2">
        <f t="shared" si="148"/>
        <v>114.44810733868138</v>
      </c>
      <c r="DM127" s="2">
        <f t="shared" si="148"/>
        <v>111.77832055749127</v>
      </c>
      <c r="DN127" s="2">
        <f t="shared" si="148"/>
        <v>112.45082229965155</v>
      </c>
      <c r="DO127" s="2">
        <f t="shared" si="148"/>
        <v>110.61171747638325</v>
      </c>
      <c r="DP127" s="2">
        <f t="shared" si="148"/>
        <v>107.2548850174216</v>
      </c>
      <c r="DQ127" s="2">
        <f t="shared" si="148"/>
        <v>110.36292196742563</v>
      </c>
      <c r="DR127" s="2">
        <f t="shared" si="148"/>
        <v>107.56573452129267</v>
      </c>
      <c r="DS127" s="2">
        <f t="shared" si="148"/>
        <v>103.94787167436456</v>
      </c>
      <c r="DT127" s="2">
        <f t="shared" si="148"/>
        <v>105.86173446088794</v>
      </c>
      <c r="DU127" s="2">
        <f t="shared" si="148"/>
        <v>105.02603005134402</v>
      </c>
      <c r="DV127" s="2">
        <f t="shared" si="148"/>
        <v>97.519963757173059</v>
      </c>
      <c r="DW127" s="2">
        <f t="shared" si="148"/>
        <v>100.49874912891984</v>
      </c>
      <c r="DX127" s="2">
        <f t="shared" si="148"/>
        <v>103.35739991216514</v>
      </c>
      <c r="DY127" s="2">
        <f t="shared" si="148"/>
        <v>101.94439534883722</v>
      </c>
      <c r="EA127" s="2">
        <f t="shared" si="152"/>
        <v>86.264425637901851</v>
      </c>
      <c r="EB127" s="2">
        <f t="shared" si="152"/>
        <v>84.700866989616941</v>
      </c>
      <c r="EC127" s="2">
        <f t="shared" si="152"/>
        <v>81.02932441285958</v>
      </c>
      <c r="ED127" s="2">
        <f t="shared" si="152"/>
        <v>81.121583472081213</v>
      </c>
      <c r="EE127" s="2">
        <f t="shared" si="151"/>
        <v>77.129331604938258</v>
      </c>
      <c r="EF127" s="2">
        <f t="shared" si="151"/>
        <v>75.084600255595859</v>
      </c>
      <c r="EG127" s="2">
        <f t="shared" si="151"/>
        <v>75.785537667928438</v>
      </c>
      <c r="EH127" s="2">
        <f t="shared" si="151"/>
        <v>73.865916152062326</v>
      </c>
      <c r="EI127" s="2">
        <f t="shared" si="151"/>
        <v>74.233498421052644</v>
      </c>
      <c r="EJ127" s="2">
        <f t="shared" si="151"/>
        <v>73.400642891142169</v>
      </c>
      <c r="EK127" s="2">
        <f t="shared" si="151"/>
        <v>73.435482855207255</v>
      </c>
      <c r="EL127" s="2">
        <f t="shared" si="151"/>
        <v>76.130311069033809</v>
      </c>
      <c r="EM127" s="2">
        <f t="shared" si="135"/>
        <v>81.185808247003848</v>
      </c>
      <c r="EN127" s="2">
        <f t="shared" si="135"/>
        <v>89.170082877996265</v>
      </c>
      <c r="EO127" s="2">
        <f t="shared" si="135"/>
        <v>92.936916909235251</v>
      </c>
      <c r="EQ127" s="2">
        <f t="shared" si="149"/>
        <v>86.21801068405783</v>
      </c>
      <c r="ER127" s="2">
        <f t="shared" si="149"/>
        <v>84.439270007148139</v>
      </c>
      <c r="ES127" s="2">
        <f t="shared" si="149"/>
        <v>80.950729185998654</v>
      </c>
      <c r="ET127" s="2">
        <f t="shared" si="149"/>
        <v>81.277692449840544</v>
      </c>
      <c r="EU127" s="2">
        <f t="shared" si="149"/>
        <v>77.021324696756579</v>
      </c>
      <c r="EV127" s="2">
        <f t="shared" si="149"/>
        <v>75.141583624695116</v>
      </c>
      <c r="EW127" s="2">
        <f t="shared" si="149"/>
        <v>75.803866002380332</v>
      </c>
      <c r="EX127" s="2">
        <f t="shared" si="149"/>
        <v>73.809418471523188</v>
      </c>
      <c r="EY127" s="2">
        <f t="shared" si="149"/>
        <v>74.264756681212575</v>
      </c>
      <c r="EZ127" s="2">
        <f t="shared" si="149"/>
        <v>73.414930298954076</v>
      </c>
      <c r="FA127" s="2">
        <f t="shared" si="149"/>
        <v>73.447183718823936</v>
      </c>
      <c r="FB127" s="2">
        <f t="shared" si="149"/>
        <v>76.034436622437852</v>
      </c>
      <c r="FC127" s="2">
        <f t="shared" si="149"/>
        <v>81.130980932676323</v>
      </c>
      <c r="FD127" s="2">
        <f t="shared" si="149"/>
        <v>89.486850294977415</v>
      </c>
      <c r="FE127" s="2">
        <f t="shared" si="149"/>
        <v>92.884416201422312</v>
      </c>
      <c r="FG127" s="2">
        <f t="shared" si="150"/>
        <v>0.99562890623340372</v>
      </c>
      <c r="FH127" s="2">
        <f t="shared" si="150"/>
        <v>0.99516178361044816</v>
      </c>
      <c r="FI127" s="2">
        <f t="shared" si="150"/>
        <v>0.99566420735815986</v>
      </c>
      <c r="FJ127" s="2">
        <f t="shared" si="150"/>
        <v>0.99570955006020301</v>
      </c>
      <c r="FK127" s="2">
        <f t="shared" si="150"/>
        <v>0.99623427760235039</v>
      </c>
      <c r="FL127" s="2">
        <f t="shared" si="150"/>
        <v>0.99569520103098641</v>
      </c>
      <c r="FM127" s="2">
        <f t="shared" si="150"/>
        <v>0.99535722470716204</v>
      </c>
      <c r="FN127" s="2">
        <f t="shared" si="150"/>
        <v>0.99465572190741203</v>
      </c>
      <c r="FO127" s="2">
        <f t="shared" si="150"/>
        <v>0.99526566792449034</v>
      </c>
      <c r="FP127" s="2">
        <f t="shared" si="150"/>
        <v>0.99439872358823478</v>
      </c>
      <c r="FQ127" s="2">
        <f t="shared" si="150"/>
        <v>0.99470789867919229</v>
      </c>
      <c r="FR127" s="2">
        <f t="shared" si="150"/>
        <v>0.99492640561261625</v>
      </c>
      <c r="FS127" s="2">
        <f t="shared" si="150"/>
        <v>0.99568019399576335</v>
      </c>
      <c r="FT127" s="2">
        <f t="shared" si="150"/>
        <v>0.99371533702111303</v>
      </c>
      <c r="FU127" s="2">
        <f t="shared" si="150"/>
        <v>0.99349755874578749</v>
      </c>
      <c r="FW127" s="2">
        <f t="shared" ref="FW127:GK143" si="156">POWER(10,($B127-C$232)/C$229)/(1+POWER(10,($B127-C$232)/C$229))</f>
        <v>6.1939835204368127E-3</v>
      </c>
      <c r="FX127" s="2">
        <f t="shared" si="156"/>
        <v>7.8249955456051075E-3</v>
      </c>
      <c r="FY127" s="2">
        <f t="shared" si="156"/>
        <v>7.0302904053356416E-3</v>
      </c>
      <c r="FZ127" s="2">
        <f t="shared" si="156"/>
        <v>6.7792101450041909E-3</v>
      </c>
      <c r="GA127" s="2">
        <f t="shared" si="156"/>
        <v>7.8261743059338685E-3</v>
      </c>
      <c r="GB127" s="2">
        <f t="shared" si="156"/>
        <v>7.4917755482237277E-3</v>
      </c>
      <c r="GC127" s="2">
        <f t="shared" si="156"/>
        <v>8.3369152506576043E-3</v>
      </c>
      <c r="GD127" s="2">
        <f t="shared" si="156"/>
        <v>9.0062074800433614E-3</v>
      </c>
      <c r="GE127" s="2">
        <f t="shared" si="156"/>
        <v>9.8794485566812192E-3</v>
      </c>
      <c r="GF127" s="2">
        <f t="shared" si="156"/>
        <v>1.0892218962767606E-2</v>
      </c>
      <c r="GG127" s="2">
        <f t="shared" si="156"/>
        <v>9.8437913708155928E-3</v>
      </c>
      <c r="GH127" s="2">
        <f t="shared" si="156"/>
        <v>7.9001871618445546E-3</v>
      </c>
      <c r="GI127" s="2">
        <f t="shared" si="156"/>
        <v>6.0076089198333399E-3</v>
      </c>
      <c r="GJ127" s="2">
        <f t="shared" si="156"/>
        <v>4.2842109503073399E-3</v>
      </c>
      <c r="GK127" s="2">
        <f t="shared" si="156"/>
        <v>3.7566153551348729E-3</v>
      </c>
      <c r="GM127" s="86">
        <f t="shared" ref="GM127:HA143" si="157" xml:space="preserve"> _xlfn.NORM.DIST($B127, C$7, ABS(C$11), TRUE) * _xlfn.NORM.DIST(($B127 - C$7)*C$15, 0, ABS(C$11), TRUE) * 2</f>
        <v>4.4442625120714736E-25</v>
      </c>
      <c r="GN127" s="86">
        <f t="shared" si="157"/>
        <v>1.7695363857124685E-41</v>
      </c>
      <c r="GO127" s="86">
        <f t="shared" si="157"/>
        <v>4.440439360221293E-66</v>
      </c>
      <c r="GP127" s="86">
        <f t="shared" si="157"/>
        <v>1.5621964447294801E-57</v>
      </c>
      <c r="GQ127" s="86">
        <f t="shared" si="157"/>
        <v>8.0402727232250701E-46</v>
      </c>
      <c r="GR127" s="86">
        <f t="shared" si="157"/>
        <v>1.244719632815832E-34</v>
      </c>
      <c r="GS127" s="86">
        <f t="shared" si="157"/>
        <v>4.486506254009122E-42</v>
      </c>
      <c r="GT127" s="86">
        <f t="shared" si="157"/>
        <v>4.6212618679603382E-48</v>
      </c>
      <c r="GU127" s="86">
        <f t="shared" si="157"/>
        <v>6.2268002141120104E-42</v>
      </c>
      <c r="GV127" s="86">
        <f t="shared" si="157"/>
        <v>3.2489467431302463E-48</v>
      </c>
      <c r="GW127" s="86">
        <f t="shared" si="157"/>
        <v>3.9971908744070637E-56</v>
      </c>
      <c r="GX127" s="86">
        <f t="shared" si="157"/>
        <v>1.0234413810743214E-71</v>
      </c>
      <c r="GY127" s="86">
        <f t="shared" si="157"/>
        <v>5.0543755950396538E-82</v>
      </c>
      <c r="GZ127" s="86">
        <f t="shared" si="157"/>
        <v>6.1791406803837904E-54</v>
      </c>
      <c r="HA127" s="86">
        <f t="shared" si="157"/>
        <v>7.6136378544218088E-69</v>
      </c>
      <c r="HC127" s="86">
        <f t="shared" si="153"/>
        <v>7.287868014289955E-5</v>
      </c>
      <c r="HD127" s="86">
        <f t="shared" si="153"/>
        <v>9.5172501770275682E-5</v>
      </c>
      <c r="HE127" s="86">
        <f t="shared" si="153"/>
        <v>2.2066602576234578E-10</v>
      </c>
      <c r="HF127" s="86">
        <f t="shared" si="153"/>
        <v>2.2868452669793128E-8</v>
      </c>
      <c r="HG127" s="86">
        <f t="shared" si="153"/>
        <v>6.0959061082518631E-9</v>
      </c>
      <c r="HH127" s="86">
        <f t="shared" si="153"/>
        <v>1.7324240183906093E-8</v>
      </c>
      <c r="HI127" s="86">
        <f t="shared" si="138"/>
        <v>4.0629922182813966E-11</v>
      </c>
      <c r="HJ127" s="86">
        <f t="shared" si="138"/>
        <v>5.6361761895250538E-12</v>
      </c>
      <c r="HK127" s="86">
        <f t="shared" si="138"/>
        <v>7.5020793126829696E-12</v>
      </c>
      <c r="HL127" s="86">
        <f t="shared" si="138"/>
        <v>1.7205976743605903E-13</v>
      </c>
      <c r="HM127" s="86">
        <f t="shared" si="138"/>
        <v>8.9298658683284532E-18</v>
      </c>
      <c r="HN127" s="86">
        <f t="shared" si="138"/>
        <v>8.485128595505503E-17</v>
      </c>
      <c r="HO127" s="86">
        <f t="shared" si="138"/>
        <v>6.0085826340231751E-14</v>
      </c>
      <c r="HP127" s="86">
        <f t="shared" si="138"/>
        <v>1.0648290942192821E-3</v>
      </c>
      <c r="HQ127" s="86">
        <f t="shared" si="138"/>
        <v>2.1961952150813365E-7</v>
      </c>
      <c r="HS127" s="86">
        <f t="shared" ref="HS127:IG143" si="158" xml:space="preserve"> _xlfn.NORM.DIST($B127, C$9, ABS(C$13), TRUE) * _xlfn.NORM.DIST(($B127 - C$9)*C$17, 0, ABS(C$13), TRUE) * 2</f>
        <v>2.4117481008750182E-6</v>
      </c>
      <c r="HT127" s="86">
        <f t="shared" si="158"/>
        <v>6.0743314656881371E-7</v>
      </c>
      <c r="HU127" s="86">
        <f t="shared" si="158"/>
        <v>1.630302760560855E-5</v>
      </c>
      <c r="HV127" s="86">
        <f t="shared" si="158"/>
        <v>9.0683298397854812E-6</v>
      </c>
      <c r="HW127" s="86">
        <f t="shared" si="158"/>
        <v>4.7660057624369815E-5</v>
      </c>
      <c r="HX127" s="86">
        <f t="shared" si="158"/>
        <v>2.441532825096212E-5</v>
      </c>
      <c r="HY127" s="86">
        <f t="shared" si="158"/>
        <v>1.940205454758744E-5</v>
      </c>
      <c r="HZ127" s="86">
        <f t="shared" si="158"/>
        <v>1.4503175301396681E-5</v>
      </c>
      <c r="IA127" s="86">
        <f t="shared" si="158"/>
        <v>6.5250462969804136E-5</v>
      </c>
      <c r="IB127" s="86">
        <f t="shared" si="158"/>
        <v>3.5254268618110731E-5</v>
      </c>
      <c r="IC127" s="86">
        <f t="shared" si="158"/>
        <v>4.810999733637755E-5</v>
      </c>
      <c r="ID127" s="86">
        <f t="shared" si="158"/>
        <v>9.3978023059533579E-6</v>
      </c>
      <c r="IE127" s="86">
        <f t="shared" si="158"/>
        <v>1.5063228152416699E-5</v>
      </c>
      <c r="IF127" s="86">
        <f t="shared" si="158"/>
        <v>1.3307696759031585E-4</v>
      </c>
      <c r="IG127" s="86">
        <f t="shared" si="158"/>
        <v>1.1366860127231156E-4</v>
      </c>
      <c r="II127" s="86">
        <f t="shared" ref="II127:IW143" si="159" xml:space="preserve"> _xlfn.NORM.DIST($B127, C$10, ABS(C$14), TRUE) * _xlfn.NORM.DIST(($B127 - C$10)*C$18, 0, ABS(C$14), TRUE) * 2</f>
        <v>3.2503778192015557E-48</v>
      </c>
      <c r="IJ127" s="86">
        <f t="shared" si="159"/>
        <v>2.1005932785138456E-53</v>
      </c>
      <c r="IK127" s="86">
        <f t="shared" si="159"/>
        <v>4.434240583517784E-43</v>
      </c>
      <c r="IL127" s="86">
        <f t="shared" si="159"/>
        <v>4.0233777687885107E-42</v>
      </c>
      <c r="IM127" s="86">
        <f t="shared" si="159"/>
        <v>3.1770966694712928E-39</v>
      </c>
      <c r="IN127" s="86">
        <f t="shared" si="159"/>
        <v>4.6850266050057657E-40</v>
      </c>
      <c r="IO127" s="86">
        <f t="shared" si="159"/>
        <v>3.2208608131373878E-43</v>
      </c>
      <c r="IP127" s="86">
        <f t="shared" si="159"/>
        <v>2.2449609505418896E-43</v>
      </c>
      <c r="IQ127" s="86">
        <f t="shared" si="159"/>
        <v>3.471197107758328E-38</v>
      </c>
      <c r="IR127" s="86">
        <f t="shared" si="159"/>
        <v>1.4150010857842144E-40</v>
      </c>
      <c r="IS127" s="86">
        <f t="shared" si="159"/>
        <v>6.0955858982635988E-40</v>
      </c>
      <c r="IT127" s="86">
        <f t="shared" si="159"/>
        <v>6.0888826777219318E-44</v>
      </c>
      <c r="IU127" s="86">
        <f t="shared" si="159"/>
        <v>2.134539320568946E-40</v>
      </c>
      <c r="IV127" s="86">
        <f t="shared" si="159"/>
        <v>3.2311893575518179E-17</v>
      </c>
      <c r="IW127" s="86">
        <f t="shared" si="159"/>
        <v>1.8596408890728708E-25</v>
      </c>
      <c r="IY127" s="86">
        <f t="shared" ref="IY127:JM143" si="160">GM127+HC127+HS127+II127</f>
        <v>7.5290428243774568E-5</v>
      </c>
      <c r="IZ127" s="86">
        <f t="shared" si="160"/>
        <v>9.5779934916844495E-5</v>
      </c>
      <c r="JA127" s="86">
        <f t="shared" si="160"/>
        <v>1.6303248271634313E-5</v>
      </c>
      <c r="JB127" s="86">
        <f t="shared" si="160"/>
        <v>9.0911982924552739E-6</v>
      </c>
      <c r="JC127" s="86">
        <f t="shared" si="160"/>
        <v>4.7666153530478065E-5</v>
      </c>
      <c r="JD127" s="86">
        <f t="shared" si="160"/>
        <v>2.4432652491146026E-5</v>
      </c>
      <c r="JE127" s="86">
        <f t="shared" si="160"/>
        <v>1.9402095177509623E-5</v>
      </c>
      <c r="JF127" s="86">
        <f t="shared" si="160"/>
        <v>1.4503180937572871E-5</v>
      </c>
      <c r="JG127" s="86">
        <f t="shared" si="160"/>
        <v>6.5250470471883443E-5</v>
      </c>
      <c r="JH127" s="86">
        <f t="shared" si="160"/>
        <v>3.5254268790170499E-5</v>
      </c>
      <c r="JI127" s="86">
        <f t="shared" si="160"/>
        <v>4.8109997336386481E-5</v>
      </c>
      <c r="JJ127" s="86">
        <f t="shared" si="160"/>
        <v>9.3978023060382085E-6</v>
      </c>
      <c r="JK127" s="86">
        <f t="shared" si="160"/>
        <v>1.5063228212502526E-5</v>
      </c>
      <c r="JL127" s="86">
        <f t="shared" si="160"/>
        <v>1.1979060618096302E-3</v>
      </c>
      <c r="JM127" s="86">
        <f t="shared" si="160"/>
        <v>1.1388822079381969E-4</v>
      </c>
    </row>
    <row r="128" spans="2:273" x14ac:dyDescent="0.25">
      <c r="B128" s="2">
        <v>101</v>
      </c>
      <c r="C128" s="37">
        <v>86.978999999999999</v>
      </c>
      <c r="D128" s="37">
        <v>83.5</v>
      </c>
      <c r="E128" s="37">
        <v>80.522000000000006</v>
      </c>
      <c r="F128" s="37">
        <v>81.152000000000001</v>
      </c>
      <c r="G128" s="37">
        <v>77.694999999999993</v>
      </c>
      <c r="H128" s="37">
        <v>74.582999999999998</v>
      </c>
      <c r="I128" s="37">
        <v>76.783000000000001</v>
      </c>
      <c r="J128" s="37">
        <v>73.816999999999993</v>
      </c>
      <c r="K128" s="37">
        <v>74.557000000000002</v>
      </c>
      <c r="L128" s="37">
        <v>73.23</v>
      </c>
      <c r="M128" s="37">
        <v>74.278999999999996</v>
      </c>
      <c r="N128" s="37">
        <v>76.066000000000003</v>
      </c>
      <c r="O128" s="37">
        <v>80.183000000000007</v>
      </c>
      <c r="P128" s="37">
        <v>88.478999999999999</v>
      </c>
      <c r="Q128" s="37">
        <v>93.522999999999996</v>
      </c>
      <c r="S128" s="4">
        <f t="shared" si="146"/>
        <v>86.369293091548343</v>
      </c>
      <c r="T128" s="4">
        <f t="shared" si="146"/>
        <v>84.735822914092211</v>
      </c>
      <c r="U128" s="4">
        <f t="shared" si="146"/>
        <v>81.07688453818632</v>
      </c>
      <c r="V128" s="4">
        <f t="shared" si="146"/>
        <v>81.18883875838921</v>
      </c>
      <c r="W128" s="4">
        <f t="shared" si="146"/>
        <v>77.168056294306254</v>
      </c>
      <c r="X128" s="4">
        <f t="shared" si="146"/>
        <v>75.166445586385677</v>
      </c>
      <c r="Y128" s="4">
        <f t="shared" si="146"/>
        <v>75.864327631378842</v>
      </c>
      <c r="Z128" s="4">
        <f t="shared" si="146"/>
        <v>73.948381224814156</v>
      </c>
      <c r="AA128" s="4">
        <f t="shared" si="146"/>
        <v>74.299459093419216</v>
      </c>
      <c r="AB128" s="4">
        <f t="shared" si="146"/>
        <v>73.470677894961597</v>
      </c>
      <c r="AC128" s="4">
        <f t="shared" si="146"/>
        <v>73.49783717792296</v>
      </c>
      <c r="AD128" s="4">
        <f t="shared" si="146"/>
        <v>76.117940039781317</v>
      </c>
      <c r="AE128" s="4">
        <f t="shared" si="146"/>
        <v>81.201561763504685</v>
      </c>
      <c r="AF128" s="4">
        <f t="shared" si="146"/>
        <v>89.128754772207884</v>
      </c>
      <c r="AG128" s="4">
        <f t="shared" si="146"/>
        <v>93.052596995763821</v>
      </c>
      <c r="AI128" s="4">
        <f t="shared" si="147"/>
        <v>0.6097069084516562</v>
      </c>
      <c r="AJ128" s="4">
        <f t="shared" si="147"/>
        <v>-1.2358229140922106</v>
      </c>
      <c r="AK128" s="4">
        <f t="shared" si="147"/>
        <v>-0.55488453818631456</v>
      </c>
      <c r="AL128" s="4">
        <f t="shared" si="147"/>
        <v>-3.6838758389208692E-2</v>
      </c>
      <c r="AM128" s="4">
        <f t="shared" si="147"/>
        <v>0.52694370569373916</v>
      </c>
      <c r="AN128" s="4">
        <f t="shared" si="147"/>
        <v>-0.58344558638567889</v>
      </c>
      <c r="AO128" s="4">
        <f t="shared" si="147"/>
        <v>0.91867236862115931</v>
      </c>
      <c r="AP128" s="4">
        <f t="shared" si="147"/>
        <v>-0.13138122481416303</v>
      </c>
      <c r="AQ128" s="4">
        <f t="shared" si="147"/>
        <v>0.2575409065807861</v>
      </c>
      <c r="AR128" s="4">
        <f t="shared" si="147"/>
        <v>-0.24067789496159264</v>
      </c>
      <c r="AS128" s="4">
        <f t="shared" si="147"/>
        <v>0.78116282207703591</v>
      </c>
      <c r="AT128" s="4">
        <f t="shared" si="147"/>
        <v>-5.194003978131434E-2</v>
      </c>
      <c r="AU128" s="4">
        <f t="shared" si="147"/>
        <v>-1.0185617635046782</v>
      </c>
      <c r="AV128" s="4">
        <f t="shared" si="147"/>
        <v>-0.64975477220788491</v>
      </c>
      <c r="AW128" s="4">
        <f t="shared" si="147"/>
        <v>0.47040300423617509</v>
      </c>
      <c r="AY128" s="2">
        <f t="shared" si="154"/>
        <v>86.369081667142282</v>
      </c>
      <c r="AZ128" s="2">
        <f t="shared" si="154"/>
        <v>84.735559348082148</v>
      </c>
      <c r="BA128" s="2">
        <f t="shared" si="154"/>
        <v>81.075223688078268</v>
      </c>
      <c r="BB128" s="2">
        <f t="shared" si="154"/>
        <v>81.187755400934563</v>
      </c>
      <c r="BC128" s="2">
        <f t="shared" si="154"/>
        <v>77.162062503030029</v>
      </c>
      <c r="BD128" s="2">
        <f t="shared" si="154"/>
        <v>75.162437421980812</v>
      </c>
      <c r="BE128" s="2">
        <f t="shared" si="154"/>
        <v>75.860358925696374</v>
      </c>
      <c r="BF128" s="2">
        <f t="shared" si="154"/>
        <v>73.944871730663763</v>
      </c>
      <c r="BG128" s="2">
        <f t="shared" si="154"/>
        <v>74.285593090878891</v>
      </c>
      <c r="BH128" s="2">
        <f t="shared" si="154"/>
        <v>73.460799496870507</v>
      </c>
      <c r="BI128" s="2">
        <f t="shared" si="154"/>
        <v>73.484631185779904</v>
      </c>
      <c r="BJ128" s="2">
        <f t="shared" si="154"/>
        <v>76.114614273853903</v>
      </c>
      <c r="BK128" s="2">
        <f t="shared" si="154"/>
        <v>81.196687783678286</v>
      </c>
      <c r="BL128" s="2">
        <f t="shared" si="154"/>
        <v>89.053821969951258</v>
      </c>
      <c r="BM128" s="2">
        <f t="shared" si="154"/>
        <v>92.953846886846492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86.978999999999999</v>
      </c>
      <c r="CF128" s="2">
        <f t="shared" si="155"/>
        <v>83.5</v>
      </c>
      <c r="CG128" s="2">
        <f t="shared" si="155"/>
        <v>80.522000000000006</v>
      </c>
      <c r="CH128" s="2">
        <f t="shared" si="155"/>
        <v>81.152000000000001</v>
      </c>
      <c r="CI128" s="2">
        <f t="shared" si="155"/>
        <v>77.694999999999993</v>
      </c>
      <c r="CJ128" s="2">
        <f t="shared" si="155"/>
        <v>74.582999999999998</v>
      </c>
      <c r="CK128" s="2">
        <f t="shared" si="155"/>
        <v>76.783000000000001</v>
      </c>
      <c r="CL128" s="2">
        <f t="shared" si="155"/>
        <v>73.816999999999993</v>
      </c>
      <c r="CM128" s="2">
        <f t="shared" si="155"/>
        <v>74.557000000000002</v>
      </c>
      <c r="CN128" s="2">
        <f t="shared" si="155"/>
        <v>73.23</v>
      </c>
      <c r="CO128" s="2">
        <f t="shared" si="155"/>
        <v>74.278999999999996</v>
      </c>
      <c r="CP128" s="2">
        <f t="shared" si="155"/>
        <v>76.066000000000003</v>
      </c>
      <c r="CQ128" s="2">
        <f t="shared" si="155"/>
        <v>80.183000000000007</v>
      </c>
      <c r="CR128" s="2">
        <f t="shared" si="155"/>
        <v>88.478999999999999</v>
      </c>
      <c r="CS128" s="2">
        <f t="shared" si="155"/>
        <v>93.522999999999996</v>
      </c>
      <c r="CU128" s="2">
        <f t="shared" si="110"/>
        <v>86.978999999999999</v>
      </c>
      <c r="CV128" s="2">
        <f t="shared" si="111"/>
        <v>83.5</v>
      </c>
      <c r="CW128" s="2">
        <f t="shared" si="112"/>
        <v>80.522000000000006</v>
      </c>
      <c r="CX128" s="2">
        <f t="shared" si="113"/>
        <v>81.152000000000001</v>
      </c>
      <c r="CY128" s="2">
        <f t="shared" si="114"/>
        <v>77.694999999999993</v>
      </c>
      <c r="CZ128" s="2">
        <f t="shared" si="115"/>
        <v>74.582999999999998</v>
      </c>
      <c r="DA128" s="2">
        <f t="shared" si="116"/>
        <v>76.783000000000001</v>
      </c>
      <c r="DB128" s="2">
        <f t="shared" si="117"/>
        <v>73.816999999999993</v>
      </c>
      <c r="DC128" s="2">
        <f t="shared" si="118"/>
        <v>74.557000000000002</v>
      </c>
      <c r="DD128" s="2">
        <f t="shared" si="119"/>
        <v>73.23</v>
      </c>
      <c r="DE128" s="2">
        <f t="shared" si="120"/>
        <v>74.278999999999996</v>
      </c>
      <c r="DF128" s="2">
        <f t="shared" si="121"/>
        <v>76.066000000000003</v>
      </c>
      <c r="DG128" s="2">
        <f t="shared" si="122"/>
        <v>80.183000000000007</v>
      </c>
      <c r="DH128" s="2">
        <f t="shared" si="123"/>
        <v>88.478999999999999</v>
      </c>
      <c r="DI128" s="2">
        <f t="shared" si="124"/>
        <v>93.522999999999996</v>
      </c>
      <c r="DK128" s="2">
        <f t="shared" si="148"/>
        <v>113.48474111498258</v>
      </c>
      <c r="DL128" s="2">
        <f t="shared" si="148"/>
        <v>114.70199308537937</v>
      </c>
      <c r="DM128" s="2">
        <f t="shared" si="148"/>
        <v>112.01711846689895</v>
      </c>
      <c r="DN128" s="2">
        <f t="shared" si="148"/>
        <v>112.71388623693377</v>
      </c>
      <c r="DO128" s="2">
        <f t="shared" si="148"/>
        <v>110.86881686909581</v>
      </c>
      <c r="DP128" s="2">
        <f t="shared" si="148"/>
        <v>107.51454425087108</v>
      </c>
      <c r="DQ128" s="2">
        <f t="shared" si="148"/>
        <v>110.65522826351184</v>
      </c>
      <c r="DR128" s="2">
        <f t="shared" si="148"/>
        <v>107.8277529447297</v>
      </c>
      <c r="DS128" s="2">
        <f t="shared" si="148"/>
        <v>104.17273319288009</v>
      </c>
      <c r="DT128" s="2">
        <f t="shared" si="148"/>
        <v>106.08709471458774</v>
      </c>
      <c r="DU128" s="2">
        <f t="shared" si="148"/>
        <v>105.20331833282998</v>
      </c>
      <c r="DV128" s="2">
        <f t="shared" si="148"/>
        <v>97.55585261250377</v>
      </c>
      <c r="DW128" s="2">
        <f t="shared" si="148"/>
        <v>100.55141184668987</v>
      </c>
      <c r="DX128" s="2">
        <f t="shared" si="148"/>
        <v>103.44914378568292</v>
      </c>
      <c r="DY128" s="2">
        <f t="shared" si="148"/>
        <v>101.99991150709756</v>
      </c>
      <c r="EA128" s="2">
        <f t="shared" si="152"/>
        <v>86.260800771573599</v>
      </c>
      <c r="EB128" s="2">
        <f t="shared" si="152"/>
        <v>84.604753795837979</v>
      </c>
      <c r="EC128" s="2">
        <f t="shared" si="152"/>
        <v>80.95287416582066</v>
      </c>
      <c r="ED128" s="2">
        <f t="shared" si="152"/>
        <v>81.062824203045679</v>
      </c>
      <c r="EE128" s="2">
        <f t="shared" si="151"/>
        <v>77.046681481481471</v>
      </c>
      <c r="EF128" s="2">
        <f t="shared" si="151"/>
        <v>75.034459095265845</v>
      </c>
      <c r="EG128" s="2">
        <f t="shared" si="151"/>
        <v>75.71219431455502</v>
      </c>
      <c r="EH128" s="2">
        <f t="shared" si="151"/>
        <v>73.779310365043386</v>
      </c>
      <c r="EI128" s="2">
        <f t="shared" si="151"/>
        <v>74.155656578947386</v>
      </c>
      <c r="EJ128" s="2">
        <f t="shared" si="151"/>
        <v>73.293050001106963</v>
      </c>
      <c r="EK128" s="2">
        <f t="shared" si="151"/>
        <v>73.330625576487122</v>
      </c>
      <c r="EL128" s="2">
        <f t="shared" si="151"/>
        <v>76.015618490080954</v>
      </c>
      <c r="EM128" s="2">
        <f t="shared" si="135"/>
        <v>81.120421287832613</v>
      </c>
      <c r="EN128" s="2">
        <f t="shared" si="135"/>
        <v>88.968633669684522</v>
      </c>
      <c r="EO128" s="2">
        <f t="shared" si="135"/>
        <v>92.900246361471289</v>
      </c>
      <c r="EQ128" s="2">
        <f t="shared" si="149"/>
        <v>86.218268511281082</v>
      </c>
      <c r="ER128" s="2">
        <f t="shared" si="149"/>
        <v>84.365031494571681</v>
      </c>
      <c r="ES128" s="2">
        <f t="shared" si="149"/>
        <v>80.883503516489057</v>
      </c>
      <c r="ET128" s="2">
        <f t="shared" si="149"/>
        <v>81.202264607030855</v>
      </c>
      <c r="EU128" s="2">
        <f t="shared" si="149"/>
        <v>76.951572916289493</v>
      </c>
      <c r="EV128" s="2">
        <f t="shared" si="149"/>
        <v>75.084703265415897</v>
      </c>
      <c r="EW128" s="2">
        <f t="shared" si="149"/>
        <v>75.728201060565993</v>
      </c>
      <c r="EX128" s="2">
        <f t="shared" si="149"/>
        <v>73.731657929801329</v>
      </c>
      <c r="EY128" s="2">
        <f t="shared" si="149"/>
        <v>74.181150397958731</v>
      </c>
      <c r="EZ128" s="2">
        <f t="shared" si="149"/>
        <v>73.304866585530277</v>
      </c>
      <c r="FA128" s="2">
        <f t="shared" si="149"/>
        <v>73.340072287447825</v>
      </c>
      <c r="FB128" s="2">
        <f t="shared" si="149"/>
        <v>75.932538513301026</v>
      </c>
      <c r="FC128" s="2">
        <f t="shared" si="149"/>
        <v>81.072561739532091</v>
      </c>
      <c r="FD128" s="2">
        <f t="shared" si="149"/>
        <v>89.42538382850563</v>
      </c>
      <c r="FE128" s="2">
        <f t="shared" si="149"/>
        <v>92.804538242697177</v>
      </c>
      <c r="FG128" s="2">
        <f t="shared" si="150"/>
        <v>0.99601198127764234</v>
      </c>
      <c r="FH128" s="2">
        <f t="shared" si="150"/>
        <v>0.99558561495907871</v>
      </c>
      <c r="FI128" s="2">
        <f t="shared" si="150"/>
        <v>0.99604420096521107</v>
      </c>
      <c r="FJ128" s="2">
        <f t="shared" si="150"/>
        <v>0.99608558540644643</v>
      </c>
      <c r="FK128" s="2">
        <f t="shared" si="150"/>
        <v>0.99656448202135328</v>
      </c>
      <c r="FL128" s="2">
        <f t="shared" si="150"/>
        <v>0.9960724890335001</v>
      </c>
      <c r="FM128" s="2">
        <f t="shared" si="150"/>
        <v>0.99576400814668098</v>
      </c>
      <c r="FN128" s="2">
        <f t="shared" si="150"/>
        <v>0.99512366741149283</v>
      </c>
      <c r="FO128" s="2">
        <f t="shared" si="150"/>
        <v>0.99568043843067</v>
      </c>
      <c r="FP128" s="2">
        <f t="shared" si="150"/>
        <v>0.99488905626139135</v>
      </c>
      <c r="FQ128" s="2">
        <f t="shared" si="150"/>
        <v>0.99517129775906965</v>
      </c>
      <c r="FR128" s="2">
        <f t="shared" si="150"/>
        <v>0.99537076033296679</v>
      </c>
      <c r="FS128" s="2">
        <f t="shared" si="150"/>
        <v>0.99605879206243753</v>
      </c>
      <c r="FT128" s="2">
        <f t="shared" si="150"/>
        <v>0.99426514797034704</v>
      </c>
      <c r="FU128" s="2">
        <f t="shared" si="150"/>
        <v>0.99406630816563679</v>
      </c>
      <c r="FW128" s="2">
        <f t="shared" si="156"/>
        <v>6.7875117665745699E-3</v>
      </c>
      <c r="FX128" s="2">
        <f t="shared" si="156"/>
        <v>8.5734645368810841E-3</v>
      </c>
      <c r="FY128" s="2">
        <f t="shared" si="156"/>
        <v>7.7033352028656379E-3</v>
      </c>
      <c r="FZ128" s="2">
        <f t="shared" si="156"/>
        <v>7.4283975975867472E-3</v>
      </c>
      <c r="GA128" s="2">
        <f t="shared" si="156"/>
        <v>8.5747550724400781E-3</v>
      </c>
      <c r="GB128" s="2">
        <f t="shared" si="156"/>
        <v>8.208635394898486E-3</v>
      </c>
      <c r="GC128" s="2">
        <f t="shared" si="156"/>
        <v>9.1338991213833695E-3</v>
      </c>
      <c r="GD128" s="2">
        <f t="shared" si="156"/>
        <v>9.8665370715839626E-3</v>
      </c>
      <c r="GE128" s="2">
        <f t="shared" si="156"/>
        <v>1.0822284656811025E-2</v>
      </c>
      <c r="GF128" s="2">
        <f t="shared" si="156"/>
        <v>1.1930543250075682E-2</v>
      </c>
      <c r="GG128" s="2">
        <f t="shared" si="156"/>
        <v>1.0783261620774136E-2</v>
      </c>
      <c r="GH128" s="2">
        <f t="shared" si="156"/>
        <v>8.6557855649527088E-3</v>
      </c>
      <c r="GI128" s="2">
        <f t="shared" si="156"/>
        <v>6.5833964334407209E-3</v>
      </c>
      <c r="GJ128" s="2">
        <f t="shared" si="156"/>
        <v>4.6956030472567016E-3</v>
      </c>
      <c r="GK128" s="2">
        <f t="shared" si="156"/>
        <v>4.1175544968603461E-3</v>
      </c>
      <c r="GM128" s="86">
        <f t="shared" si="157"/>
        <v>2.0882437640309111E-26</v>
      </c>
      <c r="GN128" s="86">
        <f t="shared" si="157"/>
        <v>8.5507538628648298E-44</v>
      </c>
      <c r="GO128" s="86">
        <f t="shared" si="157"/>
        <v>1.0887706101148307E-69</v>
      </c>
      <c r="GP128" s="86">
        <f t="shared" si="157"/>
        <v>8.9875066915319777E-61</v>
      </c>
      <c r="GQ128" s="86">
        <f t="shared" si="157"/>
        <v>2.3875308624438772E-48</v>
      </c>
      <c r="GR128" s="86">
        <f t="shared" si="157"/>
        <v>1.5605609291635537E-36</v>
      </c>
      <c r="GS128" s="86">
        <f t="shared" si="157"/>
        <v>2.4288973982461492E-44</v>
      </c>
      <c r="GT128" s="86">
        <f t="shared" si="157"/>
        <v>1.0976842003711731E-50</v>
      </c>
      <c r="GU128" s="86">
        <f t="shared" si="157"/>
        <v>3.1826339636851099E-44</v>
      </c>
      <c r="GV128" s="86">
        <f t="shared" si="157"/>
        <v>6.9318052896652372E-51</v>
      </c>
      <c r="GW128" s="86">
        <f t="shared" si="157"/>
        <v>3.4802311927678825E-59</v>
      </c>
      <c r="GX128" s="86">
        <f t="shared" si="157"/>
        <v>1.0545374961875586E-75</v>
      </c>
      <c r="GY128" s="86">
        <f t="shared" si="157"/>
        <v>1.0636287345766163E-86</v>
      </c>
      <c r="GZ128" s="86">
        <f t="shared" si="157"/>
        <v>4.8818027511577398E-57</v>
      </c>
      <c r="HA128" s="86">
        <f t="shared" si="157"/>
        <v>9.1791993444722234E-73</v>
      </c>
      <c r="HC128" s="86">
        <f t="shared" si="153"/>
        <v>1.9456562376485984E-5</v>
      </c>
      <c r="HD128" s="86">
        <f t="shared" si="153"/>
        <v>2.5198878089728667E-5</v>
      </c>
      <c r="HE128" s="86">
        <f t="shared" si="153"/>
        <v>8.433839685835096E-12</v>
      </c>
      <c r="HF128" s="86">
        <f t="shared" si="153"/>
        <v>1.4154158757062433E-9</v>
      </c>
      <c r="HG128" s="86">
        <f t="shared" si="153"/>
        <v>4.2304477410525811E-10</v>
      </c>
      <c r="HH128" s="86">
        <f t="shared" si="153"/>
        <v>1.3316138086127343E-9</v>
      </c>
      <c r="HI128" s="86">
        <f t="shared" si="138"/>
        <v>1.6829638929558339E-12</v>
      </c>
      <c r="HJ128" s="86">
        <f t="shared" si="138"/>
        <v>1.8031227874474826E-13</v>
      </c>
      <c r="HK128" s="86">
        <f t="shared" si="138"/>
        <v>2.6283896440947463E-13</v>
      </c>
      <c r="HL128" s="86">
        <f t="shared" ref="HL128:HQ170" si="161" xml:space="preserve"> _xlfn.NORM.DIST($B128, L$8, ABS(L$12), TRUE) * _xlfn.NORM.DIST(($B128 - L$8)*L$16, 0, ABS(L$12), TRUE) * 2</f>
        <v>3.6190055573603109E-15</v>
      </c>
      <c r="HM128" s="86">
        <f t="shared" si="161"/>
        <v>5.0322907991915779E-20</v>
      </c>
      <c r="HN128" s="86">
        <f t="shared" si="161"/>
        <v>4.7231719737696539E-19</v>
      </c>
      <c r="HO128" s="86">
        <f t="shared" si="161"/>
        <v>5.3599635550608099E-16</v>
      </c>
      <c r="HP128" s="86">
        <f t="shared" si="161"/>
        <v>4.134040824714519E-4</v>
      </c>
      <c r="HQ128" s="86">
        <f t="shared" si="161"/>
        <v>1.760412429903363E-8</v>
      </c>
      <c r="HS128" s="86">
        <f t="shared" si="158"/>
        <v>5.6325859897745625E-6</v>
      </c>
      <c r="HT128" s="86">
        <f t="shared" si="158"/>
        <v>1.6303899483392744E-6</v>
      </c>
      <c r="HU128" s="86">
        <f t="shared" si="158"/>
        <v>3.4683318210343688E-5</v>
      </c>
      <c r="HV128" s="86">
        <f t="shared" si="158"/>
        <v>1.9416528116033657E-5</v>
      </c>
      <c r="HW128" s="86">
        <f t="shared" si="158"/>
        <v>9.5664861665746226E-5</v>
      </c>
      <c r="HX128" s="86">
        <f t="shared" si="158"/>
        <v>5.027675878212006E-5</v>
      </c>
      <c r="HY128" s="86">
        <f t="shared" si="158"/>
        <v>4.2168550373575592E-5</v>
      </c>
      <c r="HZ128" s="86">
        <f t="shared" si="158"/>
        <v>3.2324187233670284E-5</v>
      </c>
      <c r="IA128" s="86">
        <f t="shared" si="158"/>
        <v>1.3265797119332479E-4</v>
      </c>
      <c r="IB128" s="86">
        <f t="shared" si="158"/>
        <v>7.632319178574368E-5</v>
      </c>
      <c r="IC128" s="86">
        <f t="shared" si="158"/>
        <v>1.0058259247815838E-4</v>
      </c>
      <c r="ID128" s="86">
        <f t="shared" si="158"/>
        <v>2.0937479552621639E-5</v>
      </c>
      <c r="IE128" s="86">
        <f t="shared" si="158"/>
        <v>3.0665140802998484E-5</v>
      </c>
      <c r="IF128" s="86">
        <f t="shared" si="158"/>
        <v>2.2492821605144111E-4</v>
      </c>
      <c r="IG128" s="86">
        <f t="shared" si="158"/>
        <v>1.9093988074989329E-4</v>
      </c>
      <c r="II128" s="86">
        <f t="shared" si="159"/>
        <v>1.5184790946207053E-46</v>
      </c>
      <c r="IJ128" s="86">
        <f t="shared" si="159"/>
        <v>1.8487281661084457E-51</v>
      </c>
      <c r="IK128" s="86">
        <f t="shared" si="159"/>
        <v>1.4808701183028121E-41</v>
      </c>
      <c r="IL128" s="86">
        <f t="shared" si="159"/>
        <v>1.2087468165105516E-40</v>
      </c>
      <c r="IM128" s="86">
        <f t="shared" si="159"/>
        <v>8.2210672702663854E-38</v>
      </c>
      <c r="IN128" s="86">
        <f t="shared" si="159"/>
        <v>1.2643728709165311E-38</v>
      </c>
      <c r="IO128" s="86">
        <f t="shared" si="159"/>
        <v>1.2336416770433296E-41</v>
      </c>
      <c r="IP128" s="86">
        <f t="shared" si="159"/>
        <v>9.256693956622295E-42</v>
      </c>
      <c r="IQ128" s="86">
        <f t="shared" si="159"/>
        <v>9.6354633778186361E-37</v>
      </c>
      <c r="IR128" s="86">
        <f t="shared" si="159"/>
        <v>5.2661004189361238E-39</v>
      </c>
      <c r="IS128" s="86">
        <f t="shared" si="159"/>
        <v>1.9783882514727024E-38</v>
      </c>
      <c r="IT128" s="86">
        <f t="shared" si="159"/>
        <v>2.3841034592941994E-42</v>
      </c>
      <c r="IU128" s="86">
        <f t="shared" si="159"/>
        <v>5.1391515539340643E-39</v>
      </c>
      <c r="IV128" s="86">
        <f t="shared" si="159"/>
        <v>1.0835431549114056E-16</v>
      </c>
      <c r="IW128" s="86">
        <f t="shared" si="159"/>
        <v>1.1206157994130904E-24</v>
      </c>
      <c r="IY128" s="86">
        <f t="shared" si="160"/>
        <v>2.5089148366260548E-5</v>
      </c>
      <c r="IZ128" s="86">
        <f t="shared" si="160"/>
        <v>2.6829268038067941E-5</v>
      </c>
      <c r="JA128" s="86">
        <f t="shared" si="160"/>
        <v>3.4683326644183374E-5</v>
      </c>
      <c r="JB128" s="86">
        <f t="shared" si="160"/>
        <v>1.9417943531909362E-5</v>
      </c>
      <c r="JC128" s="86">
        <f t="shared" si="160"/>
        <v>9.5665284710520337E-5</v>
      </c>
      <c r="JD128" s="86">
        <f t="shared" si="160"/>
        <v>5.0278090395928673E-5</v>
      </c>
      <c r="JE128" s="86">
        <f t="shared" si="160"/>
        <v>4.2168552056539487E-5</v>
      </c>
      <c r="JF128" s="86">
        <f t="shared" si="160"/>
        <v>3.2324187413982565E-5</v>
      </c>
      <c r="JG128" s="86">
        <f t="shared" si="160"/>
        <v>1.3265797145616375E-4</v>
      </c>
      <c r="JH128" s="86">
        <f t="shared" si="160"/>
        <v>7.6323191789362679E-5</v>
      </c>
      <c r="JI128" s="86">
        <f t="shared" si="160"/>
        <v>1.0058259247815843E-4</v>
      </c>
      <c r="JJ128" s="86">
        <f t="shared" si="160"/>
        <v>2.093747955262211E-5</v>
      </c>
      <c r="JK128" s="86">
        <f t="shared" si="160"/>
        <v>3.066514080353448E-5</v>
      </c>
      <c r="JL128" s="86">
        <f t="shared" si="160"/>
        <v>6.3833229852300127E-4</v>
      </c>
      <c r="JM128" s="86">
        <f t="shared" si="160"/>
        <v>1.9095748487419232E-4</v>
      </c>
    </row>
    <row r="129" spans="2:273" x14ac:dyDescent="0.25">
      <c r="B129" s="2">
        <v>102</v>
      </c>
      <c r="C129" s="37">
        <v>85.375</v>
      </c>
      <c r="D129" s="37">
        <v>83.173000000000002</v>
      </c>
      <c r="E129" s="37">
        <v>81.695999999999998</v>
      </c>
      <c r="F129" s="37">
        <v>81.522000000000006</v>
      </c>
      <c r="G129" s="37">
        <v>78</v>
      </c>
      <c r="H129" s="37">
        <v>75.867000000000004</v>
      </c>
      <c r="I129" s="37">
        <v>77.283000000000001</v>
      </c>
      <c r="J129" s="37">
        <v>73.766999999999996</v>
      </c>
      <c r="K129" s="37">
        <v>75.049000000000007</v>
      </c>
      <c r="L129" s="37">
        <v>74.950999999999993</v>
      </c>
      <c r="M129" s="37">
        <v>74.114999999999995</v>
      </c>
      <c r="N129" s="37">
        <v>77.097999999999999</v>
      </c>
      <c r="O129" s="37">
        <v>81.400000000000006</v>
      </c>
      <c r="P129" s="37">
        <v>90.082999999999998</v>
      </c>
      <c r="Q129" s="37">
        <v>91.477000000000004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86.35692367725693</v>
      </c>
      <c r="T129" s="4">
        <f t="shared" si="162"/>
        <v>84.629358374946932</v>
      </c>
      <c r="U129" s="4">
        <f t="shared" si="162"/>
        <v>80.992473650738447</v>
      </c>
      <c r="V129" s="4">
        <f t="shared" si="162"/>
        <v>81.12142461440682</v>
      </c>
      <c r="W129" s="4">
        <f t="shared" si="162"/>
        <v>77.081603982679908</v>
      </c>
      <c r="X129" s="4">
        <f t="shared" si="162"/>
        <v>75.109944017132349</v>
      </c>
      <c r="Y129" s="4">
        <f t="shared" si="162"/>
        <v>75.783492585443256</v>
      </c>
      <c r="Z129" s="4">
        <f t="shared" si="162"/>
        <v>73.852610686643871</v>
      </c>
      <c r="AA129" s="4">
        <f t="shared" si="162"/>
        <v>74.223852820522268</v>
      </c>
      <c r="AB129" s="4">
        <f t="shared" si="162"/>
        <v>73.359938842850653</v>
      </c>
      <c r="AC129" s="4">
        <f t="shared" si="162"/>
        <v>73.393246494405943</v>
      </c>
      <c r="AD129" s="4">
        <f t="shared" si="162"/>
        <v>75.998795892483884</v>
      </c>
      <c r="AE129" s="4">
        <f t="shared" si="162"/>
        <v>81.134379868584489</v>
      </c>
      <c r="AF129" s="4">
        <f t="shared" si="162"/>
        <v>88.96621570233188</v>
      </c>
      <c r="AG129" s="4">
        <f t="shared" si="162"/>
        <v>93.070987302214334</v>
      </c>
      <c r="AI129" s="4">
        <f t="shared" ref="AI129:AW145" si="163">IF(OR($B129 &lt; C$230, $B129 &gt; C$233), 0, C129-S129)</f>
        <v>-0.98192367725692975</v>
      </c>
      <c r="AJ129" s="4">
        <f t="shared" si="163"/>
        <v>-1.4563583749469302</v>
      </c>
      <c r="AK129" s="4">
        <f t="shared" si="163"/>
        <v>0.70352634926155133</v>
      </c>
      <c r="AL129" s="4">
        <f t="shared" si="163"/>
        <v>0.40057538559318573</v>
      </c>
      <c r="AM129" s="4">
        <f t="shared" si="163"/>
        <v>0.91839601732009157</v>
      </c>
      <c r="AN129" s="4">
        <f t="shared" si="163"/>
        <v>0.75705598286765508</v>
      </c>
      <c r="AO129" s="4">
        <f t="shared" si="163"/>
        <v>1.4995074145567457</v>
      </c>
      <c r="AP129" s="4">
        <f t="shared" si="163"/>
        <v>-8.5610686643875056E-2</v>
      </c>
      <c r="AQ129" s="4">
        <f t="shared" si="163"/>
        <v>0.82514717947773875</v>
      </c>
      <c r="AR129" s="4">
        <f t="shared" si="163"/>
        <v>1.5910611571493405</v>
      </c>
      <c r="AS129" s="4">
        <f t="shared" si="163"/>
        <v>0.7217535055940516</v>
      </c>
      <c r="AT129" s="4">
        <f t="shared" si="163"/>
        <v>1.0992041075161154</v>
      </c>
      <c r="AU129" s="4">
        <f t="shared" si="163"/>
        <v>0.26562013141551688</v>
      </c>
      <c r="AV129" s="4">
        <f t="shared" si="163"/>
        <v>1.1167842976681186</v>
      </c>
      <c r="AW129" s="4">
        <f t="shared" si="163"/>
        <v>-1.5939873022143303</v>
      </c>
      <c r="AY129" s="2">
        <f t="shared" si="154"/>
        <v>86.356838553054132</v>
      </c>
      <c r="AZ129" s="2">
        <f t="shared" si="154"/>
        <v>84.629221599729931</v>
      </c>
      <c r="BA129" s="2">
        <f t="shared" si="154"/>
        <v>80.989164474403665</v>
      </c>
      <c r="BB129" s="2">
        <f t="shared" si="154"/>
        <v>81.119246364921878</v>
      </c>
      <c r="BC129" s="2">
        <f t="shared" si="154"/>
        <v>77.070328449805913</v>
      </c>
      <c r="BD129" s="2">
        <f t="shared" si="154"/>
        <v>75.102200957205397</v>
      </c>
      <c r="BE129" s="2">
        <f t="shared" si="154"/>
        <v>75.77544575501274</v>
      </c>
      <c r="BF129" s="2">
        <f t="shared" si="154"/>
        <v>73.845323787877078</v>
      </c>
      <c r="BG129" s="2">
        <f t="shared" si="154"/>
        <v>74.197538402578985</v>
      </c>
      <c r="BH129" s="2">
        <f t="shared" si="154"/>
        <v>73.34006145760759</v>
      </c>
      <c r="BI129" s="2">
        <f t="shared" si="154"/>
        <v>73.36751784343906</v>
      </c>
      <c r="BJ129" s="2">
        <f t="shared" si="154"/>
        <v>75.991873530558081</v>
      </c>
      <c r="BK129" s="2">
        <f t="shared" si="154"/>
        <v>81.125031259132655</v>
      </c>
      <c r="BL129" s="2">
        <f t="shared" si="154"/>
        <v>88.847564555434332</v>
      </c>
      <c r="BM129" s="2">
        <f t="shared" si="154"/>
        <v>92.912717415127034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85.375</v>
      </c>
      <c r="CF129" s="2">
        <f t="shared" si="155"/>
        <v>83.173000000000002</v>
      </c>
      <c r="CG129" s="2">
        <f t="shared" si="155"/>
        <v>81.695999999999998</v>
      </c>
      <c r="CH129" s="2">
        <f t="shared" si="155"/>
        <v>81.522000000000006</v>
      </c>
      <c r="CI129" s="2">
        <f t="shared" si="155"/>
        <v>78</v>
      </c>
      <c r="CJ129" s="2">
        <f t="shared" si="155"/>
        <v>75.867000000000004</v>
      </c>
      <c r="CK129" s="2">
        <f t="shared" si="155"/>
        <v>77.283000000000001</v>
      </c>
      <c r="CL129" s="2">
        <f t="shared" si="155"/>
        <v>73.766999999999996</v>
      </c>
      <c r="CM129" s="2">
        <f t="shared" si="155"/>
        <v>75.049000000000007</v>
      </c>
      <c r="CN129" s="2">
        <f t="shared" si="155"/>
        <v>74.950999999999993</v>
      </c>
      <c r="CO129" s="2">
        <f t="shared" si="155"/>
        <v>74.114999999999995</v>
      </c>
      <c r="CP129" s="2">
        <f t="shared" si="155"/>
        <v>77.097999999999999</v>
      </c>
      <c r="CQ129" s="2">
        <f t="shared" si="155"/>
        <v>81.400000000000006</v>
      </c>
      <c r="CR129" s="2">
        <f t="shared" si="155"/>
        <v>90.082999999999998</v>
      </c>
      <c r="CS129" s="2">
        <f t="shared" si="155"/>
        <v>91.477000000000004</v>
      </c>
      <c r="CU129" s="2">
        <f t="shared" si="110"/>
        <v>85.375</v>
      </c>
      <c r="CV129" s="2">
        <f t="shared" si="111"/>
        <v>83.173000000000002</v>
      </c>
      <c r="CW129" s="2">
        <f t="shared" si="112"/>
        <v>81.695999999999998</v>
      </c>
      <c r="CX129" s="2">
        <f t="shared" si="113"/>
        <v>81.522000000000006</v>
      </c>
      <c r="CY129" s="2">
        <f t="shared" si="114"/>
        <v>78</v>
      </c>
      <c r="CZ129" s="2">
        <f t="shared" si="115"/>
        <v>75.867000000000004</v>
      </c>
      <c r="DA129" s="2">
        <f t="shared" si="116"/>
        <v>77.283000000000001</v>
      </c>
      <c r="DB129" s="2">
        <f t="shared" si="117"/>
        <v>73.766999999999996</v>
      </c>
      <c r="DC129" s="2">
        <f t="shared" si="118"/>
        <v>75.049000000000007</v>
      </c>
      <c r="DD129" s="2">
        <f t="shared" si="119"/>
        <v>74.950999999999993</v>
      </c>
      <c r="DE129" s="2">
        <f t="shared" si="120"/>
        <v>74.114999999999995</v>
      </c>
      <c r="DF129" s="2">
        <f t="shared" si="121"/>
        <v>77.097999999999999</v>
      </c>
      <c r="DG129" s="2">
        <f t="shared" si="122"/>
        <v>81.400000000000006</v>
      </c>
      <c r="DH129" s="2">
        <f t="shared" si="123"/>
        <v>90.082999999999998</v>
      </c>
      <c r="DI129" s="2">
        <f t="shared" si="124"/>
        <v>91.477000000000004</v>
      </c>
      <c r="DK129" s="2">
        <f t="shared" ref="DK129:DY145" si="164">BO$228*$B129+BO$229</f>
        <v>113.72812334494773</v>
      </c>
      <c r="DL129" s="2">
        <f t="shared" si="164"/>
        <v>114.95587883207737</v>
      </c>
      <c r="DM129" s="2">
        <f t="shared" si="164"/>
        <v>112.2559163763066</v>
      </c>
      <c r="DN129" s="2">
        <f t="shared" si="164"/>
        <v>112.976950174216</v>
      </c>
      <c r="DO129" s="2">
        <f t="shared" si="164"/>
        <v>111.12591626180836</v>
      </c>
      <c r="DP129" s="2">
        <f t="shared" si="164"/>
        <v>107.77420348432055</v>
      </c>
      <c r="DQ129" s="2">
        <f t="shared" si="164"/>
        <v>110.94753455959807</v>
      </c>
      <c r="DR129" s="2">
        <f t="shared" si="164"/>
        <v>108.08977136816672</v>
      </c>
      <c r="DS129" s="2">
        <f t="shared" si="164"/>
        <v>104.39759471139561</v>
      </c>
      <c r="DT129" s="2">
        <f t="shared" si="164"/>
        <v>106.31245496828753</v>
      </c>
      <c r="DU129" s="2">
        <f t="shared" si="164"/>
        <v>105.38060661431594</v>
      </c>
      <c r="DV129" s="2">
        <f t="shared" si="164"/>
        <v>97.591741467834495</v>
      </c>
      <c r="DW129" s="2">
        <f t="shared" si="164"/>
        <v>100.60407456445991</v>
      </c>
      <c r="DX129" s="2">
        <f t="shared" si="164"/>
        <v>103.54088765920071</v>
      </c>
      <c r="DY129" s="2">
        <f t="shared" si="164"/>
        <v>102.05542766535791</v>
      </c>
      <c r="EA129" s="2">
        <f t="shared" si="152"/>
        <v>86.257175905245347</v>
      </c>
      <c r="EB129" s="2">
        <f t="shared" si="152"/>
        <v>84.508640602059032</v>
      </c>
      <c r="EC129" s="2">
        <f t="shared" si="152"/>
        <v>80.87642391878174</v>
      </c>
      <c r="ED129" s="2">
        <f t="shared" si="152"/>
        <v>81.004064934010145</v>
      </c>
      <c r="EE129" s="2">
        <f t="shared" si="151"/>
        <v>76.964031358024684</v>
      </c>
      <c r="EF129" s="2">
        <f t="shared" si="151"/>
        <v>74.984317934935817</v>
      </c>
      <c r="EG129" s="2">
        <f t="shared" si="151"/>
        <v>75.638850961181618</v>
      </c>
      <c r="EH129" s="2">
        <f t="shared" si="151"/>
        <v>73.692704578024447</v>
      </c>
      <c r="EI129" s="2">
        <f t="shared" si="151"/>
        <v>74.077814736842114</v>
      </c>
      <c r="EJ129" s="2">
        <f t="shared" si="151"/>
        <v>73.18545711107177</v>
      </c>
      <c r="EK129" s="2">
        <f t="shared" si="151"/>
        <v>73.22576829776699</v>
      </c>
      <c r="EL129" s="2">
        <f t="shared" si="151"/>
        <v>75.900925911128098</v>
      </c>
      <c r="EM129" s="2">
        <f t="shared" si="135"/>
        <v>81.055034328661364</v>
      </c>
      <c r="EN129" s="2">
        <f t="shared" si="135"/>
        <v>88.767184461372807</v>
      </c>
      <c r="EO129" s="2">
        <f t="shared" si="135"/>
        <v>92.863575813707342</v>
      </c>
      <c r="EQ129" s="2">
        <f t="shared" ref="EQ129:FE145" si="165">CU$228*$B129+CU$229</f>
        <v>86.218526338504319</v>
      </c>
      <c r="ER129" s="2">
        <f t="shared" si="165"/>
        <v>84.290792981995239</v>
      </c>
      <c r="ES129" s="2">
        <f t="shared" si="165"/>
        <v>80.81627784697946</v>
      </c>
      <c r="ET129" s="2">
        <f t="shared" si="165"/>
        <v>81.126836764221153</v>
      </c>
      <c r="EU129" s="2">
        <f t="shared" si="165"/>
        <v>76.881821135822406</v>
      </c>
      <c r="EV129" s="2">
        <f t="shared" si="165"/>
        <v>75.027822906136677</v>
      </c>
      <c r="EW129" s="2">
        <f t="shared" si="165"/>
        <v>75.652536118751655</v>
      </c>
      <c r="EX129" s="2">
        <f t="shared" si="165"/>
        <v>73.653897388079486</v>
      </c>
      <c r="EY129" s="2">
        <f t="shared" si="165"/>
        <v>74.097544114704903</v>
      </c>
      <c r="EZ129" s="2">
        <f t="shared" si="165"/>
        <v>73.194802872106465</v>
      </c>
      <c r="FA129" s="2">
        <f t="shared" si="165"/>
        <v>73.232960856071699</v>
      </c>
      <c r="FB129" s="2">
        <f t="shared" si="165"/>
        <v>75.8306404041642</v>
      </c>
      <c r="FC129" s="2">
        <f t="shared" si="165"/>
        <v>81.014142546387859</v>
      </c>
      <c r="FD129" s="2">
        <f t="shared" si="165"/>
        <v>89.363917362033845</v>
      </c>
      <c r="FE129" s="2">
        <f t="shared" si="165"/>
        <v>92.724660283972057</v>
      </c>
      <c r="FG129" s="2">
        <f t="shared" ref="FG129:FU145" si="166">POWER(10,($B129-C$231)/C$229)/(1+POWER(10,($B129-C$231)/C$229))</f>
        <v>0.9963616069767387</v>
      </c>
      <c r="FH129" s="2">
        <f t="shared" si="166"/>
        <v>0.99597246862776967</v>
      </c>
      <c r="FI129" s="2">
        <f t="shared" si="166"/>
        <v>0.99639101223083681</v>
      </c>
      <c r="FJ129" s="2">
        <f t="shared" si="166"/>
        <v>0.99642878144022795</v>
      </c>
      <c r="FK129" s="2">
        <f t="shared" si="166"/>
        <v>0.99686582293948078</v>
      </c>
      <c r="FL129" s="2">
        <f t="shared" si="166"/>
        <v>0.99641682916044094</v>
      </c>
      <c r="FM129" s="2">
        <f t="shared" si="166"/>
        <v>0.99613528905400028</v>
      </c>
      <c r="FN129" s="2">
        <f t="shared" si="166"/>
        <v>0.995550822839397</v>
      </c>
      <c r="FO129" s="2">
        <f t="shared" si="166"/>
        <v>0.9960590151592813</v>
      </c>
      <c r="FP129" s="2">
        <f t="shared" si="166"/>
        <v>0.99533666677442623</v>
      </c>
      <c r="FQ129" s="2">
        <f t="shared" si="166"/>
        <v>0.99559429935098331</v>
      </c>
      <c r="FR129" s="2">
        <f t="shared" si="166"/>
        <v>0.99577636286150784</v>
      </c>
      <c r="FS129" s="2">
        <f t="shared" si="166"/>
        <v>0.99640432872103468</v>
      </c>
      <c r="FT129" s="2">
        <f t="shared" si="166"/>
        <v>0.99476711224648962</v>
      </c>
      <c r="FU129" s="2">
        <f t="shared" si="166"/>
        <v>0.99458558185889778</v>
      </c>
      <c r="FW129" s="2">
        <f t="shared" si="156"/>
        <v>7.4374882420581477E-3</v>
      </c>
      <c r="FX129" s="2">
        <f t="shared" si="156"/>
        <v>9.3928476137141465E-3</v>
      </c>
      <c r="FY129" s="2">
        <f t="shared" si="156"/>
        <v>8.4402662488607064E-3</v>
      </c>
      <c r="FZ129" s="2">
        <f t="shared" si="156"/>
        <v>8.139242778540879E-3</v>
      </c>
      <c r="GA129" s="2">
        <f t="shared" si="156"/>
        <v>9.3942603196271873E-3</v>
      </c>
      <c r="GB129" s="2">
        <f t="shared" si="156"/>
        <v>8.9934673151622086E-3</v>
      </c>
      <c r="GC129" s="2">
        <f t="shared" si="156"/>
        <v>1.0006303456513162E-2</v>
      </c>
      <c r="GD129" s="2">
        <f t="shared" si="156"/>
        <v>1.0808154426637526E-2</v>
      </c>
      <c r="GE129" s="2">
        <f t="shared" si="156"/>
        <v>1.185402220216185E-2</v>
      </c>
      <c r="GF129" s="2">
        <f t="shared" si="156"/>
        <v>1.3066540466499807E-2</v>
      </c>
      <c r="GG129" s="2">
        <f t="shared" si="156"/>
        <v>1.181132334461848E-2</v>
      </c>
      <c r="GH129" s="2">
        <f t="shared" si="156"/>
        <v>9.4829609731741354E-3</v>
      </c>
      <c r="GI129" s="2">
        <f t="shared" si="156"/>
        <v>7.213968663250022E-3</v>
      </c>
      <c r="GJ129" s="2">
        <f t="shared" si="156"/>
        <v>5.1462949674707858E-3</v>
      </c>
      <c r="GK129" s="2">
        <f t="shared" si="156"/>
        <v>4.5130159125756544E-3</v>
      </c>
      <c r="GM129" s="86">
        <f t="shared" si="157"/>
        <v>9.0323727460968865E-28</v>
      </c>
      <c r="GN129" s="86">
        <f t="shared" si="157"/>
        <v>3.5581293674293809E-46</v>
      </c>
      <c r="GO129" s="86">
        <f t="shared" si="157"/>
        <v>2.1298721321330794E-73</v>
      </c>
      <c r="GP129" s="86">
        <f t="shared" si="157"/>
        <v>4.1940566796472538E-64</v>
      </c>
      <c r="GQ129" s="86">
        <f t="shared" si="157"/>
        <v>6.0364176660658093E-51</v>
      </c>
      <c r="GR129" s="86">
        <f t="shared" si="157"/>
        <v>1.7327900969044955E-38</v>
      </c>
      <c r="GS129" s="86">
        <f t="shared" si="157"/>
        <v>1.1417432984212778E-46</v>
      </c>
      <c r="GT129" s="86">
        <f t="shared" si="157"/>
        <v>2.2103897199682247E-53</v>
      </c>
      <c r="GU129" s="86">
        <f t="shared" si="157"/>
        <v>1.4073819440818168E-46</v>
      </c>
      <c r="GV129" s="86">
        <f t="shared" si="157"/>
        <v>1.2471652718218915E-53</v>
      </c>
      <c r="GW129" s="86">
        <f t="shared" si="157"/>
        <v>2.5016575375902265E-62</v>
      </c>
      <c r="GX129" s="86">
        <f t="shared" si="157"/>
        <v>8.4344345959979628E-80</v>
      </c>
      <c r="GY129" s="86">
        <f t="shared" si="157"/>
        <v>1.651710228194453E-91</v>
      </c>
      <c r="GZ129" s="86">
        <f t="shared" si="157"/>
        <v>3.1424573110642189E-60</v>
      </c>
      <c r="HA129" s="86">
        <f t="shared" si="157"/>
        <v>8.5764219588322654E-77</v>
      </c>
      <c r="HC129" s="86">
        <f t="shared" si="153"/>
        <v>4.7344992101275128E-6</v>
      </c>
      <c r="HD129" s="86">
        <f t="shared" si="153"/>
        <v>6.0618500933672028E-6</v>
      </c>
      <c r="HE129" s="86">
        <f t="shared" si="153"/>
        <v>2.5491532255589098E-13</v>
      </c>
      <c r="HF129" s="86">
        <f t="shared" si="153"/>
        <v>7.0530273495326269E-11</v>
      </c>
      <c r="HG129" s="86">
        <f t="shared" si="153"/>
        <v>2.4383218802758965E-11</v>
      </c>
      <c r="HH129" s="86">
        <f t="shared" si="153"/>
        <v>8.5318635744163115E-11</v>
      </c>
      <c r="HI129" s="86">
        <f t="shared" si="153"/>
        <v>5.665106198856167E-14</v>
      </c>
      <c r="HJ129" s="86">
        <f t="shared" si="153"/>
        <v>4.6136161293042642E-15</v>
      </c>
      <c r="HK129" s="86">
        <f t="shared" si="153"/>
        <v>7.4300934751955927E-15</v>
      </c>
      <c r="HL129" s="86">
        <f t="shared" si="161"/>
        <v>5.9455709124283369E-17</v>
      </c>
      <c r="HM129" s="86">
        <f t="shared" si="161"/>
        <v>2.0371741218120612E-22</v>
      </c>
      <c r="HN129" s="86">
        <f t="shared" si="161"/>
        <v>1.8489018779803581E-21</v>
      </c>
      <c r="HO129" s="86">
        <f t="shared" si="161"/>
        <v>3.354257759346703E-18</v>
      </c>
      <c r="HP129" s="86">
        <f t="shared" si="161"/>
        <v>1.5034260452254588E-4</v>
      </c>
      <c r="HQ129" s="86">
        <f t="shared" si="161"/>
        <v>1.150206160911097E-9</v>
      </c>
      <c r="HS129" s="86">
        <f t="shared" si="158"/>
        <v>1.2769890995659095E-5</v>
      </c>
      <c r="HT129" s="86">
        <f t="shared" si="158"/>
        <v>4.2195445942330456E-6</v>
      </c>
      <c r="HU129" s="86">
        <f t="shared" si="158"/>
        <v>7.1775932101824798E-5</v>
      </c>
      <c r="HV129" s="86">
        <f t="shared" si="158"/>
        <v>4.0480476036584533E-5</v>
      </c>
      <c r="HW129" s="86">
        <f t="shared" si="158"/>
        <v>1.8708294972789651E-4</v>
      </c>
      <c r="HX129" s="86">
        <f t="shared" si="158"/>
        <v>1.0085078839164423E-4</v>
      </c>
      <c r="HY129" s="86">
        <f t="shared" si="158"/>
        <v>8.8966114910011399E-5</v>
      </c>
      <c r="HZ129" s="86">
        <f t="shared" si="158"/>
        <v>6.9853979484538978E-5</v>
      </c>
      <c r="IA129" s="86">
        <f t="shared" si="158"/>
        <v>2.622700710738103E-4</v>
      </c>
      <c r="IB129" s="86">
        <f t="shared" si="158"/>
        <v>1.6016351966941398E-4</v>
      </c>
      <c r="IC129" s="86">
        <f t="shared" si="158"/>
        <v>2.0421814781786211E-4</v>
      </c>
      <c r="ID129" s="86">
        <f t="shared" si="158"/>
        <v>4.5284598231427383E-5</v>
      </c>
      <c r="IE129" s="86">
        <f t="shared" si="158"/>
        <v>6.0930524772828302E-5</v>
      </c>
      <c r="IF129" s="86">
        <f t="shared" si="158"/>
        <v>3.7383019259375964E-4</v>
      </c>
      <c r="IG129" s="86">
        <f t="shared" si="158"/>
        <v>3.1571895509216892E-4</v>
      </c>
      <c r="II129" s="86">
        <f t="shared" si="159"/>
        <v>6.6162842686406924E-45</v>
      </c>
      <c r="IJ129" s="86">
        <f t="shared" si="159"/>
        <v>1.4941113263990996E-49</v>
      </c>
      <c r="IK129" s="86">
        <f t="shared" si="159"/>
        <v>4.6334329437249615E-40</v>
      </c>
      <c r="IL129" s="86">
        <f t="shared" si="159"/>
        <v>3.410610236888588E-39</v>
      </c>
      <c r="IM129" s="86">
        <f t="shared" si="159"/>
        <v>1.9999096426005538E-36</v>
      </c>
      <c r="IN129" s="86">
        <f t="shared" si="159"/>
        <v>3.2071273235947186E-37</v>
      </c>
      <c r="IO129" s="86">
        <f t="shared" si="159"/>
        <v>4.4047356825741886E-40</v>
      </c>
      <c r="IP129" s="86">
        <f t="shared" si="159"/>
        <v>3.5487746227010002E-40</v>
      </c>
      <c r="IQ129" s="86">
        <f t="shared" si="159"/>
        <v>2.5030511476178459E-35</v>
      </c>
      <c r="IR129" s="86">
        <f t="shared" si="159"/>
        <v>1.8204108429209885E-37</v>
      </c>
      <c r="IS129" s="86">
        <f t="shared" si="159"/>
        <v>5.990520155178159E-37</v>
      </c>
      <c r="IT129" s="86">
        <f t="shared" si="159"/>
        <v>8.7053074618377097E-41</v>
      </c>
      <c r="IU129" s="86">
        <f t="shared" si="159"/>
        <v>1.1684966172702597E-37</v>
      </c>
      <c r="IV129" s="86">
        <f t="shared" si="159"/>
        <v>3.5613333188546204E-16</v>
      </c>
      <c r="IW129" s="86">
        <f t="shared" si="159"/>
        <v>6.557483636464521E-24</v>
      </c>
      <c r="IY129" s="86">
        <f t="shared" si="160"/>
        <v>1.7504390205786608E-5</v>
      </c>
      <c r="IZ129" s="86">
        <f t="shared" si="160"/>
        <v>1.0281394687600248E-5</v>
      </c>
      <c r="JA129" s="86">
        <f t="shared" si="160"/>
        <v>7.1775932356740122E-5</v>
      </c>
      <c r="JB129" s="86">
        <f t="shared" si="160"/>
        <v>4.0480546566858029E-5</v>
      </c>
      <c r="JC129" s="86">
        <f t="shared" si="160"/>
        <v>1.8708297411111532E-4</v>
      </c>
      <c r="JD129" s="86">
        <f t="shared" si="160"/>
        <v>1.0085087371027997E-4</v>
      </c>
      <c r="JE129" s="86">
        <f t="shared" si="160"/>
        <v>8.8966114966662467E-5</v>
      </c>
      <c r="JF129" s="86">
        <f t="shared" si="160"/>
        <v>6.9853979489152598E-5</v>
      </c>
      <c r="JG129" s="86">
        <f t="shared" si="160"/>
        <v>2.6227007108124039E-4</v>
      </c>
      <c r="JH129" s="86">
        <f t="shared" si="160"/>
        <v>1.6016351966947345E-4</v>
      </c>
      <c r="JI129" s="86">
        <f t="shared" si="160"/>
        <v>2.0421814781786211E-4</v>
      </c>
      <c r="JJ129" s="86">
        <f t="shared" si="160"/>
        <v>4.5284598231427383E-5</v>
      </c>
      <c r="JK129" s="86">
        <f t="shared" si="160"/>
        <v>6.0930524772831656E-5</v>
      </c>
      <c r="JL129" s="86">
        <f t="shared" si="160"/>
        <v>5.2417279711666168E-4</v>
      </c>
      <c r="JM129" s="86">
        <f t="shared" si="160"/>
        <v>3.1572010529832981E-4</v>
      </c>
    </row>
    <row r="130" spans="2:273" x14ac:dyDescent="0.25">
      <c r="B130" s="2">
        <v>103</v>
      </c>
      <c r="C130" s="37">
        <v>86.271000000000001</v>
      </c>
      <c r="D130" s="37">
        <v>83.923000000000002</v>
      </c>
      <c r="E130" s="37">
        <v>82.064999999999998</v>
      </c>
      <c r="F130" s="37">
        <v>82.435000000000002</v>
      </c>
      <c r="G130" s="37">
        <v>77.22</v>
      </c>
      <c r="H130" s="37">
        <v>75.599999999999994</v>
      </c>
      <c r="I130" s="37">
        <v>77.55</v>
      </c>
      <c r="J130" s="37">
        <v>74.332999999999998</v>
      </c>
      <c r="K130" s="37">
        <v>74.59</v>
      </c>
      <c r="L130" s="37">
        <v>73.361000000000004</v>
      </c>
      <c r="M130" s="37">
        <v>73.966999999999999</v>
      </c>
      <c r="N130" s="37">
        <v>76.754000000000005</v>
      </c>
      <c r="O130" s="37">
        <v>82.35</v>
      </c>
      <c r="P130" s="37">
        <v>88.896000000000001</v>
      </c>
      <c r="Q130" s="37">
        <v>92.522999999999996</v>
      </c>
      <c r="S130" s="4">
        <f t="shared" si="162"/>
        <v>86.345386170595134</v>
      </c>
      <c r="T130" s="4">
        <f t="shared" si="162"/>
        <v>84.523916498302</v>
      </c>
      <c r="U130" s="4">
        <f t="shared" si="162"/>
        <v>80.910262741646875</v>
      </c>
      <c r="V130" s="4">
        <f t="shared" si="162"/>
        <v>81.055728091488533</v>
      </c>
      <c r="W130" s="4">
        <f t="shared" si="162"/>
        <v>76.999953305019659</v>
      </c>
      <c r="X130" s="4">
        <f t="shared" si="162"/>
        <v>75.057291950651091</v>
      </c>
      <c r="Y130" s="4">
        <f t="shared" si="162"/>
        <v>75.707230427104122</v>
      </c>
      <c r="Z130" s="4">
        <f t="shared" si="162"/>
        <v>73.76143631945763</v>
      </c>
      <c r="AA130" s="4">
        <f t="shared" si="162"/>
        <v>74.158747512954577</v>
      </c>
      <c r="AB130" s="4">
        <f t="shared" si="162"/>
        <v>73.259036170856689</v>
      </c>
      <c r="AC130" s="4">
        <f t="shared" si="162"/>
        <v>73.299965392572275</v>
      </c>
      <c r="AD130" s="4">
        <f t="shared" si="162"/>
        <v>75.883769791172696</v>
      </c>
      <c r="AE130" s="4">
        <f t="shared" si="162"/>
        <v>81.071375721252693</v>
      </c>
      <c r="AF130" s="4">
        <f t="shared" si="162"/>
        <v>88.828954661890208</v>
      </c>
      <c r="AG130" s="4">
        <f t="shared" si="162"/>
        <v>93.121343119212469</v>
      </c>
      <c r="AI130" s="4">
        <f t="shared" si="163"/>
        <v>-7.4386170595133194E-2</v>
      </c>
      <c r="AJ130" s="4">
        <f t="shared" si="163"/>
        <v>-0.60091649830199856</v>
      </c>
      <c r="AK130" s="4">
        <f t="shared" si="163"/>
        <v>1.1547372583531228</v>
      </c>
      <c r="AL130" s="4">
        <f t="shared" si="163"/>
        <v>1.3792719085114697</v>
      </c>
      <c r="AM130" s="4">
        <f t="shared" si="163"/>
        <v>0.22004669498033991</v>
      </c>
      <c r="AN130" s="4">
        <f t="shared" si="163"/>
        <v>0.54270804934890293</v>
      </c>
      <c r="AO130" s="4">
        <f t="shared" si="163"/>
        <v>1.8427695728958753</v>
      </c>
      <c r="AP130" s="4">
        <f t="shared" si="163"/>
        <v>0.5715636805423685</v>
      </c>
      <c r="AQ130" s="4">
        <f t="shared" si="163"/>
        <v>0.43125248704542685</v>
      </c>
      <c r="AR130" s="4">
        <f t="shared" si="163"/>
        <v>0.10196382914331537</v>
      </c>
      <c r="AS130" s="4">
        <f t="shared" si="163"/>
        <v>0.66703460742772336</v>
      </c>
      <c r="AT130" s="4">
        <f t="shared" si="163"/>
        <v>0.87023020882730862</v>
      </c>
      <c r="AU130" s="4">
        <f t="shared" si="163"/>
        <v>1.2786242787473014</v>
      </c>
      <c r="AV130" s="4">
        <f t="shared" si="163"/>
        <v>6.7045338109792851E-2</v>
      </c>
      <c r="AW130" s="4">
        <f t="shared" si="163"/>
        <v>-0.59834311921247263</v>
      </c>
      <c r="AY130" s="2">
        <f t="shared" si="154"/>
        <v>86.345272381188934</v>
      </c>
      <c r="AZ130" s="2">
        <f t="shared" si="154"/>
        <v>84.523673944201093</v>
      </c>
      <c r="BA130" s="2">
        <f t="shared" si="154"/>
        <v>80.903857145804665</v>
      </c>
      <c r="BB130" s="2">
        <f t="shared" si="154"/>
        <v>81.051468446422533</v>
      </c>
      <c r="BC130" s="2">
        <f t="shared" si="154"/>
        <v>76.97931472210982</v>
      </c>
      <c r="BD130" s="2">
        <f t="shared" si="154"/>
        <v>75.042739280204401</v>
      </c>
      <c r="BE130" s="2">
        <f t="shared" si="154"/>
        <v>75.691414771713426</v>
      </c>
      <c r="BF130" s="2">
        <f t="shared" si="154"/>
        <v>73.746786813831562</v>
      </c>
      <c r="BG130" s="2">
        <f t="shared" si="154"/>
        <v>74.110256347960842</v>
      </c>
      <c r="BH130" s="2">
        <f t="shared" si="154"/>
        <v>73.220326531872928</v>
      </c>
      <c r="BI130" s="2">
        <f t="shared" si="154"/>
        <v>73.251358764198471</v>
      </c>
      <c r="BJ130" s="2">
        <f t="shared" si="154"/>
        <v>75.869800496709175</v>
      </c>
      <c r="BK130" s="2">
        <f t="shared" si="154"/>
        <v>81.053893744153498</v>
      </c>
      <c r="BL130" s="2">
        <f t="shared" si="154"/>
        <v>88.64182946716366</v>
      </c>
      <c r="BM130" s="2">
        <f t="shared" si="154"/>
        <v>92.871870944972272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86.271000000000001</v>
      </c>
      <c r="CF130" s="2">
        <f t="shared" si="155"/>
        <v>83.923000000000002</v>
      </c>
      <c r="CG130" s="2">
        <f t="shared" si="155"/>
        <v>82.064999999999998</v>
      </c>
      <c r="CH130" s="2">
        <f t="shared" si="155"/>
        <v>82.435000000000002</v>
      </c>
      <c r="CI130" s="2">
        <f t="shared" si="155"/>
        <v>77.22</v>
      </c>
      <c r="CJ130" s="2">
        <f t="shared" si="155"/>
        <v>75.599999999999994</v>
      </c>
      <c r="CK130" s="2">
        <f t="shared" si="155"/>
        <v>77.55</v>
      </c>
      <c r="CL130" s="2">
        <f t="shared" si="155"/>
        <v>74.332999999999998</v>
      </c>
      <c r="CM130" s="2">
        <f t="shared" si="155"/>
        <v>74.59</v>
      </c>
      <c r="CN130" s="2">
        <f t="shared" si="155"/>
        <v>73.361000000000004</v>
      </c>
      <c r="CO130" s="2">
        <f t="shared" si="155"/>
        <v>73.966999999999999</v>
      </c>
      <c r="CP130" s="2">
        <f t="shared" si="155"/>
        <v>76.754000000000005</v>
      </c>
      <c r="CQ130" s="2">
        <f t="shared" si="155"/>
        <v>82.35</v>
      </c>
      <c r="CR130" s="2">
        <f t="shared" si="155"/>
        <v>88.896000000000001</v>
      </c>
      <c r="CS130" s="2">
        <f t="shared" si="155"/>
        <v>92.522999999999996</v>
      </c>
      <c r="CU130" s="2">
        <f t="shared" si="110"/>
        <v>86.271000000000001</v>
      </c>
      <c r="CV130" s="2">
        <f t="shared" si="111"/>
        <v>83.923000000000002</v>
      </c>
      <c r="CW130" s="2">
        <f t="shared" si="112"/>
        <v>82.064999999999998</v>
      </c>
      <c r="CX130" s="2">
        <f t="shared" si="113"/>
        <v>82.435000000000002</v>
      </c>
      <c r="CY130" s="2">
        <f t="shared" si="114"/>
        <v>77.22</v>
      </c>
      <c r="CZ130" s="2">
        <f t="shared" si="115"/>
        <v>75.599999999999994</v>
      </c>
      <c r="DA130" s="2">
        <f t="shared" si="116"/>
        <v>77.55</v>
      </c>
      <c r="DB130" s="2">
        <f t="shared" si="117"/>
        <v>74.332999999999998</v>
      </c>
      <c r="DC130" s="2">
        <f t="shared" si="118"/>
        <v>74.59</v>
      </c>
      <c r="DD130" s="2">
        <f t="shared" si="119"/>
        <v>73.361000000000004</v>
      </c>
      <c r="DE130" s="2">
        <f t="shared" si="120"/>
        <v>73.966999999999999</v>
      </c>
      <c r="DF130" s="2">
        <f t="shared" si="121"/>
        <v>76.754000000000005</v>
      </c>
      <c r="DG130" s="2">
        <f t="shared" si="122"/>
        <v>82.35</v>
      </c>
      <c r="DH130" s="2">
        <f t="shared" si="123"/>
        <v>88.896000000000001</v>
      </c>
      <c r="DI130" s="2">
        <f t="shared" si="124"/>
        <v>92.522999999999996</v>
      </c>
      <c r="DK130" s="2">
        <f t="shared" si="164"/>
        <v>113.9715055749129</v>
      </c>
      <c r="DL130" s="2">
        <f t="shared" si="164"/>
        <v>115.20976457877538</v>
      </c>
      <c r="DM130" s="2">
        <f t="shared" si="164"/>
        <v>112.49471428571428</v>
      </c>
      <c r="DN130" s="2">
        <f t="shared" si="164"/>
        <v>113.24001411149824</v>
      </c>
      <c r="DO130" s="2">
        <f t="shared" si="164"/>
        <v>111.3830156545209</v>
      </c>
      <c r="DP130" s="2">
        <f t="shared" si="164"/>
        <v>108.03386271777003</v>
      </c>
      <c r="DQ130" s="2">
        <f t="shared" si="164"/>
        <v>111.23984085568428</v>
      </c>
      <c r="DR130" s="2">
        <f t="shared" si="164"/>
        <v>108.35178979160375</v>
      </c>
      <c r="DS130" s="2">
        <f t="shared" si="164"/>
        <v>104.62245622991112</v>
      </c>
      <c r="DT130" s="2">
        <f t="shared" si="164"/>
        <v>106.53781522198732</v>
      </c>
      <c r="DU130" s="2">
        <f t="shared" si="164"/>
        <v>105.55789489580189</v>
      </c>
      <c r="DV130" s="2">
        <f t="shared" si="164"/>
        <v>97.627630323165207</v>
      </c>
      <c r="DW130" s="2">
        <f t="shared" si="164"/>
        <v>100.65673728222994</v>
      </c>
      <c r="DX130" s="2">
        <f t="shared" si="164"/>
        <v>103.63263153271849</v>
      </c>
      <c r="DY130" s="2">
        <f t="shared" si="164"/>
        <v>102.11094382361826</v>
      </c>
      <c r="EA130" s="2">
        <f t="shared" si="152"/>
        <v>86.253551038917081</v>
      </c>
      <c r="EB130" s="2">
        <f t="shared" si="152"/>
        <v>84.41252740828007</v>
      </c>
      <c r="EC130" s="2">
        <f t="shared" si="152"/>
        <v>80.799973671742833</v>
      </c>
      <c r="ED130" s="2">
        <f t="shared" si="152"/>
        <v>80.945305664974612</v>
      </c>
      <c r="EE130" s="2">
        <f t="shared" si="151"/>
        <v>76.881381234567897</v>
      </c>
      <c r="EF130" s="2">
        <f t="shared" si="151"/>
        <v>74.934176774605803</v>
      </c>
      <c r="EG130" s="2">
        <f t="shared" si="151"/>
        <v>75.5655076078082</v>
      </c>
      <c r="EH130" s="2">
        <f t="shared" si="151"/>
        <v>73.606098791005508</v>
      </c>
      <c r="EI130" s="2">
        <f t="shared" si="151"/>
        <v>73.999972894736857</v>
      </c>
      <c r="EJ130" s="2">
        <f t="shared" si="151"/>
        <v>73.077864221036563</v>
      </c>
      <c r="EK130" s="2">
        <f t="shared" si="151"/>
        <v>73.120911019046858</v>
      </c>
      <c r="EL130" s="2">
        <f t="shared" si="151"/>
        <v>75.786233332175243</v>
      </c>
      <c r="EM130" s="2">
        <f t="shared" si="135"/>
        <v>80.989647369490129</v>
      </c>
      <c r="EN130" s="2">
        <f t="shared" si="135"/>
        <v>88.565735253061064</v>
      </c>
      <c r="EO130" s="2">
        <f t="shared" si="135"/>
        <v>92.826905265943381</v>
      </c>
      <c r="EQ130" s="2">
        <f t="shared" si="165"/>
        <v>86.21878416572757</v>
      </c>
      <c r="ER130" s="2">
        <f t="shared" si="165"/>
        <v>84.216554469418796</v>
      </c>
      <c r="ES130" s="2">
        <f t="shared" si="165"/>
        <v>80.749052177469864</v>
      </c>
      <c r="ET130" s="2">
        <f t="shared" si="165"/>
        <v>81.051408921411465</v>
      </c>
      <c r="EU130" s="2">
        <f t="shared" si="165"/>
        <v>76.81206935535532</v>
      </c>
      <c r="EV130" s="2">
        <f t="shared" si="165"/>
        <v>74.970942546857472</v>
      </c>
      <c r="EW130" s="2">
        <f t="shared" si="165"/>
        <v>75.576871176937331</v>
      </c>
      <c r="EX130" s="2">
        <f t="shared" si="165"/>
        <v>73.576136846357628</v>
      </c>
      <c r="EY130" s="2">
        <f t="shared" si="165"/>
        <v>74.013937831451059</v>
      </c>
      <c r="EZ130" s="2">
        <f t="shared" si="165"/>
        <v>73.084739158682666</v>
      </c>
      <c r="FA130" s="2">
        <f t="shared" si="165"/>
        <v>73.125849424695588</v>
      </c>
      <c r="FB130" s="2">
        <f t="shared" si="165"/>
        <v>75.728742295027388</v>
      </c>
      <c r="FC130" s="2">
        <f t="shared" si="165"/>
        <v>80.955723353243627</v>
      </c>
      <c r="FD130" s="2">
        <f t="shared" si="165"/>
        <v>89.30245089556206</v>
      </c>
      <c r="FE130" s="2">
        <f t="shared" si="165"/>
        <v>92.644782325246922</v>
      </c>
      <c r="FG130" s="2">
        <f t="shared" si="166"/>
        <v>0.99668068348178596</v>
      </c>
      <c r="FH130" s="2">
        <f t="shared" si="166"/>
        <v>0.99632554558281261</v>
      </c>
      <c r="FI130" s="2">
        <f t="shared" si="166"/>
        <v>0.99670751850197903</v>
      </c>
      <c r="FJ130" s="2">
        <f t="shared" si="166"/>
        <v>0.99674198620291365</v>
      </c>
      <c r="FK130" s="2">
        <f t="shared" si="166"/>
        <v>0.99714080805866578</v>
      </c>
      <c r="FL130" s="2">
        <f t="shared" si="166"/>
        <v>0.99673107872892364</v>
      </c>
      <c r="FM130" s="2">
        <f t="shared" si="166"/>
        <v>0.99647414274909063</v>
      </c>
      <c r="FN130" s="2">
        <f t="shared" si="166"/>
        <v>0.99594071307625243</v>
      </c>
      <c r="FO130" s="2">
        <f t="shared" si="166"/>
        <v>0.99640453232896187</v>
      </c>
      <c r="FP130" s="2">
        <f t="shared" si="166"/>
        <v>0.99574524372734174</v>
      </c>
      <c r="FQ130" s="2">
        <f t="shared" si="166"/>
        <v>0.99598039503759062</v>
      </c>
      <c r="FR130" s="2">
        <f t="shared" si="166"/>
        <v>0.99614656507965105</v>
      </c>
      <c r="FS130" s="2">
        <f t="shared" si="166"/>
        <v>0.9967196709880094</v>
      </c>
      <c r="FT130" s="2">
        <f t="shared" si="166"/>
        <v>0.99522535122079026</v>
      </c>
      <c r="FU130" s="2">
        <f t="shared" si="166"/>
        <v>0.99505963832827382</v>
      </c>
      <c r="FW130" s="2">
        <f t="shared" si="156"/>
        <v>8.1491961913524921E-3</v>
      </c>
      <c r="FX130" s="2">
        <f t="shared" si="156"/>
        <v>1.0289728005223568E-2</v>
      </c>
      <c r="FY130" s="2">
        <f t="shared" si="156"/>
        <v>9.2470380330740027E-3</v>
      </c>
      <c r="FZ130" s="2">
        <f t="shared" si="156"/>
        <v>8.9174996887846844E-3</v>
      </c>
      <c r="GA130" s="2">
        <f t="shared" si="156"/>
        <v>1.0291274202630473E-2</v>
      </c>
      <c r="GB130" s="2">
        <f t="shared" si="156"/>
        <v>9.8525919857935032E-3</v>
      </c>
      <c r="GC130" s="2">
        <f t="shared" si="156"/>
        <v>1.0961111815144821E-2</v>
      </c>
      <c r="GD130" s="2">
        <f t="shared" si="156"/>
        <v>1.1838560995166775E-2</v>
      </c>
      <c r="GE130" s="2">
        <f t="shared" si="156"/>
        <v>1.2982829008124514E-2</v>
      </c>
      <c r="GF130" s="2">
        <f t="shared" si="156"/>
        <v>1.4309138102283833E-2</v>
      </c>
      <c r="GG130" s="2">
        <f t="shared" si="156"/>
        <v>1.2936117354278149E-2</v>
      </c>
      <c r="GH130" s="2">
        <f t="shared" si="156"/>
        <v>1.0388355646094182E-2</v>
      </c>
      <c r="GI130" s="2">
        <f t="shared" si="156"/>
        <v>7.9044579178436051E-3</v>
      </c>
      <c r="GJ130" s="2">
        <f t="shared" si="156"/>
        <v>5.6399999331465207E-3</v>
      </c>
      <c r="GK130" s="2">
        <f t="shared" si="156"/>
        <v>4.9462699033086897E-3</v>
      </c>
      <c r="GM130" s="86">
        <f t="shared" si="157"/>
        <v>3.5962302981480202E-29</v>
      </c>
      <c r="GN130" s="86">
        <f t="shared" si="157"/>
        <v>1.2749575733855049E-48</v>
      </c>
      <c r="GO130" s="86">
        <f t="shared" si="157"/>
        <v>3.3240105778580484E-77</v>
      </c>
      <c r="GP130" s="86">
        <f t="shared" si="157"/>
        <v>1.5874708582597659E-67</v>
      </c>
      <c r="GQ130" s="86">
        <f t="shared" si="157"/>
        <v>1.29941484619247E-53</v>
      </c>
      <c r="GR130" s="86">
        <f t="shared" si="157"/>
        <v>1.7039332327288315E-40</v>
      </c>
      <c r="GS130" s="86">
        <f t="shared" si="157"/>
        <v>4.6598428593665665E-49</v>
      </c>
      <c r="GT130" s="86">
        <f t="shared" si="157"/>
        <v>3.7732816057200758E-56</v>
      </c>
      <c r="GU130" s="86">
        <f t="shared" si="157"/>
        <v>5.3842531288283112E-49</v>
      </c>
      <c r="GV130" s="86">
        <f t="shared" si="157"/>
        <v>1.8921662210878602E-56</v>
      </c>
      <c r="GW130" s="86">
        <f t="shared" si="157"/>
        <v>1.4845629359378975E-65</v>
      </c>
      <c r="GX130" s="86">
        <f t="shared" si="157"/>
        <v>5.2363517187685001E-84</v>
      </c>
      <c r="GY130" s="86">
        <f t="shared" si="157"/>
        <v>1.8927076749818902E-96</v>
      </c>
      <c r="GZ130" s="86">
        <f t="shared" si="157"/>
        <v>1.6480778543183072E-63</v>
      </c>
      <c r="HA130" s="86">
        <f t="shared" si="157"/>
        <v>6.2098160598656985E-81</v>
      </c>
      <c r="HC130" s="86">
        <f t="shared" si="153"/>
        <v>1.0501743987359433E-6</v>
      </c>
      <c r="HD130" s="86">
        <f t="shared" si="153"/>
        <v>1.3250610482444418E-6</v>
      </c>
      <c r="HE130" s="86">
        <f t="shared" si="153"/>
        <v>6.0929158013415964E-15</v>
      </c>
      <c r="HF130" s="86">
        <f t="shared" si="153"/>
        <v>2.8292123478908409E-12</v>
      </c>
      <c r="HG130" s="86">
        <f t="shared" si="153"/>
        <v>1.1671848890618411E-12</v>
      </c>
      <c r="HH130" s="86">
        <f t="shared" si="153"/>
        <v>4.5565554152088371E-12</v>
      </c>
      <c r="HI130" s="86">
        <f t="shared" si="153"/>
        <v>1.5496660893700012E-15</v>
      </c>
      <c r="HJ130" s="86">
        <f t="shared" si="153"/>
        <v>9.4410960297044035E-17</v>
      </c>
      <c r="HK130" s="86">
        <f t="shared" si="153"/>
        <v>1.6946728735932149E-16</v>
      </c>
      <c r="HL130" s="86">
        <f t="shared" si="161"/>
        <v>7.6291694590619869E-19</v>
      </c>
      <c r="HM130" s="86">
        <f t="shared" si="161"/>
        <v>5.923954004893476E-25</v>
      </c>
      <c r="HN130" s="86">
        <f t="shared" si="161"/>
        <v>5.089503513933814E-24</v>
      </c>
      <c r="HO130" s="86">
        <f t="shared" si="161"/>
        <v>1.472341497149225E-20</v>
      </c>
      <c r="HP130" s="86">
        <f t="shared" si="161"/>
        <v>5.1222899111667082E-5</v>
      </c>
      <c r="HQ130" s="86">
        <f t="shared" si="161"/>
        <v>6.1255791370697047E-11</v>
      </c>
      <c r="HS130" s="86">
        <f t="shared" si="158"/>
        <v>2.8106279855373147E-5</v>
      </c>
      <c r="HT130" s="86">
        <f t="shared" si="158"/>
        <v>1.0530783294204022E-5</v>
      </c>
      <c r="HU130" s="86">
        <f t="shared" si="158"/>
        <v>1.4450401128072719E-4</v>
      </c>
      <c r="HV130" s="86">
        <f t="shared" si="158"/>
        <v>8.2183008281906013E-5</v>
      </c>
      <c r="HW130" s="86">
        <f t="shared" si="158"/>
        <v>3.5648284342080561E-4</v>
      </c>
      <c r="HX130" s="86">
        <f t="shared" si="158"/>
        <v>1.9707637852028477E-4</v>
      </c>
      <c r="HY130" s="86">
        <f t="shared" si="158"/>
        <v>1.8222083991047968E-4</v>
      </c>
      <c r="HZ130" s="86">
        <f t="shared" si="158"/>
        <v>1.4638520354643382E-4</v>
      </c>
      <c r="IA130" s="86">
        <f t="shared" si="158"/>
        <v>5.0428368672080198E-4</v>
      </c>
      <c r="IB130" s="86">
        <f t="shared" si="158"/>
        <v>3.2582347424115859E-4</v>
      </c>
      <c r="IC130" s="86">
        <f t="shared" si="158"/>
        <v>4.0271380280820697E-4</v>
      </c>
      <c r="ID130" s="86">
        <f t="shared" si="158"/>
        <v>9.5091870476171641E-5</v>
      </c>
      <c r="IE130" s="86">
        <f t="shared" si="158"/>
        <v>1.1817288991343779E-4</v>
      </c>
      <c r="IF130" s="86">
        <f t="shared" si="158"/>
        <v>6.1091983846387594E-4</v>
      </c>
      <c r="IG130" s="86">
        <f t="shared" si="158"/>
        <v>5.138783961237208E-4</v>
      </c>
      <c r="II130" s="86">
        <f t="shared" si="159"/>
        <v>2.6887794288470272E-43</v>
      </c>
      <c r="IJ130" s="86">
        <f t="shared" si="159"/>
        <v>1.1088629184831109E-47</v>
      </c>
      <c r="IK130" s="86">
        <f t="shared" si="159"/>
        <v>1.3582593013949125E-38</v>
      </c>
      <c r="IL130" s="86">
        <f t="shared" si="159"/>
        <v>9.0382971343645166E-38</v>
      </c>
      <c r="IM130" s="86">
        <f t="shared" si="159"/>
        <v>4.5738612588940442E-35</v>
      </c>
      <c r="IN130" s="86">
        <f t="shared" si="159"/>
        <v>7.6461189371075195E-36</v>
      </c>
      <c r="IO130" s="86">
        <f t="shared" si="159"/>
        <v>1.4661242320122922E-38</v>
      </c>
      <c r="IP130" s="86">
        <f t="shared" si="159"/>
        <v>1.2649781382710649E-38</v>
      </c>
      <c r="IQ130" s="86">
        <f t="shared" si="159"/>
        <v>6.0852391322795558E-34</v>
      </c>
      <c r="IR130" s="86">
        <f t="shared" si="159"/>
        <v>5.8452778980342309E-36</v>
      </c>
      <c r="IS130" s="86">
        <f t="shared" si="159"/>
        <v>1.6923162470862386E-35</v>
      </c>
      <c r="IT130" s="86">
        <f t="shared" si="159"/>
        <v>2.9642907771008721E-39</v>
      </c>
      <c r="IU130" s="86">
        <f t="shared" si="159"/>
        <v>2.5090967136183908E-36</v>
      </c>
      <c r="IV130" s="86">
        <f t="shared" si="159"/>
        <v>1.1472696024289908E-15</v>
      </c>
      <c r="IW130" s="86">
        <f t="shared" si="159"/>
        <v>3.7262696966580722E-23</v>
      </c>
      <c r="IY130" s="86">
        <f t="shared" si="160"/>
        <v>2.915645425410909E-5</v>
      </c>
      <c r="IZ130" s="86">
        <f t="shared" si="160"/>
        <v>1.1855844342448464E-5</v>
      </c>
      <c r="JA130" s="86">
        <f t="shared" si="160"/>
        <v>1.4450401128682011E-4</v>
      </c>
      <c r="JB130" s="86">
        <f t="shared" si="160"/>
        <v>8.2183011111118355E-5</v>
      </c>
      <c r="JC130" s="86">
        <f t="shared" si="160"/>
        <v>3.5648284458799051E-4</v>
      </c>
      <c r="JD130" s="86">
        <f t="shared" si="160"/>
        <v>1.9707638307684018E-4</v>
      </c>
      <c r="JE130" s="86">
        <f t="shared" si="160"/>
        <v>1.8222083991202936E-4</v>
      </c>
      <c r="JF130" s="86">
        <f t="shared" si="160"/>
        <v>1.4638520354652823E-4</v>
      </c>
      <c r="JG130" s="86">
        <f t="shared" si="160"/>
        <v>5.0428368672097144E-4</v>
      </c>
      <c r="JH130" s="86">
        <f t="shared" si="160"/>
        <v>3.2582347424115935E-4</v>
      </c>
      <c r="JI130" s="86">
        <f t="shared" si="160"/>
        <v>4.0271380280820697E-4</v>
      </c>
      <c r="JJ130" s="86">
        <f t="shared" si="160"/>
        <v>9.5091870476171641E-5</v>
      </c>
      <c r="JK130" s="86">
        <f t="shared" si="160"/>
        <v>1.181728899134378E-4</v>
      </c>
      <c r="JL130" s="86">
        <f t="shared" si="160"/>
        <v>6.6214273757669037E-4</v>
      </c>
      <c r="JM130" s="86">
        <f t="shared" si="160"/>
        <v>5.1387845737951214E-4</v>
      </c>
    </row>
    <row r="131" spans="2:273" x14ac:dyDescent="0.25">
      <c r="B131" s="2">
        <v>104</v>
      </c>
      <c r="C131" s="37">
        <v>86.292000000000002</v>
      </c>
      <c r="D131" s="37">
        <v>85.403999999999996</v>
      </c>
      <c r="E131" s="37">
        <v>81.977999999999994</v>
      </c>
      <c r="F131" s="37">
        <v>81.847999999999999</v>
      </c>
      <c r="G131" s="37">
        <v>77.864000000000004</v>
      </c>
      <c r="H131" s="37">
        <v>76.016999999999996</v>
      </c>
      <c r="I131" s="37">
        <v>77.117000000000004</v>
      </c>
      <c r="J131" s="37">
        <v>75.099999999999994</v>
      </c>
      <c r="K131" s="37">
        <v>75.114999999999995</v>
      </c>
      <c r="L131" s="37">
        <v>74.328000000000003</v>
      </c>
      <c r="M131" s="37">
        <v>74.869</v>
      </c>
      <c r="N131" s="37">
        <v>76.525000000000006</v>
      </c>
      <c r="O131" s="37">
        <v>83.733000000000004</v>
      </c>
      <c r="P131" s="37">
        <v>89.292000000000002</v>
      </c>
      <c r="Q131" s="37">
        <v>92.522999999999996</v>
      </c>
      <c r="S131" s="4">
        <f t="shared" si="162"/>
        <v>86.334555514251747</v>
      </c>
      <c r="T131" s="4">
        <f t="shared" si="162"/>
        <v>84.41941223474133</v>
      </c>
      <c r="U131" s="4">
        <f t="shared" si="162"/>
        <v>80.831293977314004</v>
      </c>
      <c r="V131" s="4">
        <f t="shared" si="162"/>
        <v>80.992464238638249</v>
      </c>
      <c r="W131" s="4">
        <f t="shared" si="162"/>
        <v>76.925727025895029</v>
      </c>
      <c r="X131" s="4">
        <f t="shared" si="162"/>
        <v>75.010601105173322</v>
      </c>
      <c r="Y131" s="4">
        <f t="shared" si="162"/>
        <v>75.63833221931668</v>
      </c>
      <c r="Z131" s="4">
        <f t="shared" si="162"/>
        <v>73.677704549771363</v>
      </c>
      <c r="AA131" s="4">
        <f t="shared" si="162"/>
        <v>74.11045431740726</v>
      </c>
      <c r="AB131" s="4">
        <f t="shared" si="162"/>
        <v>73.174475735140177</v>
      </c>
      <c r="AC131" s="4">
        <f t="shared" si="162"/>
        <v>73.225124385216873</v>
      </c>
      <c r="AD131" s="4">
        <f t="shared" si="162"/>
        <v>75.775677192653575</v>
      </c>
      <c r="AE131" s="4">
        <f t="shared" si="162"/>
        <v>81.015107528284361</v>
      </c>
      <c r="AF131" s="4">
        <f t="shared" si="162"/>
        <v>88.727086826157205</v>
      </c>
      <c r="AG131" s="4">
        <f t="shared" si="162"/>
        <v>93.217994001380404</v>
      </c>
      <c r="AI131" s="4">
        <f t="shared" si="163"/>
        <v>-4.2555514251745308E-2</v>
      </c>
      <c r="AJ131" s="4">
        <f t="shared" si="163"/>
        <v>0.98458776525866654</v>
      </c>
      <c r="AK131" s="4">
        <f t="shared" si="163"/>
        <v>1.14670602268599</v>
      </c>
      <c r="AL131" s="4">
        <f t="shared" si="163"/>
        <v>0.85553576136175025</v>
      </c>
      <c r="AM131" s="4">
        <f t="shared" si="163"/>
        <v>0.93827297410497579</v>
      </c>
      <c r="AN131" s="4">
        <f t="shared" si="163"/>
        <v>1.006398894826674</v>
      </c>
      <c r="AO131" s="4">
        <f t="shared" si="163"/>
        <v>1.4786677806833239</v>
      </c>
      <c r="AP131" s="4">
        <f t="shared" si="163"/>
        <v>1.4222954502286314</v>
      </c>
      <c r="AQ131" s="4">
        <f t="shared" si="163"/>
        <v>1.0045456825927346</v>
      </c>
      <c r="AR131" s="4">
        <f t="shared" si="163"/>
        <v>1.1535242648598256</v>
      </c>
      <c r="AS131" s="4">
        <f t="shared" si="163"/>
        <v>1.643875614783127</v>
      </c>
      <c r="AT131" s="4">
        <f t="shared" si="163"/>
        <v>0.74932280734643086</v>
      </c>
      <c r="AU131" s="4">
        <f t="shared" si="163"/>
        <v>2.7178924717156434</v>
      </c>
      <c r="AV131" s="4">
        <f t="shared" si="163"/>
        <v>0.56491317384279682</v>
      </c>
      <c r="AW131" s="4">
        <f t="shared" si="163"/>
        <v>-0.69499400138040812</v>
      </c>
      <c r="AY131" s="2">
        <f t="shared" si="154"/>
        <v>86.33433216290787</v>
      </c>
      <c r="AZ131" s="2">
        <f t="shared" si="154"/>
        <v>84.41886448248853</v>
      </c>
      <c r="BA131" s="2">
        <f t="shared" si="154"/>
        <v>80.819247799290594</v>
      </c>
      <c r="BB131" s="2">
        <f t="shared" si="154"/>
        <v>80.984362845458037</v>
      </c>
      <c r="BC131" s="2">
        <f t="shared" si="154"/>
        <v>76.888970907623616</v>
      </c>
      <c r="BD131" s="2">
        <f t="shared" si="154"/>
        <v>74.983991767060516</v>
      </c>
      <c r="BE131" s="2">
        <f t="shared" si="154"/>
        <v>75.608199667507094</v>
      </c>
      <c r="BF131" s="2">
        <f t="shared" si="154"/>
        <v>73.649188772554254</v>
      </c>
      <c r="BG131" s="2">
        <f t="shared" si="154"/>
        <v>74.023686684742614</v>
      </c>
      <c r="BH131" s="2">
        <f t="shared" si="154"/>
        <v>73.101518883551151</v>
      </c>
      <c r="BI131" s="2">
        <f t="shared" si="154"/>
        <v>73.136080023232907</v>
      </c>
      <c r="BJ131" s="2">
        <f t="shared" si="154"/>
        <v>75.748346402563598</v>
      </c>
      <c r="BK131" s="2">
        <f t="shared" si="154"/>
        <v>80.983235161588652</v>
      </c>
      <c r="BL131" s="2">
        <f t="shared" si="154"/>
        <v>88.436618822955836</v>
      </c>
      <c r="BM131" s="2">
        <f t="shared" si="154"/>
        <v>92.831277714334604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86.292000000000002</v>
      </c>
      <c r="CF131" s="2">
        <f t="shared" si="155"/>
        <v>85.403999999999996</v>
      </c>
      <c r="CG131" s="2">
        <f t="shared" si="155"/>
        <v>81.977999999999994</v>
      </c>
      <c r="CH131" s="2">
        <f t="shared" si="155"/>
        <v>81.847999999999999</v>
      </c>
      <c r="CI131" s="2">
        <f t="shared" si="155"/>
        <v>77.864000000000004</v>
      </c>
      <c r="CJ131" s="2">
        <f t="shared" si="155"/>
        <v>76.016999999999996</v>
      </c>
      <c r="CK131" s="2">
        <f t="shared" si="155"/>
        <v>77.117000000000004</v>
      </c>
      <c r="CL131" s="2">
        <f t="shared" si="155"/>
        <v>75.099999999999994</v>
      </c>
      <c r="CM131" s="2">
        <f t="shared" si="155"/>
        <v>75.114999999999995</v>
      </c>
      <c r="CN131" s="2">
        <f t="shared" si="155"/>
        <v>74.328000000000003</v>
      </c>
      <c r="CO131" s="2">
        <f t="shared" si="155"/>
        <v>74.869</v>
      </c>
      <c r="CP131" s="2">
        <f t="shared" si="155"/>
        <v>76.525000000000006</v>
      </c>
      <c r="CQ131" s="2">
        <f t="shared" si="155"/>
        <v>83.733000000000004</v>
      </c>
      <c r="CR131" s="2">
        <f t="shared" si="155"/>
        <v>89.292000000000002</v>
      </c>
      <c r="CS131" s="2">
        <f t="shared" si="155"/>
        <v>92.522999999999996</v>
      </c>
      <c r="CU131" s="2">
        <f t="shared" si="110"/>
        <v>86.292000000000002</v>
      </c>
      <c r="CV131" s="2">
        <f t="shared" si="111"/>
        <v>85.403999999999996</v>
      </c>
      <c r="CW131" s="2">
        <f t="shared" si="112"/>
        <v>81.977999999999994</v>
      </c>
      <c r="CX131" s="2">
        <f t="shared" si="113"/>
        <v>81.847999999999999</v>
      </c>
      <c r="CY131" s="2">
        <f t="shared" si="114"/>
        <v>77.864000000000004</v>
      </c>
      <c r="CZ131" s="2">
        <f t="shared" si="115"/>
        <v>76.016999999999996</v>
      </c>
      <c r="DA131" s="2">
        <f t="shared" si="116"/>
        <v>77.117000000000004</v>
      </c>
      <c r="DB131" s="2">
        <f t="shared" si="117"/>
        <v>75.099999999999994</v>
      </c>
      <c r="DC131" s="2">
        <f t="shared" si="118"/>
        <v>75.114999999999995</v>
      </c>
      <c r="DD131" s="2">
        <f t="shared" si="119"/>
        <v>74.328000000000003</v>
      </c>
      <c r="DE131" s="2">
        <f t="shared" si="120"/>
        <v>74.869</v>
      </c>
      <c r="DF131" s="2">
        <f t="shared" si="121"/>
        <v>76.525000000000006</v>
      </c>
      <c r="DG131" s="2">
        <f t="shared" si="122"/>
        <v>83.733000000000004</v>
      </c>
      <c r="DH131" s="2">
        <f t="shared" si="123"/>
        <v>89.292000000000002</v>
      </c>
      <c r="DI131" s="2">
        <f t="shared" si="124"/>
        <v>92.522999999999996</v>
      </c>
      <c r="DK131" s="2">
        <f t="shared" si="164"/>
        <v>114.21488780487806</v>
      </c>
      <c r="DL131" s="2">
        <f t="shared" si="164"/>
        <v>115.46365032547337</v>
      </c>
      <c r="DM131" s="2">
        <f t="shared" si="164"/>
        <v>112.73351219512193</v>
      </c>
      <c r="DN131" s="2">
        <f t="shared" si="164"/>
        <v>113.50307804878047</v>
      </c>
      <c r="DO131" s="2">
        <f t="shared" si="164"/>
        <v>111.64011504723345</v>
      </c>
      <c r="DP131" s="2">
        <f t="shared" si="164"/>
        <v>108.2935219512195</v>
      </c>
      <c r="DQ131" s="2">
        <f t="shared" si="164"/>
        <v>111.5321471517705</v>
      </c>
      <c r="DR131" s="2">
        <f t="shared" si="164"/>
        <v>108.61380821504078</v>
      </c>
      <c r="DS131" s="2">
        <f t="shared" si="164"/>
        <v>104.84731774842663</v>
      </c>
      <c r="DT131" s="2">
        <f t="shared" si="164"/>
        <v>106.76317547568709</v>
      </c>
      <c r="DU131" s="2">
        <f t="shared" si="164"/>
        <v>105.73518317728784</v>
      </c>
      <c r="DV131" s="2">
        <f t="shared" si="164"/>
        <v>97.663519178495918</v>
      </c>
      <c r="DW131" s="2">
        <f t="shared" si="164"/>
        <v>100.70939999999997</v>
      </c>
      <c r="DX131" s="2">
        <f t="shared" si="164"/>
        <v>103.72437540623628</v>
      </c>
      <c r="DY131" s="2">
        <f t="shared" si="164"/>
        <v>102.1664599818786</v>
      </c>
      <c r="EA131" s="2">
        <f t="shared" si="152"/>
        <v>86.249926172588829</v>
      </c>
      <c r="EB131" s="2">
        <f t="shared" si="152"/>
        <v>84.316414214501108</v>
      </c>
      <c r="EC131" s="2">
        <f t="shared" si="152"/>
        <v>80.723523424703913</v>
      </c>
      <c r="ED131" s="2">
        <f t="shared" si="152"/>
        <v>80.886546395939078</v>
      </c>
      <c r="EE131" s="2">
        <f t="shared" si="151"/>
        <v>76.798731111111096</v>
      </c>
      <c r="EF131" s="2">
        <f t="shared" si="151"/>
        <v>74.884035614275788</v>
      </c>
      <c r="EG131" s="2">
        <f t="shared" si="151"/>
        <v>75.492164254434783</v>
      </c>
      <c r="EH131" s="2">
        <f t="shared" si="151"/>
        <v>73.519493003986554</v>
      </c>
      <c r="EI131" s="2">
        <f t="shared" si="151"/>
        <v>73.922131052631599</v>
      </c>
      <c r="EJ131" s="2">
        <f t="shared" si="151"/>
        <v>72.970271331001356</v>
      </c>
      <c r="EK131" s="2">
        <f t="shared" si="151"/>
        <v>73.016053740326726</v>
      </c>
      <c r="EL131" s="2">
        <f t="shared" si="151"/>
        <v>75.671540753222388</v>
      </c>
      <c r="EM131" s="2">
        <f t="shared" si="135"/>
        <v>80.924260410318894</v>
      </c>
      <c r="EN131" s="2">
        <f t="shared" si="135"/>
        <v>88.364286044749335</v>
      </c>
      <c r="EO131" s="2">
        <f t="shared" si="135"/>
        <v>92.79023471817942</v>
      </c>
      <c r="EQ131" s="2">
        <f t="shared" si="165"/>
        <v>86.219041992950821</v>
      </c>
      <c r="ER131" s="2">
        <f t="shared" si="165"/>
        <v>84.142315956842353</v>
      </c>
      <c r="ES131" s="2">
        <f t="shared" si="165"/>
        <v>80.681826507960267</v>
      </c>
      <c r="ET131" s="2">
        <f t="shared" si="165"/>
        <v>80.975981078601762</v>
      </c>
      <c r="EU131" s="2">
        <f t="shared" si="165"/>
        <v>76.742317574888233</v>
      </c>
      <c r="EV131" s="2">
        <f t="shared" si="165"/>
        <v>74.914062187578253</v>
      </c>
      <c r="EW131" s="2">
        <f t="shared" si="165"/>
        <v>75.501206235122993</v>
      </c>
      <c r="EX131" s="2">
        <f t="shared" si="165"/>
        <v>73.498376304635769</v>
      </c>
      <c r="EY131" s="2">
        <f t="shared" si="165"/>
        <v>73.930331548197216</v>
      </c>
      <c r="EZ131" s="2">
        <f t="shared" si="165"/>
        <v>72.974675445258868</v>
      </c>
      <c r="FA131" s="2">
        <f t="shared" si="165"/>
        <v>73.018737993319462</v>
      </c>
      <c r="FB131" s="2">
        <f t="shared" si="165"/>
        <v>75.626844185890562</v>
      </c>
      <c r="FC131" s="2">
        <f t="shared" si="165"/>
        <v>80.897304160099395</v>
      </c>
      <c r="FD131" s="2">
        <f t="shared" si="165"/>
        <v>89.240984429090261</v>
      </c>
      <c r="FE131" s="2">
        <f t="shared" si="165"/>
        <v>92.564904366521802</v>
      </c>
      <c r="FG131" s="2">
        <f t="shared" si="166"/>
        <v>0.99697186294669582</v>
      </c>
      <c r="FH131" s="2">
        <f t="shared" si="166"/>
        <v>0.99664777392735349</v>
      </c>
      <c r="FI131" s="2">
        <f t="shared" si="166"/>
        <v>0.99699635102025652</v>
      </c>
      <c r="FJ131" s="2">
        <f t="shared" si="166"/>
        <v>0.99702780406317604</v>
      </c>
      <c r="FK131" s="2">
        <f t="shared" si="166"/>
        <v>0.9973917297745607</v>
      </c>
      <c r="FL131" s="2">
        <f t="shared" si="166"/>
        <v>0.99701785061322612</v>
      </c>
      <c r="FM131" s="2">
        <f t="shared" si="166"/>
        <v>0.99678338205453965</v>
      </c>
      <c r="FN131" s="2">
        <f t="shared" si="166"/>
        <v>0.99629656355705887</v>
      </c>
      <c r="FO131" s="2">
        <f t="shared" si="166"/>
        <v>0.99671985679819719</v>
      </c>
      <c r="FP131" s="2">
        <f t="shared" si="166"/>
        <v>0.99611816290772071</v>
      </c>
      <c r="FQ131" s="2">
        <f t="shared" si="166"/>
        <v>0.99633277967575717</v>
      </c>
      <c r="FR131" s="2">
        <f t="shared" si="166"/>
        <v>0.99648443359417094</v>
      </c>
      <c r="FS131" s="2">
        <f t="shared" si="166"/>
        <v>0.99700744063183655</v>
      </c>
      <c r="FT131" s="2">
        <f t="shared" si="166"/>
        <v>0.99564363837619252</v>
      </c>
      <c r="FU131" s="2">
        <f t="shared" si="166"/>
        <v>0.99549237714916161</v>
      </c>
      <c r="FW131" s="2">
        <f t="shared" si="156"/>
        <v>8.9283962584497494E-3</v>
      </c>
      <c r="FX131" s="2">
        <f t="shared" si="156"/>
        <v>1.127127302154792E-2</v>
      </c>
      <c r="FY131" s="2">
        <f t="shared" si="156"/>
        <v>1.0130138105590854E-2</v>
      </c>
      <c r="FZ131" s="2">
        <f t="shared" si="156"/>
        <v>9.7694388919566631E-3</v>
      </c>
      <c r="GA131" s="2">
        <f t="shared" si="156"/>
        <v>1.1272965031937528E-2</v>
      </c>
      <c r="GB131" s="2">
        <f t="shared" si="156"/>
        <v>1.0792892992294119E-2</v>
      </c>
      <c r="GC131" s="2">
        <f t="shared" si="156"/>
        <v>1.2005923746834547E-2</v>
      </c>
      <c r="GD131" s="2">
        <f t="shared" si="156"/>
        <v>1.2965914816620483E-2</v>
      </c>
      <c r="GE131" s="2">
        <f t="shared" si="156"/>
        <v>1.4217580560044589E-2</v>
      </c>
      <c r="GF131" s="2">
        <f t="shared" si="156"/>
        <v>1.5668027911488351E-2</v>
      </c>
      <c r="GG131" s="2">
        <f t="shared" si="156"/>
        <v>1.4166490087473659E-2</v>
      </c>
      <c r="GH131" s="2">
        <f t="shared" si="156"/>
        <v>1.1379200657984511E-2</v>
      </c>
      <c r="GI131" s="2">
        <f t="shared" si="156"/>
        <v>8.6604612236075851E-3</v>
      </c>
      <c r="GJ131" s="2">
        <f t="shared" si="156"/>
        <v>6.1807737651275799E-3</v>
      </c>
      <c r="GK131" s="2">
        <f t="shared" si="156"/>
        <v>5.420890213388335E-3</v>
      </c>
      <c r="GM131" s="86">
        <f t="shared" si="157"/>
        <v>1.3179675347095704E-30</v>
      </c>
      <c r="GN131" s="86">
        <f t="shared" si="157"/>
        <v>3.9337930855676664E-51</v>
      </c>
      <c r="GO131" s="86">
        <f t="shared" si="157"/>
        <v>4.1385567575738452E-81</v>
      </c>
      <c r="GP131" s="86">
        <f t="shared" si="157"/>
        <v>4.8734804263142131E-71</v>
      </c>
      <c r="GQ131" s="86">
        <f t="shared" si="157"/>
        <v>2.3814492513353957E-56</v>
      </c>
      <c r="GR131" s="86">
        <f t="shared" si="157"/>
        <v>1.4838384329133006E-42</v>
      </c>
      <c r="GS131" s="86">
        <f t="shared" si="157"/>
        <v>1.6512149026511935E-51</v>
      </c>
      <c r="GT131" s="86">
        <f t="shared" si="157"/>
        <v>5.4602673302217177E-59</v>
      </c>
      <c r="GU131" s="86">
        <f t="shared" si="157"/>
        <v>1.7820208991299493E-51</v>
      </c>
      <c r="GV131" s="86">
        <f t="shared" si="157"/>
        <v>2.4206780033730563E-59</v>
      </c>
      <c r="GW131" s="86">
        <f t="shared" si="157"/>
        <v>7.2728709358627479E-69</v>
      </c>
      <c r="GX131" s="86">
        <f t="shared" si="157"/>
        <v>2.5232807619877834E-88</v>
      </c>
      <c r="GY131" s="86">
        <f t="shared" si="157"/>
        <v>1.6003849610601765E-101</v>
      </c>
      <c r="GZ131" s="86">
        <f t="shared" si="157"/>
        <v>7.0418799367448947E-67</v>
      </c>
      <c r="HA131" s="86">
        <f t="shared" si="157"/>
        <v>3.4842263766642771E-85</v>
      </c>
      <c r="HC131" s="86">
        <f t="shared" si="153"/>
        <v>2.1235297651521445E-7</v>
      </c>
      <c r="HD131" s="86">
        <f t="shared" si="153"/>
        <v>2.6321296421186024E-7</v>
      </c>
      <c r="HE131" s="86">
        <f t="shared" si="153"/>
        <v>1.1515939698118991E-16</v>
      </c>
      <c r="HF131" s="86">
        <f t="shared" si="153"/>
        <v>9.1354445839822365E-14</v>
      </c>
      <c r="HG131" s="86">
        <f t="shared" si="153"/>
        <v>4.6400790116465385E-14</v>
      </c>
      <c r="HH131" s="86">
        <f t="shared" si="153"/>
        <v>2.0283818593315602E-13</v>
      </c>
      <c r="HI131" s="86">
        <f t="shared" si="153"/>
        <v>3.4447118994396447E-17</v>
      </c>
      <c r="HJ131" s="86">
        <f t="shared" si="153"/>
        <v>1.5450832541553281E-18</v>
      </c>
      <c r="HK131" s="86">
        <f t="shared" si="153"/>
        <v>3.1185470664394672E-18</v>
      </c>
      <c r="HL131" s="86">
        <f t="shared" si="161"/>
        <v>7.6457346333922658E-21</v>
      </c>
      <c r="HM131" s="86">
        <f t="shared" si="161"/>
        <v>1.2373516150215321E-27</v>
      </c>
      <c r="HN131" s="86">
        <f t="shared" si="161"/>
        <v>9.8513654881628121E-27</v>
      </c>
      <c r="HO131" s="86">
        <f t="shared" si="161"/>
        <v>4.5326897985557812E-23</v>
      </c>
      <c r="HP131" s="86">
        <f t="shared" si="161"/>
        <v>1.6350911892983376E-5</v>
      </c>
      <c r="HQ131" s="86">
        <f t="shared" si="161"/>
        <v>2.6590618505299381E-12</v>
      </c>
      <c r="HS131" s="86">
        <f t="shared" si="158"/>
        <v>6.0061036166226582E-5</v>
      </c>
      <c r="HT131" s="86">
        <f t="shared" si="158"/>
        <v>2.5346658209144748E-5</v>
      </c>
      <c r="HU131" s="86">
        <f t="shared" si="158"/>
        <v>2.8305079692319331E-4</v>
      </c>
      <c r="HV131" s="86">
        <f t="shared" si="158"/>
        <v>1.6248618990304478E-4</v>
      </c>
      <c r="HW131" s="86">
        <f t="shared" si="158"/>
        <v>6.6192408490962191E-4</v>
      </c>
      <c r="HX131" s="86">
        <f t="shared" si="158"/>
        <v>3.7520825551665095E-4</v>
      </c>
      <c r="HY131" s="86">
        <f t="shared" si="158"/>
        <v>3.6237281300563478E-4</v>
      </c>
      <c r="HZ131" s="86">
        <f t="shared" si="158"/>
        <v>2.9750450170074223E-4</v>
      </c>
      <c r="IA131" s="86">
        <f t="shared" si="158"/>
        <v>9.4310826530998092E-4</v>
      </c>
      <c r="IB131" s="86">
        <f t="shared" si="158"/>
        <v>6.426394249621066E-4</v>
      </c>
      <c r="IC131" s="86">
        <f t="shared" si="158"/>
        <v>7.7140196104858339E-4</v>
      </c>
      <c r="ID131" s="86">
        <f t="shared" si="158"/>
        <v>1.938855783165219E-4</v>
      </c>
      <c r="IE131" s="86">
        <f t="shared" si="158"/>
        <v>2.2373109973068157E-4</v>
      </c>
      <c r="IF131" s="86">
        <f t="shared" si="158"/>
        <v>9.8165897133925951E-4</v>
      </c>
      <c r="IG131" s="86">
        <f t="shared" si="158"/>
        <v>8.2334332899074831E-4</v>
      </c>
      <c r="II131" s="86">
        <f t="shared" si="159"/>
        <v>1.0191485406162966E-41</v>
      </c>
      <c r="IJ131" s="86">
        <f t="shared" si="159"/>
        <v>7.5572592029881992E-46</v>
      </c>
      <c r="IK131" s="86">
        <f t="shared" si="159"/>
        <v>3.730460142611539E-37</v>
      </c>
      <c r="IL131" s="86">
        <f t="shared" si="159"/>
        <v>2.2495972892171038E-36</v>
      </c>
      <c r="IM131" s="86">
        <f t="shared" si="159"/>
        <v>9.8345029829867319E-34</v>
      </c>
      <c r="IN131" s="86">
        <f t="shared" si="159"/>
        <v>1.7133888160272485E-34</v>
      </c>
      <c r="IO131" s="86">
        <f t="shared" si="159"/>
        <v>4.549341265484436E-37</v>
      </c>
      <c r="IP131" s="86">
        <f t="shared" si="159"/>
        <v>4.1925359345096601E-37</v>
      </c>
      <c r="IQ131" s="86">
        <f t="shared" si="159"/>
        <v>1.3845345750275502E-32</v>
      </c>
      <c r="IR131" s="86">
        <f t="shared" si="159"/>
        <v>1.7434295545426966E-34</v>
      </c>
      <c r="IS131" s="86">
        <f t="shared" si="159"/>
        <v>4.4603603983146847E-34</v>
      </c>
      <c r="IT131" s="86">
        <f t="shared" si="159"/>
        <v>9.4132948950188308E-38</v>
      </c>
      <c r="IU131" s="86">
        <f t="shared" si="159"/>
        <v>5.0882291915636987E-35</v>
      </c>
      <c r="IV131" s="86">
        <f t="shared" si="159"/>
        <v>3.6225036797498224E-15</v>
      </c>
      <c r="IW131" s="86">
        <f t="shared" si="159"/>
        <v>2.0562310265726969E-22</v>
      </c>
      <c r="IY131" s="86">
        <f t="shared" si="160"/>
        <v>6.0273389142741797E-5</v>
      </c>
      <c r="IZ131" s="86">
        <f t="shared" si="160"/>
        <v>2.560987117335661E-5</v>
      </c>
      <c r="JA131" s="86">
        <f t="shared" si="160"/>
        <v>2.8305079692330845E-4</v>
      </c>
      <c r="JB131" s="86">
        <f t="shared" si="160"/>
        <v>1.6248618999439922E-4</v>
      </c>
      <c r="JC131" s="86">
        <f t="shared" si="160"/>
        <v>6.6192408495602273E-4</v>
      </c>
      <c r="JD131" s="86">
        <f t="shared" si="160"/>
        <v>3.7520825571948913E-4</v>
      </c>
      <c r="JE131" s="86">
        <f t="shared" si="160"/>
        <v>3.6237281300566921E-4</v>
      </c>
      <c r="JF131" s="86">
        <f t="shared" si="160"/>
        <v>2.975045017007438E-4</v>
      </c>
      <c r="JG131" s="86">
        <f t="shared" si="160"/>
        <v>9.4310826530998406E-4</v>
      </c>
      <c r="JH131" s="86">
        <f t="shared" si="160"/>
        <v>6.426394249621066E-4</v>
      </c>
      <c r="JI131" s="86">
        <f t="shared" si="160"/>
        <v>7.7140196104858339E-4</v>
      </c>
      <c r="JJ131" s="86">
        <f t="shared" si="160"/>
        <v>1.938855783165219E-4</v>
      </c>
      <c r="JK131" s="86">
        <f t="shared" si="160"/>
        <v>2.2373109973068157E-4</v>
      </c>
      <c r="JL131" s="86">
        <f t="shared" si="160"/>
        <v>9.9800988323586553E-4</v>
      </c>
      <c r="JM131" s="86">
        <f t="shared" si="160"/>
        <v>8.2334333164981019E-4</v>
      </c>
    </row>
    <row r="132" spans="2:273" x14ac:dyDescent="0.25">
      <c r="B132" s="2">
        <v>105</v>
      </c>
      <c r="C132" s="37">
        <v>86.375</v>
      </c>
      <c r="D132" s="37">
        <v>86.326999999999998</v>
      </c>
      <c r="E132" s="37">
        <v>81.912999999999997</v>
      </c>
      <c r="F132" s="37">
        <v>81.783000000000001</v>
      </c>
      <c r="G132" s="37">
        <v>77.677999999999997</v>
      </c>
      <c r="H132" s="37">
        <v>75.650000000000006</v>
      </c>
      <c r="I132" s="37">
        <v>76.483000000000004</v>
      </c>
      <c r="J132" s="37">
        <v>74.582999999999998</v>
      </c>
      <c r="K132" s="37">
        <v>74.671999999999997</v>
      </c>
      <c r="L132" s="37">
        <v>73.819999999999993</v>
      </c>
      <c r="M132" s="37">
        <v>74.492000000000004</v>
      </c>
      <c r="N132" s="37">
        <v>76.918000000000006</v>
      </c>
      <c r="O132" s="37">
        <v>84.117000000000004</v>
      </c>
      <c r="P132" s="37">
        <v>89.061999999999998</v>
      </c>
      <c r="Q132" s="37">
        <v>93.659000000000006</v>
      </c>
      <c r="S132" s="4">
        <f t="shared" si="162"/>
        <v>86.32441443132474</v>
      </c>
      <c r="T132" s="4">
        <f t="shared" si="162"/>
        <v>84.315962329477173</v>
      </c>
      <c r="U132" s="4">
        <f t="shared" si="162"/>
        <v>80.757295160685345</v>
      </c>
      <c r="V132" s="4">
        <f t="shared" si="162"/>
        <v>80.932859720243741</v>
      </c>
      <c r="W132" s="4">
        <f t="shared" si="162"/>
        <v>76.862942960361579</v>
      </c>
      <c r="X132" s="4">
        <f t="shared" si="162"/>
        <v>74.973237408324579</v>
      </c>
      <c r="Y132" s="4">
        <f t="shared" si="162"/>
        <v>75.581389460747033</v>
      </c>
      <c r="Z132" s="4">
        <f t="shared" si="162"/>
        <v>73.606207084695939</v>
      </c>
      <c r="AA132" s="4">
        <f t="shared" si="162"/>
        <v>74.088530647718983</v>
      </c>
      <c r="AB132" s="4">
        <f t="shared" si="162"/>
        <v>73.116643969608404</v>
      </c>
      <c r="AC132" s="4">
        <f t="shared" si="162"/>
        <v>73.179792288161252</v>
      </c>
      <c r="AD132" s="4">
        <f t="shared" si="162"/>
        <v>75.679309456127939</v>
      </c>
      <c r="AE132" s="4">
        <f t="shared" si="162"/>
        <v>80.969671215931555</v>
      </c>
      <c r="AF132" s="4">
        <f t="shared" si="162"/>
        <v>88.674897906662835</v>
      </c>
      <c r="AG132" s="4">
        <f t="shared" si="162"/>
        <v>93.380414762821943</v>
      </c>
      <c r="AI132" s="4">
        <f t="shared" si="163"/>
        <v>5.0585568675259651E-2</v>
      </c>
      <c r="AJ132" s="4">
        <f t="shared" si="163"/>
        <v>2.0110376705228248</v>
      </c>
      <c r="AK132" s="4">
        <f t="shared" si="163"/>
        <v>1.1557048393146516</v>
      </c>
      <c r="AL132" s="4">
        <f t="shared" si="163"/>
        <v>0.8501402797562605</v>
      </c>
      <c r="AM132" s="4">
        <f t="shared" si="163"/>
        <v>0.81505703963841825</v>
      </c>
      <c r="AN132" s="4">
        <f t="shared" si="163"/>
        <v>0.67676259167542696</v>
      </c>
      <c r="AO132" s="4">
        <f t="shared" si="163"/>
        <v>0.90161053925297097</v>
      </c>
      <c r="AP132" s="4">
        <f t="shared" si="163"/>
        <v>0.97679291530405976</v>
      </c>
      <c r="AQ132" s="4">
        <f t="shared" si="163"/>
        <v>0.58346935228101415</v>
      </c>
      <c r="AR132" s="4">
        <f t="shared" si="163"/>
        <v>0.70335603039158912</v>
      </c>
      <c r="AS132" s="4">
        <f t="shared" si="163"/>
        <v>1.3122077118387523</v>
      </c>
      <c r="AT132" s="4">
        <f t="shared" si="163"/>
        <v>1.2386905438720675</v>
      </c>
      <c r="AU132" s="4">
        <f t="shared" si="163"/>
        <v>3.1473287840684492</v>
      </c>
      <c r="AV132" s="4">
        <f t="shared" si="163"/>
        <v>0.3871020933371625</v>
      </c>
      <c r="AW132" s="4">
        <f t="shared" si="163"/>
        <v>0.27858523717806349</v>
      </c>
      <c r="AY132" s="2">
        <f t="shared" si="154"/>
        <v>86.323970779279378</v>
      </c>
      <c r="AZ132" s="2">
        <f t="shared" si="154"/>
        <v>84.314745631633485</v>
      </c>
      <c r="BA132" s="2">
        <f t="shared" si="154"/>
        <v>80.735286728017513</v>
      </c>
      <c r="BB132" s="2">
        <f t="shared" si="154"/>
        <v>80.917874389968489</v>
      </c>
      <c r="BC132" s="2">
        <f t="shared" si="154"/>
        <v>76.799250760629846</v>
      </c>
      <c r="BD132" s="2">
        <f t="shared" si="154"/>
        <v>74.925901940892118</v>
      </c>
      <c r="BE132" s="2">
        <f t="shared" si="154"/>
        <v>75.525738718515058</v>
      </c>
      <c r="BF132" s="2">
        <f t="shared" si="154"/>
        <v>73.552463152675557</v>
      </c>
      <c r="BG132" s="2">
        <f t="shared" si="154"/>
        <v>73.937773154782747</v>
      </c>
      <c r="BH132" s="2">
        <f t="shared" si="154"/>
        <v>72.983567888610324</v>
      </c>
      <c r="BI132" s="2">
        <f t="shared" si="154"/>
        <v>73.021612998840268</v>
      </c>
      <c r="BJ132" s="2">
        <f t="shared" si="154"/>
        <v>75.627466777502207</v>
      </c>
      <c r="BK132" s="2">
        <f t="shared" si="154"/>
        <v>80.913018817192665</v>
      </c>
      <c r="BL132" s="2">
        <f t="shared" si="154"/>
        <v>88.231937969610399</v>
      </c>
      <c r="BM132" s="2">
        <f t="shared" si="154"/>
        <v>92.790908941024753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86.375</v>
      </c>
      <c r="CF132" s="2">
        <f t="shared" si="155"/>
        <v>86.326999999999998</v>
      </c>
      <c r="CG132" s="2">
        <f t="shared" si="155"/>
        <v>81.912999999999997</v>
      </c>
      <c r="CH132" s="2">
        <f t="shared" si="155"/>
        <v>81.783000000000001</v>
      </c>
      <c r="CI132" s="2">
        <f t="shared" si="155"/>
        <v>77.677999999999997</v>
      </c>
      <c r="CJ132" s="2">
        <f t="shared" si="155"/>
        <v>75.650000000000006</v>
      </c>
      <c r="CK132" s="2">
        <f t="shared" si="155"/>
        <v>76.483000000000004</v>
      </c>
      <c r="CL132" s="2">
        <f t="shared" si="155"/>
        <v>74.582999999999998</v>
      </c>
      <c r="CM132" s="2">
        <f t="shared" si="155"/>
        <v>74.671999999999997</v>
      </c>
      <c r="CN132" s="2">
        <f t="shared" si="155"/>
        <v>73.819999999999993</v>
      </c>
      <c r="CO132" s="2">
        <f t="shared" si="155"/>
        <v>74.492000000000004</v>
      </c>
      <c r="CP132" s="2">
        <f t="shared" si="155"/>
        <v>76.918000000000006</v>
      </c>
      <c r="CQ132" s="2">
        <f t="shared" si="155"/>
        <v>84.117000000000004</v>
      </c>
      <c r="CR132" s="2">
        <f t="shared" si="155"/>
        <v>89.061999999999998</v>
      </c>
      <c r="CS132" s="2">
        <f t="shared" si="155"/>
        <v>93.659000000000006</v>
      </c>
      <c r="CU132" s="2">
        <f t="shared" si="110"/>
        <v>86.375</v>
      </c>
      <c r="CV132" s="2">
        <f t="shared" si="111"/>
        <v>86.326999999999998</v>
      </c>
      <c r="CW132" s="2">
        <f t="shared" si="112"/>
        <v>81.912999999999997</v>
      </c>
      <c r="CX132" s="2">
        <f t="shared" si="113"/>
        <v>81.783000000000001</v>
      </c>
      <c r="CY132" s="2">
        <f t="shared" si="114"/>
        <v>77.677999999999997</v>
      </c>
      <c r="CZ132" s="2">
        <f t="shared" si="115"/>
        <v>75.650000000000006</v>
      </c>
      <c r="DA132" s="2">
        <f t="shared" si="116"/>
        <v>76.483000000000004</v>
      </c>
      <c r="DB132" s="2">
        <f t="shared" si="117"/>
        <v>74.582999999999998</v>
      </c>
      <c r="DC132" s="2">
        <f t="shared" si="118"/>
        <v>74.671999999999997</v>
      </c>
      <c r="DD132" s="2">
        <f t="shared" si="119"/>
        <v>73.819999999999993</v>
      </c>
      <c r="DE132" s="2">
        <f t="shared" si="120"/>
        <v>74.492000000000004</v>
      </c>
      <c r="DF132" s="2">
        <f t="shared" si="121"/>
        <v>76.918000000000006</v>
      </c>
      <c r="DG132" s="2">
        <f t="shared" si="122"/>
        <v>84.117000000000004</v>
      </c>
      <c r="DH132" s="2">
        <f t="shared" si="123"/>
        <v>89.061999999999998</v>
      </c>
      <c r="DI132" s="2">
        <f t="shared" si="124"/>
        <v>93.659000000000006</v>
      </c>
      <c r="DK132" s="2">
        <f t="shared" si="164"/>
        <v>114.45827003484321</v>
      </c>
      <c r="DL132" s="2">
        <f t="shared" si="164"/>
        <v>115.71753607217137</v>
      </c>
      <c r="DM132" s="2">
        <f t="shared" si="164"/>
        <v>112.97231010452961</v>
      </c>
      <c r="DN132" s="2">
        <f t="shared" si="164"/>
        <v>113.76614198606269</v>
      </c>
      <c r="DO132" s="2">
        <f t="shared" si="164"/>
        <v>111.897214439946</v>
      </c>
      <c r="DP132" s="2">
        <f t="shared" si="164"/>
        <v>108.55318118466899</v>
      </c>
      <c r="DQ132" s="2">
        <f t="shared" si="164"/>
        <v>111.82445344785671</v>
      </c>
      <c r="DR132" s="2">
        <f t="shared" si="164"/>
        <v>108.8758266384778</v>
      </c>
      <c r="DS132" s="2">
        <f t="shared" si="164"/>
        <v>105.07217926694216</v>
      </c>
      <c r="DT132" s="2">
        <f t="shared" si="164"/>
        <v>106.98853572938688</v>
      </c>
      <c r="DU132" s="2">
        <f t="shared" si="164"/>
        <v>105.91247145877381</v>
      </c>
      <c r="DV132" s="2">
        <f t="shared" si="164"/>
        <v>97.699408033826643</v>
      </c>
      <c r="DW132" s="2">
        <f t="shared" si="164"/>
        <v>100.76206271777001</v>
      </c>
      <c r="DX132" s="2">
        <f t="shared" si="164"/>
        <v>103.81611927975406</v>
      </c>
      <c r="DY132" s="2">
        <f t="shared" si="164"/>
        <v>102.22197614013895</v>
      </c>
      <c r="EA132" s="2">
        <f t="shared" si="152"/>
        <v>86.246301306260563</v>
      </c>
      <c r="EB132" s="2">
        <f t="shared" si="152"/>
        <v>84.220301020722161</v>
      </c>
      <c r="EC132" s="2">
        <f t="shared" si="152"/>
        <v>80.647073177664993</v>
      </c>
      <c r="ED132" s="2">
        <f t="shared" si="152"/>
        <v>80.827787126903544</v>
      </c>
      <c r="EE132" s="2">
        <f t="shared" si="151"/>
        <v>76.716080987654308</v>
      </c>
      <c r="EF132" s="2">
        <f t="shared" si="151"/>
        <v>74.83389445394576</v>
      </c>
      <c r="EG132" s="2">
        <f t="shared" si="151"/>
        <v>75.418820901061366</v>
      </c>
      <c r="EH132" s="2">
        <f t="shared" si="151"/>
        <v>73.432887216967615</v>
      </c>
      <c r="EI132" s="2">
        <f t="shared" si="151"/>
        <v>73.844289210526327</v>
      </c>
      <c r="EJ132" s="2">
        <f t="shared" si="151"/>
        <v>72.862678440966164</v>
      </c>
      <c r="EK132" s="2">
        <f t="shared" si="151"/>
        <v>72.911196461606593</v>
      </c>
      <c r="EL132" s="2">
        <f t="shared" si="151"/>
        <v>75.556848174269533</v>
      </c>
      <c r="EM132" s="2">
        <f t="shared" si="135"/>
        <v>80.858873451147659</v>
      </c>
      <c r="EN132" s="2">
        <f t="shared" si="135"/>
        <v>88.162836836437606</v>
      </c>
      <c r="EO132" s="2">
        <f t="shared" si="135"/>
        <v>92.753564170415459</v>
      </c>
      <c r="EQ132" s="2">
        <f t="shared" si="165"/>
        <v>86.219299820174072</v>
      </c>
      <c r="ER132" s="2">
        <f t="shared" si="165"/>
        <v>84.06807744426591</v>
      </c>
      <c r="ES132" s="2">
        <f t="shared" si="165"/>
        <v>80.61460083845067</v>
      </c>
      <c r="ET132" s="2">
        <f t="shared" si="165"/>
        <v>80.900553235792074</v>
      </c>
      <c r="EU132" s="2">
        <f t="shared" si="165"/>
        <v>76.672565794421146</v>
      </c>
      <c r="EV132" s="2">
        <f t="shared" si="165"/>
        <v>74.857181828299034</v>
      </c>
      <c r="EW132" s="2">
        <f t="shared" si="165"/>
        <v>75.425541293308655</v>
      </c>
      <c r="EX132" s="2">
        <f t="shared" si="165"/>
        <v>73.420615762913911</v>
      </c>
      <c r="EY132" s="2">
        <f t="shared" si="165"/>
        <v>73.846725264943387</v>
      </c>
      <c r="EZ132" s="2">
        <f t="shared" si="165"/>
        <v>72.864611731835055</v>
      </c>
      <c r="FA132" s="2">
        <f t="shared" si="165"/>
        <v>72.911626561943351</v>
      </c>
      <c r="FB132" s="2">
        <f t="shared" si="165"/>
        <v>75.52494607675375</v>
      </c>
      <c r="FC132" s="2">
        <f t="shared" si="165"/>
        <v>80.838884966955177</v>
      </c>
      <c r="FD132" s="2">
        <f t="shared" si="165"/>
        <v>89.179517962618476</v>
      </c>
      <c r="FE132" s="2">
        <f t="shared" si="165"/>
        <v>92.485026407796681</v>
      </c>
      <c r="FG132" s="2">
        <f t="shared" si="166"/>
        <v>0.99723757015357928</v>
      </c>
      <c r="FH132" s="2">
        <f t="shared" si="166"/>
        <v>0.99694183144972981</v>
      </c>
      <c r="FI132" s="2">
        <f t="shared" si="166"/>
        <v>0.9972599153998607</v>
      </c>
      <c r="FJ132" s="2">
        <f t="shared" si="166"/>
        <v>0.9972886160050034</v>
      </c>
      <c r="FK132" s="2">
        <f t="shared" si="166"/>
        <v>0.99762068323040232</v>
      </c>
      <c r="FL132" s="2">
        <f t="shared" si="166"/>
        <v>0.99727953359294552</v>
      </c>
      <c r="FM132" s="2">
        <f t="shared" si="166"/>
        <v>0.99706557904580828</v>
      </c>
      <c r="FN132" s="2">
        <f t="shared" si="166"/>
        <v>0.99662132483843413</v>
      </c>
      <c r="FO132" s="2">
        <f t="shared" si="166"/>
        <v>0.99700761019060569</v>
      </c>
      <c r="FP132" s="2">
        <f t="shared" si="166"/>
        <v>0.9964585128663429</v>
      </c>
      <c r="FQ132" s="2">
        <f t="shared" si="166"/>
        <v>0.99665437576254812</v>
      </c>
      <c r="FR132" s="2">
        <f t="shared" si="166"/>
        <v>0.99679277323438131</v>
      </c>
      <c r="FS132" s="2">
        <f t="shared" si="166"/>
        <v>0.99727003458401675</v>
      </c>
      <c r="FT132" s="2">
        <f t="shared" si="166"/>
        <v>0.99602542747519418</v>
      </c>
      <c r="FU132" s="2">
        <f t="shared" si="166"/>
        <v>0.99588736794015509</v>
      </c>
      <c r="FW132" s="2">
        <f t="shared" si="156"/>
        <v>9.7813661984489878E-3</v>
      </c>
      <c r="FX132" s="2">
        <f t="shared" si="156"/>
        <v>1.2345280456783396E-2</v>
      </c>
      <c r="FY132" s="2">
        <f t="shared" si="156"/>
        <v>1.1096630404224447E-2</v>
      </c>
      <c r="FZ132" s="2">
        <f t="shared" si="156"/>
        <v>1.0701889797472684E-2</v>
      </c>
      <c r="GA132" s="2">
        <f t="shared" si="156"/>
        <v>1.2347131680631214E-2</v>
      </c>
      <c r="GB132" s="2">
        <f t="shared" si="156"/>
        <v>1.1821861984539673E-2</v>
      </c>
      <c r="GC132" s="2">
        <f t="shared" si="156"/>
        <v>1.3149002993065163E-2</v>
      </c>
      <c r="GD132" s="2">
        <f t="shared" si="156"/>
        <v>1.4199080860616966E-2</v>
      </c>
      <c r="GE132" s="2">
        <f t="shared" si="156"/>
        <v>1.5567912789787123E-2</v>
      </c>
      <c r="GF132" s="2">
        <f t="shared" si="156"/>
        <v>1.7153721021077657E-2</v>
      </c>
      <c r="GG132" s="2">
        <f t="shared" si="156"/>
        <v>1.5512046292589329E-2</v>
      </c>
      <c r="GH132" s="2">
        <f t="shared" si="156"/>
        <v>1.2463362573811381E-2</v>
      </c>
      <c r="GI132" s="2">
        <f t="shared" si="156"/>
        <v>9.4880791766937117E-3</v>
      </c>
      <c r="GJ132" s="2">
        <f t="shared" si="156"/>
        <v>6.7730448350433571E-3</v>
      </c>
      <c r="GK132" s="2">
        <f t="shared" si="156"/>
        <v>5.9407809078601574E-3</v>
      </c>
      <c r="GM132" s="86">
        <f t="shared" si="157"/>
        <v>4.4459119344654777E-32</v>
      </c>
      <c r="GN132" s="86">
        <f t="shared" si="157"/>
        <v>1.0450932581907613E-53</v>
      </c>
      <c r="GO132" s="86">
        <f t="shared" si="157"/>
        <v>4.1105495401738375E-85</v>
      </c>
      <c r="GP132" s="86">
        <f t="shared" si="157"/>
        <v>1.2134475633620232E-74</v>
      </c>
      <c r="GQ132" s="86">
        <f t="shared" si="157"/>
        <v>3.71575514191179E-59</v>
      </c>
      <c r="GR132" s="86">
        <f t="shared" si="157"/>
        <v>1.1442866667660925E-44</v>
      </c>
      <c r="GS132" s="86">
        <f t="shared" si="157"/>
        <v>5.0798674423539489E-54</v>
      </c>
      <c r="GT132" s="86">
        <f t="shared" si="157"/>
        <v>6.6979099849838566E-62</v>
      </c>
      <c r="GU132" s="86">
        <f t="shared" si="157"/>
        <v>5.1022350346596748E-54</v>
      </c>
      <c r="GV132" s="86">
        <f t="shared" si="157"/>
        <v>2.6112178373181394E-62</v>
      </c>
      <c r="GW132" s="86">
        <f t="shared" si="157"/>
        <v>2.9412786579547784E-72</v>
      </c>
      <c r="GX132" s="86">
        <f t="shared" si="157"/>
        <v>9.4373990007955747E-93</v>
      </c>
      <c r="GY132" s="86">
        <f t="shared" si="157"/>
        <v>9.9848764662228051E-107</v>
      </c>
      <c r="GZ132" s="86">
        <f t="shared" si="157"/>
        <v>2.451244245354218E-70</v>
      </c>
      <c r="HA132" s="86">
        <f t="shared" si="157"/>
        <v>1.5148651298414943E-89</v>
      </c>
      <c r="HC132" s="86">
        <f t="shared" si="153"/>
        <v>3.9145745493155274E-8</v>
      </c>
      <c r="HD132" s="86">
        <f t="shared" si="153"/>
        <v>4.7515335760508436E-8</v>
      </c>
      <c r="HE132" s="86">
        <f t="shared" si="153"/>
        <v>1.7211010928274301E-18</v>
      </c>
      <c r="HF132" s="86">
        <f t="shared" si="153"/>
        <v>2.3744025483571155E-15</v>
      </c>
      <c r="HG132" s="86">
        <f t="shared" si="153"/>
        <v>1.5319394444246095E-15</v>
      </c>
      <c r="HH132" s="86">
        <f t="shared" si="153"/>
        <v>7.5262298992039581E-15</v>
      </c>
      <c r="HI132" s="86">
        <f t="shared" si="153"/>
        <v>6.2220530187668045E-19</v>
      </c>
      <c r="HJ132" s="86">
        <f t="shared" si="153"/>
        <v>2.0221175206219077E-20</v>
      </c>
      <c r="HK132" s="86">
        <f t="shared" si="153"/>
        <v>4.6299480735641132E-20</v>
      </c>
      <c r="HL132" s="86">
        <f t="shared" si="161"/>
        <v>5.9839952193990547E-23</v>
      </c>
      <c r="HM132" s="86">
        <f t="shared" si="161"/>
        <v>1.8562848902168369E-30</v>
      </c>
      <c r="HN132" s="86">
        <f t="shared" si="161"/>
        <v>1.3407630783801461E-29</v>
      </c>
      <c r="HO132" s="86">
        <f t="shared" si="161"/>
        <v>9.7861287630796144E-26</v>
      </c>
      <c r="HP132" s="86">
        <f t="shared" si="161"/>
        <v>4.8899513304925522E-6</v>
      </c>
      <c r="HQ132" s="86">
        <f t="shared" si="161"/>
        <v>9.4084093689466239E-14</v>
      </c>
      <c r="HS132" s="86">
        <f t="shared" si="158"/>
        <v>1.246222257058424E-4</v>
      </c>
      <c r="HT132" s="86">
        <f t="shared" si="158"/>
        <v>5.8842911896292435E-5</v>
      </c>
      <c r="HU132" s="86">
        <f t="shared" si="158"/>
        <v>5.3948175681097063E-4</v>
      </c>
      <c r="HV132" s="86">
        <f t="shared" si="158"/>
        <v>3.1288721065584468E-4</v>
      </c>
      <c r="HW132" s="86">
        <f t="shared" si="158"/>
        <v>1.1978139951489468E-3</v>
      </c>
      <c r="HX132" s="86">
        <f t="shared" si="158"/>
        <v>6.9604249596507631E-4</v>
      </c>
      <c r="HY132" s="86">
        <f t="shared" si="158"/>
        <v>6.9975936843631845E-4</v>
      </c>
      <c r="HZ132" s="86">
        <f t="shared" si="158"/>
        <v>5.8645269794664948E-4</v>
      </c>
      <c r="IA132" s="86">
        <f t="shared" si="158"/>
        <v>1.7157862687263788E-3</v>
      </c>
      <c r="IB132" s="86">
        <f t="shared" si="158"/>
        <v>1.2290763240075239E-3</v>
      </c>
      <c r="IC132" s="86">
        <f t="shared" si="158"/>
        <v>1.435501300318204E-3</v>
      </c>
      <c r="ID132" s="86">
        <f t="shared" si="158"/>
        <v>3.838871540819801E-4</v>
      </c>
      <c r="IE132" s="86">
        <f t="shared" si="158"/>
        <v>4.1351944468661598E-4</v>
      </c>
      <c r="IF132" s="86">
        <f t="shared" si="158"/>
        <v>1.5509142278649917E-3</v>
      </c>
      <c r="IG132" s="86">
        <f t="shared" si="158"/>
        <v>1.2985665275895852E-3</v>
      </c>
      <c r="II132" s="86">
        <f t="shared" si="159"/>
        <v>3.6030228084040714E-40</v>
      </c>
      <c r="IJ132" s="86">
        <f t="shared" si="159"/>
        <v>4.7298707862713571E-44</v>
      </c>
      <c r="IK132" s="86">
        <f t="shared" si="159"/>
        <v>9.5994950737964198E-36</v>
      </c>
      <c r="IL132" s="86">
        <f t="shared" si="159"/>
        <v>5.258874192876339E-35</v>
      </c>
      <c r="IM132" s="86">
        <f t="shared" si="159"/>
        <v>1.9880412777113052E-32</v>
      </c>
      <c r="IN132" s="86">
        <f t="shared" si="159"/>
        <v>3.608838125157714E-33</v>
      </c>
      <c r="IO132" s="86">
        <f t="shared" si="159"/>
        <v>1.3160130859229229E-35</v>
      </c>
      <c r="IP132" s="86">
        <f t="shared" si="159"/>
        <v>1.2920140893648147E-35</v>
      </c>
      <c r="IQ132" s="86">
        <f t="shared" si="159"/>
        <v>2.9481939350821098E-31</v>
      </c>
      <c r="IR132" s="86">
        <f t="shared" si="159"/>
        <v>4.8303171259476564E-33</v>
      </c>
      <c r="IS132" s="86">
        <f t="shared" si="159"/>
        <v>1.0968259450746857E-32</v>
      </c>
      <c r="IT132" s="86">
        <f t="shared" si="159"/>
        <v>2.7877484333216992E-36</v>
      </c>
      <c r="IU132" s="86">
        <f t="shared" si="159"/>
        <v>9.7449800521339581E-34</v>
      </c>
      <c r="IV132" s="86">
        <f t="shared" si="159"/>
        <v>1.1211065561181918E-14</v>
      </c>
      <c r="IW132" s="86">
        <f t="shared" si="159"/>
        <v>1.101879848715483E-21</v>
      </c>
      <c r="IY132" s="86">
        <f t="shared" si="160"/>
        <v>1.2466137145133557E-4</v>
      </c>
      <c r="IZ132" s="86">
        <f t="shared" si="160"/>
        <v>5.8890427232052945E-5</v>
      </c>
      <c r="JA132" s="86">
        <f t="shared" si="160"/>
        <v>5.3948175681097236E-4</v>
      </c>
      <c r="JB132" s="86">
        <f t="shared" si="160"/>
        <v>3.1288721065821909E-4</v>
      </c>
      <c r="JC132" s="86">
        <f t="shared" si="160"/>
        <v>1.1978139951504788E-3</v>
      </c>
      <c r="JD132" s="86">
        <f t="shared" si="160"/>
        <v>6.9604249597260252E-4</v>
      </c>
      <c r="JE132" s="86">
        <f t="shared" si="160"/>
        <v>6.997593684363191E-4</v>
      </c>
      <c r="JF132" s="86">
        <f t="shared" si="160"/>
        <v>5.8645269794664948E-4</v>
      </c>
      <c r="JG132" s="86">
        <f t="shared" si="160"/>
        <v>1.7157862687263788E-3</v>
      </c>
      <c r="JH132" s="86">
        <f t="shared" si="160"/>
        <v>1.2290763240075239E-3</v>
      </c>
      <c r="JI132" s="86">
        <f t="shared" si="160"/>
        <v>1.435501300318204E-3</v>
      </c>
      <c r="JJ132" s="86">
        <f t="shared" si="160"/>
        <v>3.838871540819801E-4</v>
      </c>
      <c r="JK132" s="86">
        <f t="shared" si="160"/>
        <v>4.1351944468661598E-4</v>
      </c>
      <c r="JL132" s="86">
        <f t="shared" si="160"/>
        <v>1.5558041792066953E-3</v>
      </c>
      <c r="JM132" s="86">
        <f t="shared" si="160"/>
        <v>1.2985665276836692E-3</v>
      </c>
    </row>
    <row r="133" spans="2:273" x14ac:dyDescent="0.25">
      <c r="B133" s="2">
        <v>106</v>
      </c>
      <c r="C133" s="37">
        <v>86.021000000000001</v>
      </c>
      <c r="D133" s="37">
        <v>86.441999999999993</v>
      </c>
      <c r="E133" s="37">
        <v>81.739000000000004</v>
      </c>
      <c r="F133" s="37">
        <v>83.195999999999998</v>
      </c>
      <c r="G133" s="37">
        <v>77.558999999999997</v>
      </c>
      <c r="H133" s="37">
        <v>75.599999999999994</v>
      </c>
      <c r="I133" s="37">
        <v>75.667000000000002</v>
      </c>
      <c r="J133" s="37">
        <v>74.400000000000006</v>
      </c>
      <c r="K133" s="37">
        <v>75.474999999999994</v>
      </c>
      <c r="L133" s="37">
        <v>74.802999999999997</v>
      </c>
      <c r="M133" s="37">
        <v>74.426000000000002</v>
      </c>
      <c r="N133" s="37">
        <v>77.507999999999996</v>
      </c>
      <c r="O133" s="37">
        <v>83.066999999999993</v>
      </c>
      <c r="P133" s="37">
        <v>88.542000000000002</v>
      </c>
      <c r="Q133" s="37">
        <v>92.977000000000004</v>
      </c>
      <c r="S133" s="4">
        <f t="shared" si="162"/>
        <v>86.315001863801172</v>
      </c>
      <c r="T133" s="4">
        <f t="shared" si="162"/>
        <v>84.213879723649214</v>
      </c>
      <c r="U133" s="4">
        <f t="shared" si="162"/>
        <v>80.690992389048461</v>
      </c>
      <c r="V133" s="4">
        <f t="shared" si="162"/>
        <v>80.878909573356722</v>
      </c>
      <c r="W133" s="4">
        <f t="shared" si="162"/>
        <v>76.817498399801806</v>
      </c>
      <c r="X133" s="4">
        <f t="shared" si="162"/>
        <v>74.950339125824129</v>
      </c>
      <c r="Y133" s="4">
        <f t="shared" si="162"/>
        <v>75.543604951870648</v>
      </c>
      <c r="Z133" s="4">
        <f t="shared" si="162"/>
        <v>73.554623034592794</v>
      </c>
      <c r="AA133" s="4">
        <f t="shared" si="162"/>
        <v>74.106809426276968</v>
      </c>
      <c r="AB133" s="4">
        <f t="shared" si="162"/>
        <v>73.10132800650149</v>
      </c>
      <c r="AC133" s="4">
        <f t="shared" si="162"/>
        <v>73.180367633586897</v>
      </c>
      <c r="AD133" s="4">
        <f t="shared" si="162"/>
        <v>75.602462303926401</v>
      </c>
      <c r="AE133" s="4">
        <f t="shared" si="162"/>
        <v>80.941386526251776</v>
      </c>
      <c r="AF133" s="4">
        <f t="shared" si="162"/>
        <v>88.691203481312115</v>
      </c>
      <c r="AG133" s="4">
        <f t="shared" si="162"/>
        <v>93.634389099319492</v>
      </c>
      <c r="AI133" s="4">
        <f t="shared" si="163"/>
        <v>-0.29400186380117077</v>
      </c>
      <c r="AJ133" s="4">
        <f t="shared" si="163"/>
        <v>2.2281202763507792</v>
      </c>
      <c r="AK133" s="4">
        <f t="shared" si="163"/>
        <v>1.0480076109515437</v>
      </c>
      <c r="AL133" s="4">
        <f t="shared" si="163"/>
        <v>2.3170904266432757</v>
      </c>
      <c r="AM133" s="4">
        <f t="shared" si="163"/>
        <v>0.74150160019819111</v>
      </c>
      <c r="AN133" s="4">
        <f t="shared" si="163"/>
        <v>0.64966087417586493</v>
      </c>
      <c r="AO133" s="4">
        <f t="shared" si="163"/>
        <v>0.12339504812935331</v>
      </c>
      <c r="AP133" s="4">
        <f t="shared" si="163"/>
        <v>0.84537696540721186</v>
      </c>
      <c r="AQ133" s="4">
        <f t="shared" si="163"/>
        <v>1.3681905737230267</v>
      </c>
      <c r="AR133" s="4">
        <f t="shared" si="163"/>
        <v>1.7016719934985076</v>
      </c>
      <c r="AS133" s="4">
        <f t="shared" si="163"/>
        <v>1.2456323664131048</v>
      </c>
      <c r="AT133" s="4">
        <f t="shared" si="163"/>
        <v>1.9055376960735941</v>
      </c>
      <c r="AU133" s="4">
        <f t="shared" si="163"/>
        <v>2.1256134737482171</v>
      </c>
      <c r="AV133" s="4">
        <f t="shared" si="163"/>
        <v>-0.14920348131211369</v>
      </c>
      <c r="AW133" s="4">
        <f t="shared" si="163"/>
        <v>-0.65738909931948797</v>
      </c>
      <c r="AY133" s="2">
        <f t="shared" si="154"/>
        <v>86.314144729986694</v>
      </c>
      <c r="AZ133" s="2">
        <f t="shared" si="154"/>
        <v>84.211273962739924</v>
      </c>
      <c r="BA133" s="2">
        <f t="shared" si="154"/>
        <v>80.651928186489997</v>
      </c>
      <c r="BB133" s="2">
        <f t="shared" si="154"/>
        <v>80.851951229447963</v>
      </c>
      <c r="BC133" s="2">
        <f t="shared" si="154"/>
        <v>76.710111986145179</v>
      </c>
      <c r="BD133" s="2">
        <f t="shared" si="154"/>
        <v>74.868417161234419</v>
      </c>
      <c r="BE133" s="2">
        <f t="shared" si="154"/>
        <v>75.443974480324243</v>
      </c>
      <c r="BF133" s="2">
        <f t="shared" si="154"/>
        <v>73.456548665087325</v>
      </c>
      <c r="BG133" s="2">
        <f t="shared" si="154"/>
        <v>73.852463189607604</v>
      </c>
      <c r="BH133" s="2">
        <f t="shared" si="154"/>
        <v>72.86640778830035</v>
      </c>
      <c r="BI133" s="2">
        <f t="shared" si="154"/>
        <v>72.907893998820597</v>
      </c>
      <c r="BJ133" s="2">
        <f t="shared" si="154"/>
        <v>75.507121203195567</v>
      </c>
      <c r="BK133" s="2">
        <f t="shared" si="154"/>
        <v>80.843211172769713</v>
      </c>
      <c r="BL133" s="2">
        <f t="shared" si="154"/>
        <v>88.027795833585955</v>
      </c>
      <c r="BM133" s="2">
        <f t="shared" si="154"/>
        <v>92.750736637691219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86.021000000000001</v>
      </c>
      <c r="CF133" s="2">
        <f t="shared" si="155"/>
        <v>86.441999999999993</v>
      </c>
      <c r="CG133" s="2">
        <f t="shared" si="155"/>
        <v>81.739000000000004</v>
      </c>
      <c r="CH133" s="2">
        <f t="shared" si="155"/>
        <v>83.195999999999998</v>
      </c>
      <c r="CI133" s="2">
        <f t="shared" si="155"/>
        <v>77.558999999999997</v>
      </c>
      <c r="CJ133" s="2">
        <f t="shared" si="155"/>
        <v>75.599999999999994</v>
      </c>
      <c r="CK133" s="2">
        <f t="shared" si="155"/>
        <v>75.667000000000002</v>
      </c>
      <c r="CL133" s="2">
        <f t="shared" si="155"/>
        <v>74.400000000000006</v>
      </c>
      <c r="CM133" s="2">
        <f t="shared" si="155"/>
        <v>75.474999999999994</v>
      </c>
      <c r="CN133" s="2">
        <f t="shared" si="155"/>
        <v>74.802999999999997</v>
      </c>
      <c r="CO133" s="2">
        <f t="shared" si="155"/>
        <v>74.426000000000002</v>
      </c>
      <c r="CP133" s="2">
        <f t="shared" si="155"/>
        <v>77.507999999999996</v>
      </c>
      <c r="CQ133" s="2">
        <f t="shared" si="155"/>
        <v>83.066999999999993</v>
      </c>
      <c r="CR133" s="2">
        <f t="shared" si="155"/>
        <v>88.542000000000002</v>
      </c>
      <c r="CS133" s="2">
        <f t="shared" si="155"/>
        <v>92.977000000000004</v>
      </c>
      <c r="CU133" s="2">
        <f t="shared" si="110"/>
        <v>86.021000000000001</v>
      </c>
      <c r="CV133" s="2">
        <f t="shared" si="111"/>
        <v>86.441999999999993</v>
      </c>
      <c r="CW133" s="2">
        <f t="shared" si="112"/>
        <v>81.739000000000004</v>
      </c>
      <c r="CX133" s="2">
        <f t="shared" si="113"/>
        <v>83.195999999999998</v>
      </c>
      <c r="CY133" s="2">
        <f t="shared" si="114"/>
        <v>77.558999999999997</v>
      </c>
      <c r="CZ133" s="2">
        <f t="shared" si="115"/>
        <v>75.599999999999994</v>
      </c>
      <c r="DA133" s="2">
        <f t="shared" si="116"/>
        <v>75.667000000000002</v>
      </c>
      <c r="DB133" s="2">
        <f t="shared" si="117"/>
        <v>74.400000000000006</v>
      </c>
      <c r="DC133" s="2">
        <f t="shared" si="118"/>
        <v>75.474999999999994</v>
      </c>
      <c r="DD133" s="2">
        <f t="shared" si="119"/>
        <v>74.802999999999997</v>
      </c>
      <c r="DE133" s="2">
        <f t="shared" si="120"/>
        <v>74.426000000000002</v>
      </c>
      <c r="DF133" s="2">
        <f t="shared" si="121"/>
        <v>77.507999999999996</v>
      </c>
      <c r="DG133" s="2">
        <f t="shared" si="122"/>
        <v>83.066999999999993</v>
      </c>
      <c r="DH133" s="2">
        <f t="shared" si="123"/>
        <v>88.542000000000002</v>
      </c>
      <c r="DI133" s="2">
        <f t="shared" si="124"/>
        <v>92.977000000000004</v>
      </c>
      <c r="DK133" s="2">
        <f t="shared" si="164"/>
        <v>114.70165226480837</v>
      </c>
      <c r="DL133" s="2">
        <f t="shared" si="164"/>
        <v>115.97142181886937</v>
      </c>
      <c r="DM133" s="2">
        <f t="shared" si="164"/>
        <v>113.21110801393726</v>
      </c>
      <c r="DN133" s="2">
        <f t="shared" si="164"/>
        <v>114.02920592334493</v>
      </c>
      <c r="DO133" s="2">
        <f t="shared" si="164"/>
        <v>112.15431383265856</v>
      </c>
      <c r="DP133" s="2">
        <f t="shared" si="164"/>
        <v>108.81284041811847</v>
      </c>
      <c r="DQ133" s="2">
        <f t="shared" si="164"/>
        <v>112.11675974394294</v>
      </c>
      <c r="DR133" s="2">
        <f t="shared" si="164"/>
        <v>109.13784506191485</v>
      </c>
      <c r="DS133" s="2">
        <f t="shared" si="164"/>
        <v>105.29704078545768</v>
      </c>
      <c r="DT133" s="2">
        <f t="shared" si="164"/>
        <v>107.21389598308667</v>
      </c>
      <c r="DU133" s="2">
        <f t="shared" si="164"/>
        <v>106.08975974025975</v>
      </c>
      <c r="DV133" s="2">
        <f t="shared" si="164"/>
        <v>97.735296889157354</v>
      </c>
      <c r="DW133" s="2">
        <f t="shared" si="164"/>
        <v>100.81472543554004</v>
      </c>
      <c r="DX133" s="2">
        <f t="shared" si="164"/>
        <v>103.90786315327185</v>
      </c>
      <c r="DY133" s="2">
        <f t="shared" si="164"/>
        <v>102.2774922983993</v>
      </c>
      <c r="EA133" s="2">
        <f t="shared" si="152"/>
        <v>86.24267643993231</v>
      </c>
      <c r="EB133" s="2">
        <f t="shared" si="152"/>
        <v>84.124187826943199</v>
      </c>
      <c r="EC133" s="2">
        <f t="shared" si="152"/>
        <v>80.570622930626072</v>
      </c>
      <c r="ED133" s="2">
        <f t="shared" si="152"/>
        <v>80.769027857868025</v>
      </c>
      <c r="EE133" s="2">
        <f t="shared" si="151"/>
        <v>76.633430864197521</v>
      </c>
      <c r="EF133" s="2">
        <f t="shared" si="151"/>
        <v>74.783753293615746</v>
      </c>
      <c r="EG133" s="2">
        <f t="shared" si="151"/>
        <v>75.345477547687963</v>
      </c>
      <c r="EH133" s="2">
        <f t="shared" si="151"/>
        <v>73.346281429948675</v>
      </c>
      <c r="EI133" s="2">
        <f t="shared" si="151"/>
        <v>73.766447368421069</v>
      </c>
      <c r="EJ133" s="2">
        <f t="shared" si="151"/>
        <v>72.755085550930957</v>
      </c>
      <c r="EK133" s="2">
        <f t="shared" si="151"/>
        <v>72.806339182886461</v>
      </c>
      <c r="EL133" s="2">
        <f t="shared" si="151"/>
        <v>75.442155595316677</v>
      </c>
      <c r="EM133" s="2">
        <f t="shared" si="135"/>
        <v>80.793486491976424</v>
      </c>
      <c r="EN133" s="2">
        <f t="shared" si="135"/>
        <v>87.961387628125877</v>
      </c>
      <c r="EO133" s="2">
        <f t="shared" si="135"/>
        <v>92.716893622651497</v>
      </c>
      <c r="EQ133" s="2">
        <f t="shared" si="165"/>
        <v>86.219557647397309</v>
      </c>
      <c r="ER133" s="2">
        <f t="shared" si="165"/>
        <v>83.993838931689467</v>
      </c>
      <c r="ES133" s="2">
        <f t="shared" si="165"/>
        <v>80.547375168941073</v>
      </c>
      <c r="ET133" s="2">
        <f t="shared" si="165"/>
        <v>80.825125392982372</v>
      </c>
      <c r="EU133" s="2">
        <f t="shared" si="165"/>
        <v>76.60281401395406</v>
      </c>
      <c r="EV133" s="2">
        <f t="shared" si="165"/>
        <v>74.800301469019814</v>
      </c>
      <c r="EW133" s="2">
        <f t="shared" si="165"/>
        <v>75.349876351494316</v>
      </c>
      <c r="EX133" s="2">
        <f t="shared" si="165"/>
        <v>73.342855221192067</v>
      </c>
      <c r="EY133" s="2">
        <f t="shared" si="165"/>
        <v>73.763118981689544</v>
      </c>
      <c r="EZ133" s="2">
        <f t="shared" si="165"/>
        <v>72.754548018411256</v>
      </c>
      <c r="FA133" s="2">
        <f t="shared" si="165"/>
        <v>72.804515130567225</v>
      </c>
      <c r="FB133" s="2">
        <f t="shared" si="165"/>
        <v>75.423047967616924</v>
      </c>
      <c r="FC133" s="2">
        <f t="shared" si="165"/>
        <v>80.780465773810946</v>
      </c>
      <c r="FD133" s="2">
        <f t="shared" si="165"/>
        <v>89.118051496146691</v>
      </c>
      <c r="FE133" s="2">
        <f t="shared" si="165"/>
        <v>92.405148449071547</v>
      </c>
      <c r="FG133" s="2">
        <f t="shared" si="166"/>
        <v>0.99748002152134863</v>
      </c>
      <c r="FH133" s="2">
        <f t="shared" si="166"/>
        <v>0.99721016642930205</v>
      </c>
      <c r="FI133" s="2">
        <f t="shared" si="166"/>
        <v>0.99750041049853089</v>
      </c>
      <c r="FJ133" s="2">
        <f t="shared" si="166"/>
        <v>0.99752659832152768</v>
      </c>
      <c r="FK133" s="2">
        <f t="shared" si="166"/>
        <v>0.99782958293018498</v>
      </c>
      <c r="FL133" s="2">
        <f t="shared" si="166"/>
        <v>0.99751831110293065</v>
      </c>
      <c r="FM133" s="2">
        <f t="shared" si="166"/>
        <v>0.99732308511051659</v>
      </c>
      <c r="FN133" s="2">
        <f t="shared" si="166"/>
        <v>0.99691769530151497</v>
      </c>
      <c r="FO133" s="2">
        <f t="shared" si="166"/>
        <v>0.99727018930491906</v>
      </c>
      <c r="FP133" s="2">
        <f t="shared" si="166"/>
        <v>0.99676911856368733</v>
      </c>
      <c r="FQ133" s="2">
        <f t="shared" si="166"/>
        <v>0.99694785594492907</v>
      </c>
      <c r="FR133" s="2">
        <f t="shared" si="166"/>
        <v>0.99707414874677469</v>
      </c>
      <c r="FS133" s="2">
        <f t="shared" si="166"/>
        <v>0.99750964374764195</v>
      </c>
      <c r="FT133" s="2">
        <f t="shared" si="166"/>
        <v>0.99637387865094962</v>
      </c>
      <c r="FU133" s="2">
        <f t="shared" si="166"/>
        <v>0.99624787721356123</v>
      </c>
      <c r="FW133" s="2">
        <f t="shared" si="156"/>
        <v>1.0714943195705257E-2</v>
      </c>
      <c r="FX133" s="2">
        <f t="shared" si="156"/>
        <v>1.3520227573819651E-2</v>
      </c>
      <c r="FY133" s="2">
        <f t="shared" si="156"/>
        <v>1.2154201209100374E-2</v>
      </c>
      <c r="FZ133" s="2">
        <f t="shared" si="156"/>
        <v>1.1722285572055719E-2</v>
      </c>
      <c r="GA133" s="2">
        <f t="shared" si="156"/>
        <v>1.3522252573417064E-2</v>
      </c>
      <c r="GB133" s="2">
        <f t="shared" si="156"/>
        <v>1.2947646440862931E-2</v>
      </c>
      <c r="GC133" s="2">
        <f t="shared" si="156"/>
        <v>1.4399328209052247E-2</v>
      </c>
      <c r="GD133" s="2">
        <f t="shared" si="156"/>
        <v>1.5547683770382988E-2</v>
      </c>
      <c r="GE133" s="2">
        <f t="shared" si="156"/>
        <v>1.7044277040490552E-2</v>
      </c>
      <c r="GF133" s="2">
        <f t="shared" si="156"/>
        <v>1.8777604896185407E-2</v>
      </c>
      <c r="GG133" s="2">
        <f t="shared" si="156"/>
        <v>1.6983203911819331E-2</v>
      </c>
      <c r="GH133" s="2">
        <f t="shared" si="156"/>
        <v>1.3649392699667721E-2</v>
      </c>
      <c r="GI133" s="2">
        <f t="shared" si="156"/>
        <v>1.0393957387145082E-2</v>
      </c>
      <c r="GJ133" s="2">
        <f t="shared" si="156"/>
        <v>7.4216462998299721E-3</v>
      </c>
      <c r="GK133" s="2">
        <f t="shared" si="156"/>
        <v>6.5102053713974369E-3</v>
      </c>
      <c r="GM133" s="86">
        <f t="shared" si="157"/>
        <v>1.3803970600754406E-33</v>
      </c>
      <c r="GN133" s="86">
        <f t="shared" si="157"/>
        <v>2.3906343220815737E-56</v>
      </c>
      <c r="GO133" s="86">
        <f t="shared" si="157"/>
        <v>3.2568888852565436E-89</v>
      </c>
      <c r="GP133" s="86">
        <f t="shared" si="157"/>
        <v>2.4504067798861297E-78</v>
      </c>
      <c r="GQ133" s="86">
        <f t="shared" si="157"/>
        <v>4.9357480982571818E-62</v>
      </c>
      <c r="GR133" s="86">
        <f t="shared" si="157"/>
        <v>7.8142034594857511E-47</v>
      </c>
      <c r="GS133" s="86">
        <f t="shared" si="157"/>
        <v>1.3567673397496556E-56</v>
      </c>
      <c r="GT133" s="86">
        <f t="shared" si="157"/>
        <v>6.9643844617753515E-65</v>
      </c>
      <c r="GU133" s="86">
        <f t="shared" si="157"/>
        <v>1.2637344950560468E-56</v>
      </c>
      <c r="GV133" s="86">
        <f t="shared" si="157"/>
        <v>2.3750041272319172E-65</v>
      </c>
      <c r="GW133" s="86">
        <f t="shared" si="157"/>
        <v>9.8192184475048751E-76</v>
      </c>
      <c r="GX133" s="86">
        <f t="shared" si="157"/>
        <v>2.7395296583302405E-97</v>
      </c>
      <c r="GY133" s="86">
        <f t="shared" si="157"/>
        <v>4.5964768707350814E-112</v>
      </c>
      <c r="GZ133" s="86">
        <f t="shared" si="157"/>
        <v>6.9511591251462157E-74</v>
      </c>
      <c r="HA133" s="86">
        <f t="shared" si="157"/>
        <v>5.1034935351456413E-94</v>
      </c>
      <c r="HC133" s="86">
        <f t="shared" si="153"/>
        <v>6.5788220601262914E-9</v>
      </c>
      <c r="HD133" s="86">
        <f t="shared" si="153"/>
        <v>7.7949213780735656E-9</v>
      </c>
      <c r="HE133" s="86">
        <f t="shared" si="153"/>
        <v>2.0339080779498001E-20</v>
      </c>
      <c r="HF133" s="86">
        <f t="shared" si="153"/>
        <v>4.9674005120175552E-17</v>
      </c>
      <c r="HG133" s="86">
        <f t="shared" si="153"/>
        <v>4.2002827707153217E-17</v>
      </c>
      <c r="HH133" s="86">
        <f t="shared" si="153"/>
        <v>2.3276176535218526E-16</v>
      </c>
      <c r="HI133" s="86">
        <f t="shared" si="153"/>
        <v>9.131770061091347E-21</v>
      </c>
      <c r="HJ133" s="86">
        <f t="shared" si="153"/>
        <v>2.1161938055496294E-22</v>
      </c>
      <c r="HK133" s="86">
        <f t="shared" si="153"/>
        <v>5.5454147755973898E-22</v>
      </c>
      <c r="HL133" s="86">
        <f t="shared" si="161"/>
        <v>3.6572830404558862E-25</v>
      </c>
      <c r="HM133" s="86">
        <f t="shared" si="161"/>
        <v>2.0000149191135943E-33</v>
      </c>
      <c r="HN133" s="86">
        <f t="shared" si="161"/>
        <v>1.2829587276728463E-32</v>
      </c>
      <c r="HO133" s="86">
        <f t="shared" si="161"/>
        <v>1.4816730812037495E-28</v>
      </c>
      <c r="HP133" s="86">
        <f t="shared" si="161"/>
        <v>1.3699930610289602E-6</v>
      </c>
      <c r="HQ133" s="86">
        <f t="shared" si="161"/>
        <v>2.7133056827833733E-15</v>
      </c>
      <c r="HS133" s="86">
        <f t="shared" si="158"/>
        <v>2.5110495114158361E-4</v>
      </c>
      <c r="HT133" s="86">
        <f t="shared" si="158"/>
        <v>1.3177548850030324E-4</v>
      </c>
      <c r="HU133" s="86">
        <f t="shared" si="158"/>
        <v>1.0006124387903824E-3</v>
      </c>
      <c r="HV133" s="86">
        <f t="shared" si="158"/>
        <v>5.8686573049815426E-4</v>
      </c>
      <c r="HW133" s="86">
        <f t="shared" si="158"/>
        <v>2.1126772437595068E-3</v>
      </c>
      <c r="HX133" s="86">
        <f t="shared" si="158"/>
        <v>1.2582641633669563E-3</v>
      </c>
      <c r="HY133" s="86">
        <f t="shared" si="158"/>
        <v>1.3123027740709176E-3</v>
      </c>
      <c r="HZ133" s="86">
        <f t="shared" si="158"/>
        <v>1.121434118487097E-3</v>
      </c>
      <c r="IA133" s="86">
        <f t="shared" si="158"/>
        <v>3.0369637004099741E-3</v>
      </c>
      <c r="IB133" s="86">
        <f t="shared" si="158"/>
        <v>2.2797296769832207E-3</v>
      </c>
      <c r="IC133" s="86">
        <f t="shared" si="158"/>
        <v>2.5955373923473783E-3</v>
      </c>
      <c r="ID133" s="86">
        <f t="shared" si="158"/>
        <v>7.3819150695181724E-4</v>
      </c>
      <c r="IE133" s="86">
        <f t="shared" si="158"/>
        <v>7.4621736621990062E-4</v>
      </c>
      <c r="IF133" s="86">
        <f t="shared" si="158"/>
        <v>2.4090557457149505E-3</v>
      </c>
      <c r="IG133" s="86">
        <f t="shared" si="158"/>
        <v>2.0160776385054037E-3</v>
      </c>
      <c r="II133" s="86">
        <f t="shared" si="159"/>
        <v>1.1880918411294345E-38</v>
      </c>
      <c r="IJ133" s="86">
        <f t="shared" si="159"/>
        <v>2.7185674007868885E-42</v>
      </c>
      <c r="IK133" s="86">
        <f t="shared" si="159"/>
        <v>2.3144476787519662E-34</v>
      </c>
      <c r="IL133" s="86">
        <f t="shared" si="159"/>
        <v>1.1546680830722041E-33</v>
      </c>
      <c r="IM133" s="86">
        <f t="shared" si="159"/>
        <v>3.7784096450261807E-31</v>
      </c>
      <c r="IN133" s="86">
        <f t="shared" si="159"/>
        <v>7.1446738112573153E-32</v>
      </c>
      <c r="IO133" s="86">
        <f t="shared" si="159"/>
        <v>3.5490604015170541E-34</v>
      </c>
      <c r="IP133" s="86">
        <f t="shared" si="159"/>
        <v>3.702221104363343E-34</v>
      </c>
      <c r="IQ133" s="86">
        <f t="shared" si="159"/>
        <v>5.8754710143947678E-30</v>
      </c>
      <c r="IR133" s="86">
        <f t="shared" si="159"/>
        <v>1.2431625459762682E-31</v>
      </c>
      <c r="IS133" s="86">
        <f t="shared" si="159"/>
        <v>2.5164782687492391E-31</v>
      </c>
      <c r="IT133" s="86">
        <f t="shared" si="159"/>
        <v>7.6995233224239543E-35</v>
      </c>
      <c r="IU133" s="86">
        <f t="shared" si="159"/>
        <v>1.7626507929547161E-32</v>
      </c>
      <c r="IV133" s="86">
        <f t="shared" si="159"/>
        <v>3.4008234477288749E-14</v>
      </c>
      <c r="IW133" s="86">
        <f t="shared" si="159"/>
        <v>5.7341050807207524E-21</v>
      </c>
      <c r="IY133" s="86">
        <f t="shared" si="160"/>
        <v>2.5111152996364376E-4</v>
      </c>
      <c r="IZ133" s="86">
        <f t="shared" si="160"/>
        <v>1.3178328342168132E-4</v>
      </c>
      <c r="JA133" s="86">
        <f t="shared" si="160"/>
        <v>1.0006124387903824E-3</v>
      </c>
      <c r="JB133" s="86">
        <f t="shared" si="160"/>
        <v>5.8686573049820392E-4</v>
      </c>
      <c r="JC133" s="86">
        <f t="shared" si="160"/>
        <v>2.1126772437595489E-3</v>
      </c>
      <c r="JD133" s="86">
        <f t="shared" si="160"/>
        <v>1.258264163367189E-3</v>
      </c>
      <c r="JE133" s="86">
        <f t="shared" si="160"/>
        <v>1.3123027740709176E-3</v>
      </c>
      <c r="JF133" s="86">
        <f t="shared" si="160"/>
        <v>1.121434118487097E-3</v>
      </c>
      <c r="JG133" s="86">
        <f t="shared" si="160"/>
        <v>3.0369637004099741E-3</v>
      </c>
      <c r="JH133" s="86">
        <f t="shared" si="160"/>
        <v>2.2797296769832207E-3</v>
      </c>
      <c r="JI133" s="86">
        <f t="shared" si="160"/>
        <v>2.5955373923473783E-3</v>
      </c>
      <c r="JJ133" s="86">
        <f t="shared" si="160"/>
        <v>7.3819150695181724E-4</v>
      </c>
      <c r="JK133" s="86">
        <f t="shared" si="160"/>
        <v>7.4621736621990062E-4</v>
      </c>
      <c r="JL133" s="86">
        <f t="shared" si="160"/>
        <v>2.4104257388099879E-3</v>
      </c>
      <c r="JM133" s="86">
        <f t="shared" si="160"/>
        <v>2.0160776385081168E-3</v>
      </c>
    </row>
    <row r="134" spans="2:273" x14ac:dyDescent="0.25">
      <c r="B134" s="2">
        <v>107</v>
      </c>
      <c r="C134" s="37">
        <v>87.917000000000002</v>
      </c>
      <c r="D134" s="37">
        <v>85.385000000000005</v>
      </c>
      <c r="E134" s="37">
        <v>80.935000000000002</v>
      </c>
      <c r="F134" s="37">
        <v>81.564999999999998</v>
      </c>
      <c r="G134" s="37">
        <v>79.694999999999993</v>
      </c>
      <c r="H134" s="37">
        <v>75.933000000000007</v>
      </c>
      <c r="I134" s="37">
        <v>76.417000000000002</v>
      </c>
      <c r="J134" s="37">
        <v>74.566999999999993</v>
      </c>
      <c r="K134" s="37">
        <v>75.902000000000001</v>
      </c>
      <c r="L134" s="37">
        <v>74.656000000000006</v>
      </c>
      <c r="M134" s="37">
        <v>75.835999999999999</v>
      </c>
      <c r="N134" s="37">
        <v>76.77</v>
      </c>
      <c r="O134" s="37">
        <v>82.8</v>
      </c>
      <c r="P134" s="37">
        <v>86.771000000000001</v>
      </c>
      <c r="Q134" s="37">
        <v>91.477000000000004</v>
      </c>
      <c r="S134" s="4">
        <f t="shared" si="162"/>
        <v>86.306419857754591</v>
      </c>
      <c r="T134" s="4">
        <f t="shared" si="162"/>
        <v>84.113784359904301</v>
      </c>
      <c r="U134" s="4">
        <f t="shared" si="162"/>
        <v>80.636492725946454</v>
      </c>
      <c r="V134" s="4">
        <f t="shared" si="162"/>
        <v>80.833711758559019</v>
      </c>
      <c r="W134" s="4">
        <f t="shared" si="162"/>
        <v>76.797680331018455</v>
      </c>
      <c r="X134" s="4">
        <f t="shared" si="162"/>
        <v>74.949423410981154</v>
      </c>
      <c r="Y134" s="4">
        <f t="shared" si="162"/>
        <v>75.535755123189929</v>
      </c>
      <c r="Z134" s="4">
        <f t="shared" si="162"/>
        <v>73.534674800218085</v>
      </c>
      <c r="AA134" s="4">
        <f t="shared" si="162"/>
        <v>74.184380046960769</v>
      </c>
      <c r="AB134" s="4">
        <f t="shared" si="162"/>
        <v>73.15132964477975</v>
      </c>
      <c r="AC134" s="4">
        <f t="shared" si="162"/>
        <v>73.249987392746945</v>
      </c>
      <c r="AD134" s="4">
        <f t="shared" si="162"/>
        <v>75.557265761881482</v>
      </c>
      <c r="AE134" s="4">
        <f t="shared" si="162"/>
        <v>80.939651197629018</v>
      </c>
      <c r="AF134" s="4">
        <f t="shared" si="162"/>
        <v>88.799828304498888</v>
      </c>
      <c r="AG134" s="4">
        <f t="shared" si="162"/>
        <v>94.01311290661009</v>
      </c>
      <c r="AI134" s="4">
        <f t="shared" si="163"/>
        <v>1.6105801422454107</v>
      </c>
      <c r="AJ134" s="4">
        <f t="shared" si="163"/>
        <v>1.2712156400957042</v>
      </c>
      <c r="AK134" s="4">
        <f t="shared" si="163"/>
        <v>0.2985072740535486</v>
      </c>
      <c r="AL134" s="4">
        <f t="shared" si="163"/>
        <v>0.73128824144097848</v>
      </c>
      <c r="AM134" s="4">
        <f t="shared" si="163"/>
        <v>2.8973196689815381</v>
      </c>
      <c r="AN134" s="4">
        <f t="shared" si="163"/>
        <v>0.98357658901885259</v>
      </c>
      <c r="AO134" s="4">
        <f t="shared" si="163"/>
        <v>0.88124487681007224</v>
      </c>
      <c r="AP134" s="4">
        <f t="shared" si="163"/>
        <v>1.0323251997819085</v>
      </c>
      <c r="AQ134" s="4">
        <f t="shared" si="163"/>
        <v>1.7176199530392324</v>
      </c>
      <c r="AR134" s="4">
        <f t="shared" si="163"/>
        <v>1.5046703552202558</v>
      </c>
      <c r="AS134" s="4">
        <f t="shared" si="163"/>
        <v>2.5860126072530534</v>
      </c>
      <c r="AT134" s="4">
        <f t="shared" si="163"/>
        <v>1.2127342381185144</v>
      </c>
      <c r="AU134" s="4">
        <f t="shared" si="163"/>
        <v>1.8603488023709787</v>
      </c>
      <c r="AV134" s="4">
        <f t="shared" si="163"/>
        <v>-2.0288283044988873</v>
      </c>
      <c r="AW134" s="4">
        <f t="shared" si="163"/>
        <v>-2.5361129066100858</v>
      </c>
      <c r="AY134" s="2">
        <f t="shared" si="154"/>
        <v>86.304813898261443</v>
      </c>
      <c r="AZ134" s="2">
        <f t="shared" si="154"/>
        <v>84.108410053899632</v>
      </c>
      <c r="BA134" s="2">
        <f t="shared" si="154"/>
        <v>80.569130171929672</v>
      </c>
      <c r="BB134" s="2">
        <f t="shared" si="154"/>
        <v>80.786544537974805</v>
      </c>
      <c r="BC134" s="2">
        <f t="shared" si="154"/>
        <v>76.621516041928587</v>
      </c>
      <c r="BD134" s="2">
        <f t="shared" si="154"/>
        <v>74.811488327799538</v>
      </c>
      <c r="BE134" s="2">
        <f t="shared" si="154"/>
        <v>75.362853496961478</v>
      </c>
      <c r="BF134" s="2">
        <f t="shared" si="154"/>
        <v>73.361388959254441</v>
      </c>
      <c r="BG134" s="2">
        <f t="shared" si="154"/>
        <v>73.767707627960519</v>
      </c>
      <c r="BH134" s="2">
        <f t="shared" si="154"/>
        <v>72.74997735730129</v>
      </c>
      <c r="BI134" s="2">
        <f t="shared" si="154"/>
        <v>72.794863906403833</v>
      </c>
      <c r="BJ134" s="2">
        <f t="shared" si="154"/>
        <v>75.387273088803781</v>
      </c>
      <c r="BK134" s="2">
        <f t="shared" si="154"/>
        <v>80.773781637784893</v>
      </c>
      <c r="BL134" s="2">
        <f t="shared" si="154"/>
        <v>87.824205287765196</v>
      </c>
      <c r="BM134" s="2">
        <f t="shared" si="154"/>
        <v>92.710733422973433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87.917000000000002</v>
      </c>
      <c r="CF134" s="2">
        <f t="shared" si="155"/>
        <v>85.385000000000005</v>
      </c>
      <c r="CG134" s="2">
        <f t="shared" si="155"/>
        <v>80.935000000000002</v>
      </c>
      <c r="CH134" s="2">
        <f t="shared" si="155"/>
        <v>81.564999999999998</v>
      </c>
      <c r="CI134" s="2">
        <f t="shared" si="155"/>
        <v>79.694999999999993</v>
      </c>
      <c r="CJ134" s="2">
        <f t="shared" si="155"/>
        <v>75.933000000000007</v>
      </c>
      <c r="CK134" s="2">
        <f t="shared" si="155"/>
        <v>76.417000000000002</v>
      </c>
      <c r="CL134" s="2">
        <f t="shared" si="155"/>
        <v>74.566999999999993</v>
      </c>
      <c r="CM134" s="2">
        <f t="shared" si="155"/>
        <v>75.902000000000001</v>
      </c>
      <c r="CN134" s="2">
        <f t="shared" si="155"/>
        <v>74.656000000000006</v>
      </c>
      <c r="CO134" s="2">
        <f t="shared" si="155"/>
        <v>75.835999999999999</v>
      </c>
      <c r="CP134" s="2">
        <f t="shared" si="155"/>
        <v>76.77</v>
      </c>
      <c r="CQ134" s="2">
        <f t="shared" si="155"/>
        <v>82.8</v>
      </c>
      <c r="CR134" s="2">
        <f t="shared" si="155"/>
        <v>86.771000000000001</v>
      </c>
      <c r="CS134" s="2">
        <f t="shared" si="155"/>
        <v>91.477000000000004</v>
      </c>
      <c r="CU134" s="2">
        <f t="shared" si="110"/>
        <v>87.917000000000002</v>
      </c>
      <c r="CV134" s="2">
        <f t="shared" si="111"/>
        <v>85.385000000000005</v>
      </c>
      <c r="CW134" s="2">
        <f t="shared" si="112"/>
        <v>80.935000000000002</v>
      </c>
      <c r="CX134" s="2">
        <f t="shared" si="113"/>
        <v>81.564999999999998</v>
      </c>
      <c r="CY134" s="2">
        <f t="shared" si="114"/>
        <v>79.694999999999993</v>
      </c>
      <c r="CZ134" s="2">
        <f t="shared" si="115"/>
        <v>75.933000000000007</v>
      </c>
      <c r="DA134" s="2">
        <f t="shared" si="116"/>
        <v>76.417000000000002</v>
      </c>
      <c r="DB134" s="2">
        <f t="shared" si="117"/>
        <v>74.566999999999993</v>
      </c>
      <c r="DC134" s="2">
        <f t="shared" si="118"/>
        <v>75.902000000000001</v>
      </c>
      <c r="DD134" s="2">
        <f t="shared" si="119"/>
        <v>74.656000000000006</v>
      </c>
      <c r="DE134" s="2">
        <f t="shared" si="120"/>
        <v>75.835999999999999</v>
      </c>
      <c r="DF134" s="2">
        <f t="shared" si="121"/>
        <v>76.77</v>
      </c>
      <c r="DG134" s="2">
        <f t="shared" si="122"/>
        <v>82.8</v>
      </c>
      <c r="DH134" s="2">
        <f t="shared" si="123"/>
        <v>86.771000000000001</v>
      </c>
      <c r="DI134" s="2">
        <f t="shared" si="124"/>
        <v>91.477000000000004</v>
      </c>
      <c r="DK134" s="2">
        <f t="shared" si="164"/>
        <v>114.94503449477352</v>
      </c>
      <c r="DL134" s="2">
        <f t="shared" si="164"/>
        <v>116.22530756556736</v>
      </c>
      <c r="DM134" s="2">
        <f t="shared" si="164"/>
        <v>113.44990592334494</v>
      </c>
      <c r="DN134" s="2">
        <f t="shared" si="164"/>
        <v>114.29226986062716</v>
      </c>
      <c r="DO134" s="2">
        <f t="shared" si="164"/>
        <v>112.41141322537111</v>
      </c>
      <c r="DP134" s="2">
        <f t="shared" si="164"/>
        <v>109.07249965156794</v>
      </c>
      <c r="DQ134" s="2">
        <f t="shared" si="164"/>
        <v>112.40906604002915</v>
      </c>
      <c r="DR134" s="2">
        <f t="shared" si="164"/>
        <v>109.39986348535186</v>
      </c>
      <c r="DS134" s="2">
        <f t="shared" si="164"/>
        <v>105.52190230397319</v>
      </c>
      <c r="DT134" s="2">
        <f t="shared" si="164"/>
        <v>107.43925623678646</v>
      </c>
      <c r="DU134" s="2">
        <f t="shared" si="164"/>
        <v>106.26704802174571</v>
      </c>
      <c r="DV134" s="2">
        <f t="shared" si="164"/>
        <v>97.771185744488065</v>
      </c>
      <c r="DW134" s="2">
        <f t="shared" si="164"/>
        <v>100.86738815331007</v>
      </c>
      <c r="DX134" s="2">
        <f t="shared" si="164"/>
        <v>103.99960702678963</v>
      </c>
      <c r="DY134" s="2">
        <f t="shared" si="164"/>
        <v>102.33300845665963</v>
      </c>
      <c r="EA134" s="2">
        <f t="shared" si="152"/>
        <v>86.239051573604058</v>
      </c>
      <c r="EB134" s="2">
        <f t="shared" si="152"/>
        <v>84.028074633164238</v>
      </c>
      <c r="EC134" s="2">
        <f t="shared" si="152"/>
        <v>80.494172683587152</v>
      </c>
      <c r="ED134" s="2">
        <f t="shared" si="152"/>
        <v>80.710268588832491</v>
      </c>
      <c r="EE134" s="2">
        <f t="shared" si="151"/>
        <v>76.550780740740734</v>
      </c>
      <c r="EF134" s="2">
        <f t="shared" si="151"/>
        <v>74.733612133285732</v>
      </c>
      <c r="EG134" s="2">
        <f t="shared" si="151"/>
        <v>75.272134194314546</v>
      </c>
      <c r="EH134" s="2">
        <f t="shared" si="151"/>
        <v>73.259675642929722</v>
      </c>
      <c r="EI134" s="2">
        <f t="shared" si="151"/>
        <v>73.688605526315797</v>
      </c>
      <c r="EJ134" s="2">
        <f t="shared" si="151"/>
        <v>72.64749266089575</v>
      </c>
      <c r="EK134" s="2">
        <f t="shared" si="151"/>
        <v>72.701481904166329</v>
      </c>
      <c r="EL134" s="2">
        <f t="shared" si="151"/>
        <v>75.327463016363822</v>
      </c>
      <c r="EM134" s="2">
        <f t="shared" si="135"/>
        <v>80.728099532805189</v>
      </c>
      <c r="EN134" s="2">
        <f t="shared" si="135"/>
        <v>87.759938419814148</v>
      </c>
      <c r="EO134" s="2">
        <f t="shared" si="135"/>
        <v>92.68022307488755</v>
      </c>
      <c r="EQ134" s="2">
        <f t="shared" si="165"/>
        <v>86.21981547462056</v>
      </c>
      <c r="ER134" s="2">
        <f t="shared" si="165"/>
        <v>83.91960041911301</v>
      </c>
      <c r="ES134" s="2">
        <f t="shared" si="165"/>
        <v>80.480149499431462</v>
      </c>
      <c r="ET134" s="2">
        <f t="shared" si="165"/>
        <v>80.749697550172669</v>
      </c>
      <c r="EU134" s="2">
        <f t="shared" si="165"/>
        <v>76.533062233486973</v>
      </c>
      <c r="EV134" s="2">
        <f t="shared" si="165"/>
        <v>74.743421109740609</v>
      </c>
      <c r="EW134" s="2">
        <f t="shared" si="165"/>
        <v>75.274211409679992</v>
      </c>
      <c r="EX134" s="2">
        <f t="shared" si="165"/>
        <v>73.265094679470209</v>
      </c>
      <c r="EY134" s="2">
        <f t="shared" si="165"/>
        <v>73.679512698435715</v>
      </c>
      <c r="EZ134" s="2">
        <f t="shared" si="165"/>
        <v>72.644484304987444</v>
      </c>
      <c r="FA134" s="2">
        <f t="shared" si="165"/>
        <v>72.697403699191113</v>
      </c>
      <c r="FB134" s="2">
        <f t="shared" si="165"/>
        <v>75.321149858480098</v>
      </c>
      <c r="FC134" s="2">
        <f t="shared" si="165"/>
        <v>80.722046580666714</v>
      </c>
      <c r="FD134" s="2">
        <f t="shared" si="165"/>
        <v>89.056585029674906</v>
      </c>
      <c r="FE134" s="2">
        <f t="shared" si="165"/>
        <v>92.325270490346426</v>
      </c>
      <c r="FG134" s="2">
        <f t="shared" si="166"/>
        <v>0.99770124260723092</v>
      </c>
      <c r="FH134" s="2">
        <f t="shared" si="166"/>
        <v>0.99745501681348603</v>
      </c>
      <c r="FI134" s="2">
        <f t="shared" si="166"/>
        <v>0.9977198457909402</v>
      </c>
      <c r="FJ134" s="2">
        <f t="shared" si="166"/>
        <v>0.99774373982352438</v>
      </c>
      <c r="FK134" s="2">
        <f t="shared" si="166"/>
        <v>0.9980201780135125</v>
      </c>
      <c r="FL134" s="2">
        <f t="shared" si="166"/>
        <v>0.99773617849399876</v>
      </c>
      <c r="FM134" s="2">
        <f t="shared" si="166"/>
        <v>0.99755804942895543</v>
      </c>
      <c r="FN134" s="2">
        <f t="shared" si="166"/>
        <v>0.99718814210248152</v>
      </c>
      <c r="FO134" s="2">
        <f t="shared" si="166"/>
        <v>0.99750978492259434</v>
      </c>
      <c r="FP134" s="2">
        <f t="shared" si="166"/>
        <v>0.99705256320457347</v>
      </c>
      <c r="FQ134" s="2">
        <f t="shared" si="166"/>
        <v>0.99721566378943594</v>
      </c>
      <c r="FR134" s="2">
        <f t="shared" si="166"/>
        <v>0.99733090480231745</v>
      </c>
      <c r="FS134" s="2">
        <f t="shared" si="166"/>
        <v>0.99772827031268607</v>
      </c>
      <c r="FT134" s="2">
        <f t="shared" si="166"/>
        <v>0.99669188253896035</v>
      </c>
      <c r="FU134" s="2">
        <f t="shared" si="166"/>
        <v>0.9965768932227026</v>
      </c>
      <c r="FW134" s="2">
        <f t="shared" si="156"/>
        <v>1.1736568810510686E-2</v>
      </c>
      <c r="FX134" s="2">
        <f t="shared" si="156"/>
        <v>1.4805322572702173E-2</v>
      </c>
      <c r="FY134" s="2">
        <f t="shared" si="156"/>
        <v>1.3311207690076357E-2</v>
      </c>
      <c r="FZ134" s="2">
        <f t="shared" si="156"/>
        <v>1.2838710663519543E-2</v>
      </c>
      <c r="GA134" s="2">
        <f t="shared" si="156"/>
        <v>1.4807537158962259E-2</v>
      </c>
      <c r="GB134" s="2">
        <f t="shared" si="156"/>
        <v>1.4179099970239381E-2</v>
      </c>
      <c r="GC134" s="2">
        <f t="shared" si="156"/>
        <v>1.576664606119629E-2</v>
      </c>
      <c r="GD134" s="2">
        <f t="shared" si="156"/>
        <v>1.702216279804615E-2</v>
      </c>
      <c r="GE134" s="2">
        <f t="shared" si="156"/>
        <v>1.8657996913209886E-2</v>
      </c>
      <c r="GF134" s="2">
        <f t="shared" si="156"/>
        <v>2.0552001732898537E-2</v>
      </c>
      <c r="GG134" s="2">
        <f t="shared" si="156"/>
        <v>1.8591250860373023E-2</v>
      </c>
      <c r="GH134" s="2">
        <f t="shared" si="156"/>
        <v>1.4946578802697149E-2</v>
      </c>
      <c r="GI134" s="2">
        <f t="shared" si="156"/>
        <v>1.1385330548071164E-2</v>
      </c>
      <c r="GJ134" s="2">
        <f t="shared" si="156"/>
        <v>8.131850722187646E-3</v>
      </c>
      <c r="GK134" s="2">
        <f t="shared" si="156"/>
        <v>7.1338175422120155E-3</v>
      </c>
      <c r="GM134" s="86">
        <f t="shared" si="157"/>
        <v>3.9447822728918724E-35</v>
      </c>
      <c r="GN134" s="86">
        <f t="shared" si="157"/>
        <v>4.7084011148157452E-59</v>
      </c>
      <c r="GO134" s="86">
        <f t="shared" si="157"/>
        <v>2.0584792768862533E-93</v>
      </c>
      <c r="GP134" s="86">
        <f t="shared" si="157"/>
        <v>4.0130865911176542E-82</v>
      </c>
      <c r="GQ134" s="86">
        <f t="shared" si="157"/>
        <v>5.5814564738811717E-65</v>
      </c>
      <c r="GR134" s="86">
        <f t="shared" si="157"/>
        <v>4.7252461281708858E-49</v>
      </c>
      <c r="GS134" s="86">
        <f t="shared" si="157"/>
        <v>3.1459452627359147E-59</v>
      </c>
      <c r="GT134" s="86">
        <f t="shared" si="157"/>
        <v>6.1380775419079018E-68</v>
      </c>
      <c r="GU134" s="86">
        <f t="shared" si="157"/>
        <v>2.7076162235565059E-59</v>
      </c>
      <c r="GV134" s="86">
        <f t="shared" si="157"/>
        <v>1.8213296323779547E-68</v>
      </c>
      <c r="GW134" s="86">
        <f t="shared" si="157"/>
        <v>2.7059291092560122E-79</v>
      </c>
      <c r="GX134" s="86">
        <f t="shared" si="157"/>
        <v>6.1719797227790931E-102</v>
      </c>
      <c r="GY134" s="86">
        <f t="shared" si="157"/>
        <v>1.5612023173697075E-117</v>
      </c>
      <c r="GZ134" s="86">
        <f t="shared" si="157"/>
        <v>1.6057840254369026E-77</v>
      </c>
      <c r="HA134" s="86">
        <f t="shared" si="157"/>
        <v>1.3322145309274705E-98</v>
      </c>
      <c r="HC134" s="86">
        <f t="shared" si="153"/>
        <v>1.0079655640938871E-9</v>
      </c>
      <c r="HD134" s="86">
        <f t="shared" si="153"/>
        <v>1.1620426623276467E-9</v>
      </c>
      <c r="HE134" s="86">
        <f t="shared" si="153"/>
        <v>1.9004419904866585E-22</v>
      </c>
      <c r="HF134" s="86">
        <f t="shared" si="153"/>
        <v>8.3645474647208517E-19</v>
      </c>
      <c r="HG134" s="86">
        <f t="shared" si="153"/>
        <v>9.5636015809390268E-19</v>
      </c>
      <c r="HH134" s="86">
        <f t="shared" si="153"/>
        <v>5.9998327491804444E-18</v>
      </c>
      <c r="HI134" s="86">
        <f t="shared" si="153"/>
        <v>1.0888924995490388E-22</v>
      </c>
      <c r="HJ134" s="86">
        <f t="shared" si="153"/>
        <v>1.7707721352124002E-24</v>
      </c>
      <c r="HK134" s="86">
        <f t="shared" si="153"/>
        <v>5.357933320050741E-24</v>
      </c>
      <c r="HL134" s="86">
        <f t="shared" si="161"/>
        <v>1.7453451652020616E-27</v>
      </c>
      <c r="HM134" s="86">
        <f t="shared" si="161"/>
        <v>1.5474677139403827E-36</v>
      </c>
      <c r="HN134" s="86">
        <f t="shared" si="161"/>
        <v>8.6306572203201281E-36</v>
      </c>
      <c r="HO134" s="86">
        <f t="shared" si="161"/>
        <v>1.5731184792741065E-31</v>
      </c>
      <c r="HP134" s="86">
        <f t="shared" si="161"/>
        <v>3.5953068165561089E-7</v>
      </c>
      <c r="HQ134" s="86">
        <f t="shared" si="161"/>
        <v>6.3775504424470373E-17</v>
      </c>
      <c r="HS134" s="86">
        <f t="shared" si="158"/>
        <v>4.9138328651410549E-4</v>
      </c>
      <c r="HT134" s="86">
        <f t="shared" si="158"/>
        <v>2.8470925781527099E-4</v>
      </c>
      <c r="HU134" s="86">
        <f t="shared" si="158"/>
        <v>1.806281445744379E-3</v>
      </c>
      <c r="HV134" s="86">
        <f t="shared" si="158"/>
        <v>1.0722993046971814E-3</v>
      </c>
      <c r="HW134" s="86">
        <f t="shared" si="158"/>
        <v>3.6324108017862632E-3</v>
      </c>
      <c r="HX134" s="86">
        <f t="shared" si="158"/>
        <v>2.2168290371664323E-3</v>
      </c>
      <c r="HY134" s="86">
        <f t="shared" si="158"/>
        <v>2.3904185508700159E-3</v>
      </c>
      <c r="HZ134" s="86">
        <f t="shared" si="158"/>
        <v>2.0805594980370652E-3</v>
      </c>
      <c r="IA134" s="86">
        <f t="shared" si="158"/>
        <v>5.2306491329066748E-3</v>
      </c>
      <c r="IB134" s="86">
        <f t="shared" si="158"/>
        <v>4.1016050104743206E-3</v>
      </c>
      <c r="IC134" s="86">
        <f t="shared" si="158"/>
        <v>4.5605761303168903E-3</v>
      </c>
      <c r="ID134" s="86">
        <f t="shared" si="158"/>
        <v>1.3787914341804868E-3</v>
      </c>
      <c r="IE134" s="86">
        <f t="shared" si="158"/>
        <v>1.3148521690243935E-3</v>
      </c>
      <c r="IF134" s="86">
        <f t="shared" si="158"/>
        <v>3.6788846938817362E-3</v>
      </c>
      <c r="IG134" s="86">
        <f t="shared" si="158"/>
        <v>3.0810707959812748E-3</v>
      </c>
      <c r="II134" s="86">
        <f t="shared" si="159"/>
        <v>3.6542067841450167E-37</v>
      </c>
      <c r="IJ134" s="86">
        <f t="shared" si="159"/>
        <v>1.4349759729531087E-40</v>
      </c>
      <c r="IK134" s="86">
        <f t="shared" si="159"/>
        <v>5.2283715729236016E-33</v>
      </c>
      <c r="IL134" s="86">
        <f t="shared" si="159"/>
        <v>2.3812491165551025E-32</v>
      </c>
      <c r="IM134" s="86">
        <f t="shared" si="159"/>
        <v>6.7516645225319809E-30</v>
      </c>
      <c r="IN134" s="86">
        <f t="shared" si="159"/>
        <v>1.329560979584562E-30</v>
      </c>
      <c r="IO134" s="86">
        <f t="shared" si="159"/>
        <v>8.9231061701949925E-33</v>
      </c>
      <c r="IP134" s="86">
        <f t="shared" si="159"/>
        <v>9.8643971769897061E-33</v>
      </c>
      <c r="IQ134" s="86">
        <f t="shared" si="159"/>
        <v>1.0959039923354237E-28</v>
      </c>
      <c r="IR134" s="86">
        <f t="shared" si="159"/>
        <v>2.9721505665201555E-30</v>
      </c>
      <c r="IS134" s="86">
        <f t="shared" si="159"/>
        <v>5.3869782733956346E-30</v>
      </c>
      <c r="IT134" s="86">
        <f t="shared" si="159"/>
        <v>1.9832623177073015E-33</v>
      </c>
      <c r="IU134" s="86">
        <f t="shared" si="159"/>
        <v>3.0111263472779581E-31</v>
      </c>
      <c r="IV134" s="86">
        <f t="shared" si="159"/>
        <v>1.0111720604957218E-13</v>
      </c>
      <c r="IW134" s="86">
        <f t="shared" si="159"/>
        <v>2.8978153949870948E-20</v>
      </c>
      <c r="IY134" s="86">
        <f t="shared" si="160"/>
        <v>4.9138429447966958E-4</v>
      </c>
      <c r="IZ134" s="86">
        <f t="shared" si="160"/>
        <v>2.8471041985793334E-4</v>
      </c>
      <c r="JA134" s="86">
        <f t="shared" si="160"/>
        <v>1.806281445744379E-3</v>
      </c>
      <c r="JB134" s="86">
        <f t="shared" si="160"/>
        <v>1.0722993046971823E-3</v>
      </c>
      <c r="JC134" s="86">
        <f t="shared" si="160"/>
        <v>3.6324108017862641E-3</v>
      </c>
      <c r="JD134" s="86">
        <f t="shared" si="160"/>
        <v>2.2168290371664384E-3</v>
      </c>
      <c r="JE134" s="86">
        <f t="shared" si="160"/>
        <v>2.3904185508700159E-3</v>
      </c>
      <c r="JF134" s="86">
        <f t="shared" si="160"/>
        <v>2.0805594980370652E-3</v>
      </c>
      <c r="JG134" s="86">
        <f t="shared" si="160"/>
        <v>5.2306491329066748E-3</v>
      </c>
      <c r="JH134" s="86">
        <f t="shared" si="160"/>
        <v>4.1016050104743206E-3</v>
      </c>
      <c r="JI134" s="86">
        <f t="shared" si="160"/>
        <v>4.5605761303168903E-3</v>
      </c>
      <c r="JJ134" s="86">
        <f t="shared" si="160"/>
        <v>1.3787914341804868E-3</v>
      </c>
      <c r="JK134" s="86">
        <f t="shared" si="160"/>
        <v>1.3148521690243935E-3</v>
      </c>
      <c r="JL134" s="86">
        <f t="shared" si="160"/>
        <v>3.6792442246645087E-3</v>
      </c>
      <c r="JM134" s="86">
        <f t="shared" si="160"/>
        <v>3.0810707959813386E-3</v>
      </c>
    </row>
    <row r="135" spans="2:273" x14ac:dyDescent="0.25">
      <c r="B135" s="2">
        <v>108</v>
      </c>
      <c r="C135" s="37">
        <v>87.311999999999998</v>
      </c>
      <c r="D135" s="37">
        <v>86.269000000000005</v>
      </c>
      <c r="E135" s="37">
        <v>83.043000000000006</v>
      </c>
      <c r="F135" s="37">
        <v>81.435000000000002</v>
      </c>
      <c r="G135" s="37">
        <v>77.507999999999996</v>
      </c>
      <c r="H135" s="37">
        <v>75.516999999999996</v>
      </c>
      <c r="I135" s="37">
        <v>77.082999999999998</v>
      </c>
      <c r="J135" s="37">
        <v>74.733000000000004</v>
      </c>
      <c r="K135" s="37">
        <v>75.704999999999998</v>
      </c>
      <c r="L135" s="37">
        <v>74.835999999999999</v>
      </c>
      <c r="M135" s="37">
        <v>74.41</v>
      </c>
      <c r="N135" s="37">
        <v>76.802999999999997</v>
      </c>
      <c r="O135" s="37">
        <v>83</v>
      </c>
      <c r="P135" s="37">
        <v>88.125</v>
      </c>
      <c r="Q135" s="37">
        <v>92.364000000000004</v>
      </c>
      <c r="S135" s="4">
        <f t="shared" si="162"/>
        <v>86.298858865370377</v>
      </c>
      <c r="T135" s="4">
        <f t="shared" si="162"/>
        <v>84.016792135837107</v>
      </c>
      <c r="U135" s="4">
        <f t="shared" si="162"/>
        <v>80.599705641358483</v>
      </c>
      <c r="V135" s="4">
        <f t="shared" si="162"/>
        <v>80.801869721909753</v>
      </c>
      <c r="W135" s="4">
        <f t="shared" si="162"/>
        <v>76.814610962502258</v>
      </c>
      <c r="X135" s="4">
        <f t="shared" si="162"/>
        <v>74.981017690747052</v>
      </c>
      <c r="Y135" s="4">
        <f t="shared" si="162"/>
        <v>75.573190102173044</v>
      </c>
      <c r="Z135" s="4">
        <f t="shared" si="162"/>
        <v>73.563381937204738</v>
      </c>
      <c r="AA135" s="4">
        <f t="shared" si="162"/>
        <v>74.346258600834005</v>
      </c>
      <c r="AB135" s="4">
        <f t="shared" si="162"/>
        <v>73.297827580102947</v>
      </c>
      <c r="AC135" s="4">
        <f t="shared" si="162"/>
        <v>73.419623108048526</v>
      </c>
      <c r="AD135" s="4">
        <f t="shared" si="162"/>
        <v>75.561747119266684</v>
      </c>
      <c r="AE135" s="4">
        <f t="shared" si="162"/>
        <v>80.977921174488586</v>
      </c>
      <c r="AF135" s="4">
        <f t="shared" si="162"/>
        <v>89.029859845367199</v>
      </c>
      <c r="AG135" s="4">
        <f t="shared" si="162"/>
        <v>94.55804765264611</v>
      </c>
      <c r="AI135" s="4">
        <f t="shared" si="163"/>
        <v>1.0131411346296204</v>
      </c>
      <c r="AJ135" s="4">
        <f t="shared" si="163"/>
        <v>2.252207864162898</v>
      </c>
      <c r="AK135" s="4">
        <f t="shared" si="163"/>
        <v>2.4432943586415234</v>
      </c>
      <c r="AL135" s="4">
        <f t="shared" si="163"/>
        <v>0.63313027809024902</v>
      </c>
      <c r="AM135" s="4">
        <f t="shared" si="163"/>
        <v>0.69338903749773806</v>
      </c>
      <c r="AN135" s="4">
        <f t="shared" si="163"/>
        <v>0.53598230925294388</v>
      </c>
      <c r="AO135" s="4">
        <f t="shared" si="163"/>
        <v>1.5098098978269547</v>
      </c>
      <c r="AP135" s="4">
        <f t="shared" si="163"/>
        <v>1.1696180627952657</v>
      </c>
      <c r="AQ135" s="4">
        <f t="shared" si="163"/>
        <v>1.3587413991659929</v>
      </c>
      <c r="AR135" s="4">
        <f t="shared" si="163"/>
        <v>1.5381724198970517</v>
      </c>
      <c r="AS135" s="4">
        <f t="shared" si="163"/>
        <v>0.99037689195147038</v>
      </c>
      <c r="AT135" s="4">
        <f t="shared" si="163"/>
        <v>1.2412528807333132</v>
      </c>
      <c r="AU135" s="4">
        <f t="shared" si="163"/>
        <v>2.0220788255114144</v>
      </c>
      <c r="AV135" s="4">
        <f t="shared" si="163"/>
        <v>-0.90485984536719855</v>
      </c>
      <c r="AW135" s="4">
        <f t="shared" si="163"/>
        <v>-2.1940476526461055</v>
      </c>
      <c r="AY135" s="2">
        <f t="shared" si="154"/>
        <v>86.295941331471056</v>
      </c>
      <c r="AZ135" s="2">
        <f t="shared" si="154"/>
        <v>84.006118358828772</v>
      </c>
      <c r="BA135" s="2">
        <f t="shared" si="154"/>
        <v>80.486854221792626</v>
      </c>
      <c r="BB135" s="2">
        <f t="shared" si="154"/>
        <v>80.72160822613769</v>
      </c>
      <c r="BC135" s="2">
        <f t="shared" si="154"/>
        <v>76.533427958247387</v>
      </c>
      <c r="BD135" s="2">
        <f t="shared" si="154"/>
        <v>74.755069598102367</v>
      </c>
      <c r="BE135" s="2">
        <f t="shared" si="154"/>
        <v>75.282326023731187</v>
      </c>
      <c r="BF135" s="2">
        <f t="shared" si="154"/>
        <v>73.266932358429401</v>
      </c>
      <c r="BG135" s="2">
        <f t="shared" si="154"/>
        <v>73.683460445190263</v>
      </c>
      <c r="BH135" s="2">
        <f t="shared" si="154"/>
        <v>72.634219586969621</v>
      </c>
      <c r="BI135" s="2">
        <f t="shared" si="154"/>
        <v>72.682467845289821</v>
      </c>
      <c r="BJ135" s="2">
        <f t="shared" si="154"/>
        <v>75.267889467677293</v>
      </c>
      <c r="BK135" s="2">
        <f t="shared" si="154"/>
        <v>80.704702378683635</v>
      </c>
      <c r="BL135" s="2">
        <f t="shared" si="154"/>
        <v>87.621183538857863</v>
      </c>
      <c r="BM135" s="2">
        <f t="shared" si="154"/>
        <v>92.670872328256351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87.311999999999998</v>
      </c>
      <c r="CF135" s="2">
        <f t="shared" si="155"/>
        <v>86.269000000000005</v>
      </c>
      <c r="CG135" s="2">
        <f t="shared" si="155"/>
        <v>83.043000000000006</v>
      </c>
      <c r="CH135" s="2">
        <f t="shared" si="155"/>
        <v>81.435000000000002</v>
      </c>
      <c r="CI135" s="2">
        <f t="shared" si="155"/>
        <v>77.507999999999996</v>
      </c>
      <c r="CJ135" s="2">
        <f t="shared" si="155"/>
        <v>75.516999999999996</v>
      </c>
      <c r="CK135" s="2">
        <f t="shared" si="155"/>
        <v>77.082999999999998</v>
      </c>
      <c r="CL135" s="2">
        <f t="shared" si="155"/>
        <v>74.733000000000004</v>
      </c>
      <c r="CM135" s="2">
        <f t="shared" si="155"/>
        <v>75.704999999999998</v>
      </c>
      <c r="CN135" s="2">
        <f t="shared" si="155"/>
        <v>74.835999999999999</v>
      </c>
      <c r="CO135" s="2">
        <f t="shared" si="155"/>
        <v>74.41</v>
      </c>
      <c r="CP135" s="2">
        <f t="shared" si="155"/>
        <v>76.802999999999997</v>
      </c>
      <c r="CQ135" s="2">
        <f t="shared" si="155"/>
        <v>83</v>
      </c>
      <c r="CR135" s="2">
        <f t="shared" si="155"/>
        <v>88.125</v>
      </c>
      <c r="CS135" s="2">
        <f t="shared" si="155"/>
        <v>92.364000000000004</v>
      </c>
      <c r="CU135" s="2">
        <f t="shared" si="110"/>
        <v>87.311999999999998</v>
      </c>
      <c r="CV135" s="2">
        <f t="shared" si="111"/>
        <v>86.269000000000005</v>
      </c>
      <c r="CW135" s="2">
        <f t="shared" si="112"/>
        <v>83.043000000000006</v>
      </c>
      <c r="CX135" s="2">
        <f t="shared" si="113"/>
        <v>81.435000000000002</v>
      </c>
      <c r="CY135" s="2">
        <f t="shared" si="114"/>
        <v>77.507999999999996</v>
      </c>
      <c r="CZ135" s="2">
        <f t="shared" si="115"/>
        <v>75.516999999999996</v>
      </c>
      <c r="DA135" s="2">
        <f t="shared" si="116"/>
        <v>77.082999999999998</v>
      </c>
      <c r="DB135" s="2">
        <f t="shared" si="117"/>
        <v>74.733000000000004</v>
      </c>
      <c r="DC135" s="2">
        <f t="shared" si="118"/>
        <v>75.704999999999998</v>
      </c>
      <c r="DD135" s="2">
        <f t="shared" si="119"/>
        <v>74.835999999999999</v>
      </c>
      <c r="DE135" s="2">
        <f t="shared" si="120"/>
        <v>74.41</v>
      </c>
      <c r="DF135" s="2">
        <f t="shared" si="121"/>
        <v>76.802999999999997</v>
      </c>
      <c r="DG135" s="2">
        <f t="shared" si="122"/>
        <v>83</v>
      </c>
      <c r="DH135" s="2">
        <f t="shared" si="123"/>
        <v>88.125</v>
      </c>
      <c r="DI135" s="2">
        <f t="shared" si="124"/>
        <v>92.364000000000004</v>
      </c>
      <c r="DK135" s="2">
        <f t="shared" si="164"/>
        <v>115.18841672473869</v>
      </c>
      <c r="DL135" s="2">
        <f t="shared" si="164"/>
        <v>116.47919331226537</v>
      </c>
      <c r="DM135" s="2">
        <f t="shared" si="164"/>
        <v>113.68870383275259</v>
      </c>
      <c r="DN135" s="2">
        <f t="shared" si="164"/>
        <v>114.55533379790938</v>
      </c>
      <c r="DO135" s="2">
        <f t="shared" si="164"/>
        <v>112.66851261808365</v>
      </c>
      <c r="DP135" s="2">
        <f t="shared" si="164"/>
        <v>109.33215888501742</v>
      </c>
      <c r="DQ135" s="2">
        <f t="shared" si="164"/>
        <v>112.70137233611537</v>
      </c>
      <c r="DR135" s="2">
        <f t="shared" si="164"/>
        <v>109.6618819087889</v>
      </c>
      <c r="DS135" s="2">
        <f t="shared" si="164"/>
        <v>105.7467638224887</v>
      </c>
      <c r="DT135" s="2">
        <f t="shared" si="164"/>
        <v>107.66461649048625</v>
      </c>
      <c r="DU135" s="2">
        <f t="shared" si="164"/>
        <v>106.44433630323167</v>
      </c>
      <c r="DV135" s="2">
        <f t="shared" si="164"/>
        <v>97.80707459981879</v>
      </c>
      <c r="DW135" s="2">
        <f t="shared" si="164"/>
        <v>100.92005087108011</v>
      </c>
      <c r="DX135" s="2">
        <f t="shared" si="164"/>
        <v>104.09135090030742</v>
      </c>
      <c r="DY135" s="2">
        <f t="shared" si="164"/>
        <v>102.38852461491997</v>
      </c>
      <c r="EA135" s="2">
        <f t="shared" si="152"/>
        <v>86.235426707275792</v>
      </c>
      <c r="EB135" s="2">
        <f t="shared" si="152"/>
        <v>83.931961439385276</v>
      </c>
      <c r="EC135" s="2">
        <f t="shared" si="152"/>
        <v>80.417722436548246</v>
      </c>
      <c r="ED135" s="2">
        <f t="shared" si="152"/>
        <v>80.651509319796958</v>
      </c>
      <c r="EE135" s="2">
        <f t="shared" si="151"/>
        <v>76.468130617283947</v>
      </c>
      <c r="EF135" s="2">
        <f t="shared" si="151"/>
        <v>74.683470972955703</v>
      </c>
      <c r="EG135" s="2">
        <f t="shared" si="151"/>
        <v>75.198790840941129</v>
      </c>
      <c r="EH135" s="2">
        <f t="shared" si="151"/>
        <v>73.173069855910782</v>
      </c>
      <c r="EI135" s="2">
        <f t="shared" si="151"/>
        <v>73.610763684210539</v>
      </c>
      <c r="EJ135" s="2">
        <f t="shared" si="151"/>
        <v>72.539899770860558</v>
      </c>
      <c r="EK135" s="2">
        <f t="shared" si="151"/>
        <v>72.596624625446196</v>
      </c>
      <c r="EL135" s="2">
        <f t="shared" si="151"/>
        <v>75.212770437410967</v>
      </c>
      <c r="EM135" s="2">
        <f t="shared" si="135"/>
        <v>80.662712573633954</v>
      </c>
      <c r="EN135" s="2">
        <f t="shared" si="135"/>
        <v>87.558489211502419</v>
      </c>
      <c r="EO135" s="2">
        <f t="shared" si="135"/>
        <v>92.643552527123589</v>
      </c>
      <c r="EQ135" s="2">
        <f t="shared" si="165"/>
        <v>86.220073301843811</v>
      </c>
      <c r="ER135" s="2">
        <f t="shared" si="165"/>
        <v>83.845361906536567</v>
      </c>
      <c r="ES135" s="2">
        <f t="shared" si="165"/>
        <v>80.412923829921866</v>
      </c>
      <c r="ET135" s="2">
        <f t="shared" si="165"/>
        <v>80.674269707362981</v>
      </c>
      <c r="EU135" s="2">
        <f t="shared" si="165"/>
        <v>76.463310453019886</v>
      </c>
      <c r="EV135" s="2">
        <f t="shared" si="165"/>
        <v>74.68654075046139</v>
      </c>
      <c r="EW135" s="2">
        <f t="shared" si="165"/>
        <v>75.198546467865654</v>
      </c>
      <c r="EX135" s="2">
        <f t="shared" si="165"/>
        <v>73.187334137748351</v>
      </c>
      <c r="EY135" s="2">
        <f t="shared" si="165"/>
        <v>73.595906415181872</v>
      </c>
      <c r="EZ135" s="2">
        <f t="shared" si="165"/>
        <v>72.534420591563645</v>
      </c>
      <c r="FA135" s="2">
        <f t="shared" si="165"/>
        <v>72.590292267814988</v>
      </c>
      <c r="FB135" s="2">
        <f t="shared" si="165"/>
        <v>75.219251749343286</v>
      </c>
      <c r="FC135" s="2">
        <f t="shared" si="165"/>
        <v>80.663627387522482</v>
      </c>
      <c r="FD135" s="2">
        <f t="shared" si="165"/>
        <v>88.995118563203121</v>
      </c>
      <c r="FE135" s="2">
        <f t="shared" si="165"/>
        <v>92.245392531621306</v>
      </c>
      <c r="FG135" s="2">
        <f t="shared" si="166"/>
        <v>0.99790308420653395</v>
      </c>
      <c r="FH135" s="2">
        <f t="shared" si="166"/>
        <v>0.99767842787610561</v>
      </c>
      <c r="FI135" s="2">
        <f t="shared" si="166"/>
        <v>0.99792005734942202</v>
      </c>
      <c r="FJ135" s="2">
        <f t="shared" si="166"/>
        <v>0.99794185766697863</v>
      </c>
      <c r="FK135" s="2">
        <f t="shared" si="166"/>
        <v>0.99819406628948415</v>
      </c>
      <c r="FL135" s="2">
        <f t="shared" si="166"/>
        <v>0.99793495890900252</v>
      </c>
      <c r="FM135" s="2">
        <f t="shared" si="166"/>
        <v>0.99777243598409038</v>
      </c>
      <c r="FN135" s="2">
        <f t="shared" si="166"/>
        <v>0.99743492048467486</v>
      </c>
      <c r="FO135" s="2">
        <f t="shared" si="166"/>
        <v>0.99772839912221578</v>
      </c>
      <c r="FP135" s="2">
        <f t="shared" si="166"/>
        <v>0.99731120837634069</v>
      </c>
      <c r="FQ135" s="2">
        <f t="shared" si="166"/>
        <v>0.99746003292544927</v>
      </c>
      <c r="FR135" s="2">
        <f t="shared" si="166"/>
        <v>0.99756518442848274</v>
      </c>
      <c r="FS135" s="2">
        <f t="shared" si="166"/>
        <v>0.99792774368276538</v>
      </c>
      <c r="FT135" s="2">
        <f t="shared" si="166"/>
        <v>0.99698208256685394</v>
      </c>
      <c r="FU135" s="2">
        <f t="shared" si="166"/>
        <v>0.99687714892366708</v>
      </c>
      <c r="FW135" s="2">
        <f t="shared" si="156"/>
        <v>1.2854336537505446E-2</v>
      </c>
      <c r="FX135" s="2">
        <f t="shared" si="156"/>
        <v>1.6210558375143243E-2</v>
      </c>
      <c r="FY135" s="2">
        <f t="shared" si="156"/>
        <v>1.4576728959060418E-2</v>
      </c>
      <c r="FZ135" s="2">
        <f t="shared" si="156"/>
        <v>1.4059950871615904E-2</v>
      </c>
      <c r="GA135" s="2">
        <f t="shared" si="156"/>
        <v>1.6212979698041828E-2</v>
      </c>
      <c r="GB135" s="2">
        <f t="shared" si="156"/>
        <v>1.5525835019851853E-2</v>
      </c>
      <c r="GC135" s="2">
        <f t="shared" si="156"/>
        <v>1.7261526475949512E-2</v>
      </c>
      <c r="GD135" s="2">
        <f t="shared" si="156"/>
        <v>1.8633828626962039E-2</v>
      </c>
      <c r="GE135" s="2">
        <f t="shared" si="156"/>
        <v>2.042132657561747E-2</v>
      </c>
      <c r="GF135" s="2">
        <f t="shared" si="156"/>
        <v>2.2490227712685232E-2</v>
      </c>
      <c r="GG135" s="2">
        <f t="shared" si="156"/>
        <v>2.0348403286809869E-2</v>
      </c>
      <c r="GH135" s="2">
        <f t="shared" si="156"/>
        <v>1.636499912505179E-2</v>
      </c>
      <c r="GI135" s="2">
        <f t="shared" si="156"/>
        <v>1.2470069127073765E-2</v>
      </c>
      <c r="GJ135" s="2">
        <f t="shared" si="156"/>
        <v>8.9094071688386161E-3</v>
      </c>
      <c r="GK135" s="2">
        <f t="shared" si="156"/>
        <v>7.8166954882833185E-3</v>
      </c>
      <c r="GM135" s="86">
        <f t="shared" si="157"/>
        <v>1.0375460657651392E-36</v>
      </c>
      <c r="GN135" s="86">
        <f t="shared" si="157"/>
        <v>7.9840703936675483E-62</v>
      </c>
      <c r="GO135" s="86">
        <f t="shared" si="157"/>
        <v>1.0378144468560114E-97</v>
      </c>
      <c r="GP135" s="86">
        <f t="shared" si="157"/>
        <v>5.3300410123402222E-86</v>
      </c>
      <c r="GQ135" s="86">
        <f t="shared" si="157"/>
        <v>5.3730376482563265E-68</v>
      </c>
      <c r="GR135" s="86">
        <f t="shared" si="157"/>
        <v>2.5301302322169116E-51</v>
      </c>
      <c r="GS135" s="86">
        <f t="shared" si="157"/>
        <v>6.3325556967056366E-62</v>
      </c>
      <c r="GT135" s="86">
        <f t="shared" si="157"/>
        <v>4.5853993069522652E-71</v>
      </c>
      <c r="GU135" s="86">
        <f t="shared" si="157"/>
        <v>5.0181448614544492E-62</v>
      </c>
      <c r="GV135" s="86">
        <f t="shared" si="157"/>
        <v>1.1776174006236532E-71</v>
      </c>
      <c r="GW135" s="86">
        <f t="shared" si="157"/>
        <v>6.1552218825257613E-83</v>
      </c>
      <c r="GX135" s="86">
        <f t="shared" si="157"/>
        <v>1.0791614402970851E-106</v>
      </c>
      <c r="GY135" s="86">
        <f t="shared" si="157"/>
        <v>3.9123105673589992E-123</v>
      </c>
      <c r="GZ135" s="86">
        <f t="shared" si="157"/>
        <v>3.0217866566954912E-81</v>
      </c>
      <c r="HA135" s="86">
        <f t="shared" si="157"/>
        <v>2.6945215493598339E-103</v>
      </c>
      <c r="HC135" s="86">
        <f t="shared" si="153"/>
        <v>1.4078737160281395E-10</v>
      </c>
      <c r="HD135" s="86">
        <f t="shared" si="153"/>
        <v>1.5741064200857678E-10</v>
      </c>
      <c r="HE135" s="86">
        <f t="shared" si="153"/>
        <v>1.4039491731211623E-24</v>
      </c>
      <c r="HF135" s="86">
        <f t="shared" si="153"/>
        <v>1.1336487383688061E-20</v>
      </c>
      <c r="HG135" s="86">
        <f t="shared" si="153"/>
        <v>1.8082164372953982E-20</v>
      </c>
      <c r="HH135" s="86">
        <f t="shared" si="153"/>
        <v>1.2889660561364617E-19</v>
      </c>
      <c r="HI135" s="86">
        <f t="shared" si="153"/>
        <v>1.0548420305102389E-24</v>
      </c>
      <c r="HJ135" s="86">
        <f t="shared" si="153"/>
        <v>1.1846431955515927E-26</v>
      </c>
      <c r="HK135" s="86">
        <f t="shared" si="153"/>
        <v>4.1757335809593446E-26</v>
      </c>
      <c r="HL135" s="86">
        <f t="shared" si="161"/>
        <v>6.5030363629250803E-30</v>
      </c>
      <c r="HM135" s="86">
        <f t="shared" si="161"/>
        <v>8.5974400351394399E-40</v>
      </c>
      <c r="HN135" s="86">
        <f t="shared" si="161"/>
        <v>4.08137889294123E-39</v>
      </c>
      <c r="HO135" s="86">
        <f t="shared" si="161"/>
        <v>1.1711650297725013E-34</v>
      </c>
      <c r="HP135" s="86">
        <f t="shared" si="161"/>
        <v>8.8369510092737732E-8</v>
      </c>
      <c r="HQ135" s="86">
        <f t="shared" si="161"/>
        <v>1.2216580533617821E-18</v>
      </c>
      <c r="HS135" s="86">
        <f t="shared" si="158"/>
        <v>9.339937154664459E-4</v>
      </c>
      <c r="HT135" s="86">
        <f t="shared" si="158"/>
        <v>5.9355514271127818E-4</v>
      </c>
      <c r="HU135" s="86">
        <f t="shared" si="158"/>
        <v>3.1739056557230547E-3</v>
      </c>
      <c r="HV135" s="86">
        <f t="shared" si="158"/>
        <v>1.9088458930123877E-3</v>
      </c>
      <c r="HW135" s="86">
        <f t="shared" si="158"/>
        <v>6.0888371951740069E-3</v>
      </c>
      <c r="HX135" s="86">
        <f t="shared" si="158"/>
        <v>3.8069137900611193E-3</v>
      </c>
      <c r="HY135" s="86">
        <f t="shared" si="158"/>
        <v>4.2299634826748929E-3</v>
      </c>
      <c r="HZ135" s="86">
        <f t="shared" si="158"/>
        <v>3.7456109967152181E-3</v>
      </c>
      <c r="IA135" s="86">
        <f t="shared" si="158"/>
        <v>8.7675764930983564E-3</v>
      </c>
      <c r="IB135" s="86">
        <f t="shared" si="158"/>
        <v>7.1592720938385137E-3</v>
      </c>
      <c r="IC135" s="86">
        <f t="shared" si="158"/>
        <v>7.7884906923920234E-3</v>
      </c>
      <c r="ID135" s="86">
        <f t="shared" si="158"/>
        <v>2.5018111781598133E-3</v>
      </c>
      <c r="IE135" s="86">
        <f t="shared" si="158"/>
        <v>2.2624386319936188E-3</v>
      </c>
      <c r="IF135" s="86">
        <f t="shared" si="158"/>
        <v>5.5229538964677452E-3</v>
      </c>
      <c r="IG135" s="86">
        <f t="shared" si="158"/>
        <v>4.6348133366498224E-3</v>
      </c>
      <c r="II135" s="86">
        <f t="shared" si="159"/>
        <v>1.0483428658318263E-35</v>
      </c>
      <c r="IJ135" s="86">
        <f t="shared" si="159"/>
        <v>6.9561857477699545E-39</v>
      </c>
      <c r="IK135" s="86">
        <f t="shared" si="159"/>
        <v>1.1066572660267076E-31</v>
      </c>
      <c r="IL135" s="86">
        <f t="shared" si="159"/>
        <v>4.6125713265803522E-31</v>
      </c>
      <c r="IM135" s="86">
        <f t="shared" si="159"/>
        <v>1.1343282768510853E-28</v>
      </c>
      <c r="IN135" s="86">
        <f t="shared" si="159"/>
        <v>2.3256946563288523E-29</v>
      </c>
      <c r="IO135" s="86">
        <f t="shared" si="159"/>
        <v>2.0915906440688106E-31</v>
      </c>
      <c r="IP135" s="86">
        <f t="shared" si="159"/>
        <v>2.4439977846638935E-31</v>
      </c>
      <c r="IQ135" s="86">
        <f t="shared" si="159"/>
        <v>1.9131753954845767E-27</v>
      </c>
      <c r="IR135" s="86">
        <f t="shared" si="159"/>
        <v>6.6010721253140237E-29</v>
      </c>
      <c r="IS135" s="86">
        <f t="shared" si="159"/>
        <v>1.0759775674450344E-28</v>
      </c>
      <c r="IT135" s="86">
        <f t="shared" si="159"/>
        <v>4.7644275385853539E-32</v>
      </c>
      <c r="IU135" s="86">
        <f t="shared" si="159"/>
        <v>4.8582037345325748E-30</v>
      </c>
      <c r="IV135" s="86">
        <f t="shared" si="159"/>
        <v>2.9469630255614317E-13</v>
      </c>
      <c r="IW135" s="86">
        <f t="shared" si="159"/>
        <v>1.4221790282222892E-19</v>
      </c>
      <c r="IY135" s="86">
        <f t="shared" si="160"/>
        <v>9.3399385625381746E-4</v>
      </c>
      <c r="IZ135" s="86">
        <f t="shared" si="160"/>
        <v>5.9355530012192021E-4</v>
      </c>
      <c r="JA135" s="86">
        <f t="shared" si="160"/>
        <v>3.1739056557230547E-3</v>
      </c>
      <c r="JB135" s="86">
        <f t="shared" si="160"/>
        <v>1.9088458930123877E-3</v>
      </c>
      <c r="JC135" s="86">
        <f t="shared" si="160"/>
        <v>6.0888371951740069E-3</v>
      </c>
      <c r="JD135" s="86">
        <f t="shared" si="160"/>
        <v>3.8069137900611193E-3</v>
      </c>
      <c r="JE135" s="86">
        <f t="shared" si="160"/>
        <v>4.2299634826748929E-3</v>
      </c>
      <c r="JF135" s="86">
        <f t="shared" si="160"/>
        <v>3.7456109967152181E-3</v>
      </c>
      <c r="JG135" s="86">
        <f t="shared" si="160"/>
        <v>8.7675764930983564E-3</v>
      </c>
      <c r="JH135" s="86">
        <f t="shared" si="160"/>
        <v>7.1592720938385137E-3</v>
      </c>
      <c r="JI135" s="86">
        <f t="shared" si="160"/>
        <v>7.7884906923920234E-3</v>
      </c>
      <c r="JJ135" s="86">
        <f t="shared" si="160"/>
        <v>2.5018111781598133E-3</v>
      </c>
      <c r="JK135" s="86">
        <f t="shared" si="160"/>
        <v>2.2624386319936188E-3</v>
      </c>
      <c r="JL135" s="86">
        <f t="shared" si="160"/>
        <v>5.5230422662725341E-3</v>
      </c>
      <c r="JM135" s="86">
        <f t="shared" si="160"/>
        <v>4.6348133366498232E-3</v>
      </c>
    </row>
    <row r="136" spans="2:273" x14ac:dyDescent="0.25">
      <c r="B136" s="2">
        <v>109</v>
      </c>
      <c r="C136" s="37">
        <v>87.957999999999998</v>
      </c>
      <c r="D136" s="37">
        <v>85.596000000000004</v>
      </c>
      <c r="E136" s="37">
        <v>82.13</v>
      </c>
      <c r="F136" s="37">
        <v>81.935000000000002</v>
      </c>
      <c r="G136" s="37">
        <v>78</v>
      </c>
      <c r="H136" s="37">
        <v>77.05</v>
      </c>
      <c r="I136" s="37">
        <v>76.533000000000001</v>
      </c>
      <c r="J136" s="37">
        <v>74.582999999999998</v>
      </c>
      <c r="K136" s="37">
        <v>75.081999999999994</v>
      </c>
      <c r="L136" s="37">
        <v>74.081999999999994</v>
      </c>
      <c r="M136" s="37">
        <v>74.278999999999996</v>
      </c>
      <c r="N136" s="37">
        <v>77.704999999999998</v>
      </c>
      <c r="O136" s="37">
        <v>82.35</v>
      </c>
      <c r="P136" s="37">
        <v>90.061999999999998</v>
      </c>
      <c r="Q136" s="37">
        <v>92.704999999999998</v>
      </c>
      <c r="S136" s="4">
        <f t="shared" si="162"/>
        <v>86.292632138371829</v>
      </c>
      <c r="T136" s="4">
        <f t="shared" si="162"/>
        <v>83.924780720999294</v>
      </c>
      <c r="U136" s="4">
        <f t="shared" si="162"/>
        <v>80.588736847177458</v>
      </c>
      <c r="V136" s="4">
        <f t="shared" si="162"/>
        <v>80.789927759286385</v>
      </c>
      <c r="W136" s="4">
        <f t="shared" si="162"/>
        <v>76.882488702116177</v>
      </c>
      <c r="X136" s="4">
        <f t="shared" si="162"/>
        <v>75.059198216455883</v>
      </c>
      <c r="Y136" s="4">
        <f t="shared" si="162"/>
        <v>75.676654193495565</v>
      </c>
      <c r="Z136" s="4">
        <f t="shared" si="162"/>
        <v>73.664169620700349</v>
      </c>
      <c r="AA136" s="4">
        <f t="shared" si="162"/>
        <v>74.623372637479903</v>
      </c>
      <c r="AB136" s="4">
        <f t="shared" si="162"/>
        <v>73.580938404103975</v>
      </c>
      <c r="AC136" s="4">
        <f t="shared" si="162"/>
        <v>73.728367880822461</v>
      </c>
      <c r="AD136" s="4">
        <f t="shared" si="162"/>
        <v>75.641432487561573</v>
      </c>
      <c r="AE136" s="4">
        <f t="shared" si="162"/>
        <v>81.074714236051435</v>
      </c>
      <c r="AF136" s="4">
        <f t="shared" si="162"/>
        <v>89.415422896495571</v>
      </c>
      <c r="AG136" s="4">
        <f t="shared" si="162"/>
        <v>95.319263122052874</v>
      </c>
      <c r="AI136" s="4">
        <f t="shared" si="163"/>
        <v>1.6653678616281695</v>
      </c>
      <c r="AJ136" s="4">
        <f t="shared" si="163"/>
        <v>1.6712192790007094</v>
      </c>
      <c r="AK136" s="4">
        <f t="shared" si="163"/>
        <v>1.5412631528225376</v>
      </c>
      <c r="AL136" s="4">
        <f t="shared" si="163"/>
        <v>1.1450722407136169</v>
      </c>
      <c r="AM136" s="4">
        <f t="shared" si="163"/>
        <v>1.1175112978838229</v>
      </c>
      <c r="AN136" s="4">
        <f t="shared" si="163"/>
        <v>1.9908017835441143</v>
      </c>
      <c r="AO136" s="4">
        <f t="shared" si="163"/>
        <v>0.85634580650443581</v>
      </c>
      <c r="AP136" s="4">
        <f t="shared" si="163"/>
        <v>0.91883037929964928</v>
      </c>
      <c r="AQ136" s="4">
        <f t="shared" si="163"/>
        <v>0.45862736252009029</v>
      </c>
      <c r="AR136" s="4">
        <f t="shared" si="163"/>
        <v>0.50106159589601873</v>
      </c>
      <c r="AS136" s="4">
        <f t="shared" si="163"/>
        <v>0.55063211917753563</v>
      </c>
      <c r="AT136" s="4">
        <f t="shared" si="163"/>
        <v>2.063567512438425</v>
      </c>
      <c r="AU136" s="4">
        <f t="shared" si="163"/>
        <v>1.2752857639485597</v>
      </c>
      <c r="AV136" s="4">
        <f t="shared" si="163"/>
        <v>0.64657710350442699</v>
      </c>
      <c r="AW136" s="4">
        <f t="shared" si="163"/>
        <v>-2.6142631220528756</v>
      </c>
      <c r="AY136" s="2">
        <f t="shared" si="154"/>
        <v>86.287493036920324</v>
      </c>
      <c r="AZ136" s="2">
        <f t="shared" si="154"/>
        <v>83.904367091826373</v>
      </c>
      <c r="BA136" s="2">
        <f t="shared" si="154"/>
        <v>80.405065227308114</v>
      </c>
      <c r="BB136" s="2">
        <f t="shared" si="154"/>
        <v>80.657098661264129</v>
      </c>
      <c r="BC136" s="2">
        <f t="shared" si="154"/>
        <v>76.445816175193158</v>
      </c>
      <c r="BD136" s="2">
        <f t="shared" si="154"/>
        <v>74.699118118356793</v>
      </c>
      <c r="BE136" s="2">
        <f t="shared" si="154"/>
        <v>75.202345763717659</v>
      </c>
      <c r="BF136" s="2">
        <f t="shared" si="154"/>
        <v>73.173131613806049</v>
      </c>
      <c r="BG136" s="2">
        <f t="shared" si="154"/>
        <v>73.599678494196993</v>
      </c>
      <c r="BH136" s="2">
        <f t="shared" si="154"/>
        <v>72.519081383643126</v>
      </c>
      <c r="BI136" s="2">
        <f t="shared" si="154"/>
        <v>72.570654863238133</v>
      </c>
      <c r="BJ136" s="2">
        <f t="shared" si="154"/>
        <v>75.148940814959815</v>
      </c>
      <c r="BK136" s="2">
        <f t="shared" si="154"/>
        <v>80.635948145159588</v>
      </c>
      <c r="BL136" s="2">
        <f t="shared" si="154"/>
        <v>87.418752539816595</v>
      </c>
      <c r="BM136" s="2">
        <f t="shared" si="154"/>
        <v>92.631126599343304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87.957999999999998</v>
      </c>
      <c r="CF136" s="2">
        <f t="shared" si="155"/>
        <v>85.596000000000004</v>
      </c>
      <c r="CG136" s="2">
        <f t="shared" si="155"/>
        <v>82.13</v>
      </c>
      <c r="CH136" s="2">
        <f t="shared" si="155"/>
        <v>81.935000000000002</v>
      </c>
      <c r="CI136" s="2">
        <f t="shared" si="155"/>
        <v>78</v>
      </c>
      <c r="CJ136" s="2">
        <f t="shared" si="155"/>
        <v>77.05</v>
      </c>
      <c r="CK136" s="2">
        <f t="shared" si="155"/>
        <v>76.533000000000001</v>
      </c>
      <c r="CL136" s="2">
        <f t="shared" si="155"/>
        <v>74.582999999999998</v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>
        <f t="shared" si="155"/>
        <v>77.704999999999998</v>
      </c>
      <c r="CQ136" s="2">
        <f t="shared" si="155"/>
        <v>82.35</v>
      </c>
      <c r="CR136" s="2">
        <f t="shared" si="155"/>
        <v>90.061999999999998</v>
      </c>
      <c r="CS136" s="2">
        <f t="shared" si="155"/>
        <v>92.704999999999998</v>
      </c>
      <c r="CU136" s="2">
        <f t="shared" si="110"/>
        <v>87.957999999999998</v>
      </c>
      <c r="CV136" s="2">
        <f t="shared" si="111"/>
        <v>85.596000000000004</v>
      </c>
      <c r="CW136" s="2">
        <f t="shared" si="112"/>
        <v>82.13</v>
      </c>
      <c r="CX136" s="2">
        <f t="shared" si="113"/>
        <v>81.935000000000002</v>
      </c>
      <c r="CY136" s="2">
        <f t="shared" si="114"/>
        <v>78</v>
      </c>
      <c r="CZ136" s="2">
        <f t="shared" si="115"/>
        <v>77.05</v>
      </c>
      <c r="DA136" s="2">
        <f t="shared" si="116"/>
        <v>76.533000000000001</v>
      </c>
      <c r="DB136" s="2">
        <f t="shared" si="117"/>
        <v>74.582999999999998</v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>
        <f t="shared" si="121"/>
        <v>77.704999999999998</v>
      </c>
      <c r="DG136" s="2">
        <f t="shared" si="122"/>
        <v>82.35</v>
      </c>
      <c r="DH136" s="2">
        <f t="shared" si="123"/>
        <v>90.061999999999998</v>
      </c>
      <c r="DI136" s="2">
        <f t="shared" si="124"/>
        <v>92.704999999999998</v>
      </c>
      <c r="DK136" s="2">
        <f t="shared" si="164"/>
        <v>115.43179895470384</v>
      </c>
      <c r="DL136" s="2">
        <f t="shared" si="164"/>
        <v>116.73307905896337</v>
      </c>
      <c r="DM136" s="2">
        <f t="shared" si="164"/>
        <v>113.92750174216027</v>
      </c>
      <c r="DN136" s="2">
        <f t="shared" si="164"/>
        <v>114.81839773519161</v>
      </c>
      <c r="DO136" s="2">
        <f t="shared" si="164"/>
        <v>112.92561201079621</v>
      </c>
      <c r="DP136" s="2">
        <f t="shared" si="164"/>
        <v>109.5918181184669</v>
      </c>
      <c r="DQ136" s="2">
        <f t="shared" si="164"/>
        <v>112.99367863220158</v>
      </c>
      <c r="DR136" s="2">
        <f t="shared" si="164"/>
        <v>109.92390033222593</v>
      </c>
      <c r="DS136" s="2">
        <f t="shared" si="164"/>
        <v>105.97162534100423</v>
      </c>
      <c r="DT136" s="2">
        <f t="shared" si="164"/>
        <v>107.88997674418604</v>
      </c>
      <c r="DU136" s="2">
        <f t="shared" si="164"/>
        <v>106.62162458471762</v>
      </c>
      <c r="DV136" s="2">
        <f t="shared" si="164"/>
        <v>97.842963455149501</v>
      </c>
      <c r="DW136" s="2">
        <f t="shared" si="164"/>
        <v>100.97271358885016</v>
      </c>
      <c r="DX136" s="2">
        <f t="shared" si="164"/>
        <v>104.1830947738252</v>
      </c>
      <c r="DY136" s="2">
        <f t="shared" si="164"/>
        <v>102.44404077318032</v>
      </c>
      <c r="EA136" s="2">
        <f t="shared" si="152"/>
        <v>86.23180184094754</v>
      </c>
      <c r="EB136" s="2">
        <f t="shared" si="152"/>
        <v>83.835848245606329</v>
      </c>
      <c r="EC136" s="2">
        <f t="shared" si="152"/>
        <v>80.341272189509326</v>
      </c>
      <c r="ED136" s="2">
        <f t="shared" si="152"/>
        <v>80.592750050761424</v>
      </c>
      <c r="EE136" s="2">
        <f t="shared" si="151"/>
        <v>76.385480493827146</v>
      </c>
      <c r="EF136" s="2">
        <f t="shared" si="151"/>
        <v>74.633329812625689</v>
      </c>
      <c r="EG136" s="2">
        <f t="shared" si="151"/>
        <v>75.125447487567712</v>
      </c>
      <c r="EH136" s="2">
        <f t="shared" si="151"/>
        <v>73.086464068891843</v>
      </c>
      <c r="EI136" s="2">
        <f t="shared" si="151"/>
        <v>73.532921842105281</v>
      </c>
      <c r="EJ136" s="2">
        <f t="shared" si="151"/>
        <v>72.432306880825351</v>
      </c>
      <c r="EK136" s="2">
        <f t="shared" si="151"/>
        <v>72.491767346726064</v>
      </c>
      <c r="EL136" s="2">
        <f t="shared" si="151"/>
        <v>75.098077858458112</v>
      </c>
      <c r="EM136" s="2">
        <f t="shared" si="135"/>
        <v>80.597325614462704</v>
      </c>
      <c r="EN136" s="2">
        <f t="shared" si="135"/>
        <v>87.35704000319069</v>
      </c>
      <c r="EO136" s="2">
        <f t="shared" si="135"/>
        <v>92.606881979359628</v>
      </c>
      <c r="EQ136" s="2">
        <f t="shared" si="165"/>
        <v>86.220331129067063</v>
      </c>
      <c r="ER136" s="2">
        <f t="shared" si="165"/>
        <v>83.771123393960124</v>
      </c>
      <c r="ES136" s="2">
        <f t="shared" si="165"/>
        <v>80.345698160412269</v>
      </c>
      <c r="ET136" s="2">
        <f t="shared" si="165"/>
        <v>80.598841864553279</v>
      </c>
      <c r="EU136" s="2">
        <f t="shared" si="165"/>
        <v>76.393558672552814</v>
      </c>
      <c r="EV136" s="2">
        <f t="shared" si="165"/>
        <v>74.629660391182171</v>
      </c>
      <c r="EW136" s="2">
        <f t="shared" si="165"/>
        <v>75.122881526051316</v>
      </c>
      <c r="EX136" s="2">
        <f t="shared" si="165"/>
        <v>73.109573596026507</v>
      </c>
      <c r="EY136" s="2">
        <f t="shared" si="165"/>
        <v>73.512300131928029</v>
      </c>
      <c r="EZ136" s="2">
        <f t="shared" si="165"/>
        <v>72.424356878139847</v>
      </c>
      <c r="FA136" s="2">
        <f t="shared" si="165"/>
        <v>72.483180836438876</v>
      </c>
      <c r="FB136" s="2">
        <f t="shared" si="165"/>
        <v>75.11735364020646</v>
      </c>
      <c r="FC136" s="2">
        <f t="shared" si="165"/>
        <v>80.605208194378264</v>
      </c>
      <c r="FD136" s="2">
        <f t="shared" si="165"/>
        <v>88.933652096731336</v>
      </c>
      <c r="FE136" s="2">
        <f t="shared" si="165"/>
        <v>92.165514572896171</v>
      </c>
      <c r="FG136" s="2">
        <f t="shared" si="166"/>
        <v>0.99808723715118686</v>
      </c>
      <c r="FH136" s="2">
        <f t="shared" si="166"/>
        <v>0.99788226846290096</v>
      </c>
      <c r="FI136" s="2">
        <f t="shared" si="166"/>
        <v>0.99810272253211618</v>
      </c>
      <c r="FJ136" s="2">
        <f t="shared" si="166"/>
        <v>0.99812261189922025</v>
      </c>
      <c r="FK136" s="2">
        <f t="shared" si="166"/>
        <v>0.99835270712174418</v>
      </c>
      <c r="FL136" s="2">
        <f t="shared" si="166"/>
        <v>0.9981163178739314</v>
      </c>
      <c r="FM136" s="2">
        <f t="shared" si="166"/>
        <v>0.99796803920479171</v>
      </c>
      <c r="FN136" s="2">
        <f t="shared" si="166"/>
        <v>0.99766009156276636</v>
      </c>
      <c r="FO136" s="2">
        <f t="shared" si="166"/>
        <v>0.99792786120542931</v>
      </c>
      <c r="FP136" s="2">
        <f t="shared" si="166"/>
        <v>0.99754721260292889</v>
      </c>
      <c r="FQ136" s="2">
        <f t="shared" si="166"/>
        <v>0.99768300467211091</v>
      </c>
      <c r="FR136" s="2">
        <f t="shared" si="166"/>
        <v>0.99777894597415184</v>
      </c>
      <c r="FS136" s="2">
        <f t="shared" si="166"/>
        <v>0.99810973511324219</v>
      </c>
      <c r="FT136" s="2">
        <f t="shared" si="166"/>
        <v>0.99724689551825307</v>
      </c>
      <c r="FU136" s="2">
        <f t="shared" si="166"/>
        <v>0.99715114316822817</v>
      </c>
      <c r="FW136" s="2">
        <f t="shared" si="156"/>
        <v>1.407704190989517E-2</v>
      </c>
      <c r="FX136" s="2">
        <f t="shared" si="156"/>
        <v>1.7746768473255469E-2</v>
      </c>
      <c r="FY136" s="2">
        <f t="shared" si="156"/>
        <v>1.5960619472721996E-2</v>
      </c>
      <c r="FZ136" s="2">
        <f t="shared" si="156"/>
        <v>1.5395545839596406E-2</v>
      </c>
      <c r="GA136" s="2">
        <f t="shared" si="156"/>
        <v>1.7749415115413014E-2</v>
      </c>
      <c r="GB136" s="2">
        <f t="shared" si="156"/>
        <v>1.6998277778449717E-2</v>
      </c>
      <c r="GC136" s="2">
        <f t="shared" si="156"/>
        <v>1.8895419719137014E-2</v>
      </c>
      <c r="GD136" s="2">
        <f t="shared" si="156"/>
        <v>2.039492166302171E-2</v>
      </c>
      <c r="GE136" s="2">
        <f t="shared" si="156"/>
        <v>2.234750997737639E-2</v>
      </c>
      <c r="GF136" s="2">
        <f t="shared" si="156"/>
        <v>2.4606652390413417E-2</v>
      </c>
      <c r="GG136" s="2">
        <f t="shared" si="156"/>
        <v>2.226786476494734E-2</v>
      </c>
      <c r="GH136" s="2">
        <f t="shared" si="156"/>
        <v>1.7915578430115334E-2</v>
      </c>
      <c r="GI136" s="2">
        <f t="shared" si="156"/>
        <v>1.3656728631655764E-2</v>
      </c>
      <c r="GJ136" s="2">
        <f t="shared" si="156"/>
        <v>9.7605808618299039E-3</v>
      </c>
      <c r="GK136" s="2">
        <f t="shared" si="156"/>
        <v>8.5643774233752582E-3</v>
      </c>
      <c r="GM136" s="86">
        <f t="shared" si="157"/>
        <v>2.5115811272912063E-38</v>
      </c>
      <c r="GN136" s="86">
        <f t="shared" si="157"/>
        <v>1.1656146274326733E-64</v>
      </c>
      <c r="GO136" s="86">
        <f t="shared" si="157"/>
        <v>4.1736153467217829E-102</v>
      </c>
      <c r="GP136" s="86">
        <f t="shared" si="157"/>
        <v>5.7409455776067296E-90</v>
      </c>
      <c r="GQ136" s="86">
        <f t="shared" si="157"/>
        <v>4.4031121186820989E-71</v>
      </c>
      <c r="GR136" s="86">
        <f t="shared" si="157"/>
        <v>1.1995809966130675E-53</v>
      </c>
      <c r="GS136" s="86">
        <f t="shared" si="157"/>
        <v>1.10657008687173E-64</v>
      </c>
      <c r="GT136" s="86">
        <f t="shared" si="157"/>
        <v>2.9033994327926248E-74</v>
      </c>
      <c r="GU136" s="86">
        <f t="shared" si="157"/>
        <v>8.0447719061632097E-65</v>
      </c>
      <c r="GV136" s="86">
        <f t="shared" si="157"/>
        <v>6.4194920000206237E-75</v>
      </c>
      <c r="GW136" s="86">
        <f t="shared" si="157"/>
        <v>1.1557092656648764E-86</v>
      </c>
      <c r="GX136" s="86">
        <f t="shared" si="157"/>
        <v>1.4643712210227233E-111</v>
      </c>
      <c r="GY136" s="86">
        <f t="shared" si="157"/>
        <v>7.2333001234253878E-129</v>
      </c>
      <c r="GZ136" s="86">
        <f t="shared" si="157"/>
        <v>4.632074926656345E-85</v>
      </c>
      <c r="HA136" s="86">
        <f t="shared" si="157"/>
        <v>4.2225886373815322E-108</v>
      </c>
      <c r="HC136" s="86">
        <f t="shared" si="153"/>
        <v>1.7925874010965484E-11</v>
      </c>
      <c r="HD136" s="86">
        <f t="shared" si="153"/>
        <v>1.937354194730474E-11</v>
      </c>
      <c r="HE136" s="86">
        <f t="shared" si="153"/>
        <v>8.1995849859402944E-27</v>
      </c>
      <c r="HF136" s="86">
        <f t="shared" si="153"/>
        <v>1.2365644130736496E-22</v>
      </c>
      <c r="HG136" s="86">
        <f t="shared" si="153"/>
        <v>2.8388365925040823E-22</v>
      </c>
      <c r="HH136" s="86">
        <f t="shared" si="153"/>
        <v>2.3077829531886044E-21</v>
      </c>
      <c r="HI136" s="86">
        <f t="shared" si="153"/>
        <v>8.3008528650438014E-27</v>
      </c>
      <c r="HJ136" s="86">
        <f t="shared" si="153"/>
        <v>6.3355902754360365E-29</v>
      </c>
      <c r="HK136" s="86">
        <f t="shared" si="153"/>
        <v>2.6248485283387015E-28</v>
      </c>
      <c r="HL136" s="86">
        <f t="shared" si="161"/>
        <v>1.8915512613417846E-32</v>
      </c>
      <c r="HM136" s="86">
        <f t="shared" si="161"/>
        <v>3.4295214052367796E-43</v>
      </c>
      <c r="HN136" s="86">
        <f t="shared" si="161"/>
        <v>1.3566262110997334E-42</v>
      </c>
      <c r="HO136" s="86">
        <f t="shared" si="161"/>
        <v>6.1136405377310629E-38</v>
      </c>
      <c r="HP136" s="86">
        <f t="shared" si="161"/>
        <v>2.0340447005619927E-8</v>
      </c>
      <c r="HQ136" s="86">
        <f t="shared" si="161"/>
        <v>1.9069781142350218E-20</v>
      </c>
      <c r="HS136" s="86">
        <f t="shared" si="158"/>
        <v>1.7245847034994975E-3</v>
      </c>
      <c r="HT136" s="86">
        <f t="shared" si="158"/>
        <v>1.1942261948465996E-3</v>
      </c>
      <c r="HU136" s="86">
        <f t="shared" si="158"/>
        <v>5.4294414335289481E-3</v>
      </c>
      <c r="HV136" s="86">
        <f t="shared" si="158"/>
        <v>3.3110001162577254E-3</v>
      </c>
      <c r="HW136" s="86">
        <f t="shared" si="158"/>
        <v>9.9520668189247291E-3</v>
      </c>
      <c r="HX136" s="86">
        <f t="shared" si="158"/>
        <v>6.3731562427310458E-3</v>
      </c>
      <c r="HY136" s="86">
        <f t="shared" si="158"/>
        <v>7.2726917821086456E-3</v>
      </c>
      <c r="HZ136" s="86">
        <f t="shared" si="158"/>
        <v>6.5445170792270508E-3</v>
      </c>
      <c r="IA136" s="86">
        <f t="shared" si="158"/>
        <v>1.430472263536663E-2</v>
      </c>
      <c r="IB136" s="86">
        <f t="shared" si="158"/>
        <v>1.2125766615429702E-2</v>
      </c>
      <c r="IC136" s="86">
        <f t="shared" si="158"/>
        <v>1.2930089155326896E-2</v>
      </c>
      <c r="ID136" s="86">
        <f t="shared" si="158"/>
        <v>4.4106742980573018E-3</v>
      </c>
      <c r="IE136" s="86">
        <f t="shared" si="158"/>
        <v>3.8020255202535548E-3</v>
      </c>
      <c r="IF136" s="86">
        <f t="shared" si="158"/>
        <v>8.1505306696889098E-3</v>
      </c>
      <c r="IG136" s="86">
        <f t="shared" si="158"/>
        <v>6.8623963139541411E-3</v>
      </c>
      <c r="II136" s="86">
        <f t="shared" si="159"/>
        <v>2.8053568744003311E-34</v>
      </c>
      <c r="IJ136" s="86">
        <f t="shared" si="159"/>
        <v>3.0969099713412156E-37</v>
      </c>
      <c r="IK136" s="86">
        <f t="shared" si="159"/>
        <v>2.1948022782373504E-30</v>
      </c>
      <c r="IL136" s="86">
        <f t="shared" si="159"/>
        <v>8.3922741399061931E-30</v>
      </c>
      <c r="IM136" s="86">
        <f t="shared" si="159"/>
        <v>1.7918477186230338E-27</v>
      </c>
      <c r="IN136" s="86">
        <f t="shared" si="159"/>
        <v>3.824052615935634E-28</v>
      </c>
      <c r="IO136" s="86">
        <f t="shared" si="159"/>
        <v>4.570926724824227E-30</v>
      </c>
      <c r="IP136" s="86">
        <f t="shared" si="159"/>
        <v>5.6307031651975412E-30</v>
      </c>
      <c r="IQ136" s="86">
        <f t="shared" si="159"/>
        <v>3.1260743229720305E-26</v>
      </c>
      <c r="IR136" s="86">
        <f t="shared" si="159"/>
        <v>1.3619767703736647E-27</v>
      </c>
      <c r="IS136" s="86">
        <f t="shared" si="159"/>
        <v>2.0052895197644268E-27</v>
      </c>
      <c r="IT136" s="86">
        <f t="shared" si="159"/>
        <v>1.0674909586242004E-30</v>
      </c>
      <c r="IU136" s="86">
        <f t="shared" si="159"/>
        <v>7.4030987414272861E-29</v>
      </c>
      <c r="IV136" s="86">
        <f t="shared" si="159"/>
        <v>8.4185650149854098E-13</v>
      </c>
      <c r="IW136" s="86">
        <f t="shared" si="159"/>
        <v>6.778309452079726E-19</v>
      </c>
      <c r="IY136" s="86">
        <f t="shared" si="160"/>
        <v>1.7245847214253716E-3</v>
      </c>
      <c r="IZ136" s="86">
        <f t="shared" si="160"/>
        <v>1.1942262142201417E-3</v>
      </c>
      <c r="JA136" s="86">
        <f t="shared" si="160"/>
        <v>5.4294414335289481E-3</v>
      </c>
      <c r="JB136" s="86">
        <f t="shared" si="160"/>
        <v>3.3110001162577254E-3</v>
      </c>
      <c r="JC136" s="86">
        <f t="shared" si="160"/>
        <v>9.9520668189247291E-3</v>
      </c>
      <c r="JD136" s="86">
        <f t="shared" si="160"/>
        <v>6.3731562427310458E-3</v>
      </c>
      <c r="JE136" s="86">
        <f t="shared" si="160"/>
        <v>7.2726917821086456E-3</v>
      </c>
      <c r="JF136" s="86">
        <f t="shared" si="160"/>
        <v>6.5445170792270508E-3</v>
      </c>
      <c r="JG136" s="86">
        <f t="shared" si="160"/>
        <v>1.430472263536663E-2</v>
      </c>
      <c r="JH136" s="86">
        <f t="shared" si="160"/>
        <v>1.2125766615429702E-2</v>
      </c>
      <c r="JI136" s="86">
        <f t="shared" si="160"/>
        <v>1.2930089155326896E-2</v>
      </c>
      <c r="JJ136" s="86">
        <f t="shared" si="160"/>
        <v>4.4106742980573018E-3</v>
      </c>
      <c r="JK136" s="86">
        <f t="shared" si="160"/>
        <v>3.8020255202535548E-3</v>
      </c>
      <c r="JL136" s="86">
        <f t="shared" si="160"/>
        <v>8.1505510109777714E-3</v>
      </c>
      <c r="JM136" s="86">
        <f t="shared" si="160"/>
        <v>6.862396313954142E-3</v>
      </c>
    </row>
    <row r="137" spans="2:273" x14ac:dyDescent="0.25">
      <c r="B137" s="2">
        <v>110</v>
      </c>
      <c r="C137" s="37">
        <v>87.103999999999999</v>
      </c>
      <c r="D137" s="37">
        <v>86.269000000000005</v>
      </c>
      <c r="E137" s="37">
        <v>81.477999999999994</v>
      </c>
      <c r="F137" s="37">
        <v>81.804000000000002</v>
      </c>
      <c r="G137" s="37">
        <v>78.558999999999997</v>
      </c>
      <c r="H137" s="37">
        <v>75.3</v>
      </c>
      <c r="I137" s="37">
        <v>77.216999999999999</v>
      </c>
      <c r="J137" s="37">
        <v>74.099999999999994</v>
      </c>
      <c r="K137" s="37">
        <v>76.295000000000002</v>
      </c>
      <c r="L137" s="37">
        <v>75.212999999999994</v>
      </c>
      <c r="M137" s="37">
        <v>74.623000000000005</v>
      </c>
      <c r="N137" s="37">
        <v>75.492000000000004</v>
      </c>
      <c r="O137" s="37">
        <v>83.9</v>
      </c>
      <c r="P137" s="37">
        <v>91.332999999999998</v>
      </c>
      <c r="Q137" s="37">
        <v>96.545000000000002</v>
      </c>
      <c r="S137" s="4">
        <f t="shared" si="162"/>
        <v>86.288214816693355</v>
      </c>
      <c r="T137" s="4">
        <f t="shared" si="162"/>
        <v>83.840722953770438</v>
      </c>
      <c r="U137" s="4">
        <f t="shared" si="162"/>
        <v>80.614145196346229</v>
      </c>
      <c r="V137" s="4">
        <f t="shared" si="162"/>
        <v>80.806768535645773</v>
      </c>
      <c r="W137" s="4">
        <f t="shared" si="162"/>
        <v>77.018436246650367</v>
      </c>
      <c r="X137" s="4">
        <f t="shared" si="162"/>
        <v>75.201856172456672</v>
      </c>
      <c r="Y137" s="4">
        <f t="shared" si="162"/>
        <v>75.872590957502865</v>
      </c>
      <c r="Z137" s="4">
        <f t="shared" si="162"/>
        <v>73.867435179813157</v>
      </c>
      <c r="AA137" s="4">
        <f t="shared" si="162"/>
        <v>75.051389277344882</v>
      </c>
      <c r="AB137" s="4">
        <f t="shared" si="162"/>
        <v>74.048731097455928</v>
      </c>
      <c r="AC137" s="4">
        <f t="shared" si="162"/>
        <v>74.222265304308465</v>
      </c>
      <c r="AD137" s="4">
        <f t="shared" si="162"/>
        <v>75.830624166768118</v>
      </c>
      <c r="AE137" s="4">
        <f t="shared" si="162"/>
        <v>81.254456051119405</v>
      </c>
      <c r="AF137" s="4">
        <f t="shared" si="162"/>
        <v>89.994740774714487</v>
      </c>
      <c r="AG137" s="4">
        <f t="shared" si="162"/>
        <v>96.354943593869692</v>
      </c>
      <c r="AI137" s="4">
        <f t="shared" si="163"/>
        <v>0.81578518330664451</v>
      </c>
      <c r="AJ137" s="4">
        <f t="shared" si="163"/>
        <v>2.4282770462295673</v>
      </c>
      <c r="AK137" s="4">
        <f t="shared" si="163"/>
        <v>0.86385480365376566</v>
      </c>
      <c r="AL137" s="4">
        <f t="shared" si="163"/>
        <v>0.99723146435422905</v>
      </c>
      <c r="AM137" s="4">
        <f t="shared" si="163"/>
        <v>1.5405637533496304</v>
      </c>
      <c r="AN137" s="4">
        <f t="shared" si="163"/>
        <v>9.8143827543324846E-2</v>
      </c>
      <c r="AO137" s="4">
        <f t="shared" si="163"/>
        <v>1.3444090424971336</v>
      </c>
      <c r="AP137" s="4">
        <f t="shared" si="163"/>
        <v>0.23256482018683755</v>
      </c>
      <c r="AQ137" s="4">
        <f t="shared" si="163"/>
        <v>1.2436107226551201</v>
      </c>
      <c r="AR137" s="4">
        <f t="shared" si="163"/>
        <v>1.164268902544066</v>
      </c>
      <c r="AS137" s="4">
        <f t="shared" si="163"/>
        <v>0.40073469569153986</v>
      </c>
      <c r="AT137" s="4">
        <f t="shared" si="163"/>
        <v>-0.33862416676811335</v>
      </c>
      <c r="AU137" s="4">
        <f t="shared" si="163"/>
        <v>2.6455439488806007</v>
      </c>
      <c r="AV137" s="4">
        <f t="shared" si="163"/>
        <v>1.3382592252855119</v>
      </c>
      <c r="AW137" s="4">
        <f t="shared" si="163"/>
        <v>0.19005640613031005</v>
      </c>
      <c r="AY137" s="2">
        <f t="shared" si="154"/>
        <v>86.279437792376953</v>
      </c>
      <c r="AZ137" s="2">
        <f t="shared" si="154"/>
        <v>83.803128129487234</v>
      </c>
      <c r="BA137" s="2">
        <f t="shared" si="154"/>
        <v>80.323731262820885</v>
      </c>
      <c r="BB137" s="2">
        <f t="shared" si="154"/>
        <v>80.592974395298825</v>
      </c>
      <c r="BC137" s="2">
        <f t="shared" si="154"/>
        <v>76.358652397256577</v>
      </c>
      <c r="BD137" s="2">
        <f t="shared" si="154"/>
        <v>74.643593766994485</v>
      </c>
      <c r="BE137" s="2">
        <f t="shared" si="154"/>
        <v>75.122869617645676</v>
      </c>
      <c r="BF137" s="2">
        <f t="shared" si="154"/>
        <v>73.079943677464399</v>
      </c>
      <c r="BG137" s="2">
        <f t="shared" si="154"/>
        <v>73.516321257590889</v>
      </c>
      <c r="BH137" s="2">
        <f t="shared" si="154"/>
        <v>72.404513281820911</v>
      </c>
      <c r="BI137" s="2">
        <f t="shared" si="154"/>
        <v>72.459377633557281</v>
      </c>
      <c r="BJ137" s="2">
        <f t="shared" si="154"/>
        <v>75.030400885438652</v>
      </c>
      <c r="BK137" s="2">
        <f t="shared" si="154"/>
        <v>80.567496112617917</v>
      </c>
      <c r="BL137" s="2">
        <f t="shared" si="154"/>
        <v>87.216939431461228</v>
      </c>
      <c r="BM137" s="2">
        <f t="shared" si="154"/>
        <v>92.591469492274697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87.103999999999999</v>
      </c>
      <c r="CF137" s="2">
        <f t="shared" si="155"/>
        <v>86.269000000000005</v>
      </c>
      <c r="CG137" s="2">
        <f t="shared" si="155"/>
        <v>81.477999999999994</v>
      </c>
      <c r="CH137" s="2">
        <f t="shared" si="155"/>
        <v>81.804000000000002</v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>
        <f t="shared" si="155"/>
        <v>75.492000000000004</v>
      </c>
      <c r="CQ137" s="2">
        <f t="shared" si="155"/>
        <v>83.9</v>
      </c>
      <c r="CR137" s="2" t="str">
        <f t="shared" si="155"/>
        <v/>
      </c>
      <c r="CS137" s="2" t="str">
        <f t="shared" si="155"/>
        <v/>
      </c>
      <c r="CU137" s="2">
        <f t="shared" si="110"/>
        <v>87.103999999999999</v>
      </c>
      <c r="CV137" s="2">
        <f t="shared" si="111"/>
        <v>86.269000000000005</v>
      </c>
      <c r="CW137" s="2">
        <f t="shared" si="112"/>
        <v>81.477999999999994</v>
      </c>
      <c r="CX137" s="2">
        <f t="shared" si="113"/>
        <v>81.804000000000002</v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>
        <f t="shared" si="121"/>
        <v>75.492000000000004</v>
      </c>
      <c r="DG137" s="2">
        <f t="shared" si="122"/>
        <v>83.9</v>
      </c>
      <c r="DH137" s="2" t="str">
        <f t="shared" si="123"/>
        <v/>
      </c>
      <c r="DI137" s="2" t="str">
        <f t="shared" si="124"/>
        <v/>
      </c>
      <c r="DK137" s="2">
        <f t="shared" si="164"/>
        <v>115.675181184669</v>
      </c>
      <c r="DL137" s="2">
        <f t="shared" si="164"/>
        <v>116.98696480566136</v>
      </c>
      <c r="DM137" s="2">
        <f t="shared" si="164"/>
        <v>114.16629965156793</v>
      </c>
      <c r="DN137" s="2">
        <f t="shared" si="164"/>
        <v>115.08146167247385</v>
      </c>
      <c r="DO137" s="2">
        <f t="shared" si="164"/>
        <v>113.18271140350876</v>
      </c>
      <c r="DP137" s="2">
        <f t="shared" si="164"/>
        <v>109.85147735191637</v>
      </c>
      <c r="DQ137" s="2">
        <f t="shared" si="164"/>
        <v>113.2859849282878</v>
      </c>
      <c r="DR137" s="2">
        <f t="shared" si="164"/>
        <v>110.18591875566295</v>
      </c>
      <c r="DS137" s="2">
        <f t="shared" si="164"/>
        <v>106.19648685951974</v>
      </c>
      <c r="DT137" s="2">
        <f t="shared" si="164"/>
        <v>108.11533699788583</v>
      </c>
      <c r="DU137" s="2">
        <f t="shared" si="164"/>
        <v>106.79891286620358</v>
      </c>
      <c r="DV137" s="2">
        <f t="shared" si="164"/>
        <v>97.878852310480212</v>
      </c>
      <c r="DW137" s="2">
        <f t="shared" si="164"/>
        <v>101.02537630662019</v>
      </c>
      <c r="DX137" s="2">
        <f t="shared" si="164"/>
        <v>104.27483864734299</v>
      </c>
      <c r="DY137" s="2">
        <f t="shared" si="164"/>
        <v>102.49955693144067</v>
      </c>
      <c r="EA137" s="2">
        <f t="shared" si="152"/>
        <v>86.228176974619288</v>
      </c>
      <c r="EB137" s="2">
        <f t="shared" si="152"/>
        <v>83.739735051827367</v>
      </c>
      <c r="EC137" s="2">
        <f t="shared" si="152"/>
        <v>80.264821942470405</v>
      </c>
      <c r="ED137" s="2">
        <f t="shared" si="152"/>
        <v>80.53399078172589</v>
      </c>
      <c r="EE137" s="2">
        <f t="shared" si="151"/>
        <v>76.302830370370359</v>
      </c>
      <c r="EF137" s="2">
        <f t="shared" si="151"/>
        <v>74.583188652295661</v>
      </c>
      <c r="EG137" s="2">
        <f t="shared" si="151"/>
        <v>75.052104134194309</v>
      </c>
      <c r="EH137" s="2">
        <f t="shared" si="151"/>
        <v>72.999858281872903</v>
      </c>
      <c r="EI137" s="2">
        <f t="shared" si="151"/>
        <v>73.455080000000009</v>
      </c>
      <c r="EJ137" s="2">
        <f t="shared" si="151"/>
        <v>72.324713990790158</v>
      </c>
      <c r="EK137" s="2">
        <f t="shared" si="151"/>
        <v>72.386910068005932</v>
      </c>
      <c r="EL137" s="2">
        <f t="shared" si="151"/>
        <v>74.983385279505256</v>
      </c>
      <c r="EM137" s="2">
        <f t="shared" si="135"/>
        <v>80.531938655291469</v>
      </c>
      <c r="EN137" s="2">
        <f t="shared" si="135"/>
        <v>87.155590794878961</v>
      </c>
      <c r="EO137" s="2">
        <f t="shared" si="135"/>
        <v>92.570211431595666</v>
      </c>
      <c r="EQ137" s="2">
        <f t="shared" si="165"/>
        <v>86.220588956290314</v>
      </c>
      <c r="ER137" s="2">
        <f t="shared" si="165"/>
        <v>83.696884881383681</v>
      </c>
      <c r="ES137" s="2">
        <f t="shared" si="165"/>
        <v>80.278472490902672</v>
      </c>
      <c r="ET137" s="2">
        <f t="shared" si="165"/>
        <v>80.523414021743591</v>
      </c>
      <c r="EU137" s="2">
        <f t="shared" si="165"/>
        <v>76.323806892085727</v>
      </c>
      <c r="EV137" s="2">
        <f t="shared" si="165"/>
        <v>74.572780031902951</v>
      </c>
      <c r="EW137" s="2">
        <f t="shared" si="165"/>
        <v>75.047216584236978</v>
      </c>
      <c r="EX137" s="2">
        <f t="shared" si="165"/>
        <v>73.031813054304649</v>
      </c>
      <c r="EY137" s="2">
        <f t="shared" si="165"/>
        <v>73.4286938486742</v>
      </c>
      <c r="EZ137" s="2">
        <f t="shared" si="165"/>
        <v>72.314293164716034</v>
      </c>
      <c r="FA137" s="2">
        <f t="shared" si="165"/>
        <v>72.376069405062751</v>
      </c>
      <c r="FB137" s="2">
        <f t="shared" si="165"/>
        <v>75.015455531069634</v>
      </c>
      <c r="FC137" s="2">
        <f t="shared" si="165"/>
        <v>80.546789001234032</v>
      </c>
      <c r="FD137" s="2">
        <f t="shared" si="165"/>
        <v>88.872185630259551</v>
      </c>
      <c r="FE137" s="2">
        <f t="shared" si="165"/>
        <v>92.085636614171051</v>
      </c>
      <c r="FG137" s="2">
        <f t="shared" si="166"/>
        <v>0.99825524590246728</v>
      </c>
      <c r="FH137" s="2">
        <f t="shared" si="166"/>
        <v>0.99806824592524868</v>
      </c>
      <c r="FI137" s="2">
        <f t="shared" si="166"/>
        <v>0.99826937347348821</v>
      </c>
      <c r="FJ137" s="2">
        <f t="shared" si="166"/>
        <v>0.99828751881798161</v>
      </c>
      <c r="FK137" s="2">
        <f t="shared" si="166"/>
        <v>0.99849743325152573</v>
      </c>
      <c r="FL137" s="2">
        <f t="shared" si="166"/>
        <v>0.99828177669859308</v>
      </c>
      <c r="FM137" s="2">
        <f t="shared" si="166"/>
        <v>0.99814649834108937</v>
      </c>
      <c r="FN137" s="2">
        <f t="shared" si="166"/>
        <v>0.99786553868520367</v>
      </c>
      <c r="FO137" s="2">
        <f t="shared" si="166"/>
        <v>0.99810984233428135</v>
      </c>
      <c r="FP137" s="2">
        <f t="shared" si="166"/>
        <v>0.99776254842333534</v>
      </c>
      <c r="FQ137" s="2">
        <f t="shared" si="166"/>
        <v>0.99788644425461626</v>
      </c>
      <c r="FR137" s="2">
        <f t="shared" si="166"/>
        <v>0.99797397871096627</v>
      </c>
      <c r="FS137" s="2">
        <f t="shared" si="166"/>
        <v>0.99827577115541788</v>
      </c>
      <c r="FT137" s="2">
        <f t="shared" si="166"/>
        <v>0.99748853048397212</v>
      </c>
      <c r="FU137" s="2">
        <f t="shared" si="166"/>
        <v>0.9974011602423315</v>
      </c>
      <c r="FW137" s="2">
        <f t="shared" si="156"/>
        <v>1.5414235022215493E-2</v>
      </c>
      <c r="FX137" s="2">
        <f t="shared" si="156"/>
        <v>1.9425684488088839E-2</v>
      </c>
      <c r="FY137" s="2">
        <f t="shared" si="156"/>
        <v>1.7473564549372631E-2</v>
      </c>
      <c r="FZ137" s="2">
        <f t="shared" si="156"/>
        <v>1.6855843764717621E-2</v>
      </c>
      <c r="GA137" s="2">
        <f t="shared" si="156"/>
        <v>1.9428576560813357E-2</v>
      </c>
      <c r="GB137" s="2">
        <f t="shared" si="156"/>
        <v>1.8607724972281782E-2</v>
      </c>
      <c r="GC137" s="2">
        <f t="shared" si="156"/>
        <v>2.068071486832149E-2</v>
      </c>
      <c r="GD137" s="2">
        <f t="shared" si="156"/>
        <v>2.2318671241666733E-2</v>
      </c>
      <c r="GE137" s="2">
        <f t="shared" si="156"/>
        <v>2.4450840256477927E-2</v>
      </c>
      <c r="GF137" s="2">
        <f t="shared" si="156"/>
        <v>2.6916757298024625E-2</v>
      </c>
      <c r="GG137" s="2">
        <f t="shared" si="156"/>
        <v>2.4363885708495434E-2</v>
      </c>
      <c r="GH137" s="2">
        <f t="shared" si="156"/>
        <v>1.9610145714705211E-2</v>
      </c>
      <c r="GI137" s="2">
        <f t="shared" si="156"/>
        <v>1.4954601343306092E-2</v>
      </c>
      <c r="GJ137" s="2">
        <f t="shared" si="156"/>
        <v>1.0692195435503492E-2</v>
      </c>
      <c r="GK137" s="2">
        <f t="shared" si="156"/>
        <v>9.3829002459448752E-3</v>
      </c>
      <c r="GM137" s="86">
        <f t="shared" si="157"/>
        <v>5.5954270867946185E-40</v>
      </c>
      <c r="GN137" s="86">
        <f t="shared" si="157"/>
        <v>1.4650591422071582E-67</v>
      </c>
      <c r="GO137" s="86">
        <f t="shared" si="157"/>
        <v>1.3387981487423574E-106</v>
      </c>
      <c r="GP137" s="86">
        <f t="shared" si="157"/>
        <v>5.014492688467682E-94</v>
      </c>
      <c r="GQ137" s="86">
        <f t="shared" si="157"/>
        <v>3.0715489467246699E-74</v>
      </c>
      <c r="GR137" s="86">
        <f t="shared" si="157"/>
        <v>5.0358722512409239E-56</v>
      </c>
      <c r="GS137" s="86">
        <f t="shared" si="157"/>
        <v>1.6785778671248784E-67</v>
      </c>
      <c r="GT137" s="86">
        <f t="shared" si="157"/>
        <v>1.5581583528351877E-77</v>
      </c>
      <c r="GU137" s="86">
        <f t="shared" si="157"/>
        <v>1.1155499439814573E-67</v>
      </c>
      <c r="GV137" s="86">
        <f t="shared" si="157"/>
        <v>2.9503116978178035E-78</v>
      </c>
      <c r="GW137" s="86">
        <f t="shared" si="157"/>
        <v>1.7911068569449342E-90</v>
      </c>
      <c r="GX137" s="86">
        <f t="shared" si="157"/>
        <v>1.5420869673097861E-116</v>
      </c>
      <c r="GY137" s="86">
        <f t="shared" si="157"/>
        <v>9.8663913639573689E-135</v>
      </c>
      <c r="GZ137" s="86">
        <f t="shared" si="157"/>
        <v>5.783777603145228E-89</v>
      </c>
      <c r="HA137" s="86">
        <f t="shared" si="157"/>
        <v>5.1269015574458509E-113</v>
      </c>
      <c r="HC137" s="86">
        <f t="shared" si="153"/>
        <v>2.0804994487904503E-12</v>
      </c>
      <c r="HD137" s="86">
        <f t="shared" si="153"/>
        <v>2.1662239529549108E-12</v>
      </c>
      <c r="HE137" s="86">
        <f t="shared" si="153"/>
        <v>3.7856673640211941E-29</v>
      </c>
      <c r="HF137" s="86">
        <f t="shared" si="153"/>
        <v>1.0855045352786215E-24</v>
      </c>
      <c r="HG137" s="86">
        <f t="shared" si="153"/>
        <v>3.7005174844320044E-24</v>
      </c>
      <c r="HH137" s="86">
        <f t="shared" si="153"/>
        <v>3.4432737153794458E-23</v>
      </c>
      <c r="HI137" s="86">
        <f t="shared" si="153"/>
        <v>5.305786966025845E-29</v>
      </c>
      <c r="HJ137" s="86">
        <f t="shared" si="153"/>
        <v>2.7084283918589602E-31</v>
      </c>
      <c r="HK137" s="86">
        <f t="shared" si="153"/>
        <v>1.3306803821343426E-30</v>
      </c>
      <c r="HL137" s="86">
        <f t="shared" si="161"/>
        <v>4.2947897651724335E-35</v>
      </c>
      <c r="HM137" s="86">
        <f t="shared" si="161"/>
        <v>9.8213630447287584E-47</v>
      </c>
      <c r="HN137" s="86">
        <f t="shared" si="161"/>
        <v>3.1692795713103205E-46</v>
      </c>
      <c r="HO137" s="86">
        <f t="shared" si="161"/>
        <v>2.2375942474488607E-41</v>
      </c>
      <c r="HP137" s="86">
        <f t="shared" si="161"/>
        <v>4.3838278730110714E-9</v>
      </c>
      <c r="HQ137" s="86">
        <f t="shared" si="161"/>
        <v>2.4254700416127648E-22</v>
      </c>
      <c r="HS137" s="86">
        <f t="shared" si="158"/>
        <v>3.0939007648728397E-3</v>
      </c>
      <c r="HT137" s="86">
        <f t="shared" si="158"/>
        <v>2.3193158931158566E-3</v>
      </c>
      <c r="HU137" s="86">
        <f t="shared" si="158"/>
        <v>9.0434807567326258E-3</v>
      </c>
      <c r="HV137" s="86">
        <f t="shared" si="158"/>
        <v>5.5968196178409393E-3</v>
      </c>
      <c r="HW137" s="86">
        <f t="shared" si="158"/>
        <v>1.5863226499113148E-2</v>
      </c>
      <c r="HX137" s="86">
        <f t="shared" si="158"/>
        <v>1.0402532798367234E-2</v>
      </c>
      <c r="HY137" s="86">
        <f t="shared" si="158"/>
        <v>1.21513495404515E-2</v>
      </c>
      <c r="HZ137" s="86">
        <f t="shared" si="158"/>
        <v>1.1100028871476292E-2</v>
      </c>
      <c r="IA137" s="86">
        <f t="shared" si="158"/>
        <v>2.2720261530987381E-2</v>
      </c>
      <c r="IB137" s="86">
        <f t="shared" si="158"/>
        <v>1.9931909797814423E-2</v>
      </c>
      <c r="IC137" s="86">
        <f t="shared" si="158"/>
        <v>2.0870366440227654E-2</v>
      </c>
      <c r="ID137" s="86">
        <f t="shared" si="158"/>
        <v>7.5565368176808935E-3</v>
      </c>
      <c r="IE137" s="86">
        <f t="shared" si="158"/>
        <v>6.2408688029738247E-3</v>
      </c>
      <c r="IF137" s="86">
        <f t="shared" si="158"/>
        <v>1.182308971735274E-2</v>
      </c>
      <c r="IG137" s="86">
        <f t="shared" si="158"/>
        <v>1.0000003618728669E-2</v>
      </c>
      <c r="II137" s="86">
        <f t="shared" si="159"/>
        <v>7.002535320346267E-33</v>
      </c>
      <c r="IJ137" s="86">
        <f t="shared" si="159"/>
        <v>1.2662699103642968E-35</v>
      </c>
      <c r="IK137" s="86">
        <f t="shared" si="159"/>
        <v>4.0786987869383215E-29</v>
      </c>
      <c r="IL137" s="86">
        <f t="shared" si="159"/>
        <v>1.4342427767495827E-28</v>
      </c>
      <c r="IM137" s="86">
        <f t="shared" si="159"/>
        <v>2.6613785681655182E-26</v>
      </c>
      <c r="IN137" s="86">
        <f t="shared" si="159"/>
        <v>5.9105832424027521E-27</v>
      </c>
      <c r="IO137" s="86">
        <f t="shared" si="159"/>
        <v>9.3134003840191165E-29</v>
      </c>
      <c r="IP137" s="86">
        <f t="shared" si="159"/>
        <v>1.2063299323548385E-28</v>
      </c>
      <c r="IQ137" s="86">
        <f t="shared" si="159"/>
        <v>4.7809733990674597E-25</v>
      </c>
      <c r="IR137" s="86">
        <f t="shared" si="159"/>
        <v>2.6106452549051214E-26</v>
      </c>
      <c r="IS137" s="86">
        <f t="shared" si="159"/>
        <v>3.4872035251090611E-26</v>
      </c>
      <c r="IT137" s="86">
        <f t="shared" si="159"/>
        <v>2.2307442324035818E-29</v>
      </c>
      <c r="IU137" s="86">
        <f t="shared" si="159"/>
        <v>1.0654911011710825E-27</v>
      </c>
      <c r="IV137" s="86">
        <f t="shared" si="159"/>
        <v>2.3573309806883823E-12</v>
      </c>
      <c r="IW137" s="86">
        <f t="shared" si="159"/>
        <v>3.13745447726204E-18</v>
      </c>
      <c r="IY137" s="86">
        <f t="shared" si="160"/>
        <v>3.0939007669533391E-3</v>
      </c>
      <c r="IZ137" s="86">
        <f t="shared" si="160"/>
        <v>2.3193158952820804E-3</v>
      </c>
      <c r="JA137" s="86">
        <f t="shared" si="160"/>
        <v>9.0434807567326258E-3</v>
      </c>
      <c r="JB137" s="86">
        <f t="shared" si="160"/>
        <v>5.5968196178409393E-3</v>
      </c>
      <c r="JC137" s="86">
        <f t="shared" si="160"/>
        <v>1.5863226499113148E-2</v>
      </c>
      <c r="JD137" s="86">
        <f t="shared" si="160"/>
        <v>1.0402532798367234E-2</v>
      </c>
      <c r="JE137" s="86">
        <f t="shared" si="160"/>
        <v>1.21513495404515E-2</v>
      </c>
      <c r="JF137" s="86">
        <f t="shared" si="160"/>
        <v>1.1100028871476292E-2</v>
      </c>
      <c r="JG137" s="86">
        <f t="shared" si="160"/>
        <v>2.2720261530987381E-2</v>
      </c>
      <c r="JH137" s="86">
        <f t="shared" si="160"/>
        <v>1.9931909797814423E-2</v>
      </c>
      <c r="JI137" s="86">
        <f t="shared" si="160"/>
        <v>2.0870366440227654E-2</v>
      </c>
      <c r="JJ137" s="86">
        <f t="shared" si="160"/>
        <v>7.5565368176808935E-3</v>
      </c>
      <c r="JK137" s="86">
        <f t="shared" si="160"/>
        <v>6.2408688029738247E-3</v>
      </c>
      <c r="JL137" s="86">
        <f t="shared" si="160"/>
        <v>1.1823094103537945E-2</v>
      </c>
      <c r="JM137" s="86">
        <f t="shared" si="160"/>
        <v>1.0000003618728673E-2</v>
      </c>
    </row>
    <row r="138" spans="2:273" x14ac:dyDescent="0.25">
      <c r="B138" s="2">
        <v>111</v>
      </c>
      <c r="C138" s="37">
        <v>87.125</v>
      </c>
      <c r="D138" s="37">
        <v>86.576999999999998</v>
      </c>
      <c r="E138" s="37">
        <v>80.935000000000002</v>
      </c>
      <c r="F138" s="37">
        <v>81.912999999999997</v>
      </c>
      <c r="G138" s="37">
        <v>77.644000000000005</v>
      </c>
      <c r="H138" s="37">
        <v>76.3</v>
      </c>
      <c r="I138" s="37">
        <v>76.582999999999998</v>
      </c>
      <c r="J138" s="37">
        <v>75.832999999999998</v>
      </c>
      <c r="K138" s="37">
        <v>75.049000000000007</v>
      </c>
      <c r="L138" s="37">
        <v>74.376999999999995</v>
      </c>
      <c r="M138" s="37">
        <v>74.525000000000006</v>
      </c>
      <c r="N138" s="37">
        <v>76.376999999999995</v>
      </c>
      <c r="O138" s="37">
        <v>83.45</v>
      </c>
      <c r="P138" s="37">
        <v>91.375</v>
      </c>
      <c r="Q138" s="37">
        <v>98.25</v>
      </c>
      <c r="S138" s="4">
        <f t="shared" si="162"/>
        <v>86.286281259060388</v>
      </c>
      <c r="T138" s="4">
        <f t="shared" si="162"/>
        <v>83.769048353316123</v>
      </c>
      <c r="U138" s="4">
        <f t="shared" si="162"/>
        <v>80.688908877949714</v>
      </c>
      <c r="V138" s="4">
        <f t="shared" si="162"/>
        <v>80.863859728909645</v>
      </c>
      <c r="W138" s="4">
        <f t="shared" si="162"/>
        <v>77.241728840161372</v>
      </c>
      <c r="X138" s="4">
        <f t="shared" si="162"/>
        <v>75.43045187673475</v>
      </c>
      <c r="Y138" s="4">
        <f t="shared" si="162"/>
        <v>76.192485347241856</v>
      </c>
      <c r="Z138" s="4">
        <f t="shared" si="162"/>
        <v>74.210024315090152</v>
      </c>
      <c r="AA138" s="4">
        <f t="shared" si="162"/>
        <v>75.667853690872548</v>
      </c>
      <c r="AB138" s="4">
        <f t="shared" si="162"/>
        <v>74.753804756645508</v>
      </c>
      <c r="AC138" s="4">
        <f t="shared" si="162"/>
        <v>74.950924875479245</v>
      </c>
      <c r="AD138" s="4">
        <f t="shared" si="162"/>
        <v>76.172801287858775</v>
      </c>
      <c r="AE138" s="4">
        <f t="shared" si="162"/>
        <v>81.547899554456436</v>
      </c>
      <c r="AF138" s="4">
        <f t="shared" si="162"/>
        <v>90.808269571974279</v>
      </c>
      <c r="AG138" s="4">
        <f t="shared" si="162"/>
        <v>97.729689460127716</v>
      </c>
      <c r="AI138" s="4">
        <f t="shared" si="163"/>
        <v>0.83871874093961196</v>
      </c>
      <c r="AJ138" s="4">
        <f t="shared" si="163"/>
        <v>2.8079516466838754</v>
      </c>
      <c r="AK138" s="4">
        <f t="shared" si="163"/>
        <v>0.24609112205028794</v>
      </c>
      <c r="AL138" s="4">
        <f t="shared" si="163"/>
        <v>1.0491402710903515</v>
      </c>
      <c r="AM138" s="4">
        <f t="shared" si="163"/>
        <v>0.40227115983863371</v>
      </c>
      <c r="AN138" s="4">
        <f t="shared" si="163"/>
        <v>0.86954812326524689</v>
      </c>
      <c r="AO138" s="4">
        <f t="shared" si="163"/>
        <v>0.39051465275814223</v>
      </c>
      <c r="AP138" s="4">
        <f t="shared" si="163"/>
        <v>1.6229756849098464</v>
      </c>
      <c r="AQ138" s="4">
        <f t="shared" si="163"/>
        <v>-0.61885369087254105</v>
      </c>
      <c r="AR138" s="4">
        <f t="shared" si="163"/>
        <v>-0.37680475664551238</v>
      </c>
      <c r="AS138" s="4">
        <f t="shared" si="163"/>
        <v>-0.42592487547923952</v>
      </c>
      <c r="AT138" s="4">
        <f t="shared" si="163"/>
        <v>0.20419871214122054</v>
      </c>
      <c r="AU138" s="4">
        <f t="shared" si="163"/>
        <v>1.9021004455435673</v>
      </c>
      <c r="AV138" s="4">
        <f t="shared" si="163"/>
        <v>0.56673042802572127</v>
      </c>
      <c r="AW138" s="4">
        <f t="shared" si="163"/>
        <v>0.52031053987228404</v>
      </c>
      <c r="AY138" s="2">
        <f t="shared" si="154"/>
        <v>86.271746970796542</v>
      </c>
      <c r="AZ138" s="2">
        <f t="shared" si="154"/>
        <v>83.70237692943104</v>
      </c>
      <c r="BA138" s="2">
        <f t="shared" si="154"/>
        <v>80.242823430639888</v>
      </c>
      <c r="BB138" s="2">
        <f t="shared" si="154"/>
        <v>80.529195899648968</v>
      </c>
      <c r="BC138" s="2">
        <f t="shared" si="154"/>
        <v>76.271911464789824</v>
      </c>
      <c r="BD138" s="2">
        <f t="shared" si="154"/>
        <v>74.588458910129603</v>
      </c>
      <c r="BE138" s="2">
        <f t="shared" si="154"/>
        <v>75.043857446712181</v>
      </c>
      <c r="BF138" s="2">
        <f t="shared" si="154"/>
        <v>72.987329493795031</v>
      </c>
      <c r="BG138" s="2">
        <f t="shared" si="154"/>
        <v>73.433350610684244</v>
      </c>
      <c r="BH138" s="2">
        <f t="shared" si="154"/>
        <v>72.290469171931093</v>
      </c>
      <c r="BI138" s="2">
        <f t="shared" si="154"/>
        <v>72.348592173784851</v>
      </c>
      <c r="BJ138" s="2">
        <f t="shared" si="154"/>
        <v>74.912246570933917</v>
      </c>
      <c r="BK138" s="2">
        <f t="shared" si="154"/>
        <v>80.499325740093198</v>
      </c>
      <c r="BL138" s="2">
        <f t="shared" si="154"/>
        <v>87.015777017309446</v>
      </c>
      <c r="BM138" s="2">
        <f t="shared" si="154"/>
        <v>92.551874062451034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87.125</v>
      </c>
      <c r="CF138" s="2">
        <f t="shared" si="155"/>
        <v>86.576999999999998</v>
      </c>
      <c r="CG138" s="2" t="str">
        <f t="shared" si="155"/>
        <v/>
      </c>
      <c r="CH138" s="2">
        <f t="shared" si="155"/>
        <v>81.912999999999997</v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>
        <f t="shared" si="110"/>
        <v>87.125</v>
      </c>
      <c r="CV138" s="2">
        <f t="shared" si="111"/>
        <v>86.576999999999998</v>
      </c>
      <c r="CW138" s="2" t="str">
        <f t="shared" si="112"/>
        <v/>
      </c>
      <c r="CX138" s="2">
        <f t="shared" si="113"/>
        <v>81.912999999999997</v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115.91856341463415</v>
      </c>
      <c r="DL138" s="2">
        <f t="shared" si="164"/>
        <v>117.24085055235936</v>
      </c>
      <c r="DM138" s="2">
        <f t="shared" si="164"/>
        <v>114.40509756097561</v>
      </c>
      <c r="DN138" s="2">
        <f t="shared" si="164"/>
        <v>115.34452560975608</v>
      </c>
      <c r="DO138" s="2">
        <f t="shared" si="164"/>
        <v>113.43981079622131</v>
      </c>
      <c r="DP138" s="2">
        <f t="shared" si="164"/>
        <v>110.11113658536586</v>
      </c>
      <c r="DQ138" s="2">
        <f t="shared" si="164"/>
        <v>113.57829122437401</v>
      </c>
      <c r="DR138" s="2">
        <f t="shared" si="164"/>
        <v>110.44793717909998</v>
      </c>
      <c r="DS138" s="2">
        <f t="shared" si="164"/>
        <v>106.42134837803526</v>
      </c>
      <c r="DT138" s="2">
        <f t="shared" si="164"/>
        <v>108.34069725158562</v>
      </c>
      <c r="DU138" s="2">
        <f t="shared" si="164"/>
        <v>106.97620114768954</v>
      </c>
      <c r="DV138" s="2">
        <f t="shared" si="164"/>
        <v>97.914741165810938</v>
      </c>
      <c r="DW138" s="2">
        <f t="shared" si="164"/>
        <v>101.07803902439022</v>
      </c>
      <c r="DX138" s="2">
        <f t="shared" si="164"/>
        <v>104.36658252086077</v>
      </c>
      <c r="DY138" s="2">
        <f t="shared" si="164"/>
        <v>102.55507308970101</v>
      </c>
      <c r="EA138" s="2">
        <f t="shared" si="152"/>
        <v>86.224552108291022</v>
      </c>
      <c r="EB138" s="2">
        <f t="shared" si="152"/>
        <v>83.643621858048405</v>
      </c>
      <c r="EC138" s="2">
        <f t="shared" si="152"/>
        <v>80.188371695431485</v>
      </c>
      <c r="ED138" s="2">
        <f t="shared" si="152"/>
        <v>80.475231512690357</v>
      </c>
      <c r="EE138" s="2">
        <f t="shared" si="151"/>
        <v>76.220180246913571</v>
      </c>
      <c r="EF138" s="2">
        <f t="shared" si="151"/>
        <v>74.533047491965647</v>
      </c>
      <c r="EG138" s="2">
        <f t="shared" si="151"/>
        <v>74.978760780820892</v>
      </c>
      <c r="EH138" s="2">
        <f t="shared" si="151"/>
        <v>72.913252494853964</v>
      </c>
      <c r="EI138" s="2">
        <f t="shared" si="151"/>
        <v>73.377238157894752</v>
      </c>
      <c r="EJ138" s="2">
        <f t="shared" si="151"/>
        <v>72.217121100754952</v>
      </c>
      <c r="EK138" s="2">
        <f t="shared" si="151"/>
        <v>72.282052789285785</v>
      </c>
      <c r="EL138" s="2">
        <f t="shared" si="151"/>
        <v>74.868692700552401</v>
      </c>
      <c r="EM138" s="2">
        <f t="shared" si="135"/>
        <v>80.466551696120234</v>
      </c>
      <c r="EN138" s="2">
        <f t="shared" si="135"/>
        <v>86.954141586567232</v>
      </c>
      <c r="EO138" s="2">
        <f t="shared" si="135"/>
        <v>92.533540883831705</v>
      </c>
      <c r="EQ138" s="2">
        <f t="shared" si="165"/>
        <v>86.220846783513551</v>
      </c>
      <c r="ER138" s="2">
        <f t="shared" si="165"/>
        <v>83.622646368807239</v>
      </c>
      <c r="ES138" s="2">
        <f t="shared" si="165"/>
        <v>80.211246821393075</v>
      </c>
      <c r="ET138" s="2">
        <f t="shared" si="165"/>
        <v>80.447986178933888</v>
      </c>
      <c r="EU138" s="2">
        <f t="shared" si="165"/>
        <v>76.254055111618641</v>
      </c>
      <c r="EV138" s="2">
        <f t="shared" si="165"/>
        <v>74.515899672623746</v>
      </c>
      <c r="EW138" s="2">
        <f t="shared" si="165"/>
        <v>74.971551642422639</v>
      </c>
      <c r="EX138" s="2">
        <f t="shared" si="165"/>
        <v>72.954052512582791</v>
      </c>
      <c r="EY138" s="2">
        <f t="shared" si="165"/>
        <v>73.345087565420357</v>
      </c>
      <c r="EZ138" s="2">
        <f t="shared" si="165"/>
        <v>72.204229451292235</v>
      </c>
      <c r="FA138" s="2">
        <f t="shared" si="165"/>
        <v>72.268957973686639</v>
      </c>
      <c r="FB138" s="2">
        <f t="shared" si="165"/>
        <v>74.913557421932822</v>
      </c>
      <c r="FC138" s="2">
        <f t="shared" si="165"/>
        <v>80.4883698080898</v>
      </c>
      <c r="FD138" s="2">
        <f t="shared" si="165"/>
        <v>88.810719163787766</v>
      </c>
      <c r="FE138" s="2">
        <f t="shared" si="165"/>
        <v>92.005758655445931</v>
      </c>
      <c r="FG138" s="2">
        <f t="shared" si="166"/>
        <v>0.99840852102806532</v>
      </c>
      <c r="FH138" s="2">
        <f t="shared" si="166"/>
        <v>0.99823791983806609</v>
      </c>
      <c r="FI138" s="2">
        <f t="shared" si="166"/>
        <v>0.99842140946689961</v>
      </c>
      <c r="FJ138" s="2">
        <f t="shared" si="166"/>
        <v>0.99843796323244693</v>
      </c>
      <c r="FK138" s="2">
        <f t="shared" si="166"/>
        <v>0.99862946164022526</v>
      </c>
      <c r="FL138" s="2">
        <f t="shared" si="166"/>
        <v>0.99843272477613743</v>
      </c>
      <c r="FM138" s="2">
        <f t="shared" si="166"/>
        <v>0.99830931066507378</v>
      </c>
      <c r="FN138" s="2">
        <f t="shared" si="166"/>
        <v>0.99805298247641117</v>
      </c>
      <c r="FO138" s="2">
        <f t="shared" si="166"/>
        <v>0.99827586897470344</v>
      </c>
      <c r="FP138" s="2">
        <f t="shared" si="166"/>
        <v>0.99795901809840759</v>
      </c>
      <c r="FQ138" s="2">
        <f t="shared" si="166"/>
        <v>0.99807205571083535</v>
      </c>
      <c r="FR138" s="2">
        <f t="shared" si="166"/>
        <v>0.99815191716976681</v>
      </c>
      <c r="FS138" s="2">
        <f t="shared" si="166"/>
        <v>0.99842724599627697</v>
      </c>
      <c r="FT138" s="2">
        <f t="shared" si="166"/>
        <v>0.99770900631008608</v>
      </c>
      <c r="FU138" s="2">
        <f t="shared" si="166"/>
        <v>0.99762928786115501</v>
      </c>
      <c r="FW138" s="2">
        <f t="shared" si="156"/>
        <v>1.6876275268756777E-2</v>
      </c>
      <c r="FX138" s="2">
        <f t="shared" si="156"/>
        <v>2.1259994960528088E-2</v>
      </c>
      <c r="FY138" s="2">
        <f t="shared" si="156"/>
        <v>1.9127137664555371E-2</v>
      </c>
      <c r="FZ138" s="2">
        <f t="shared" si="156"/>
        <v>1.8452058033943654E-2</v>
      </c>
      <c r="GA138" s="2">
        <f t="shared" si="156"/>
        <v>2.1263154201418142E-2</v>
      </c>
      <c r="GB138" s="2">
        <f t="shared" si="156"/>
        <v>2.0366402137465066E-2</v>
      </c>
      <c r="GC138" s="2">
        <f t="shared" si="156"/>
        <v>2.2630799101948998E-2</v>
      </c>
      <c r="GD138" s="2">
        <f t="shared" si="156"/>
        <v>2.4419355037390497E-2</v>
      </c>
      <c r="GE138" s="2">
        <f t="shared" si="156"/>
        <v>2.6746718432998941E-2</v>
      </c>
      <c r="GF138" s="2">
        <f t="shared" si="156"/>
        <v>2.9437192625778812E-2</v>
      </c>
      <c r="GG138" s="2">
        <f t="shared" si="156"/>
        <v>2.6651822112878105E-2</v>
      </c>
      <c r="GH138" s="2">
        <f t="shared" si="156"/>
        <v>2.1461493095639671E-2</v>
      </c>
      <c r="GI138" s="2">
        <f t="shared" si="156"/>
        <v>1.637377034434034E-2</v>
      </c>
      <c r="GJ138" s="2">
        <f t="shared" si="156"/>
        <v>1.1711677821891163E-2</v>
      </c>
      <c r="GK138" s="2">
        <f t="shared" si="156"/>
        <v>1.0278840664163902E-2</v>
      </c>
      <c r="GM138" s="86">
        <f t="shared" si="157"/>
        <v>1.147246574682347E-41</v>
      </c>
      <c r="GN138" s="86">
        <f t="shared" si="157"/>
        <v>1.585314034286784E-70</v>
      </c>
      <c r="GO138" s="86">
        <f t="shared" si="157"/>
        <v>3.4254594284750133E-111</v>
      </c>
      <c r="GP138" s="86">
        <f t="shared" si="157"/>
        <v>3.5518262764816764E-98</v>
      </c>
      <c r="GQ138" s="86">
        <f t="shared" si="157"/>
        <v>1.8239118507536005E-77</v>
      </c>
      <c r="GR138" s="86">
        <f t="shared" si="157"/>
        <v>1.8718412517727666E-58</v>
      </c>
      <c r="GS138" s="86">
        <f t="shared" si="157"/>
        <v>2.2103340125334246E-70</v>
      </c>
      <c r="GT138" s="86">
        <f t="shared" si="157"/>
        <v>7.087327891685603E-81</v>
      </c>
      <c r="GU138" s="86">
        <f t="shared" si="157"/>
        <v>1.338011784428507E-70</v>
      </c>
      <c r="GV138" s="86">
        <f t="shared" si="157"/>
        <v>1.1431325036980921E-81</v>
      </c>
      <c r="GW138" s="86">
        <f t="shared" si="157"/>
        <v>2.291149642986987E-94</v>
      </c>
      <c r="GX138" s="86">
        <f t="shared" si="157"/>
        <v>1.2602310400310493E-121</v>
      </c>
      <c r="GY138" s="86">
        <f t="shared" si="157"/>
        <v>9.9286264765686453E-141</v>
      </c>
      <c r="GZ138" s="86">
        <f t="shared" si="157"/>
        <v>5.8824962743740445E-93</v>
      </c>
      <c r="HA138" s="86">
        <f t="shared" si="157"/>
        <v>4.8228130903463058E-118</v>
      </c>
      <c r="HC138" s="86">
        <f t="shared" si="153"/>
        <v>2.2008647006010329E-13</v>
      </c>
      <c r="HD138" s="86">
        <f t="shared" si="153"/>
        <v>2.2002471417173285E-13</v>
      </c>
      <c r="HE138" s="86">
        <f t="shared" si="153"/>
        <v>1.3815508227735563E-31</v>
      </c>
      <c r="HF138" s="86">
        <f t="shared" si="153"/>
        <v>7.6682014353590425E-27</v>
      </c>
      <c r="HG138" s="86">
        <f t="shared" si="153"/>
        <v>4.0048363446920225E-26</v>
      </c>
      <c r="HH138" s="86">
        <f t="shared" si="153"/>
        <v>4.2809482605228692E-25</v>
      </c>
      <c r="HI138" s="86">
        <f t="shared" si="153"/>
        <v>2.7544026214395788E-31</v>
      </c>
      <c r="HJ138" s="86">
        <f t="shared" si="153"/>
        <v>9.2541161266666108E-34</v>
      </c>
      <c r="HK138" s="86">
        <f t="shared" si="153"/>
        <v>5.4400495616097307E-33</v>
      </c>
      <c r="HL138" s="86">
        <f t="shared" si="161"/>
        <v>7.6110284408869622E-38</v>
      </c>
      <c r="HM138" s="86">
        <f t="shared" si="161"/>
        <v>2.019024362316923E-50</v>
      </c>
      <c r="HN138" s="86">
        <f t="shared" si="161"/>
        <v>5.203127780884241E-50</v>
      </c>
      <c r="HO138" s="86">
        <f t="shared" si="161"/>
        <v>5.7416148212863492E-45</v>
      </c>
      <c r="HP138" s="86">
        <f t="shared" si="161"/>
        <v>8.8456042450683794E-10</v>
      </c>
      <c r="HQ138" s="86">
        <f t="shared" si="161"/>
        <v>2.5133373218819235E-24</v>
      </c>
      <c r="HS138" s="86">
        <f t="shared" si="158"/>
        <v>5.3936070203319314E-3</v>
      </c>
      <c r="HT138" s="86">
        <f t="shared" si="158"/>
        <v>4.3488188214903366E-3</v>
      </c>
      <c r="HU138" s="86">
        <f t="shared" si="158"/>
        <v>1.4669026494136032E-2</v>
      </c>
      <c r="HV138" s="86">
        <f t="shared" si="158"/>
        <v>9.2210504360845102E-3</v>
      </c>
      <c r="HW138" s="86">
        <f t="shared" si="158"/>
        <v>2.4661378947231243E-2</v>
      </c>
      <c r="HX138" s="86">
        <f t="shared" si="158"/>
        <v>1.6557173437353623E-2</v>
      </c>
      <c r="HY138" s="86">
        <f t="shared" si="158"/>
        <v>1.9733002455351902E-2</v>
      </c>
      <c r="HZ138" s="86">
        <f t="shared" si="158"/>
        <v>1.8278342920078565E-2</v>
      </c>
      <c r="IA138" s="86">
        <f t="shared" si="158"/>
        <v>3.5132684540251452E-2</v>
      </c>
      <c r="IB138" s="86">
        <f t="shared" si="158"/>
        <v>3.1800682358804948E-2</v>
      </c>
      <c r="IC138" s="86">
        <f t="shared" si="158"/>
        <v>3.2755118543614396E-2</v>
      </c>
      <c r="ID138" s="86">
        <f t="shared" si="158"/>
        <v>1.2582940565467391E-2</v>
      </c>
      <c r="IE138" s="86">
        <f t="shared" si="158"/>
        <v>1.0007421240462692E-2</v>
      </c>
      <c r="IF138" s="86">
        <f t="shared" si="158"/>
        <v>1.6856863825876794E-2</v>
      </c>
      <c r="IG138" s="86">
        <f t="shared" si="158"/>
        <v>1.4340466857755738E-2</v>
      </c>
      <c r="II138" s="86">
        <f t="shared" si="159"/>
        <v>1.630471677482341E-31</v>
      </c>
      <c r="IJ138" s="86">
        <f t="shared" si="159"/>
        <v>4.7552607468055579E-34</v>
      </c>
      <c r="IK138" s="86">
        <f t="shared" si="159"/>
        <v>7.1023276701407079E-28</v>
      </c>
      <c r="IL138" s="86">
        <f t="shared" si="159"/>
        <v>2.3023996049048881E-27</v>
      </c>
      <c r="IM138" s="86">
        <f t="shared" si="159"/>
        <v>3.7167611104742463E-25</v>
      </c>
      <c r="IN138" s="86">
        <f t="shared" si="159"/>
        <v>8.5877848794892413E-26</v>
      </c>
      <c r="IO138" s="86">
        <f t="shared" si="159"/>
        <v>1.7692890469983236E-27</v>
      </c>
      <c r="IP138" s="86">
        <f t="shared" si="159"/>
        <v>2.4033769378104952E-27</v>
      </c>
      <c r="IQ138" s="86">
        <f t="shared" si="159"/>
        <v>6.8441047473624234E-24</v>
      </c>
      <c r="IR138" s="86">
        <f t="shared" si="159"/>
        <v>4.6490153026011396E-25</v>
      </c>
      <c r="IS138" s="86">
        <f t="shared" si="159"/>
        <v>5.6586765670247723E-25</v>
      </c>
      <c r="IT138" s="86">
        <f t="shared" si="159"/>
        <v>4.3478761197107157E-28</v>
      </c>
      <c r="IU138" s="86">
        <f t="shared" si="159"/>
        <v>1.4484127649628579E-26</v>
      </c>
      <c r="IV138" s="86">
        <f t="shared" si="159"/>
        <v>6.4703500235978406E-12</v>
      </c>
      <c r="IW138" s="86">
        <f t="shared" si="159"/>
        <v>1.4103536866321256E-17</v>
      </c>
      <c r="IY138" s="86">
        <f t="shared" si="160"/>
        <v>5.3936070205520175E-3</v>
      </c>
      <c r="IZ138" s="86">
        <f t="shared" si="160"/>
        <v>4.3488188217103612E-3</v>
      </c>
      <c r="JA138" s="86">
        <f t="shared" si="160"/>
        <v>1.4669026494136032E-2</v>
      </c>
      <c r="JB138" s="86">
        <f t="shared" si="160"/>
        <v>9.2210504360845102E-3</v>
      </c>
      <c r="JC138" s="86">
        <f t="shared" si="160"/>
        <v>2.4661378947231243E-2</v>
      </c>
      <c r="JD138" s="86">
        <f t="shared" si="160"/>
        <v>1.6557173437353623E-2</v>
      </c>
      <c r="JE138" s="86">
        <f t="shared" si="160"/>
        <v>1.9733002455351902E-2</v>
      </c>
      <c r="JF138" s="86">
        <f t="shared" si="160"/>
        <v>1.8278342920078565E-2</v>
      </c>
      <c r="JG138" s="86">
        <f t="shared" si="160"/>
        <v>3.5132684540251452E-2</v>
      </c>
      <c r="JH138" s="86">
        <f t="shared" si="160"/>
        <v>3.1800682358804948E-2</v>
      </c>
      <c r="JI138" s="86">
        <f t="shared" si="160"/>
        <v>3.2755118543614396E-2</v>
      </c>
      <c r="JJ138" s="86">
        <f t="shared" si="160"/>
        <v>1.2582940565467391E-2</v>
      </c>
      <c r="JK138" s="86">
        <f t="shared" si="160"/>
        <v>1.0007421240462692E-2</v>
      </c>
      <c r="JL138" s="86">
        <f t="shared" si="160"/>
        <v>1.6856864716907567E-2</v>
      </c>
      <c r="JM138" s="86">
        <f t="shared" si="160"/>
        <v>1.4340466857755751E-2</v>
      </c>
    </row>
    <row r="139" spans="2:273" x14ac:dyDescent="0.25">
      <c r="B139" s="2">
        <v>112</v>
      </c>
      <c r="C139" s="37">
        <v>87.103999999999999</v>
      </c>
      <c r="D139" s="37">
        <v>85.558000000000007</v>
      </c>
      <c r="E139" s="37">
        <v>80.325999999999993</v>
      </c>
      <c r="F139" s="37">
        <v>82.195999999999998</v>
      </c>
      <c r="G139" s="37">
        <v>78.22</v>
      </c>
      <c r="H139" s="37">
        <v>75.867000000000004</v>
      </c>
      <c r="I139" s="37">
        <v>76.566999999999993</v>
      </c>
      <c r="J139" s="37">
        <v>74.3</v>
      </c>
      <c r="K139" s="37">
        <v>76.376999999999995</v>
      </c>
      <c r="L139" s="37">
        <v>76.376999999999995</v>
      </c>
      <c r="M139" s="37">
        <v>74.966999999999999</v>
      </c>
      <c r="N139" s="37">
        <v>75.656000000000006</v>
      </c>
      <c r="O139" s="37">
        <v>83.816999999999993</v>
      </c>
      <c r="P139" s="37">
        <v>89.542000000000002</v>
      </c>
      <c r="Q139" s="37">
        <v>100.09099999999999</v>
      </c>
      <c r="S139" s="4">
        <f t="shared" si="162"/>
        <v>86.287730028715544</v>
      </c>
      <c r="T139" s="4">
        <f t="shared" si="162"/>
        <v>83.715946716356299</v>
      </c>
      <c r="U139" s="4">
        <f t="shared" si="162"/>
        <v>80.827909648075206</v>
      </c>
      <c r="V139" s="4">
        <f t="shared" si="162"/>
        <v>80.975193748048156</v>
      </c>
      <c r="W139" s="4">
        <f t="shared" si="162"/>
        <v>77.572153797764855</v>
      </c>
      <c r="X139" s="4">
        <f t="shared" si="162"/>
        <v>75.768971011618234</v>
      </c>
      <c r="Y139" s="4">
        <f t="shared" si="162"/>
        <v>76.670713750866753</v>
      </c>
      <c r="Z139" s="4">
        <f t="shared" si="162"/>
        <v>74.732950507613552</v>
      </c>
      <c r="AA139" s="4">
        <f t="shared" si="162"/>
        <v>76.507089719877825</v>
      </c>
      <c r="AB139" s="4">
        <f t="shared" si="162"/>
        <v>75.746475328209939</v>
      </c>
      <c r="AC139" s="4">
        <f t="shared" si="162"/>
        <v>75.961128333816191</v>
      </c>
      <c r="AD139" s="4">
        <f t="shared" si="162"/>
        <v>76.719415299406378</v>
      </c>
      <c r="AE139" s="4">
        <f t="shared" si="162"/>
        <v>81.991764060463595</v>
      </c>
      <c r="AF139" s="4">
        <f t="shared" si="162"/>
        <v>91.895750733049923</v>
      </c>
      <c r="AG139" s="4">
        <f t="shared" si="162"/>
        <v>99.511250355798524</v>
      </c>
      <c r="AI139" s="4">
        <f t="shared" si="163"/>
        <v>0.81626997128445566</v>
      </c>
      <c r="AJ139" s="4">
        <f t="shared" si="163"/>
        <v>1.8420532836437076</v>
      </c>
      <c r="AK139" s="4">
        <f t="shared" si="163"/>
        <v>-0.50190964807521254</v>
      </c>
      <c r="AL139" s="4">
        <f t="shared" si="163"/>
        <v>1.2208062519518421</v>
      </c>
      <c r="AM139" s="4">
        <f t="shared" si="163"/>
        <v>0.64784620223514366</v>
      </c>
      <c r="AN139" s="4">
        <f t="shared" si="163"/>
        <v>9.8028988381770432E-2</v>
      </c>
      <c r="AO139" s="4">
        <f t="shared" si="163"/>
        <v>-0.10371375086675982</v>
      </c>
      <c r="AP139" s="4">
        <f t="shared" si="163"/>
        <v>-0.43295050761355469</v>
      </c>
      <c r="AQ139" s="4">
        <f t="shared" si="163"/>
        <v>-0.13008971987783013</v>
      </c>
      <c r="AR139" s="4">
        <f t="shared" si="163"/>
        <v>0.63052467179005589</v>
      </c>
      <c r="AS139" s="4">
        <f t="shared" si="163"/>
        <v>-0.99412833381619237</v>
      </c>
      <c r="AT139" s="4">
        <f t="shared" si="163"/>
        <v>-1.0634152994063726</v>
      </c>
      <c r="AU139" s="4">
        <f t="shared" si="163"/>
        <v>1.8252359395363982</v>
      </c>
      <c r="AV139" s="4">
        <f t="shared" si="163"/>
        <v>-2.353750733049921</v>
      </c>
      <c r="AW139" s="4">
        <f t="shared" si="163"/>
        <v>0.57974964420147046</v>
      </c>
      <c r="AY139" s="2">
        <f t="shared" si="154"/>
        <v>86.264394378695101</v>
      </c>
      <c r="AZ139" s="2">
        <f t="shared" si="154"/>
        <v>83.602092466134494</v>
      </c>
      <c r="BA139" s="2">
        <f t="shared" si="154"/>
        <v>80.16231572102555</v>
      </c>
      <c r="BB139" s="2">
        <f t="shared" si="154"/>
        <v>80.465725306315662</v>
      </c>
      <c r="BC139" s="2">
        <f t="shared" si="154"/>
        <v>76.185571241904114</v>
      </c>
      <c r="BD139" s="2">
        <f t="shared" si="154"/>
        <v>74.533678168287949</v>
      </c>
      <c r="BE139" s="2">
        <f t="shared" si="154"/>
        <v>74.965271847947136</v>
      </c>
      <c r="BF139" s="2">
        <f t="shared" si="154"/>
        <v>72.895253808939927</v>
      </c>
      <c r="BG139" s="2">
        <f t="shared" si="154"/>
        <v>73.350730594934589</v>
      </c>
      <c r="BH139" s="2">
        <f t="shared" si="154"/>
        <v>72.176906042326564</v>
      </c>
      <c r="BI139" s="2">
        <f t="shared" si="154"/>
        <v>72.238257580820488</v>
      </c>
      <c r="BJ139" s="2">
        <f t="shared" si="154"/>
        <v>74.794457776459808</v>
      </c>
      <c r="BK139" s="2">
        <f t="shared" si="154"/>
        <v>80.431418642894428</v>
      </c>
      <c r="BL139" s="2">
        <f t="shared" si="154"/>
        <v>86.815304275380726</v>
      </c>
      <c r="BM139" s="2">
        <f t="shared" si="154"/>
        <v>92.512312946172543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>
        <f t="shared" si="155"/>
        <v>87.103999999999999</v>
      </c>
      <c r="CF139" s="2">
        <f t="shared" si="155"/>
        <v>85.558000000000007</v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>
        <f t="shared" si="110"/>
        <v>87.103999999999999</v>
      </c>
      <c r="CV139" s="2">
        <f t="shared" si="111"/>
        <v>85.558000000000007</v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116.16194564459931</v>
      </c>
      <c r="DL139" s="2">
        <f t="shared" si="164"/>
        <v>117.49473629905737</v>
      </c>
      <c r="DM139" s="2">
        <f t="shared" si="164"/>
        <v>114.64389547038326</v>
      </c>
      <c r="DN139" s="2">
        <f t="shared" si="164"/>
        <v>115.60758954703832</v>
      </c>
      <c r="DO139" s="2">
        <f t="shared" si="164"/>
        <v>113.69691018893386</v>
      </c>
      <c r="DP139" s="2">
        <f t="shared" si="164"/>
        <v>110.37079581881534</v>
      </c>
      <c r="DQ139" s="2">
        <f t="shared" si="164"/>
        <v>113.87059752046022</v>
      </c>
      <c r="DR139" s="2">
        <f t="shared" si="164"/>
        <v>110.70995560253701</v>
      </c>
      <c r="DS139" s="2">
        <f t="shared" si="164"/>
        <v>106.64620989655077</v>
      </c>
      <c r="DT139" s="2">
        <f t="shared" si="164"/>
        <v>108.56605750528541</v>
      </c>
      <c r="DU139" s="2">
        <f t="shared" si="164"/>
        <v>107.15348942917549</v>
      </c>
      <c r="DV139" s="2">
        <f t="shared" si="164"/>
        <v>97.950630021141649</v>
      </c>
      <c r="DW139" s="2">
        <f t="shared" si="164"/>
        <v>101.13070174216026</v>
      </c>
      <c r="DX139" s="2">
        <f t="shared" si="164"/>
        <v>104.45832639437856</v>
      </c>
      <c r="DY139" s="2">
        <f t="shared" si="164"/>
        <v>102.61058924796136</v>
      </c>
      <c r="EA139" s="2">
        <f t="shared" si="152"/>
        <v>86.220927241962769</v>
      </c>
      <c r="EB139" s="2">
        <f t="shared" si="152"/>
        <v>83.547508664269444</v>
      </c>
      <c r="EC139" s="2">
        <f t="shared" si="152"/>
        <v>80.111921448392579</v>
      </c>
      <c r="ED139" s="2">
        <f t="shared" si="152"/>
        <v>80.416472243654823</v>
      </c>
      <c r="EE139" s="2">
        <f t="shared" si="151"/>
        <v>76.137530123456784</v>
      </c>
      <c r="EF139" s="2">
        <f t="shared" si="151"/>
        <v>74.482906331635633</v>
      </c>
      <c r="EG139" s="2">
        <f t="shared" si="151"/>
        <v>74.905417427447475</v>
      </c>
      <c r="EH139" s="2">
        <f t="shared" si="151"/>
        <v>72.82664670783501</v>
      </c>
      <c r="EI139" s="2">
        <f t="shared" si="151"/>
        <v>73.299396315789494</v>
      </c>
      <c r="EJ139" s="2">
        <f t="shared" si="151"/>
        <v>72.109528210719759</v>
      </c>
      <c r="EK139" s="2">
        <f t="shared" si="151"/>
        <v>72.177195510565667</v>
      </c>
      <c r="EL139" s="2">
        <f t="shared" si="151"/>
        <v>74.754000121599546</v>
      </c>
      <c r="EM139" s="2">
        <f t="shared" si="135"/>
        <v>80.401164736948999</v>
      </c>
      <c r="EN139" s="2">
        <f t="shared" si="135"/>
        <v>86.752692378255503</v>
      </c>
      <c r="EO139" s="2">
        <f t="shared" si="135"/>
        <v>92.496870336067758</v>
      </c>
      <c r="EQ139" s="2">
        <f t="shared" si="165"/>
        <v>86.221104610736802</v>
      </c>
      <c r="ER139" s="2">
        <f t="shared" si="165"/>
        <v>83.548407856230796</v>
      </c>
      <c r="ES139" s="2">
        <f t="shared" si="165"/>
        <v>80.144021151883479</v>
      </c>
      <c r="ET139" s="2">
        <f t="shared" si="165"/>
        <v>80.372558336124186</v>
      </c>
      <c r="EU139" s="2">
        <f t="shared" si="165"/>
        <v>76.184303331151554</v>
      </c>
      <c r="EV139" s="2">
        <f t="shared" si="165"/>
        <v>74.459019313344527</v>
      </c>
      <c r="EW139" s="2">
        <f t="shared" si="165"/>
        <v>74.895886700608315</v>
      </c>
      <c r="EX139" s="2">
        <f t="shared" si="165"/>
        <v>72.876291970860933</v>
      </c>
      <c r="EY139" s="2">
        <f t="shared" si="165"/>
        <v>73.261481282166514</v>
      </c>
      <c r="EZ139" s="2">
        <f t="shared" si="165"/>
        <v>72.094165737868437</v>
      </c>
      <c r="FA139" s="2">
        <f t="shared" si="165"/>
        <v>72.161846542310514</v>
      </c>
      <c r="FB139" s="2">
        <f t="shared" si="165"/>
        <v>74.811659312795996</v>
      </c>
      <c r="FC139" s="2">
        <f t="shared" si="165"/>
        <v>80.429950614945568</v>
      </c>
      <c r="FD139" s="2">
        <f t="shared" si="165"/>
        <v>88.749252697315967</v>
      </c>
      <c r="FE139" s="2">
        <f t="shared" si="165"/>
        <v>91.925880696720796</v>
      </c>
      <c r="FG139" s="2">
        <f t="shared" si="166"/>
        <v>0.9985483506483217</v>
      </c>
      <c r="FH139" s="2">
        <f t="shared" si="166"/>
        <v>0.9983927145926168</v>
      </c>
      <c r="FI139" s="2">
        <f t="shared" si="166"/>
        <v>0.9985601083236012</v>
      </c>
      <c r="FJ139" s="2">
        <f t="shared" si="166"/>
        <v>0.99857520971005886</v>
      </c>
      <c r="FK139" s="2">
        <f t="shared" si="166"/>
        <v>0.99874990340783409</v>
      </c>
      <c r="FL139" s="2">
        <f t="shared" si="166"/>
        <v>0.99857043086538011</v>
      </c>
      <c r="FM139" s="2">
        <f t="shared" si="166"/>
        <v>0.99845784358577394</v>
      </c>
      <c r="FN139" s="2">
        <f t="shared" si="166"/>
        <v>0.99822399465516209</v>
      </c>
      <c r="FO139" s="2">
        <f t="shared" si="166"/>
        <v>0.99842733523560045</v>
      </c>
      <c r="FP139" s="2">
        <f t="shared" si="166"/>
        <v>0.9981382680450176</v>
      </c>
      <c r="FQ139" s="2">
        <f t="shared" si="166"/>
        <v>0.99824139558412028</v>
      </c>
      <c r="FR139" s="2">
        <f t="shared" si="166"/>
        <v>0.99831425430557341</v>
      </c>
      <c r="FS139" s="2">
        <f t="shared" si="166"/>
        <v>0.99856543277794207</v>
      </c>
      <c r="FT139" s="2">
        <f t="shared" si="166"/>
        <v>0.99791016764803875</v>
      </c>
      <c r="FU139" s="2">
        <f t="shared" si="166"/>
        <v>0.99783743372760625</v>
      </c>
      <c r="FW139" s="2">
        <f t="shared" si="156"/>
        <v>1.8474388002549295E-2</v>
      </c>
      <c r="FX139" s="2">
        <f t="shared" si="156"/>
        <v>2.3263404750842084E-2</v>
      </c>
      <c r="FY139" s="2">
        <f t="shared" si="156"/>
        <v>2.0933859070568776E-2</v>
      </c>
      <c r="FZ139" s="2">
        <f t="shared" si="156"/>
        <v>2.0196325380084704E-2</v>
      </c>
      <c r="GA139" s="2">
        <f t="shared" si="156"/>
        <v>2.3266854621786983E-2</v>
      </c>
      <c r="GB139" s="2">
        <f t="shared" si="156"/>
        <v>2.2287522817795825E-2</v>
      </c>
      <c r="GC139" s="2">
        <f t="shared" si="156"/>
        <v>2.4760117065002665E-2</v>
      </c>
      <c r="GD139" s="2">
        <f t="shared" si="156"/>
        <v>2.6712357775081914E-2</v>
      </c>
      <c r="GE139" s="2">
        <f t="shared" si="156"/>
        <v>2.9251710268803612E-2</v>
      </c>
      <c r="GF139" s="2">
        <f t="shared" si="156"/>
        <v>3.2185830590367642E-2</v>
      </c>
      <c r="GG139" s="2">
        <f t="shared" si="156"/>
        <v>2.9148192512008942E-2</v>
      </c>
      <c r="GH139" s="2">
        <f t="shared" si="156"/>
        <v>2.3483435230198323E-2</v>
      </c>
      <c r="GI139" s="2">
        <f t="shared" si="156"/>
        <v>1.7925165575167122E-2</v>
      </c>
      <c r="GJ139" s="2">
        <f t="shared" si="156"/>
        <v>1.2827105748746891E-2</v>
      </c>
      <c r="GK139" s="2">
        <f t="shared" si="156"/>
        <v>1.1259358943706506E-2</v>
      </c>
      <c r="GM139" s="86">
        <f t="shared" si="157"/>
        <v>2.1647592724006745E-43</v>
      </c>
      <c r="GN139" s="86">
        <f t="shared" si="157"/>
        <v>1.4768162515619208E-73</v>
      </c>
      <c r="GO139" s="86">
        <f t="shared" si="157"/>
        <v>6.9906121960208401E-116</v>
      </c>
      <c r="GP139" s="86">
        <f t="shared" si="157"/>
        <v>2.0400865526574602E-102</v>
      </c>
      <c r="GQ139" s="86">
        <f t="shared" si="157"/>
        <v>9.2191389218345335E-81</v>
      </c>
      <c r="GR139" s="86">
        <f t="shared" si="157"/>
        <v>6.1603276931793887E-61</v>
      </c>
      <c r="GS139" s="86">
        <f t="shared" si="157"/>
        <v>2.5265034497200155E-73</v>
      </c>
      <c r="GT139" s="86">
        <f t="shared" si="157"/>
        <v>2.7321912725803014E-84</v>
      </c>
      <c r="GU139" s="86">
        <f t="shared" si="157"/>
        <v>1.3880910258098494E-73</v>
      </c>
      <c r="GV139" s="86">
        <f t="shared" si="157"/>
        <v>3.7340308891342322E-85</v>
      </c>
      <c r="GW139" s="86">
        <f t="shared" si="157"/>
        <v>2.419001093903641E-98</v>
      </c>
      <c r="GX139" s="86">
        <f t="shared" si="157"/>
        <v>7.9922008623479048E-127</v>
      </c>
      <c r="GY139" s="86">
        <f t="shared" si="157"/>
        <v>7.3708889097420245E-147</v>
      </c>
      <c r="GZ139" s="86">
        <f t="shared" si="157"/>
        <v>4.8732230378670156E-97</v>
      </c>
      <c r="HA139" s="86">
        <f t="shared" si="157"/>
        <v>3.5148429081540899E-123</v>
      </c>
      <c r="HC139" s="86">
        <f t="shared" si="153"/>
        <v>2.1218910001155925E-14</v>
      </c>
      <c r="HD139" s="86">
        <f t="shared" si="153"/>
        <v>2.0298676242313733E-14</v>
      </c>
      <c r="HE139" s="86">
        <f t="shared" si="153"/>
        <v>3.9849921963562754E-34</v>
      </c>
      <c r="HF139" s="86">
        <f t="shared" si="153"/>
        <v>4.3588261656813892E-29</v>
      </c>
      <c r="HG139" s="86">
        <f t="shared" si="153"/>
        <v>3.5981045849874125E-28</v>
      </c>
      <c r="HH139" s="86">
        <f t="shared" si="153"/>
        <v>4.4347277422217678E-27</v>
      </c>
      <c r="HI139" s="86">
        <f t="shared" si="153"/>
        <v>1.1612216449138455E-33</v>
      </c>
      <c r="HJ139" s="86">
        <f t="shared" si="153"/>
        <v>2.52695680177892E-36</v>
      </c>
      <c r="HK139" s="86">
        <f t="shared" si="153"/>
        <v>1.7933026802208015E-35</v>
      </c>
      <c r="HL139" s="86">
        <f t="shared" si="161"/>
        <v>1.0526404323191063E-40</v>
      </c>
      <c r="HM139" s="86">
        <f t="shared" si="161"/>
        <v>2.9792160052544527E-54</v>
      </c>
      <c r="HN139" s="86">
        <f t="shared" si="161"/>
        <v>6.0024610497573113E-54</v>
      </c>
      <c r="HO139" s="86">
        <f t="shared" si="161"/>
        <v>1.0328266570822899E-48</v>
      </c>
      <c r="HP139" s="86">
        <f t="shared" si="161"/>
        <v>1.6708298011115947E-10</v>
      </c>
      <c r="HQ139" s="86">
        <f t="shared" si="161"/>
        <v>2.1215810163774452E-26</v>
      </c>
      <c r="HS139" s="86">
        <f t="shared" si="158"/>
        <v>9.1385428896250884E-3</v>
      </c>
      <c r="HT139" s="86">
        <f t="shared" si="158"/>
        <v>7.8744173605918635E-3</v>
      </c>
      <c r="HU139" s="86">
        <f t="shared" si="158"/>
        <v>2.3174363615632774E-2</v>
      </c>
      <c r="HV139" s="86">
        <f t="shared" si="158"/>
        <v>1.4809435308400136E-2</v>
      </c>
      <c r="HW139" s="86">
        <f t="shared" si="158"/>
        <v>3.7394703872405906E-2</v>
      </c>
      <c r="HX139" s="86">
        <f t="shared" si="158"/>
        <v>2.5700559954137531E-2</v>
      </c>
      <c r="HY139" s="86">
        <f t="shared" si="158"/>
        <v>3.1149176448404842E-2</v>
      </c>
      <c r="HZ139" s="86">
        <f t="shared" si="158"/>
        <v>2.9226014632028636E-2</v>
      </c>
      <c r="IA139" s="86">
        <f t="shared" si="158"/>
        <v>5.2886450645247156E-2</v>
      </c>
      <c r="IB139" s="86">
        <f t="shared" si="158"/>
        <v>4.9244722299230589E-2</v>
      </c>
      <c r="IC139" s="86">
        <f t="shared" si="158"/>
        <v>4.9984089716365893E-2</v>
      </c>
      <c r="ID139" s="86">
        <f t="shared" si="158"/>
        <v>2.0368079972789874E-2</v>
      </c>
      <c r="IE139" s="86">
        <f t="shared" si="158"/>
        <v>1.567832514665831E-2</v>
      </c>
      <c r="IF139" s="86">
        <f t="shared" si="158"/>
        <v>2.3620694907790146E-2</v>
      </c>
      <c r="IG139" s="86">
        <f t="shared" si="158"/>
        <v>2.0235439901362891E-2</v>
      </c>
      <c r="II139" s="86">
        <f t="shared" si="159"/>
        <v>3.5413659342389336E-30</v>
      </c>
      <c r="IJ139" s="86">
        <f t="shared" si="159"/>
        <v>1.6401494944304653E-32</v>
      </c>
      <c r="IK139" s="86">
        <f t="shared" si="159"/>
        <v>1.1588893403902124E-26</v>
      </c>
      <c r="IL139" s="86">
        <f t="shared" si="159"/>
        <v>3.4718646230152218E-26</v>
      </c>
      <c r="IM139" s="86">
        <f t="shared" si="159"/>
        <v>4.8807293549162612E-24</v>
      </c>
      <c r="IN139" s="86">
        <f t="shared" si="159"/>
        <v>1.1729669609405162E-24</v>
      </c>
      <c r="IO139" s="86">
        <f t="shared" si="159"/>
        <v>3.1339092861661528E-26</v>
      </c>
      <c r="IP139" s="86">
        <f t="shared" si="159"/>
        <v>4.4528827840686728E-26</v>
      </c>
      <c r="IQ139" s="86">
        <f t="shared" si="159"/>
        <v>9.1708904985148393E-23</v>
      </c>
      <c r="IR139" s="86">
        <f t="shared" si="159"/>
        <v>7.6916881377850213E-24</v>
      </c>
      <c r="IS139" s="86">
        <f t="shared" si="159"/>
        <v>8.5684324457661009E-24</v>
      </c>
      <c r="IT139" s="86">
        <f t="shared" si="159"/>
        <v>7.9041763095806605E-27</v>
      </c>
      <c r="IU139" s="86">
        <f t="shared" si="159"/>
        <v>1.8597271575044154E-25</v>
      </c>
      <c r="IV139" s="86">
        <f t="shared" si="159"/>
        <v>1.7408669153580914E-11</v>
      </c>
      <c r="IW139" s="86">
        <f t="shared" si="159"/>
        <v>6.1571419173067778E-17</v>
      </c>
      <c r="IY139" s="86">
        <f t="shared" si="160"/>
        <v>9.1385428896463075E-3</v>
      </c>
      <c r="IZ139" s="86">
        <f t="shared" si="160"/>
        <v>7.8744173606121615E-3</v>
      </c>
      <c r="JA139" s="86">
        <f t="shared" si="160"/>
        <v>2.3174363615632774E-2</v>
      </c>
      <c r="JB139" s="86">
        <f t="shared" si="160"/>
        <v>1.4809435308400136E-2</v>
      </c>
      <c r="JC139" s="86">
        <f t="shared" si="160"/>
        <v>3.7394703872405906E-2</v>
      </c>
      <c r="JD139" s="86">
        <f t="shared" si="160"/>
        <v>2.5700559954137531E-2</v>
      </c>
      <c r="JE139" s="86">
        <f t="shared" si="160"/>
        <v>3.1149176448404842E-2</v>
      </c>
      <c r="JF139" s="86">
        <f t="shared" si="160"/>
        <v>2.9226014632028636E-2</v>
      </c>
      <c r="JG139" s="86">
        <f t="shared" si="160"/>
        <v>5.2886450645247156E-2</v>
      </c>
      <c r="JH139" s="86">
        <f t="shared" si="160"/>
        <v>4.9244722299230589E-2</v>
      </c>
      <c r="JI139" s="86">
        <f t="shared" si="160"/>
        <v>4.9984089716365893E-2</v>
      </c>
      <c r="JJ139" s="86">
        <f t="shared" si="160"/>
        <v>2.0368079972789874E-2</v>
      </c>
      <c r="JK139" s="86">
        <f t="shared" si="160"/>
        <v>1.567832514665831E-2</v>
      </c>
      <c r="JL139" s="86">
        <f t="shared" si="160"/>
        <v>2.3620695092281794E-2</v>
      </c>
      <c r="JM139" s="86">
        <f t="shared" si="160"/>
        <v>2.0235439901362954E-2</v>
      </c>
    </row>
    <row r="140" spans="2:273" x14ac:dyDescent="0.25">
      <c r="B140" s="2">
        <v>113</v>
      </c>
      <c r="C140" s="37">
        <v>86.375</v>
      </c>
      <c r="D140" s="37">
        <v>85.287999999999997</v>
      </c>
      <c r="E140" s="37">
        <v>80.304000000000002</v>
      </c>
      <c r="F140" s="37">
        <v>81.63</v>
      </c>
      <c r="G140" s="37">
        <v>78.813999999999993</v>
      </c>
      <c r="H140" s="37">
        <v>76.632999999999996</v>
      </c>
      <c r="I140" s="37">
        <v>76.867000000000004</v>
      </c>
      <c r="J140" s="37">
        <v>75.716999999999999</v>
      </c>
      <c r="K140" s="37">
        <v>77.442999999999998</v>
      </c>
      <c r="L140" s="37">
        <v>77.492000000000004</v>
      </c>
      <c r="M140" s="37">
        <v>76.376999999999995</v>
      </c>
      <c r="N140" s="37">
        <v>76.573999999999998</v>
      </c>
      <c r="O140" s="37">
        <v>82.6</v>
      </c>
      <c r="P140" s="37">
        <v>90.688000000000002</v>
      </c>
      <c r="Q140" s="37">
        <v>103.386</v>
      </c>
      <c r="S140" s="4">
        <f t="shared" si="162"/>
        <v>86.29368137430248</v>
      </c>
      <c r="T140" s="4">
        <f t="shared" si="162"/>
        <v>83.689471674534744</v>
      </c>
      <c r="U140" s="4">
        <f t="shared" si="162"/>
        <v>81.046720438084748</v>
      </c>
      <c r="V140" s="4">
        <f t="shared" si="162"/>
        <v>81.156728787163416</v>
      </c>
      <c r="W140" s="4">
        <f t="shared" si="162"/>
        <v>78.027251694094559</v>
      </c>
      <c r="X140" s="4">
        <f t="shared" si="162"/>
        <v>76.241771571718218</v>
      </c>
      <c r="Y140" s="4">
        <f t="shared" si="162"/>
        <v>77.340337260997927</v>
      </c>
      <c r="Z140" s="4">
        <f t="shared" si="162"/>
        <v>75.47663115997085</v>
      </c>
      <c r="AA140" s="4">
        <f t="shared" si="162"/>
        <v>77.592373351147785</v>
      </c>
      <c r="AB140" s="4">
        <f t="shared" si="162"/>
        <v>77.063671169569503</v>
      </c>
      <c r="AC140" s="4">
        <f t="shared" si="162"/>
        <v>77.286689713427307</v>
      </c>
      <c r="AD140" s="4">
        <f t="shared" si="162"/>
        <v>77.52622639503069</v>
      </c>
      <c r="AE140" s="4">
        <f t="shared" si="162"/>
        <v>82.627174414154283</v>
      </c>
      <c r="AF140" s="4">
        <f t="shared" si="162"/>
        <v>93.292140628800141</v>
      </c>
      <c r="AG140" s="4">
        <f t="shared" si="162"/>
        <v>101.76540206164347</v>
      </c>
      <c r="AI140" s="4">
        <f t="shared" si="163"/>
        <v>8.1318625697520019E-2</v>
      </c>
      <c r="AJ140" s="4">
        <f t="shared" si="163"/>
        <v>1.5985283254652529</v>
      </c>
      <c r="AK140" s="4">
        <f t="shared" si="163"/>
        <v>-0.74272043808474564</v>
      </c>
      <c r="AL140" s="4">
        <f t="shared" si="163"/>
        <v>0.47327121283657902</v>
      </c>
      <c r="AM140" s="4">
        <f t="shared" si="163"/>
        <v>0.78674830590543365</v>
      </c>
      <c r="AN140" s="4">
        <f t="shared" si="163"/>
        <v>0.39122842828177795</v>
      </c>
      <c r="AO140" s="4">
        <f t="shared" si="163"/>
        <v>-0.47333726099792273</v>
      </c>
      <c r="AP140" s="4">
        <f t="shared" si="163"/>
        <v>0.2403688400291486</v>
      </c>
      <c r="AQ140" s="4">
        <f t="shared" si="163"/>
        <v>-0.14937335114778705</v>
      </c>
      <c r="AR140" s="4">
        <f t="shared" si="163"/>
        <v>0.42832883043050174</v>
      </c>
      <c r="AS140" s="4">
        <f t="shared" si="163"/>
        <v>-0.90968971342731209</v>
      </c>
      <c r="AT140" s="4">
        <f t="shared" si="163"/>
        <v>-0.95222639503069217</v>
      </c>
      <c r="AU140" s="4">
        <f t="shared" si="163"/>
        <v>-2.7174414154288229E-2</v>
      </c>
      <c r="AV140" s="4">
        <f t="shared" si="163"/>
        <v>-2.6041406288001383</v>
      </c>
      <c r="AW140" s="4">
        <f t="shared" si="163"/>
        <v>1.620597938356525</v>
      </c>
      <c r="AY140" s="2">
        <f t="shared" si="154"/>
        <v>86.257356107600387</v>
      </c>
      <c r="AZ140" s="2">
        <f t="shared" si="154"/>
        <v>83.502257183768918</v>
      </c>
      <c r="BA140" s="2">
        <f t="shared" si="154"/>
        <v>80.082184886878025</v>
      </c>
      <c r="BB140" s="2">
        <f t="shared" si="154"/>
        <v>80.402526154663136</v>
      </c>
      <c r="BC140" s="2">
        <f t="shared" si="154"/>
        <v>76.099612520259015</v>
      </c>
      <c r="BD140" s="2">
        <f t="shared" si="154"/>
        <v>74.479218193735633</v>
      </c>
      <c r="BE140" s="2">
        <f t="shared" si="154"/>
        <v>74.887077941627339</v>
      </c>
      <c r="BF140" s="2">
        <f t="shared" si="154"/>
        <v>72.803684997642193</v>
      </c>
      <c r="BG140" s="2">
        <f t="shared" si="154"/>
        <v>73.26842720148143</v>
      </c>
      <c r="BH140" s="2">
        <f t="shared" si="154"/>
        <v>72.063783735108444</v>
      </c>
      <c r="BI140" s="2">
        <f t="shared" si="154"/>
        <v>72.128335781765799</v>
      </c>
      <c r="BJ140" s="2">
        <f t="shared" si="154"/>
        <v>74.67701731432544</v>
      </c>
      <c r="BK140" s="2">
        <f t="shared" si="154"/>
        <v>80.363758479261278</v>
      </c>
      <c r="BL140" s="2">
        <f t="shared" si="154"/>
        <v>86.615566910458341</v>
      </c>
      <c r="BM140" s="2">
        <f t="shared" si="154"/>
        <v>92.472758133685076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116.40532787456446</v>
      </c>
      <c r="DL140" s="2">
        <f t="shared" si="164"/>
        <v>117.74862204575535</v>
      </c>
      <c r="DM140" s="2">
        <f t="shared" si="164"/>
        <v>114.88269337979094</v>
      </c>
      <c r="DN140" s="2">
        <f t="shared" si="164"/>
        <v>115.87065348432054</v>
      </c>
      <c r="DO140" s="2">
        <f t="shared" si="164"/>
        <v>113.9540095816464</v>
      </c>
      <c r="DP140" s="2">
        <f t="shared" si="164"/>
        <v>110.63045505226481</v>
      </c>
      <c r="DQ140" s="2">
        <f t="shared" si="164"/>
        <v>114.16290381654645</v>
      </c>
      <c r="DR140" s="2">
        <f t="shared" si="164"/>
        <v>110.97197402597403</v>
      </c>
      <c r="DS140" s="2">
        <f t="shared" si="164"/>
        <v>106.8710714150663</v>
      </c>
      <c r="DT140" s="2">
        <f t="shared" si="164"/>
        <v>108.7914177589852</v>
      </c>
      <c r="DU140" s="2">
        <f t="shared" si="164"/>
        <v>107.33077771066145</v>
      </c>
      <c r="DV140" s="2">
        <f t="shared" si="164"/>
        <v>97.98651887647236</v>
      </c>
      <c r="DW140" s="2">
        <f t="shared" si="164"/>
        <v>101.18336445993029</v>
      </c>
      <c r="DX140" s="2">
        <f t="shared" si="164"/>
        <v>104.55007026789636</v>
      </c>
      <c r="DY140" s="2">
        <f t="shared" si="164"/>
        <v>102.6661054062217</v>
      </c>
      <c r="EA140" s="2">
        <f t="shared" si="152"/>
        <v>86.217302375634517</v>
      </c>
      <c r="EB140" s="2">
        <f t="shared" si="152"/>
        <v>83.451395470490496</v>
      </c>
      <c r="EC140" s="2">
        <f t="shared" si="152"/>
        <v>80.035471201353658</v>
      </c>
      <c r="ED140" s="2">
        <f t="shared" si="152"/>
        <v>80.35771297461929</v>
      </c>
      <c r="EE140" s="2">
        <f t="shared" si="151"/>
        <v>76.054879999999997</v>
      </c>
      <c r="EF140" s="2">
        <f t="shared" si="151"/>
        <v>74.432765171305604</v>
      </c>
      <c r="EG140" s="2">
        <f t="shared" si="151"/>
        <v>74.832074074074058</v>
      </c>
      <c r="EH140" s="2">
        <f t="shared" si="151"/>
        <v>72.740040920816071</v>
      </c>
      <c r="EI140" s="2">
        <f t="shared" si="151"/>
        <v>73.221554473684222</v>
      </c>
      <c r="EJ140" s="2">
        <f t="shared" si="151"/>
        <v>72.001935320684552</v>
      </c>
      <c r="EK140" s="2">
        <f t="shared" si="151"/>
        <v>72.072338231845521</v>
      </c>
      <c r="EL140" s="2">
        <f t="shared" si="151"/>
        <v>74.639307542646691</v>
      </c>
      <c r="EM140" s="2">
        <f t="shared" si="135"/>
        <v>80.335777777777764</v>
      </c>
      <c r="EN140" s="2">
        <f t="shared" si="135"/>
        <v>86.551243169943774</v>
      </c>
      <c r="EO140" s="2">
        <f t="shared" si="135"/>
        <v>92.460199788303797</v>
      </c>
      <c r="EQ140" s="2">
        <f t="shared" si="165"/>
        <v>86.221362437960053</v>
      </c>
      <c r="ER140" s="2">
        <f t="shared" si="165"/>
        <v>83.474169343654339</v>
      </c>
      <c r="ES140" s="2">
        <f t="shared" si="165"/>
        <v>80.076795482373882</v>
      </c>
      <c r="ET140" s="2">
        <f t="shared" si="165"/>
        <v>80.297130493314498</v>
      </c>
      <c r="EU140" s="2">
        <f t="shared" si="165"/>
        <v>76.114551550684467</v>
      </c>
      <c r="EV140" s="2">
        <f t="shared" si="165"/>
        <v>74.402138954065308</v>
      </c>
      <c r="EW140" s="2">
        <f t="shared" si="165"/>
        <v>74.820221758793977</v>
      </c>
      <c r="EX140" s="2">
        <f t="shared" si="165"/>
        <v>72.798531429139089</v>
      </c>
      <c r="EY140" s="2">
        <f t="shared" si="165"/>
        <v>73.177874998912685</v>
      </c>
      <c r="EZ140" s="2">
        <f t="shared" si="165"/>
        <v>71.984102024444624</v>
      </c>
      <c r="FA140" s="2">
        <f t="shared" si="165"/>
        <v>72.054735110934402</v>
      </c>
      <c r="FB140" s="2">
        <f t="shared" si="165"/>
        <v>74.70976120365917</v>
      </c>
      <c r="FC140" s="2">
        <f t="shared" si="165"/>
        <v>80.371531421801336</v>
      </c>
      <c r="FD140" s="2">
        <f t="shared" si="165"/>
        <v>88.687786230844182</v>
      </c>
      <c r="FE140" s="2">
        <f t="shared" si="165"/>
        <v>91.846002737995676</v>
      </c>
      <c r="FG140" s="2">
        <f t="shared" si="166"/>
        <v>0.99867591093121244</v>
      </c>
      <c r="FH140" s="2">
        <f t="shared" si="166"/>
        <v>0.99853393094962728</v>
      </c>
      <c r="FI140" s="2">
        <f t="shared" si="166"/>
        <v>0.99868663678725755</v>
      </c>
      <c r="FJ140" s="2">
        <f t="shared" si="166"/>
        <v>0.99870041288759448</v>
      </c>
      <c r="FK140" s="2">
        <f t="shared" si="166"/>
        <v>0.99885977293848438</v>
      </c>
      <c r="FL140" s="2">
        <f t="shared" si="166"/>
        <v>0.99869605343462831</v>
      </c>
      <c r="FM140" s="2">
        <f t="shared" si="166"/>
        <v>0.99859334576104175</v>
      </c>
      <c r="FN140" s="2">
        <f t="shared" si="166"/>
        <v>0.99838001072029336</v>
      </c>
      <c r="FO140" s="2">
        <f t="shared" si="166"/>
        <v>0.99856551418770201</v>
      </c>
      <c r="FP140" s="2">
        <f t="shared" si="166"/>
        <v>0.99830180209149089</v>
      </c>
      <c r="FQ140" s="2">
        <f t="shared" si="166"/>
        <v>0.99839588549290503</v>
      </c>
      <c r="FR140" s="2">
        <f t="shared" si="166"/>
        <v>0.99846235357926849</v>
      </c>
      <c r="FS140" s="2">
        <f t="shared" si="166"/>
        <v>0.99869149397573842</v>
      </c>
      <c r="FT140" s="2">
        <f t="shared" si="166"/>
        <v>0.99809369970713091</v>
      </c>
      <c r="FU140" s="2">
        <f t="shared" si="166"/>
        <v>0.99802734075643362</v>
      </c>
      <c r="FW140" s="2">
        <f t="shared" si="156"/>
        <v>2.0220722708521332E-2</v>
      </c>
      <c r="FX140" s="2">
        <f t="shared" si="156"/>
        <v>2.545069425090786E-2</v>
      </c>
      <c r="FY140" s="2">
        <f t="shared" si="156"/>
        <v>2.2907255143066605E-2</v>
      </c>
      <c r="FZ140" s="2">
        <f t="shared" si="156"/>
        <v>2.2101765020909218E-2</v>
      </c>
      <c r="GA140" s="2">
        <f t="shared" si="156"/>
        <v>2.5454460035015506E-2</v>
      </c>
      <c r="GB140" s="2">
        <f t="shared" si="156"/>
        <v>2.4385347977464545E-2</v>
      </c>
      <c r="GC140" s="2">
        <f t="shared" si="156"/>
        <v>2.7084229378995274E-2</v>
      </c>
      <c r="GD140" s="2">
        <f t="shared" si="156"/>
        <v>2.9214228125085194E-2</v>
      </c>
      <c r="GE140" s="2">
        <f t="shared" si="156"/>
        <v>3.1983599921452492E-2</v>
      </c>
      <c r="GF140" s="2">
        <f t="shared" si="156"/>
        <v>3.5181813812546411E-2</v>
      </c>
      <c r="GG140" s="2">
        <f t="shared" si="156"/>
        <v>3.1870731788844753E-2</v>
      </c>
      <c r="GH140" s="2">
        <f t="shared" si="156"/>
        <v>2.5690868454856745E-2</v>
      </c>
      <c r="GI140" s="2">
        <f t="shared" si="156"/>
        <v>1.9620621555015694E-2</v>
      </c>
      <c r="GJ140" s="2">
        <f t="shared" si="156"/>
        <v>1.4047257785570512E-2</v>
      </c>
      <c r="GK140" s="2">
        <f t="shared" si="156"/>
        <v>1.2332245280356058E-2</v>
      </c>
      <c r="GM140" s="86">
        <f t="shared" si="157"/>
        <v>3.7591014834433494E-45</v>
      </c>
      <c r="GN140" s="86">
        <f t="shared" si="157"/>
        <v>1.1843503970977915E-76</v>
      </c>
      <c r="GO140" s="86">
        <f t="shared" si="157"/>
        <v>1.1378797536732761E-120</v>
      </c>
      <c r="GP140" s="86">
        <f t="shared" si="157"/>
        <v>9.501872423581528E-107</v>
      </c>
      <c r="GQ140" s="86">
        <f t="shared" si="157"/>
        <v>3.9665129938873446E-84</v>
      </c>
      <c r="GR140" s="86">
        <f t="shared" si="157"/>
        <v>1.7950267749998152E-63</v>
      </c>
      <c r="GS140" s="86">
        <f t="shared" si="157"/>
        <v>2.5067999785834847E-76</v>
      </c>
      <c r="GT140" s="86">
        <f t="shared" si="157"/>
        <v>8.9266671591104046E-88</v>
      </c>
      <c r="GU140" s="86">
        <f t="shared" si="157"/>
        <v>1.2455323489638795E-76</v>
      </c>
      <c r="GV140" s="86">
        <f t="shared" si="157"/>
        <v>1.0282617122203973E-88</v>
      </c>
      <c r="GW140" s="86">
        <f t="shared" si="157"/>
        <v>2.1079554481576982E-102</v>
      </c>
      <c r="GX140" s="86">
        <f t="shared" si="157"/>
        <v>3.9332300041145495E-132</v>
      </c>
      <c r="GY140" s="86">
        <f t="shared" si="157"/>
        <v>4.0368428757086418E-153</v>
      </c>
      <c r="GZ140" s="86">
        <f t="shared" si="157"/>
        <v>3.2882630645769212E-101</v>
      </c>
      <c r="HA140" s="86">
        <f t="shared" si="157"/>
        <v>1.9845534872296291E-128</v>
      </c>
      <c r="HC140" s="86">
        <f t="shared" si="153"/>
        <v>1.864324224337311E-15</v>
      </c>
      <c r="HD140" s="86">
        <f t="shared" si="153"/>
        <v>1.700778768078933E-15</v>
      </c>
      <c r="HE140" s="86">
        <f t="shared" si="153"/>
        <v>9.0841934403931183E-37</v>
      </c>
      <c r="HF140" s="86">
        <f t="shared" si="153"/>
        <v>1.9935402030487541E-31</v>
      </c>
      <c r="HG140" s="86">
        <f t="shared" si="153"/>
        <v>2.6834609591187177E-30</v>
      </c>
      <c r="HH140" s="86">
        <f t="shared" si="153"/>
        <v>3.8275271621029941E-29</v>
      </c>
      <c r="HI140" s="86">
        <f t="shared" si="153"/>
        <v>3.9753381151443307E-36</v>
      </c>
      <c r="HJ140" s="86">
        <f t="shared" si="153"/>
        <v>5.5139906063535571E-39</v>
      </c>
      <c r="HK140" s="86">
        <f t="shared" si="153"/>
        <v>4.7663865876178525E-38</v>
      </c>
      <c r="HL140" s="86">
        <f t="shared" si="161"/>
        <v>1.1360881521534594E-43</v>
      </c>
      <c r="HM140" s="86">
        <f t="shared" si="161"/>
        <v>3.1551075551278507E-58</v>
      </c>
      <c r="HN140" s="86">
        <f t="shared" si="161"/>
        <v>4.8653495684477933E-58</v>
      </c>
      <c r="HO140" s="86">
        <f t="shared" si="161"/>
        <v>1.3023550060105916E-52</v>
      </c>
      <c r="HP140" s="86">
        <f t="shared" si="161"/>
        <v>2.9540734449793332E-11</v>
      </c>
      <c r="HQ140" s="86">
        <f t="shared" si="161"/>
        <v>1.4587212547094667E-28</v>
      </c>
      <c r="HS140" s="86">
        <f t="shared" si="158"/>
        <v>1.5051230439071301E-2</v>
      </c>
      <c r="HT140" s="86">
        <f t="shared" si="158"/>
        <v>1.3772119192645422E-2</v>
      </c>
      <c r="HU140" s="86">
        <f t="shared" si="158"/>
        <v>3.5660104533705932E-2</v>
      </c>
      <c r="HV140" s="86">
        <f t="shared" si="158"/>
        <v>2.3188237526642466E-2</v>
      </c>
      <c r="HW140" s="86">
        <f t="shared" si="158"/>
        <v>5.5300814066568248E-2</v>
      </c>
      <c r="HX140" s="86">
        <f t="shared" si="158"/>
        <v>3.890662746265082E-2</v>
      </c>
      <c r="HY140" s="86">
        <f t="shared" si="158"/>
        <v>4.7794332350301137E-2</v>
      </c>
      <c r="HZ140" s="86">
        <f t="shared" si="158"/>
        <v>4.5375864619848695E-2</v>
      </c>
      <c r="IA140" s="86">
        <f t="shared" si="158"/>
        <v>7.7477814275063284E-2</v>
      </c>
      <c r="IB140" s="86">
        <f t="shared" si="158"/>
        <v>7.3992921726509717E-2</v>
      </c>
      <c r="IC140" s="86">
        <f t="shared" si="158"/>
        <v>7.4141978080345408E-2</v>
      </c>
      <c r="ID140" s="86">
        <f t="shared" si="158"/>
        <v>3.2053039113862161E-2</v>
      </c>
      <c r="IE140" s="86">
        <f t="shared" si="158"/>
        <v>2.4000529277507784E-2</v>
      </c>
      <c r="IF140" s="86">
        <f t="shared" si="158"/>
        <v>3.2527313972013389E-2</v>
      </c>
      <c r="IG140" s="86">
        <f t="shared" si="158"/>
        <v>2.8092145671415755E-2</v>
      </c>
      <c r="II140" s="86">
        <f t="shared" si="159"/>
        <v>7.1752543521037406E-29</v>
      </c>
      <c r="IJ140" s="86">
        <f t="shared" si="159"/>
        <v>5.1959504232742753E-31</v>
      </c>
      <c r="IK140" s="86">
        <f t="shared" si="159"/>
        <v>1.7719655044726888E-25</v>
      </c>
      <c r="IL140" s="86">
        <f t="shared" si="159"/>
        <v>4.9178852597922098E-25</v>
      </c>
      <c r="IM140" s="86">
        <f t="shared" si="159"/>
        <v>6.0266635619640135E-23</v>
      </c>
      <c r="IN140" s="86">
        <f t="shared" si="159"/>
        <v>1.5061009965677771E-23</v>
      </c>
      <c r="IO140" s="86">
        <f t="shared" si="159"/>
        <v>5.1758579767159401E-25</v>
      </c>
      <c r="IP140" s="86">
        <f t="shared" si="159"/>
        <v>7.6724860023668872E-25</v>
      </c>
      <c r="IQ140" s="86">
        <f t="shared" si="159"/>
        <v>1.1503038793900927E-21</v>
      </c>
      <c r="IR140" s="86">
        <f t="shared" si="159"/>
        <v>1.1823420796417886E-22</v>
      </c>
      <c r="IS140" s="86">
        <f t="shared" si="159"/>
        <v>1.2107344162417296E-22</v>
      </c>
      <c r="IT140" s="86">
        <f t="shared" si="159"/>
        <v>1.3402906080223628E-25</v>
      </c>
      <c r="IU140" s="86">
        <f t="shared" si="159"/>
        <v>2.2554282080353928E-24</v>
      </c>
      <c r="IV140" s="86">
        <f t="shared" si="159"/>
        <v>4.5913466599734065E-11</v>
      </c>
      <c r="IW140" s="86">
        <f t="shared" si="159"/>
        <v>2.6105805817529181E-16</v>
      </c>
      <c r="IY140" s="86">
        <f t="shared" si="160"/>
        <v>1.5051230439073165E-2</v>
      </c>
      <c r="IZ140" s="86">
        <f t="shared" si="160"/>
        <v>1.3772119192647122E-2</v>
      </c>
      <c r="JA140" s="86">
        <f t="shared" si="160"/>
        <v>3.5660104533705932E-2</v>
      </c>
      <c r="JB140" s="86">
        <f t="shared" si="160"/>
        <v>2.3188237526642466E-2</v>
      </c>
      <c r="JC140" s="86">
        <f t="shared" si="160"/>
        <v>5.5300814066568248E-2</v>
      </c>
      <c r="JD140" s="86">
        <f t="shared" si="160"/>
        <v>3.890662746265082E-2</v>
      </c>
      <c r="JE140" s="86">
        <f t="shared" si="160"/>
        <v>4.7794332350301137E-2</v>
      </c>
      <c r="JF140" s="86">
        <f t="shared" si="160"/>
        <v>4.5375864619848695E-2</v>
      </c>
      <c r="JG140" s="86">
        <f t="shared" si="160"/>
        <v>7.7477814275063284E-2</v>
      </c>
      <c r="JH140" s="86">
        <f t="shared" si="160"/>
        <v>7.3992921726509717E-2</v>
      </c>
      <c r="JI140" s="86">
        <f t="shared" si="160"/>
        <v>7.4141978080345408E-2</v>
      </c>
      <c r="JJ140" s="86">
        <f t="shared" si="160"/>
        <v>3.2053039113862161E-2</v>
      </c>
      <c r="JK140" s="86">
        <f t="shared" si="160"/>
        <v>2.4000529277507784E-2</v>
      </c>
      <c r="JL140" s="86">
        <f t="shared" si="160"/>
        <v>3.2527314047467594E-2</v>
      </c>
      <c r="JM140" s="86">
        <f t="shared" si="160"/>
        <v>2.8092145671416015E-2</v>
      </c>
    </row>
    <row r="141" spans="2:273" x14ac:dyDescent="0.25">
      <c r="B141" s="2">
        <v>114</v>
      </c>
      <c r="C141" s="37">
        <v>86.353999999999999</v>
      </c>
      <c r="D141" s="37">
        <v>85.864999999999995</v>
      </c>
      <c r="E141" s="37">
        <v>81.108999999999995</v>
      </c>
      <c r="F141" s="37">
        <v>82.325999999999993</v>
      </c>
      <c r="G141" s="37">
        <v>77.983000000000004</v>
      </c>
      <c r="H141" s="37">
        <v>75.882999999999996</v>
      </c>
      <c r="I141" s="37">
        <v>77.533000000000001</v>
      </c>
      <c r="J141" s="37">
        <v>75.7</v>
      </c>
      <c r="K141" s="37">
        <v>79.066000000000003</v>
      </c>
      <c r="L141" s="37">
        <v>78.343999999999994</v>
      </c>
      <c r="M141" s="37">
        <v>79.573999999999998</v>
      </c>
      <c r="N141" s="37">
        <v>77.540999999999997</v>
      </c>
      <c r="O141" s="37">
        <v>82.367000000000004</v>
      </c>
      <c r="P141" s="37">
        <v>93.853999999999999</v>
      </c>
      <c r="Q141" s="37">
        <v>104.636</v>
      </c>
      <c r="S141" s="4">
        <f t="shared" si="162"/>
        <v>86.305428125518588</v>
      </c>
      <c r="T141" s="4">
        <f t="shared" si="162"/>
        <v>83.699248381585605</v>
      </c>
      <c r="U141" s="4">
        <f t="shared" si="162"/>
        <v>81.359476905715724</v>
      </c>
      <c r="V141" s="4">
        <f t="shared" si="162"/>
        <v>81.425117629109039</v>
      </c>
      <c r="W141" s="4">
        <f t="shared" si="162"/>
        <v>78.618226049355584</v>
      </c>
      <c r="X141" s="4">
        <f t="shared" si="162"/>
        <v>76.87001235753317</v>
      </c>
      <c r="Y141" s="4">
        <f t="shared" si="162"/>
        <v>78.226303709578602</v>
      </c>
      <c r="Z141" s="4">
        <f t="shared" si="162"/>
        <v>76.472934997957935</v>
      </c>
      <c r="AA141" s="4">
        <f t="shared" si="162"/>
        <v>78.925138671944325</v>
      </c>
      <c r="AB141" s="4">
        <f t="shared" si="162"/>
        <v>78.712971437413728</v>
      </c>
      <c r="AC141" s="4">
        <f t="shared" si="162"/>
        <v>78.934129833170061</v>
      </c>
      <c r="AD141" s="4">
        <f t="shared" si="162"/>
        <v>78.646276358780682</v>
      </c>
      <c r="AE141" s="4">
        <f t="shared" si="162"/>
        <v>83.496443293185635</v>
      </c>
      <c r="AF141" s="4">
        <f t="shared" si="162"/>
        <v>95.022547210078443</v>
      </c>
      <c r="AG141" s="4">
        <f t="shared" si="162"/>
        <v>104.54885171747726</v>
      </c>
      <c r="AI141" s="4">
        <f t="shared" si="163"/>
        <v>4.8571874481410759E-2</v>
      </c>
      <c r="AJ141" s="4">
        <f t="shared" si="163"/>
        <v>2.1657516184143901</v>
      </c>
      <c r="AK141" s="4">
        <f t="shared" si="163"/>
        <v>-0.250476905715729</v>
      </c>
      <c r="AL141" s="4">
        <f t="shared" si="163"/>
        <v>0.90088237089095458</v>
      </c>
      <c r="AM141" s="4">
        <f t="shared" si="163"/>
        <v>-0.63522604935558036</v>
      </c>
      <c r="AN141" s="4">
        <f t="shared" si="163"/>
        <v>-0.98701235753317462</v>
      </c>
      <c r="AO141" s="4">
        <f t="shared" si="163"/>
        <v>-0.69330370957860055</v>
      </c>
      <c r="AP141" s="4">
        <f t="shared" si="163"/>
        <v>-0.77293499795793252</v>
      </c>
      <c r="AQ141" s="4">
        <f t="shared" si="163"/>
        <v>0.14086132805567786</v>
      </c>
      <c r="AR141" s="4">
        <f t="shared" si="163"/>
        <v>-0.36897143741373384</v>
      </c>
      <c r="AS141" s="4">
        <f t="shared" si="163"/>
        <v>0.63987016682993669</v>
      </c>
      <c r="AT141" s="4">
        <f t="shared" si="163"/>
        <v>-1.1052763587806851</v>
      </c>
      <c r="AU141" s="4">
        <f t="shared" si="163"/>
        <v>-1.1294432931856306</v>
      </c>
      <c r="AV141" s="4">
        <f t="shared" si="163"/>
        <v>-1.1685472100784438</v>
      </c>
      <c r="AW141" s="4">
        <f t="shared" si="163"/>
        <v>8.7148282522733211E-2</v>
      </c>
      <c r="AY141" s="2">
        <f t="shared" si="154"/>
        <v>86.250610397999239</v>
      </c>
      <c r="AZ141" s="2">
        <f t="shared" si="154"/>
        <v>83.402856965740881</v>
      </c>
      <c r="BA141" s="2">
        <f t="shared" si="154"/>
        <v>80.00241033261868</v>
      </c>
      <c r="BB141" s="2">
        <f t="shared" si="154"/>
        <v>80.339563143243311</v>
      </c>
      <c r="BC141" s="2">
        <f t="shared" si="154"/>
        <v>76.014018938097408</v>
      </c>
      <c r="BD141" s="2">
        <f t="shared" si="154"/>
        <v>74.425047457780721</v>
      </c>
      <c r="BE141" s="2">
        <f t="shared" si="154"/>
        <v>74.809243170252785</v>
      </c>
      <c r="BF141" s="2">
        <f t="shared" si="154"/>
        <v>72.712594906751278</v>
      </c>
      <c r="BG141" s="2">
        <f t="shared" si="154"/>
        <v>73.186408164471004</v>
      </c>
      <c r="BH141" s="2">
        <f t="shared" si="154"/>
        <v>71.951064715363074</v>
      </c>
      <c r="BI141" s="2">
        <f t="shared" si="154"/>
        <v>72.018791299741608</v>
      </c>
      <c r="BJ141" s="2">
        <f t="shared" si="154"/>
        <v>74.559910815259514</v>
      </c>
      <c r="BK141" s="2">
        <f t="shared" si="154"/>
        <v>80.296330850323187</v>
      </c>
      <c r="BL141" s="2">
        <f t="shared" si="154"/>
        <v>86.416617949941951</v>
      </c>
      <c r="BM141" s="2">
        <f t="shared" si="154"/>
        <v>92.433180732826699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116.64871010452963</v>
      </c>
      <c r="DL141" s="2">
        <f t="shared" si="164"/>
        <v>118.00250779245336</v>
      </c>
      <c r="DM141" s="2">
        <f t="shared" si="164"/>
        <v>115.12149128919859</v>
      </c>
      <c r="DN141" s="2">
        <f t="shared" si="164"/>
        <v>116.13371742160277</v>
      </c>
      <c r="DO141" s="2">
        <f t="shared" si="164"/>
        <v>114.21110897435895</v>
      </c>
      <c r="DP141" s="2">
        <f t="shared" si="164"/>
        <v>110.89011428571428</v>
      </c>
      <c r="DQ141" s="2">
        <f t="shared" si="164"/>
        <v>114.45521011263267</v>
      </c>
      <c r="DR141" s="2">
        <f t="shared" si="164"/>
        <v>111.23399244941106</v>
      </c>
      <c r="DS141" s="2">
        <f t="shared" si="164"/>
        <v>107.09593293358181</v>
      </c>
      <c r="DT141" s="2">
        <f t="shared" si="164"/>
        <v>109.01677801268499</v>
      </c>
      <c r="DU141" s="2">
        <f t="shared" si="164"/>
        <v>107.50806599214741</v>
      </c>
      <c r="DV141" s="2">
        <f t="shared" si="164"/>
        <v>98.022407731803085</v>
      </c>
      <c r="DW141" s="2">
        <f t="shared" si="164"/>
        <v>101.23602717770032</v>
      </c>
      <c r="DX141" s="2">
        <f t="shared" si="164"/>
        <v>104.64181414141414</v>
      </c>
      <c r="DY141" s="2">
        <f t="shared" si="164"/>
        <v>102.72162156448205</v>
      </c>
      <c r="EA141" s="2">
        <f t="shared" si="152"/>
        <v>86.213677509306251</v>
      </c>
      <c r="EB141" s="2">
        <f t="shared" si="152"/>
        <v>83.355282276711534</v>
      </c>
      <c r="EC141" s="2">
        <f t="shared" si="152"/>
        <v>79.959020954314738</v>
      </c>
      <c r="ED141" s="2">
        <f t="shared" si="152"/>
        <v>80.298953705583756</v>
      </c>
      <c r="EE141" s="2">
        <f t="shared" si="151"/>
        <v>75.972229876543196</v>
      </c>
      <c r="EF141" s="2">
        <f t="shared" si="151"/>
        <v>74.38262401097559</v>
      </c>
      <c r="EG141" s="2">
        <f t="shared" si="151"/>
        <v>74.758730720700655</v>
      </c>
      <c r="EH141" s="2">
        <f t="shared" si="151"/>
        <v>72.653435133797132</v>
      </c>
      <c r="EI141" s="2">
        <f t="shared" si="151"/>
        <v>73.143712631578964</v>
      </c>
      <c r="EJ141" s="2">
        <f t="shared" si="151"/>
        <v>71.894342430649345</v>
      </c>
      <c r="EK141" s="2">
        <f t="shared" si="151"/>
        <v>71.967480953125389</v>
      </c>
      <c r="EL141" s="2">
        <f t="shared" si="151"/>
        <v>74.52461496369385</v>
      </c>
      <c r="EM141" s="2">
        <f t="shared" si="135"/>
        <v>80.270390818606529</v>
      </c>
      <c r="EN141" s="2">
        <f t="shared" si="135"/>
        <v>86.349793961632045</v>
      </c>
      <c r="EO141" s="2">
        <f t="shared" si="135"/>
        <v>92.423529240539835</v>
      </c>
      <c r="EQ141" s="2">
        <f t="shared" si="165"/>
        <v>86.221620265183304</v>
      </c>
      <c r="ER141" s="2">
        <f t="shared" si="165"/>
        <v>83.399930831077896</v>
      </c>
      <c r="ES141" s="2">
        <f t="shared" si="165"/>
        <v>80.009569812864285</v>
      </c>
      <c r="ET141" s="2">
        <f t="shared" si="165"/>
        <v>80.221702650504795</v>
      </c>
      <c r="EU141" s="2">
        <f t="shared" si="165"/>
        <v>76.044799770217381</v>
      </c>
      <c r="EV141" s="2">
        <f t="shared" si="165"/>
        <v>74.345258594786088</v>
      </c>
      <c r="EW141" s="2">
        <f t="shared" si="165"/>
        <v>74.744556816979639</v>
      </c>
      <c r="EX141" s="2">
        <f t="shared" si="165"/>
        <v>72.720770887417231</v>
      </c>
      <c r="EY141" s="2">
        <f t="shared" si="165"/>
        <v>73.094268715658842</v>
      </c>
      <c r="EZ141" s="2">
        <f t="shared" si="165"/>
        <v>71.874038311020826</v>
      </c>
      <c r="FA141" s="2">
        <f t="shared" si="165"/>
        <v>71.947623679558276</v>
      </c>
      <c r="FB141" s="2">
        <f t="shared" si="165"/>
        <v>74.607863094522358</v>
      </c>
      <c r="FC141" s="2">
        <f t="shared" si="165"/>
        <v>80.313112228657118</v>
      </c>
      <c r="FD141" s="2">
        <f t="shared" si="165"/>
        <v>88.626319764372397</v>
      </c>
      <c r="FE141" s="2">
        <f t="shared" si="165"/>
        <v>91.766124779270555</v>
      </c>
      <c r="FG141" s="2">
        <f t="shared" si="166"/>
        <v>0.99879227571048812</v>
      </c>
      <c r="FH141" s="2">
        <f t="shared" si="166"/>
        <v>0.99866275663284831</v>
      </c>
      <c r="FI141" s="2">
        <f t="shared" si="166"/>
        <v>0.99880206007796168</v>
      </c>
      <c r="FJ141" s="2">
        <f t="shared" si="166"/>
        <v>0.99881462691988598</v>
      </c>
      <c r="FK141" s="2">
        <f t="shared" si="166"/>
        <v>0.99895999621946452</v>
      </c>
      <c r="FL141" s="2">
        <f t="shared" si="166"/>
        <v>0.99881065014056791</v>
      </c>
      <c r="FM141" s="2">
        <f t="shared" si="166"/>
        <v>0.99871695728422927</v>
      </c>
      <c r="FN141" s="2">
        <f t="shared" si="166"/>
        <v>0.99852234158962527</v>
      </c>
      <c r="FO141" s="2">
        <f t="shared" si="166"/>
        <v>0.99869156824106875</v>
      </c>
      <c r="FP141" s="2">
        <f t="shared" si="166"/>
        <v>0.99845099364287793</v>
      </c>
      <c r="FQ141" s="2">
        <f t="shared" si="166"/>
        <v>0.99853682366239216</v>
      </c>
      <c r="FR141" s="2">
        <f t="shared" si="166"/>
        <v>0.99859746003884386</v>
      </c>
      <c r="FS141" s="2">
        <f t="shared" si="166"/>
        <v>0.99880649090862139</v>
      </c>
      <c r="FT141" s="2">
        <f t="shared" si="166"/>
        <v>0.99826114180460812</v>
      </c>
      <c r="FU141" s="2">
        <f t="shared" si="166"/>
        <v>0.99820060106110364</v>
      </c>
      <c r="FW141" s="2">
        <f t="shared" si="156"/>
        <v>2.2128412151432877E-2</v>
      </c>
      <c r="FX141" s="2">
        <f t="shared" si="156"/>
        <v>2.7837777412169501E-2</v>
      </c>
      <c r="FY141" s="2">
        <f t="shared" si="156"/>
        <v>2.5061917690259599E-2</v>
      </c>
      <c r="FZ141" s="2">
        <f t="shared" si="156"/>
        <v>2.4182538086632555E-2</v>
      </c>
      <c r="GA141" s="2">
        <f t="shared" si="156"/>
        <v>2.7841886307795913E-2</v>
      </c>
      <c r="GB141" s="2">
        <f t="shared" si="156"/>
        <v>2.6675244731161406E-2</v>
      </c>
      <c r="GC141" s="2">
        <f t="shared" si="156"/>
        <v>2.961986914179986E-2</v>
      </c>
      <c r="GD141" s="2">
        <f t="shared" si="156"/>
        <v>3.1942732414064159E-2</v>
      </c>
      <c r="GE141" s="2">
        <f t="shared" si="156"/>
        <v>3.4961438736372433E-2</v>
      </c>
      <c r="GF141" s="2">
        <f t="shared" si="156"/>
        <v>3.8445596705681033E-2</v>
      </c>
      <c r="GG141" s="2">
        <f t="shared" si="156"/>
        <v>3.4838440195697692E-2</v>
      </c>
      <c r="GH141" s="2">
        <f t="shared" si="156"/>
        <v>2.8099828622561652E-2</v>
      </c>
      <c r="GI141" s="2">
        <f t="shared" si="156"/>
        <v>2.1472936273702926E-2</v>
      </c>
      <c r="GJ141" s="2">
        <f t="shared" si="156"/>
        <v>1.5381665811948636E-2</v>
      </c>
      <c r="GK141" s="2">
        <f t="shared" si="156"/>
        <v>1.3505968755301056E-2</v>
      </c>
      <c r="GM141" s="86">
        <f t="shared" si="157"/>
        <v>6.0072102901007687E-47</v>
      </c>
      <c r="GN141" s="86">
        <f t="shared" si="157"/>
        <v>8.1765223525394313E-80</v>
      </c>
      <c r="GO141" s="86">
        <f t="shared" si="157"/>
        <v>1.4772530467645682E-125</v>
      </c>
      <c r="GP141" s="86">
        <f t="shared" si="157"/>
        <v>3.5886043806929331E-111</v>
      </c>
      <c r="GQ141" s="86">
        <f t="shared" si="157"/>
        <v>1.4526191863604677E-87</v>
      </c>
      <c r="GR141" s="86">
        <f t="shared" si="157"/>
        <v>4.6308708342432323E-66</v>
      </c>
      <c r="GS141" s="86">
        <f t="shared" si="157"/>
        <v>2.1589866078090279E-79</v>
      </c>
      <c r="GT141" s="86">
        <f t="shared" si="157"/>
        <v>2.4717796652512656E-91</v>
      </c>
      <c r="GU141" s="86">
        <f t="shared" si="157"/>
        <v>9.666373674610991E-80</v>
      </c>
      <c r="GV141" s="86">
        <f t="shared" si="157"/>
        <v>2.3870752590418138E-92</v>
      </c>
      <c r="GW141" s="86">
        <f t="shared" si="157"/>
        <v>1.5160799976758718E-106</v>
      </c>
      <c r="GX141" s="86">
        <f t="shared" si="157"/>
        <v>1.5020740645698991E-137</v>
      </c>
      <c r="GY141" s="86">
        <f t="shared" si="157"/>
        <v>1.6309740532325635E-159</v>
      </c>
      <c r="GZ141" s="86">
        <f t="shared" si="157"/>
        <v>1.8071911631751521E-105</v>
      </c>
      <c r="HA141" s="86">
        <f t="shared" si="157"/>
        <v>8.6808648006298626E-134</v>
      </c>
      <c r="HC141" s="86">
        <f t="shared" si="153"/>
        <v>1.4926342501034594E-16</v>
      </c>
      <c r="HD141" s="86">
        <f t="shared" si="153"/>
        <v>1.2941057100621502E-16</v>
      </c>
      <c r="HE141" s="86">
        <f t="shared" si="153"/>
        <v>1.6364634060637531E-39</v>
      </c>
      <c r="HF141" s="86">
        <f t="shared" si="153"/>
        <v>7.335407838388851E-34</v>
      </c>
      <c r="HG141" s="86">
        <f t="shared" si="153"/>
        <v>1.6611746304462659E-32</v>
      </c>
      <c r="HH141" s="86">
        <f t="shared" si="153"/>
        <v>2.7520716473205276E-31</v>
      </c>
      <c r="HI141" s="86">
        <f t="shared" si="153"/>
        <v>1.1050133682124586E-38</v>
      </c>
      <c r="HJ141" s="86">
        <f t="shared" si="153"/>
        <v>9.6139545230270327E-42</v>
      </c>
      <c r="HK141" s="86">
        <f t="shared" si="153"/>
        <v>1.0213507048179124E-40</v>
      </c>
      <c r="HL141" s="86">
        <f t="shared" si="161"/>
        <v>9.5675773285087776E-47</v>
      </c>
      <c r="HM141" s="86">
        <f t="shared" si="161"/>
        <v>2.3979579042887356E-62</v>
      </c>
      <c r="HN141" s="86">
        <f t="shared" si="161"/>
        <v>2.7706371038412369E-62</v>
      </c>
      <c r="HO141" s="86">
        <f t="shared" si="161"/>
        <v>1.1510842074760581E-56</v>
      </c>
      <c r="HP141" s="86">
        <f t="shared" si="161"/>
        <v>4.8882383506339003E-12</v>
      </c>
      <c r="HQ141" s="86">
        <f t="shared" si="161"/>
        <v>8.1684667385966915E-31</v>
      </c>
      <c r="HS141" s="86">
        <f t="shared" si="158"/>
        <v>2.4100441328427907E-2</v>
      </c>
      <c r="HT141" s="86">
        <f t="shared" si="158"/>
        <v>2.3270479935535344E-2</v>
      </c>
      <c r="HU141" s="86">
        <f t="shared" si="158"/>
        <v>5.344343468392667E-2</v>
      </c>
      <c r="HV141" s="86">
        <f t="shared" si="158"/>
        <v>3.5399223025466109E-2</v>
      </c>
      <c r="HW141" s="86">
        <f t="shared" si="158"/>
        <v>7.9734138866233442E-2</v>
      </c>
      <c r="HX141" s="86">
        <f t="shared" si="158"/>
        <v>5.7435851415799669E-2</v>
      </c>
      <c r="HY141" s="86">
        <f t="shared" si="158"/>
        <v>7.1264299840854514E-2</v>
      </c>
      <c r="HZ141" s="86">
        <f t="shared" si="158"/>
        <v>6.8391759589850665E-2</v>
      </c>
      <c r="IA141" s="86">
        <f t="shared" si="158"/>
        <v>0.11038434638492624</v>
      </c>
      <c r="IB141" s="86">
        <f t="shared" si="158"/>
        <v>0.10779694248279667</v>
      </c>
      <c r="IC141" s="86">
        <f t="shared" si="158"/>
        <v>0.10682658637446973</v>
      </c>
      <c r="ID141" s="86">
        <f t="shared" si="158"/>
        <v>4.903727000329508E-2</v>
      </c>
      <c r="IE141" s="86">
        <f t="shared" si="158"/>
        <v>3.5900848048683355E-2</v>
      </c>
      <c r="IF141" s="86">
        <f t="shared" si="158"/>
        <v>4.4016342454703164E-2</v>
      </c>
      <c r="IG141" s="86">
        <f t="shared" si="158"/>
        <v>3.8362429666487313E-2</v>
      </c>
      <c r="II141" s="86">
        <f t="shared" si="159"/>
        <v>1.3561965595150015E-27</v>
      </c>
      <c r="IJ141" s="86">
        <f t="shared" si="159"/>
        <v>1.5119282911329704E-29</v>
      </c>
      <c r="IK141" s="86">
        <f t="shared" si="159"/>
        <v>2.5389310757515446E-24</v>
      </c>
      <c r="IL141" s="86">
        <f t="shared" si="159"/>
        <v>6.5439120137891938E-24</v>
      </c>
      <c r="IM141" s="86">
        <f t="shared" si="159"/>
        <v>6.9976424955476416E-22</v>
      </c>
      <c r="IN141" s="86">
        <f t="shared" si="159"/>
        <v>1.8180105448485791E-22</v>
      </c>
      <c r="IO141" s="86">
        <f t="shared" si="159"/>
        <v>7.9707339301694171E-24</v>
      </c>
      <c r="IP141" s="86">
        <f t="shared" si="159"/>
        <v>1.2294726941776611E-23</v>
      </c>
      <c r="IQ141" s="86">
        <f t="shared" si="159"/>
        <v>1.3506160838362331E-20</v>
      </c>
      <c r="IR141" s="86">
        <f t="shared" si="159"/>
        <v>1.6886480774873509E-21</v>
      </c>
      <c r="IS141" s="86">
        <f t="shared" si="159"/>
        <v>1.5965037565803387E-21</v>
      </c>
      <c r="IT141" s="86">
        <f t="shared" si="159"/>
        <v>2.1199011268912118E-24</v>
      </c>
      <c r="IU141" s="86">
        <f t="shared" si="159"/>
        <v>2.5836907985477815E-23</v>
      </c>
      <c r="IV141" s="86">
        <f t="shared" si="159"/>
        <v>1.1870190967068921E-10</v>
      </c>
      <c r="IW141" s="86">
        <f t="shared" si="159"/>
        <v>1.0750001135229476E-15</v>
      </c>
      <c r="IY141" s="86">
        <f t="shared" si="160"/>
        <v>2.4100441328428056E-2</v>
      </c>
      <c r="IZ141" s="86">
        <f t="shared" si="160"/>
        <v>2.3270479935535472E-2</v>
      </c>
      <c r="JA141" s="86">
        <f t="shared" si="160"/>
        <v>5.344343468392667E-2</v>
      </c>
      <c r="JB141" s="86">
        <f t="shared" si="160"/>
        <v>3.5399223025466109E-2</v>
      </c>
      <c r="JC141" s="86">
        <f t="shared" si="160"/>
        <v>7.9734138866233442E-2</v>
      </c>
      <c r="JD141" s="86">
        <f t="shared" si="160"/>
        <v>5.7435851415799669E-2</v>
      </c>
      <c r="JE141" s="86">
        <f t="shared" si="160"/>
        <v>7.1264299840854514E-2</v>
      </c>
      <c r="JF141" s="86">
        <f t="shared" si="160"/>
        <v>6.8391759589850665E-2</v>
      </c>
      <c r="JG141" s="86">
        <f t="shared" si="160"/>
        <v>0.11038434638492624</v>
      </c>
      <c r="JH141" s="86">
        <f t="shared" si="160"/>
        <v>0.10779694248279667</v>
      </c>
      <c r="JI141" s="86">
        <f t="shared" si="160"/>
        <v>0.10682658637446973</v>
      </c>
      <c r="JJ141" s="86">
        <f t="shared" si="160"/>
        <v>4.903727000329508E-2</v>
      </c>
      <c r="JK141" s="86">
        <f t="shared" si="160"/>
        <v>3.5900848048683355E-2</v>
      </c>
      <c r="JL141" s="86">
        <f t="shared" si="160"/>
        <v>4.4016342578293309E-2</v>
      </c>
      <c r="JM141" s="86">
        <f t="shared" si="160"/>
        <v>3.8362429666488389E-2</v>
      </c>
    </row>
    <row r="142" spans="2:273" x14ac:dyDescent="0.25">
      <c r="B142" s="2">
        <v>115</v>
      </c>
      <c r="C142" s="37">
        <v>86.521000000000001</v>
      </c>
      <c r="D142" s="37">
        <v>84.941999999999993</v>
      </c>
      <c r="E142" s="37">
        <v>80</v>
      </c>
      <c r="F142" s="37">
        <v>80.716999999999999</v>
      </c>
      <c r="G142" s="37">
        <v>79.034000000000006</v>
      </c>
      <c r="H142" s="37">
        <v>77.266999999999996</v>
      </c>
      <c r="I142" s="37">
        <v>78.3</v>
      </c>
      <c r="J142" s="37">
        <v>78.3</v>
      </c>
      <c r="K142" s="37">
        <v>80.966999999999999</v>
      </c>
      <c r="L142" s="37">
        <v>80.426000000000002</v>
      </c>
      <c r="M142" s="37">
        <v>80.180000000000007</v>
      </c>
      <c r="N142" s="37">
        <v>79.197000000000003</v>
      </c>
      <c r="O142" s="37">
        <v>83.417000000000002</v>
      </c>
      <c r="P142" s="37">
        <v>97.167000000000002</v>
      </c>
      <c r="Q142" s="37">
        <v>109.523</v>
      </c>
      <c r="S142" s="4">
        <f t="shared" si="162"/>
        <v>86.324318482895123</v>
      </c>
      <c r="T142" s="4">
        <f t="shared" si="162"/>
        <v>83.755551474241031</v>
      </c>
      <c r="U142" s="4">
        <f t="shared" si="162"/>
        <v>81.775638987812499</v>
      </c>
      <c r="V142" s="4">
        <f t="shared" si="162"/>
        <v>81.795506685224126</v>
      </c>
      <c r="W142" s="4">
        <f t="shared" si="162"/>
        <v>79.344441855740655</v>
      </c>
      <c r="X142" s="4">
        <f t="shared" si="162"/>
        <v>77.666406387644059</v>
      </c>
      <c r="Y142" s="4">
        <f t="shared" si="162"/>
        <v>79.335706660755221</v>
      </c>
      <c r="Z142" s="4">
        <f t="shared" si="162"/>
        <v>77.733531333067404</v>
      </c>
      <c r="AA142" s="4">
        <f t="shared" si="162"/>
        <v>80.47170922642367</v>
      </c>
      <c r="AB142" s="4">
        <f t="shared" si="162"/>
        <v>80.652324693179324</v>
      </c>
      <c r="AC142" s="4">
        <f t="shared" si="162"/>
        <v>80.864663032953999</v>
      </c>
      <c r="AD142" s="4">
        <f t="shared" si="162"/>
        <v>80.118651607288982</v>
      </c>
      <c r="AE142" s="4">
        <f t="shared" si="162"/>
        <v>84.637738535306084</v>
      </c>
      <c r="AF142" s="4">
        <f t="shared" si="162"/>
        <v>97.096522203737919</v>
      </c>
      <c r="AG142" s="4">
        <f t="shared" si="162"/>
        <v>107.90033807717964</v>
      </c>
      <c r="AI142" s="4">
        <f t="shared" si="163"/>
        <v>0.19668151710487791</v>
      </c>
      <c r="AJ142" s="4">
        <f t="shared" si="163"/>
        <v>1.1864485257589621</v>
      </c>
      <c r="AK142" s="4">
        <f t="shared" si="163"/>
        <v>-1.7756389878124992</v>
      </c>
      <c r="AL142" s="4">
        <f t="shared" si="163"/>
        <v>-1.0785066852241272</v>
      </c>
      <c r="AM142" s="4">
        <f t="shared" si="163"/>
        <v>-0.31044185574064898</v>
      </c>
      <c r="AN142" s="4">
        <f t="shared" si="163"/>
        <v>-0.39940638764406344</v>
      </c>
      <c r="AO142" s="4">
        <f t="shared" si="163"/>
        <v>-1.0357066607552241</v>
      </c>
      <c r="AP142" s="4">
        <f t="shared" si="163"/>
        <v>0.56646866693259312</v>
      </c>
      <c r="AQ142" s="4">
        <f t="shared" si="163"/>
        <v>0.495290773576329</v>
      </c>
      <c r="AR142" s="4">
        <f t="shared" si="163"/>
        <v>-0.22632469317932191</v>
      </c>
      <c r="AS142" s="4">
        <f t="shared" si="163"/>
        <v>-0.684663032953992</v>
      </c>
      <c r="AT142" s="4">
        <f t="shared" si="163"/>
        <v>-0.92165160728897888</v>
      </c>
      <c r="AU142" s="4">
        <f t="shared" si="163"/>
        <v>-1.2207385353060829</v>
      </c>
      <c r="AV142" s="4">
        <f t="shared" si="163"/>
        <v>7.0477796262082393E-2</v>
      </c>
      <c r="AW142" s="4">
        <f t="shared" si="163"/>
        <v>1.622661922820356</v>
      </c>
      <c r="AY142" s="2">
        <f t="shared" si="154"/>
        <v>86.244137515185628</v>
      </c>
      <c r="AZ142" s="2">
        <f t="shared" si="154"/>
        <v>83.30388112040076</v>
      </c>
      <c r="BA142" s="2">
        <f t="shared" si="154"/>
        <v>79.922974016679305</v>
      </c>
      <c r="BB142" s="2">
        <f t="shared" si="154"/>
        <v>80.276801886194008</v>
      </c>
      <c r="BC142" s="2">
        <f t="shared" si="154"/>
        <v>75.92877691375854</v>
      </c>
      <c r="BD142" s="2">
        <f t="shared" si="154"/>
        <v>74.371136047479467</v>
      </c>
      <c r="BE142" s="2">
        <f t="shared" si="154"/>
        <v>74.731737108598153</v>
      </c>
      <c r="BF142" s="2">
        <f t="shared" si="154"/>
        <v>72.621958714478794</v>
      </c>
      <c r="BG142" s="2">
        <f t="shared" si="154"/>
        <v>73.104642763941968</v>
      </c>
      <c r="BH142" s="2">
        <f t="shared" si="154"/>
        <v>71.838713853408322</v>
      </c>
      <c r="BI142" s="2">
        <f t="shared" si="154"/>
        <v>71.909591033983332</v>
      </c>
      <c r="BJ142" s="2">
        <f t="shared" si="154"/>
        <v>74.443126655540482</v>
      </c>
      <c r="BK142" s="2">
        <f t="shared" si="154"/>
        <v>80.229123212653874</v>
      </c>
      <c r="BL142" s="2">
        <f t="shared" si="154"/>
        <v>86.218518385974306</v>
      </c>
      <c r="BM142" s="2">
        <f t="shared" si="154"/>
        <v>92.393550722405436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116.89209233449478</v>
      </c>
      <c r="DL142" s="2">
        <f t="shared" si="164"/>
        <v>118.25639353915135</v>
      </c>
      <c r="DM142" s="2">
        <f t="shared" si="164"/>
        <v>115.36028919860627</v>
      </c>
      <c r="DN142" s="2">
        <f t="shared" si="164"/>
        <v>116.39678135888499</v>
      </c>
      <c r="DO142" s="2">
        <f t="shared" si="164"/>
        <v>114.46820836707151</v>
      </c>
      <c r="DP142" s="2">
        <f t="shared" si="164"/>
        <v>111.14977351916376</v>
      </c>
      <c r="DQ142" s="2">
        <f t="shared" si="164"/>
        <v>114.74751640871888</v>
      </c>
      <c r="DR142" s="2">
        <f t="shared" si="164"/>
        <v>111.49601087284809</v>
      </c>
      <c r="DS142" s="2">
        <f t="shared" si="164"/>
        <v>107.32079445209733</v>
      </c>
      <c r="DT142" s="2">
        <f t="shared" si="164"/>
        <v>109.24213826638477</v>
      </c>
      <c r="DU142" s="2">
        <f t="shared" si="164"/>
        <v>107.68535427363335</v>
      </c>
      <c r="DV142" s="2">
        <f t="shared" si="164"/>
        <v>98.058296587133796</v>
      </c>
      <c r="DW142" s="2">
        <f t="shared" si="164"/>
        <v>101.28868989547036</v>
      </c>
      <c r="DX142" s="2">
        <f t="shared" si="164"/>
        <v>104.73355801493193</v>
      </c>
      <c r="DY142" s="2">
        <f t="shared" si="164"/>
        <v>102.7771377227424</v>
      </c>
      <c r="EA142" s="2">
        <f t="shared" si="152"/>
        <v>86.210052642977999</v>
      </c>
      <c r="EB142" s="2">
        <f t="shared" si="152"/>
        <v>83.259169082932573</v>
      </c>
      <c r="EC142" s="2">
        <f t="shared" si="152"/>
        <v>79.882570707275818</v>
      </c>
      <c r="ED142" s="2">
        <f t="shared" si="152"/>
        <v>80.240194436548222</v>
      </c>
      <c r="EE142" s="2">
        <f t="shared" si="151"/>
        <v>75.889579753086409</v>
      </c>
      <c r="EF142" s="2">
        <f t="shared" si="151"/>
        <v>74.332482850645576</v>
      </c>
      <c r="EG142" s="2">
        <f t="shared" si="151"/>
        <v>74.685387367327237</v>
      </c>
      <c r="EH142" s="2">
        <f t="shared" si="151"/>
        <v>72.566829346778192</v>
      </c>
      <c r="EI142" s="2">
        <f t="shared" si="151"/>
        <v>73.065870789473692</v>
      </c>
      <c r="EJ142" s="2">
        <f t="shared" si="151"/>
        <v>71.786749540614153</v>
      </c>
      <c r="EK142" s="2">
        <f t="shared" si="151"/>
        <v>71.862623674405256</v>
      </c>
      <c r="EL142" s="2">
        <f t="shared" si="151"/>
        <v>74.409922384740995</v>
      </c>
      <c r="EM142" s="2">
        <f t="shared" si="135"/>
        <v>80.205003859435294</v>
      </c>
      <c r="EN142" s="2">
        <f t="shared" si="135"/>
        <v>86.148344753320316</v>
      </c>
      <c r="EO142" s="2">
        <f t="shared" si="135"/>
        <v>92.386858692775874</v>
      </c>
      <c r="EQ142" s="2">
        <f t="shared" si="165"/>
        <v>86.221878092406541</v>
      </c>
      <c r="ER142" s="2">
        <f t="shared" si="165"/>
        <v>83.325692318501453</v>
      </c>
      <c r="ES142" s="2">
        <f t="shared" si="165"/>
        <v>79.942344143354688</v>
      </c>
      <c r="ET142" s="2">
        <f t="shared" si="165"/>
        <v>80.146274807695107</v>
      </c>
      <c r="EU142" s="2">
        <f t="shared" si="165"/>
        <v>75.975047989750294</v>
      </c>
      <c r="EV142" s="2">
        <f t="shared" si="165"/>
        <v>74.288378235506883</v>
      </c>
      <c r="EW142" s="2">
        <f t="shared" si="165"/>
        <v>74.668891875165301</v>
      </c>
      <c r="EX142" s="2">
        <f t="shared" si="165"/>
        <v>72.643010345695373</v>
      </c>
      <c r="EY142" s="2">
        <f t="shared" si="165"/>
        <v>73.010662432404999</v>
      </c>
      <c r="EZ142" s="2">
        <f t="shared" si="165"/>
        <v>71.763974597597027</v>
      </c>
      <c r="FA142" s="2">
        <f t="shared" si="165"/>
        <v>71.840512248182165</v>
      </c>
      <c r="FB142" s="2">
        <f t="shared" si="165"/>
        <v>74.505964985385532</v>
      </c>
      <c r="FC142" s="2">
        <f t="shared" si="165"/>
        <v>80.254693035512886</v>
      </c>
      <c r="FD142" s="2">
        <f t="shared" si="165"/>
        <v>88.564853297900612</v>
      </c>
      <c r="FE142" s="2">
        <f t="shared" si="165"/>
        <v>91.686246820545421</v>
      </c>
      <c r="FG142" s="2">
        <f t="shared" si="166"/>
        <v>0.99889842529636208</v>
      </c>
      <c r="FH142" s="2">
        <f t="shared" si="166"/>
        <v>0.99878027603801611</v>
      </c>
      <c r="FI142" s="2">
        <f t="shared" si="166"/>
        <v>0.99890735063470182</v>
      </c>
      <c r="FJ142" s="2">
        <f t="shared" si="166"/>
        <v>0.99891881413458872</v>
      </c>
      <c r="FK142" s="2">
        <f t="shared" si="166"/>
        <v>0.99905141847537715</v>
      </c>
      <c r="FL142" s="2">
        <f t="shared" si="166"/>
        <v>0.99891518651079281</v>
      </c>
      <c r="FM142" s="2">
        <f t="shared" si="166"/>
        <v>0.99882971901833295</v>
      </c>
      <c r="FN142" s="2">
        <f t="shared" si="166"/>
        <v>0.99865218427267111</v>
      </c>
      <c r="FO142" s="2">
        <f t="shared" si="166"/>
        <v>0.99880655865500612</v>
      </c>
      <c r="FP142" s="2">
        <f t="shared" si="166"/>
        <v>0.99858709683935043</v>
      </c>
      <c r="FQ142" s="2">
        <f t="shared" si="166"/>
        <v>0.99866539549834732</v>
      </c>
      <c r="FR142" s="2">
        <f t="shared" si="166"/>
        <v>0.99872071047783273</v>
      </c>
      <c r="FS142" s="2">
        <f t="shared" si="166"/>
        <v>0.99891139245073146</v>
      </c>
      <c r="FT142" s="2">
        <f t="shared" si="166"/>
        <v>0.99841389980330209</v>
      </c>
      <c r="FU142" s="2">
        <f t="shared" si="166"/>
        <v>0.99835866879536683</v>
      </c>
      <c r="FW142" s="2">
        <f t="shared" si="156"/>
        <v>2.4211631801707774E-2</v>
      </c>
      <c r="FX142" s="2">
        <f t="shared" si="156"/>
        <v>3.04417573602783E-2</v>
      </c>
      <c r="FY142" s="2">
        <f t="shared" si="156"/>
        <v>2.7413562264386074E-2</v>
      </c>
      <c r="FZ142" s="2">
        <f t="shared" si="156"/>
        <v>2.6453906456872869E-2</v>
      </c>
      <c r="GA142" s="2">
        <f t="shared" si="156"/>
        <v>3.0446238569922884E-2</v>
      </c>
      <c r="GB142" s="2">
        <f t="shared" si="156"/>
        <v>2.917374327706004E-2</v>
      </c>
      <c r="GC142" s="2">
        <f t="shared" si="156"/>
        <v>3.2384995007885442E-2</v>
      </c>
      <c r="GD142" s="2">
        <f t="shared" si="156"/>
        <v>3.491690350004497E-2</v>
      </c>
      <c r="GE142" s="2">
        <f t="shared" si="156"/>
        <v>3.8205587202526273E-2</v>
      </c>
      <c r="GF142" s="2">
        <f t="shared" si="156"/>
        <v>4.1998977521599236E-2</v>
      </c>
      <c r="GG142" s="2">
        <f t="shared" si="156"/>
        <v>3.8071625622840312E-2</v>
      </c>
      <c r="GH142" s="2">
        <f t="shared" si="156"/>
        <v>3.072754638331418E-2</v>
      </c>
      <c r="GI142" s="2">
        <f t="shared" si="156"/>
        <v>2.3495930613011699E-2</v>
      </c>
      <c r="GJ142" s="2">
        <f t="shared" si="156"/>
        <v>1.6840669707269003E-2</v>
      </c>
      <c r="GK142" s="2">
        <f t="shared" si="156"/>
        <v>1.4789728775468235E-2</v>
      </c>
      <c r="GM142" s="86">
        <f t="shared" si="157"/>
        <v>8.8342384566978226E-49</v>
      </c>
      <c r="GN142" s="86">
        <f t="shared" si="157"/>
        <v>4.8594181127950864E-83</v>
      </c>
      <c r="GO142" s="86">
        <f t="shared" si="157"/>
        <v>1.5296208756770378E-130</v>
      </c>
      <c r="GP142" s="86">
        <f t="shared" si="157"/>
        <v>1.0989812522078862E-115</v>
      </c>
      <c r="GQ142" s="86">
        <f t="shared" si="157"/>
        <v>4.5280565808911308E-91</v>
      </c>
      <c r="GR142" s="86">
        <f t="shared" si="157"/>
        <v>1.0577225801669227E-68</v>
      </c>
      <c r="GS142" s="86">
        <f t="shared" si="157"/>
        <v>1.6140009987232113E-82</v>
      </c>
      <c r="GT142" s="86">
        <f t="shared" si="157"/>
        <v>5.8004979927305325E-95</v>
      </c>
      <c r="GU142" s="86">
        <f t="shared" si="157"/>
        <v>6.4883839062951642E-83</v>
      </c>
      <c r="GV142" s="86">
        <f t="shared" si="157"/>
        <v>4.6715173398360047E-96</v>
      </c>
      <c r="GW142" s="86">
        <f t="shared" si="157"/>
        <v>8.9993500001021828E-111</v>
      </c>
      <c r="GX142" s="86">
        <f t="shared" si="157"/>
        <v>4.4512826453955E-143</v>
      </c>
      <c r="GY142" s="86">
        <f t="shared" si="157"/>
        <v>4.8610254967973272E-166</v>
      </c>
      <c r="GZ142" s="86">
        <f t="shared" si="157"/>
        <v>8.0894883224503708E-110</v>
      </c>
      <c r="HA142" s="86">
        <f t="shared" si="157"/>
        <v>2.9417032073547732E-139</v>
      </c>
      <c r="HC142" s="86">
        <f t="shared" si="153"/>
        <v>1.0888924319844507E-17</v>
      </c>
      <c r="HD142" s="86">
        <f t="shared" si="153"/>
        <v>8.9411663882070005E-18</v>
      </c>
      <c r="HE142" s="86">
        <f t="shared" si="153"/>
        <v>2.3294388091374353E-42</v>
      </c>
      <c r="HF142" s="86">
        <f t="shared" si="153"/>
        <v>2.1713601322972181E-36</v>
      </c>
      <c r="HG142" s="86">
        <f t="shared" si="153"/>
        <v>8.5349451887113114E-35</v>
      </c>
      <c r="HH142" s="86">
        <f t="shared" si="153"/>
        <v>1.6483820812353257E-33</v>
      </c>
      <c r="HI142" s="86">
        <f t="shared" si="153"/>
        <v>2.4937971054721484E-41</v>
      </c>
      <c r="HJ142" s="86">
        <f t="shared" si="153"/>
        <v>1.339279067021897E-44</v>
      </c>
      <c r="HK142" s="86">
        <f t="shared" si="153"/>
        <v>1.7643209062278263E-43</v>
      </c>
      <c r="HL142" s="86">
        <f t="shared" si="161"/>
        <v>6.286593067702509E-50</v>
      </c>
      <c r="HM142" s="86">
        <f t="shared" si="161"/>
        <v>1.3078265294652741E-66</v>
      </c>
      <c r="HN142" s="86">
        <f t="shared" si="161"/>
        <v>1.1083824735677204E-66</v>
      </c>
      <c r="HO142" s="86">
        <f t="shared" si="161"/>
        <v>7.1306287656971073E-61</v>
      </c>
      <c r="HP142" s="86">
        <f t="shared" si="161"/>
        <v>7.5698428668165122E-13</v>
      </c>
      <c r="HQ142" s="86">
        <f t="shared" si="161"/>
        <v>3.7249345399102131E-33</v>
      </c>
      <c r="HS142" s="86">
        <f t="shared" si="158"/>
        <v>3.7519978534087131E-2</v>
      </c>
      <c r="HT142" s="86">
        <f t="shared" si="158"/>
        <v>3.7990509481431116E-2</v>
      </c>
      <c r="HU142" s="86">
        <f t="shared" si="158"/>
        <v>7.7984344356994723E-2</v>
      </c>
      <c r="HV142" s="86">
        <f t="shared" si="158"/>
        <v>5.2685086696110238E-2</v>
      </c>
      <c r="HW142" s="86">
        <f t="shared" si="158"/>
        <v>0.11201069495933336</v>
      </c>
      <c r="HX142" s="86">
        <f t="shared" si="158"/>
        <v>8.2655205316190139E-2</v>
      </c>
      <c r="HY142" s="86">
        <f t="shared" si="158"/>
        <v>0.10319385226960838</v>
      </c>
      <c r="HZ142" s="86">
        <f t="shared" si="158"/>
        <v>0.10000808558587737</v>
      </c>
      <c r="IA142" s="86">
        <f t="shared" si="158"/>
        <v>0.15275591983029779</v>
      </c>
      <c r="IB142" s="86">
        <f t="shared" si="158"/>
        <v>0.15205735216813279</v>
      </c>
      <c r="IC142" s="86">
        <f t="shared" si="158"/>
        <v>0.14932500203684504</v>
      </c>
      <c r="ID142" s="86">
        <f t="shared" si="158"/>
        <v>7.291268157536647E-2</v>
      </c>
      <c r="IE142" s="86">
        <f t="shared" si="158"/>
        <v>5.247144361340348E-2</v>
      </c>
      <c r="IF142" s="86">
        <f t="shared" si="158"/>
        <v>5.8527844328899105E-2</v>
      </c>
      <c r="IG142" s="86">
        <f t="shared" si="158"/>
        <v>5.1521940505569401E-2</v>
      </c>
      <c r="II142" s="86">
        <f t="shared" si="159"/>
        <v>2.3913176117495289E-26</v>
      </c>
      <c r="IJ142" s="86">
        <f t="shared" si="159"/>
        <v>4.0410569555438262E-28</v>
      </c>
      <c r="IK142" s="86">
        <f t="shared" si="159"/>
        <v>3.4090996786880416E-23</v>
      </c>
      <c r="IL142" s="86">
        <f t="shared" si="159"/>
        <v>8.1799434924933613E-23</v>
      </c>
      <c r="IM142" s="86">
        <f t="shared" si="159"/>
        <v>7.6404669099605837E-21</v>
      </c>
      <c r="IN142" s="86">
        <f t="shared" si="159"/>
        <v>2.0631145267789524E-21</v>
      </c>
      <c r="IO142" s="86">
        <f t="shared" si="159"/>
        <v>1.1445810869173286E-22</v>
      </c>
      <c r="IP142" s="86">
        <f t="shared" si="159"/>
        <v>1.8323255821844105E-22</v>
      </c>
      <c r="IQ142" s="86">
        <f t="shared" si="159"/>
        <v>1.4845055252314799E-19</v>
      </c>
      <c r="IR142" s="86">
        <f t="shared" si="159"/>
        <v>2.240907109519231E-20</v>
      </c>
      <c r="IS142" s="86">
        <f t="shared" si="159"/>
        <v>1.9646150990124029E-20</v>
      </c>
      <c r="IT142" s="86">
        <f t="shared" si="159"/>
        <v>3.1276520190640556E-23</v>
      </c>
      <c r="IU142" s="86">
        <f t="shared" si="159"/>
        <v>2.7957158655712108E-22</v>
      </c>
      <c r="IV142" s="86">
        <f t="shared" si="159"/>
        <v>3.0083272848515229E-10</v>
      </c>
      <c r="IW142" s="86">
        <f t="shared" si="159"/>
        <v>4.2993264864618715E-15</v>
      </c>
      <c r="IY142" s="86">
        <f t="shared" si="160"/>
        <v>3.7519978534087145E-2</v>
      </c>
      <c r="IZ142" s="86">
        <f t="shared" si="160"/>
        <v>3.7990509481431123E-2</v>
      </c>
      <c r="JA142" s="86">
        <f t="shared" si="160"/>
        <v>7.7984344356994723E-2</v>
      </c>
      <c r="JB142" s="86">
        <f t="shared" si="160"/>
        <v>5.2685086696110238E-2</v>
      </c>
      <c r="JC142" s="86">
        <f t="shared" si="160"/>
        <v>0.11201069495933336</v>
      </c>
      <c r="JD142" s="86">
        <f t="shared" si="160"/>
        <v>8.2655205316190139E-2</v>
      </c>
      <c r="JE142" s="86">
        <f t="shared" si="160"/>
        <v>0.10319385226960838</v>
      </c>
      <c r="JF142" s="86">
        <f t="shared" si="160"/>
        <v>0.10000808558587737</v>
      </c>
      <c r="JG142" s="86">
        <f t="shared" si="160"/>
        <v>0.15275591983029779</v>
      </c>
      <c r="JH142" s="86">
        <f t="shared" si="160"/>
        <v>0.15205735216813279</v>
      </c>
      <c r="JI142" s="86">
        <f t="shared" si="160"/>
        <v>0.14932500203684504</v>
      </c>
      <c r="JJ142" s="86">
        <f t="shared" si="160"/>
        <v>7.291268157536647E-2</v>
      </c>
      <c r="JK142" s="86">
        <f t="shared" si="160"/>
        <v>5.247144361340348E-2</v>
      </c>
      <c r="JL142" s="86">
        <f t="shared" si="160"/>
        <v>5.8527844630488816E-2</v>
      </c>
      <c r="JM142" s="86">
        <f t="shared" si="160"/>
        <v>5.1521940505573703E-2</v>
      </c>
    </row>
    <row r="143" spans="2:273" x14ac:dyDescent="0.25">
      <c r="B143" s="2">
        <v>116</v>
      </c>
      <c r="C143" s="37">
        <v>85.75</v>
      </c>
      <c r="D143" s="37">
        <v>84.519000000000005</v>
      </c>
      <c r="E143" s="37">
        <v>81.891000000000005</v>
      </c>
      <c r="F143" s="37">
        <v>82.37</v>
      </c>
      <c r="G143" s="37">
        <v>78.712000000000003</v>
      </c>
      <c r="H143" s="37">
        <v>78.25</v>
      </c>
      <c r="I143" s="37">
        <v>80.75</v>
      </c>
      <c r="J143" s="37">
        <v>78.5</v>
      </c>
      <c r="K143" s="37">
        <v>82.114999999999995</v>
      </c>
      <c r="L143" s="37">
        <v>82.41</v>
      </c>
      <c r="M143" s="37">
        <v>81.966999999999999</v>
      </c>
      <c r="N143" s="37">
        <v>80.623000000000005</v>
      </c>
      <c r="O143" s="37">
        <v>84.45</v>
      </c>
      <c r="P143" s="37">
        <v>99.375</v>
      </c>
      <c r="Q143" s="37">
        <v>113.90900000000001</v>
      </c>
      <c r="S143" s="4">
        <f t="shared" si="162"/>
        <v>86.351548754740563</v>
      </c>
      <c r="T143" s="4">
        <f t="shared" si="162"/>
        <v>83.867506826844078</v>
      </c>
      <c r="U143" s="4">
        <f t="shared" si="162"/>
        <v>82.295552075968615</v>
      </c>
      <c r="V143" s="4">
        <f t="shared" si="162"/>
        <v>82.278212893890043</v>
      </c>
      <c r="W143" s="4">
        <f t="shared" si="162"/>
        <v>80.186800514636047</v>
      </c>
      <c r="X143" s="4">
        <f t="shared" si="162"/>
        <v>78.62822855993474</v>
      </c>
      <c r="Y143" s="4">
        <f t="shared" si="162"/>
        <v>80.645346925390214</v>
      </c>
      <c r="Z143" s="4">
        <f t="shared" si="162"/>
        <v>79.234715451134832</v>
      </c>
      <c r="AA143" s="4">
        <f t="shared" si="162"/>
        <v>82.149691187080251</v>
      </c>
      <c r="AB143" s="4">
        <f t="shared" si="162"/>
        <v>82.768679529540961</v>
      </c>
      <c r="AC143" s="4">
        <f t="shared" si="162"/>
        <v>82.975212976175442</v>
      </c>
      <c r="AD143" s="4">
        <f t="shared" si="162"/>
        <v>81.952508400500264</v>
      </c>
      <c r="AE143" s="4">
        <f t="shared" si="162"/>
        <v>86.077236703322868</v>
      </c>
      <c r="AF143" s="4">
        <f t="shared" si="162"/>
        <v>99.502294924891274</v>
      </c>
      <c r="AG143" s="4">
        <f t="shared" si="162"/>
        <v>111.83047917455444</v>
      </c>
      <c r="AI143" s="4">
        <f t="shared" si="163"/>
        <v>-0.60154875474056269</v>
      </c>
      <c r="AJ143" s="4">
        <f t="shared" si="163"/>
        <v>0.65149317315592725</v>
      </c>
      <c r="AK143" s="4">
        <f t="shared" si="163"/>
        <v>-0.40455207596860987</v>
      </c>
      <c r="AL143" s="4">
        <f t="shared" si="163"/>
        <v>9.1787106109961769E-2</v>
      </c>
      <c r="AM143" s="4">
        <f t="shared" si="163"/>
        <v>-1.4748005146360441</v>
      </c>
      <c r="AN143" s="4">
        <f t="shared" si="163"/>
        <v>-0.37822855993474036</v>
      </c>
      <c r="AO143" s="4">
        <f t="shared" si="163"/>
        <v>0.10465307460978579</v>
      </c>
      <c r="AP143" s="4">
        <f t="shared" si="163"/>
        <v>-0.73471545113483216</v>
      </c>
      <c r="AQ143" s="4">
        <f t="shared" si="163"/>
        <v>-3.4691187080255759E-2</v>
      </c>
      <c r="AR143" s="4">
        <f t="shared" si="163"/>
        <v>-0.35867952954096438</v>
      </c>
      <c r="AS143" s="4">
        <f t="shared" si="163"/>
        <v>-1.008212976175443</v>
      </c>
      <c r="AT143" s="4">
        <f t="shared" si="163"/>
        <v>-1.3295084005002593</v>
      </c>
      <c r="AU143" s="4">
        <f t="shared" si="163"/>
        <v>-1.6272367033228647</v>
      </c>
      <c r="AV143" s="4">
        <f t="shared" si="163"/>
        <v>-0.12729492489127381</v>
      </c>
      <c r="AW143" s="4">
        <f t="shared" si="163"/>
        <v>2.0785208254455654</v>
      </c>
      <c r="AY143" s="2">
        <f t="shared" si="154"/>
        <v>86.237919636402125</v>
      </c>
      <c r="AZ143" s="2">
        <f t="shared" si="154"/>
        <v>83.205322382112385</v>
      </c>
      <c r="BA143" s="2">
        <f t="shared" si="154"/>
        <v>79.843860366924758</v>
      </c>
      <c r="BB143" s="2">
        <f t="shared" si="154"/>
        <v>80.214208673868868</v>
      </c>
      <c r="BC143" s="2">
        <f t="shared" si="154"/>
        <v>75.843875592753051</v>
      </c>
      <c r="BD143" s="2">
        <f t="shared" si="154"/>
        <v>74.317455471260089</v>
      </c>
      <c r="BE143" s="2">
        <f t="shared" si="154"/>
        <v>74.654531284371359</v>
      </c>
      <c r="BF143" s="2">
        <f t="shared" si="154"/>
        <v>72.531754804334142</v>
      </c>
      <c r="BG143" s="2">
        <f t="shared" si="154"/>
        <v>73.023101638152895</v>
      </c>
      <c r="BH143" s="2">
        <f t="shared" si="154"/>
        <v>71.726698219677488</v>
      </c>
      <c r="BI143" s="2">
        <f t="shared" si="154"/>
        <v>71.800704053568325</v>
      </c>
      <c r="BJ143" s="2">
        <f t="shared" si="154"/>
        <v>74.326655898984853</v>
      </c>
      <c r="BK143" s="2">
        <f t="shared" si="154"/>
        <v>80.162124802704483</v>
      </c>
      <c r="BL143" s="2">
        <f t="shared" si="154"/>
        <v>86.021337865955545</v>
      </c>
      <c r="BM143" s="2">
        <f t="shared" si="154"/>
        <v>92.353836694511728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117.13547456445994</v>
      </c>
      <c r="DL143" s="2">
        <f t="shared" si="164"/>
        <v>118.51027928584935</v>
      </c>
      <c r="DM143" s="2">
        <f t="shared" si="164"/>
        <v>115.59908710801392</v>
      </c>
      <c r="DN143" s="2">
        <f t="shared" si="164"/>
        <v>116.65984529616722</v>
      </c>
      <c r="DO143" s="2">
        <f t="shared" si="164"/>
        <v>114.72530775978406</v>
      </c>
      <c r="DP143" s="2">
        <f t="shared" si="164"/>
        <v>111.40943275261324</v>
      </c>
      <c r="DQ143" s="2">
        <f t="shared" si="164"/>
        <v>115.03982270480509</v>
      </c>
      <c r="DR143" s="2">
        <f t="shared" si="164"/>
        <v>111.75802929628512</v>
      </c>
      <c r="DS143" s="2">
        <f t="shared" si="164"/>
        <v>107.54565597061284</v>
      </c>
      <c r="DT143" s="2">
        <f t="shared" si="164"/>
        <v>109.46749852008456</v>
      </c>
      <c r="DU143" s="2">
        <f t="shared" si="164"/>
        <v>107.86264255511932</v>
      </c>
      <c r="DV143" s="2">
        <f t="shared" si="164"/>
        <v>98.094185442464507</v>
      </c>
      <c r="DW143" s="2">
        <f t="shared" si="164"/>
        <v>101.34135261324039</v>
      </c>
      <c r="DX143" s="2">
        <f t="shared" si="164"/>
        <v>104.82530188844972</v>
      </c>
      <c r="DY143" s="2">
        <f t="shared" si="164"/>
        <v>102.83265388100273</v>
      </c>
      <c r="EA143" s="2">
        <f t="shared" si="152"/>
        <v>86.206427776649747</v>
      </c>
      <c r="EB143" s="2">
        <f t="shared" si="152"/>
        <v>83.163055889153611</v>
      </c>
      <c r="EC143" s="2">
        <f t="shared" si="152"/>
        <v>79.806120460236912</v>
      </c>
      <c r="ED143" s="2">
        <f t="shared" si="152"/>
        <v>80.181435167512689</v>
      </c>
      <c r="EE143" s="2">
        <f t="shared" si="151"/>
        <v>75.806929629629622</v>
      </c>
      <c r="EF143" s="2">
        <f t="shared" si="151"/>
        <v>74.282341690315548</v>
      </c>
      <c r="EG143" s="2">
        <f t="shared" si="151"/>
        <v>74.61204401395382</v>
      </c>
      <c r="EH143" s="2">
        <f t="shared" si="151"/>
        <v>72.480223559759253</v>
      </c>
      <c r="EI143" s="2">
        <f t="shared" si="151"/>
        <v>72.988028947368434</v>
      </c>
      <c r="EJ143" s="2">
        <f t="shared" si="151"/>
        <v>71.679156650578946</v>
      </c>
      <c r="EK143" s="2">
        <f t="shared" si="151"/>
        <v>71.757766395685124</v>
      </c>
      <c r="EL143" s="2">
        <f t="shared" si="151"/>
        <v>74.295229805788139</v>
      </c>
      <c r="EM143" s="2">
        <f t="shared" si="135"/>
        <v>80.139616900264045</v>
      </c>
      <c r="EN143" s="2">
        <f t="shared" si="135"/>
        <v>85.946895545008587</v>
      </c>
      <c r="EO143" s="2">
        <f t="shared" si="135"/>
        <v>92.350188145011913</v>
      </c>
      <c r="EQ143" s="2">
        <f t="shared" si="165"/>
        <v>86.222135919629793</v>
      </c>
      <c r="ER143" s="2">
        <f t="shared" si="165"/>
        <v>83.25145380592501</v>
      </c>
      <c r="ES143" s="2">
        <f t="shared" si="165"/>
        <v>79.875118473845092</v>
      </c>
      <c r="ET143" s="2">
        <f t="shared" si="165"/>
        <v>80.070846964885405</v>
      </c>
      <c r="EU143" s="2">
        <f t="shared" si="165"/>
        <v>75.905296209283208</v>
      </c>
      <c r="EV143" s="2">
        <f t="shared" si="165"/>
        <v>74.231497876227664</v>
      </c>
      <c r="EW143" s="2">
        <f t="shared" si="165"/>
        <v>74.593226933350977</v>
      </c>
      <c r="EX143" s="2">
        <f t="shared" si="165"/>
        <v>72.565249803973515</v>
      </c>
      <c r="EY143" s="2">
        <f t="shared" si="165"/>
        <v>72.92705614915117</v>
      </c>
      <c r="EZ143" s="2">
        <f t="shared" si="165"/>
        <v>71.653910884173214</v>
      </c>
      <c r="FA143" s="2">
        <f t="shared" si="165"/>
        <v>71.733400816806039</v>
      </c>
      <c r="FB143" s="2">
        <f t="shared" si="165"/>
        <v>74.40406687624872</v>
      </c>
      <c r="FC143" s="2">
        <f t="shared" si="165"/>
        <v>80.196273842368655</v>
      </c>
      <c r="FD143" s="2">
        <f t="shared" si="165"/>
        <v>88.503386831428827</v>
      </c>
      <c r="FE143" s="2">
        <f t="shared" si="165"/>
        <v>91.6063688618203</v>
      </c>
      <c r="FG143" s="2">
        <f t="shared" si="166"/>
        <v>0.99899525454332727</v>
      </c>
      <c r="FH143" s="2">
        <f t="shared" si="166"/>
        <v>0.99888747912714093</v>
      </c>
      <c r="FI143" s="2">
        <f t="shared" si="166"/>
        <v>0.99900339612043965</v>
      </c>
      <c r="FJ143" s="2">
        <f t="shared" si="166"/>
        <v>0.99901385295661793</v>
      </c>
      <c r="FK143" s="2">
        <f t="shared" si="166"/>
        <v>0.99913481115463754</v>
      </c>
      <c r="FL143" s="2">
        <f t="shared" si="166"/>
        <v>0.99901054389376909</v>
      </c>
      <c r="FM143" s="2">
        <f t="shared" si="166"/>
        <v>0.99893258114532912</v>
      </c>
      <c r="FN143" s="2">
        <f t="shared" si="166"/>
        <v>0.99877063165252666</v>
      </c>
      <c r="FO143" s="2">
        <f t="shared" si="166"/>
        <v>0.99891145424914718</v>
      </c>
      <c r="FP143" s="2">
        <f t="shared" si="166"/>
        <v>0.99871125678576067</v>
      </c>
      <c r="FQ143" s="2">
        <f t="shared" si="166"/>
        <v>0.99878268327784836</v>
      </c>
      <c r="FR143" s="2">
        <f t="shared" si="166"/>
        <v>0.99883314274344237</v>
      </c>
      <c r="FS143" s="2">
        <f t="shared" si="166"/>
        <v>0.99900708300804852</v>
      </c>
      <c r="FT143" s="2">
        <f t="shared" si="166"/>
        <v>0.99855325752146917</v>
      </c>
      <c r="FU143" s="2">
        <f t="shared" si="166"/>
        <v>0.99850287193613207</v>
      </c>
      <c r="FW143" s="2">
        <f t="shared" si="156"/>
        <v>2.6485658657592601E-2</v>
      </c>
      <c r="FX143" s="2">
        <f t="shared" si="156"/>
        <v>3.3280978102100414E-2</v>
      </c>
      <c r="FY143" s="2">
        <f t="shared" si="156"/>
        <v>2.9979084288503741E-2</v>
      </c>
      <c r="FZ143" s="2">
        <f t="shared" si="156"/>
        <v>2.8932289914057437E-2</v>
      </c>
      <c r="GA143" s="2">
        <f t="shared" si="156"/>
        <v>3.3285862913466489E-2</v>
      </c>
      <c r="GB143" s="2">
        <f t="shared" si="156"/>
        <v>3.1898590668897872E-2</v>
      </c>
      <c r="GC143" s="2">
        <f t="shared" si="156"/>
        <v>3.5398839150487249E-2</v>
      </c>
      <c r="GD143" s="2">
        <f t="shared" si="156"/>
        <v>3.8157082841691364E-2</v>
      </c>
      <c r="GE143" s="2">
        <f t="shared" si="156"/>
        <v>4.1737747744134024E-2</v>
      </c>
      <c r="GF143" s="2">
        <f t="shared" si="156"/>
        <v>4.5865118314196152E-2</v>
      </c>
      <c r="GG143" s="2">
        <f t="shared" si="156"/>
        <v>4.1591936802557961E-2</v>
      </c>
      <c r="GH143" s="2">
        <f t="shared" si="156"/>
        <v>3.3592498384011772E-2</v>
      </c>
      <c r="GI143" s="2">
        <f t="shared" si="156"/>
        <v>2.5704507480942062E-2</v>
      </c>
      <c r="GJ143" s="2">
        <f t="shared" si="156"/>
        <v>1.8435473969066807E-2</v>
      </c>
      <c r="GK143" s="2">
        <f t="shared" si="156"/>
        <v>1.6193508832400821E-2</v>
      </c>
      <c r="GM143" s="86">
        <f t="shared" si="157"/>
        <v>1.1955464027301052E-50</v>
      </c>
      <c r="GN143" s="86">
        <f t="shared" si="157"/>
        <v>2.4861086941314413E-86</v>
      </c>
      <c r="GO143" s="86">
        <f t="shared" si="157"/>
        <v>1.2632127823693572E-135</v>
      </c>
      <c r="GP143" s="86">
        <f t="shared" si="157"/>
        <v>2.7289542621820464E-120</v>
      </c>
      <c r="GQ143" s="86">
        <f t="shared" si="157"/>
        <v>1.2013852533140604E-94</v>
      </c>
      <c r="GR143" s="86">
        <f t="shared" si="157"/>
        <v>2.1389046301194804E-71</v>
      </c>
      <c r="GS143" s="86">
        <f t="shared" si="157"/>
        <v>1.0473087496536261E-85</v>
      </c>
      <c r="GT143" s="86">
        <f t="shared" si="157"/>
        <v>1.1535841125362881E-98</v>
      </c>
      <c r="GU143" s="86">
        <f t="shared" si="157"/>
        <v>3.766753349309441E-86</v>
      </c>
      <c r="GV143" s="86">
        <f t="shared" si="157"/>
        <v>7.7067694566746329E-100</v>
      </c>
      <c r="GW143" s="86">
        <f t="shared" si="157"/>
        <v>4.4088153499582151E-115</v>
      </c>
      <c r="GX143" s="86">
        <f t="shared" si="157"/>
        <v>1.0235852179289397E-148</v>
      </c>
      <c r="GY143" s="86">
        <f t="shared" si="157"/>
        <v>1.068752745365736E-172</v>
      </c>
      <c r="GZ143" s="86">
        <f t="shared" si="157"/>
        <v>2.9492394851420755E-114</v>
      </c>
      <c r="HA143" s="86">
        <f t="shared" si="157"/>
        <v>7.7225943952603591E-145</v>
      </c>
      <c r="HC143" s="86">
        <f t="shared" si="153"/>
        <v>7.2374205307240847E-19</v>
      </c>
      <c r="HD143" s="86">
        <f t="shared" si="153"/>
        <v>5.6089900314959067E-19</v>
      </c>
      <c r="HE143" s="86">
        <f t="shared" si="153"/>
        <v>2.6199151912247657E-45</v>
      </c>
      <c r="HF143" s="86">
        <f t="shared" si="153"/>
        <v>5.1702690488825283E-39</v>
      </c>
      <c r="HG143" s="86">
        <f t="shared" si="153"/>
        <v>3.6393174231595392E-37</v>
      </c>
      <c r="HH143" s="86">
        <f t="shared" si="153"/>
        <v>8.2239521743973562E-36</v>
      </c>
      <c r="HI143" s="86">
        <f t="shared" si="153"/>
        <v>4.5690182844262448E-44</v>
      </c>
      <c r="HJ143" s="86">
        <f t="shared" si="153"/>
        <v>1.4905304843419937E-47</v>
      </c>
      <c r="HK143" s="86">
        <f t="shared" si="153"/>
        <v>2.4567819966320139E-46</v>
      </c>
      <c r="HL143" s="86">
        <f t="shared" si="161"/>
        <v>3.2227031921338623E-53</v>
      </c>
      <c r="HM143" s="86">
        <f t="shared" si="161"/>
        <v>5.1180964925279727E-71</v>
      </c>
      <c r="HN143" s="86">
        <f t="shared" si="161"/>
        <v>3.1146564564978259E-71</v>
      </c>
      <c r="HO143" s="86">
        <f t="shared" si="161"/>
        <v>3.0957044519381277E-65</v>
      </c>
      <c r="HP143" s="86">
        <f t="shared" si="161"/>
        <v>1.0969570075459825E-13</v>
      </c>
      <c r="HQ143" s="86">
        <f t="shared" si="161"/>
        <v>1.3831331906921672E-35</v>
      </c>
      <c r="HS143" s="86">
        <f t="shared" si="158"/>
        <v>5.678586634066228E-2</v>
      </c>
      <c r="HT143" s="86">
        <f t="shared" si="158"/>
        <v>5.9917118420940371E-2</v>
      </c>
      <c r="HU143" s="86">
        <f t="shared" si="158"/>
        <v>0.11071917923569741</v>
      </c>
      <c r="HV143" s="86">
        <f t="shared" si="158"/>
        <v>7.6423191537039928E-2</v>
      </c>
      <c r="HW143" s="86">
        <f t="shared" si="158"/>
        <v>0.15313720930453723</v>
      </c>
      <c r="HX143" s="86">
        <f t="shared" si="158"/>
        <v>0.11587126201652044</v>
      </c>
      <c r="HY143" s="86">
        <f t="shared" si="158"/>
        <v>0.14494282981168544</v>
      </c>
      <c r="HZ143" s="86">
        <f t="shared" si="158"/>
        <v>0.14170739608781444</v>
      </c>
      <c r="IA143" s="86">
        <f t="shared" si="158"/>
        <v>0.20493810660188388</v>
      </c>
      <c r="IB143" s="86">
        <f t="shared" si="158"/>
        <v>0.20722305813209949</v>
      </c>
      <c r="IC143" s="86">
        <f t="shared" si="158"/>
        <v>0.20210019670166032</v>
      </c>
      <c r="ID143" s="86">
        <f t="shared" si="158"/>
        <v>0.10529544655573009</v>
      </c>
      <c r="IE143" s="86">
        <f t="shared" si="158"/>
        <v>7.4914613019473525E-2</v>
      </c>
      <c r="IF143" s="86">
        <f t="shared" si="158"/>
        <v>7.6466223281916421E-2</v>
      </c>
      <c r="IG143" s="86">
        <f t="shared" si="158"/>
        <v>6.8037796892667618E-2</v>
      </c>
      <c r="II143" s="86">
        <f t="shared" si="159"/>
        <v>3.9336179153125289E-25</v>
      </c>
      <c r="IJ143" s="86">
        <f t="shared" si="159"/>
        <v>9.9213346735775142E-27</v>
      </c>
      <c r="IK143" s="86">
        <f t="shared" si="159"/>
        <v>4.2897585362621344E-22</v>
      </c>
      <c r="IL143" s="86">
        <f t="shared" si="159"/>
        <v>9.605670283171885E-22</v>
      </c>
      <c r="IM143" s="86">
        <f t="shared" si="159"/>
        <v>7.8449902811830876E-20</v>
      </c>
      <c r="IN143" s="86">
        <f t="shared" si="159"/>
        <v>2.2011308653627758E-20</v>
      </c>
      <c r="IO143" s="86">
        <f t="shared" si="159"/>
        <v>1.5326389082797046E-21</v>
      </c>
      <c r="IP143" s="86">
        <f t="shared" si="159"/>
        <v>2.5398081393672598E-21</v>
      </c>
      <c r="IQ143" s="86">
        <f t="shared" si="159"/>
        <v>1.5274772483987448E-18</v>
      </c>
      <c r="IR143" s="86">
        <f t="shared" si="159"/>
        <v>2.7631963859521298E-19</v>
      </c>
      <c r="IS143" s="86">
        <f t="shared" si="159"/>
        <v>2.2562368993528773E-19</v>
      </c>
      <c r="IT143" s="86">
        <f t="shared" si="159"/>
        <v>4.3044716617435723E-22</v>
      </c>
      <c r="IU143" s="86">
        <f t="shared" si="159"/>
        <v>2.8575641455901623E-21</v>
      </c>
      <c r="IV143" s="86">
        <f t="shared" si="159"/>
        <v>7.4739312838167937E-10</v>
      </c>
      <c r="IW143" s="86">
        <f t="shared" si="159"/>
        <v>1.6700147677871142E-14</v>
      </c>
      <c r="IY143" s="86">
        <f t="shared" si="160"/>
        <v>5.678586634066228E-2</v>
      </c>
      <c r="IZ143" s="86">
        <f t="shared" si="160"/>
        <v>5.9917118420940371E-2</v>
      </c>
      <c r="JA143" s="86">
        <f t="shared" si="160"/>
        <v>0.11071917923569741</v>
      </c>
      <c r="JB143" s="86">
        <f t="shared" si="160"/>
        <v>7.6423191537039928E-2</v>
      </c>
      <c r="JC143" s="86">
        <f t="shared" si="160"/>
        <v>0.15313720930453723</v>
      </c>
      <c r="JD143" s="86">
        <f t="shared" si="160"/>
        <v>0.11587126201652044</v>
      </c>
      <c r="JE143" s="86">
        <f t="shared" si="160"/>
        <v>0.14494282981168544</v>
      </c>
      <c r="JF143" s="86">
        <f t="shared" si="160"/>
        <v>0.14170739608781444</v>
      </c>
      <c r="JG143" s="86">
        <f t="shared" si="160"/>
        <v>0.20493810660188388</v>
      </c>
      <c r="JH143" s="86">
        <f t="shared" si="160"/>
        <v>0.20722305813209949</v>
      </c>
      <c r="JI143" s="86">
        <f t="shared" si="160"/>
        <v>0.20210019670166032</v>
      </c>
      <c r="JJ143" s="86">
        <f t="shared" si="160"/>
        <v>0.10529544655573009</v>
      </c>
      <c r="JK143" s="86">
        <f t="shared" si="160"/>
        <v>7.4914613019473525E-2</v>
      </c>
      <c r="JL143" s="86">
        <f t="shared" si="160"/>
        <v>7.6466224029419244E-2</v>
      </c>
      <c r="JM143" s="86">
        <f t="shared" si="160"/>
        <v>6.8037796892684313E-2</v>
      </c>
    </row>
    <row r="144" spans="2:273" x14ac:dyDescent="0.25">
      <c r="B144" s="2">
        <v>117</v>
      </c>
      <c r="C144" s="37">
        <v>85.021000000000001</v>
      </c>
      <c r="D144" s="37">
        <v>85.923000000000002</v>
      </c>
      <c r="E144" s="37">
        <v>84.522000000000006</v>
      </c>
      <c r="F144" s="37">
        <v>83.412999999999997</v>
      </c>
      <c r="G144" s="37">
        <v>80.813999999999993</v>
      </c>
      <c r="H144" s="37">
        <v>80.016999999999996</v>
      </c>
      <c r="I144" s="37">
        <v>81.667000000000002</v>
      </c>
      <c r="J144" s="37">
        <v>81.582999999999998</v>
      </c>
      <c r="K144" s="37">
        <v>82.606999999999999</v>
      </c>
      <c r="L144" s="37">
        <v>84.114999999999995</v>
      </c>
      <c r="M144" s="37">
        <v>84.688999999999993</v>
      </c>
      <c r="N144" s="37">
        <v>84.049000000000007</v>
      </c>
      <c r="O144" s="37">
        <v>87.117000000000004</v>
      </c>
      <c r="P144" s="37">
        <v>102.729</v>
      </c>
      <c r="Q144" s="37">
        <v>119.955</v>
      </c>
      <c r="S144" s="4">
        <f t="shared" si="162"/>
        <v>86.387847113447549</v>
      </c>
      <c r="T144" s="4">
        <f t="shared" si="162"/>
        <v>84.040201379416899</v>
      </c>
      <c r="U144" s="4">
        <f t="shared" si="162"/>
        <v>82.905017403164237</v>
      </c>
      <c r="V144" s="4">
        <f t="shared" si="162"/>
        <v>82.874185492772739</v>
      </c>
      <c r="W144" s="4">
        <f t="shared" si="162"/>
        <v>81.10105875274904</v>
      </c>
      <c r="X144" s="4">
        <f t="shared" si="162"/>
        <v>79.729006709210736</v>
      </c>
      <c r="Y144" s="4">
        <f t="shared" si="162"/>
        <v>82.088307793182025</v>
      </c>
      <c r="Z144" s="4">
        <f t="shared" si="162"/>
        <v>80.900646207722048</v>
      </c>
      <c r="AA144" s="4">
        <f t="shared" si="162"/>
        <v>83.818856437133093</v>
      </c>
      <c r="AB144" s="4">
        <f t="shared" si="162"/>
        <v>84.86346223811023</v>
      </c>
      <c r="AC144" s="4">
        <f t="shared" si="162"/>
        <v>85.084995289887146</v>
      </c>
      <c r="AD144" s="4">
        <f t="shared" si="162"/>
        <v>84.106850215689519</v>
      </c>
      <c r="AE144" s="4">
        <f t="shared" si="162"/>
        <v>87.818577104828222</v>
      </c>
      <c r="AF144" s="4">
        <f t="shared" si="162"/>
        <v>102.20174678714855</v>
      </c>
      <c r="AG144" s="4">
        <f t="shared" si="162"/>
        <v>116.31137204342234</v>
      </c>
      <c r="AI144" s="4">
        <f t="shared" si="163"/>
        <v>-1.3668471134475482</v>
      </c>
      <c r="AJ144" s="4">
        <f t="shared" si="163"/>
        <v>1.8827986205831024</v>
      </c>
      <c r="AK144" s="4">
        <f t="shared" si="163"/>
        <v>1.6169825968357685</v>
      </c>
      <c r="AL144" s="4">
        <f t="shared" si="163"/>
        <v>0.53881450722725788</v>
      </c>
      <c r="AM144" s="4">
        <f t="shared" si="163"/>
        <v>-0.28705875274904713</v>
      </c>
      <c r="AN144" s="4">
        <f t="shared" si="163"/>
        <v>0.2879932907892595</v>
      </c>
      <c r="AO144" s="4">
        <f t="shared" si="163"/>
        <v>-0.42130779318202372</v>
      </c>
      <c r="AP144" s="4">
        <f t="shared" si="163"/>
        <v>0.68235379227795079</v>
      </c>
      <c r="AQ144" s="4">
        <f t="shared" si="163"/>
        <v>-1.2118564371330933</v>
      </c>
      <c r="AR144" s="4">
        <f t="shared" si="163"/>
        <v>-0.74846223811023549</v>
      </c>
      <c r="AS144" s="4">
        <f t="shared" si="163"/>
        <v>-0.39599528988715349</v>
      </c>
      <c r="AT144" s="4">
        <f t="shared" si="163"/>
        <v>-5.7850215689512652E-2</v>
      </c>
      <c r="AU144" s="4">
        <f t="shared" si="163"/>
        <v>-0.70157710482821756</v>
      </c>
      <c r="AV144" s="4">
        <f t="shared" si="163"/>
        <v>0.52725321285144844</v>
      </c>
      <c r="AW144" s="4">
        <f t="shared" si="163"/>
        <v>3.6436279565776601</v>
      </c>
      <c r="AY144" s="2">
        <f t="shared" ref="AY144:BM160" si="167">IF(OR($B144 &lt; C$230, $B144 &gt; C$233), #N/A, ((1-FG144)*DK144) + (FG144 - FW144)*EA144 + (FW144*EQ144))</f>
        <v>86.231940748652022</v>
      </c>
      <c r="AZ144" s="2">
        <f t="shared" si="167"/>
        <v>83.107176926561138</v>
      </c>
      <c r="BA144" s="2">
        <f t="shared" si="167"/>
        <v>79.765056208231627</v>
      </c>
      <c r="BB144" s="2">
        <f t="shared" si="167"/>
        <v>80.151750237536532</v>
      </c>
      <c r="BC144" s="2">
        <f t="shared" si="167"/>
        <v>75.759306807309045</v>
      </c>
      <c r="BD144" s="2">
        <f t="shared" si="167"/>
        <v>74.26397847308003</v>
      </c>
      <c r="BE144" s="2">
        <f t="shared" si="167"/>
        <v>74.577599009044434</v>
      </c>
      <c r="BF144" s="2">
        <f t="shared" si="167"/>
        <v>72.441964652486945</v>
      </c>
      <c r="BG144" s="2">
        <f t="shared" si="167"/>
        <v>72.941756605363949</v>
      </c>
      <c r="BH144" s="2">
        <f t="shared" si="167"/>
        <v>71.614986891922783</v>
      </c>
      <c r="BI144" s="2">
        <f t="shared" si="167"/>
        <v>71.692101404192542</v>
      </c>
      <c r="BJ144" s="2">
        <f t="shared" si="167"/>
        <v>74.210492252483405</v>
      </c>
      <c r="BK144" s="2">
        <f t="shared" si="167"/>
        <v>80.095326572377886</v>
      </c>
      <c r="BL144" s="2">
        <f t="shared" si="167"/>
        <v>85.825155432834805</v>
      </c>
      <c r="BM144" s="2">
        <f t="shared" si="167"/>
        <v>92.314005585084587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117.37885679442509</v>
      </c>
      <c r="DL144" s="2">
        <f t="shared" si="164"/>
        <v>118.76416503254735</v>
      </c>
      <c r="DM144" s="2">
        <f t="shared" si="164"/>
        <v>115.8378850174216</v>
      </c>
      <c r="DN144" s="2">
        <f t="shared" si="164"/>
        <v>116.92290923344946</v>
      </c>
      <c r="DO144" s="2">
        <f t="shared" si="164"/>
        <v>114.98240715249661</v>
      </c>
      <c r="DP144" s="2">
        <f t="shared" si="164"/>
        <v>111.66909198606271</v>
      </c>
      <c r="DQ144" s="2">
        <f t="shared" si="164"/>
        <v>115.33212900089131</v>
      </c>
      <c r="DR144" s="2">
        <f t="shared" si="164"/>
        <v>112.02004771972214</v>
      </c>
      <c r="DS144" s="2">
        <f t="shared" si="164"/>
        <v>107.77051748912837</v>
      </c>
      <c r="DT144" s="2">
        <f t="shared" si="164"/>
        <v>109.69285877378435</v>
      </c>
      <c r="DU144" s="2">
        <f t="shared" si="164"/>
        <v>108.03993083660527</v>
      </c>
      <c r="DV144" s="2">
        <f t="shared" si="164"/>
        <v>98.130074297795232</v>
      </c>
      <c r="DW144" s="2">
        <f t="shared" si="164"/>
        <v>101.39401533101042</v>
      </c>
      <c r="DX144" s="2">
        <f t="shared" si="164"/>
        <v>104.9170457619675</v>
      </c>
      <c r="DY144" s="2">
        <f t="shared" si="164"/>
        <v>102.88817003926307</v>
      </c>
      <c r="EA144" s="2">
        <f t="shared" si="152"/>
        <v>86.202802910321481</v>
      </c>
      <c r="EB144" s="2">
        <f t="shared" si="152"/>
        <v>83.066942695374664</v>
      </c>
      <c r="EC144" s="2">
        <f t="shared" si="152"/>
        <v>79.729670213197991</v>
      </c>
      <c r="ED144" s="2">
        <f t="shared" si="152"/>
        <v>80.122675898477155</v>
      </c>
      <c r="EE144" s="2">
        <f t="shared" si="151"/>
        <v>75.724279506172834</v>
      </c>
      <c r="EF144" s="2">
        <f t="shared" si="151"/>
        <v>74.232200529985533</v>
      </c>
      <c r="EG144" s="2">
        <f t="shared" si="151"/>
        <v>74.538700660580417</v>
      </c>
      <c r="EH144" s="2">
        <f t="shared" si="151"/>
        <v>72.393617772740299</v>
      </c>
      <c r="EI144" s="2">
        <f t="shared" si="151"/>
        <v>72.910187105263176</v>
      </c>
      <c r="EJ144" s="2">
        <f t="shared" si="151"/>
        <v>71.571563760543739</v>
      </c>
      <c r="EK144" s="2">
        <f t="shared" si="151"/>
        <v>71.652909116964992</v>
      </c>
      <c r="EL144" s="2">
        <f t="shared" si="151"/>
        <v>74.180537226835284</v>
      </c>
      <c r="EM144" s="2">
        <f t="shared" si="135"/>
        <v>80.07422994109281</v>
      </c>
      <c r="EN144" s="2">
        <f t="shared" si="135"/>
        <v>85.745446336696858</v>
      </c>
      <c r="EO144" s="2">
        <f t="shared" si="135"/>
        <v>92.313517597247966</v>
      </c>
      <c r="EQ144" s="2">
        <f t="shared" si="165"/>
        <v>86.222393746853044</v>
      </c>
      <c r="ER144" s="2">
        <f t="shared" si="165"/>
        <v>83.177215293348567</v>
      </c>
      <c r="ES144" s="2">
        <f t="shared" si="165"/>
        <v>79.807892804335495</v>
      </c>
      <c r="ET144" s="2">
        <f t="shared" si="165"/>
        <v>79.995419122075702</v>
      </c>
      <c r="EU144" s="2">
        <f t="shared" si="165"/>
        <v>75.835544428816121</v>
      </c>
      <c r="EV144" s="2">
        <f t="shared" si="165"/>
        <v>74.174617516948445</v>
      </c>
      <c r="EW144" s="2">
        <f t="shared" si="165"/>
        <v>74.517561991536638</v>
      </c>
      <c r="EX144" s="2">
        <f t="shared" si="165"/>
        <v>72.487489262251671</v>
      </c>
      <c r="EY144" s="2">
        <f t="shared" si="165"/>
        <v>72.843449865897327</v>
      </c>
      <c r="EZ144" s="2">
        <f t="shared" si="165"/>
        <v>71.543847170749416</v>
      </c>
      <c r="FA144" s="2">
        <f t="shared" si="165"/>
        <v>71.626289385429928</v>
      </c>
      <c r="FB144" s="2">
        <f t="shared" si="165"/>
        <v>74.302168767111894</v>
      </c>
      <c r="FC144" s="2">
        <f t="shared" si="165"/>
        <v>80.137854649224423</v>
      </c>
      <c r="FD144" s="2">
        <f t="shared" si="165"/>
        <v>88.441920364957042</v>
      </c>
      <c r="FE144" s="2">
        <f t="shared" si="165"/>
        <v>91.52649090309518</v>
      </c>
      <c r="FG144" s="2">
        <f t="shared" si="166"/>
        <v>0.99908358023506494</v>
      </c>
      <c r="FH144" s="2">
        <f t="shared" si="166"/>
        <v>0.99898526957320688</v>
      </c>
      <c r="FI144" s="2">
        <f t="shared" si="166"/>
        <v>0.99909100674937068</v>
      </c>
      <c r="FJ144" s="2">
        <f t="shared" si="166"/>
        <v>0.99910054516131497</v>
      </c>
      <c r="FK144" s="2">
        <f t="shared" si="166"/>
        <v>0.99921087832128397</v>
      </c>
      <c r="FL144" s="2">
        <f t="shared" si="166"/>
        <v>0.9990975267354536</v>
      </c>
      <c r="FM144" s="2">
        <f t="shared" si="166"/>
        <v>0.99902641099367284</v>
      </c>
      <c r="FN144" s="2">
        <f t="shared" si="166"/>
        <v>0.99887868144729419</v>
      </c>
      <c r="FO144" s="2">
        <f t="shared" si="166"/>
        <v>0.99900713937967189</v>
      </c>
      <c r="FP144" s="2">
        <f t="shared" si="166"/>
        <v>0.99882451892528112</v>
      </c>
      <c r="FQ144" s="2">
        <f t="shared" si="166"/>
        <v>0.99888967502680936</v>
      </c>
      <c r="FR144" s="2">
        <f t="shared" si="166"/>
        <v>0.99893570426195355</v>
      </c>
      <c r="FS144" s="2">
        <f t="shared" si="166"/>
        <v>0.99909436981953414</v>
      </c>
      <c r="FT144" s="2">
        <f t="shared" si="166"/>
        <v>0.99868038719420571</v>
      </c>
      <c r="FU144" s="2">
        <f t="shared" si="166"/>
        <v>0.99863442308897943</v>
      </c>
      <c r="FW144" s="2">
        <f t="shared" ref="FW144:GK160" si="169">POWER(10,($B144-C$232)/C$229)/(1+POWER(10,($B144-C$232)/C$229))</f>
        <v>2.8966928367548179E-2</v>
      </c>
      <c r="FX144" s="2">
        <f t="shared" si="169"/>
        <v>3.6375070531135152E-2</v>
      </c>
      <c r="FY144" s="2">
        <f t="shared" si="169"/>
        <v>3.2776611552191859E-2</v>
      </c>
      <c r="FZ144" s="2">
        <f t="shared" si="169"/>
        <v>3.1635320274073231E-2</v>
      </c>
      <c r="GA144" s="2">
        <f t="shared" si="169"/>
        <v>3.6380392387131991E-2</v>
      </c>
      <c r="GB144" s="2">
        <f t="shared" si="169"/>
        <v>3.486879978019139E-2</v>
      </c>
      <c r="GC144" s="2">
        <f t="shared" si="169"/>
        <v>3.8681948083604138E-2</v>
      </c>
      <c r="GD144" s="2">
        <f t="shared" si="169"/>
        <v>4.1684953439650889E-2</v>
      </c>
      <c r="GE144" s="2">
        <f t="shared" si="169"/>
        <v>4.5580985637100731E-2</v>
      </c>
      <c r="GF144" s="2">
        <f t="shared" si="169"/>
        <v>5.0068549669817192E-2</v>
      </c>
      <c r="GG144" s="2">
        <f t="shared" si="169"/>
        <v>4.5422384753063594E-2</v>
      </c>
      <c r="GH144" s="2">
        <f t="shared" si="169"/>
        <v>3.6714452560228039E-2</v>
      </c>
      <c r="GI144" s="2">
        <f t="shared" si="169"/>
        <v>2.8114709637803232E-2</v>
      </c>
      <c r="GJ144" s="2">
        <f t="shared" si="169"/>
        <v>2.0178205856448059E-2</v>
      </c>
      <c r="GK144" s="2">
        <f t="shared" si="169"/>
        <v>1.7728132328836538E-2</v>
      </c>
      <c r="GM144" s="86">
        <f t="shared" ref="GM144:HA160" si="170" xml:space="preserve"> _xlfn.NORM.DIST($B144, C$7, ABS(C$11), TRUE) * _xlfn.NORM.DIST(($B144 - C$7)*C$15, 0, ABS(C$11), TRUE) * 2</f>
        <v>1.4888765496167538E-52</v>
      </c>
      <c r="GN144" s="86">
        <f t="shared" si="170"/>
        <v>1.0948876186170567E-89</v>
      </c>
      <c r="GO144" s="86">
        <f t="shared" si="170"/>
        <v>8.32006677098238E-141</v>
      </c>
      <c r="GP144" s="86">
        <f t="shared" si="170"/>
        <v>5.49460988414893E-125</v>
      </c>
      <c r="GQ144" s="86">
        <f t="shared" si="170"/>
        <v>2.7130432665157316E-98</v>
      </c>
      <c r="GR144" s="86">
        <f t="shared" si="170"/>
        <v>3.8292626224989527E-74</v>
      </c>
      <c r="GS144" s="86">
        <f t="shared" si="170"/>
        <v>5.8987040485892048E-89</v>
      </c>
      <c r="GT144" s="86">
        <f t="shared" si="170"/>
        <v>1.9442648882298134E-102</v>
      </c>
      <c r="GU144" s="86">
        <f t="shared" si="170"/>
        <v>1.8912510727936298E-89</v>
      </c>
      <c r="GV144" s="86">
        <f t="shared" si="170"/>
        <v>1.0717730947307063E-103</v>
      </c>
      <c r="GW144" s="86">
        <f t="shared" si="170"/>
        <v>1.7825765939640672E-119</v>
      </c>
      <c r="GX144" s="86">
        <f t="shared" si="170"/>
        <v>1.8264232428867819E-154</v>
      </c>
      <c r="GY144" s="86">
        <f t="shared" si="170"/>
        <v>1.7333583269940122E-179</v>
      </c>
      <c r="GZ144" s="86">
        <f t="shared" si="170"/>
        <v>8.757176410025359E-119</v>
      </c>
      <c r="HA144" s="86">
        <f t="shared" si="170"/>
        <v>1.570541274038956E-150</v>
      </c>
      <c r="HC144" s="86">
        <f t="shared" si="153"/>
        <v>4.3824747946290568E-20</v>
      </c>
      <c r="HD144" s="86">
        <f t="shared" si="153"/>
        <v>3.1945352451144613E-20</v>
      </c>
      <c r="HE144" s="86">
        <f t="shared" si="153"/>
        <v>2.3279945345809417E-48</v>
      </c>
      <c r="HF144" s="86">
        <f t="shared" si="153"/>
        <v>9.9022723484223366E-42</v>
      </c>
      <c r="HG144" s="86">
        <f t="shared" si="153"/>
        <v>1.2877836300282427E-39</v>
      </c>
      <c r="HH144" s="86">
        <f t="shared" si="153"/>
        <v>3.4174116660184387E-38</v>
      </c>
      <c r="HI144" s="86">
        <f t="shared" si="153"/>
        <v>6.7955305703358006E-47</v>
      </c>
      <c r="HJ144" s="86">
        <f t="shared" si="153"/>
        <v>1.3252010205991553E-50</v>
      </c>
      <c r="HK144" s="86">
        <f t="shared" si="153"/>
        <v>2.7574873674098667E-49</v>
      </c>
      <c r="HL144" s="86">
        <f t="shared" si="161"/>
        <v>1.2888062376573896E-56</v>
      </c>
      <c r="HM144" s="86">
        <f t="shared" si="161"/>
        <v>1.4371018286336443E-75</v>
      </c>
      <c r="HN144" s="86">
        <f t="shared" si="161"/>
        <v>6.1476597100299535E-76</v>
      </c>
      <c r="HO144" s="86">
        <f t="shared" si="161"/>
        <v>9.4182699965632667E-70</v>
      </c>
      <c r="HP144" s="86">
        <f t="shared" si="161"/>
        <v>1.4874027091424228E-14</v>
      </c>
      <c r="HQ144" s="86">
        <f t="shared" si="161"/>
        <v>4.1815495096616665E-38</v>
      </c>
      <c r="HS144" s="86">
        <f t="shared" ref="HS144:IG160" si="171" xml:space="preserve"> _xlfn.NORM.DIST($B144, C$9, ABS(C$13), TRUE) * _xlfn.NORM.DIST(($B144 - C$9)*C$17, 0, ABS(C$13), TRUE) * 2</f>
        <v>8.3519272844264816E-2</v>
      </c>
      <c r="HT144" s="86">
        <f t="shared" si="171"/>
        <v>9.1238962929729522E-2</v>
      </c>
      <c r="HU144" s="86">
        <f t="shared" si="171"/>
        <v>0.15276174597027503</v>
      </c>
      <c r="HV144" s="86">
        <f t="shared" si="171"/>
        <v>0.10797732034689474</v>
      </c>
      <c r="HW144" s="86">
        <f t="shared" si="171"/>
        <v>0.20340365503858224</v>
      </c>
      <c r="HX144" s="86">
        <f t="shared" si="171"/>
        <v>0.15804324872734135</v>
      </c>
      <c r="HY144" s="86">
        <f t="shared" si="171"/>
        <v>0.19708884687592151</v>
      </c>
      <c r="HZ144" s="86">
        <f t="shared" si="171"/>
        <v>0.19418592338291624</v>
      </c>
      <c r="IA144" s="86">
        <f t="shared" si="171"/>
        <v>0.26585281226472807</v>
      </c>
      <c r="IB144" s="86">
        <f t="shared" si="171"/>
        <v>0.27199183791851539</v>
      </c>
      <c r="IC144" s="86">
        <f t="shared" si="171"/>
        <v>0.26410826041905316</v>
      </c>
      <c r="ID144" s="86">
        <f t="shared" si="171"/>
        <v>0.14750559928341489</v>
      </c>
      <c r="IE144" s="86">
        <f t="shared" si="171"/>
        <v>0.104424539662163</v>
      </c>
      <c r="IF144" s="86">
        <f t="shared" si="171"/>
        <v>9.8155634391846824E-2</v>
      </c>
      <c r="IG144" s="86">
        <f t="shared" si="171"/>
        <v>8.8324214728012732E-2</v>
      </c>
      <c r="II144" s="86">
        <f t="shared" ref="II144:IW160" si="172" xml:space="preserve"> _xlfn.NORM.DIST($B144, C$10, ABS(C$14), TRUE) * _xlfn.NORM.DIST(($B144 - C$10)*C$18, 0, ABS(C$14), TRUE) * 2</f>
        <v>6.0366906094813195E-24</v>
      </c>
      <c r="IJ144" s="86">
        <f t="shared" si="172"/>
        <v>2.2375418931133662E-25</v>
      </c>
      <c r="IK144" s="86">
        <f t="shared" si="172"/>
        <v>5.0587352375763914E-21</v>
      </c>
      <c r="IL144" s="86">
        <f t="shared" si="172"/>
        <v>1.0596943580528865E-20</v>
      </c>
      <c r="IM144" s="86">
        <f t="shared" si="172"/>
        <v>7.5749619949501404E-19</v>
      </c>
      <c r="IN144" s="86">
        <f t="shared" si="172"/>
        <v>2.207878365392277E-19</v>
      </c>
      <c r="IO144" s="86">
        <f t="shared" si="172"/>
        <v>1.9137768258980936E-20</v>
      </c>
      <c r="IP144" s="86">
        <f t="shared" si="172"/>
        <v>3.2743690701511207E-20</v>
      </c>
      <c r="IQ144" s="86">
        <f t="shared" si="172"/>
        <v>1.4713743158109885E-17</v>
      </c>
      <c r="IR144" s="86">
        <f t="shared" si="172"/>
        <v>3.1660479206372025E-18</v>
      </c>
      <c r="IS144" s="86">
        <f t="shared" si="172"/>
        <v>2.4182709404915473E-18</v>
      </c>
      <c r="IT144" s="86">
        <f t="shared" si="172"/>
        <v>5.5262780253169101E-21</v>
      </c>
      <c r="IU144" s="86">
        <f t="shared" si="172"/>
        <v>2.7590473653739271E-20</v>
      </c>
      <c r="IV144" s="86">
        <f t="shared" si="172"/>
        <v>1.8202743941721086E-9</v>
      </c>
      <c r="IW144" s="86">
        <f t="shared" si="172"/>
        <v>6.300515388665927E-14</v>
      </c>
      <c r="IY144" s="86">
        <f t="shared" ref="IY144:JM160" si="173">GM144+HC144+HS144+II144</f>
        <v>8.3519272844264816E-2</v>
      </c>
      <c r="IZ144" s="86">
        <f t="shared" si="173"/>
        <v>9.1238962929729522E-2</v>
      </c>
      <c r="JA144" s="86">
        <f t="shared" si="173"/>
        <v>0.15276174597027503</v>
      </c>
      <c r="JB144" s="86">
        <f t="shared" si="173"/>
        <v>0.10797732034689474</v>
      </c>
      <c r="JC144" s="86">
        <f t="shared" si="173"/>
        <v>0.20340365503858224</v>
      </c>
      <c r="JD144" s="86">
        <f t="shared" si="173"/>
        <v>0.15804324872734135</v>
      </c>
      <c r="JE144" s="86">
        <f t="shared" si="173"/>
        <v>0.19708884687592151</v>
      </c>
      <c r="JF144" s="86">
        <f t="shared" si="173"/>
        <v>0.19418592338291624</v>
      </c>
      <c r="JG144" s="86">
        <f t="shared" si="173"/>
        <v>0.26585281226472807</v>
      </c>
      <c r="JH144" s="86">
        <f t="shared" si="173"/>
        <v>0.27199183791851539</v>
      </c>
      <c r="JI144" s="86">
        <f t="shared" si="173"/>
        <v>0.26410826041905316</v>
      </c>
      <c r="JJ144" s="86">
        <f t="shared" si="173"/>
        <v>0.14750559928341489</v>
      </c>
      <c r="JK144" s="86">
        <f t="shared" si="173"/>
        <v>0.104424539662163</v>
      </c>
      <c r="JL144" s="86">
        <f t="shared" si="173"/>
        <v>9.8155636212136091E-2</v>
      </c>
      <c r="JM144" s="86">
        <f t="shared" si="173"/>
        <v>8.8324214728075737E-2</v>
      </c>
    </row>
    <row r="145" spans="2:273" x14ac:dyDescent="0.25">
      <c r="B145" s="2">
        <v>118</v>
      </c>
      <c r="C145" s="37">
        <v>86.582999999999998</v>
      </c>
      <c r="D145" s="37">
        <v>85.058000000000007</v>
      </c>
      <c r="E145" s="37">
        <v>83.239000000000004</v>
      </c>
      <c r="F145" s="37">
        <v>85.152000000000001</v>
      </c>
      <c r="G145" s="37">
        <v>81.694999999999993</v>
      </c>
      <c r="H145" s="37">
        <v>80.599999999999994</v>
      </c>
      <c r="I145" s="37">
        <v>83.683000000000007</v>
      </c>
      <c r="J145" s="37">
        <v>82.266999999999996</v>
      </c>
      <c r="K145" s="37">
        <v>85.197000000000003</v>
      </c>
      <c r="L145" s="37">
        <v>86.983999999999995</v>
      </c>
      <c r="M145" s="37">
        <v>86.754000000000005</v>
      </c>
      <c r="N145" s="37">
        <v>88.097999999999999</v>
      </c>
      <c r="O145" s="37">
        <v>89.733000000000004</v>
      </c>
      <c r="P145" s="37">
        <v>106.104</v>
      </c>
      <c r="Q145" s="37">
        <v>125.523</v>
      </c>
      <c r="S145" s="4">
        <f t="shared" si="162"/>
        <v>86.433041677169271</v>
      </c>
      <c r="T145" s="4">
        <f t="shared" si="162"/>
        <v>84.270636376338075</v>
      </c>
      <c r="U145" s="4">
        <f t="shared" si="162"/>
        <v>83.569744860250267</v>
      </c>
      <c r="V145" s="4">
        <f t="shared" si="162"/>
        <v>83.569444298983541</v>
      </c>
      <c r="W145" s="4">
        <f t="shared" si="162"/>
        <v>82.013386658704491</v>
      </c>
      <c r="X145" s="4">
        <f t="shared" si="162"/>
        <v>80.91035908053243</v>
      </c>
      <c r="Y145" s="4">
        <f t="shared" si="162"/>
        <v>83.54387824653864</v>
      </c>
      <c r="Z145" s="4">
        <f t="shared" si="162"/>
        <v>82.590229415653852</v>
      </c>
      <c r="AA145" s="4">
        <f t="shared" si="162"/>
        <v>85.28413965133997</v>
      </c>
      <c r="AB145" s="4">
        <f t="shared" si="162"/>
        <v>86.657914403738502</v>
      </c>
      <c r="AC145" s="4">
        <f t="shared" si="162"/>
        <v>86.938406964592218</v>
      </c>
      <c r="AD145" s="4">
        <f t="shared" si="162"/>
        <v>86.468995600266581</v>
      </c>
      <c r="AE145" s="4">
        <f t="shared" si="162"/>
        <v>89.830012725837534</v>
      </c>
      <c r="AF145" s="4">
        <f t="shared" si="162"/>
        <v>105.12705924139287</v>
      </c>
      <c r="AG145" s="4">
        <f t="shared" si="162"/>
        <v>121.26739484928589</v>
      </c>
      <c r="AI145" s="4">
        <f t="shared" si="163"/>
        <v>0.1499583228307273</v>
      </c>
      <c r="AJ145" s="4">
        <f t="shared" si="163"/>
        <v>0.78736362366193191</v>
      </c>
      <c r="AK145" s="4">
        <f t="shared" si="163"/>
        <v>-0.33074486025026317</v>
      </c>
      <c r="AL145" s="4">
        <f t="shared" si="163"/>
        <v>1.5825557010164601</v>
      </c>
      <c r="AM145" s="4">
        <f t="shared" si="163"/>
        <v>-0.31838665870449745</v>
      </c>
      <c r="AN145" s="4">
        <f t="shared" si="163"/>
        <v>-0.31035908053243588</v>
      </c>
      <c r="AO145" s="4">
        <f t="shared" si="163"/>
        <v>0.13912175346136735</v>
      </c>
      <c r="AP145" s="4">
        <f t="shared" si="163"/>
        <v>-0.32322941565385577</v>
      </c>
      <c r="AQ145" s="4">
        <f t="shared" si="163"/>
        <v>-8.7139651339967372E-2</v>
      </c>
      <c r="AR145" s="4">
        <f t="shared" si="163"/>
        <v>0.32608559626149258</v>
      </c>
      <c r="AS145" s="4">
        <f t="shared" si="163"/>
        <v>-0.18440696459221328</v>
      </c>
      <c r="AT145" s="4">
        <f t="shared" si="163"/>
        <v>1.629004399733418</v>
      </c>
      <c r="AU145" s="4">
        <f t="shared" si="163"/>
        <v>-9.7012725837529956E-2</v>
      </c>
      <c r="AV145" s="4">
        <f t="shared" si="163"/>
        <v>0.97694075860712815</v>
      </c>
      <c r="AW145" s="4">
        <f t="shared" si="163"/>
        <v>4.2556051507141035</v>
      </c>
      <c r="AY145" s="2">
        <f t="shared" si="167"/>
        <v>86.226186556538295</v>
      </c>
      <c r="AZ145" s="2">
        <f t="shared" si="167"/>
        <v>83.009444398802842</v>
      </c>
      <c r="BA145" s="2">
        <f t="shared" si="167"/>
        <v>79.686550701320598</v>
      </c>
      <c r="BB145" s="2">
        <f t="shared" si="167"/>
        <v>80.089393518217108</v>
      </c>
      <c r="BC145" s="2">
        <f t="shared" si="167"/>
        <v>75.675065047084274</v>
      </c>
      <c r="BD145" s="2">
        <f t="shared" si="167"/>
        <v>74.210678854857633</v>
      </c>
      <c r="BE145" s="2">
        <f t="shared" si="167"/>
        <v>74.500915218471334</v>
      </c>
      <c r="BF145" s="2">
        <f t="shared" si="167"/>
        <v>72.352572727097495</v>
      </c>
      <c r="BG145" s="2">
        <f t="shared" si="167"/>
        <v>72.860580495248016</v>
      </c>
      <c r="BH145" s="2">
        <f t="shared" si="167"/>
        <v>71.503550774490904</v>
      </c>
      <c r="BI145" s="2">
        <f t="shared" si="167"/>
        <v>71.583755927495261</v>
      </c>
      <c r="BJ145" s="2">
        <f t="shared" si="167"/>
        <v>74.09463203357636</v>
      </c>
      <c r="BK145" s="2">
        <f t="shared" si="167"/>
        <v>80.028721134969075</v>
      </c>
      <c r="BL145" s="2">
        <f t="shared" si="167"/>
        <v>85.63006031565412</v>
      </c>
      <c r="BM145" s="2">
        <f t="shared" si="167"/>
        <v>92.274022392218271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117.62223902439025</v>
      </c>
      <c r="DL145" s="2">
        <f t="shared" si="164"/>
        <v>119.01805077924534</v>
      </c>
      <c r="DM145" s="2">
        <f t="shared" si="164"/>
        <v>116.07668292682925</v>
      </c>
      <c r="DN145" s="2">
        <f t="shared" si="164"/>
        <v>117.18597317073169</v>
      </c>
      <c r="DO145" s="2">
        <f t="shared" si="164"/>
        <v>115.23950654520917</v>
      </c>
      <c r="DP145" s="2">
        <f t="shared" si="164"/>
        <v>111.92875121951219</v>
      </c>
      <c r="DQ145" s="2">
        <f t="shared" si="164"/>
        <v>115.62443529697754</v>
      </c>
      <c r="DR145" s="2">
        <f t="shared" si="164"/>
        <v>112.28206614315917</v>
      </c>
      <c r="DS145" s="2">
        <f t="shared" si="164"/>
        <v>107.99537900764388</v>
      </c>
      <c r="DT145" s="2">
        <f t="shared" si="164"/>
        <v>109.91821902748414</v>
      </c>
      <c r="DU145" s="2">
        <f t="shared" si="164"/>
        <v>108.21721911809122</v>
      </c>
      <c r="DV145" s="2">
        <f t="shared" si="164"/>
        <v>98.165963153125944</v>
      </c>
      <c r="DW145" s="2">
        <f t="shared" si="164"/>
        <v>101.44667804878046</v>
      </c>
      <c r="DX145" s="2">
        <f t="shared" si="164"/>
        <v>105.00878963548529</v>
      </c>
      <c r="DY145" s="2">
        <f t="shared" si="164"/>
        <v>102.94368619752342</v>
      </c>
      <c r="EA145" s="2">
        <f t="shared" si="152"/>
        <v>86.199178043993228</v>
      </c>
      <c r="EB145" s="2">
        <f t="shared" si="152"/>
        <v>82.970829501595702</v>
      </c>
      <c r="EC145" s="2">
        <f t="shared" si="152"/>
        <v>79.653219966159071</v>
      </c>
      <c r="ED145" s="2">
        <f t="shared" si="152"/>
        <v>80.063916629441621</v>
      </c>
      <c r="EE145" s="2">
        <f t="shared" si="151"/>
        <v>75.641629382716047</v>
      </c>
      <c r="EF145" s="2">
        <f t="shared" si="151"/>
        <v>74.182059369655519</v>
      </c>
      <c r="EG145" s="2">
        <f t="shared" si="151"/>
        <v>74.465357307207</v>
      </c>
      <c r="EH145" s="2">
        <f t="shared" si="151"/>
        <v>72.30701198572136</v>
      </c>
      <c r="EI145" s="2">
        <f t="shared" si="151"/>
        <v>72.832345263157904</v>
      </c>
      <c r="EJ145" s="2">
        <f t="shared" si="151"/>
        <v>71.463970870508547</v>
      </c>
      <c r="EK145" s="2">
        <f t="shared" si="151"/>
        <v>71.548051838244859</v>
      </c>
      <c r="EL145" s="2">
        <f t="shared" si="151"/>
        <v>74.065844647882429</v>
      </c>
      <c r="EM145" s="2">
        <f t="shared" si="135"/>
        <v>80.008842981921575</v>
      </c>
      <c r="EN145" s="2">
        <f t="shared" si="135"/>
        <v>85.543997128385115</v>
      </c>
      <c r="EO145" s="2">
        <f t="shared" si="135"/>
        <v>92.276847049484005</v>
      </c>
      <c r="EQ145" s="2">
        <f t="shared" si="165"/>
        <v>86.222651574076295</v>
      </c>
      <c r="ER145" s="2">
        <f t="shared" si="165"/>
        <v>83.10297678077211</v>
      </c>
      <c r="ES145" s="2">
        <f t="shared" si="165"/>
        <v>79.740667134825898</v>
      </c>
      <c r="ET145" s="2">
        <f t="shared" si="165"/>
        <v>79.919991279266014</v>
      </c>
      <c r="EU145" s="2">
        <f t="shared" si="165"/>
        <v>75.765792648349034</v>
      </c>
      <c r="EV145" s="2">
        <f t="shared" si="165"/>
        <v>74.117737157669225</v>
      </c>
      <c r="EW145" s="2">
        <f t="shared" si="165"/>
        <v>74.4418970497223</v>
      </c>
      <c r="EX145" s="2">
        <f t="shared" si="165"/>
        <v>72.409728720529813</v>
      </c>
      <c r="EY145" s="2">
        <f t="shared" si="165"/>
        <v>72.759843582643484</v>
      </c>
      <c r="EZ145" s="2">
        <f t="shared" si="165"/>
        <v>71.433783457325603</v>
      </c>
      <c r="FA145" s="2">
        <f t="shared" si="165"/>
        <v>71.519177954053802</v>
      </c>
      <c r="FB145" s="2">
        <f t="shared" si="165"/>
        <v>74.200270657975068</v>
      </c>
      <c r="FC145" s="2">
        <f t="shared" si="165"/>
        <v>80.079435456080191</v>
      </c>
      <c r="FD145" s="2">
        <f t="shared" si="165"/>
        <v>88.380453898485257</v>
      </c>
      <c r="FE145" s="2">
        <f t="shared" si="165"/>
        <v>91.446612944370045</v>
      </c>
      <c r="FG145" s="2">
        <f t="shared" si="166"/>
        <v>0.99916414784203555</v>
      </c>
      <c r="FH145" s="2">
        <f t="shared" si="166"/>
        <v>0.99907447221573442</v>
      </c>
      <c r="FI145" s="2">
        <f t="shared" si="166"/>
        <v>0.99917092199157787</v>
      </c>
      <c r="FJ145" s="2">
        <f t="shared" si="166"/>
        <v>0.99917962251106629</v>
      </c>
      <c r="FK145" s="2">
        <f t="shared" si="166"/>
        <v>0.99928026250107582</v>
      </c>
      <c r="FL145" s="2">
        <f t="shared" si="166"/>
        <v>0.9991768692374482</v>
      </c>
      <c r="FM145" s="2">
        <f t="shared" si="166"/>
        <v>0.99911200020240098</v>
      </c>
      <c r="FN145" s="2">
        <f t="shared" si="166"/>
        <v>0.99897724441652913</v>
      </c>
      <c r="FO145" s="2">
        <f t="shared" si="166"/>
        <v>0.99909442124004988</v>
      </c>
      <c r="FP145" s="2">
        <f t="shared" si="166"/>
        <v>0.99892783762508042</v>
      </c>
      <c r="FQ145" s="2">
        <f t="shared" si="166"/>
        <v>0.99898727264926168</v>
      </c>
      <c r="FR145" s="2">
        <f t="shared" si="166"/>
        <v>0.99902925984421431</v>
      </c>
      <c r="FS145" s="2">
        <f t="shared" si="166"/>
        <v>0.99917398963780346</v>
      </c>
      <c r="FT145" s="2">
        <f t="shared" si="166"/>
        <v>0.99879635906065967</v>
      </c>
      <c r="FU145" s="2">
        <f t="shared" si="166"/>
        <v>0.99875442939243531</v>
      </c>
      <c r="FW145" s="2">
        <f t="shared" si="169"/>
        <v>3.167308931014827E-2</v>
      </c>
      <c r="FX145" s="2">
        <f t="shared" si="169"/>
        <v>3.9744990603263419E-2</v>
      </c>
      <c r="FY145" s="2">
        <f t="shared" si="169"/>
        <v>3.5825551336048728E-2</v>
      </c>
      <c r="FZ145" s="2">
        <f t="shared" si="169"/>
        <v>3.4581890874973556E-2</v>
      </c>
      <c r="GA145" s="2">
        <f t="shared" si="169"/>
        <v>3.9750785157147639E-2</v>
      </c>
      <c r="GB145" s="2">
        <f t="shared" si="169"/>
        <v>3.8104691495839615E-2</v>
      </c>
      <c r="GC145" s="2">
        <f t="shared" si="169"/>
        <v>4.2256213964450569E-2</v>
      </c>
      <c r="GD145" s="2">
        <f t="shared" si="169"/>
        <v>4.5523560944332978E-2</v>
      </c>
      <c r="GE145" s="2">
        <f t="shared" si="169"/>
        <v>4.9759734928936185E-2</v>
      </c>
      <c r="GF145" s="2">
        <f t="shared" si="169"/>
        <v>5.4635156625348319E-2</v>
      </c>
      <c r="GG145" s="2">
        <f t="shared" si="169"/>
        <v>4.9587349357711183E-2</v>
      </c>
      <c r="GH145" s="2">
        <f t="shared" si="169"/>
        <v>4.0114505354933827E-2</v>
      </c>
      <c r="GI145" s="2">
        <f t="shared" si="169"/>
        <v>3.0743774957423378E-2</v>
      </c>
      <c r="GJ145" s="2">
        <f t="shared" si="169"/>
        <v>2.2081974522562803E-2</v>
      </c>
      <c r="GK145" s="2">
        <f t="shared" si="169"/>
        <v>1.9405320119868539E-2</v>
      </c>
      <c r="GM145" s="86">
        <f t="shared" si="170"/>
        <v>1.706239939622736E-54</v>
      </c>
      <c r="GN145" s="86">
        <f t="shared" si="170"/>
        <v>4.1507475485363832E-93</v>
      </c>
      <c r="GO145" s="86">
        <f t="shared" si="170"/>
        <v>4.3704769479776328E-146</v>
      </c>
      <c r="GP145" s="86">
        <f t="shared" si="170"/>
        <v>8.9702766181166969E-130</v>
      </c>
      <c r="GQ145" s="86">
        <f t="shared" si="170"/>
        <v>5.2146967229488513E-102</v>
      </c>
      <c r="GR145" s="86">
        <f t="shared" si="170"/>
        <v>6.0692758894387852E-77</v>
      </c>
      <c r="GS145" s="86">
        <f t="shared" si="170"/>
        <v>2.8836571413467063E-92</v>
      </c>
      <c r="GT145" s="86">
        <f t="shared" si="170"/>
        <v>2.7770126091169899E-106</v>
      </c>
      <c r="GU145" s="86">
        <f t="shared" si="170"/>
        <v>8.2125225530834855E-93</v>
      </c>
      <c r="GV145" s="86">
        <f t="shared" si="170"/>
        <v>1.2564444949197032E-107</v>
      </c>
      <c r="GW145" s="86">
        <f t="shared" si="170"/>
        <v>5.9481804431543934E-124</v>
      </c>
      <c r="GX145" s="86">
        <f t="shared" si="170"/>
        <v>2.5287818605141786E-160</v>
      </c>
      <c r="GY145" s="86">
        <f t="shared" si="170"/>
        <v>2.0737426934907178E-186</v>
      </c>
      <c r="GZ145" s="86">
        <f t="shared" si="170"/>
        <v>2.1177596512284883E-123</v>
      </c>
      <c r="HA145" s="86">
        <f t="shared" si="170"/>
        <v>2.4742915457465666E-156</v>
      </c>
      <c r="HC145" s="86">
        <f t="shared" si="153"/>
        <v>2.4174828656111771E-21</v>
      </c>
      <c r="HD145" s="86">
        <f t="shared" si="153"/>
        <v>1.6517048252885547E-21</v>
      </c>
      <c r="HE145" s="86">
        <f t="shared" si="153"/>
        <v>1.6342011764766793E-51</v>
      </c>
      <c r="HF145" s="86">
        <f t="shared" si="153"/>
        <v>1.5253360000868701E-44</v>
      </c>
      <c r="HG145" s="86">
        <f t="shared" si="153"/>
        <v>3.7813031175796361E-42</v>
      </c>
      <c r="HH145" s="86">
        <f t="shared" si="153"/>
        <v>1.1827130067020905E-40</v>
      </c>
      <c r="HI145" s="86">
        <f t="shared" si="153"/>
        <v>8.2041835544400513E-50</v>
      </c>
      <c r="HJ145" s="86">
        <f t="shared" si="153"/>
        <v>9.4116668786653755E-54</v>
      </c>
      <c r="HK145" s="86">
        <f t="shared" si="153"/>
        <v>2.4945487184095983E-52</v>
      </c>
      <c r="HL145" s="86">
        <f t="shared" si="161"/>
        <v>4.0205965652637324E-60</v>
      </c>
      <c r="HM145" s="86">
        <f t="shared" si="161"/>
        <v>2.8950808938636325E-80</v>
      </c>
      <c r="HN145" s="86">
        <f t="shared" si="161"/>
        <v>8.5223587576649977E-81</v>
      </c>
      <c r="HO145" s="86">
        <f t="shared" si="161"/>
        <v>2.0078592541581735E-74</v>
      </c>
      <c r="HP145" s="86">
        <f t="shared" si="161"/>
        <v>1.8870113715473937E-15</v>
      </c>
      <c r="HQ145" s="86">
        <f t="shared" si="161"/>
        <v>1.0292057268710918E-40</v>
      </c>
      <c r="HS145" s="86">
        <f t="shared" si="171"/>
        <v>0.11927042004192348</v>
      </c>
      <c r="HT145" s="86">
        <f t="shared" si="171"/>
        <v>0.133967646586515</v>
      </c>
      <c r="HU145" s="86">
        <f t="shared" si="171"/>
        <v>0.20444509031074026</v>
      </c>
      <c r="HV145" s="86">
        <f t="shared" si="171"/>
        <v>0.1484324771262758</v>
      </c>
      <c r="HW145" s="86">
        <f t="shared" si="171"/>
        <v>0.26186151535762658</v>
      </c>
      <c r="HX145" s="86">
        <f t="shared" si="171"/>
        <v>0.20935761101131117</v>
      </c>
      <c r="HY145" s="86">
        <f t="shared" si="171"/>
        <v>0.25873876358950848</v>
      </c>
      <c r="HZ145" s="86">
        <f t="shared" si="171"/>
        <v>0.25661250545508435</v>
      </c>
      <c r="IA145" s="86">
        <f t="shared" si="171"/>
        <v>0.33236934242558464</v>
      </c>
      <c r="IB145" s="86">
        <f t="shared" si="171"/>
        <v>0.34249927071852854</v>
      </c>
      <c r="IC145" s="86">
        <f t="shared" si="171"/>
        <v>0.33209011023474488</v>
      </c>
      <c r="ID145" s="86">
        <f t="shared" si="171"/>
        <v>0.20005481299824374</v>
      </c>
      <c r="IE145" s="86">
        <f t="shared" si="171"/>
        <v>0.14198039901020398</v>
      </c>
      <c r="IF145" s="86">
        <f t="shared" si="171"/>
        <v>0.12378974913007804</v>
      </c>
      <c r="IG145" s="86">
        <f t="shared" si="171"/>
        <v>0.11268730145848864</v>
      </c>
      <c r="II145" s="86">
        <f t="shared" si="172"/>
        <v>8.6431005584649786E-23</v>
      </c>
      <c r="IJ145" s="86">
        <f t="shared" si="172"/>
        <v>4.6356818011804205E-24</v>
      </c>
      <c r="IK145" s="86">
        <f t="shared" si="172"/>
        <v>5.5908637160784125E-20</v>
      </c>
      <c r="IL145" s="86">
        <f t="shared" si="172"/>
        <v>1.098298649890426E-19</v>
      </c>
      <c r="IM145" s="86">
        <f t="shared" si="172"/>
        <v>6.8785239674619866E-18</v>
      </c>
      <c r="IN145" s="86">
        <f t="shared" si="172"/>
        <v>2.0822000387239808E-18</v>
      </c>
      <c r="IO145" s="86">
        <f t="shared" si="172"/>
        <v>2.2285086566866536E-19</v>
      </c>
      <c r="IP145" s="86">
        <f t="shared" si="172"/>
        <v>3.9264225045637112E-19</v>
      </c>
      <c r="IQ145" s="86">
        <f t="shared" si="172"/>
        <v>1.3269035168574074E-16</v>
      </c>
      <c r="IR145" s="86">
        <f t="shared" si="172"/>
        <v>3.3709757390899228E-17</v>
      </c>
      <c r="IS145" s="86">
        <f t="shared" si="172"/>
        <v>2.4190874554437846E-17</v>
      </c>
      <c r="IT145" s="86">
        <f t="shared" si="172"/>
        <v>6.6186627579741934E-20</v>
      </c>
      <c r="IU145" s="86">
        <f t="shared" si="172"/>
        <v>2.5164740406289979E-19</v>
      </c>
      <c r="IV145" s="86">
        <f t="shared" si="172"/>
        <v>4.3460592098199163E-9</v>
      </c>
      <c r="IW145" s="86">
        <f t="shared" si="172"/>
        <v>2.3087457982387365E-13</v>
      </c>
      <c r="IY145" s="86">
        <f t="shared" si="173"/>
        <v>0.11927042004192348</v>
      </c>
      <c r="IZ145" s="86">
        <f t="shared" si="173"/>
        <v>0.133967646586515</v>
      </c>
      <c r="JA145" s="86">
        <f t="shared" si="173"/>
        <v>0.20444509031074026</v>
      </c>
      <c r="JB145" s="86">
        <f t="shared" si="173"/>
        <v>0.1484324771262758</v>
      </c>
      <c r="JC145" s="86">
        <f t="shared" si="173"/>
        <v>0.26186151535762658</v>
      </c>
      <c r="JD145" s="86">
        <f t="shared" si="173"/>
        <v>0.20935761101131117</v>
      </c>
      <c r="JE145" s="86">
        <f t="shared" si="173"/>
        <v>0.25873876358950848</v>
      </c>
      <c r="JF145" s="86">
        <f t="shared" si="173"/>
        <v>0.25661250545508435</v>
      </c>
      <c r="JG145" s="86">
        <f t="shared" si="173"/>
        <v>0.33236934242558475</v>
      </c>
      <c r="JH145" s="86">
        <f t="shared" si="173"/>
        <v>0.34249927071852859</v>
      </c>
      <c r="JI145" s="86">
        <f t="shared" si="173"/>
        <v>0.33209011023474488</v>
      </c>
      <c r="JJ145" s="86">
        <f t="shared" si="173"/>
        <v>0.20005481299824374</v>
      </c>
      <c r="JK145" s="86">
        <f t="shared" si="173"/>
        <v>0.14198039901020398</v>
      </c>
      <c r="JL145" s="86">
        <f t="shared" si="173"/>
        <v>0.12378975347613913</v>
      </c>
      <c r="JM145" s="86">
        <f t="shared" si="173"/>
        <v>0.11268730145871951</v>
      </c>
    </row>
    <row r="146" spans="2:273" x14ac:dyDescent="0.25">
      <c r="B146" s="2">
        <v>119</v>
      </c>
      <c r="C146" s="37">
        <v>87.582999999999998</v>
      </c>
      <c r="D146" s="37">
        <v>84.691999999999993</v>
      </c>
      <c r="E146" s="37">
        <v>85.064999999999998</v>
      </c>
      <c r="F146" s="37">
        <v>86.891000000000005</v>
      </c>
      <c r="G146" s="37">
        <v>83.084999999999994</v>
      </c>
      <c r="H146" s="37">
        <v>81.900000000000006</v>
      </c>
      <c r="I146" s="37">
        <v>85.066999999999993</v>
      </c>
      <c r="J146" s="37">
        <v>83.516999999999996</v>
      </c>
      <c r="K146" s="37">
        <v>86.950999999999993</v>
      </c>
      <c r="L146" s="37">
        <v>87.606999999999999</v>
      </c>
      <c r="M146" s="37">
        <v>88.638999999999996</v>
      </c>
      <c r="N146" s="37">
        <v>89.295000000000002</v>
      </c>
      <c r="O146" s="37">
        <v>91.9</v>
      </c>
      <c r="P146" s="37">
        <v>109.583</v>
      </c>
      <c r="Q146" s="37">
        <v>131.79499999999999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86.485541470068767</v>
      </c>
      <c r="T146" s="4">
        <f t="shared" si="174"/>
        <v>84.542927615868805</v>
      </c>
      <c r="U146" s="4">
        <f t="shared" si="174"/>
        <v>84.231638222323042</v>
      </c>
      <c r="V146" s="4">
        <f t="shared" si="174"/>
        <v>84.329314872549517</v>
      </c>
      <c r="W146" s="4">
        <f t="shared" si="174"/>
        <v>82.821705253280413</v>
      </c>
      <c r="X146" s="4">
        <f t="shared" si="174"/>
        <v>82.077012802350851</v>
      </c>
      <c r="Y146" s="4">
        <f t="shared" si="174"/>
        <v>84.838213305594394</v>
      </c>
      <c r="Z146" s="4">
        <f t="shared" si="174"/>
        <v>84.096913674790855</v>
      </c>
      <c r="AA146" s="4">
        <f t="shared" si="174"/>
        <v>86.318747505269215</v>
      </c>
      <c r="AB146" s="4">
        <f t="shared" si="174"/>
        <v>87.831868773615497</v>
      </c>
      <c r="AC146" s="4">
        <f t="shared" si="174"/>
        <v>88.235866051199807</v>
      </c>
      <c r="AD146" s="4">
        <f t="shared" si="174"/>
        <v>88.838961343305357</v>
      </c>
      <c r="AE146" s="4">
        <f t="shared" si="174"/>
        <v>92.030908400324876</v>
      </c>
      <c r="AF146" s="4">
        <f t="shared" si="174"/>
        <v>108.17996691276792</v>
      </c>
      <c r="AG146" s="4">
        <f t="shared" si="174"/>
        <v>126.56899398477692</v>
      </c>
      <c r="AI146" s="4">
        <f t="shared" ref="AI146:AW162" si="175">IF(OR($B146 &lt; C$230, $B146 &gt; C$233), 0, C146-S146)</f>
        <v>1.0974585299312309</v>
      </c>
      <c r="AJ146" s="4">
        <f t="shared" si="175"/>
        <v>0.14907238413118762</v>
      </c>
      <c r="AK146" s="4">
        <f t="shared" si="175"/>
        <v>0.83336177767695574</v>
      </c>
      <c r="AL146" s="4">
        <f t="shared" si="175"/>
        <v>2.5616851274504882</v>
      </c>
      <c r="AM146" s="4">
        <f t="shared" si="175"/>
        <v>0.26329474671958053</v>
      </c>
      <c r="AN146" s="4">
        <f t="shared" si="175"/>
        <v>-0.17701280235084482</v>
      </c>
      <c r="AO146" s="4">
        <f t="shared" si="175"/>
        <v>0.22878669440559918</v>
      </c>
      <c r="AP146" s="4">
        <f t="shared" si="175"/>
        <v>-0.57991367479085909</v>
      </c>
      <c r="AQ146" s="4">
        <f t="shared" si="175"/>
        <v>0.63225249473077838</v>
      </c>
      <c r="AR146" s="4">
        <f t="shared" si="175"/>
        <v>-0.22486877361549773</v>
      </c>
      <c r="AS146" s="4">
        <f t="shared" si="175"/>
        <v>0.40313394880018905</v>
      </c>
      <c r="AT146" s="4">
        <f t="shared" si="175"/>
        <v>0.45603865669464483</v>
      </c>
      <c r="AU146" s="4">
        <f t="shared" si="175"/>
        <v>-0.13090840032486994</v>
      </c>
      <c r="AV146" s="4">
        <f t="shared" si="175"/>
        <v>1.4030330872320746</v>
      </c>
      <c r="AW146" s="4">
        <f t="shared" si="175"/>
        <v>5.2260060152230636</v>
      </c>
      <c r="AY146" s="2">
        <f t="shared" si="167"/>
        <v>86.220644399457584</v>
      </c>
      <c r="AZ146" s="2">
        <f t="shared" si="167"/>
        <v>82.912127952119206</v>
      </c>
      <c r="BA146" s="2">
        <f t="shared" si="167"/>
        <v>79.608335291792955</v>
      </c>
      <c r="BB146" s="2">
        <f t="shared" si="167"/>
        <v>80.027105439999644</v>
      </c>
      <c r="BC146" s="2">
        <f t="shared" si="167"/>
        <v>75.591147439486861</v>
      </c>
      <c r="BD146" s="2">
        <f t="shared" si="167"/>
        <v>74.157531307071963</v>
      </c>
      <c r="BE146" s="2">
        <f t="shared" si="167"/>
        <v>74.424456322968254</v>
      </c>
      <c r="BF146" s="2">
        <f t="shared" si="167"/>
        <v>72.263566397924023</v>
      </c>
      <c r="BG146" s="2">
        <f t="shared" si="167"/>
        <v>72.779546990292928</v>
      </c>
      <c r="BH146" s="2">
        <f t="shared" si="167"/>
        <v>71.392362429512772</v>
      </c>
      <c r="BI146" s="2">
        <f t="shared" si="167"/>
        <v>71.475642092524154</v>
      </c>
      <c r="BJ146" s="2">
        <f t="shared" si="167"/>
        <v>73.979074148316215</v>
      </c>
      <c r="BK146" s="2">
        <f t="shared" si="167"/>
        <v>79.96230272064426</v>
      </c>
      <c r="BL146" s="2">
        <f t="shared" si="167"/>
        <v>85.436152769678969</v>
      </c>
      <c r="BM146" s="2">
        <f t="shared" si="167"/>
        <v>92.233849881923405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117.8656212543554</v>
      </c>
      <c r="DL146" s="2">
        <f t="shared" si="176"/>
        <v>119.27193652594335</v>
      </c>
      <c r="DM146" s="2">
        <f t="shared" si="176"/>
        <v>116.31548083623693</v>
      </c>
      <c r="DN146" s="2">
        <f t="shared" si="176"/>
        <v>117.44903710801393</v>
      </c>
      <c r="DO146" s="2">
        <f t="shared" si="176"/>
        <v>115.49660593792171</v>
      </c>
      <c r="DP146" s="2">
        <f t="shared" si="176"/>
        <v>112.18841045296168</v>
      </c>
      <c r="DQ146" s="2">
        <f t="shared" si="176"/>
        <v>115.91674159306375</v>
      </c>
      <c r="DR146" s="2">
        <f t="shared" si="176"/>
        <v>112.5440845665962</v>
      </c>
      <c r="DS146" s="2">
        <f t="shared" si="176"/>
        <v>108.2202405261594</v>
      </c>
      <c r="DT146" s="2">
        <f t="shared" si="176"/>
        <v>110.14357928118393</v>
      </c>
      <c r="DU146" s="2">
        <f t="shared" si="176"/>
        <v>108.39450739957718</v>
      </c>
      <c r="DV146" s="2">
        <f t="shared" si="176"/>
        <v>98.201852008456655</v>
      </c>
      <c r="DW146" s="2">
        <f t="shared" si="176"/>
        <v>101.49934076655049</v>
      </c>
      <c r="DX146" s="2">
        <f t="shared" si="176"/>
        <v>105.10053350900307</v>
      </c>
      <c r="DY146" s="2">
        <f t="shared" si="176"/>
        <v>102.99920235578377</v>
      </c>
      <c r="EA146" s="2">
        <f t="shared" si="152"/>
        <v>86.195553177664962</v>
      </c>
      <c r="EB146" s="2">
        <f t="shared" si="152"/>
        <v>82.87471630781674</v>
      </c>
      <c r="EC146" s="2">
        <f t="shared" si="152"/>
        <v>79.576769719120151</v>
      </c>
      <c r="ED146" s="2">
        <f t="shared" si="152"/>
        <v>80.005157360406088</v>
      </c>
      <c r="EE146" s="2">
        <f t="shared" si="151"/>
        <v>75.558979259259246</v>
      </c>
      <c r="EF146" s="2">
        <f t="shared" si="151"/>
        <v>74.131918209325491</v>
      </c>
      <c r="EG146" s="2">
        <f t="shared" si="151"/>
        <v>74.392013953833583</v>
      </c>
      <c r="EH146" s="2">
        <f t="shared" si="151"/>
        <v>72.22040619870242</v>
      </c>
      <c r="EI146" s="2">
        <f t="shared" si="151"/>
        <v>72.754503421052647</v>
      </c>
      <c r="EJ146" s="2">
        <f t="shared" si="151"/>
        <v>71.35637798047334</v>
      </c>
      <c r="EK146" s="2">
        <f t="shared" si="151"/>
        <v>71.443194559524727</v>
      </c>
      <c r="EL146" s="2">
        <f t="shared" si="151"/>
        <v>73.951152068929574</v>
      </c>
      <c r="EM146" s="2">
        <f t="shared" si="135"/>
        <v>79.94345602275034</v>
      </c>
      <c r="EN146" s="2">
        <f t="shared" si="135"/>
        <v>85.3425479200734</v>
      </c>
      <c r="EO146" s="2">
        <f t="shared" si="135"/>
        <v>92.240176501720043</v>
      </c>
      <c r="EQ146" s="2">
        <f t="shared" ref="EQ146:FE162" si="177">CU$228*$B146+CU$229</f>
        <v>86.222909401299532</v>
      </c>
      <c r="ER146" s="2">
        <f t="shared" si="177"/>
        <v>83.028738268195667</v>
      </c>
      <c r="ES146" s="2">
        <f t="shared" si="177"/>
        <v>79.673441465316301</v>
      </c>
      <c r="ET146" s="2">
        <f t="shared" si="177"/>
        <v>79.844563436456312</v>
      </c>
      <c r="EU146" s="2">
        <f t="shared" si="177"/>
        <v>75.696040867881948</v>
      </c>
      <c r="EV146" s="2">
        <f t="shared" si="177"/>
        <v>74.06085679839002</v>
      </c>
      <c r="EW146" s="2">
        <f t="shared" si="177"/>
        <v>74.366232107907962</v>
      </c>
      <c r="EX146" s="2">
        <f t="shared" si="177"/>
        <v>72.331968178807955</v>
      </c>
      <c r="EY146" s="2">
        <f t="shared" si="177"/>
        <v>72.676237299389655</v>
      </c>
      <c r="EZ146" s="2">
        <f t="shared" si="177"/>
        <v>71.323719743901805</v>
      </c>
      <c r="FA146" s="2">
        <f t="shared" si="177"/>
        <v>71.412066522677691</v>
      </c>
      <c r="FB146" s="2">
        <f t="shared" si="177"/>
        <v>74.098372548838256</v>
      </c>
      <c r="FC146" s="2">
        <f t="shared" si="177"/>
        <v>80.021016262935973</v>
      </c>
      <c r="FD146" s="2">
        <f t="shared" si="177"/>
        <v>88.318987432013472</v>
      </c>
      <c r="FE146" s="2">
        <f t="shared" si="177"/>
        <v>91.366734985644925</v>
      </c>
      <c r="FG146" s="2">
        <f t="shared" ref="FG146:FU162" si="178">POWER(10,($B146-C$231)/C$229)/(1+POWER(10,($B146-C$231)/C$229))</f>
        <v>0.9992376377031934</v>
      </c>
      <c r="FH146" s="2">
        <f t="shared" si="178"/>
        <v>0.99915583988325296</v>
      </c>
      <c r="FI146" s="2">
        <f t="shared" si="178"/>
        <v>0.99924381670616835</v>
      </c>
      <c r="FJ146" s="2">
        <f t="shared" si="178"/>
        <v>0.99925175282601042</v>
      </c>
      <c r="FK146" s="2">
        <f t="shared" si="178"/>
        <v>0.99934355002710529</v>
      </c>
      <c r="FL146" s="2">
        <f t="shared" si="178"/>
        <v>0.99924924144746741</v>
      </c>
      <c r="FM146" s="2">
        <f t="shared" si="178"/>
        <v>0.99919007127598392</v>
      </c>
      <c r="FN146" s="2">
        <f t="shared" si="178"/>
        <v>0.99906715187354889</v>
      </c>
      <c r="FO146" s="2">
        <f t="shared" si="178"/>
        <v>0.99917403654134573</v>
      </c>
      <c r="FP146" s="2">
        <f t="shared" si="178"/>
        <v>0.99902208403723491</v>
      </c>
      <c r="FQ146" s="2">
        <f t="shared" si="178"/>
        <v>0.99907629936874764</v>
      </c>
      <c r="FR146" s="2">
        <f t="shared" si="178"/>
        <v>0.99911459882952836</v>
      </c>
      <c r="FS146" s="2">
        <f t="shared" si="178"/>
        <v>0.99924661484025434</v>
      </c>
      <c r="FT146" s="2">
        <f t="shared" si="178"/>
        <v>0.99890215014625372</v>
      </c>
      <c r="FU146" s="2">
        <f t="shared" si="178"/>
        <v>0.9988639015920675</v>
      </c>
      <c r="FW146" s="2">
        <f t="shared" si="169"/>
        <v>3.4623052008317085E-2</v>
      </c>
      <c r="FX146" s="2">
        <f t="shared" si="169"/>
        <v>4.3413047187664575E-2</v>
      </c>
      <c r="FY146" s="2">
        <f t="shared" si="169"/>
        <v>3.9146630096601839E-2</v>
      </c>
      <c r="FZ146" s="2">
        <f t="shared" si="169"/>
        <v>3.7792199489979354E-2</v>
      </c>
      <c r="GA146" s="2">
        <f t="shared" si="169"/>
        <v>4.3419352338888287E-2</v>
      </c>
      <c r="GB146" s="2">
        <f t="shared" si="169"/>
        <v>4.1627927814665878E-2</v>
      </c>
      <c r="GC146" s="2">
        <f t="shared" si="169"/>
        <v>4.6144893609077711E-2</v>
      </c>
      <c r="GD146" s="2">
        <f t="shared" si="169"/>
        <v>4.9697319814929003E-2</v>
      </c>
      <c r="GE146" s="2">
        <f t="shared" si="169"/>
        <v>5.4299785813662307E-2</v>
      </c>
      <c r="GF146" s="2">
        <f t="shared" si="169"/>
        <v>5.9592141763234838E-2</v>
      </c>
      <c r="GG146" s="2">
        <f t="shared" si="169"/>
        <v>5.4112567548133317E-2</v>
      </c>
      <c r="GH146" s="2">
        <f t="shared" si="169"/>
        <v>4.3815108328802879E-2</v>
      </c>
      <c r="GI146" s="2">
        <f t="shared" si="169"/>
        <v>3.3610187597736096E-2</v>
      </c>
      <c r="GJ146" s="2">
        <f t="shared" si="169"/>
        <v>2.4160930443223868E-2</v>
      </c>
      <c r="GK146" s="2">
        <f t="shared" si="169"/>
        <v>2.1237749292803598E-2</v>
      </c>
      <c r="GM146" s="86">
        <f t="shared" si="170"/>
        <v>1.799306777272143E-56</v>
      </c>
      <c r="GN146" s="86">
        <f t="shared" si="170"/>
        <v>1.3545172435128768E-96</v>
      </c>
      <c r="GO146" s="86">
        <f t="shared" si="170"/>
        <v>1.8309522936565662E-151</v>
      </c>
      <c r="GP146" s="86">
        <f t="shared" si="170"/>
        <v>1.187400572673228E-134</v>
      </c>
      <c r="GQ146" s="86">
        <f t="shared" si="170"/>
        <v>8.530874946245103E-106</v>
      </c>
      <c r="GR146" s="86">
        <f t="shared" si="170"/>
        <v>8.5162978359064107E-80</v>
      </c>
      <c r="GS146" s="86">
        <f t="shared" si="170"/>
        <v>1.2235741379973925E-95</v>
      </c>
      <c r="GT146" s="86">
        <f t="shared" si="170"/>
        <v>3.3613281582922943E-110</v>
      </c>
      <c r="GU146" s="86">
        <f t="shared" si="170"/>
        <v>3.0842082595238091E-96</v>
      </c>
      <c r="GV146" s="86">
        <f t="shared" si="170"/>
        <v>1.2416179091885295E-111</v>
      </c>
      <c r="GW146" s="86">
        <f t="shared" si="170"/>
        <v>1.6380386969171122E-128</v>
      </c>
      <c r="GX146" s="86">
        <f t="shared" si="170"/>
        <v>2.7167401506893168E-166</v>
      </c>
      <c r="GY146" s="86">
        <f t="shared" si="170"/>
        <v>1.8300830382106585E-193</v>
      </c>
      <c r="GZ146" s="86">
        <f t="shared" si="170"/>
        <v>4.1710131853915392E-128</v>
      </c>
      <c r="HA146" s="86">
        <f t="shared" si="170"/>
        <v>3.0196858433918216E-162</v>
      </c>
      <c r="HC146" s="86">
        <f t="shared" si="153"/>
        <v>1.2147568323039445E-22</v>
      </c>
      <c r="HD146" s="86">
        <f t="shared" si="153"/>
        <v>7.752302471724039E-23</v>
      </c>
      <c r="HE146" s="86">
        <f t="shared" si="153"/>
        <v>9.062126798060366E-55</v>
      </c>
      <c r="HF146" s="86">
        <f t="shared" si="153"/>
        <v>1.8896245720501238E-47</v>
      </c>
      <c r="HG146" s="86">
        <f t="shared" si="153"/>
        <v>9.2127543129345267E-45</v>
      </c>
      <c r="HH146" s="86">
        <f t="shared" si="153"/>
        <v>3.4087883558893091E-43</v>
      </c>
      <c r="HI146" s="86">
        <f t="shared" si="153"/>
        <v>8.0395899753671439E-53</v>
      </c>
      <c r="HJ146" s="86">
        <f t="shared" si="153"/>
        <v>5.3391266765069868E-57</v>
      </c>
      <c r="HK146" s="86">
        <f t="shared" si="153"/>
        <v>1.8187697570714263E-55</v>
      </c>
      <c r="HL146" s="86">
        <f t="shared" si="161"/>
        <v>9.7837269506527991E-64</v>
      </c>
      <c r="HM146" s="86">
        <f t="shared" si="161"/>
        <v>4.1841135754812301E-85</v>
      </c>
      <c r="HN146" s="86">
        <f t="shared" si="161"/>
        <v>8.2972394758052795E-86</v>
      </c>
      <c r="HO146" s="86">
        <f t="shared" si="161"/>
        <v>2.9992871693136022E-79</v>
      </c>
      <c r="HP146" s="86">
        <f t="shared" si="161"/>
        <v>2.2397561038515862E-16</v>
      </c>
      <c r="HQ146" s="86">
        <f t="shared" si="161"/>
        <v>2.0621760642631864E-43</v>
      </c>
      <c r="HS146" s="86">
        <f t="shared" si="171"/>
        <v>0.16513420905499937</v>
      </c>
      <c r="HT146" s="86">
        <f t="shared" si="171"/>
        <v>0.18924162850473089</v>
      </c>
      <c r="HU146" s="86">
        <f t="shared" si="171"/>
        <v>0.26472802045213817</v>
      </c>
      <c r="HV146" s="86">
        <f t="shared" si="171"/>
        <v>0.19818775066453279</v>
      </c>
      <c r="HW146" s="86">
        <f t="shared" si="171"/>
        <v>0.32579357938725478</v>
      </c>
      <c r="HX146" s="86">
        <f t="shared" si="171"/>
        <v>0.26869361043368256</v>
      </c>
      <c r="HY146" s="86">
        <f t="shared" si="171"/>
        <v>0.32679344571697433</v>
      </c>
      <c r="HZ146" s="86">
        <f t="shared" si="171"/>
        <v>0.32582087819629546</v>
      </c>
      <c r="IA146" s="86">
        <f t="shared" si="171"/>
        <v>0.39893813776726822</v>
      </c>
      <c r="IB146" s="86">
        <f t="shared" si="171"/>
        <v>0.41189161242260597</v>
      </c>
      <c r="IC146" s="86">
        <f t="shared" si="171"/>
        <v>0.40014659172614669</v>
      </c>
      <c r="ID146" s="86">
        <f t="shared" si="171"/>
        <v>0.26195926192759955</v>
      </c>
      <c r="IE146" s="86">
        <f t="shared" si="171"/>
        <v>0.18803159182621668</v>
      </c>
      <c r="IF146" s="86">
        <f t="shared" si="171"/>
        <v>0.15338045181609425</v>
      </c>
      <c r="IG146" s="86">
        <f t="shared" si="171"/>
        <v>0.14126248791247537</v>
      </c>
      <c r="II146" s="86">
        <f t="shared" si="172"/>
        <v>1.1545604073350958E-21</v>
      </c>
      <c r="IJ146" s="86">
        <f t="shared" si="172"/>
        <v>8.8229462969296134E-23</v>
      </c>
      <c r="IK146" s="86">
        <f t="shared" si="172"/>
        <v>5.7910299142869322E-19</v>
      </c>
      <c r="IL146" s="86">
        <f t="shared" si="172"/>
        <v>1.0694453851792981E-18</v>
      </c>
      <c r="IM146" s="86">
        <f t="shared" si="172"/>
        <v>5.8741887379736108E-17</v>
      </c>
      <c r="IN146" s="86">
        <f t="shared" si="172"/>
        <v>1.8462862108006408E-17</v>
      </c>
      <c r="IO146" s="86">
        <f t="shared" si="172"/>
        <v>2.4200398631331444E-18</v>
      </c>
      <c r="IP146" s="86">
        <f t="shared" si="172"/>
        <v>4.3794891988206334E-18</v>
      </c>
      <c r="IQ146" s="86">
        <f t="shared" si="172"/>
        <v>1.1203020330397437E-15</v>
      </c>
      <c r="IR146" s="86">
        <f t="shared" si="172"/>
        <v>3.3353424855150997E-16</v>
      </c>
      <c r="IS146" s="86">
        <f t="shared" si="172"/>
        <v>2.2585909832669778E-16</v>
      </c>
      <c r="IT146" s="86">
        <f t="shared" si="172"/>
        <v>7.3951303525254719E-19</v>
      </c>
      <c r="IU146" s="86">
        <f t="shared" si="172"/>
        <v>2.1682326691237281E-18</v>
      </c>
      <c r="IV146" s="86">
        <f t="shared" si="172"/>
        <v>1.0172620477852687E-8</v>
      </c>
      <c r="IW146" s="86">
        <f t="shared" si="172"/>
        <v>8.2173040629549958E-13</v>
      </c>
      <c r="IY146" s="86">
        <f t="shared" si="173"/>
        <v>0.16513420905499937</v>
      </c>
      <c r="IZ146" s="86">
        <f t="shared" si="173"/>
        <v>0.18924162850473089</v>
      </c>
      <c r="JA146" s="86">
        <f t="shared" si="173"/>
        <v>0.26472802045213817</v>
      </c>
      <c r="JB146" s="86">
        <f t="shared" si="173"/>
        <v>0.19818775066453279</v>
      </c>
      <c r="JC146" s="86">
        <f t="shared" si="173"/>
        <v>0.32579357938725484</v>
      </c>
      <c r="JD146" s="86">
        <f t="shared" si="173"/>
        <v>0.26869361043368256</v>
      </c>
      <c r="JE146" s="86">
        <f t="shared" si="173"/>
        <v>0.32679344571697433</v>
      </c>
      <c r="JF146" s="86">
        <f t="shared" si="173"/>
        <v>0.32582087819629546</v>
      </c>
      <c r="JG146" s="86">
        <f t="shared" si="173"/>
        <v>0.39893813776726933</v>
      </c>
      <c r="JH146" s="86">
        <f t="shared" si="173"/>
        <v>0.4118916124226063</v>
      </c>
      <c r="JI146" s="86">
        <f t="shared" si="173"/>
        <v>0.40014659172614692</v>
      </c>
      <c r="JJ146" s="86">
        <f t="shared" si="173"/>
        <v>0.26195926192759955</v>
      </c>
      <c r="JK146" s="86">
        <f t="shared" si="173"/>
        <v>0.18803159182621668</v>
      </c>
      <c r="JL146" s="86">
        <f t="shared" si="173"/>
        <v>0.15338046198871494</v>
      </c>
      <c r="JM146" s="86">
        <f t="shared" si="173"/>
        <v>0.1412624879132971</v>
      </c>
    </row>
    <row r="147" spans="2:273" x14ac:dyDescent="0.25">
      <c r="B147" s="2">
        <v>120</v>
      </c>
      <c r="C147" s="37">
        <v>85.896000000000001</v>
      </c>
      <c r="D147" s="37">
        <v>84.980999999999995</v>
      </c>
      <c r="E147" s="37">
        <v>84.608999999999995</v>
      </c>
      <c r="F147" s="37">
        <v>85.891000000000005</v>
      </c>
      <c r="G147" s="37">
        <v>82.897999999999996</v>
      </c>
      <c r="H147" s="37">
        <v>82.367000000000004</v>
      </c>
      <c r="I147" s="37">
        <v>86.066999999999993</v>
      </c>
      <c r="J147" s="37">
        <v>85</v>
      </c>
      <c r="K147" s="37">
        <v>86.721000000000004</v>
      </c>
      <c r="L147" s="37">
        <v>88.262</v>
      </c>
      <c r="M147" s="37">
        <v>89.950999999999993</v>
      </c>
      <c r="N147" s="37">
        <v>91.802999999999997</v>
      </c>
      <c r="O147" s="37">
        <v>95.216999999999999</v>
      </c>
      <c r="P147" s="37">
        <v>112.729</v>
      </c>
      <c r="Q147" s="37">
        <v>138.227</v>
      </c>
      <c r="S147" s="4">
        <f t="shared" si="174"/>
        <v>86.541834824729136</v>
      </c>
      <c r="T147" s="4">
        <f t="shared" si="174"/>
        <v>84.824177796132417</v>
      </c>
      <c r="U147" s="4">
        <f t="shared" si="174"/>
        <v>84.809975946366549</v>
      </c>
      <c r="V147" s="4">
        <f t="shared" si="174"/>
        <v>85.094313593309352</v>
      </c>
      <c r="W147" s="4">
        <f t="shared" si="174"/>
        <v>83.406529969416852</v>
      </c>
      <c r="X147" s="4">
        <f t="shared" si="174"/>
        <v>83.099527900810401</v>
      </c>
      <c r="Y147" s="4">
        <f t="shared" si="174"/>
        <v>85.764121115735023</v>
      </c>
      <c r="Z147" s="4">
        <f t="shared" si="174"/>
        <v>85.172259012780046</v>
      </c>
      <c r="AA147" s="4">
        <f t="shared" si="174"/>
        <v>86.710235629249908</v>
      </c>
      <c r="AB147" s="4">
        <f t="shared" si="174"/>
        <v>88.099539408513692</v>
      </c>
      <c r="AC147" s="4">
        <f t="shared" si="174"/>
        <v>88.697076639863056</v>
      </c>
      <c r="AD147" s="4">
        <f t="shared" si="174"/>
        <v>90.931816685371587</v>
      </c>
      <c r="AE147" s="4">
        <f t="shared" si="174"/>
        <v>94.281296819014855</v>
      </c>
      <c r="AF147" s="4">
        <f t="shared" si="174"/>
        <v>111.23437081122492</v>
      </c>
      <c r="AG147" s="4">
        <f t="shared" si="174"/>
        <v>132.0313319949941</v>
      </c>
      <c r="AI147" s="4">
        <f t="shared" si="175"/>
        <v>-0.64583482472913545</v>
      </c>
      <c r="AJ147" s="4">
        <f t="shared" si="175"/>
        <v>0.15682220386757706</v>
      </c>
      <c r="AK147" s="4">
        <f t="shared" si="175"/>
        <v>-0.20097594636655458</v>
      </c>
      <c r="AL147" s="4">
        <f t="shared" si="175"/>
        <v>0.79668640669065383</v>
      </c>
      <c r="AM147" s="4">
        <f t="shared" si="175"/>
        <v>-0.50852996941685547</v>
      </c>
      <c r="AN147" s="4">
        <f t="shared" si="175"/>
        <v>-0.7325279008103962</v>
      </c>
      <c r="AO147" s="4">
        <f t="shared" si="175"/>
        <v>0.30287888426497034</v>
      </c>
      <c r="AP147" s="4">
        <f t="shared" si="175"/>
        <v>-0.17225901278004585</v>
      </c>
      <c r="AQ147" s="4">
        <f t="shared" si="175"/>
        <v>1.0764370750095509E-2</v>
      </c>
      <c r="AR147" s="4">
        <f t="shared" si="175"/>
        <v>0.1624605914863082</v>
      </c>
      <c r="AS147" s="4">
        <f t="shared" si="175"/>
        <v>1.2539233601369375</v>
      </c>
      <c r="AT147" s="4">
        <f t="shared" si="175"/>
        <v>0.8711833146284107</v>
      </c>
      <c r="AU147" s="4">
        <f t="shared" si="175"/>
        <v>0.93570318098514349</v>
      </c>
      <c r="AV147" s="4">
        <f t="shared" si="175"/>
        <v>1.4946291887750789</v>
      </c>
      <c r="AW147" s="4">
        <f t="shared" si="175"/>
        <v>6.1956680050058992</v>
      </c>
      <c r="AY147" s="2">
        <f t="shared" si="167"/>
        <v>86.215303177440546</v>
      </c>
      <c r="AZ147" s="2">
        <f t="shared" si="167"/>
        <v>82.815234295234617</v>
      </c>
      <c r="BA147" s="2">
        <f t="shared" si="167"/>
        <v>79.530403668145169</v>
      </c>
      <c r="BB147" s="2">
        <f t="shared" si="167"/>
        <v>79.964852688521617</v>
      </c>
      <c r="BC147" s="2">
        <f t="shared" si="167"/>
        <v>75.507553737748438</v>
      </c>
      <c r="BD147" s="2">
        <f t="shared" si="167"/>
        <v>74.104511247600428</v>
      </c>
      <c r="BE147" s="2">
        <f t="shared" si="167"/>
        <v>74.348200066606779</v>
      </c>
      <c r="BF147" s="2">
        <f t="shared" si="167"/>
        <v>72.174935854254215</v>
      </c>
      <c r="BG147" s="2">
        <f t="shared" si="167"/>
        <v>72.698630477770735</v>
      </c>
      <c r="BH147" s="2">
        <f t="shared" si="167"/>
        <v>71.281395919952118</v>
      </c>
      <c r="BI147" s="2">
        <f t="shared" si="167"/>
        <v>71.367735839038133</v>
      </c>
      <c r="BJ147" s="2">
        <f t="shared" si="167"/>
        <v>73.863820077377866</v>
      </c>
      <c r="BK147" s="2">
        <f t="shared" si="167"/>
        <v>79.896067140554209</v>
      </c>
      <c r="BL147" s="2">
        <f t="shared" si="167"/>
        <v>85.243544964032438</v>
      </c>
      <c r="BM147" s="2">
        <f t="shared" si="167"/>
        <v>92.19344828135587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118.10900348432057</v>
      </c>
      <c r="DL147" s="2">
        <f t="shared" si="176"/>
        <v>119.52582227264135</v>
      </c>
      <c r="DM147" s="2">
        <f t="shared" si="176"/>
        <v>116.55427874564458</v>
      </c>
      <c r="DN147" s="2">
        <f t="shared" si="176"/>
        <v>117.71210104529615</v>
      </c>
      <c r="DO147" s="2">
        <f t="shared" si="176"/>
        <v>115.75370533063426</v>
      </c>
      <c r="DP147" s="2">
        <f t="shared" si="176"/>
        <v>112.44806968641115</v>
      </c>
      <c r="DQ147" s="2">
        <f t="shared" si="176"/>
        <v>116.20904788914996</v>
      </c>
      <c r="DR147" s="2">
        <f t="shared" si="176"/>
        <v>112.80610299003322</v>
      </c>
      <c r="DS147" s="2">
        <f t="shared" si="176"/>
        <v>108.44510204467491</v>
      </c>
      <c r="DT147" s="2">
        <f t="shared" si="176"/>
        <v>110.36893953488372</v>
      </c>
      <c r="DU147" s="2">
        <f t="shared" si="176"/>
        <v>108.57179568106314</v>
      </c>
      <c r="DV147" s="2">
        <f t="shared" si="176"/>
        <v>98.23774086378738</v>
      </c>
      <c r="DW147" s="2">
        <f t="shared" si="176"/>
        <v>101.55200348432054</v>
      </c>
      <c r="DX147" s="2">
        <f t="shared" si="176"/>
        <v>105.19227738252086</v>
      </c>
      <c r="DY147" s="2">
        <f t="shared" si="176"/>
        <v>103.05471851404411</v>
      </c>
      <c r="EA147" s="2">
        <f t="shared" si="152"/>
        <v>86.19192831133671</v>
      </c>
      <c r="EB147" s="2">
        <f t="shared" si="152"/>
        <v>82.778603114037793</v>
      </c>
      <c r="EC147" s="2">
        <f t="shared" si="152"/>
        <v>79.50031947208123</v>
      </c>
      <c r="ED147" s="2">
        <f t="shared" si="152"/>
        <v>79.946398091370554</v>
      </c>
      <c r="EE147" s="2">
        <f t="shared" si="151"/>
        <v>75.476329135802459</v>
      </c>
      <c r="EF147" s="2">
        <f t="shared" si="151"/>
        <v>74.081777048995477</v>
      </c>
      <c r="EG147" s="2">
        <f t="shared" si="151"/>
        <v>74.318670600460166</v>
      </c>
      <c r="EH147" s="2">
        <f t="shared" si="151"/>
        <v>72.133800411683481</v>
      </c>
      <c r="EI147" s="2">
        <f t="shared" si="151"/>
        <v>72.676661578947375</v>
      </c>
      <c r="EJ147" s="2">
        <f t="shared" si="151"/>
        <v>71.248785090438147</v>
      </c>
      <c r="EK147" s="2">
        <f t="shared" si="151"/>
        <v>71.338337280804595</v>
      </c>
      <c r="EL147" s="2">
        <f t="shared" ref="EL147:EO210" si="179">CP$228*$B147+CP$229</f>
        <v>73.836459489976718</v>
      </c>
      <c r="EM147" s="2">
        <f t="shared" si="135"/>
        <v>79.878069063579105</v>
      </c>
      <c r="EN147" s="2">
        <f t="shared" si="135"/>
        <v>85.141098711761657</v>
      </c>
      <c r="EO147" s="2">
        <f t="shared" si="135"/>
        <v>92.203505953956082</v>
      </c>
      <c r="EQ147" s="2">
        <f t="shared" si="177"/>
        <v>86.223167228522783</v>
      </c>
      <c r="ER147" s="2">
        <f t="shared" si="177"/>
        <v>82.954499755619224</v>
      </c>
      <c r="ES147" s="2">
        <f t="shared" si="177"/>
        <v>79.60621579580669</v>
      </c>
      <c r="ET147" s="2">
        <f t="shared" si="177"/>
        <v>79.769135593646624</v>
      </c>
      <c r="EU147" s="2">
        <f t="shared" si="177"/>
        <v>75.626289087414875</v>
      </c>
      <c r="EV147" s="2">
        <f t="shared" si="177"/>
        <v>74.003976439110801</v>
      </c>
      <c r="EW147" s="2">
        <f t="shared" si="177"/>
        <v>74.290567166093638</v>
      </c>
      <c r="EX147" s="2">
        <f t="shared" si="177"/>
        <v>72.254207637086097</v>
      </c>
      <c r="EY147" s="2">
        <f t="shared" si="177"/>
        <v>72.592631016135812</v>
      </c>
      <c r="EZ147" s="2">
        <f t="shared" si="177"/>
        <v>71.213656030478006</v>
      </c>
      <c r="FA147" s="2">
        <f t="shared" si="177"/>
        <v>71.304955091301565</v>
      </c>
      <c r="FB147" s="2">
        <f t="shared" si="177"/>
        <v>73.99647443970143</v>
      </c>
      <c r="FC147" s="2">
        <f t="shared" si="177"/>
        <v>79.962597069791741</v>
      </c>
      <c r="FD147" s="2">
        <f t="shared" si="177"/>
        <v>88.257520965541687</v>
      </c>
      <c r="FE147" s="2">
        <f t="shared" si="177"/>
        <v>91.28685702691979</v>
      </c>
      <c r="FG147" s="2">
        <f t="shared" si="178"/>
        <v>0.99930467067937057</v>
      </c>
      <c r="FH147" s="2">
        <f t="shared" si="178"/>
        <v>0.99923005963456024</v>
      </c>
      <c r="FI147" s="2">
        <f t="shared" si="178"/>
        <v>0.99931030675010157</v>
      </c>
      <c r="FJ147" s="2">
        <f t="shared" si="178"/>
        <v>0.99931754553561225</v>
      </c>
      <c r="FK147" s="2">
        <f t="shared" si="178"/>
        <v>0.99940127592663397</v>
      </c>
      <c r="FL147" s="2">
        <f t="shared" si="178"/>
        <v>0.99931525482903361</v>
      </c>
      <c r="FM147" s="2">
        <f t="shared" si="178"/>
        <v>0.99926128358000399</v>
      </c>
      <c r="FN147" s="2">
        <f t="shared" si="178"/>
        <v>0.99914916256002106</v>
      </c>
      <c r="FO147" s="2">
        <f t="shared" si="178"/>
        <v>0.99924665762301179</v>
      </c>
      <c r="FP147" s="2">
        <f t="shared" si="178"/>
        <v>0.99910805329352859</v>
      </c>
      <c r="FQ147" s="2">
        <f t="shared" si="178"/>
        <v>0.9991575065377799</v>
      </c>
      <c r="FR147" s="2">
        <f t="shared" si="178"/>
        <v>0.99919244162194609</v>
      </c>
      <c r="FS147" s="2">
        <f t="shared" si="178"/>
        <v>0.99931285901771338</v>
      </c>
      <c r="FT147" s="2">
        <f t="shared" si="178"/>
        <v>0.99899865230432505</v>
      </c>
      <c r="FU147" s="2">
        <f t="shared" si="178"/>
        <v>0.99896376235057238</v>
      </c>
      <c r="FW147" s="2">
        <f t="shared" si="169"/>
        <v>3.7837031939702143E-2</v>
      </c>
      <c r="FX147" s="2">
        <f t="shared" si="169"/>
        <v>4.7402916701426073E-2</v>
      </c>
      <c r="FY147" s="2">
        <f t="shared" si="169"/>
        <v>4.2761923281622684E-2</v>
      </c>
      <c r="FZ147" s="2">
        <f t="shared" si="169"/>
        <v>4.1287782382386756E-2</v>
      </c>
      <c r="GA147" s="2">
        <f t="shared" si="169"/>
        <v>4.740977260708483E-2</v>
      </c>
      <c r="GB147" s="2">
        <f t="shared" si="169"/>
        <v>4.5461533163421775E-2</v>
      </c>
      <c r="GC147" s="2">
        <f t="shared" si="169"/>
        <v>5.037261204096987E-2</v>
      </c>
      <c r="GD147" s="2">
        <f t="shared" si="169"/>
        <v>5.4232000987367454E-2</v>
      </c>
      <c r="GE147" s="2">
        <f t="shared" si="169"/>
        <v>5.9228249481219568E-2</v>
      </c>
      <c r="GF147" s="2">
        <f t="shared" si="169"/>
        <v>6.4967961055515125E-2</v>
      </c>
      <c r="GG147" s="2">
        <f t="shared" si="169"/>
        <v>5.9025099127828377E-2</v>
      </c>
      <c r="GH147" s="2">
        <f t="shared" si="169"/>
        <v>4.7840081227698256E-2</v>
      </c>
      <c r="GI147" s="2">
        <f t="shared" si="169"/>
        <v>3.6733723251526289E-2</v>
      </c>
      <c r="GJ147" s="2">
        <f t="shared" si="169"/>
        <v>2.6430324264737012E-2</v>
      </c>
      <c r="GK147" s="2">
        <f t="shared" si="169"/>
        <v>2.3239112563851177E-2</v>
      </c>
      <c r="GM147" s="86">
        <f t="shared" si="170"/>
        <v>1.7460185351140105E-58</v>
      </c>
      <c r="GN147" s="86">
        <f t="shared" si="170"/>
        <v>3.8048594448502655E-100</v>
      </c>
      <c r="GO147" s="86">
        <f t="shared" si="170"/>
        <v>6.1173896280652775E-157</v>
      </c>
      <c r="GP147" s="86">
        <f t="shared" si="170"/>
        <v>1.2743992847135562E-139</v>
      </c>
      <c r="GQ147" s="86">
        <f t="shared" si="170"/>
        <v>1.1878042016881736E-109</v>
      </c>
      <c r="GR147" s="86">
        <f t="shared" si="170"/>
        <v>1.0579169780108944E-82</v>
      </c>
      <c r="GS147" s="86">
        <f t="shared" si="170"/>
        <v>4.50620979503921E-99</v>
      </c>
      <c r="GT147" s="86">
        <f t="shared" si="170"/>
        <v>3.4478575224764936E-114</v>
      </c>
      <c r="GU147" s="86">
        <f t="shared" si="170"/>
        <v>1.0017173612575013E-99</v>
      </c>
      <c r="GV147" s="86">
        <f t="shared" si="170"/>
        <v>1.0342639132838079E-115</v>
      </c>
      <c r="GW147" s="86">
        <f t="shared" si="170"/>
        <v>3.7227425741446953E-133</v>
      </c>
      <c r="GX147" s="86">
        <f t="shared" si="170"/>
        <v>2.2646766617301325E-172</v>
      </c>
      <c r="GY147" s="86">
        <f t="shared" si="170"/>
        <v>1.1913255588844934E-200</v>
      </c>
      <c r="GZ147" s="86">
        <f t="shared" si="170"/>
        <v>6.6904130250223474E-133</v>
      </c>
      <c r="HA147" s="86">
        <f t="shared" si="170"/>
        <v>2.8548043199113221E-168</v>
      </c>
      <c r="HC147" s="86">
        <f t="shared" si="153"/>
        <v>5.5599751343403343E-24</v>
      </c>
      <c r="HD147" s="86">
        <f t="shared" si="153"/>
        <v>3.3027570886722068E-24</v>
      </c>
      <c r="HE147" s="86">
        <f t="shared" si="153"/>
        <v>3.969448059628138E-58</v>
      </c>
      <c r="HF147" s="86">
        <f t="shared" si="153"/>
        <v>1.8825101160929768E-50</v>
      </c>
      <c r="HG147" s="86">
        <f t="shared" si="153"/>
        <v>1.862355346296668E-47</v>
      </c>
      <c r="HH147" s="86">
        <f t="shared" si="153"/>
        <v>8.1815282008248081E-46</v>
      </c>
      <c r="HI147" s="86">
        <f t="shared" si="153"/>
        <v>6.3943439038450756E-56</v>
      </c>
      <c r="HJ147" s="86">
        <f t="shared" si="153"/>
        <v>2.4191892733969163E-60</v>
      </c>
      <c r="HK147" s="86">
        <f t="shared" si="153"/>
        <v>1.0686816940665992E-58</v>
      </c>
      <c r="HL147" s="86">
        <f t="shared" si="161"/>
        <v>1.8569770749592753E-67</v>
      </c>
      <c r="HM147" s="86">
        <f t="shared" si="161"/>
        <v>4.3380377589982806E-90</v>
      </c>
      <c r="HN147" s="86">
        <f t="shared" si="161"/>
        <v>5.6729234191836389E-91</v>
      </c>
      <c r="HO147" s="86">
        <f t="shared" si="161"/>
        <v>3.1390585112698912E-84</v>
      </c>
      <c r="HP147" s="86">
        <f t="shared" si="161"/>
        <v>2.4870396982679955E-17</v>
      </c>
      <c r="HQ147" s="86">
        <f t="shared" si="161"/>
        <v>3.3633930014166971E-46</v>
      </c>
      <c r="HS147" s="86">
        <f t="shared" si="171"/>
        <v>0.2211716719792681</v>
      </c>
      <c r="HT147" s="86">
        <f t="shared" si="171"/>
        <v>0.25629036901226276</v>
      </c>
      <c r="HU147" s="86">
        <f t="shared" si="171"/>
        <v>0.33059196581582284</v>
      </c>
      <c r="HV147" s="86">
        <f t="shared" si="171"/>
        <v>0.25642357158540946</v>
      </c>
      <c r="HW147" s="86">
        <f t="shared" si="171"/>
        <v>0.39038705157754666</v>
      </c>
      <c r="HX147" s="86">
        <f t="shared" si="171"/>
        <v>0.33309812350227724</v>
      </c>
      <c r="HY147" s="86">
        <f t="shared" si="171"/>
        <v>0.39547148472456028</v>
      </c>
      <c r="HZ147" s="86">
        <f t="shared" si="171"/>
        <v>0.39577069914622548</v>
      </c>
      <c r="IA147" s="86">
        <f t="shared" si="171"/>
        <v>0.45784485860411611</v>
      </c>
      <c r="IB147" s="86">
        <f t="shared" si="171"/>
        <v>0.47079457244194262</v>
      </c>
      <c r="IC147" s="86">
        <f t="shared" si="171"/>
        <v>0.46001258691867825</v>
      </c>
      <c r="ID147" s="86">
        <f t="shared" si="171"/>
        <v>0.3300181297177231</v>
      </c>
      <c r="IE147" s="86">
        <f t="shared" si="171"/>
        <v>0.24208269045741118</v>
      </c>
      <c r="IF147" s="86">
        <f t="shared" si="171"/>
        <v>0.18671153783444436</v>
      </c>
      <c r="IG147" s="86">
        <f t="shared" si="171"/>
        <v>0.17395059562994397</v>
      </c>
      <c r="II147" s="86">
        <f t="shared" si="172"/>
        <v>1.4389746670434545E-20</v>
      </c>
      <c r="IJ147" s="86">
        <f t="shared" si="172"/>
        <v>1.5427237113067639E-21</v>
      </c>
      <c r="IK147" s="86">
        <f t="shared" si="172"/>
        <v>5.6219219492490359E-18</v>
      </c>
      <c r="IL147" s="86">
        <f t="shared" si="172"/>
        <v>9.7837776329813162E-18</v>
      </c>
      <c r="IM147" s="86">
        <f t="shared" si="172"/>
        <v>4.7179049636788878E-16</v>
      </c>
      <c r="IN147" s="86">
        <f t="shared" si="172"/>
        <v>1.5392739599992823E-16</v>
      </c>
      <c r="IO147" s="86">
        <f t="shared" si="172"/>
        <v>2.4509215275917641E-17</v>
      </c>
      <c r="IP147" s="86">
        <f t="shared" si="172"/>
        <v>4.5438205193684372E-17</v>
      </c>
      <c r="IQ147" s="86">
        <f t="shared" si="172"/>
        <v>8.8556754881117261E-15</v>
      </c>
      <c r="IR147" s="86">
        <f t="shared" si="172"/>
        <v>3.0668005941646676E-15</v>
      </c>
      <c r="IS147" s="86">
        <f t="shared" si="172"/>
        <v>1.9682287084085527E-15</v>
      </c>
      <c r="IT147" s="86">
        <f t="shared" si="172"/>
        <v>7.708554414380218E-18</v>
      </c>
      <c r="IU147" s="86">
        <f t="shared" si="172"/>
        <v>1.7648565525090739E-17</v>
      </c>
      <c r="IV147" s="86">
        <f t="shared" si="172"/>
        <v>2.3342960403375383E-8</v>
      </c>
      <c r="IW147" s="86">
        <f t="shared" si="172"/>
        <v>2.8408302442300621E-12</v>
      </c>
      <c r="IY147" s="86">
        <f t="shared" si="173"/>
        <v>0.2211716719792681</v>
      </c>
      <c r="IZ147" s="86">
        <f t="shared" si="173"/>
        <v>0.25629036901226276</v>
      </c>
      <c r="JA147" s="86">
        <f t="shared" si="173"/>
        <v>0.33059196581582284</v>
      </c>
      <c r="JB147" s="86">
        <f t="shared" si="173"/>
        <v>0.25642357158540946</v>
      </c>
      <c r="JC147" s="86">
        <f t="shared" si="173"/>
        <v>0.39038705157754711</v>
      </c>
      <c r="JD147" s="86">
        <f t="shared" si="173"/>
        <v>0.33309812350227741</v>
      </c>
      <c r="JE147" s="86">
        <f t="shared" si="173"/>
        <v>0.39547148472456028</v>
      </c>
      <c r="JF147" s="86">
        <f t="shared" si="173"/>
        <v>0.39577069914622554</v>
      </c>
      <c r="JG147" s="86">
        <f t="shared" si="173"/>
        <v>0.45784485860412499</v>
      </c>
      <c r="JH147" s="86">
        <f t="shared" si="173"/>
        <v>0.47079457244194567</v>
      </c>
      <c r="JI147" s="86">
        <f t="shared" si="173"/>
        <v>0.46001258691868019</v>
      </c>
      <c r="JJ147" s="86">
        <f t="shared" si="173"/>
        <v>0.3300181297177231</v>
      </c>
      <c r="JK147" s="86">
        <f t="shared" si="173"/>
        <v>0.24208269045741121</v>
      </c>
      <c r="JL147" s="86">
        <f t="shared" si="173"/>
        <v>0.18671156117740478</v>
      </c>
      <c r="JM147" s="86">
        <f t="shared" si="173"/>
        <v>0.17395059563278481</v>
      </c>
    </row>
    <row r="148" spans="2:273" x14ac:dyDescent="0.25">
      <c r="B148" s="2">
        <v>121</v>
      </c>
      <c r="C148" s="37">
        <v>86.082999999999998</v>
      </c>
      <c r="D148" s="37">
        <v>84.385000000000005</v>
      </c>
      <c r="E148" s="37">
        <v>85.652000000000001</v>
      </c>
      <c r="F148" s="37">
        <v>85.608999999999995</v>
      </c>
      <c r="G148" s="37">
        <v>83.694999999999993</v>
      </c>
      <c r="H148" s="37">
        <v>83.417000000000002</v>
      </c>
      <c r="I148" s="37">
        <v>85.816999999999993</v>
      </c>
      <c r="J148" s="37">
        <v>85.417000000000002</v>
      </c>
      <c r="K148" s="37">
        <v>85.754000000000005</v>
      </c>
      <c r="L148" s="37">
        <v>87.638999999999996</v>
      </c>
      <c r="M148" s="37">
        <v>88.18</v>
      </c>
      <c r="N148" s="37">
        <v>91.933999999999997</v>
      </c>
      <c r="O148" s="37">
        <v>97.25</v>
      </c>
      <c r="P148" s="37">
        <v>115.854</v>
      </c>
      <c r="Q148" s="37">
        <v>142</v>
      </c>
      <c r="S148" s="4">
        <f t="shared" si="174"/>
        <v>86.596226031049312</v>
      </c>
      <c r="T148" s="4">
        <f t="shared" si="174"/>
        <v>85.063879490213694</v>
      </c>
      <c r="U148" s="4">
        <f t="shared" si="174"/>
        <v>85.210706997116972</v>
      </c>
      <c r="V148" s="4">
        <f t="shared" si="174"/>
        <v>85.780653260200779</v>
      </c>
      <c r="W148" s="4">
        <f t="shared" si="174"/>
        <v>83.652863109791383</v>
      </c>
      <c r="X148" s="4">
        <f t="shared" si="174"/>
        <v>83.8292392047519</v>
      </c>
      <c r="Y148" s="4">
        <f t="shared" si="174"/>
        <v>86.123843264396712</v>
      </c>
      <c r="Z148" s="4">
        <f t="shared" si="174"/>
        <v>85.578605875782472</v>
      </c>
      <c r="AA148" s="4">
        <f t="shared" si="174"/>
        <v>86.321076007438464</v>
      </c>
      <c r="AB148" s="4">
        <f t="shared" si="174"/>
        <v>87.304617509060066</v>
      </c>
      <c r="AC148" s="4">
        <f t="shared" si="174"/>
        <v>88.144690820721905</v>
      </c>
      <c r="AD148" s="4">
        <f t="shared" si="174"/>
        <v>92.411332626348283</v>
      </c>
      <c r="AE148" s="4">
        <f t="shared" si="174"/>
        <v>96.380553169345887</v>
      </c>
      <c r="AF148" s="4">
        <f t="shared" si="174"/>
        <v>114.14270162915381</v>
      </c>
      <c r="AG148" s="4">
        <f t="shared" si="174"/>
        <v>137.41941208211901</v>
      </c>
      <c r="AI148" s="4">
        <f t="shared" si="175"/>
        <v>-0.51322603104931375</v>
      </c>
      <c r="AJ148" s="4">
        <f t="shared" si="175"/>
        <v>-0.67887949021368854</v>
      </c>
      <c r="AK148" s="4">
        <f t="shared" si="175"/>
        <v>0.44129300288302886</v>
      </c>
      <c r="AL148" s="4">
        <f t="shared" si="175"/>
        <v>-0.17165326020078453</v>
      </c>
      <c r="AM148" s="4">
        <f t="shared" si="175"/>
        <v>4.2136890208610112E-2</v>
      </c>
      <c r="AN148" s="4">
        <f t="shared" si="175"/>
        <v>-0.41223920475189857</v>
      </c>
      <c r="AO148" s="4">
        <f t="shared" si="175"/>
        <v>-0.3068432643967185</v>
      </c>
      <c r="AP148" s="4">
        <f t="shared" si="175"/>
        <v>-0.16160587578247032</v>
      </c>
      <c r="AQ148" s="4">
        <f t="shared" si="175"/>
        <v>-0.56707600743845887</v>
      </c>
      <c r="AR148" s="4">
        <f t="shared" si="175"/>
        <v>0.33438249093993022</v>
      </c>
      <c r="AS148" s="4">
        <f t="shared" si="175"/>
        <v>3.530917927810151E-2</v>
      </c>
      <c r="AT148" s="4">
        <f t="shared" si="175"/>
        <v>-0.47733262634828577</v>
      </c>
      <c r="AU148" s="4">
        <f t="shared" si="175"/>
        <v>0.86944683065411255</v>
      </c>
      <c r="AV148" s="4">
        <f t="shared" si="175"/>
        <v>1.711298370846194</v>
      </c>
      <c r="AW148" s="4">
        <f t="shared" si="175"/>
        <v>4.5805879178809903</v>
      </c>
      <c r="AY148" s="2">
        <f t="shared" si="167"/>
        <v>86.210153284880406</v>
      </c>
      <c r="AZ148" s="2">
        <f t="shared" si="167"/>
        <v>82.718773744861068</v>
      </c>
      <c r="BA148" s="2">
        <f t="shared" si="167"/>
        <v>79.452751727328703</v>
      </c>
      <c r="BB148" s="2">
        <f t="shared" si="167"/>
        <v>79.902601495685246</v>
      </c>
      <c r="BC148" s="2">
        <f t="shared" si="167"/>
        <v>75.424286314546976</v>
      </c>
      <c r="BD148" s="2">
        <f t="shared" si="167"/>
        <v>74.05159466906774</v>
      </c>
      <c r="BE148" s="2">
        <f t="shared" si="167"/>
        <v>74.27212539555785</v>
      </c>
      <c r="BF148" s="2">
        <f t="shared" si="167"/>
        <v>72.086674028916235</v>
      </c>
      <c r="BG148" s="2">
        <f t="shared" si="167"/>
        <v>72.617805913087636</v>
      </c>
      <c r="BH148" s="2">
        <f t="shared" si="167"/>
        <v>71.170626664573362</v>
      </c>
      <c r="BI148" s="2">
        <f t="shared" si="167"/>
        <v>71.260014432462356</v>
      </c>
      <c r="BJ148" s="2">
        <f t="shared" si="167"/>
        <v>73.748873868037705</v>
      </c>
      <c r="BK148" s="2">
        <f t="shared" si="167"/>
        <v>79.830011758580724</v>
      </c>
      <c r="BL148" s="2">
        <f t="shared" si="167"/>
        <v>85.052361913016469</v>
      </c>
      <c r="BM148" s="2">
        <f t="shared" si="167"/>
        <v>92.152774959908299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118.35238571428573</v>
      </c>
      <c r="DL148" s="2">
        <f t="shared" si="176"/>
        <v>119.77970801933934</v>
      </c>
      <c r="DM148" s="2">
        <f t="shared" si="176"/>
        <v>116.79307665505226</v>
      </c>
      <c r="DN148" s="2">
        <f t="shared" si="176"/>
        <v>117.97516498257838</v>
      </c>
      <c r="DO148" s="2">
        <f t="shared" si="176"/>
        <v>116.01080472334681</v>
      </c>
      <c r="DP148" s="2">
        <f t="shared" si="176"/>
        <v>112.70772891986063</v>
      </c>
      <c r="DQ148" s="2">
        <f t="shared" si="176"/>
        <v>116.50135418523618</v>
      </c>
      <c r="DR148" s="2">
        <f t="shared" si="176"/>
        <v>113.06812141347027</v>
      </c>
      <c r="DS148" s="2">
        <f t="shared" si="176"/>
        <v>108.66996356319044</v>
      </c>
      <c r="DT148" s="2">
        <f t="shared" si="176"/>
        <v>110.5942997885835</v>
      </c>
      <c r="DU148" s="2">
        <f t="shared" si="176"/>
        <v>108.74908396254909</v>
      </c>
      <c r="DV148" s="2">
        <f t="shared" si="176"/>
        <v>98.273629719118091</v>
      </c>
      <c r="DW148" s="2">
        <f t="shared" si="176"/>
        <v>101.60466620209057</v>
      </c>
      <c r="DX148" s="2">
        <f t="shared" si="176"/>
        <v>105.28402125603864</v>
      </c>
      <c r="DY148" s="2">
        <f t="shared" si="176"/>
        <v>103.11023467230446</v>
      </c>
      <c r="EA148" s="2">
        <f t="shared" si="152"/>
        <v>86.188303445008458</v>
      </c>
      <c r="EB148" s="2">
        <f t="shared" si="152"/>
        <v>82.682489920258831</v>
      </c>
      <c r="EC148" s="2">
        <f t="shared" si="152"/>
        <v>79.423869225042324</v>
      </c>
      <c r="ED148" s="2">
        <f t="shared" si="152"/>
        <v>79.88763882233502</v>
      </c>
      <c r="EE148" s="2">
        <f t="shared" si="152"/>
        <v>75.393679012345672</v>
      </c>
      <c r="EF148" s="2">
        <f t="shared" si="152"/>
        <v>74.031635888665448</v>
      </c>
      <c r="EG148" s="2">
        <f t="shared" si="152"/>
        <v>74.245327247086749</v>
      </c>
      <c r="EH148" s="2">
        <f t="shared" si="152"/>
        <v>72.047194624664527</v>
      </c>
      <c r="EI148" s="2">
        <f t="shared" si="152"/>
        <v>72.598819736842117</v>
      </c>
      <c r="EJ148" s="2">
        <f t="shared" si="152"/>
        <v>71.141192200402941</v>
      </c>
      <c r="EK148" s="2">
        <f t="shared" si="152"/>
        <v>71.233480002084463</v>
      </c>
      <c r="EL148" s="2">
        <f t="shared" si="179"/>
        <v>73.721766911023863</v>
      </c>
      <c r="EM148" s="2">
        <f t="shared" si="135"/>
        <v>79.81268210440787</v>
      </c>
      <c r="EN148" s="2">
        <f t="shared" si="135"/>
        <v>84.939649503449942</v>
      </c>
      <c r="EO148" s="2">
        <f t="shared" si="135"/>
        <v>92.166835406192121</v>
      </c>
      <c r="EQ148" s="2">
        <f t="shared" si="177"/>
        <v>86.223425055746034</v>
      </c>
      <c r="ER148" s="2">
        <f t="shared" si="177"/>
        <v>82.880261243042781</v>
      </c>
      <c r="ES148" s="2">
        <f t="shared" si="177"/>
        <v>79.538990126297108</v>
      </c>
      <c r="ET148" s="2">
        <f t="shared" si="177"/>
        <v>79.693707750836921</v>
      </c>
      <c r="EU148" s="2">
        <f t="shared" si="177"/>
        <v>75.556537306947789</v>
      </c>
      <c r="EV148" s="2">
        <f t="shared" si="177"/>
        <v>73.947096079831582</v>
      </c>
      <c r="EW148" s="2">
        <f t="shared" si="177"/>
        <v>74.2149022242793</v>
      </c>
      <c r="EX148" s="2">
        <f t="shared" si="177"/>
        <v>72.176447095364253</v>
      </c>
      <c r="EY148" s="2">
        <f t="shared" si="177"/>
        <v>72.509024732881969</v>
      </c>
      <c r="EZ148" s="2">
        <f t="shared" si="177"/>
        <v>71.103592317054193</v>
      </c>
      <c r="FA148" s="2">
        <f t="shared" si="177"/>
        <v>71.197843659925454</v>
      </c>
      <c r="FB148" s="2">
        <f t="shared" si="177"/>
        <v>73.894576330564604</v>
      </c>
      <c r="FC148" s="2">
        <f t="shared" si="177"/>
        <v>79.904177876647509</v>
      </c>
      <c r="FD148" s="2">
        <f t="shared" si="177"/>
        <v>88.196054499069888</v>
      </c>
      <c r="FE148" s="2">
        <f t="shared" si="177"/>
        <v>91.20697906819467</v>
      </c>
      <c r="FG148" s="2">
        <f t="shared" si="178"/>
        <v>0.99936581332220764</v>
      </c>
      <c r="FH148" s="2">
        <f t="shared" si="178"/>
        <v>0.99929775846672098</v>
      </c>
      <c r="FI148" s="2">
        <f t="shared" si="178"/>
        <v>0.99937095410627841</v>
      </c>
      <c r="FJ148" s="2">
        <f t="shared" si="178"/>
        <v>0.99937755675426887</v>
      </c>
      <c r="FK148" s="2">
        <f t="shared" si="178"/>
        <v>0.9994539283875834</v>
      </c>
      <c r="FL148" s="2">
        <f t="shared" si="178"/>
        <v>0.99937546735369465</v>
      </c>
      <c r="FM148" s="2">
        <f t="shared" si="178"/>
        <v>0.99932623882392524</v>
      </c>
      <c r="FN148" s="2">
        <f t="shared" si="178"/>
        <v>0.99922396893505339</v>
      </c>
      <c r="FO148" s="2">
        <f t="shared" si="178"/>
        <v>0.99931289804122525</v>
      </c>
      <c r="FP148" s="2">
        <f t="shared" si="178"/>
        <v>0.99918647108848546</v>
      </c>
      <c r="FQ148" s="2">
        <f t="shared" si="178"/>
        <v>0.99923157986715949</v>
      </c>
      <c r="FR148" s="2">
        <f t="shared" si="178"/>
        <v>0.9992634456689149</v>
      </c>
      <c r="FS148" s="2">
        <f t="shared" si="178"/>
        <v>0.9993732820840231</v>
      </c>
      <c r="FT148" s="2">
        <f t="shared" si="178"/>
        <v>0.99908667957697905</v>
      </c>
      <c r="FU148" s="2">
        <f t="shared" si="178"/>
        <v>0.99905485385533965</v>
      </c>
      <c r="FW148" s="2">
        <f t="shared" si="169"/>
        <v>4.1336583455907842E-2</v>
      </c>
      <c r="FX148" s="2">
        <f t="shared" si="169"/>
        <v>5.173964121744104E-2</v>
      </c>
      <c r="FY148" s="2">
        <f t="shared" si="169"/>
        <v>4.6694872454156086E-2</v>
      </c>
      <c r="FZ148" s="2">
        <f t="shared" si="169"/>
        <v>4.5091536839705189E-2</v>
      </c>
      <c r="GA148" s="2">
        <f t="shared" si="169"/>
        <v>5.1747090273510397E-2</v>
      </c>
      <c r="GB148" s="2">
        <f t="shared" si="169"/>
        <v>4.9629900813577051E-2</v>
      </c>
      <c r="GC148" s="2">
        <f t="shared" si="169"/>
        <v>5.4965346963604743E-2</v>
      </c>
      <c r="GD148" s="2">
        <f t="shared" si="169"/>
        <v>5.9154697076866505E-2</v>
      </c>
      <c r="GE148" s="2">
        <f t="shared" si="169"/>
        <v>6.4573496041996831E-2</v>
      </c>
      <c r="GF148" s="2">
        <f t="shared" si="169"/>
        <v>7.079222765063975E-2</v>
      </c>
      <c r="GG148" s="2">
        <f t="shared" si="169"/>
        <v>6.4353265852905892E-2</v>
      </c>
      <c r="GH148" s="2">
        <f t="shared" si="169"/>
        <v>5.2214608152164277E-2</v>
      </c>
      <c r="GI148" s="2">
        <f t="shared" si="169"/>
        <v>4.0135486310241004E-2</v>
      </c>
      <c r="GJ148" s="2">
        <f t="shared" si="169"/>
        <v>2.8906563980210059E-2</v>
      </c>
      <c r="GK148" s="2">
        <f t="shared" si="169"/>
        <v>2.5424177497826713E-2</v>
      </c>
      <c r="GM148" s="86">
        <f t="shared" si="170"/>
        <v>1.5590717306130123E-60</v>
      </c>
      <c r="GN148" s="86">
        <f t="shared" si="170"/>
        <v>9.1999036023990343E-104</v>
      </c>
      <c r="GO148" s="86">
        <f t="shared" si="170"/>
        <v>1.6300134833382555E-162</v>
      </c>
      <c r="GP148" s="86">
        <f t="shared" si="170"/>
        <v>1.1089841279748024E-144</v>
      </c>
      <c r="GQ148" s="86">
        <f t="shared" si="170"/>
        <v>1.4075951553504808E-113</v>
      </c>
      <c r="GR148" s="86">
        <f t="shared" si="170"/>
        <v>1.1634131082474091E-85</v>
      </c>
      <c r="GS148" s="86">
        <f t="shared" si="170"/>
        <v>1.4403964746675407E-102</v>
      </c>
      <c r="GT148" s="86">
        <f t="shared" si="170"/>
        <v>2.9970087722093255E-118</v>
      </c>
      <c r="GU148" s="86">
        <f t="shared" si="170"/>
        <v>2.8136885462505766E-103</v>
      </c>
      <c r="GV148" s="86">
        <f t="shared" si="170"/>
        <v>7.2622023909852359E-120</v>
      </c>
      <c r="GW148" s="86">
        <f t="shared" si="170"/>
        <v>6.9822548327169148E-138</v>
      </c>
      <c r="GX148" s="86">
        <f t="shared" si="170"/>
        <v>1.4648074600462756E-178</v>
      </c>
      <c r="GY148" s="86">
        <f t="shared" si="170"/>
        <v>5.7204275700533941E-208</v>
      </c>
      <c r="GZ148" s="86">
        <f t="shared" si="170"/>
        <v>8.7398753322515328E-138</v>
      </c>
      <c r="HA148" s="86">
        <f t="shared" si="170"/>
        <v>2.0906880640331445E-174</v>
      </c>
      <c r="HC148" s="86">
        <f t="shared" si="153"/>
        <v>2.3178821560101025E-25</v>
      </c>
      <c r="HD148" s="86">
        <f t="shared" si="153"/>
        <v>1.2771634490514585E-25</v>
      </c>
      <c r="HE148" s="86">
        <f t="shared" si="153"/>
        <v>1.3733517921840966E-61</v>
      </c>
      <c r="HF148" s="86">
        <f t="shared" si="153"/>
        <v>1.5080832396114133E-53</v>
      </c>
      <c r="HG148" s="86">
        <f t="shared" si="153"/>
        <v>3.1234757800740497E-50</v>
      </c>
      <c r="HH148" s="86">
        <f t="shared" si="153"/>
        <v>1.6351572808597321E-48</v>
      </c>
      <c r="HI148" s="86">
        <f t="shared" si="153"/>
        <v>4.1276275693007791E-59</v>
      </c>
      <c r="HJ148" s="86">
        <f t="shared" si="153"/>
        <v>8.7547616729305309E-64</v>
      </c>
      <c r="HK148" s="86">
        <f t="shared" si="153"/>
        <v>5.0603822507116331E-62</v>
      </c>
      <c r="HL148" s="86">
        <f t="shared" si="161"/>
        <v>2.7490106230103219E-71</v>
      </c>
      <c r="HM148" s="86">
        <f t="shared" si="161"/>
        <v>3.2263360847970083E-95</v>
      </c>
      <c r="HN148" s="86">
        <f t="shared" si="161"/>
        <v>2.7236879291628671E-96</v>
      </c>
      <c r="HO148" s="86">
        <f t="shared" si="161"/>
        <v>2.3017229666803342E-89</v>
      </c>
      <c r="HP148" s="86">
        <f t="shared" si="161"/>
        <v>2.5834377634403372E-18</v>
      </c>
      <c r="HQ148" s="86">
        <f t="shared" si="161"/>
        <v>4.4650893272359303E-49</v>
      </c>
      <c r="HS148" s="86">
        <f t="shared" si="171"/>
        <v>0.2856901861619156</v>
      </c>
      <c r="HT148" s="86">
        <f t="shared" si="171"/>
        <v>0.3312473058943835</v>
      </c>
      <c r="HU148" s="86">
        <f t="shared" si="171"/>
        <v>0.39668378358286266</v>
      </c>
      <c r="HV148" s="86">
        <f t="shared" si="171"/>
        <v>0.3205439074550252</v>
      </c>
      <c r="HW148" s="86">
        <f t="shared" si="171"/>
        <v>0.44889050397609409</v>
      </c>
      <c r="HX148" s="86">
        <f t="shared" si="171"/>
        <v>0.39749496250974697</v>
      </c>
      <c r="HY148" s="86">
        <f t="shared" si="171"/>
        <v>0.45651975705115699</v>
      </c>
      <c r="HZ148" s="86">
        <f t="shared" si="171"/>
        <v>0.45775882516455652</v>
      </c>
      <c r="IA148" s="86">
        <f t="shared" si="171"/>
        <v>0.5003535545309804</v>
      </c>
      <c r="IB148" s="86">
        <f t="shared" si="171"/>
        <v>0.50901641134779407</v>
      </c>
      <c r="IC148" s="86">
        <f t="shared" si="171"/>
        <v>0.50234489574957741</v>
      </c>
      <c r="ID148" s="86">
        <f t="shared" si="171"/>
        <v>0.3983666869512652</v>
      </c>
      <c r="IE148" s="86">
        <f t="shared" si="171"/>
        <v>0.30224122928354608</v>
      </c>
      <c r="IF148" s="86">
        <f t="shared" si="171"/>
        <v>0.22330436553314317</v>
      </c>
      <c r="IG148" s="86">
        <f t="shared" si="171"/>
        <v>0.21036088039683343</v>
      </c>
      <c r="II148" s="86">
        <f t="shared" si="172"/>
        <v>1.673371143164473E-19</v>
      </c>
      <c r="IJ148" s="86">
        <f t="shared" si="172"/>
        <v>2.4783046881232842E-20</v>
      </c>
      <c r="IK148" s="86">
        <f t="shared" si="172"/>
        <v>5.1153807571475397E-17</v>
      </c>
      <c r="IL148" s="86">
        <f t="shared" si="172"/>
        <v>8.4096062467547243E-17</v>
      </c>
      <c r="IM148" s="86">
        <f t="shared" si="172"/>
        <v>3.5637681685555597E-15</v>
      </c>
      <c r="IN148" s="86">
        <f t="shared" si="172"/>
        <v>1.2066569178862369E-15</v>
      </c>
      <c r="IO148" s="86">
        <f t="shared" si="172"/>
        <v>2.3149853892531742E-16</v>
      </c>
      <c r="IP148" s="86">
        <f t="shared" si="172"/>
        <v>4.3853479405897485E-16</v>
      </c>
      <c r="IQ148" s="86">
        <f t="shared" si="172"/>
        <v>6.5540432647188254E-14</v>
      </c>
      <c r="IR148" s="86">
        <f t="shared" si="172"/>
        <v>2.6206172819916022E-14</v>
      </c>
      <c r="IS148" s="86">
        <f t="shared" si="172"/>
        <v>1.6009480113352182E-14</v>
      </c>
      <c r="IT148" s="86">
        <f t="shared" si="172"/>
        <v>7.4966097790482462E-17</v>
      </c>
      <c r="IU148" s="86">
        <f t="shared" si="172"/>
        <v>1.3571030931871404E-16</v>
      </c>
      <c r="IV148" s="86">
        <f t="shared" si="172"/>
        <v>5.2513667140010833E-8</v>
      </c>
      <c r="IW148" s="86">
        <f t="shared" si="172"/>
        <v>9.5396841359554138E-12</v>
      </c>
      <c r="IY148" s="86">
        <f t="shared" si="173"/>
        <v>0.2856901861619156</v>
      </c>
      <c r="IZ148" s="86">
        <f t="shared" si="173"/>
        <v>0.3312473058943835</v>
      </c>
      <c r="JA148" s="86">
        <f t="shared" si="173"/>
        <v>0.39668378358286271</v>
      </c>
      <c r="JB148" s="86">
        <f t="shared" si="173"/>
        <v>0.32054390745502531</v>
      </c>
      <c r="JC148" s="86">
        <f t="shared" si="173"/>
        <v>0.44889050397609764</v>
      </c>
      <c r="JD148" s="86">
        <f t="shared" si="173"/>
        <v>0.3974949625097482</v>
      </c>
      <c r="JE148" s="86">
        <f t="shared" si="173"/>
        <v>0.45651975705115722</v>
      </c>
      <c r="JF148" s="86">
        <f t="shared" si="173"/>
        <v>0.45775882516455696</v>
      </c>
      <c r="JG148" s="86">
        <f t="shared" si="173"/>
        <v>0.50035355453104591</v>
      </c>
      <c r="JH148" s="86">
        <f t="shared" si="173"/>
        <v>0.50901641134782027</v>
      </c>
      <c r="JI148" s="86">
        <f t="shared" si="173"/>
        <v>0.5023448957495934</v>
      </c>
      <c r="JJ148" s="86">
        <f t="shared" si="173"/>
        <v>0.39836668695126526</v>
      </c>
      <c r="JK148" s="86">
        <f t="shared" si="173"/>
        <v>0.30224122928354619</v>
      </c>
      <c r="JL148" s="86">
        <f t="shared" si="173"/>
        <v>0.22330441804681031</v>
      </c>
      <c r="JM148" s="86">
        <f t="shared" si="173"/>
        <v>0.2103608804063731</v>
      </c>
    </row>
    <row r="149" spans="2:273" x14ac:dyDescent="0.25">
      <c r="B149" s="2">
        <v>122</v>
      </c>
      <c r="C149" s="37">
        <v>86</v>
      </c>
      <c r="D149" s="37">
        <v>85.576999999999998</v>
      </c>
      <c r="E149" s="37">
        <v>84.543000000000006</v>
      </c>
      <c r="F149" s="37">
        <v>86.87</v>
      </c>
      <c r="G149" s="37">
        <v>84.373000000000005</v>
      </c>
      <c r="H149" s="37">
        <v>84.716999999999999</v>
      </c>
      <c r="I149" s="37">
        <v>85.882999999999996</v>
      </c>
      <c r="J149" s="37">
        <v>85.516999999999996</v>
      </c>
      <c r="K149" s="37">
        <v>85.492000000000004</v>
      </c>
      <c r="L149" s="37">
        <v>85.361000000000004</v>
      </c>
      <c r="M149" s="37">
        <v>85.966999999999999</v>
      </c>
      <c r="N149" s="37">
        <v>92.59</v>
      </c>
      <c r="O149" s="37">
        <v>97.832999999999998</v>
      </c>
      <c r="P149" s="37">
        <v>117.312</v>
      </c>
      <c r="Q149" s="37">
        <v>146.34100000000001</v>
      </c>
      <c r="S149" s="4">
        <f t="shared" si="174"/>
        <v>86.641132644827039</v>
      </c>
      <c r="T149" s="4">
        <f t="shared" si="174"/>
        <v>85.20045860907544</v>
      </c>
      <c r="U149" s="4">
        <f t="shared" si="174"/>
        <v>85.345064101753024</v>
      </c>
      <c r="V149" s="4">
        <f t="shared" si="174"/>
        <v>86.288647931037502</v>
      </c>
      <c r="W149" s="4">
        <f t="shared" si="174"/>
        <v>83.47975981420521</v>
      </c>
      <c r="X149" s="4">
        <f t="shared" si="174"/>
        <v>84.126818075496672</v>
      </c>
      <c r="Y149" s="4">
        <f t="shared" si="174"/>
        <v>85.78736703521146</v>
      </c>
      <c r="Z149" s="4">
        <f t="shared" si="174"/>
        <v>85.161560463759187</v>
      </c>
      <c r="AA149" s="4">
        <f t="shared" si="174"/>
        <v>85.142451294077674</v>
      </c>
      <c r="AB149" s="4">
        <f t="shared" si="174"/>
        <v>85.495115536112877</v>
      </c>
      <c r="AC149" s="4">
        <f t="shared" si="174"/>
        <v>86.577588449148735</v>
      </c>
      <c r="AD149" s="4">
        <f t="shared" si="174"/>
        <v>92.960464574002884</v>
      </c>
      <c r="AE149" s="4">
        <f t="shared" si="174"/>
        <v>98.082333349667877</v>
      </c>
      <c r="AF149" s="4">
        <f t="shared" si="174"/>
        <v>116.74589936674475</v>
      </c>
      <c r="AG149" s="4">
        <f t="shared" si="174"/>
        <v>142.46061674617104</v>
      </c>
      <c r="AI149" s="4">
        <f t="shared" si="175"/>
        <v>-0.64113264482703869</v>
      </c>
      <c r="AJ149" s="4">
        <f t="shared" si="175"/>
        <v>0.37654139092455807</v>
      </c>
      <c r="AK149" s="4">
        <f t="shared" si="175"/>
        <v>-0.80206410175301812</v>
      </c>
      <c r="AL149" s="4">
        <f t="shared" si="175"/>
        <v>0.58135206896250224</v>
      </c>
      <c r="AM149" s="4">
        <f t="shared" si="175"/>
        <v>0.89324018579479514</v>
      </c>
      <c r="AN149" s="4">
        <f t="shared" si="175"/>
        <v>0.59018192450332663</v>
      </c>
      <c r="AO149" s="4">
        <f t="shared" si="175"/>
        <v>9.5632964788535446E-2</v>
      </c>
      <c r="AP149" s="4">
        <f t="shared" si="175"/>
        <v>0.35543953624080871</v>
      </c>
      <c r="AQ149" s="4">
        <f t="shared" si="175"/>
        <v>0.34954870592233078</v>
      </c>
      <c r="AR149" s="4">
        <f t="shared" si="175"/>
        <v>-0.13411553611287275</v>
      </c>
      <c r="AS149" s="4">
        <f t="shared" si="175"/>
        <v>-0.61058844914873589</v>
      </c>
      <c r="AT149" s="4">
        <f t="shared" si="175"/>
        <v>-0.37046457400288091</v>
      </c>
      <c r="AU149" s="4">
        <f t="shared" si="175"/>
        <v>-0.24933334966787868</v>
      </c>
      <c r="AV149" s="4">
        <f t="shared" si="175"/>
        <v>0.56610063325524607</v>
      </c>
      <c r="AW149" s="4">
        <f t="shared" si="175"/>
        <v>3.8803832538289669</v>
      </c>
      <c r="AY149" s="2">
        <f t="shared" si="167"/>
        <v>86.205186551330797</v>
      </c>
      <c r="AZ149" s="2">
        <f t="shared" si="167"/>
        <v>82.622760279868018</v>
      </c>
      <c r="BA149" s="2">
        <f t="shared" si="167"/>
        <v>79.375377546179863</v>
      </c>
      <c r="BB149" s="2">
        <f t="shared" si="167"/>
        <v>79.84031743214581</v>
      </c>
      <c r="BC149" s="2">
        <f t="shared" si="167"/>
        <v>75.341350158579814</v>
      </c>
      <c r="BD149" s="2">
        <f t="shared" si="167"/>
        <v>73.998757995212003</v>
      </c>
      <c r="BE149" s="2">
        <f t="shared" si="167"/>
        <v>74.196212335422103</v>
      </c>
      <c r="BF149" s="2">
        <f t="shared" si="167"/>
        <v>71.998776525803223</v>
      </c>
      <c r="BG149" s="2">
        <f t="shared" si="167"/>
        <v>72.537048695585199</v>
      </c>
      <c r="BH149" s="2">
        <f t="shared" si="167"/>
        <v>71.060031305014206</v>
      </c>
      <c r="BI149" s="2">
        <f t="shared" si="167"/>
        <v>71.152456330434489</v>
      </c>
      <c r="BJ149" s="2">
        <f t="shared" si="167"/>
        <v>73.634242129252655</v>
      </c>
      <c r="BK149" s="2">
        <f t="shared" si="167"/>
        <v>79.764135469590897</v>
      </c>
      <c r="BL149" s="2">
        <f t="shared" si="167"/>
        <v>84.862742445194996</v>
      </c>
      <c r="BM149" s="2">
        <f t="shared" si="167"/>
        <v>92.111784099040392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118.59576794425088</v>
      </c>
      <c r="DL149" s="2">
        <f t="shared" si="176"/>
        <v>120.03359376603734</v>
      </c>
      <c r="DM149" s="2">
        <f t="shared" si="176"/>
        <v>117.03187456445991</v>
      </c>
      <c r="DN149" s="2">
        <f t="shared" si="176"/>
        <v>118.2382289198606</v>
      </c>
      <c r="DO149" s="2">
        <f t="shared" si="176"/>
        <v>116.26790411605936</v>
      </c>
      <c r="DP149" s="2">
        <f t="shared" si="176"/>
        <v>112.96738815331011</v>
      </c>
      <c r="DQ149" s="2">
        <f t="shared" si="176"/>
        <v>116.79366048132241</v>
      </c>
      <c r="DR149" s="2">
        <f t="shared" si="176"/>
        <v>113.33013983690728</v>
      </c>
      <c r="DS149" s="2">
        <f t="shared" si="176"/>
        <v>108.89482508170595</v>
      </c>
      <c r="DT149" s="2">
        <f t="shared" si="176"/>
        <v>110.81966004228329</v>
      </c>
      <c r="DU149" s="2">
        <f t="shared" si="176"/>
        <v>108.92637224403505</v>
      </c>
      <c r="DV149" s="2">
        <f t="shared" si="176"/>
        <v>98.309518574448802</v>
      </c>
      <c r="DW149" s="2">
        <f t="shared" si="176"/>
        <v>101.6573289198606</v>
      </c>
      <c r="DX149" s="2">
        <f t="shared" si="176"/>
        <v>105.37576512955643</v>
      </c>
      <c r="DY149" s="2">
        <f t="shared" si="176"/>
        <v>103.1657508305648</v>
      </c>
      <c r="EA149" s="2">
        <f t="shared" si="152"/>
        <v>86.184678578680192</v>
      </c>
      <c r="EB149" s="2">
        <f t="shared" si="152"/>
        <v>82.58637672647987</v>
      </c>
      <c r="EC149" s="2">
        <f t="shared" si="152"/>
        <v>79.347418978003404</v>
      </c>
      <c r="ED149" s="2">
        <f t="shared" si="152"/>
        <v>79.828879553299487</v>
      </c>
      <c r="EE149" s="2">
        <f t="shared" si="152"/>
        <v>75.311028888888885</v>
      </c>
      <c r="EF149" s="2">
        <f t="shared" si="152"/>
        <v>73.981494728335434</v>
      </c>
      <c r="EG149" s="2">
        <f t="shared" si="152"/>
        <v>74.171983893713346</v>
      </c>
      <c r="EH149" s="2">
        <f t="shared" si="152"/>
        <v>71.960588837645588</v>
      </c>
      <c r="EI149" s="2">
        <f t="shared" si="152"/>
        <v>72.520977894736859</v>
      </c>
      <c r="EJ149" s="2">
        <f t="shared" si="152"/>
        <v>71.033599310367748</v>
      </c>
      <c r="EK149" s="2">
        <f t="shared" si="152"/>
        <v>71.12862272336433</v>
      </c>
      <c r="EL149" s="2">
        <f t="shared" si="179"/>
        <v>73.607074332071008</v>
      </c>
      <c r="EM149" s="2">
        <f t="shared" si="135"/>
        <v>79.747295145236635</v>
      </c>
      <c r="EN149" s="2">
        <f t="shared" si="135"/>
        <v>84.738200295138199</v>
      </c>
      <c r="EO149" s="2">
        <f t="shared" si="135"/>
        <v>92.130164858428174</v>
      </c>
      <c r="EQ149" s="2">
        <f t="shared" si="177"/>
        <v>86.223682882969285</v>
      </c>
      <c r="ER149" s="2">
        <f t="shared" si="177"/>
        <v>82.806022730466339</v>
      </c>
      <c r="ES149" s="2">
        <f t="shared" si="177"/>
        <v>79.471764456787497</v>
      </c>
      <c r="ET149" s="2">
        <f t="shared" si="177"/>
        <v>79.618279908027233</v>
      </c>
      <c r="EU149" s="2">
        <f t="shared" si="177"/>
        <v>75.486785526480702</v>
      </c>
      <c r="EV149" s="2">
        <f t="shared" si="177"/>
        <v>73.890215720552362</v>
      </c>
      <c r="EW149" s="2">
        <f t="shared" si="177"/>
        <v>74.139237282464961</v>
      </c>
      <c r="EX149" s="2">
        <f t="shared" si="177"/>
        <v>72.098686553642395</v>
      </c>
      <c r="EY149" s="2">
        <f t="shared" si="177"/>
        <v>72.42541844962814</v>
      </c>
      <c r="EZ149" s="2">
        <f t="shared" si="177"/>
        <v>70.993528603630395</v>
      </c>
      <c r="FA149" s="2">
        <f t="shared" si="177"/>
        <v>71.090732228549342</v>
      </c>
      <c r="FB149" s="2">
        <f t="shared" si="177"/>
        <v>73.792678221427792</v>
      </c>
      <c r="FC149" s="2">
        <f t="shared" si="177"/>
        <v>79.845758683503277</v>
      </c>
      <c r="FD149" s="2">
        <f t="shared" si="177"/>
        <v>88.134588032598103</v>
      </c>
      <c r="FE149" s="2">
        <f t="shared" si="177"/>
        <v>91.12710110946955</v>
      </c>
      <c r="FG149" s="2">
        <f t="shared" si="178"/>
        <v>0.99942158259908875</v>
      </c>
      <c r="FH149" s="2">
        <f t="shared" si="178"/>
        <v>0.99935950853406452</v>
      </c>
      <c r="FI149" s="2">
        <f t="shared" si="178"/>
        <v>0.99942627157105246</v>
      </c>
      <c r="FJ149" s="2">
        <f t="shared" si="178"/>
        <v>0.99943229392073585</v>
      </c>
      <c r="FK149" s="2">
        <f t="shared" si="178"/>
        <v>0.99950195284005083</v>
      </c>
      <c r="FL149" s="2">
        <f t="shared" si="178"/>
        <v>0.99943038815566898</v>
      </c>
      <c r="FM149" s="2">
        <f t="shared" si="178"/>
        <v>0.99938548607363553</v>
      </c>
      <c r="FN149" s="2">
        <f t="shared" si="178"/>
        <v>0.99929220292706411</v>
      </c>
      <c r="FO149" s="2">
        <f t="shared" si="178"/>
        <v>0.99937331767819282</v>
      </c>
      <c r="FP149" s="2">
        <f t="shared" si="178"/>
        <v>0.99925799970090712</v>
      </c>
      <c r="FQ149" s="2">
        <f t="shared" si="178"/>
        <v>0.99929914512301987</v>
      </c>
      <c r="FR149" s="2">
        <f t="shared" si="178"/>
        <v>0.99932821092843394</v>
      </c>
      <c r="FS149" s="2">
        <f t="shared" si="178"/>
        <v>0.99942839494660229</v>
      </c>
      <c r="FT149" s="2">
        <f t="shared" si="178"/>
        <v>0.99916697493059137</v>
      </c>
      <c r="FU149" s="2">
        <f t="shared" si="178"/>
        <v>0.9991379447805272</v>
      </c>
      <c r="FW149" s="2">
        <f t="shared" si="169"/>
        <v>4.5144622142630479E-2</v>
      </c>
      <c r="FX149" s="2">
        <f t="shared" si="169"/>
        <v>5.6449606303952057E-2</v>
      </c>
      <c r="FY149" s="2">
        <f t="shared" si="169"/>
        <v>5.0970286487903291E-2</v>
      </c>
      <c r="FZ149" s="2">
        <f t="shared" si="169"/>
        <v>4.9227729117282348E-2</v>
      </c>
      <c r="GA149" s="2">
        <f t="shared" si="169"/>
        <v>5.6457693089788416E-2</v>
      </c>
      <c r="GB149" s="2">
        <f t="shared" si="169"/>
        <v>5.4158780865288178E-2</v>
      </c>
      <c r="GC149" s="2">
        <f t="shared" si="169"/>
        <v>5.9950390116616056E-2</v>
      </c>
      <c r="GD149" s="2">
        <f t="shared" si="169"/>
        <v>6.4493760721519813E-2</v>
      </c>
      <c r="GE149" s="2">
        <f t="shared" si="169"/>
        <v>7.0365060745112229E-2</v>
      </c>
      <c r="GF149" s="2">
        <f t="shared" si="169"/>
        <v>7.7095578488497268E-2</v>
      </c>
      <c r="GG149" s="2">
        <f t="shared" si="169"/>
        <v>7.0126559002702843E-2</v>
      </c>
      <c r="GH149" s="2">
        <f t="shared" si="169"/>
        <v>5.6965213041996234E-2</v>
      </c>
      <c r="GI149" s="2">
        <f t="shared" si="169"/>
        <v>4.3837936403228028E-2</v>
      </c>
      <c r="GJ149" s="2">
        <f t="shared" si="169"/>
        <v>3.1607269097747671E-2</v>
      </c>
      <c r="GK149" s="2">
        <f t="shared" si="169"/>
        <v>2.7808844556437434E-2</v>
      </c>
      <c r="GM149" s="86">
        <f t="shared" si="170"/>
        <v>1.2810093462583321E-62</v>
      </c>
      <c r="GN149" s="86">
        <f t="shared" si="170"/>
        <v>1.9147563013101092E-107</v>
      </c>
      <c r="GO149" s="86">
        <f t="shared" si="170"/>
        <v>3.4637574308825312E-168</v>
      </c>
      <c r="GP149" s="86">
        <f t="shared" si="170"/>
        <v>7.8244112080982865E-150</v>
      </c>
      <c r="GQ149" s="86">
        <f t="shared" si="170"/>
        <v>1.4196700612477031E-117</v>
      </c>
      <c r="GR149" s="86">
        <f t="shared" si="170"/>
        <v>1.1326429935995777E-88</v>
      </c>
      <c r="GS149" s="86">
        <f t="shared" si="170"/>
        <v>3.9961109819173951E-106</v>
      </c>
      <c r="GT149" s="86">
        <f t="shared" si="170"/>
        <v>2.2076094949280865E-122</v>
      </c>
      <c r="GU149" s="86">
        <f t="shared" si="170"/>
        <v>6.834887271085377E-107</v>
      </c>
      <c r="GV149" s="86">
        <f t="shared" si="170"/>
        <v>4.2982729997159052E-124</v>
      </c>
      <c r="GW149" s="86">
        <f t="shared" si="170"/>
        <v>1.080730719839188E-142</v>
      </c>
      <c r="GX149" s="86">
        <f t="shared" si="170"/>
        <v>7.351335607634063E-185</v>
      </c>
      <c r="GY149" s="86">
        <f t="shared" si="170"/>
        <v>2.0260950086212632E-215</v>
      </c>
      <c r="GZ149" s="86">
        <f t="shared" si="170"/>
        <v>9.2980794239379509E-143</v>
      </c>
      <c r="HA149" s="86">
        <f t="shared" si="170"/>
        <v>1.1860291213023678E-180</v>
      </c>
      <c r="HC149" s="86">
        <f t="shared" si="153"/>
        <v>8.8008383317470788E-27</v>
      </c>
      <c r="HD149" s="86">
        <f t="shared" si="153"/>
        <v>4.4824809630824651E-27</v>
      </c>
      <c r="HE149" s="86">
        <f t="shared" si="153"/>
        <v>3.7528683318044082E-65</v>
      </c>
      <c r="HF149" s="86">
        <f t="shared" si="153"/>
        <v>9.7143970160368501E-57</v>
      </c>
      <c r="HG149" s="86">
        <f t="shared" si="153"/>
        <v>4.3460572028600672E-53</v>
      </c>
      <c r="HH149" s="86">
        <f t="shared" si="153"/>
        <v>2.7211598474744893E-51</v>
      </c>
      <c r="HI149" s="86">
        <f t="shared" si="153"/>
        <v>2.1623599197218393E-62</v>
      </c>
      <c r="HJ149" s="86">
        <f t="shared" si="153"/>
        <v>2.5303130620886202E-67</v>
      </c>
      <c r="HK149" s="86">
        <f t="shared" si="153"/>
        <v>1.9309169120233552E-65</v>
      </c>
      <c r="HL149" s="86">
        <f t="shared" si="161"/>
        <v>3.1739119097353996E-75</v>
      </c>
      <c r="HM149" s="86">
        <f t="shared" si="161"/>
        <v>1.7212075874222493E-100</v>
      </c>
      <c r="HN149" s="86">
        <f t="shared" si="161"/>
        <v>9.1825721309399426E-102</v>
      </c>
      <c r="HO149" s="86">
        <f t="shared" si="161"/>
        <v>1.1823781788550438E-94</v>
      </c>
      <c r="HP149" s="86">
        <f t="shared" si="161"/>
        <v>2.5103016107581255E-19</v>
      </c>
      <c r="HQ149" s="86">
        <f t="shared" si="161"/>
        <v>4.8245636689572287E-52</v>
      </c>
      <c r="HS149" s="86">
        <f t="shared" si="171"/>
        <v>0.35457991678507716</v>
      </c>
      <c r="HT149" s="86">
        <f t="shared" si="171"/>
        <v>0.40634591532552666</v>
      </c>
      <c r="HU149" s="86">
        <f t="shared" si="171"/>
        <v>0.45554136265468692</v>
      </c>
      <c r="HV149" s="86">
        <f t="shared" si="171"/>
        <v>0.38580610014326566</v>
      </c>
      <c r="HW149" s="86">
        <f t="shared" si="171"/>
        <v>0.49348034029355797</v>
      </c>
      <c r="HX149" s="86">
        <f t="shared" si="171"/>
        <v>0.45491445525674518</v>
      </c>
      <c r="HY149" s="86">
        <f t="shared" si="171"/>
        <v>0.50045600279058777</v>
      </c>
      <c r="HZ149" s="86">
        <f t="shared" si="171"/>
        <v>0.50177524434644438</v>
      </c>
      <c r="IA149" s="86">
        <f t="shared" si="171"/>
        <v>0.51867811762756799</v>
      </c>
      <c r="IB149" s="86">
        <f t="shared" si="171"/>
        <v>0.51827597106156231</v>
      </c>
      <c r="IC149" s="86">
        <f t="shared" si="171"/>
        <v>0.51894628529967102</v>
      </c>
      <c r="ID149" s="86">
        <f t="shared" si="171"/>
        <v>0.45872633845871935</v>
      </c>
      <c r="IE149" s="86">
        <f t="shared" si="171"/>
        <v>0.36486919564799064</v>
      </c>
      <c r="IF149" s="86">
        <f t="shared" si="171"/>
        <v>0.26240234866752216</v>
      </c>
      <c r="IG149" s="86">
        <f t="shared" si="171"/>
        <v>0.24977096221065878</v>
      </c>
      <c r="II149" s="86">
        <f t="shared" si="172"/>
        <v>1.8157140283264879E-18</v>
      </c>
      <c r="IJ149" s="86">
        <f t="shared" si="172"/>
        <v>3.6578948438404924E-19</v>
      </c>
      <c r="IK149" s="86">
        <f t="shared" si="172"/>
        <v>4.3626162555522847E-16</v>
      </c>
      <c r="IL149" s="86">
        <f t="shared" si="172"/>
        <v>6.7916745655945664E-16</v>
      </c>
      <c r="IM149" s="86">
        <f t="shared" si="172"/>
        <v>2.5318517053552342E-14</v>
      </c>
      <c r="IN149" s="86">
        <f t="shared" si="172"/>
        <v>8.8943200268644457E-15</v>
      </c>
      <c r="IO149" s="86">
        <f t="shared" si="172"/>
        <v>2.0393501855186818E-15</v>
      </c>
      <c r="IP149" s="86">
        <f t="shared" si="172"/>
        <v>3.9371809500839644E-15</v>
      </c>
      <c r="IQ149" s="86">
        <f t="shared" si="172"/>
        <v>4.541580213763642E-13</v>
      </c>
      <c r="IR149" s="86">
        <f t="shared" si="172"/>
        <v>2.0811623456338306E-13</v>
      </c>
      <c r="IS149" s="86">
        <f t="shared" si="172"/>
        <v>1.215495140135865E-13</v>
      </c>
      <c r="IT149" s="86">
        <f t="shared" si="172"/>
        <v>6.80196922285981E-16</v>
      </c>
      <c r="IU149" s="86">
        <f t="shared" si="172"/>
        <v>9.8588361536305104E-16</v>
      </c>
      <c r="IV149" s="86">
        <f t="shared" si="172"/>
        <v>1.1582155154913199E-7</v>
      </c>
      <c r="IW149" s="86">
        <f t="shared" si="172"/>
        <v>3.1117611541427983E-11</v>
      </c>
      <c r="IY149" s="86">
        <f t="shared" si="173"/>
        <v>0.35457991678507716</v>
      </c>
      <c r="IZ149" s="86">
        <f t="shared" si="173"/>
        <v>0.40634591532552666</v>
      </c>
      <c r="JA149" s="86">
        <f t="shared" si="173"/>
        <v>0.45554136265468737</v>
      </c>
      <c r="JB149" s="86">
        <f t="shared" si="173"/>
        <v>0.38580610014326633</v>
      </c>
      <c r="JC149" s="86">
        <f t="shared" si="173"/>
        <v>0.49348034029358329</v>
      </c>
      <c r="JD149" s="86">
        <f t="shared" si="173"/>
        <v>0.45491445525675406</v>
      </c>
      <c r="JE149" s="86">
        <f t="shared" si="173"/>
        <v>0.50045600279058977</v>
      </c>
      <c r="JF149" s="86">
        <f t="shared" si="173"/>
        <v>0.50177524434644827</v>
      </c>
      <c r="JG149" s="86">
        <f t="shared" si="173"/>
        <v>0.51867811762802218</v>
      </c>
      <c r="JH149" s="86">
        <f t="shared" si="173"/>
        <v>0.51827597106177048</v>
      </c>
      <c r="JI149" s="86">
        <f t="shared" si="173"/>
        <v>0.51894628529979259</v>
      </c>
      <c r="JJ149" s="86">
        <f t="shared" si="173"/>
        <v>0.45872633845872002</v>
      </c>
      <c r="JK149" s="86">
        <f t="shared" si="173"/>
        <v>0.36486919564799164</v>
      </c>
      <c r="JL149" s="86">
        <f t="shared" si="173"/>
        <v>0.26240246448907373</v>
      </c>
      <c r="JM149" s="86">
        <f t="shared" si="173"/>
        <v>0.24977096224177639</v>
      </c>
    </row>
    <row r="150" spans="2:273" x14ac:dyDescent="0.25">
      <c r="B150" s="2">
        <v>123</v>
      </c>
      <c r="C150" s="37">
        <v>86.561999999999998</v>
      </c>
      <c r="D150" s="37">
        <v>84.712000000000003</v>
      </c>
      <c r="E150" s="37">
        <v>85.283000000000001</v>
      </c>
      <c r="F150" s="37">
        <v>87.195999999999998</v>
      </c>
      <c r="G150" s="37">
        <v>82.965999999999994</v>
      </c>
      <c r="H150" s="37">
        <v>84.35</v>
      </c>
      <c r="I150" s="37">
        <v>85.216999999999999</v>
      </c>
      <c r="J150" s="37">
        <v>84.316999999999993</v>
      </c>
      <c r="K150" s="37">
        <v>83.656000000000006</v>
      </c>
      <c r="L150" s="37">
        <v>83.311000000000007</v>
      </c>
      <c r="M150" s="37">
        <v>84.950999999999993</v>
      </c>
      <c r="N150" s="37">
        <v>92.343999999999994</v>
      </c>
      <c r="O150" s="37">
        <v>98.867000000000004</v>
      </c>
      <c r="P150" s="37">
        <v>118.75</v>
      </c>
      <c r="Q150" s="37">
        <v>149.68199999999999</v>
      </c>
      <c r="S150" s="4">
        <f t="shared" si="174"/>
        <v>86.668231967371753</v>
      </c>
      <c r="T150" s="4">
        <f t="shared" si="174"/>
        <v>85.176759311242691</v>
      </c>
      <c r="U150" s="4">
        <f t="shared" si="174"/>
        <v>85.154219380380667</v>
      </c>
      <c r="V150" s="4">
        <f t="shared" si="174"/>
        <v>86.52062203521389</v>
      </c>
      <c r="W150" s="4">
        <f t="shared" si="174"/>
        <v>82.868339229767457</v>
      </c>
      <c r="X150" s="4">
        <f t="shared" si="174"/>
        <v>83.899425778710551</v>
      </c>
      <c r="Y150" s="4">
        <f t="shared" si="174"/>
        <v>84.745246477852561</v>
      </c>
      <c r="Z150" s="4">
        <f t="shared" si="174"/>
        <v>83.915274793382252</v>
      </c>
      <c r="AA150" s="4">
        <f t="shared" si="174"/>
        <v>83.315034762079691</v>
      </c>
      <c r="AB150" s="4">
        <f t="shared" si="174"/>
        <v>82.934694608463246</v>
      </c>
      <c r="AC150" s="4">
        <f t="shared" si="174"/>
        <v>84.196149728457328</v>
      </c>
      <c r="AD150" s="4">
        <f t="shared" si="174"/>
        <v>92.375677430285904</v>
      </c>
      <c r="AE150" s="4">
        <f t="shared" si="174"/>
        <v>99.130505126165886</v>
      </c>
      <c r="AF150" s="4">
        <f t="shared" si="174"/>
        <v>118.88626645254882</v>
      </c>
      <c r="AG150" s="4">
        <f t="shared" si="174"/>
        <v>146.86452608906336</v>
      </c>
      <c r="AI150" s="4">
        <f t="shared" si="175"/>
        <v>-0.10623196737175533</v>
      </c>
      <c r="AJ150" s="4">
        <f t="shared" si="175"/>
        <v>-0.46475931124268755</v>
      </c>
      <c r="AK150" s="4">
        <f t="shared" si="175"/>
        <v>0.1287806196193344</v>
      </c>
      <c r="AL150" s="4">
        <f t="shared" si="175"/>
        <v>0.67537796478610801</v>
      </c>
      <c r="AM150" s="4">
        <f t="shared" si="175"/>
        <v>9.766077023253672E-2</v>
      </c>
      <c r="AN150" s="4">
        <f t="shared" si="175"/>
        <v>0.45057422128944324</v>
      </c>
      <c r="AO150" s="4">
        <f t="shared" si="175"/>
        <v>0.47175352214743782</v>
      </c>
      <c r="AP150" s="4">
        <f t="shared" si="175"/>
        <v>0.40172520661774058</v>
      </c>
      <c r="AQ150" s="4">
        <f t="shared" si="175"/>
        <v>0.34096523792031519</v>
      </c>
      <c r="AR150" s="4">
        <f t="shared" si="175"/>
        <v>0.37630539153676068</v>
      </c>
      <c r="AS150" s="4">
        <f t="shared" si="175"/>
        <v>0.75485027154266504</v>
      </c>
      <c r="AT150" s="4">
        <f t="shared" si="175"/>
        <v>-3.1677430285910191E-2</v>
      </c>
      <c r="AU150" s="4">
        <f t="shared" si="175"/>
        <v>-0.26350512616588162</v>
      </c>
      <c r="AV150" s="4">
        <f t="shared" si="175"/>
        <v>-0.13626645254882419</v>
      </c>
      <c r="AW150" s="4">
        <f t="shared" si="175"/>
        <v>2.8174739109366271</v>
      </c>
      <c r="AY150" s="2">
        <f t="shared" si="167"/>
        <v>86.200396188477754</v>
      </c>
      <c r="AZ150" s="2">
        <f t="shared" si="167"/>
        <v>82.527211592621441</v>
      </c>
      <c r="BA150" s="2">
        <f t="shared" si="167"/>
        <v>79.298281356768683</v>
      </c>
      <c r="BB150" s="2">
        <f t="shared" si="167"/>
        <v>79.777965209632072</v>
      </c>
      <c r="BC150" s="2">
        <f t="shared" si="167"/>
        <v>75.258752871041736</v>
      </c>
      <c r="BD150" s="2">
        <f t="shared" si="167"/>
        <v>73.945977947030627</v>
      </c>
      <c r="BE150" s="2">
        <f t="shared" si="167"/>
        <v>74.120441877591389</v>
      </c>
      <c r="BF150" s="2">
        <f t="shared" si="167"/>
        <v>71.911241547998102</v>
      </c>
      <c r="BG150" s="2">
        <f t="shared" si="167"/>
        <v>72.456334558135751</v>
      </c>
      <c r="BH150" s="2">
        <f t="shared" si="167"/>
        <v>70.949587585276959</v>
      </c>
      <c r="BI150" s="2">
        <f t="shared" si="167"/>
        <v>71.04504106101183</v>
      </c>
      <c r="BJ150" s="2">
        <f t="shared" si="167"/>
        <v>73.519934026632228</v>
      </c>
      <c r="BK150" s="2">
        <f t="shared" si="167"/>
        <v>79.698438682921463</v>
      </c>
      <c r="BL150" s="2">
        <f t="shared" si="167"/>
        <v>84.674840201786282</v>
      </c>
      <c r="BM150" s="2">
        <f t="shared" si="167"/>
        <v>92.070426352312822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118.83915017421603</v>
      </c>
      <c r="DL150" s="2">
        <f t="shared" si="176"/>
        <v>120.28747951273535</v>
      </c>
      <c r="DM150" s="2">
        <f t="shared" si="176"/>
        <v>117.27067247386759</v>
      </c>
      <c r="DN150" s="2">
        <f t="shared" si="176"/>
        <v>118.50129285714283</v>
      </c>
      <c r="DO150" s="2">
        <f t="shared" si="176"/>
        <v>116.52500350877192</v>
      </c>
      <c r="DP150" s="2">
        <f t="shared" si="176"/>
        <v>113.22704738675958</v>
      </c>
      <c r="DQ150" s="2">
        <f t="shared" si="176"/>
        <v>117.08596677740861</v>
      </c>
      <c r="DR150" s="2">
        <f t="shared" si="176"/>
        <v>113.59215826034432</v>
      </c>
      <c r="DS150" s="2">
        <f t="shared" si="176"/>
        <v>109.11968660022147</v>
      </c>
      <c r="DT150" s="2">
        <f t="shared" si="176"/>
        <v>111.04502029598308</v>
      </c>
      <c r="DU150" s="2">
        <f t="shared" si="176"/>
        <v>109.10366052552101</v>
      </c>
      <c r="DV150" s="2">
        <f t="shared" si="176"/>
        <v>98.345407429779527</v>
      </c>
      <c r="DW150" s="2">
        <f t="shared" si="176"/>
        <v>101.70999163763064</v>
      </c>
      <c r="DX150" s="2">
        <f t="shared" si="176"/>
        <v>105.46750900307421</v>
      </c>
      <c r="DY150" s="2">
        <f t="shared" si="176"/>
        <v>103.22126698882515</v>
      </c>
      <c r="EA150" s="2">
        <f t="shared" si="152"/>
        <v>86.18105371235194</v>
      </c>
      <c r="EB150" s="2">
        <f t="shared" si="152"/>
        <v>82.490263532700908</v>
      </c>
      <c r="EC150" s="2">
        <f t="shared" si="152"/>
        <v>79.270968730964483</v>
      </c>
      <c r="ED150" s="2">
        <f t="shared" si="152"/>
        <v>79.770120284263953</v>
      </c>
      <c r="EE150" s="2">
        <f t="shared" si="152"/>
        <v>75.228378765432097</v>
      </c>
      <c r="EF150" s="2">
        <f t="shared" si="152"/>
        <v>73.93135356800542</v>
      </c>
      <c r="EG150" s="2">
        <f t="shared" si="152"/>
        <v>74.098640540339929</v>
      </c>
      <c r="EH150" s="2">
        <f t="shared" si="152"/>
        <v>71.873983050626649</v>
      </c>
      <c r="EI150" s="2">
        <f t="shared" si="152"/>
        <v>72.443136052631587</v>
      </c>
      <c r="EJ150" s="2">
        <f t="shared" si="152"/>
        <v>70.926006420332541</v>
      </c>
      <c r="EK150" s="2">
        <f t="shared" si="152"/>
        <v>71.023765444644198</v>
      </c>
      <c r="EL150" s="2">
        <f t="shared" si="179"/>
        <v>73.492381753118153</v>
      </c>
      <c r="EM150" s="2">
        <f t="shared" si="135"/>
        <v>79.681908186065385</v>
      </c>
      <c r="EN150" s="2">
        <f t="shared" si="135"/>
        <v>84.53675108682647</v>
      </c>
      <c r="EO150" s="2">
        <f t="shared" si="135"/>
        <v>92.093494310664212</v>
      </c>
      <c r="EQ150" s="2">
        <f t="shared" si="177"/>
        <v>86.223940710192537</v>
      </c>
      <c r="ER150" s="2">
        <f t="shared" si="177"/>
        <v>82.731784217889896</v>
      </c>
      <c r="ES150" s="2">
        <f t="shared" si="177"/>
        <v>79.4045387872779</v>
      </c>
      <c r="ET150" s="2">
        <f t="shared" si="177"/>
        <v>79.542852065217531</v>
      </c>
      <c r="EU150" s="2">
        <f t="shared" si="177"/>
        <v>75.417033746013615</v>
      </c>
      <c r="EV150" s="2">
        <f t="shared" si="177"/>
        <v>73.833335361273157</v>
      </c>
      <c r="EW150" s="2">
        <f t="shared" si="177"/>
        <v>74.063572340650623</v>
      </c>
      <c r="EX150" s="2">
        <f t="shared" si="177"/>
        <v>72.020926011920537</v>
      </c>
      <c r="EY150" s="2">
        <f t="shared" si="177"/>
        <v>72.341812166374297</v>
      </c>
      <c r="EZ150" s="2">
        <f t="shared" si="177"/>
        <v>70.883464890206596</v>
      </c>
      <c r="FA150" s="2">
        <f t="shared" si="177"/>
        <v>70.983620797173216</v>
      </c>
      <c r="FB150" s="2">
        <f t="shared" si="177"/>
        <v>73.690780112290966</v>
      </c>
      <c r="FC150" s="2">
        <f t="shared" si="177"/>
        <v>79.787339490359059</v>
      </c>
      <c r="FD150" s="2">
        <f t="shared" si="177"/>
        <v>88.073121566126318</v>
      </c>
      <c r="FE150" s="2">
        <f t="shared" si="177"/>
        <v>91.047223150744415</v>
      </c>
      <c r="FG150" s="2">
        <f t="shared" si="178"/>
        <v>0.99947245021133446</v>
      </c>
      <c r="FH150" s="2">
        <f t="shared" si="178"/>
        <v>0.99941583191899652</v>
      </c>
      <c r="FI150" s="2">
        <f t="shared" si="178"/>
        <v>0.99947672703814883</v>
      </c>
      <c r="FJ150" s="2">
        <f t="shared" si="178"/>
        <v>0.9994822200380078</v>
      </c>
      <c r="FK150" s="2">
        <f t="shared" si="178"/>
        <v>0.99954575568538018</v>
      </c>
      <c r="FL150" s="2">
        <f t="shared" si="178"/>
        <v>0.99948048178566407</v>
      </c>
      <c r="FM150" s="2">
        <f t="shared" si="178"/>
        <v>0.99943952633309285</v>
      </c>
      <c r="FN150" s="2">
        <f t="shared" si="178"/>
        <v>0.99935444119300298</v>
      </c>
      <c r="FO150" s="2">
        <f t="shared" si="178"/>
        <v>0.99942842741245141</v>
      </c>
      <c r="FP150" s="2">
        <f t="shared" si="178"/>
        <v>0.99932324350035484</v>
      </c>
      <c r="FQ150" s="2">
        <f t="shared" si="178"/>
        <v>0.99936077333578377</v>
      </c>
      <c r="FR150" s="2">
        <f t="shared" si="178"/>
        <v>0.99938728486728357</v>
      </c>
      <c r="FS150" s="2">
        <f t="shared" si="178"/>
        <v>0.99947866377483974</v>
      </c>
      <c r="FT150" s="2">
        <f t="shared" si="178"/>
        <v>0.99924021641725269</v>
      </c>
      <c r="FU150" s="2">
        <f t="shared" si="178"/>
        <v>0.99921373665645152</v>
      </c>
      <c r="FW150" s="2">
        <f t="shared" si="169"/>
        <v>4.9285432545356334E-2</v>
      </c>
      <c r="FX150" s="2">
        <f t="shared" si="169"/>
        <v>6.1560494425425168E-2</v>
      </c>
      <c r="FY150" s="2">
        <f t="shared" si="169"/>
        <v>5.5614323166553646E-2</v>
      </c>
      <c r="FZ150" s="2">
        <f t="shared" si="169"/>
        <v>5.3721984295929691E-2</v>
      </c>
      <c r="GA150" s="2">
        <f t="shared" si="169"/>
        <v>6.1569265604312161E-2</v>
      </c>
      <c r="GB150" s="2">
        <f t="shared" si="169"/>
        <v>5.907524583086432E-2</v>
      </c>
      <c r="GC150" s="2">
        <f t="shared" si="169"/>
        <v>6.535628105989226E-2</v>
      </c>
      <c r="GD150" s="2">
        <f t="shared" si="169"/>
        <v>7.0278711290625129E-2</v>
      </c>
      <c r="GE150" s="2">
        <f t="shared" si="169"/>
        <v>7.6633513394594996E-2</v>
      </c>
      <c r="GF150" s="2">
        <f t="shared" si="169"/>
        <v>8.3909498429369705E-2</v>
      </c>
      <c r="GG150" s="2">
        <f t="shared" si="169"/>
        <v>7.6375510355155135E-2</v>
      </c>
      <c r="GH150" s="2">
        <f t="shared" si="169"/>
        <v>6.2119710261627353E-2</v>
      </c>
      <c r="GI150" s="2">
        <f t="shared" si="169"/>
        <v>4.7864901375564928E-2</v>
      </c>
      <c r="GJ150" s="2">
        <f t="shared" si="169"/>
        <v>3.4551320184298059E-2</v>
      </c>
      <c r="GK150" s="2">
        <f t="shared" si="169"/>
        <v>3.0410202748979563E-2</v>
      </c>
      <c r="GM150" s="86">
        <f t="shared" si="170"/>
        <v>9.6850758934401199E-65</v>
      </c>
      <c r="GN150" s="86">
        <f t="shared" si="170"/>
        <v>3.4302404293765479E-111</v>
      </c>
      <c r="GO150" s="86">
        <f t="shared" si="170"/>
        <v>5.8698970049541985E-174</v>
      </c>
      <c r="GP150" s="86">
        <f t="shared" si="170"/>
        <v>4.4758937091509296E-155</v>
      </c>
      <c r="GQ150" s="86">
        <f t="shared" si="170"/>
        <v>1.2186225668118916E-121</v>
      </c>
      <c r="GR150" s="86">
        <f t="shared" si="170"/>
        <v>9.7616720106533301E-92</v>
      </c>
      <c r="GS150" s="86">
        <f t="shared" si="170"/>
        <v>9.6221792168559345E-110</v>
      </c>
      <c r="GT150" s="86">
        <f t="shared" si="170"/>
        <v>1.3779945526102199E-126</v>
      </c>
      <c r="GU150" s="86">
        <f t="shared" si="170"/>
        <v>1.4358419569655514E-110</v>
      </c>
      <c r="GV150" s="86">
        <f t="shared" si="170"/>
        <v>2.1443894622812134E-128</v>
      </c>
      <c r="GW150" s="86">
        <f t="shared" si="170"/>
        <v>1.3804602968638573E-147</v>
      </c>
      <c r="GX150" s="86">
        <f t="shared" si="170"/>
        <v>2.8625870825086701E-191</v>
      </c>
      <c r="GY150" s="86">
        <f t="shared" si="170"/>
        <v>5.2932156201957032E-223</v>
      </c>
      <c r="GZ150" s="86">
        <f t="shared" si="170"/>
        <v>8.0558618177426015E-148</v>
      </c>
      <c r="HA150" s="86">
        <f t="shared" si="170"/>
        <v>5.2118253574547658E-187</v>
      </c>
      <c r="HC150" s="86">
        <f t="shared" si="153"/>
        <v>3.043348597628597E-28</v>
      </c>
      <c r="HD150" s="86">
        <f t="shared" si="153"/>
        <v>1.4278168170752081E-28</v>
      </c>
      <c r="HE150" s="86">
        <f t="shared" si="153"/>
        <v>8.0994324199236164E-69</v>
      </c>
      <c r="HF150" s="86">
        <f t="shared" si="153"/>
        <v>5.0313794115142391E-60</v>
      </c>
      <c r="HG150" s="86">
        <f t="shared" si="153"/>
        <v>5.0166660038663793E-56</v>
      </c>
      <c r="HH150" s="86">
        <f t="shared" si="153"/>
        <v>3.7704946324923155E-54</v>
      </c>
      <c r="HI150" s="86">
        <f t="shared" si="153"/>
        <v>9.1930681571724402E-66</v>
      </c>
      <c r="HJ150" s="86">
        <f t="shared" si="153"/>
        <v>5.840388639998501E-71</v>
      </c>
      <c r="HK150" s="86">
        <f t="shared" si="153"/>
        <v>5.9370624991407287E-69</v>
      </c>
      <c r="HL150" s="86">
        <f t="shared" si="161"/>
        <v>2.8578820631699198E-79</v>
      </c>
      <c r="HM150" s="86">
        <f t="shared" si="161"/>
        <v>6.5863788082665347E-106</v>
      </c>
      <c r="HN150" s="86">
        <f t="shared" si="161"/>
        <v>2.1737470579119029E-107</v>
      </c>
      <c r="HO150" s="86">
        <f t="shared" si="161"/>
        <v>4.2548922674652242E-100</v>
      </c>
      <c r="HP150" s="86">
        <f t="shared" si="161"/>
        <v>2.2816412203661789E-20</v>
      </c>
      <c r="HQ150" s="86">
        <f t="shared" si="161"/>
        <v>4.2426588076201653E-55</v>
      </c>
      <c r="HS150" s="86">
        <f t="shared" si="171"/>
        <v>0.4210668281033465</v>
      </c>
      <c r="HT150" s="86">
        <f t="shared" si="171"/>
        <v>0.47030695232964076</v>
      </c>
      <c r="HU150" s="86">
        <f t="shared" si="171"/>
        <v>0.49866012128825798</v>
      </c>
      <c r="HV150" s="86">
        <f t="shared" si="171"/>
        <v>0.44543139842431645</v>
      </c>
      <c r="HW150" s="86">
        <f t="shared" si="171"/>
        <v>0.51683033541325152</v>
      </c>
      <c r="HX150" s="86">
        <f t="shared" si="171"/>
        <v>0.49745472729660617</v>
      </c>
      <c r="HY150" s="86">
        <f t="shared" si="171"/>
        <v>0.51880134901282948</v>
      </c>
      <c r="HZ150" s="86">
        <f t="shared" si="171"/>
        <v>0.51895588902169154</v>
      </c>
      <c r="IA150" s="86">
        <f t="shared" si="171"/>
        <v>0.50824779724107039</v>
      </c>
      <c r="IB150" s="86">
        <f t="shared" si="171"/>
        <v>0.49503858768962322</v>
      </c>
      <c r="IC150" s="86">
        <f t="shared" si="171"/>
        <v>0.50528508515350767</v>
      </c>
      <c r="ID150" s="86">
        <f t="shared" si="171"/>
        <v>0.50167981004488937</v>
      </c>
      <c r="IE150" s="86">
        <f t="shared" si="171"/>
        <v>0.4245454556154748</v>
      </c>
      <c r="IF150" s="86">
        <f t="shared" si="171"/>
        <v>0.30297994440175846</v>
      </c>
      <c r="IG150" s="86">
        <f t="shared" si="171"/>
        <v>0.29111373183546962</v>
      </c>
      <c r="II150" s="86">
        <f t="shared" si="172"/>
        <v>1.8383663478564412E-17</v>
      </c>
      <c r="IJ150" s="86">
        <f t="shared" si="172"/>
        <v>4.9606186718223976E-18</v>
      </c>
      <c r="IK150" s="86">
        <f t="shared" si="172"/>
        <v>3.487411270229425E-15</v>
      </c>
      <c r="IL150" s="86">
        <f t="shared" si="172"/>
        <v>5.1537178417648547E-15</v>
      </c>
      <c r="IM150" s="86">
        <f t="shared" si="172"/>
        <v>1.6917816239001049E-13</v>
      </c>
      <c r="IN150" s="86">
        <f t="shared" si="172"/>
        <v>6.1647007832592625E-14</v>
      </c>
      <c r="IO150" s="86">
        <f t="shared" si="172"/>
        <v>1.6756063060283363E-14</v>
      </c>
      <c r="IP150" s="86">
        <f t="shared" si="172"/>
        <v>3.2883451399575212E-14</v>
      </c>
      <c r="IQ150" s="86">
        <f t="shared" si="172"/>
        <v>2.9466075437492476E-12</v>
      </c>
      <c r="IR150" s="86">
        <f t="shared" si="172"/>
        <v>1.5360390799401682E-12</v>
      </c>
      <c r="IS150" s="86">
        <f t="shared" si="172"/>
        <v>8.6141567654431935E-13</v>
      </c>
      <c r="IT150" s="86">
        <f t="shared" si="172"/>
        <v>5.7583027492423733E-15</v>
      </c>
      <c r="IU150" s="86">
        <f t="shared" si="172"/>
        <v>6.7663868023314418E-15</v>
      </c>
      <c r="IV150" s="86">
        <f t="shared" si="172"/>
        <v>2.504459710553694E-7</v>
      </c>
      <c r="IW150" s="86">
        <f t="shared" si="172"/>
        <v>9.8599232309861544E-11</v>
      </c>
      <c r="IY150" s="86">
        <f t="shared" si="173"/>
        <v>0.4210668281033465</v>
      </c>
      <c r="IZ150" s="86">
        <f t="shared" si="173"/>
        <v>0.47030695232964076</v>
      </c>
      <c r="JA150" s="86">
        <f t="shared" si="173"/>
        <v>0.49866012128826148</v>
      </c>
      <c r="JB150" s="86">
        <f t="shared" si="173"/>
        <v>0.44543139842432161</v>
      </c>
      <c r="JC150" s="86">
        <f t="shared" si="173"/>
        <v>0.51683033541342072</v>
      </c>
      <c r="JD150" s="86">
        <f t="shared" si="173"/>
        <v>0.49745472729666784</v>
      </c>
      <c r="JE150" s="86">
        <f t="shared" si="173"/>
        <v>0.51880134901284625</v>
      </c>
      <c r="JF150" s="86">
        <f t="shared" si="173"/>
        <v>0.5189558890217244</v>
      </c>
      <c r="JG150" s="86">
        <f t="shared" si="173"/>
        <v>0.50824779724401703</v>
      </c>
      <c r="JH150" s="86">
        <f t="shared" si="173"/>
        <v>0.49503858769115927</v>
      </c>
      <c r="JI150" s="86">
        <f t="shared" si="173"/>
        <v>0.5052850851543691</v>
      </c>
      <c r="JJ150" s="86">
        <f t="shared" si="173"/>
        <v>0.50167981004489515</v>
      </c>
      <c r="JK150" s="86">
        <f t="shared" si="173"/>
        <v>0.42454545561548157</v>
      </c>
      <c r="JL150" s="86">
        <f t="shared" si="173"/>
        <v>0.30298019484772953</v>
      </c>
      <c r="JM150" s="86">
        <f t="shared" si="173"/>
        <v>0.29111373193406886</v>
      </c>
    </row>
    <row r="151" spans="2:273" x14ac:dyDescent="0.25">
      <c r="B151" s="2">
        <v>124</v>
      </c>
      <c r="C151" s="37">
        <v>88.146000000000001</v>
      </c>
      <c r="D151" s="37">
        <v>85.019000000000005</v>
      </c>
      <c r="E151" s="37">
        <v>84.739000000000004</v>
      </c>
      <c r="F151" s="37">
        <v>85.543000000000006</v>
      </c>
      <c r="G151" s="37">
        <v>81.677999999999997</v>
      </c>
      <c r="H151" s="37">
        <v>84.082999999999998</v>
      </c>
      <c r="I151" s="37">
        <v>83.05</v>
      </c>
      <c r="J151" s="37">
        <v>82.867000000000004</v>
      </c>
      <c r="K151" s="37">
        <v>81.376999999999995</v>
      </c>
      <c r="L151" s="37">
        <v>79.787000000000006</v>
      </c>
      <c r="M151" s="37">
        <v>81.77</v>
      </c>
      <c r="N151" s="37">
        <v>90.376999999999995</v>
      </c>
      <c r="O151" s="37">
        <v>97.832999999999998</v>
      </c>
      <c r="P151" s="37">
        <v>120.729</v>
      </c>
      <c r="Q151" s="37">
        <v>152.227</v>
      </c>
      <c r="S151" s="4">
        <f t="shared" si="174"/>
        <v>86.670457024668792</v>
      </c>
      <c r="T151" s="4">
        <f t="shared" si="174"/>
        <v>84.961039671713635</v>
      </c>
      <c r="U151" s="4">
        <f t="shared" si="174"/>
        <v>84.63157876667735</v>
      </c>
      <c r="V151" s="4">
        <f t="shared" si="174"/>
        <v>86.405821304580996</v>
      </c>
      <c r="W151" s="4">
        <f t="shared" si="174"/>
        <v>81.876018992481193</v>
      </c>
      <c r="X151" s="4">
        <f t="shared" si="174"/>
        <v>83.134269989495166</v>
      </c>
      <c r="Y151" s="4">
        <f t="shared" si="174"/>
        <v>83.12910485413245</v>
      </c>
      <c r="Z151" s="4">
        <f t="shared" si="174"/>
        <v>82.006080193507827</v>
      </c>
      <c r="AA151" s="4">
        <f t="shared" si="174"/>
        <v>81.100625477186824</v>
      </c>
      <c r="AB151" s="4">
        <f t="shared" si="174"/>
        <v>80.032791644515783</v>
      </c>
      <c r="AC151" s="4">
        <f t="shared" si="174"/>
        <v>81.357806720695095</v>
      </c>
      <c r="AD151" s="4">
        <f t="shared" si="174"/>
        <v>90.650629729007264</v>
      </c>
      <c r="AE151" s="4">
        <f t="shared" si="174"/>
        <v>99.313529611325649</v>
      </c>
      <c r="AF151" s="4">
        <f t="shared" si="174"/>
        <v>120.42186703785343</v>
      </c>
      <c r="AG151" s="4">
        <f t="shared" si="174"/>
        <v>150.34855297355156</v>
      </c>
      <c r="AI151" s="4">
        <f t="shared" si="175"/>
        <v>1.4755429753312086</v>
      </c>
      <c r="AJ151" s="4">
        <f t="shared" si="175"/>
        <v>5.79603282863701E-2</v>
      </c>
      <c r="AK151" s="4">
        <f t="shared" si="175"/>
        <v>0.10742123332265407</v>
      </c>
      <c r="AL151" s="4">
        <f t="shared" si="175"/>
        <v>-0.86282130458099004</v>
      </c>
      <c r="AM151" s="4">
        <f t="shared" si="175"/>
        <v>-0.19801899248119526</v>
      </c>
      <c r="AN151" s="4">
        <f t="shared" si="175"/>
        <v>0.94873001050483197</v>
      </c>
      <c r="AO151" s="4">
        <f t="shared" si="175"/>
        <v>-7.9104854132452829E-2</v>
      </c>
      <c r="AP151" s="4">
        <f t="shared" si="175"/>
        <v>0.86091980649217703</v>
      </c>
      <c r="AQ151" s="4">
        <f t="shared" si="175"/>
        <v>0.2763745228131711</v>
      </c>
      <c r="AR151" s="4">
        <f t="shared" si="175"/>
        <v>-0.2457916445157764</v>
      </c>
      <c r="AS151" s="4">
        <f t="shared" si="175"/>
        <v>0.41219327930490124</v>
      </c>
      <c r="AT151" s="4">
        <f t="shared" si="175"/>
        <v>-0.27362972900726845</v>
      </c>
      <c r="AU151" s="4">
        <f t="shared" si="175"/>
        <v>-1.4805296113256503</v>
      </c>
      <c r="AV151" s="4">
        <f t="shared" si="175"/>
        <v>0.30713296214656793</v>
      </c>
      <c r="AW151" s="4">
        <f t="shared" si="175"/>
        <v>1.8784470264484412</v>
      </c>
      <c r="AY151" s="2">
        <f t="shared" si="167"/>
        <v>86.195776742299472</v>
      </c>
      <c r="AZ151" s="2">
        <f t="shared" si="167"/>
        <v>82.432149132209119</v>
      </c>
      <c r="BA151" s="2">
        <f t="shared" si="167"/>
        <v>79.221465523402586</v>
      </c>
      <c r="BB151" s="2">
        <f t="shared" si="167"/>
        <v>79.71550849575155</v>
      </c>
      <c r="BC151" s="2">
        <f t="shared" si="167"/>
        <v>75.176504658471913</v>
      </c>
      <c r="BD151" s="2">
        <f t="shared" si="167"/>
        <v>73.89323141975342</v>
      </c>
      <c r="BE151" s="2">
        <f t="shared" si="167"/>
        <v>74.04479587480327</v>
      </c>
      <c r="BF151" s="2">
        <f t="shared" si="167"/>
        <v>71.824069823219787</v>
      </c>
      <c r="BG151" s="2">
        <f t="shared" si="167"/>
        <v>72.375639472151946</v>
      </c>
      <c r="BH151" s="2">
        <f t="shared" si="167"/>
        <v>70.839274244082333</v>
      </c>
      <c r="BI151" s="2">
        <f t="shared" si="167"/>
        <v>70.937749112743205</v>
      </c>
      <c r="BJ151" s="2">
        <f t="shared" si="167"/>
        <v>73.405961273611808</v>
      </c>
      <c r="BK151" s="2">
        <f t="shared" si="167"/>
        <v>79.632923309636524</v>
      </c>
      <c r="BL151" s="2">
        <f t="shared" si="167"/>
        <v>84.48882465290761</v>
      </c>
      <c r="BM151" s="2">
        <f t="shared" si="167"/>
        <v>92.028648497809911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119.08253240418119</v>
      </c>
      <c r="DL151" s="2">
        <f t="shared" si="176"/>
        <v>120.54136525943333</v>
      </c>
      <c r="DM151" s="2">
        <f t="shared" si="176"/>
        <v>117.50947038327524</v>
      </c>
      <c r="DN151" s="2">
        <f t="shared" si="176"/>
        <v>118.76435679442507</v>
      </c>
      <c r="DO151" s="2">
        <f t="shared" si="176"/>
        <v>116.78210290148446</v>
      </c>
      <c r="DP151" s="2">
        <f t="shared" si="176"/>
        <v>113.48670662020905</v>
      </c>
      <c r="DQ151" s="2">
        <f t="shared" si="176"/>
        <v>117.37827307349482</v>
      </c>
      <c r="DR151" s="2">
        <f t="shared" si="176"/>
        <v>113.85417668378133</v>
      </c>
      <c r="DS151" s="2">
        <f t="shared" si="176"/>
        <v>109.34454811873698</v>
      </c>
      <c r="DT151" s="2">
        <f t="shared" si="176"/>
        <v>111.27038054968287</v>
      </c>
      <c r="DU151" s="2">
        <f t="shared" si="176"/>
        <v>109.28094880700696</v>
      </c>
      <c r="DV151" s="2">
        <f t="shared" si="176"/>
        <v>98.381296285110238</v>
      </c>
      <c r="DW151" s="2">
        <f t="shared" si="176"/>
        <v>101.76265435540067</v>
      </c>
      <c r="DX151" s="2">
        <f t="shared" si="176"/>
        <v>105.55925287659201</v>
      </c>
      <c r="DY151" s="2">
        <f t="shared" si="176"/>
        <v>103.2767831470855</v>
      </c>
      <c r="EA151" s="2">
        <f t="shared" si="152"/>
        <v>86.177428846023687</v>
      </c>
      <c r="EB151" s="2">
        <f t="shared" si="152"/>
        <v>82.39415033892196</v>
      </c>
      <c r="EC151" s="2">
        <f t="shared" si="152"/>
        <v>79.194518483925563</v>
      </c>
      <c r="ED151" s="2">
        <f t="shared" si="152"/>
        <v>79.71136101522842</v>
      </c>
      <c r="EE151" s="2">
        <f t="shared" si="152"/>
        <v>75.145728641975296</v>
      </c>
      <c r="EF151" s="2">
        <f t="shared" si="152"/>
        <v>73.881212407675392</v>
      </c>
      <c r="EG151" s="2">
        <f t="shared" si="152"/>
        <v>74.025297186966512</v>
      </c>
      <c r="EH151" s="2">
        <f t="shared" si="152"/>
        <v>71.787377263607709</v>
      </c>
      <c r="EI151" s="2">
        <f t="shared" si="152"/>
        <v>72.365294210526329</v>
      </c>
      <c r="EJ151" s="2">
        <f t="shared" si="152"/>
        <v>70.818413530297335</v>
      </c>
      <c r="EK151" s="2">
        <f t="shared" si="152"/>
        <v>70.918908165924051</v>
      </c>
      <c r="EL151" s="2">
        <f t="shared" si="179"/>
        <v>73.377689174165297</v>
      </c>
      <c r="EM151" s="2">
        <f t="shared" si="135"/>
        <v>79.61652122689415</v>
      </c>
      <c r="EN151" s="2">
        <f t="shared" si="135"/>
        <v>84.335301878514741</v>
      </c>
      <c r="EO151" s="2">
        <f t="shared" si="135"/>
        <v>92.056823762900251</v>
      </c>
      <c r="EQ151" s="2">
        <f t="shared" si="177"/>
        <v>86.224198537415774</v>
      </c>
      <c r="ER151" s="2">
        <f t="shared" si="177"/>
        <v>82.657545705313453</v>
      </c>
      <c r="ES151" s="2">
        <f t="shared" si="177"/>
        <v>79.337313117768304</v>
      </c>
      <c r="ET151" s="2">
        <f t="shared" si="177"/>
        <v>79.467424222407828</v>
      </c>
      <c r="EU151" s="2">
        <f t="shared" si="177"/>
        <v>75.347281965546529</v>
      </c>
      <c r="EV151" s="2">
        <f t="shared" si="177"/>
        <v>73.776455001993938</v>
      </c>
      <c r="EW151" s="2">
        <f t="shared" si="177"/>
        <v>73.987907398836285</v>
      </c>
      <c r="EX151" s="2">
        <f t="shared" si="177"/>
        <v>71.943165470198693</v>
      </c>
      <c r="EY151" s="2">
        <f t="shared" si="177"/>
        <v>72.258205883120453</v>
      </c>
      <c r="EZ151" s="2">
        <f t="shared" si="177"/>
        <v>70.773401176782784</v>
      </c>
      <c r="FA151" s="2">
        <f t="shared" si="177"/>
        <v>70.876509365797091</v>
      </c>
      <c r="FB151" s="2">
        <f t="shared" si="177"/>
        <v>73.58888200315414</v>
      </c>
      <c r="FC151" s="2">
        <f t="shared" si="177"/>
        <v>79.728920297214827</v>
      </c>
      <c r="FD151" s="2">
        <f t="shared" si="177"/>
        <v>88.011655099654533</v>
      </c>
      <c r="FE151" s="2">
        <f t="shared" si="177"/>
        <v>90.967345192019295</v>
      </c>
      <c r="FG151" s="2">
        <f t="shared" si="178"/>
        <v>0.99951884653993672</v>
      </c>
      <c r="FH151" s="2">
        <f t="shared" si="178"/>
        <v>0.99946720499221098</v>
      </c>
      <c r="FI151" s="2">
        <f t="shared" si="178"/>
        <v>0.99952274741301983</v>
      </c>
      <c r="FJ151" s="2">
        <f t="shared" si="178"/>
        <v>0.99952775754735645</v>
      </c>
      <c r="FK151" s="2">
        <f t="shared" si="178"/>
        <v>0.99958570770267785</v>
      </c>
      <c r="FL151" s="2">
        <f t="shared" si="178"/>
        <v>0.99952617209767525</v>
      </c>
      <c r="FM151" s="2">
        <f t="shared" si="178"/>
        <v>0.99948881673129364</v>
      </c>
      <c r="FN151" s="2">
        <f t="shared" si="178"/>
        <v>0.99941120992601873</v>
      </c>
      <c r="FO151" s="2">
        <f t="shared" si="178"/>
        <v>0.99947869338702455</v>
      </c>
      <c r="FP151" s="2">
        <f t="shared" si="178"/>
        <v>0.9993827539814244</v>
      </c>
      <c r="FQ151" s="2">
        <f t="shared" si="178"/>
        <v>0.99941698556177205</v>
      </c>
      <c r="FR151" s="2">
        <f t="shared" si="178"/>
        <v>0.99944116702955987</v>
      </c>
      <c r="FS151" s="2">
        <f t="shared" si="178"/>
        <v>0.99952451390023667</v>
      </c>
      <c r="FT151" s="2">
        <f t="shared" si="178"/>
        <v>0.99930702280955985</v>
      </c>
      <c r="FU151" s="2">
        <f t="shared" si="178"/>
        <v>0.99928286969511948</v>
      </c>
      <c r="FW151" s="2">
        <f t="shared" si="169"/>
        <v>5.3784657759364737E-2</v>
      </c>
      <c r="FX151" s="2">
        <f t="shared" si="169"/>
        <v>6.7101209328685518E-2</v>
      </c>
      <c r="FY151" s="2">
        <f t="shared" si="169"/>
        <v>6.0654447089263784E-2</v>
      </c>
      <c r="FZ151" s="2">
        <f t="shared" si="169"/>
        <v>5.8601254125806364E-2</v>
      </c>
      <c r="GA151" s="2">
        <f t="shared" si="169"/>
        <v>6.7110713496571189E-2</v>
      </c>
      <c r="GB151" s="2">
        <f t="shared" si="169"/>
        <v>6.4407629430458926E-2</v>
      </c>
      <c r="GC151" s="2">
        <f t="shared" si="169"/>
        <v>7.1212708555385626E-2</v>
      </c>
      <c r="GD151" s="2">
        <f t="shared" si="169"/>
        <v>7.654010486576969E-2</v>
      </c>
      <c r="GE151" s="2">
        <f t="shared" si="169"/>
        <v>8.3410285658803068E-2</v>
      </c>
      <c r="GF151" s="2">
        <f t="shared" si="169"/>
        <v>9.1266096537997957E-2</v>
      </c>
      <c r="GG151" s="2">
        <f t="shared" si="169"/>
        <v>8.3131521267980721E-2</v>
      </c>
      <c r="GH151" s="2">
        <f t="shared" si="169"/>
        <v>6.7707125670148027E-2</v>
      </c>
      <c r="GI151" s="2">
        <f t="shared" si="169"/>
        <v>5.2241573346769175E-2</v>
      </c>
      <c r="GJ151" s="2">
        <f t="shared" si="169"/>
        <v>3.7758901854688796E-2</v>
      </c>
      <c r="GK151" s="2">
        <f t="shared" si="169"/>
        <v>3.3246581394409898E-2</v>
      </c>
      <c r="GM151" s="86">
        <f t="shared" si="170"/>
        <v>6.7377373695546441E-67</v>
      </c>
      <c r="GN151" s="86">
        <f t="shared" si="170"/>
        <v>5.2894672206948071E-115</v>
      </c>
      <c r="GO151" s="86">
        <f t="shared" si="170"/>
        <v>7.9329728829413678E-180</v>
      </c>
      <c r="GP151" s="86">
        <f t="shared" si="170"/>
        <v>2.0758936676418653E-160</v>
      </c>
      <c r="GQ151" s="86">
        <f t="shared" si="170"/>
        <v>8.9026387440036451E-126</v>
      </c>
      <c r="GR151" s="86">
        <f t="shared" si="170"/>
        <v>7.447714938689495E-95</v>
      </c>
      <c r="GS151" s="86">
        <f t="shared" si="170"/>
        <v>2.0108771128440664E-113</v>
      </c>
      <c r="GT151" s="86">
        <f t="shared" si="170"/>
        <v>7.2888574182762993E-131</v>
      </c>
      <c r="GU151" s="86">
        <f t="shared" si="170"/>
        <v>2.6085402399003917E-114</v>
      </c>
      <c r="GV151" s="86">
        <f t="shared" si="170"/>
        <v>9.0176409250851817E-133</v>
      </c>
      <c r="GW151" s="86">
        <f t="shared" si="170"/>
        <v>1.4551598452158479E-152</v>
      </c>
      <c r="GX151" s="86">
        <f t="shared" si="170"/>
        <v>8.6487537087439899E-198</v>
      </c>
      <c r="GY151" s="86">
        <f t="shared" si="170"/>
        <v>1.0200072369207283E-230</v>
      </c>
      <c r="GZ151" s="86">
        <f t="shared" si="170"/>
        <v>5.6840357449475839E-153</v>
      </c>
      <c r="HA151" s="86">
        <f t="shared" si="170"/>
        <v>1.7740594242762813E-193</v>
      </c>
      <c r="HC151" s="86">
        <f t="shared" si="153"/>
        <v>9.5842152840052408E-30</v>
      </c>
      <c r="HD151" s="86">
        <f t="shared" si="153"/>
        <v>4.1275287457365391E-30</v>
      </c>
      <c r="HE151" s="86">
        <f t="shared" si="153"/>
        <v>1.3805019039049643E-72</v>
      </c>
      <c r="HF151" s="86">
        <f t="shared" si="153"/>
        <v>2.0951677261213144E-63</v>
      </c>
      <c r="HG151" s="86">
        <f t="shared" si="153"/>
        <v>4.8037411499579425E-59</v>
      </c>
      <c r="HH151" s="86">
        <f t="shared" si="153"/>
        <v>4.349848904413416E-57</v>
      </c>
      <c r="HI151" s="86">
        <f t="shared" si="153"/>
        <v>3.1716219956312693E-69</v>
      </c>
      <c r="HJ151" s="86">
        <f t="shared" si="153"/>
        <v>1.0765402682895575E-74</v>
      </c>
      <c r="HK151" s="86">
        <f t="shared" si="153"/>
        <v>1.4709273238177414E-72</v>
      </c>
      <c r="HL151" s="86">
        <f t="shared" si="161"/>
        <v>2.0068202323903413E-83</v>
      </c>
      <c r="HM151" s="86">
        <f t="shared" si="161"/>
        <v>1.8077307423681121E-111</v>
      </c>
      <c r="HN151" s="86">
        <f t="shared" si="161"/>
        <v>3.613049195697935E-113</v>
      </c>
      <c r="HO151" s="86">
        <f t="shared" si="161"/>
        <v>1.0725812155830825E-105</v>
      </c>
      <c r="HP151" s="86">
        <f t="shared" si="161"/>
        <v>1.9397454422977064E-21</v>
      </c>
      <c r="HQ151" s="86">
        <f t="shared" si="161"/>
        <v>3.0363307522246229E-58</v>
      </c>
      <c r="HS151" s="86">
        <f t="shared" si="171"/>
        <v>0.47629919360584821</v>
      </c>
      <c r="HT151" s="86">
        <f t="shared" si="171"/>
        <v>0.51055029611541736</v>
      </c>
      <c r="HU151" s="86">
        <f t="shared" si="171"/>
        <v>0.5183565174130863</v>
      </c>
      <c r="HV151" s="86">
        <f t="shared" si="171"/>
        <v>0.4914454960318323</v>
      </c>
      <c r="HW151" s="86">
        <f t="shared" si="171"/>
        <v>0.51402218557290413</v>
      </c>
      <c r="HX151" s="86">
        <f t="shared" si="171"/>
        <v>0.51793121633635253</v>
      </c>
      <c r="HY151" s="86">
        <f t="shared" si="171"/>
        <v>0.5066769439807699</v>
      </c>
      <c r="HZ151" s="86">
        <f t="shared" si="171"/>
        <v>0.50441366112544628</v>
      </c>
      <c r="IA151" s="86">
        <f t="shared" si="171"/>
        <v>0.46938680920399561</v>
      </c>
      <c r="IB151" s="86">
        <f t="shared" si="171"/>
        <v>0.44215942282767873</v>
      </c>
      <c r="IC151" s="86">
        <f t="shared" si="171"/>
        <v>0.46227566570146694</v>
      </c>
      <c r="ID151" s="86">
        <f t="shared" si="171"/>
        <v>0.51890702329377547</v>
      </c>
      <c r="IE151" s="86">
        <f t="shared" si="171"/>
        <v>0.47454371689679586</v>
      </c>
      <c r="IF151" s="86">
        <f t="shared" si="171"/>
        <v>0.34377937101627493</v>
      </c>
      <c r="IG151" s="86">
        <f t="shared" si="171"/>
        <v>0.33299963295688634</v>
      </c>
      <c r="II151" s="86">
        <f t="shared" si="172"/>
        <v>1.7368378515468007E-16</v>
      </c>
      <c r="IJ151" s="86">
        <f t="shared" si="172"/>
        <v>6.181396377123928E-17</v>
      </c>
      <c r="IK151" s="86">
        <f t="shared" si="172"/>
        <v>2.6131049487166248E-14</v>
      </c>
      <c r="IL151" s="86">
        <f t="shared" si="172"/>
        <v>3.6746555881179173E-14</v>
      </c>
      <c r="IM151" s="86">
        <f t="shared" si="172"/>
        <v>1.0632491285827669E-12</v>
      </c>
      <c r="IN151" s="86">
        <f t="shared" si="172"/>
        <v>4.0178131956923994E-13</v>
      </c>
      <c r="IO151" s="86">
        <f t="shared" si="172"/>
        <v>1.2841021644059771E-13</v>
      </c>
      <c r="IP151" s="86">
        <f t="shared" si="172"/>
        <v>2.5550008770300905E-13</v>
      </c>
      <c r="IQ151" s="86">
        <f t="shared" si="172"/>
        <v>1.7900330353958343E-11</v>
      </c>
      <c r="IR151" s="86">
        <f t="shared" si="172"/>
        <v>1.053659153422458E-11</v>
      </c>
      <c r="IS151" s="86">
        <f t="shared" si="172"/>
        <v>5.6985368556175191E-12</v>
      </c>
      <c r="IT151" s="86">
        <f t="shared" si="172"/>
        <v>4.5483692776741506E-14</v>
      </c>
      <c r="IU151" s="86">
        <f t="shared" si="172"/>
        <v>4.3874749976677223E-14</v>
      </c>
      <c r="IV151" s="86">
        <f t="shared" si="172"/>
        <v>5.3094917349531421E-7</v>
      </c>
      <c r="IW151" s="86">
        <f t="shared" si="172"/>
        <v>3.0349257074872964E-10</v>
      </c>
      <c r="IY151" s="86">
        <f t="shared" si="173"/>
        <v>0.47629919360584838</v>
      </c>
      <c r="IZ151" s="86">
        <f t="shared" si="173"/>
        <v>0.51055029611541747</v>
      </c>
      <c r="JA151" s="86">
        <f t="shared" si="173"/>
        <v>0.51835651741311239</v>
      </c>
      <c r="JB151" s="86">
        <f t="shared" si="173"/>
        <v>0.49144549603186904</v>
      </c>
      <c r="JC151" s="86">
        <f t="shared" si="173"/>
        <v>0.51402218557396739</v>
      </c>
      <c r="JD151" s="86">
        <f t="shared" si="173"/>
        <v>0.51793121633675432</v>
      </c>
      <c r="JE151" s="86">
        <f t="shared" si="173"/>
        <v>0.50667694398089835</v>
      </c>
      <c r="JF151" s="86">
        <f t="shared" si="173"/>
        <v>0.50441366112570174</v>
      </c>
      <c r="JG151" s="86">
        <f t="shared" si="173"/>
        <v>0.46938680922189596</v>
      </c>
      <c r="JH151" s="86">
        <f t="shared" si="173"/>
        <v>0.4421594228382153</v>
      </c>
      <c r="JI151" s="86">
        <f t="shared" si="173"/>
        <v>0.4622756657071655</v>
      </c>
      <c r="JJ151" s="86">
        <f t="shared" si="173"/>
        <v>0.51890702329382099</v>
      </c>
      <c r="JK151" s="86">
        <f t="shared" si="173"/>
        <v>0.47454371689683972</v>
      </c>
      <c r="JL151" s="86">
        <f t="shared" si="173"/>
        <v>0.34377990196544844</v>
      </c>
      <c r="JM151" s="86">
        <f t="shared" si="173"/>
        <v>0.3329996332603789</v>
      </c>
    </row>
    <row r="152" spans="2:273" x14ac:dyDescent="0.25">
      <c r="B152" s="2">
        <v>125</v>
      </c>
      <c r="C152" s="37">
        <v>86.521000000000001</v>
      </c>
      <c r="D152" s="37">
        <v>84.135000000000005</v>
      </c>
      <c r="E152" s="37">
        <v>83.37</v>
      </c>
      <c r="F152" s="37">
        <v>86</v>
      </c>
      <c r="G152" s="37">
        <v>81.271000000000001</v>
      </c>
      <c r="H152" s="37">
        <v>82.582999999999998</v>
      </c>
      <c r="I152" s="37">
        <v>81.832999999999998</v>
      </c>
      <c r="J152" s="37">
        <v>79.683000000000007</v>
      </c>
      <c r="K152" s="37">
        <v>78.918000000000006</v>
      </c>
      <c r="L152" s="37">
        <v>77.459000000000003</v>
      </c>
      <c r="M152" s="37">
        <v>78.754000000000005</v>
      </c>
      <c r="N152" s="37">
        <v>87.902000000000001</v>
      </c>
      <c r="O152" s="37">
        <v>98.983000000000004</v>
      </c>
      <c r="P152" s="37">
        <v>119.833</v>
      </c>
      <c r="Q152" s="37">
        <v>153.68199999999999</v>
      </c>
      <c r="S152" s="4">
        <f t="shared" si="174"/>
        <v>86.644329576164552</v>
      </c>
      <c r="T152" s="4">
        <f t="shared" si="174"/>
        <v>84.563930286143957</v>
      </c>
      <c r="U152" s="4">
        <f t="shared" si="174"/>
        <v>83.832142936822223</v>
      </c>
      <c r="V152" s="4">
        <f t="shared" si="174"/>
        <v>85.924688921471471</v>
      </c>
      <c r="W152" s="4">
        <f t="shared" si="174"/>
        <v>80.628035915919469</v>
      </c>
      <c r="X152" s="4">
        <f t="shared" si="174"/>
        <v>81.913373311832387</v>
      </c>
      <c r="Y152" s="4">
        <f t="shared" si="174"/>
        <v>81.18323757057243</v>
      </c>
      <c r="Z152" s="4">
        <f t="shared" si="174"/>
        <v>79.734011282202957</v>
      </c>
      <c r="AA152" s="4">
        <f t="shared" si="174"/>
        <v>78.811214910826862</v>
      </c>
      <c r="AB152" s="4">
        <f t="shared" si="174"/>
        <v>77.219396753499581</v>
      </c>
      <c r="AC152" s="4">
        <f t="shared" si="174"/>
        <v>78.475152417362381</v>
      </c>
      <c r="AD152" s="4">
        <f t="shared" si="174"/>
        <v>88.006367055836364</v>
      </c>
      <c r="AE152" s="4">
        <f t="shared" si="174"/>
        <v>98.524252271254042</v>
      </c>
      <c r="AF152" s="4">
        <f t="shared" si="174"/>
        <v>121.24071096031777</v>
      </c>
      <c r="AG152" s="4">
        <f t="shared" si="174"/>
        <v>152.66659372648968</v>
      </c>
      <c r="AI152" s="4">
        <f t="shared" si="175"/>
        <v>-0.12332957616455076</v>
      </c>
      <c r="AJ152" s="4">
        <f t="shared" si="175"/>
        <v>-0.42893028614395234</v>
      </c>
      <c r="AK152" s="4">
        <f t="shared" si="175"/>
        <v>-0.46214293682221808</v>
      </c>
      <c r="AL152" s="4">
        <f t="shared" si="175"/>
        <v>7.5311078528528697E-2</v>
      </c>
      <c r="AM152" s="4">
        <f t="shared" si="175"/>
        <v>0.64296408408053196</v>
      </c>
      <c r="AN152" s="4">
        <f t="shared" si="175"/>
        <v>0.66962668816761095</v>
      </c>
      <c r="AO152" s="4">
        <f t="shared" si="175"/>
        <v>0.64976242942756812</v>
      </c>
      <c r="AP152" s="4">
        <f t="shared" si="175"/>
        <v>-5.1011282202949815E-2</v>
      </c>
      <c r="AQ152" s="4">
        <f t="shared" si="175"/>
        <v>0.10678508917314389</v>
      </c>
      <c r="AR152" s="4">
        <f t="shared" si="175"/>
        <v>0.23960324650042253</v>
      </c>
      <c r="AS152" s="4">
        <f t="shared" si="175"/>
        <v>0.27884758263762421</v>
      </c>
      <c r="AT152" s="4">
        <f t="shared" si="175"/>
        <v>-0.10436705583636297</v>
      </c>
      <c r="AU152" s="4">
        <f t="shared" si="175"/>
        <v>0.45874772874596204</v>
      </c>
      <c r="AV152" s="4">
        <f t="shared" si="175"/>
        <v>-1.4077109603177718</v>
      </c>
      <c r="AW152" s="4">
        <f t="shared" si="175"/>
        <v>1.0154062735103082</v>
      </c>
      <c r="AY152" s="2">
        <f t="shared" si="167"/>
        <v>86.191324049320826</v>
      </c>
      <c r="AZ152" s="2">
        <f t="shared" si="167"/>
        <v>82.337598133376318</v>
      </c>
      <c r="BA152" s="2">
        <f t="shared" si="167"/>
        <v>79.144934518676905</v>
      </c>
      <c r="BB152" s="2">
        <f t="shared" si="167"/>
        <v>79.652909744586495</v>
      </c>
      <c r="BC152" s="2">
        <f t="shared" si="167"/>
        <v>75.094618317906551</v>
      </c>
      <c r="BD152" s="2">
        <f t="shared" si="167"/>
        <v>73.840495371993669</v>
      </c>
      <c r="BE152" s="2">
        <f t="shared" si="167"/>
        <v>73.969256946172194</v>
      </c>
      <c r="BF152" s="2">
        <f t="shared" si="167"/>
        <v>71.73726452294062</v>
      </c>
      <c r="BG152" s="2">
        <f t="shared" si="167"/>
        <v>72.29493956990261</v>
      </c>
      <c r="BH152" s="2">
        <f t="shared" si="167"/>
        <v>70.729070920649292</v>
      </c>
      <c r="BI152" s="2">
        <f t="shared" si="167"/>
        <v>70.830561836938898</v>
      </c>
      <c r="BJ152" s="2">
        <f t="shared" si="167"/>
        <v>73.292338114615717</v>
      </c>
      <c r="BK152" s="2">
        <f t="shared" si="167"/>
        <v>79.567592751890587</v>
      </c>
      <c r="BL152" s="2">
        <f t="shared" si="167"/>
        <v>84.304882116692852</v>
      </c>
      <c r="BM152" s="2">
        <f t="shared" si="167"/>
        <v>91.986393085995786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119.32591463414636</v>
      </c>
      <c r="DL152" s="2">
        <f t="shared" si="176"/>
        <v>120.79525100613134</v>
      </c>
      <c r="DM152" s="2">
        <f t="shared" si="176"/>
        <v>117.74826829268292</v>
      </c>
      <c r="DN152" s="2">
        <f t="shared" si="176"/>
        <v>119.02742073170729</v>
      </c>
      <c r="DO152" s="2">
        <f t="shared" si="176"/>
        <v>117.03920229419703</v>
      </c>
      <c r="DP152" s="2">
        <f t="shared" si="176"/>
        <v>113.74636585365853</v>
      </c>
      <c r="DQ152" s="2">
        <f t="shared" si="176"/>
        <v>117.67057936958105</v>
      </c>
      <c r="DR152" s="2">
        <f t="shared" si="176"/>
        <v>114.11619510721837</v>
      </c>
      <c r="DS152" s="2">
        <f t="shared" si="176"/>
        <v>109.56940963725251</v>
      </c>
      <c r="DT152" s="2">
        <f t="shared" si="176"/>
        <v>111.49574080338266</v>
      </c>
      <c r="DU152" s="2">
        <f t="shared" si="176"/>
        <v>109.45823708849292</v>
      </c>
      <c r="DV152" s="2">
        <f t="shared" si="176"/>
        <v>98.417185140440949</v>
      </c>
      <c r="DW152" s="2">
        <f t="shared" si="176"/>
        <v>101.8153170731707</v>
      </c>
      <c r="DX152" s="2">
        <f t="shared" si="176"/>
        <v>105.6509967501098</v>
      </c>
      <c r="DY152" s="2">
        <f t="shared" si="176"/>
        <v>103.33229930534583</v>
      </c>
      <c r="EA152" s="2">
        <f t="shared" si="152"/>
        <v>86.173803979695421</v>
      </c>
      <c r="EB152" s="2">
        <f t="shared" si="152"/>
        <v>82.298037145142999</v>
      </c>
      <c r="EC152" s="2">
        <f t="shared" si="152"/>
        <v>79.118068236886657</v>
      </c>
      <c r="ED152" s="2">
        <f t="shared" si="152"/>
        <v>79.652601746192886</v>
      </c>
      <c r="EE152" s="2">
        <f t="shared" si="152"/>
        <v>75.063078518518509</v>
      </c>
      <c r="EF152" s="2">
        <f t="shared" si="152"/>
        <v>73.831071247345378</v>
      </c>
      <c r="EG152" s="2">
        <f t="shared" si="152"/>
        <v>73.951953833593109</v>
      </c>
      <c r="EH152" s="2">
        <f t="shared" si="152"/>
        <v>71.700771476588756</v>
      </c>
      <c r="EI152" s="2">
        <f t="shared" si="152"/>
        <v>72.287452368421071</v>
      </c>
      <c r="EJ152" s="2">
        <f t="shared" si="152"/>
        <v>70.710820640262142</v>
      </c>
      <c r="EK152" s="2">
        <f t="shared" si="152"/>
        <v>70.814050887203933</v>
      </c>
      <c r="EL152" s="2">
        <f t="shared" si="179"/>
        <v>73.262996595212442</v>
      </c>
      <c r="EM152" s="2">
        <f t="shared" si="135"/>
        <v>79.551134267722915</v>
      </c>
      <c r="EN152" s="2">
        <f t="shared" si="135"/>
        <v>84.133852670203012</v>
      </c>
      <c r="EO152" s="2">
        <f t="shared" si="135"/>
        <v>92.02015321513629</v>
      </c>
      <c r="EQ152" s="2">
        <f t="shared" si="177"/>
        <v>86.224456364639025</v>
      </c>
      <c r="ER152" s="2">
        <f t="shared" si="177"/>
        <v>82.583307192736996</v>
      </c>
      <c r="ES152" s="2">
        <f t="shared" si="177"/>
        <v>79.270087448258707</v>
      </c>
      <c r="ET152" s="2">
        <f t="shared" si="177"/>
        <v>79.39199637959814</v>
      </c>
      <c r="EU152" s="2">
        <f t="shared" si="177"/>
        <v>75.277530185079442</v>
      </c>
      <c r="EV152" s="2">
        <f t="shared" si="177"/>
        <v>73.719574642714718</v>
      </c>
      <c r="EW152" s="2">
        <f t="shared" si="177"/>
        <v>73.912242457021961</v>
      </c>
      <c r="EX152" s="2">
        <f t="shared" si="177"/>
        <v>71.865404928476835</v>
      </c>
      <c r="EY152" s="2">
        <f t="shared" si="177"/>
        <v>72.174599599866625</v>
      </c>
      <c r="EZ152" s="2">
        <f t="shared" si="177"/>
        <v>70.663337463358985</v>
      </c>
      <c r="FA152" s="2">
        <f t="shared" si="177"/>
        <v>70.769397934420979</v>
      </c>
      <c r="FB152" s="2">
        <f t="shared" si="177"/>
        <v>73.486983894017328</v>
      </c>
      <c r="FC152" s="2">
        <f t="shared" si="177"/>
        <v>79.670501104070595</v>
      </c>
      <c r="FD152" s="2">
        <f t="shared" si="177"/>
        <v>87.950188633182748</v>
      </c>
      <c r="FE152" s="2">
        <f t="shared" si="177"/>
        <v>90.887467233294174</v>
      </c>
      <c r="FG152" s="2">
        <f t="shared" si="178"/>
        <v>0.99956116425035146</v>
      </c>
      <c r="FH152" s="2">
        <f t="shared" si="178"/>
        <v>0.99951406239689677</v>
      </c>
      <c r="FI152" s="2">
        <f t="shared" si="178"/>
        <v>0.99956472218891856</v>
      </c>
      <c r="FJ152" s="2">
        <f t="shared" si="178"/>
        <v>0.99956929186750731</v>
      </c>
      <c r="FK152" s="2">
        <f t="shared" si="178"/>
        <v>0.99962214716022346</v>
      </c>
      <c r="FL152" s="2">
        <f t="shared" si="178"/>
        <v>0.99956784579983882</v>
      </c>
      <c r="FM152" s="2">
        <f t="shared" si="178"/>
        <v>0.9995337743478715</v>
      </c>
      <c r="FN152" s="2">
        <f t="shared" si="178"/>
        <v>0.99946298924943044</v>
      </c>
      <c r="FO152" s="2">
        <f t="shared" si="178"/>
        <v>0.99952454090934795</v>
      </c>
      <c r="FP152" s="2">
        <f t="shared" si="178"/>
        <v>0.99943703436530629</v>
      </c>
      <c r="FQ152" s="2">
        <f t="shared" si="178"/>
        <v>0.99946825723498911</v>
      </c>
      <c r="FR152" s="2">
        <f t="shared" si="178"/>
        <v>0.99949031321163573</v>
      </c>
      <c r="FS152" s="2">
        <f t="shared" si="178"/>
        <v>0.9995663333794722</v>
      </c>
      <c r="FT152" s="2">
        <f t="shared" si="178"/>
        <v>0.99936795875250495</v>
      </c>
      <c r="FU152" s="2">
        <f t="shared" si="178"/>
        <v>0.99934592811698297</v>
      </c>
      <c r="FW152" s="2">
        <f t="shared" si="169"/>
        <v>5.8669266950538486E-2</v>
      </c>
      <c r="FX152" s="2">
        <f t="shared" si="169"/>
        <v>7.3101766482161989E-2</v>
      </c>
      <c r="FY152" s="2">
        <f t="shared" si="169"/>
        <v>6.6119359373088396E-2</v>
      </c>
      <c r="FZ152" s="2">
        <f t="shared" si="169"/>
        <v>6.3893758507173395E-2</v>
      </c>
      <c r="GA152" s="2">
        <f t="shared" si="169"/>
        <v>7.3112053956203862E-2</v>
      </c>
      <c r="GB152" s="2">
        <f t="shared" si="169"/>
        <v>7.0185433829209012E-2</v>
      </c>
      <c r="GC152" s="2">
        <f t="shared" si="169"/>
        <v>7.7550374414241424E-2</v>
      </c>
      <c r="GD152" s="2">
        <f t="shared" si="169"/>
        <v>8.3309362192048625E-2</v>
      </c>
      <c r="GE152" s="2">
        <f t="shared" si="169"/>
        <v>9.0727450911207333E-2</v>
      </c>
      <c r="GF152" s="2">
        <f t="shared" si="169"/>
        <v>9.9197829328573392E-2</v>
      </c>
      <c r="GG152" s="2">
        <f t="shared" si="169"/>
        <v>9.0426644502542522E-2</v>
      </c>
      <c r="GH152" s="2">
        <f t="shared" si="169"/>
        <v>7.3757583210715766E-2</v>
      </c>
      <c r="GI152" s="2">
        <f t="shared" si="169"/>
        <v>5.6994484060903142E-2</v>
      </c>
      <c r="GJ152" s="2">
        <f t="shared" si="169"/>
        <v>4.1251536927092901E-2</v>
      </c>
      <c r="GK152" s="2">
        <f t="shared" si="169"/>
        <v>3.6337596204513642E-2</v>
      </c>
      <c r="GM152" s="86">
        <f t="shared" si="170"/>
        <v>4.3130197356697706E-69</v>
      </c>
      <c r="GN152" s="86">
        <f t="shared" si="170"/>
        <v>7.0205531280464899E-119</v>
      </c>
      <c r="GO152" s="86">
        <f t="shared" si="170"/>
        <v>8.5498773894717526E-186</v>
      </c>
      <c r="GP152" s="86">
        <f t="shared" si="170"/>
        <v>7.8059073138425735E-166</v>
      </c>
      <c r="GQ152" s="86">
        <f t="shared" si="170"/>
        <v>5.5351813451234944E-130</v>
      </c>
      <c r="GR152" s="86">
        <f t="shared" si="170"/>
        <v>5.0302011351022136E-98</v>
      </c>
      <c r="GS152" s="86">
        <f t="shared" si="170"/>
        <v>3.647285801035705E-117</v>
      </c>
      <c r="GT152" s="86">
        <f t="shared" si="170"/>
        <v>3.2670367902993777E-135</v>
      </c>
      <c r="GU152" s="86">
        <f t="shared" si="170"/>
        <v>4.0982640708000434E-118</v>
      </c>
      <c r="GV152" s="86">
        <f t="shared" si="170"/>
        <v>3.1963742216322654E-137</v>
      </c>
      <c r="GW152" s="86">
        <f t="shared" si="170"/>
        <v>1.2658253380021104E-157</v>
      </c>
      <c r="GX152" s="86">
        <f t="shared" si="170"/>
        <v>2.0274331811785936E-204</v>
      </c>
      <c r="GY152" s="86">
        <f t="shared" si="170"/>
        <v>1.4497945573555624E-238</v>
      </c>
      <c r="GZ152" s="86">
        <f t="shared" si="170"/>
        <v>3.2660524848571525E-158</v>
      </c>
      <c r="HA152" s="86">
        <f t="shared" si="170"/>
        <v>4.6776306396288276E-200</v>
      </c>
      <c r="HC152" s="86">
        <f t="shared" si="153"/>
        <v>2.7486673379736576E-31</v>
      </c>
      <c r="HD152" s="86">
        <f t="shared" si="153"/>
        <v>1.0828148824359915E-31</v>
      </c>
      <c r="HE152" s="86">
        <f t="shared" si="153"/>
        <v>1.8582042731110979E-76</v>
      </c>
      <c r="HF152" s="86">
        <f t="shared" si="153"/>
        <v>7.0144302191006275E-67</v>
      </c>
      <c r="HG152" s="86">
        <f t="shared" si="153"/>
        <v>3.8156822629403353E-62</v>
      </c>
      <c r="HH152" s="86">
        <f t="shared" si="153"/>
        <v>4.177964768951256E-60</v>
      </c>
      <c r="HI152" s="86">
        <f t="shared" si="153"/>
        <v>8.8792333833447119E-73</v>
      </c>
      <c r="HJ152" s="86">
        <f t="shared" si="153"/>
        <v>1.5846179502013251E-78</v>
      </c>
      <c r="HK152" s="86">
        <f t="shared" si="153"/>
        <v>2.9363468928408087E-76</v>
      </c>
      <c r="HL152" s="86">
        <f t="shared" si="161"/>
        <v>1.0989358418666738E-87</v>
      </c>
      <c r="HM152" s="86">
        <f t="shared" si="161"/>
        <v>3.5586015042830823E-117</v>
      </c>
      <c r="HN152" s="86">
        <f t="shared" si="161"/>
        <v>4.2164100068229025E-119</v>
      </c>
      <c r="HO152" s="86">
        <f t="shared" si="161"/>
        <v>1.8939275206981722E-111</v>
      </c>
      <c r="HP152" s="86">
        <f t="shared" si="161"/>
        <v>1.5424168591723689E-22</v>
      </c>
      <c r="HQ152" s="86">
        <f t="shared" si="161"/>
        <v>1.7683629206745874E-61</v>
      </c>
      <c r="HS152" s="86">
        <f t="shared" si="171"/>
        <v>0.51098845335930765</v>
      </c>
      <c r="HT152" s="86">
        <f t="shared" si="171"/>
        <v>0.51700459551688638</v>
      </c>
      <c r="HU152" s="86">
        <f t="shared" si="171"/>
        <v>0.50994316760420344</v>
      </c>
      <c r="HV152" s="86">
        <f t="shared" si="171"/>
        <v>0.51626657285657063</v>
      </c>
      <c r="HW152" s="86">
        <f t="shared" si="171"/>
        <v>0.4841363181116512</v>
      </c>
      <c r="HX152" s="86">
        <f t="shared" si="171"/>
        <v>0.511805476607881</v>
      </c>
      <c r="HY152" s="86">
        <f t="shared" si="171"/>
        <v>0.46470437029693934</v>
      </c>
      <c r="HZ152" s="86">
        <f t="shared" si="171"/>
        <v>0.45924155540845629</v>
      </c>
      <c r="IA152" s="86">
        <f t="shared" si="171"/>
        <v>0.40759884623422876</v>
      </c>
      <c r="IB152" s="86">
        <f t="shared" si="171"/>
        <v>0.36838534640028803</v>
      </c>
      <c r="IC152" s="86">
        <f t="shared" si="171"/>
        <v>0.39641032315164665</v>
      </c>
      <c r="ID152" s="86">
        <f t="shared" si="171"/>
        <v>0.5057430261815935</v>
      </c>
      <c r="IE152" s="86">
        <f t="shared" si="171"/>
        <v>0.50790745268257209</v>
      </c>
      <c r="IF152" s="86">
        <f t="shared" si="171"/>
        <v>0.38337490529490936</v>
      </c>
      <c r="IG152" s="86">
        <f t="shared" si="171"/>
        <v>0.37377899058224701</v>
      </c>
      <c r="II152" s="86">
        <f t="shared" si="172"/>
        <v>1.5312347261834532E-15</v>
      </c>
      <c r="IJ152" s="86">
        <f t="shared" si="172"/>
        <v>7.0778438353996533E-16</v>
      </c>
      <c r="IK152" s="86">
        <f t="shared" si="172"/>
        <v>1.8353438723641046E-13</v>
      </c>
      <c r="IL152" s="86">
        <f t="shared" si="172"/>
        <v>2.4619176555973189E-13</v>
      </c>
      <c r="IM152" s="86">
        <f t="shared" si="172"/>
        <v>6.2851629399604987E-12</v>
      </c>
      <c r="IN152" s="86">
        <f t="shared" si="172"/>
        <v>2.4623674326239984E-12</v>
      </c>
      <c r="IO152" s="86">
        <f t="shared" si="172"/>
        <v>9.17875777992432E-13</v>
      </c>
      <c r="IP152" s="86">
        <f t="shared" si="172"/>
        <v>1.8468669659944375E-12</v>
      </c>
      <c r="IQ152" s="86">
        <f t="shared" si="172"/>
        <v>1.0181860724174721E-10</v>
      </c>
      <c r="IR152" s="86">
        <f t="shared" si="172"/>
        <v>6.7174575908350848E-11</v>
      </c>
      <c r="IS152" s="86">
        <f t="shared" si="172"/>
        <v>3.5189292200315785E-11</v>
      </c>
      <c r="IT152" s="86">
        <f t="shared" si="172"/>
        <v>3.3521879868816897E-13</v>
      </c>
      <c r="IU152" s="86">
        <f t="shared" si="172"/>
        <v>2.6878595546323027E-13</v>
      </c>
      <c r="IV152" s="86">
        <f t="shared" si="172"/>
        <v>1.1036009017509213E-6</v>
      </c>
      <c r="IW152" s="86">
        <f t="shared" si="172"/>
        <v>9.074921823215884E-10</v>
      </c>
      <c r="IY152" s="86">
        <f t="shared" si="173"/>
        <v>0.5109884533593092</v>
      </c>
      <c r="IZ152" s="86">
        <f t="shared" si="173"/>
        <v>0.51700459551688704</v>
      </c>
      <c r="JA152" s="86">
        <f t="shared" si="173"/>
        <v>0.50994316760438696</v>
      </c>
      <c r="JB152" s="86">
        <f t="shared" si="173"/>
        <v>0.51626657285681676</v>
      </c>
      <c r="JC152" s="86">
        <f t="shared" si="173"/>
        <v>0.48413631811793634</v>
      </c>
      <c r="JD152" s="86">
        <f t="shared" si="173"/>
        <v>0.51180547661034337</v>
      </c>
      <c r="JE152" s="86">
        <f t="shared" si="173"/>
        <v>0.46470437029785722</v>
      </c>
      <c r="JF152" s="86">
        <f t="shared" si="173"/>
        <v>0.45924155541030315</v>
      </c>
      <c r="JG152" s="86">
        <f t="shared" si="173"/>
        <v>0.40759884633604737</v>
      </c>
      <c r="JH152" s="86">
        <f t="shared" si="173"/>
        <v>0.36838534646746263</v>
      </c>
      <c r="JI152" s="86">
        <f t="shared" si="173"/>
        <v>0.39641032318683594</v>
      </c>
      <c r="JJ152" s="86">
        <f t="shared" si="173"/>
        <v>0.50574302618192868</v>
      </c>
      <c r="JK152" s="86">
        <f t="shared" si="173"/>
        <v>0.50790745268284088</v>
      </c>
      <c r="JL152" s="86">
        <f t="shared" si="173"/>
        <v>0.38337600889581114</v>
      </c>
      <c r="JM152" s="86">
        <f t="shared" si="173"/>
        <v>0.3737789914897392</v>
      </c>
    </row>
    <row r="153" spans="2:273" x14ac:dyDescent="0.25">
      <c r="B153" s="2">
        <v>126</v>
      </c>
      <c r="C153" s="37">
        <v>86.728999999999999</v>
      </c>
      <c r="D153" s="37">
        <v>83.903999999999996</v>
      </c>
      <c r="E153" s="37">
        <v>82.195999999999998</v>
      </c>
      <c r="F153" s="37">
        <v>83.304000000000002</v>
      </c>
      <c r="G153" s="37">
        <v>80.542000000000002</v>
      </c>
      <c r="H153" s="37">
        <v>79.75</v>
      </c>
      <c r="I153" s="37">
        <v>79.382999999999996</v>
      </c>
      <c r="J153" s="37">
        <v>76.066999999999993</v>
      </c>
      <c r="K153" s="37">
        <v>76.819999999999993</v>
      </c>
      <c r="L153" s="37">
        <v>75.164000000000001</v>
      </c>
      <c r="M153" s="37">
        <v>75.738</v>
      </c>
      <c r="N153" s="37">
        <v>84.23</v>
      </c>
      <c r="O153" s="37">
        <v>96.867000000000004</v>
      </c>
      <c r="P153" s="37">
        <v>118.896</v>
      </c>
      <c r="Q153" s="37">
        <v>150.81800000000001</v>
      </c>
      <c r="S153" s="4">
        <f t="shared" si="174"/>
        <v>86.591658160918172</v>
      </c>
      <c r="T153" s="4">
        <f t="shared" si="174"/>
        <v>84.04036533527281</v>
      </c>
      <c r="U153" s="4">
        <f t="shared" si="174"/>
        <v>82.862103909852365</v>
      </c>
      <c r="V153" s="4">
        <f t="shared" si="174"/>
        <v>85.121971243803486</v>
      </c>
      <c r="W153" s="4">
        <f t="shared" si="174"/>
        <v>79.286706313868947</v>
      </c>
      <c r="X153" s="4">
        <f t="shared" si="174"/>
        <v>80.399470684789804</v>
      </c>
      <c r="Y153" s="4">
        <f t="shared" si="174"/>
        <v>79.194532877156917</v>
      </c>
      <c r="Z153" s="4">
        <f t="shared" si="174"/>
        <v>77.443260797749232</v>
      </c>
      <c r="AA153" s="4">
        <f t="shared" si="174"/>
        <v>76.724129597762399</v>
      </c>
      <c r="AB153" s="4">
        <f t="shared" si="174"/>
        <v>74.822072005816736</v>
      </c>
      <c r="AC153" s="4">
        <f t="shared" si="174"/>
        <v>75.900002511378474</v>
      </c>
      <c r="AD153" s="4">
        <f t="shared" si="174"/>
        <v>84.842656895262522</v>
      </c>
      <c r="AE153" s="4">
        <f t="shared" si="174"/>
        <v>96.80369577534556</v>
      </c>
      <c r="AF153" s="4">
        <f t="shared" si="174"/>
        <v>121.27278947370087</v>
      </c>
      <c r="AG153" s="4">
        <f t="shared" si="174"/>
        <v>153.63685709437323</v>
      </c>
      <c r="AI153" s="4">
        <f t="shared" si="175"/>
        <v>0.13734183908182729</v>
      </c>
      <c r="AJ153" s="4">
        <f t="shared" si="175"/>
        <v>-0.13636533527281358</v>
      </c>
      <c r="AK153" s="4">
        <f t="shared" si="175"/>
        <v>-0.66610390985236734</v>
      </c>
      <c r="AL153" s="4">
        <f t="shared" si="175"/>
        <v>-1.8179712438034841</v>
      </c>
      <c r="AM153" s="4">
        <f t="shared" si="175"/>
        <v>1.2552936861310542</v>
      </c>
      <c r="AN153" s="4">
        <f t="shared" si="175"/>
        <v>-0.64947068478980441</v>
      </c>
      <c r="AO153" s="4">
        <f t="shared" si="175"/>
        <v>0.18846712284307898</v>
      </c>
      <c r="AP153" s="4">
        <f t="shared" si="175"/>
        <v>-1.3762607977492394</v>
      </c>
      <c r="AQ153" s="4">
        <f t="shared" si="175"/>
        <v>9.5870402237594021E-2</v>
      </c>
      <c r="AR153" s="4">
        <f t="shared" si="175"/>
        <v>0.34192799418326558</v>
      </c>
      <c r="AS153" s="4">
        <f t="shared" si="175"/>
        <v>-0.16200251137847488</v>
      </c>
      <c r="AT153" s="4">
        <f t="shared" si="175"/>
        <v>-0.61265689526251776</v>
      </c>
      <c r="AU153" s="4">
        <f t="shared" si="175"/>
        <v>6.3304224654444852E-2</v>
      </c>
      <c r="AV153" s="4">
        <f t="shared" si="175"/>
        <v>-2.3767894737008675</v>
      </c>
      <c r="AW153" s="4">
        <f t="shared" si="175"/>
        <v>-2.8188570943732145</v>
      </c>
      <c r="AY153" s="2">
        <f t="shared" si="167"/>
        <v>86.18703519574818</v>
      </c>
      <c r="AZ153" s="2">
        <f t="shared" si="167"/>
        <v>82.243587624061675</v>
      </c>
      <c r="BA153" s="2">
        <f t="shared" si="167"/>
        <v>79.068694895591946</v>
      </c>
      <c r="BB153" s="2">
        <f t="shared" si="167"/>
        <v>79.590130047095329</v>
      </c>
      <c r="BC153" s="2">
        <f t="shared" si="167"/>
        <v>75.013109209724149</v>
      </c>
      <c r="BD153" s="2">
        <f t="shared" si="167"/>
        <v>73.787746728747607</v>
      </c>
      <c r="BE153" s="2">
        <f t="shared" si="167"/>
        <v>73.89380839210682</v>
      </c>
      <c r="BF153" s="2">
        <f t="shared" si="167"/>
        <v>71.650831171161471</v>
      </c>
      <c r="BG153" s="2">
        <f t="shared" si="167"/>
        <v>72.214211086277444</v>
      </c>
      <c r="BH153" s="2">
        <f t="shared" si="167"/>
        <v>70.61895807456979</v>
      </c>
      <c r="BI153" s="2">
        <f t="shared" si="167"/>
        <v>70.723461362595174</v>
      </c>
      <c r="BJ153" s="2">
        <f t="shared" si="167"/>
        <v>73.179081295459042</v>
      </c>
      <c r="BK153" s="2">
        <f t="shared" si="167"/>
        <v>79.502451892491919</v>
      </c>
      <c r="BL153" s="2">
        <f t="shared" si="167"/>
        <v>84.1232167622193</v>
      </c>
      <c r="BM153" s="2">
        <f t="shared" si="167"/>
        <v>91.943598087066533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119.56929686411151</v>
      </c>
      <c r="DL153" s="2">
        <f t="shared" si="176"/>
        <v>121.04913675282934</v>
      </c>
      <c r="DM153" s="2">
        <f t="shared" si="176"/>
        <v>117.98706620209057</v>
      </c>
      <c r="DN153" s="2">
        <f t="shared" si="176"/>
        <v>119.29048466898954</v>
      </c>
      <c r="DO153" s="2">
        <f t="shared" si="176"/>
        <v>117.29630168690957</v>
      </c>
      <c r="DP153" s="2">
        <f t="shared" si="176"/>
        <v>114.00602508710801</v>
      </c>
      <c r="DQ153" s="2">
        <f t="shared" si="176"/>
        <v>117.96288566566727</v>
      </c>
      <c r="DR153" s="2">
        <f t="shared" si="176"/>
        <v>114.3782135306554</v>
      </c>
      <c r="DS153" s="2">
        <f t="shared" si="176"/>
        <v>109.79427115576802</v>
      </c>
      <c r="DT153" s="2">
        <f t="shared" si="176"/>
        <v>111.72110105708245</v>
      </c>
      <c r="DU153" s="2">
        <f t="shared" si="176"/>
        <v>109.63552536997888</v>
      </c>
      <c r="DV153" s="2">
        <f t="shared" si="176"/>
        <v>98.453073995771675</v>
      </c>
      <c r="DW153" s="2">
        <f t="shared" si="176"/>
        <v>101.86797979094074</v>
      </c>
      <c r="DX153" s="2">
        <f t="shared" si="176"/>
        <v>105.74274062362758</v>
      </c>
      <c r="DY153" s="2">
        <f t="shared" si="176"/>
        <v>103.38781546360617</v>
      </c>
      <c r="EA153" s="2">
        <f t="shared" si="152"/>
        <v>86.170179113367169</v>
      </c>
      <c r="EB153" s="2">
        <f t="shared" si="152"/>
        <v>82.201923951364037</v>
      </c>
      <c r="EC153" s="2">
        <f t="shared" si="152"/>
        <v>79.041617989847737</v>
      </c>
      <c r="ED153" s="2">
        <f t="shared" si="152"/>
        <v>79.593842477157352</v>
      </c>
      <c r="EE153" s="2">
        <f t="shared" si="152"/>
        <v>74.980428395061722</v>
      </c>
      <c r="EF153" s="2">
        <f t="shared" si="152"/>
        <v>73.780930087015363</v>
      </c>
      <c r="EG153" s="2">
        <f t="shared" si="152"/>
        <v>73.878610480219692</v>
      </c>
      <c r="EH153" s="2">
        <f t="shared" si="152"/>
        <v>71.614165689569816</v>
      </c>
      <c r="EI153" s="2">
        <f t="shared" si="152"/>
        <v>72.209610526315799</v>
      </c>
      <c r="EJ153" s="2">
        <f t="shared" si="152"/>
        <v>70.603227750226935</v>
      </c>
      <c r="EK153" s="2">
        <f t="shared" si="152"/>
        <v>70.709193608483787</v>
      </c>
      <c r="EL153" s="2">
        <f t="shared" si="179"/>
        <v>73.148304016259601</v>
      </c>
      <c r="EM153" s="2">
        <f t="shared" si="135"/>
        <v>79.48574730855168</v>
      </c>
      <c r="EN153" s="2">
        <f t="shared" si="135"/>
        <v>83.932403461891283</v>
      </c>
      <c r="EO153" s="2">
        <f t="shared" si="135"/>
        <v>91.983482667372328</v>
      </c>
      <c r="EQ153" s="2">
        <f t="shared" si="177"/>
        <v>86.224714191862276</v>
      </c>
      <c r="ER153" s="2">
        <f t="shared" si="177"/>
        <v>82.509068680160553</v>
      </c>
      <c r="ES153" s="2">
        <f t="shared" si="177"/>
        <v>79.20286177874911</v>
      </c>
      <c r="ET153" s="2">
        <f t="shared" si="177"/>
        <v>79.316568536788438</v>
      </c>
      <c r="EU153" s="2">
        <f t="shared" si="177"/>
        <v>75.207778404612355</v>
      </c>
      <c r="EV153" s="2">
        <f t="shared" si="177"/>
        <v>73.662694283435499</v>
      </c>
      <c r="EW153" s="2">
        <f t="shared" si="177"/>
        <v>73.836577515207622</v>
      </c>
      <c r="EX153" s="2">
        <f t="shared" si="177"/>
        <v>71.787644386754977</v>
      </c>
      <c r="EY153" s="2">
        <f t="shared" si="177"/>
        <v>72.090993316612781</v>
      </c>
      <c r="EZ153" s="2">
        <f t="shared" si="177"/>
        <v>70.553273749935187</v>
      </c>
      <c r="FA153" s="2">
        <f t="shared" si="177"/>
        <v>70.662286503044868</v>
      </c>
      <c r="FB153" s="2">
        <f t="shared" si="177"/>
        <v>73.385085784880502</v>
      </c>
      <c r="FC153" s="2">
        <f t="shared" si="177"/>
        <v>79.612081910926364</v>
      </c>
      <c r="FD153" s="2">
        <f t="shared" si="177"/>
        <v>87.888722166710963</v>
      </c>
      <c r="FE153" s="2">
        <f t="shared" si="177"/>
        <v>90.80758927456904</v>
      </c>
      <c r="FG153" s="2">
        <f t="shared" si="178"/>
        <v>0.99959976158530217</v>
      </c>
      <c r="FH153" s="2">
        <f t="shared" si="178"/>
        <v>0.99955680068873909</v>
      </c>
      <c r="FI153" s="2">
        <f t="shared" si="178"/>
        <v>0.99960300671342728</v>
      </c>
      <c r="FJ153" s="2">
        <f t="shared" si="178"/>
        <v>0.99960717462741056</v>
      </c>
      <c r="FK153" s="2">
        <f t="shared" si="178"/>
        <v>0.99965538265696541</v>
      </c>
      <c r="FL153" s="2">
        <f t="shared" si="178"/>
        <v>0.99960585569788796</v>
      </c>
      <c r="FM153" s="2">
        <f t="shared" si="178"/>
        <v>0.99957477970794439</v>
      </c>
      <c r="FN153" s="2">
        <f t="shared" si="178"/>
        <v>0.99951021723184297</v>
      </c>
      <c r="FO153" s="2">
        <f t="shared" si="178"/>
        <v>0.99956635801413574</v>
      </c>
      <c r="FP153" s="2">
        <f t="shared" si="178"/>
        <v>0.99948654380498669</v>
      </c>
      <c r="FQ153" s="2">
        <f t="shared" si="178"/>
        <v>0.99951502214361121</v>
      </c>
      <c r="FR153" s="2">
        <f t="shared" si="178"/>
        <v>0.99953513927676696</v>
      </c>
      <c r="FS153" s="2">
        <f t="shared" si="178"/>
        <v>0.99960447624903159</v>
      </c>
      <c r="FT153" s="2">
        <f t="shared" si="178"/>
        <v>0.99942353947279272</v>
      </c>
      <c r="FU153" s="2">
        <f t="shared" si="178"/>
        <v>0.99940344502049405</v>
      </c>
      <c r="FW153" s="2">
        <f t="shared" si="169"/>
        <v>6.3967496452121853E-2</v>
      </c>
      <c r="FX153" s="2">
        <f t="shared" si="169"/>
        <v>7.9593144363590038E-2</v>
      </c>
      <c r="FY153" s="2">
        <f t="shared" si="169"/>
        <v>7.2038894276364701E-2</v>
      </c>
      <c r="FZ153" s="2">
        <f t="shared" si="169"/>
        <v>6.9628895870597535E-2</v>
      </c>
      <c r="GA153" s="2">
        <f t="shared" si="169"/>
        <v>7.9604266901766613E-2</v>
      </c>
      <c r="GB153" s="2">
        <f t="shared" si="169"/>
        <v>7.6439200228038406E-2</v>
      </c>
      <c r="GC153" s="2">
        <f t="shared" si="169"/>
        <v>8.4400814486308942E-2</v>
      </c>
      <c r="GD153" s="2">
        <f t="shared" si="169"/>
        <v>9.0618549237054646E-2</v>
      </c>
      <c r="GE153" s="2">
        <f t="shared" si="169"/>
        <v>9.8617451388600355E-2</v>
      </c>
      <c r="GF153" s="2">
        <f t="shared" si="169"/>
        <v>0.10773716621070065</v>
      </c>
      <c r="GG153" s="2">
        <f t="shared" si="169"/>
        <v>9.8293313565951446E-2</v>
      </c>
      <c r="GH153" s="2">
        <f t="shared" si="169"/>
        <v>8.0302151792635085E-2</v>
      </c>
      <c r="GI153" s="2">
        <f t="shared" si="169"/>
        <v>6.2151455311338845E-2</v>
      </c>
      <c r="GJ153" s="2">
        <f t="shared" si="169"/>
        <v>4.5052109086173617E-2</v>
      </c>
      <c r="GK153" s="2">
        <f t="shared" si="169"/>
        <v>3.9704187564162427E-2</v>
      </c>
      <c r="GM153" s="86">
        <f t="shared" si="170"/>
        <v>2.5403953887266854E-71</v>
      </c>
      <c r="GN153" s="86">
        <f t="shared" si="170"/>
        <v>8.020449117102075E-123</v>
      </c>
      <c r="GO153" s="86">
        <f t="shared" si="170"/>
        <v>7.3484945692306361E-192</v>
      </c>
      <c r="GP153" s="86">
        <f t="shared" si="170"/>
        <v>2.3797456369730349E-171</v>
      </c>
      <c r="GQ153" s="86">
        <f t="shared" si="170"/>
        <v>2.9289000781032665E-134</v>
      </c>
      <c r="GR153" s="86">
        <f t="shared" si="170"/>
        <v>3.007510388807588E-101</v>
      </c>
      <c r="GS153" s="86">
        <f t="shared" si="170"/>
        <v>5.7414609396026168E-121</v>
      </c>
      <c r="GT153" s="86">
        <f t="shared" si="170"/>
        <v>1.2408729546265196E-139</v>
      </c>
      <c r="GU153" s="86">
        <f t="shared" si="170"/>
        <v>5.5681370128631746E-122</v>
      </c>
      <c r="GV153" s="86">
        <f t="shared" si="170"/>
        <v>9.5497876778826275E-142</v>
      </c>
      <c r="GW153" s="86">
        <f t="shared" si="170"/>
        <v>9.0867652430074589E-163</v>
      </c>
      <c r="GX153" s="86">
        <f t="shared" si="170"/>
        <v>3.6875150596193224E-211</v>
      </c>
      <c r="GY153" s="86">
        <f t="shared" si="170"/>
        <v>1.5199352649184377E-246</v>
      </c>
      <c r="GZ153" s="86">
        <f t="shared" si="170"/>
        <v>1.5282937571816518E-163</v>
      </c>
      <c r="HA153" s="86">
        <f t="shared" si="170"/>
        <v>9.5534229473722853E-207</v>
      </c>
      <c r="HC153" s="86">
        <f t="shared" si="153"/>
        <v>7.1784938185803424E-33</v>
      </c>
      <c r="HD153" s="86">
        <f t="shared" si="153"/>
        <v>2.5777988088672677E-33</v>
      </c>
      <c r="HE153" s="86">
        <f t="shared" si="153"/>
        <v>1.9751862945457213E-80</v>
      </c>
      <c r="HF153" s="86">
        <f t="shared" ref="HF153:HN187" si="180" xml:space="preserve"> _xlfn.NORM.DIST($B153, F$8, ABS(F$12), TRUE) * _xlfn.NORM.DIST(($B153 - F$8)*F$16, 0, ABS(F$12), TRUE) * 2</f>
        <v>1.8879507483651968E-70</v>
      </c>
      <c r="HG153" s="86">
        <f t="shared" si="180"/>
        <v>2.5140722542396566E-65</v>
      </c>
      <c r="HH153" s="86">
        <f t="shared" si="180"/>
        <v>3.3408314249078231E-63</v>
      </c>
      <c r="HI153" s="86">
        <f t="shared" si="180"/>
        <v>2.0171045885241939E-76</v>
      </c>
      <c r="HJ153" s="86">
        <f t="shared" si="180"/>
        <v>1.8625608083089171E-82</v>
      </c>
      <c r="HK153" s="86">
        <f t="shared" si="180"/>
        <v>4.7228715783386058E-80</v>
      </c>
      <c r="HL153" s="86">
        <f t="shared" si="161"/>
        <v>4.6926910890752844E-92</v>
      </c>
      <c r="HM153" s="86">
        <f t="shared" si="161"/>
        <v>5.0242314089211079E-123</v>
      </c>
      <c r="HN153" s="86">
        <f t="shared" si="161"/>
        <v>3.4546254976221554E-125</v>
      </c>
      <c r="HO153" s="86">
        <f t="shared" si="161"/>
        <v>2.3424562939752656E-117</v>
      </c>
      <c r="HP153" s="86">
        <f t="shared" si="161"/>
        <v>1.1471053732160512E-23</v>
      </c>
      <c r="HQ153" s="86">
        <f t="shared" si="161"/>
        <v>8.3808305415300457E-65</v>
      </c>
      <c r="HS153" s="86">
        <f t="shared" si="171"/>
        <v>0.51784594653662464</v>
      </c>
      <c r="HT153" s="86">
        <f t="shared" si="171"/>
        <v>0.48607517298268621</v>
      </c>
      <c r="HU153" s="86">
        <f t="shared" si="171"/>
        <v>0.47339470805939343</v>
      </c>
      <c r="HV153" s="86">
        <f t="shared" si="171"/>
        <v>0.51468530843950333</v>
      </c>
      <c r="HW153" s="86">
        <f t="shared" si="171"/>
        <v>0.43083777238154325</v>
      </c>
      <c r="HX153" s="86">
        <f t="shared" si="171"/>
        <v>0.47870314393855307</v>
      </c>
      <c r="HY153" s="86">
        <f t="shared" si="171"/>
        <v>0.39924202930312197</v>
      </c>
      <c r="HZ153" s="86">
        <f t="shared" si="171"/>
        <v>0.39062085285081261</v>
      </c>
      <c r="IA153" s="86">
        <f t="shared" si="171"/>
        <v>0.33219834895301525</v>
      </c>
      <c r="IB153" s="86">
        <f t="shared" si="171"/>
        <v>0.28577814509330213</v>
      </c>
      <c r="IC153" s="86">
        <f t="shared" si="171"/>
        <v>0.3180283638265215</v>
      </c>
      <c r="ID153" s="86">
        <f t="shared" si="171"/>
        <v>0.46300806506843145</v>
      </c>
      <c r="IE153" s="86">
        <f t="shared" si="171"/>
        <v>0.51896370950028392</v>
      </c>
      <c r="IF153" s="86">
        <f t="shared" si="171"/>
        <v>0.42026073201144454</v>
      </c>
      <c r="IG153" s="86">
        <f t="shared" si="171"/>
        <v>0.41164358172356075</v>
      </c>
      <c r="II153" s="86">
        <f t="shared" si="172"/>
        <v>1.2597705602636254E-14</v>
      </c>
      <c r="IJ153" s="86">
        <f t="shared" si="172"/>
        <v>7.4472435329131245E-15</v>
      </c>
      <c r="IK153" s="86">
        <f t="shared" si="172"/>
        <v>1.2083507260488929E-12</v>
      </c>
      <c r="IL153" s="86">
        <f t="shared" si="172"/>
        <v>1.5498821308764159E-12</v>
      </c>
      <c r="IM153" s="86">
        <f t="shared" si="172"/>
        <v>3.4945666209614138E-11</v>
      </c>
      <c r="IN153" s="86">
        <f t="shared" si="172"/>
        <v>1.4190795745480492E-11</v>
      </c>
      <c r="IO153" s="86">
        <f t="shared" si="172"/>
        <v>6.1197340000691517E-12</v>
      </c>
      <c r="IP153" s="86">
        <f t="shared" si="172"/>
        <v>1.2419906777431329E-11</v>
      </c>
      <c r="IQ153" s="86">
        <f t="shared" si="172"/>
        <v>5.4227868690807473E-10</v>
      </c>
      <c r="IR153" s="86">
        <f t="shared" si="172"/>
        <v>3.9803340409356488E-10</v>
      </c>
      <c r="IS153" s="86">
        <f t="shared" si="172"/>
        <v>2.0284190461292099E-10</v>
      </c>
      <c r="IT153" s="86">
        <f t="shared" si="172"/>
        <v>2.3052651263182031E-12</v>
      </c>
      <c r="IU153" s="86">
        <f t="shared" si="172"/>
        <v>1.555746841466792E-12</v>
      </c>
      <c r="IV153" s="86">
        <f t="shared" si="172"/>
        <v>2.249036384508735E-6</v>
      </c>
      <c r="IW153" s="86">
        <f t="shared" si="172"/>
        <v>2.6361609290546073E-9</v>
      </c>
      <c r="IY153" s="86">
        <f t="shared" si="173"/>
        <v>0.51784594653663718</v>
      </c>
      <c r="IZ153" s="86">
        <f t="shared" si="173"/>
        <v>0.48607517298269365</v>
      </c>
      <c r="JA153" s="86">
        <f t="shared" si="173"/>
        <v>0.4733947080606018</v>
      </c>
      <c r="JB153" s="86">
        <f t="shared" si="173"/>
        <v>0.5146853084410532</v>
      </c>
      <c r="JC153" s="86">
        <f t="shared" si="173"/>
        <v>0.43083777241648891</v>
      </c>
      <c r="JD153" s="86">
        <f t="shared" si="173"/>
        <v>0.47870314395274388</v>
      </c>
      <c r="JE153" s="86">
        <f t="shared" si="173"/>
        <v>0.39924202930924169</v>
      </c>
      <c r="JF153" s="86">
        <f t="shared" si="173"/>
        <v>0.3906208528632325</v>
      </c>
      <c r="JG153" s="86">
        <f t="shared" si="173"/>
        <v>0.33219834949529392</v>
      </c>
      <c r="JH153" s="86">
        <f t="shared" si="173"/>
        <v>0.28577814549133551</v>
      </c>
      <c r="JI153" s="86">
        <f t="shared" si="173"/>
        <v>0.31802836402936341</v>
      </c>
      <c r="JJ153" s="86">
        <f t="shared" si="173"/>
        <v>0.46300806507073672</v>
      </c>
      <c r="JK153" s="86">
        <f t="shared" si="173"/>
        <v>0.51896370950183968</v>
      </c>
      <c r="JL153" s="86">
        <f t="shared" si="173"/>
        <v>0.42026298104782905</v>
      </c>
      <c r="JM153" s="86">
        <f t="shared" si="173"/>
        <v>0.4116435843597217</v>
      </c>
    </row>
    <row r="154" spans="2:273" x14ac:dyDescent="0.25">
      <c r="B154" s="2">
        <v>127</v>
      </c>
      <c r="C154" s="37">
        <v>86.771000000000001</v>
      </c>
      <c r="D154" s="37">
        <v>83.173000000000002</v>
      </c>
      <c r="E154" s="37">
        <v>83.716999999999999</v>
      </c>
      <c r="F154" s="37">
        <v>83.587000000000003</v>
      </c>
      <c r="G154" s="37">
        <v>77.271000000000001</v>
      </c>
      <c r="H154" s="37">
        <v>78.7</v>
      </c>
      <c r="I154" s="37">
        <v>77.099999999999994</v>
      </c>
      <c r="J154" s="37">
        <v>75.632999999999996</v>
      </c>
      <c r="K154" s="37">
        <v>74.656000000000006</v>
      </c>
      <c r="L154" s="37">
        <v>72.671999999999997</v>
      </c>
      <c r="M154" s="37">
        <v>73.066000000000003</v>
      </c>
      <c r="N154" s="37">
        <v>81.426000000000002</v>
      </c>
      <c r="O154" s="37">
        <v>93.816999999999993</v>
      </c>
      <c r="P154" s="37">
        <v>117.208</v>
      </c>
      <c r="Q154" s="37">
        <v>152.29499999999999</v>
      </c>
      <c r="S154" s="4">
        <f t="shared" si="174"/>
        <v>86.519628312068392</v>
      </c>
      <c r="T154" s="4">
        <f t="shared" si="174"/>
        <v>83.472390794973862</v>
      </c>
      <c r="U154" s="4">
        <f t="shared" si="174"/>
        <v>81.850735420999328</v>
      </c>
      <c r="V154" s="4">
        <f t="shared" si="174"/>
        <v>84.100590125555996</v>
      </c>
      <c r="W154" s="4">
        <f t="shared" si="174"/>
        <v>78.009544524378825</v>
      </c>
      <c r="X154" s="4">
        <f t="shared" si="174"/>
        <v>78.795257747480207</v>
      </c>
      <c r="Y154" s="4">
        <f t="shared" si="174"/>
        <v>77.41067917508181</v>
      </c>
      <c r="Z154" s="4">
        <f t="shared" si="174"/>
        <v>75.421463825390447</v>
      </c>
      <c r="AA154" s="4">
        <f t="shared" si="174"/>
        <v>75.018465112434043</v>
      </c>
      <c r="AB154" s="4">
        <f t="shared" si="174"/>
        <v>72.998893795639205</v>
      </c>
      <c r="AC154" s="4">
        <f t="shared" si="174"/>
        <v>73.843127944831551</v>
      </c>
      <c r="AD154" s="4">
        <f t="shared" si="174"/>
        <v>81.623582658870248</v>
      </c>
      <c r="AE154" s="4">
        <f t="shared" si="174"/>
        <v>94.34785965961531</v>
      </c>
      <c r="AF154" s="4">
        <f t="shared" si="174"/>
        <v>120.49818985362869</v>
      </c>
      <c r="AG154" s="4">
        <f t="shared" si="174"/>
        <v>153.164604267627</v>
      </c>
      <c r="AI154" s="4">
        <f t="shared" si="175"/>
        <v>0.25137168793160924</v>
      </c>
      <c r="AJ154" s="4">
        <f t="shared" si="175"/>
        <v>-0.2993907949738599</v>
      </c>
      <c r="AK154" s="4">
        <f t="shared" si="175"/>
        <v>1.8662645790006707</v>
      </c>
      <c r="AL154" s="4">
        <f t="shared" si="175"/>
        <v>-0.51359012555599293</v>
      </c>
      <c r="AM154" s="4">
        <f t="shared" si="175"/>
        <v>-0.73854452437882401</v>
      </c>
      <c r="AN154" s="4">
        <f t="shared" si="175"/>
        <v>-9.5257747480204102E-2</v>
      </c>
      <c r="AO154" s="4">
        <f t="shared" si="175"/>
        <v>-0.31067917508181608</v>
      </c>
      <c r="AP154" s="4">
        <f t="shared" si="175"/>
        <v>0.21153617460954877</v>
      </c>
      <c r="AQ154" s="4">
        <f t="shared" si="175"/>
        <v>-0.36246511243403745</v>
      </c>
      <c r="AR154" s="4">
        <f t="shared" si="175"/>
        <v>-0.32689379563920795</v>
      </c>
      <c r="AS154" s="4">
        <f t="shared" si="175"/>
        <v>-0.77712794483154823</v>
      </c>
      <c r="AT154" s="4">
        <f t="shared" si="175"/>
        <v>-0.19758265887024606</v>
      </c>
      <c r="AU154" s="4">
        <f t="shared" si="175"/>
        <v>-0.53085965961531656</v>
      </c>
      <c r="AV154" s="4">
        <f t="shared" si="175"/>
        <v>-3.2901898536286893</v>
      </c>
      <c r="AW154" s="4">
        <f t="shared" si="175"/>
        <v>-0.86960426762701104</v>
      </c>
      <c r="AY154" s="2">
        <f t="shared" si="167"/>
        <v>86.182908478133726</v>
      </c>
      <c r="AZ154" s="2">
        <f t="shared" si="167"/>
        <v>82.150150403474143</v>
      </c>
      <c r="BA154" s="2">
        <f t="shared" si="167"/>
        <v>78.992755252367857</v>
      </c>
      <c r="BB154" s="2">
        <f t="shared" si="167"/>
        <v>79.527129006080983</v>
      </c>
      <c r="BC154" s="2">
        <f t="shared" si="167"/>
        <v>74.931995213017757</v>
      </c>
      <c r="BD154" s="2">
        <f t="shared" si="167"/>
        <v>73.734962300238308</v>
      </c>
      <c r="BE154" s="2">
        <f t="shared" si="167"/>
        <v>73.818434119643896</v>
      </c>
      <c r="BF154" s="2">
        <f t="shared" si="167"/>
        <v>71.564777538502511</v>
      </c>
      <c r="BG154" s="2">
        <f t="shared" si="167"/>
        <v>72.133430322352368</v>
      </c>
      <c r="BH154" s="2">
        <f t="shared" si="167"/>
        <v>70.508916920524996</v>
      </c>
      <c r="BI154" s="2">
        <f t="shared" si="167"/>
        <v>70.616430524534934</v>
      </c>
      <c r="BJ154" s="2">
        <f t="shared" si="167"/>
        <v>73.066210015696811</v>
      </c>
      <c r="BK154" s="2">
        <f t="shared" si="167"/>
        <v>79.437507082498556</v>
      </c>
      <c r="BL154" s="2">
        <f t="shared" si="167"/>
        <v>83.94405157251262</v>
      </c>
      <c r="BM154" s="2">
        <f t="shared" si="167"/>
        <v>91.900196543050129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119.81267909407666</v>
      </c>
      <c r="DL154" s="2">
        <f t="shared" si="176"/>
        <v>121.30302249952734</v>
      </c>
      <c r="DM154" s="2">
        <f t="shared" si="176"/>
        <v>118.22586411149825</v>
      </c>
      <c r="DN154" s="2">
        <f t="shared" si="176"/>
        <v>119.55354860627176</v>
      </c>
      <c r="DO154" s="2">
        <f t="shared" si="176"/>
        <v>117.55340107962212</v>
      </c>
      <c r="DP154" s="2">
        <f t="shared" si="176"/>
        <v>114.26568432055748</v>
      </c>
      <c r="DQ154" s="2">
        <f t="shared" si="176"/>
        <v>118.25519196175348</v>
      </c>
      <c r="DR154" s="2">
        <f t="shared" si="176"/>
        <v>114.64023195409243</v>
      </c>
      <c r="DS154" s="2">
        <f t="shared" si="176"/>
        <v>110.01913267428354</v>
      </c>
      <c r="DT154" s="2">
        <f t="shared" si="176"/>
        <v>111.94646131078224</v>
      </c>
      <c r="DU154" s="2">
        <f t="shared" si="176"/>
        <v>109.81281365146484</v>
      </c>
      <c r="DV154" s="2">
        <f t="shared" si="176"/>
        <v>98.488962851102386</v>
      </c>
      <c r="DW154" s="2">
        <f t="shared" si="176"/>
        <v>101.92064250871077</v>
      </c>
      <c r="DX154" s="2">
        <f t="shared" si="176"/>
        <v>105.83448449714537</v>
      </c>
      <c r="DY154" s="2">
        <f t="shared" si="176"/>
        <v>103.44333162186652</v>
      </c>
      <c r="EA154" s="2">
        <f t="shared" si="152"/>
        <v>86.166554247038917</v>
      </c>
      <c r="EB154" s="2">
        <f t="shared" si="152"/>
        <v>82.10581075758509</v>
      </c>
      <c r="EC154" s="2">
        <f t="shared" si="152"/>
        <v>78.965167742808816</v>
      </c>
      <c r="ED154" s="2">
        <f t="shared" si="152"/>
        <v>79.535083208121819</v>
      </c>
      <c r="EE154" s="2">
        <f t="shared" si="152"/>
        <v>74.897778271604935</v>
      </c>
      <c r="EF154" s="2">
        <f t="shared" si="152"/>
        <v>73.730788926685335</v>
      </c>
      <c r="EG154" s="2">
        <f t="shared" si="152"/>
        <v>73.805267126846275</v>
      </c>
      <c r="EH154" s="2">
        <f t="shared" si="152"/>
        <v>71.527559902550877</v>
      </c>
      <c r="EI154" s="2">
        <f t="shared" si="152"/>
        <v>72.131768684210542</v>
      </c>
      <c r="EJ154" s="2">
        <f t="shared" si="152"/>
        <v>70.495634860191728</v>
      </c>
      <c r="EK154" s="2">
        <f t="shared" si="152"/>
        <v>70.604336329763655</v>
      </c>
      <c r="EL154" s="2">
        <f t="shared" si="179"/>
        <v>73.033611437306746</v>
      </c>
      <c r="EM154" s="2">
        <f t="shared" si="135"/>
        <v>79.420360349380445</v>
      </c>
      <c r="EN154" s="2">
        <f t="shared" si="135"/>
        <v>83.730954253579554</v>
      </c>
      <c r="EO154" s="2">
        <f t="shared" si="135"/>
        <v>91.946812119608381</v>
      </c>
      <c r="EQ154" s="2">
        <f t="shared" si="177"/>
        <v>86.224972019085527</v>
      </c>
      <c r="ER154" s="2">
        <f t="shared" si="177"/>
        <v>82.43483016758411</v>
      </c>
      <c r="ES154" s="2">
        <f t="shared" si="177"/>
        <v>79.135636109239513</v>
      </c>
      <c r="ET154" s="2">
        <f t="shared" si="177"/>
        <v>79.241140693978735</v>
      </c>
      <c r="EU154" s="2">
        <f t="shared" si="177"/>
        <v>75.138026624145269</v>
      </c>
      <c r="EV154" s="2">
        <f t="shared" si="177"/>
        <v>73.605813924156294</v>
      </c>
      <c r="EW154" s="2">
        <f t="shared" si="177"/>
        <v>73.760912573393284</v>
      </c>
      <c r="EX154" s="2">
        <f t="shared" si="177"/>
        <v>71.709883845033119</v>
      </c>
      <c r="EY154" s="2">
        <f t="shared" si="177"/>
        <v>72.007387033358938</v>
      </c>
      <c r="EZ154" s="2">
        <f t="shared" si="177"/>
        <v>70.443210036511374</v>
      </c>
      <c r="FA154" s="2">
        <f t="shared" si="177"/>
        <v>70.555175071668742</v>
      </c>
      <c r="FB154" s="2">
        <f t="shared" si="177"/>
        <v>73.283187675743676</v>
      </c>
      <c r="FC154" s="2">
        <f t="shared" si="177"/>
        <v>79.553662717782132</v>
      </c>
      <c r="FD154" s="2">
        <f t="shared" si="177"/>
        <v>87.827255700239178</v>
      </c>
      <c r="FE154" s="2">
        <f t="shared" si="177"/>
        <v>90.727711315843919</v>
      </c>
      <c r="FG154" s="2">
        <f t="shared" si="178"/>
        <v>0.999634965372175</v>
      </c>
      <c r="FH154" s="2">
        <f t="shared" si="178"/>
        <v>0.99959578166093932</v>
      </c>
      <c r="FI154" s="2">
        <f t="shared" si="178"/>
        <v>0.99963792517181993</v>
      </c>
      <c r="FJ154" s="2">
        <f t="shared" si="178"/>
        <v>0.99964172661872897</v>
      </c>
      <c r="FK154" s="2">
        <f t="shared" si="178"/>
        <v>0.99968569571720223</v>
      </c>
      <c r="FL154" s="2">
        <f t="shared" si="178"/>
        <v>0.99964052365741063</v>
      </c>
      <c r="FM154" s="2">
        <f t="shared" si="178"/>
        <v>0.9996121799743316</v>
      </c>
      <c r="FN154" s="2">
        <f t="shared" si="178"/>
        <v>0.99955329355544009</v>
      </c>
      <c r="FO154" s="2">
        <f t="shared" si="178"/>
        <v>0.99960449871782631</v>
      </c>
      <c r="FP154" s="2">
        <f t="shared" si="178"/>
        <v>0.99953170122753998</v>
      </c>
      <c r="FQ154" s="2">
        <f t="shared" si="178"/>
        <v>0.99955767606292734</v>
      </c>
      <c r="FR154" s="2">
        <f t="shared" si="178"/>
        <v>0.99957602463988171</v>
      </c>
      <c r="FS154" s="2">
        <f t="shared" si="178"/>
        <v>0.99963926549768312</v>
      </c>
      <c r="FT154" s="2">
        <f t="shared" si="178"/>
        <v>0.99947423508273181</v>
      </c>
      <c r="FU154" s="2">
        <f t="shared" si="178"/>
        <v>0.99945590683276619</v>
      </c>
      <c r="FW154" s="2">
        <f t="shared" si="169"/>
        <v>6.9708759695169972E-2</v>
      </c>
      <c r="FX154" s="2">
        <f t="shared" si="169"/>
        <v>8.660709124422511E-2</v>
      </c>
      <c r="FY154" s="2">
        <f t="shared" si="169"/>
        <v>7.8443877577484084E-2</v>
      </c>
      <c r="FZ154" s="2">
        <f t="shared" si="169"/>
        <v>7.5837117394520454E-2</v>
      </c>
      <c r="GA154" s="2">
        <f t="shared" si="169"/>
        <v>8.6619101687159014E-2</v>
      </c>
      <c r="GB154" s="2">
        <f t="shared" si="169"/>
        <v>8.3200337507744762E-2</v>
      </c>
      <c r="GC154" s="2">
        <f t="shared" si="169"/>
        <v>9.1796171437210153E-2</v>
      </c>
      <c r="GD154" s="2">
        <f t="shared" si="169"/>
        <v>9.8500105139851316E-2</v>
      </c>
      <c r="GE154" s="2">
        <f t="shared" si="169"/>
        <v>0.10711276786586567</v>
      </c>
      <c r="GF154" s="2">
        <f t="shared" si="169"/>
        <v>0.11691619314476182</v>
      </c>
      <c r="GG154" s="2">
        <f t="shared" si="169"/>
        <v>0.10676401474832599</v>
      </c>
      <c r="GH154" s="2">
        <f t="shared" si="169"/>
        <v>8.7372647107915855E-2</v>
      </c>
      <c r="GI154" s="2">
        <f t="shared" si="169"/>
        <v>6.7741519821745214E-2</v>
      </c>
      <c r="GJ154" s="2">
        <f t="shared" si="169"/>
        <v>4.9184870988321784E-2</v>
      </c>
      <c r="GK154" s="2">
        <f t="shared" si="169"/>
        <v>4.3368648517941234E-2</v>
      </c>
      <c r="GM154" s="86">
        <f t="shared" si="170"/>
        <v>1.3767974590977186E-73</v>
      </c>
      <c r="GN154" s="86">
        <f t="shared" si="170"/>
        <v>7.8866056602147027E-127</v>
      </c>
      <c r="GO154" s="86">
        <f t="shared" si="170"/>
        <v>5.0367195666723388E-198</v>
      </c>
      <c r="GP154" s="86">
        <f t="shared" si="170"/>
        <v>5.8819681030023707E-177</v>
      </c>
      <c r="GQ154" s="86">
        <f t="shared" si="170"/>
        <v>1.3189644054081965E-138</v>
      </c>
      <c r="GR154" s="86">
        <f t="shared" si="170"/>
        <v>1.5917857105064582E-104</v>
      </c>
      <c r="GS154" s="86">
        <f t="shared" si="170"/>
        <v>7.8440390366069209E-125</v>
      </c>
      <c r="GT154" s="86">
        <f t="shared" si="170"/>
        <v>3.9937017548556059E-144</v>
      </c>
      <c r="GU154" s="86">
        <f t="shared" si="170"/>
        <v>6.5421987040624912E-126</v>
      </c>
      <c r="GV154" s="86">
        <f t="shared" si="170"/>
        <v>2.4049022372810009E-146</v>
      </c>
      <c r="GW154" s="86">
        <f t="shared" si="170"/>
        <v>5.38286632986213E-168</v>
      </c>
      <c r="GX154" s="86">
        <f t="shared" si="170"/>
        <v>5.2036911616001812E-218</v>
      </c>
      <c r="GY154" s="86">
        <f t="shared" si="170"/>
        <v>1.1753175014662593E-254</v>
      </c>
      <c r="GZ154" s="86">
        <f t="shared" si="170"/>
        <v>5.823764447744453E-169</v>
      </c>
      <c r="HA154" s="86">
        <f t="shared" si="170"/>
        <v>1.5113444854932375E-213</v>
      </c>
      <c r="HC154" s="86">
        <f t="shared" ref="HC154:HH213" si="181" xml:space="preserve"> _xlfn.NORM.DIST($B154, C$8, ABS(C$12), TRUE) * _xlfn.NORM.DIST(($B154 - C$8)*C$16, 0, ABS(C$12), TRUE) * 2</f>
        <v>1.7071664518833055E-34</v>
      </c>
      <c r="HD154" s="86">
        <f t="shared" si="181"/>
        <v>5.5687774844164068E-35</v>
      </c>
      <c r="HE154" s="86">
        <f t="shared" si="181"/>
        <v>1.6579298443533146E-84</v>
      </c>
      <c r="HF154" s="86">
        <f t="shared" si="180"/>
        <v>4.085052559988591E-74</v>
      </c>
      <c r="HG154" s="86">
        <f t="shared" si="180"/>
        <v>1.3739853651895296E-68</v>
      </c>
      <c r="HH154" s="86">
        <f t="shared" si="180"/>
        <v>2.2239709018486727E-66</v>
      </c>
      <c r="HI154" s="86">
        <f t="shared" si="180"/>
        <v>3.7181513436472619E-80</v>
      </c>
      <c r="HJ154" s="86">
        <f t="shared" si="180"/>
        <v>1.7481343145627926E-86</v>
      </c>
      <c r="HK154" s="86">
        <f t="shared" si="180"/>
        <v>6.1203267977365055E-84</v>
      </c>
      <c r="HL154" s="86">
        <f t="shared" si="161"/>
        <v>1.5625877350250225E-96</v>
      </c>
      <c r="HM154" s="86">
        <f t="shared" si="161"/>
        <v>5.0873504044906054E-129</v>
      </c>
      <c r="HN154" s="86">
        <f t="shared" si="161"/>
        <v>1.9871674499439663E-131</v>
      </c>
      <c r="HO154" s="86">
        <f t="shared" si="161"/>
        <v>2.0292672873292163E-123</v>
      </c>
      <c r="HP154" s="86">
        <f t="shared" si="161"/>
        <v>7.9787592013885086E-25</v>
      </c>
      <c r="HQ154" s="86">
        <f t="shared" si="161"/>
        <v>3.2320601105929517E-68</v>
      </c>
      <c r="HS154" s="86">
        <f t="shared" si="171"/>
        <v>0.49399854128334669</v>
      </c>
      <c r="HT154" s="86">
        <f t="shared" si="171"/>
        <v>0.4226828345378244</v>
      </c>
      <c r="HU154" s="86">
        <f t="shared" si="171"/>
        <v>0.41372435777251215</v>
      </c>
      <c r="HV154" s="86">
        <f t="shared" si="171"/>
        <v>0.48555339711086931</v>
      </c>
      <c r="HW154" s="86">
        <f t="shared" si="171"/>
        <v>0.36161349183586383</v>
      </c>
      <c r="HX154" s="86">
        <f t="shared" si="171"/>
        <v>0.42284921076945436</v>
      </c>
      <c r="HY154" s="86">
        <f t="shared" si="171"/>
        <v>0.32068828769642477</v>
      </c>
      <c r="HZ154" s="86">
        <f t="shared" si="171"/>
        <v>0.30980336533900399</v>
      </c>
      <c r="IA154" s="86">
        <f t="shared" si="171"/>
        <v>0.25378808090339899</v>
      </c>
      <c r="IB154" s="86">
        <f t="shared" si="171"/>
        <v>0.20618103508019148</v>
      </c>
      <c r="IC154" s="86">
        <f t="shared" si="171"/>
        <v>0.23840231060716044</v>
      </c>
      <c r="ID154" s="86">
        <f t="shared" si="171"/>
        <v>0.39717449991509512</v>
      </c>
      <c r="IE154" s="86">
        <f t="shared" si="171"/>
        <v>0.50485432711364331</v>
      </c>
      <c r="IF154" s="86">
        <f t="shared" si="171"/>
        <v>0.45295459377029673</v>
      </c>
      <c r="IG154" s="86">
        <f t="shared" si="171"/>
        <v>0.44476021429692608</v>
      </c>
      <c r="II154" s="86">
        <f t="shared" si="172"/>
        <v>9.6720640586248206E-14</v>
      </c>
      <c r="IJ154" s="86">
        <f t="shared" si="172"/>
        <v>7.2008780011210275E-14</v>
      </c>
      <c r="IK154" s="86">
        <f t="shared" si="172"/>
        <v>7.4574445399738415E-12</v>
      </c>
      <c r="IL154" s="86">
        <f t="shared" si="172"/>
        <v>9.1684937021141351E-12</v>
      </c>
      <c r="IM154" s="86">
        <f t="shared" si="172"/>
        <v>1.827545478006586E-10</v>
      </c>
      <c r="IN154" s="86">
        <f t="shared" si="172"/>
        <v>7.6905101969946938E-11</v>
      </c>
      <c r="IO154" s="86">
        <f t="shared" si="172"/>
        <v>3.8058444639805129E-11</v>
      </c>
      <c r="IP154" s="86">
        <f t="shared" si="172"/>
        <v>7.7704153877677249E-11</v>
      </c>
      <c r="IQ154" s="86">
        <f t="shared" si="172"/>
        <v>2.7042520672932793E-9</v>
      </c>
      <c r="IR154" s="86">
        <f t="shared" si="172"/>
        <v>2.1920192154163063E-9</v>
      </c>
      <c r="IS154" s="86">
        <f t="shared" si="172"/>
        <v>1.0914554736072773E-9</v>
      </c>
      <c r="IT154" s="86">
        <f t="shared" si="172"/>
        <v>1.479244050101461E-11</v>
      </c>
      <c r="IU154" s="86">
        <f t="shared" si="172"/>
        <v>8.507791439481306E-12</v>
      </c>
      <c r="IV154" s="86">
        <f t="shared" si="172"/>
        <v>4.493764695628083E-6</v>
      </c>
      <c r="IW154" s="86">
        <f t="shared" si="172"/>
        <v>7.4396059764024521E-9</v>
      </c>
      <c r="IY154" s="86">
        <f t="shared" si="173"/>
        <v>0.49399854128344339</v>
      </c>
      <c r="IZ154" s="86">
        <f t="shared" si="173"/>
        <v>0.4226828345378964</v>
      </c>
      <c r="JA154" s="86">
        <f t="shared" si="173"/>
        <v>0.41372435777996958</v>
      </c>
      <c r="JB154" s="86">
        <f t="shared" si="173"/>
        <v>0.48555339712003781</v>
      </c>
      <c r="JC154" s="86">
        <f t="shared" si="173"/>
        <v>0.36161349201861837</v>
      </c>
      <c r="JD154" s="86">
        <f t="shared" si="173"/>
        <v>0.42284921084635946</v>
      </c>
      <c r="JE154" s="86">
        <f t="shared" si="173"/>
        <v>0.32068828773448321</v>
      </c>
      <c r="JF154" s="86">
        <f t="shared" si="173"/>
        <v>0.30980336541670817</v>
      </c>
      <c r="JG154" s="86">
        <f t="shared" si="173"/>
        <v>0.25378808360765104</v>
      </c>
      <c r="JH154" s="86">
        <f t="shared" si="173"/>
        <v>0.20618103727221068</v>
      </c>
      <c r="JI154" s="86">
        <f t="shared" si="173"/>
        <v>0.23840231169861592</v>
      </c>
      <c r="JJ154" s="86">
        <f t="shared" si="173"/>
        <v>0.39717449992988757</v>
      </c>
      <c r="JK154" s="86">
        <f t="shared" si="173"/>
        <v>0.50485432712215106</v>
      </c>
      <c r="JL154" s="86">
        <f t="shared" si="173"/>
        <v>0.45295908753499237</v>
      </c>
      <c r="JM154" s="86">
        <f t="shared" si="173"/>
        <v>0.44476022173653207</v>
      </c>
    </row>
    <row r="155" spans="2:273" x14ac:dyDescent="0.25">
      <c r="B155" s="2">
        <v>128</v>
      </c>
      <c r="C155" s="37">
        <v>85.125</v>
      </c>
      <c r="D155" s="37">
        <v>81.519000000000005</v>
      </c>
      <c r="E155" s="37">
        <v>79.935000000000002</v>
      </c>
      <c r="F155" s="37">
        <v>81.674000000000007</v>
      </c>
      <c r="G155" s="37">
        <v>76.39</v>
      </c>
      <c r="H155" s="37">
        <v>77.566999999999993</v>
      </c>
      <c r="I155" s="37">
        <v>74.832999999999998</v>
      </c>
      <c r="J155" s="37">
        <v>73.933000000000007</v>
      </c>
      <c r="K155" s="37">
        <v>73.066000000000003</v>
      </c>
      <c r="L155" s="37">
        <v>70.950999999999993</v>
      </c>
      <c r="M155" s="37">
        <v>71.262</v>
      </c>
      <c r="N155" s="37">
        <v>78.950999999999993</v>
      </c>
      <c r="O155" s="37">
        <v>91.45</v>
      </c>
      <c r="P155" s="37">
        <v>117.562</v>
      </c>
      <c r="Q155" s="37">
        <v>151.18199999999999</v>
      </c>
      <c r="S155" s="4">
        <f t="shared" si="174"/>
        <v>86.438959629444469</v>
      </c>
      <c r="T155" s="4">
        <f t="shared" si="174"/>
        <v>82.940493435546784</v>
      </c>
      <c r="U155" s="4">
        <f t="shared" si="174"/>
        <v>80.915642797360789</v>
      </c>
      <c r="V155" s="4">
        <f t="shared" si="174"/>
        <v>82.996171018191063</v>
      </c>
      <c r="W155" s="4">
        <f t="shared" si="174"/>
        <v>76.912686591058758</v>
      </c>
      <c r="X155" s="4">
        <f t="shared" si="174"/>
        <v>77.291128492703066</v>
      </c>
      <c r="Y155" s="4">
        <f t="shared" si="174"/>
        <v>75.98221387053205</v>
      </c>
      <c r="Z155" s="4">
        <f t="shared" si="174"/>
        <v>73.832743058746317</v>
      </c>
      <c r="AA155" s="4">
        <f t="shared" si="174"/>
        <v>73.754720413111798</v>
      </c>
      <c r="AB155" s="4">
        <f t="shared" si="174"/>
        <v>71.745209328923409</v>
      </c>
      <c r="AC155" s="4">
        <f t="shared" si="174"/>
        <v>72.356702779310382</v>
      </c>
      <c r="AD155" s="4">
        <f t="shared" si="174"/>
        <v>78.746280304618949</v>
      </c>
      <c r="AE155" s="4">
        <f t="shared" si="174"/>
        <v>91.468682289836352</v>
      </c>
      <c r="AF155" s="4">
        <f t="shared" si="174"/>
        <v>118.95000899527238</v>
      </c>
      <c r="AG155" s="4">
        <f t="shared" si="174"/>
        <v>151.25591222701877</v>
      </c>
      <c r="AI155" s="4">
        <f t="shared" si="175"/>
        <v>-1.3139596294444686</v>
      </c>
      <c r="AJ155" s="4">
        <f t="shared" si="175"/>
        <v>-1.421493435546779</v>
      </c>
      <c r="AK155" s="4">
        <f t="shared" si="175"/>
        <v>-0.98064279736078674</v>
      </c>
      <c r="AL155" s="4">
        <f t="shared" si="175"/>
        <v>-1.3221710181910566</v>
      </c>
      <c r="AM155" s="4">
        <f t="shared" si="175"/>
        <v>-0.5226865910587577</v>
      </c>
      <c r="AN155" s="4">
        <f t="shared" si="175"/>
        <v>0.27587150729692667</v>
      </c>
      <c r="AO155" s="4">
        <f t="shared" si="175"/>
        <v>-1.1492138705320514</v>
      </c>
      <c r="AP155" s="4">
        <f t="shared" si="175"/>
        <v>0.10025694125369</v>
      </c>
      <c r="AQ155" s="4">
        <f t="shared" si="175"/>
        <v>-0.68872041311179544</v>
      </c>
      <c r="AR155" s="4">
        <f t="shared" si="175"/>
        <v>-0.79420932892341511</v>
      </c>
      <c r="AS155" s="4">
        <f t="shared" si="175"/>
        <v>-1.0947027793103814</v>
      </c>
      <c r="AT155" s="4">
        <f t="shared" si="175"/>
        <v>0.20471969538104418</v>
      </c>
      <c r="AU155" s="4">
        <f t="shared" si="175"/>
        <v>-1.8682289836348787E-2</v>
      </c>
      <c r="AV155" s="4">
        <f t="shared" si="175"/>
        <v>-1.3880089952723864</v>
      </c>
      <c r="AW155" s="4">
        <f t="shared" si="175"/>
        <v>-7.3912227018780641E-2</v>
      </c>
      <c r="AY155" s="2">
        <f t="shared" si="167"/>
        <v>86.178943364074257</v>
      </c>
      <c r="AZ155" s="2">
        <f t="shared" si="167"/>
        <v>82.057322981740157</v>
      </c>
      <c r="BA155" s="2">
        <f t="shared" si="167"/>
        <v>78.917126186195148</v>
      </c>
      <c r="BB155" s="2">
        <f t="shared" si="167"/>
        <v>79.463864641252357</v>
      </c>
      <c r="BC155" s="2">
        <f t="shared" si="167"/>
        <v>74.851296657804724</v>
      </c>
      <c r="BD155" s="2">
        <f t="shared" si="167"/>
        <v>73.682118718917181</v>
      </c>
      <c r="BE155" s="2">
        <f t="shared" si="167"/>
        <v>73.743118578841617</v>
      </c>
      <c r="BF155" s="2">
        <f t="shared" si="167"/>
        <v>71.479113517000357</v>
      </c>
      <c r="BG155" s="2">
        <f t="shared" si="167"/>
        <v>72.052573633253147</v>
      </c>
      <c r="BH155" s="2">
        <f t="shared" si="167"/>
        <v>70.398929378627514</v>
      </c>
      <c r="BI155" s="2">
        <f t="shared" si="167"/>
        <v>70.509452805405914</v>
      </c>
      <c r="BJ155" s="2">
        <f t="shared" si="167"/>
        <v>72.953745857121206</v>
      </c>
      <c r="BK155" s="2">
        <f t="shared" si="167"/>
        <v>79.37276612439625</v>
      </c>
      <c r="BL155" s="2">
        <f t="shared" si="167"/>
        <v>83.767629238641717</v>
      </c>
      <c r="BM155" s="2">
        <f t="shared" si="167"/>
        <v>91.856116231272409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120.05606132404182</v>
      </c>
      <c r="DL155" s="2">
        <f t="shared" si="176"/>
        <v>121.55690824622533</v>
      </c>
      <c r="DM155" s="2">
        <f t="shared" si="176"/>
        <v>118.46466202090591</v>
      </c>
      <c r="DN155" s="2">
        <f t="shared" si="176"/>
        <v>119.81661254355399</v>
      </c>
      <c r="DO155" s="2">
        <f t="shared" si="176"/>
        <v>117.81050047233467</v>
      </c>
      <c r="DP155" s="2">
        <f t="shared" si="176"/>
        <v>114.52534355400697</v>
      </c>
      <c r="DQ155" s="2">
        <f t="shared" si="176"/>
        <v>118.54749825783969</v>
      </c>
      <c r="DR155" s="2">
        <f t="shared" si="176"/>
        <v>114.90225037752946</v>
      </c>
      <c r="DS155" s="2">
        <f t="shared" si="176"/>
        <v>110.24399419279905</v>
      </c>
      <c r="DT155" s="2">
        <f t="shared" si="176"/>
        <v>112.17182156448203</v>
      </c>
      <c r="DU155" s="2">
        <f t="shared" si="176"/>
        <v>109.99010193295078</v>
      </c>
      <c r="DV155" s="2">
        <f t="shared" si="176"/>
        <v>98.524851706433097</v>
      </c>
      <c r="DW155" s="2">
        <f t="shared" si="176"/>
        <v>101.9733052264808</v>
      </c>
      <c r="DX155" s="2">
        <f t="shared" si="176"/>
        <v>105.92622837066315</v>
      </c>
      <c r="DY155" s="2">
        <f t="shared" si="176"/>
        <v>103.49884778012687</v>
      </c>
      <c r="EA155" s="2">
        <f t="shared" si="152"/>
        <v>86.162929380710651</v>
      </c>
      <c r="EB155" s="2">
        <f t="shared" si="152"/>
        <v>82.009697563806128</v>
      </c>
      <c r="EC155" s="2">
        <f t="shared" si="152"/>
        <v>78.888717495769896</v>
      </c>
      <c r="ED155" s="2">
        <f t="shared" si="152"/>
        <v>79.476323939086285</v>
      </c>
      <c r="EE155" s="2">
        <f t="shared" si="152"/>
        <v>74.815128148148148</v>
      </c>
      <c r="EF155" s="2">
        <f t="shared" si="152"/>
        <v>73.680647766355321</v>
      </c>
      <c r="EG155" s="2">
        <f t="shared" si="152"/>
        <v>73.731923773472857</v>
      </c>
      <c r="EH155" s="2">
        <f t="shared" si="152"/>
        <v>71.440954115531937</v>
      </c>
      <c r="EI155" s="2">
        <f t="shared" si="152"/>
        <v>72.053926842105284</v>
      </c>
      <c r="EJ155" s="2">
        <f t="shared" si="152"/>
        <v>70.388041970156536</v>
      </c>
      <c r="EK155" s="2">
        <f t="shared" si="152"/>
        <v>70.499479051043522</v>
      </c>
      <c r="EL155" s="2">
        <f t="shared" si="179"/>
        <v>72.918918858353891</v>
      </c>
      <c r="EM155" s="2">
        <f t="shared" si="135"/>
        <v>79.35497339020921</v>
      </c>
      <c r="EN155" s="2">
        <f t="shared" si="135"/>
        <v>83.529505045267825</v>
      </c>
      <c r="EO155" s="2">
        <f t="shared" si="135"/>
        <v>91.91014157184442</v>
      </c>
      <c r="EQ155" s="2">
        <f t="shared" si="177"/>
        <v>86.225229846308764</v>
      </c>
      <c r="ER155" s="2">
        <f t="shared" si="177"/>
        <v>82.360591655007667</v>
      </c>
      <c r="ES155" s="2">
        <f t="shared" si="177"/>
        <v>79.068410439729917</v>
      </c>
      <c r="ET155" s="2">
        <f t="shared" si="177"/>
        <v>79.165712851169047</v>
      </c>
      <c r="EU155" s="2">
        <f t="shared" si="177"/>
        <v>75.068274843678182</v>
      </c>
      <c r="EV155" s="2">
        <f t="shared" si="177"/>
        <v>73.548933564877075</v>
      </c>
      <c r="EW155" s="2">
        <f t="shared" si="177"/>
        <v>73.68524763157896</v>
      </c>
      <c r="EX155" s="2">
        <f t="shared" si="177"/>
        <v>71.632123303311275</v>
      </c>
      <c r="EY155" s="2">
        <f t="shared" si="177"/>
        <v>71.923780750105109</v>
      </c>
      <c r="EZ155" s="2">
        <f t="shared" si="177"/>
        <v>70.333146323087576</v>
      </c>
      <c r="FA155" s="2">
        <f t="shared" si="177"/>
        <v>70.448063640292631</v>
      </c>
      <c r="FB155" s="2">
        <f t="shared" si="177"/>
        <v>73.181289566606864</v>
      </c>
      <c r="FC155" s="2">
        <f t="shared" si="177"/>
        <v>79.495243524637914</v>
      </c>
      <c r="FD155" s="2">
        <f t="shared" si="177"/>
        <v>87.765789233767393</v>
      </c>
      <c r="FE155" s="2">
        <f t="shared" si="177"/>
        <v>90.647833357118799</v>
      </c>
      <c r="FG155" s="2">
        <f t="shared" si="178"/>
        <v>0.99966707376939568</v>
      </c>
      <c r="FH155" s="2">
        <f t="shared" si="178"/>
        <v>0.99963133538107751</v>
      </c>
      <c r="FI155" s="2">
        <f t="shared" si="178"/>
        <v>0.99966977331146201</v>
      </c>
      <c r="FJ155" s="2">
        <f t="shared" si="178"/>
        <v>0.99967324049200457</v>
      </c>
      <c r="FK155" s="2">
        <f t="shared" si="178"/>
        <v>0.99971334315963145</v>
      </c>
      <c r="FL155" s="2">
        <f t="shared" si="178"/>
        <v>0.99967214330895227</v>
      </c>
      <c r="FM155" s="2">
        <f t="shared" si="178"/>
        <v>0.99964629186294929</v>
      </c>
      <c r="FN155" s="2">
        <f t="shared" si="178"/>
        <v>0.99959258286688835</v>
      </c>
      <c r="FO155" s="2">
        <f t="shared" si="178"/>
        <v>0.9996392859908938</v>
      </c>
      <c r="FP155" s="2">
        <f t="shared" si="178"/>
        <v>0.99957288884425199</v>
      </c>
      <c r="FQ155" s="2">
        <f t="shared" si="178"/>
        <v>0.99959658007389585</v>
      </c>
      <c r="FR155" s="2">
        <f t="shared" si="178"/>
        <v>0.99961331545059384</v>
      </c>
      <c r="FS155" s="2">
        <f t="shared" si="178"/>
        <v>0.99967099578092455</v>
      </c>
      <c r="FT155" s="2">
        <f t="shared" si="178"/>
        <v>0.99952047451287551</v>
      </c>
      <c r="FU155" s="2">
        <f t="shared" si="178"/>
        <v>0.99950375737659447</v>
      </c>
      <c r="FW155" s="2">
        <f t="shared" si="169"/>
        <v>7.5923520906851241E-2</v>
      </c>
      <c r="FX155" s="2">
        <f t="shared" si="169"/>
        <v>9.4175882144926143E-2</v>
      </c>
      <c r="FY155" s="2">
        <f t="shared" si="169"/>
        <v>8.5365941371423545E-2</v>
      </c>
      <c r="FZ155" s="2">
        <f t="shared" si="169"/>
        <v>8.2549759774001669E-2</v>
      </c>
      <c r="GA155" s="2">
        <f t="shared" si="169"/>
        <v>9.4188833971284039E-2</v>
      </c>
      <c r="GB155" s="2">
        <f t="shared" si="169"/>
        <v>9.050090356352182E-2</v>
      </c>
      <c r="GC155" s="2">
        <f t="shared" si="169"/>
        <v>9.9768914139427609E-2</v>
      </c>
      <c r="GD155" s="2">
        <f t="shared" si="169"/>
        <v>0.10698651274097029</v>
      </c>
      <c r="GE155" s="2">
        <f t="shared" si="169"/>
        <v>0.11624552778904583</v>
      </c>
      <c r="GF155" s="2">
        <f t="shared" si="169"/>
        <v>0.12676615168272928</v>
      </c>
      <c r="GG155" s="2">
        <f t="shared" si="169"/>
        <v>0.11587089776041309</v>
      </c>
      <c r="GH155" s="2">
        <f t="shared" si="169"/>
        <v>9.5001383072856854E-2</v>
      </c>
      <c r="GI155" s="2">
        <f t="shared" si="169"/>
        <v>7.3794807616216401E-2</v>
      </c>
      <c r="GJ155" s="2">
        <f t="shared" si="169"/>
        <v>5.3675434317789712E-2</v>
      </c>
      <c r="GK155" s="2">
        <f t="shared" si="169"/>
        <v>4.7354639576417126E-2</v>
      </c>
      <c r="GM155" s="86">
        <f t="shared" si="170"/>
        <v>6.8656901548242893E-76</v>
      </c>
      <c r="GN155" s="86">
        <f t="shared" si="170"/>
        <v>6.674856781967415E-131</v>
      </c>
      <c r="GO155" s="86">
        <f t="shared" si="170"/>
        <v>2.7529895791331976E-204</v>
      </c>
      <c r="GP155" s="86">
        <f t="shared" si="170"/>
        <v>1.1786804129066721E-182</v>
      </c>
      <c r="GQ155" s="86">
        <f t="shared" si="170"/>
        <v>5.054914467745328E-143</v>
      </c>
      <c r="GR155" s="86">
        <f t="shared" si="170"/>
        <v>7.4578582850208122E-108</v>
      </c>
      <c r="GS155" s="86">
        <f t="shared" si="170"/>
        <v>9.3007574721007369E-129</v>
      </c>
      <c r="GT155" s="86">
        <f t="shared" si="170"/>
        <v>1.089169375602009E-148</v>
      </c>
      <c r="GU155" s="86">
        <f t="shared" si="170"/>
        <v>6.6471860167641492E-130</v>
      </c>
      <c r="GV155" s="86">
        <f t="shared" si="170"/>
        <v>5.1046401165864332E-151</v>
      </c>
      <c r="GW155" s="86">
        <f t="shared" si="170"/>
        <v>2.6313774036563549E-173</v>
      </c>
      <c r="GX155" s="86">
        <f t="shared" si="170"/>
        <v>5.6973917931724005E-225</v>
      </c>
      <c r="GY155" s="86">
        <f t="shared" si="170"/>
        <v>6.7033679611089912E-263</v>
      </c>
      <c r="GZ155" s="86">
        <f t="shared" si="170"/>
        <v>1.8072165750758269E-174</v>
      </c>
      <c r="HA155" s="86">
        <f t="shared" si="170"/>
        <v>1.8519768752477111E-220</v>
      </c>
      <c r="HC155" s="86">
        <f t="shared" si="181"/>
        <v>3.6968910236161012E-36</v>
      </c>
      <c r="HD155" s="86">
        <f t="shared" si="181"/>
        <v>1.0916241905542576E-36</v>
      </c>
      <c r="HE155" s="86">
        <f t="shared" si="181"/>
        <v>1.0988896544097532E-88</v>
      </c>
      <c r="HF155" s="86">
        <f t="shared" si="180"/>
        <v>7.1055647798476151E-78</v>
      </c>
      <c r="HG155" s="86">
        <f t="shared" si="180"/>
        <v>6.228337203764276E-72</v>
      </c>
      <c r="HH155" s="86">
        <f t="shared" si="180"/>
        <v>1.2324661017558661E-69</v>
      </c>
      <c r="HI155" s="86">
        <f t="shared" si="180"/>
        <v>5.5610799193612676E-84</v>
      </c>
      <c r="HJ155" s="86">
        <f t="shared" si="180"/>
        <v>1.3101027383398089E-90</v>
      </c>
      <c r="HK155" s="86">
        <f t="shared" si="180"/>
        <v>6.3899984840178861E-88</v>
      </c>
      <c r="HL155" s="86">
        <f t="shared" si="161"/>
        <v>4.0572113373918118E-101</v>
      </c>
      <c r="HM155" s="86">
        <f t="shared" si="161"/>
        <v>3.6943104832569399E-135</v>
      </c>
      <c r="HN155" s="86">
        <f t="shared" si="161"/>
        <v>8.0247306936684176E-138</v>
      </c>
      <c r="HO155" s="86">
        <f t="shared" si="161"/>
        <v>1.2312674095761371E-129</v>
      </c>
      <c r="HP155" s="86">
        <f t="shared" si="161"/>
        <v>5.1902089451531048E-26</v>
      </c>
      <c r="HQ155" s="86">
        <f t="shared" si="161"/>
        <v>1.0142222451951649E-71</v>
      </c>
      <c r="HS155" s="86">
        <f t="shared" si="171"/>
        <v>0.44230992381042861</v>
      </c>
      <c r="HT155" s="86">
        <f t="shared" si="171"/>
        <v>0.33898934563046906</v>
      </c>
      <c r="HU155" s="86">
        <f t="shared" si="171"/>
        <v>0.3397829144522046</v>
      </c>
      <c r="HV155" s="86">
        <f t="shared" si="171"/>
        <v>0.43245040001191809</v>
      </c>
      <c r="HW155" s="86">
        <f t="shared" si="171"/>
        <v>0.28588466846533717</v>
      </c>
      <c r="HX155" s="86">
        <f t="shared" si="171"/>
        <v>0.35213498675457522</v>
      </c>
      <c r="HY155" s="86">
        <f t="shared" si="171"/>
        <v>0.24051730252230438</v>
      </c>
      <c r="HZ155" s="86">
        <f t="shared" si="171"/>
        <v>0.2288029029484156</v>
      </c>
      <c r="IA155" s="86">
        <f t="shared" si="171"/>
        <v>0.18159621007054019</v>
      </c>
      <c r="IB155" s="86">
        <f t="shared" si="171"/>
        <v>0.1382561262004203</v>
      </c>
      <c r="IC155" s="86">
        <f t="shared" si="171"/>
        <v>0.16685728969337901</v>
      </c>
      <c r="ID155" s="86">
        <f t="shared" si="171"/>
        <v>0.31863688696991932</v>
      </c>
      <c r="IE155" s="86">
        <f t="shared" si="171"/>
        <v>0.46652869810497433</v>
      </c>
      <c r="IF155" s="86">
        <f t="shared" si="171"/>
        <v>0.48010661873227867</v>
      </c>
      <c r="IG155" s="86">
        <f t="shared" si="171"/>
        <v>0.47142288653724546</v>
      </c>
      <c r="II155" s="86">
        <f t="shared" si="172"/>
        <v>6.9300175896543451E-13</v>
      </c>
      <c r="IJ155" s="86">
        <f t="shared" si="172"/>
        <v>6.3985832507976619E-13</v>
      </c>
      <c r="IK155" s="86">
        <f t="shared" si="172"/>
        <v>4.3143289082368931E-11</v>
      </c>
      <c r="IL155" s="86">
        <f t="shared" si="172"/>
        <v>5.0965434425363032E-11</v>
      </c>
      <c r="IM155" s="86">
        <f t="shared" si="172"/>
        <v>8.9896384530481268E-10</v>
      </c>
      <c r="IN155" s="86">
        <f t="shared" si="172"/>
        <v>3.9192238578201764E-10</v>
      </c>
      <c r="IO155" s="86">
        <f t="shared" si="172"/>
        <v>2.2077136497040111E-10</v>
      </c>
      <c r="IP155" s="86">
        <f t="shared" si="172"/>
        <v>4.522889098057205E-10</v>
      </c>
      <c r="IQ155" s="86">
        <f t="shared" si="172"/>
        <v>1.2626974379636998E-8</v>
      </c>
      <c r="IR155" s="86">
        <f t="shared" si="172"/>
        <v>1.1219608038354715E-8</v>
      </c>
      <c r="IS155" s="86">
        <f t="shared" si="172"/>
        <v>5.4821980238844416E-9</v>
      </c>
      <c r="IT155" s="86">
        <f t="shared" si="172"/>
        <v>8.8570622537343267E-11</v>
      </c>
      <c r="IU155" s="86">
        <f t="shared" si="172"/>
        <v>4.3958617632500953E-11</v>
      </c>
      <c r="IV155" s="86">
        <f t="shared" si="172"/>
        <v>8.8035197675432724E-6</v>
      </c>
      <c r="IW155" s="86">
        <f t="shared" si="172"/>
        <v>2.0398236993041176E-8</v>
      </c>
      <c r="IY155" s="86">
        <f t="shared" si="173"/>
        <v>0.44230992381112161</v>
      </c>
      <c r="IZ155" s="86">
        <f t="shared" si="173"/>
        <v>0.33898934563110894</v>
      </c>
      <c r="JA155" s="86">
        <f t="shared" si="173"/>
        <v>0.33978291449534787</v>
      </c>
      <c r="JB155" s="86">
        <f t="shared" si="173"/>
        <v>0.43245040006288354</v>
      </c>
      <c r="JC155" s="86">
        <f t="shared" si="173"/>
        <v>0.28588466936430101</v>
      </c>
      <c r="JD155" s="86">
        <f t="shared" si="173"/>
        <v>0.3521349871464976</v>
      </c>
      <c r="JE155" s="86">
        <f t="shared" si="173"/>
        <v>0.24051730274307576</v>
      </c>
      <c r="JF155" s="86">
        <f t="shared" si="173"/>
        <v>0.2288029034007045</v>
      </c>
      <c r="JG155" s="86">
        <f t="shared" si="173"/>
        <v>0.18159622269751458</v>
      </c>
      <c r="JH155" s="86">
        <f t="shared" si="173"/>
        <v>0.13825613742002835</v>
      </c>
      <c r="JI155" s="86">
        <f t="shared" si="173"/>
        <v>0.16685729517557704</v>
      </c>
      <c r="JJ155" s="86">
        <f t="shared" si="173"/>
        <v>0.31863688705848991</v>
      </c>
      <c r="JK155" s="86">
        <f t="shared" si="173"/>
        <v>0.46652869814893294</v>
      </c>
      <c r="JL155" s="86">
        <f t="shared" si="173"/>
        <v>0.48011542225204623</v>
      </c>
      <c r="JM155" s="86">
        <f t="shared" si="173"/>
        <v>0.47142290693548244</v>
      </c>
    </row>
    <row r="156" spans="2:273" x14ac:dyDescent="0.25">
      <c r="B156" s="2">
        <v>129</v>
      </c>
      <c r="C156" s="37">
        <v>86.561999999999998</v>
      </c>
      <c r="D156" s="37">
        <v>82.096000000000004</v>
      </c>
      <c r="E156" s="37">
        <v>80.174000000000007</v>
      </c>
      <c r="F156" s="37">
        <v>80.347999999999999</v>
      </c>
      <c r="G156" s="37">
        <v>75.168999999999997</v>
      </c>
      <c r="H156" s="37">
        <v>74.283000000000001</v>
      </c>
      <c r="I156" s="37">
        <v>74.3</v>
      </c>
      <c r="J156" s="37">
        <v>72.766999999999996</v>
      </c>
      <c r="K156" s="37">
        <v>71.787000000000006</v>
      </c>
      <c r="L156" s="37">
        <v>70.507999999999996</v>
      </c>
      <c r="M156" s="37">
        <v>69</v>
      </c>
      <c r="N156" s="37">
        <v>76.459000000000003</v>
      </c>
      <c r="O156" s="37">
        <v>90.216999999999999</v>
      </c>
      <c r="P156" s="37">
        <v>116.667</v>
      </c>
      <c r="Q156" s="37">
        <v>149.34100000000001</v>
      </c>
      <c r="S156" s="4">
        <f t="shared" si="174"/>
        <v>86.360799592494274</v>
      </c>
      <c r="T156" s="4">
        <f t="shared" si="174"/>
        <v>82.498510060716001</v>
      </c>
      <c r="U156" s="4">
        <f t="shared" si="174"/>
        <v>80.135618951107844</v>
      </c>
      <c r="V156" s="4">
        <f t="shared" si="174"/>
        <v>81.941479401086482</v>
      </c>
      <c r="W156" s="4">
        <f t="shared" si="174"/>
        <v>76.052620885810256</v>
      </c>
      <c r="X156" s="4">
        <f t="shared" si="174"/>
        <v>76.021947310552321</v>
      </c>
      <c r="Y156" s="4">
        <f t="shared" si="174"/>
        <v>74.948552078478599</v>
      </c>
      <c r="Z156" s="4">
        <f t="shared" si="174"/>
        <v>72.707246916332466</v>
      </c>
      <c r="AA156" s="4">
        <f t="shared" si="174"/>
        <v>72.896119850274047</v>
      </c>
      <c r="AB156" s="4">
        <f t="shared" si="174"/>
        <v>70.952045747204352</v>
      </c>
      <c r="AC156" s="4">
        <f t="shared" si="174"/>
        <v>71.371944205504519</v>
      </c>
      <c r="AD156" s="4">
        <f t="shared" si="174"/>
        <v>76.449462577047257</v>
      </c>
      <c r="AE156" s="4">
        <f t="shared" si="174"/>
        <v>88.519700994392608</v>
      </c>
      <c r="AF156" s="4">
        <f t="shared" si="174"/>
        <v>116.7115388530589</v>
      </c>
      <c r="AG156" s="4">
        <f t="shared" si="174"/>
        <v>148.01978633794459</v>
      </c>
      <c r="AI156" s="4">
        <f t="shared" si="175"/>
        <v>0.20120040750572343</v>
      </c>
      <c r="AJ156" s="4">
        <f t="shared" si="175"/>
        <v>-0.40251006071599704</v>
      </c>
      <c r="AK156" s="4">
        <f t="shared" si="175"/>
        <v>3.8381048892162539E-2</v>
      </c>
      <c r="AL156" s="4">
        <f t="shared" si="175"/>
        <v>-1.5934794010864834</v>
      </c>
      <c r="AM156" s="4">
        <f t="shared" si="175"/>
        <v>-0.88362088581025944</v>
      </c>
      <c r="AN156" s="4">
        <f t="shared" si="175"/>
        <v>-1.7389473105523194</v>
      </c>
      <c r="AO156" s="4">
        <f t="shared" si="175"/>
        <v>-0.64855207847860186</v>
      </c>
      <c r="AP156" s="4">
        <f t="shared" si="175"/>
        <v>5.9753083667530404E-2</v>
      </c>
      <c r="AQ156" s="4">
        <f t="shared" si="175"/>
        <v>-1.1091198502740411</v>
      </c>
      <c r="AR156" s="4">
        <f t="shared" si="175"/>
        <v>-0.44404574720435619</v>
      </c>
      <c r="AS156" s="4">
        <f t="shared" si="175"/>
        <v>-2.3719442055045192</v>
      </c>
      <c r="AT156" s="4">
        <f t="shared" si="175"/>
        <v>9.5374229527465104E-3</v>
      </c>
      <c r="AU156" s="4">
        <f t="shared" si="175"/>
        <v>1.6972990056073911</v>
      </c>
      <c r="AV156" s="4">
        <f t="shared" si="175"/>
        <v>-4.4538853058895711E-2</v>
      </c>
      <c r="AW156" s="4">
        <f t="shared" si="175"/>
        <v>1.3212136620554134</v>
      </c>
      <c r="AY156" s="2">
        <f t="shared" si="167"/>
        <v>86.175140451297125</v>
      </c>
      <c r="AZ156" s="2">
        <f t="shared" si="167"/>
        <v>81.965145471325911</v>
      </c>
      <c r="BA156" s="2">
        <f t="shared" si="167"/>
        <v>78.841820231783657</v>
      </c>
      <c r="BB156" s="2">
        <f t="shared" si="167"/>
        <v>79.400293330655003</v>
      </c>
      <c r="BC156" s="2">
        <f t="shared" si="167"/>
        <v>74.771036227921201</v>
      </c>
      <c r="BD156" s="2">
        <f t="shared" si="167"/>
        <v>73.629192397227712</v>
      </c>
      <c r="BE156" s="2">
        <f t="shared" si="167"/>
        <v>73.667846710969641</v>
      </c>
      <c r="BF156" s="2">
        <f t="shared" si="167"/>
        <v>71.393850970832119</v>
      </c>
      <c r="BG156" s="2">
        <f t="shared" si="167"/>
        <v>71.971617442867171</v>
      </c>
      <c r="BH156" s="2">
        <f t="shared" si="167"/>
        <v>70.28897804116113</v>
      </c>
      <c r="BI156" s="2">
        <f t="shared" si="167"/>
        <v>70.402512292221104</v>
      </c>
      <c r="BJ156" s="2">
        <f t="shared" si="167"/>
        <v>72.841712682167838</v>
      </c>
      <c r="BK156" s="2">
        <f t="shared" si="167"/>
        <v>79.308238248116552</v>
      </c>
      <c r="BL156" s="2">
        <f t="shared" si="167"/>
        <v>83.594212950096747</v>
      </c>
      <c r="BM156" s="2">
        <f t="shared" si="167"/>
        <v>91.811279347360454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120.29944355400698</v>
      </c>
      <c r="DL156" s="2">
        <f t="shared" si="176"/>
        <v>121.81079399292332</v>
      </c>
      <c r="DM156" s="2">
        <f t="shared" si="176"/>
        <v>118.70345993031358</v>
      </c>
      <c r="DN156" s="2">
        <f t="shared" si="176"/>
        <v>120.07967648083621</v>
      </c>
      <c r="DO156" s="2">
        <f t="shared" si="176"/>
        <v>118.06759986504721</v>
      </c>
      <c r="DP156" s="2">
        <f t="shared" si="176"/>
        <v>114.78500278745645</v>
      </c>
      <c r="DQ156" s="2">
        <f t="shared" si="176"/>
        <v>118.83980455392592</v>
      </c>
      <c r="DR156" s="2">
        <f t="shared" si="176"/>
        <v>115.16426880096648</v>
      </c>
      <c r="DS156" s="2">
        <f t="shared" si="176"/>
        <v>110.46885571131457</v>
      </c>
      <c r="DT156" s="2">
        <f t="shared" si="176"/>
        <v>112.39718181818182</v>
      </c>
      <c r="DU156" s="2">
        <f t="shared" si="176"/>
        <v>110.16739021443675</v>
      </c>
      <c r="DV156" s="2">
        <f t="shared" si="176"/>
        <v>98.560740561763822</v>
      </c>
      <c r="DW156" s="2">
        <f t="shared" si="176"/>
        <v>102.02596794425084</v>
      </c>
      <c r="DX156" s="2">
        <f t="shared" si="176"/>
        <v>106.01797224418094</v>
      </c>
      <c r="DY156" s="2">
        <f t="shared" si="176"/>
        <v>103.55436393838721</v>
      </c>
      <c r="EA156" s="2">
        <f t="shared" si="152"/>
        <v>86.159304514382399</v>
      </c>
      <c r="EB156" s="2">
        <f t="shared" si="152"/>
        <v>81.913584370027166</v>
      </c>
      <c r="EC156" s="2">
        <f t="shared" si="152"/>
        <v>78.81226724873099</v>
      </c>
      <c r="ED156" s="2">
        <f t="shared" si="152"/>
        <v>79.417564670050751</v>
      </c>
      <c r="EE156" s="2">
        <f t="shared" si="152"/>
        <v>74.732478024691346</v>
      </c>
      <c r="EF156" s="2">
        <f t="shared" si="152"/>
        <v>73.630506606025293</v>
      </c>
      <c r="EG156" s="2">
        <f t="shared" si="152"/>
        <v>73.65858042009944</v>
      </c>
      <c r="EH156" s="2">
        <f t="shared" si="152"/>
        <v>71.354348328512998</v>
      </c>
      <c r="EI156" s="2">
        <f t="shared" si="152"/>
        <v>71.976085000000012</v>
      </c>
      <c r="EJ156" s="2">
        <f t="shared" si="152"/>
        <v>70.280449080121329</v>
      </c>
      <c r="EK156" s="2">
        <f t="shared" si="152"/>
        <v>70.39462177232339</v>
      </c>
      <c r="EL156" s="2">
        <f t="shared" si="179"/>
        <v>72.804226279401036</v>
      </c>
      <c r="EM156" s="2">
        <f t="shared" si="135"/>
        <v>79.289586431037975</v>
      </c>
      <c r="EN156" s="2">
        <f t="shared" si="135"/>
        <v>83.328055836956096</v>
      </c>
      <c r="EO156" s="2">
        <f t="shared" si="135"/>
        <v>91.873471024080459</v>
      </c>
      <c r="EQ156" s="2">
        <f t="shared" si="177"/>
        <v>86.225487673532015</v>
      </c>
      <c r="ER156" s="2">
        <f t="shared" si="177"/>
        <v>82.286353142431224</v>
      </c>
      <c r="ES156" s="2">
        <f t="shared" si="177"/>
        <v>79.00118477022032</v>
      </c>
      <c r="ET156" s="2">
        <f t="shared" si="177"/>
        <v>79.090285008359345</v>
      </c>
      <c r="EU156" s="2">
        <f t="shared" si="177"/>
        <v>74.998523063211096</v>
      </c>
      <c r="EV156" s="2">
        <f t="shared" si="177"/>
        <v>73.492053205597855</v>
      </c>
      <c r="EW156" s="2">
        <f t="shared" si="177"/>
        <v>73.609582689764622</v>
      </c>
      <c r="EX156" s="2">
        <f t="shared" si="177"/>
        <v>71.554362761589417</v>
      </c>
      <c r="EY156" s="2">
        <f t="shared" si="177"/>
        <v>71.840174466851266</v>
      </c>
      <c r="EZ156" s="2">
        <f t="shared" si="177"/>
        <v>70.223082609663777</v>
      </c>
      <c r="FA156" s="2">
        <f t="shared" si="177"/>
        <v>70.340952208916505</v>
      </c>
      <c r="FB156" s="2">
        <f t="shared" si="177"/>
        <v>73.079391457470038</v>
      </c>
      <c r="FC156" s="2">
        <f t="shared" si="177"/>
        <v>79.436824331493682</v>
      </c>
      <c r="FD156" s="2">
        <f t="shared" si="177"/>
        <v>87.704322767295594</v>
      </c>
      <c r="FE156" s="2">
        <f t="shared" si="177"/>
        <v>90.567955398393664</v>
      </c>
      <c r="FG156" s="2">
        <f t="shared" si="178"/>
        <v>0.99969635877414731</v>
      </c>
      <c r="FH156" s="2">
        <f t="shared" si="178"/>
        <v>0.99966376296443382</v>
      </c>
      <c r="FI156" s="2">
        <f t="shared" si="178"/>
        <v>0.9996988209294384</v>
      </c>
      <c r="FJ156" s="2">
        <f t="shared" si="178"/>
        <v>0.99970198321847714</v>
      </c>
      <c r="FK156" s="2">
        <f t="shared" si="178"/>
        <v>0.99973855926016841</v>
      </c>
      <c r="FL156" s="2">
        <f t="shared" si="178"/>
        <v>0.9997009825180021</v>
      </c>
      <c r="FM156" s="2">
        <f t="shared" si="178"/>
        <v>0.99967740430506269</v>
      </c>
      <c r="FN156" s="2">
        <f t="shared" si="178"/>
        <v>0.99962841783787726</v>
      </c>
      <c r="FO156" s="2">
        <f t="shared" si="178"/>
        <v>0.99967101447214135</v>
      </c>
      <c r="FP156" s="2">
        <f t="shared" si="178"/>
        <v>0.99961045535681159</v>
      </c>
      <c r="FQ156" s="2">
        <f t="shared" si="178"/>
        <v>0.99963206359409651</v>
      </c>
      <c r="FR156" s="2">
        <f t="shared" si="178"/>
        <v>0.9996473275001837</v>
      </c>
      <c r="FS156" s="2">
        <f t="shared" si="178"/>
        <v>0.99969993589951223</v>
      </c>
      <c r="FT156" s="2">
        <f t="shared" si="178"/>
        <v>0.99956264910482895</v>
      </c>
      <c r="FU156" s="2">
        <f t="shared" si="178"/>
        <v>0.99954740158625932</v>
      </c>
      <c r="FW156" s="2">
        <f t="shared" si="169"/>
        <v>8.2643127288291152E-2</v>
      </c>
      <c r="FX156" s="2">
        <f t="shared" si="169"/>
        <v>0.10233202089798754</v>
      </c>
      <c r="FY156" s="2">
        <f t="shared" si="169"/>
        <v>9.2837289939944778E-2</v>
      </c>
      <c r="FZ156" s="2">
        <f t="shared" si="169"/>
        <v>8.9798831175888938E-2</v>
      </c>
      <c r="GA156" s="2">
        <f t="shared" si="169"/>
        <v>0.10234596768547208</v>
      </c>
      <c r="GB156" s="2">
        <f t="shared" si="169"/>
        <v>9.8373334108032437E-2</v>
      </c>
      <c r="GC156" s="2">
        <f t="shared" si="169"/>
        <v>0.10835149895911976</v>
      </c>
      <c r="GD156" s="2">
        <f t="shared" si="169"/>
        <v>0.11610990762188553</v>
      </c>
      <c r="GE156" s="2">
        <f t="shared" si="169"/>
        <v>0.12604704894576516</v>
      </c>
      <c r="GF156" s="2">
        <f t="shared" si="169"/>
        <v>0.13731691219760092</v>
      </c>
      <c r="GG156" s="2">
        <f t="shared" si="169"/>
        <v>0.12564532199723527</v>
      </c>
      <c r="GH156" s="2">
        <f t="shared" si="169"/>
        <v>0.10322086787144118</v>
      </c>
      <c r="GI156" s="2">
        <f t="shared" si="169"/>
        <v>8.0342392650613464E-2</v>
      </c>
      <c r="GJ156" s="2">
        <f t="shared" si="169"/>
        <v>5.855073787025955E-2</v>
      </c>
      <c r="GK156" s="2">
        <f t="shared" si="169"/>
        <v>5.1687187036604666E-2</v>
      </c>
      <c r="GM156" s="86">
        <f t="shared" si="170"/>
        <v>3.1502167822296072E-78</v>
      </c>
      <c r="GN156" s="86">
        <f t="shared" si="170"/>
        <v>4.8623995724700795E-135</v>
      </c>
      <c r="GO156" s="86">
        <f t="shared" si="170"/>
        <v>1.1999562957987482E-210</v>
      </c>
      <c r="GP156" s="86">
        <f t="shared" si="170"/>
        <v>1.9149049252416635E-188</v>
      </c>
      <c r="GQ156" s="86">
        <f t="shared" si="170"/>
        <v>1.648706418024539E-147</v>
      </c>
      <c r="GR156" s="86">
        <f t="shared" si="170"/>
        <v>3.0930878711579666E-111</v>
      </c>
      <c r="GS156" s="86">
        <f t="shared" si="170"/>
        <v>9.5709450496294994E-133</v>
      </c>
      <c r="GT156" s="86">
        <f t="shared" si="170"/>
        <v>2.5170006404432531E-153</v>
      </c>
      <c r="GU156" s="86">
        <f t="shared" si="170"/>
        <v>5.8404838068762343E-134</v>
      </c>
      <c r="GV156" s="86">
        <f t="shared" si="170"/>
        <v>9.1325776039181346E-156</v>
      </c>
      <c r="GW156" s="86">
        <f t="shared" si="170"/>
        <v>1.0614868084932315E-178</v>
      </c>
      <c r="GX156" s="86">
        <f t="shared" si="170"/>
        <v>4.8397629484778737E-232</v>
      </c>
      <c r="GY156" s="86">
        <f t="shared" si="170"/>
        <v>2.8199090090633236E-271</v>
      </c>
      <c r="GZ156" s="86">
        <f t="shared" si="170"/>
        <v>4.566909216034015E-180</v>
      </c>
      <c r="HA156" s="86">
        <f t="shared" si="170"/>
        <v>1.7578091287103118E-227</v>
      </c>
      <c r="HC156" s="86">
        <f t="shared" si="181"/>
        <v>7.2895956027148688E-38</v>
      </c>
      <c r="HD156" s="86">
        <f t="shared" si="181"/>
        <v>1.9416735915311203E-38</v>
      </c>
      <c r="HE156" s="86">
        <f t="shared" si="181"/>
        <v>5.7512097228972273E-93</v>
      </c>
      <c r="HF156" s="86">
        <f t="shared" si="180"/>
        <v>9.9352735001668193E-82</v>
      </c>
      <c r="HG156" s="86">
        <f t="shared" si="180"/>
        <v>2.3417232057161268E-75</v>
      </c>
      <c r="HH156" s="86">
        <f t="shared" si="180"/>
        <v>5.6856450224878478E-73</v>
      </c>
      <c r="HI156" s="86">
        <f t="shared" si="180"/>
        <v>6.7485924831167532E-88</v>
      </c>
      <c r="HJ156" s="86">
        <f t="shared" si="180"/>
        <v>7.8395428443696851E-95</v>
      </c>
      <c r="HK156" s="86">
        <f t="shared" si="180"/>
        <v>5.3749366749435414E-92</v>
      </c>
      <c r="HL156" s="86">
        <f t="shared" si="161"/>
        <v>8.2141078891419221E-106</v>
      </c>
      <c r="HM156" s="86">
        <f t="shared" si="161"/>
        <v>1.9239051506783775E-141</v>
      </c>
      <c r="HN156" s="86">
        <f t="shared" si="161"/>
        <v>2.2749771231575167E-144</v>
      </c>
      <c r="HO156" s="86">
        <f t="shared" si="161"/>
        <v>5.2323604764519087E-136</v>
      </c>
      <c r="HP156" s="86">
        <f t="shared" si="161"/>
        <v>3.1574726811004255E-27</v>
      </c>
      <c r="HQ156" s="86">
        <f t="shared" si="161"/>
        <v>2.5896073418607534E-75</v>
      </c>
      <c r="HS156" s="86">
        <f t="shared" si="171"/>
        <v>0.37086762603675094</v>
      </c>
      <c r="HT156" s="86">
        <f t="shared" si="171"/>
        <v>0.25024355183691932</v>
      </c>
      <c r="HU156" s="86">
        <f t="shared" si="171"/>
        <v>0.26190042645531852</v>
      </c>
      <c r="HV156" s="86">
        <f t="shared" si="171"/>
        <v>0.36294372655360552</v>
      </c>
      <c r="HW156" s="86">
        <f t="shared" si="171"/>
        <v>0.21270149952836814</v>
      </c>
      <c r="HX156" s="86">
        <f t="shared" si="171"/>
        <v>0.2761147288205516</v>
      </c>
      <c r="HY156" s="86">
        <f t="shared" si="171"/>
        <v>0.16829862452535413</v>
      </c>
      <c r="HZ156" s="86">
        <f t="shared" si="171"/>
        <v>0.15723444880223053</v>
      </c>
      <c r="IA156" s="86">
        <f t="shared" si="171"/>
        <v>0.1216556023402138</v>
      </c>
      <c r="IB156" s="86">
        <f t="shared" si="171"/>
        <v>8.6148957200696819E-2</v>
      </c>
      <c r="IC156" s="86">
        <f t="shared" si="171"/>
        <v>0.10899870446408362</v>
      </c>
      <c r="ID156" s="86">
        <f t="shared" si="171"/>
        <v>0.23876604173068083</v>
      </c>
      <c r="IE156" s="86">
        <f t="shared" si="171"/>
        <v>0.40875753373983992</v>
      </c>
      <c r="IF156" s="86">
        <f t="shared" si="171"/>
        <v>0.50060128591305997</v>
      </c>
      <c r="IG156" s="86">
        <f t="shared" si="171"/>
        <v>0.49020549379130895</v>
      </c>
      <c r="II156" s="86">
        <f t="shared" si="172"/>
        <v>4.6338793087121938E-12</v>
      </c>
      <c r="IJ156" s="86">
        <f t="shared" si="172"/>
        <v>5.225181269853517E-12</v>
      </c>
      <c r="IK156" s="86">
        <f t="shared" si="172"/>
        <v>2.3397286727174884E-10</v>
      </c>
      <c r="IL156" s="86">
        <f t="shared" si="172"/>
        <v>2.6621613357589188E-10</v>
      </c>
      <c r="IM156" s="86">
        <f t="shared" si="172"/>
        <v>4.1592483793637553E-9</v>
      </c>
      <c r="IN156" s="86">
        <f t="shared" si="172"/>
        <v>1.8781997813517581E-9</v>
      </c>
      <c r="IO156" s="86">
        <f t="shared" si="172"/>
        <v>1.1945622931122378E-9</v>
      </c>
      <c r="IP156" s="86">
        <f t="shared" si="172"/>
        <v>2.4492533367818749E-9</v>
      </c>
      <c r="IQ156" s="86">
        <f t="shared" si="172"/>
        <v>5.5204676632037383E-8</v>
      </c>
      <c r="IR156" s="86">
        <f t="shared" si="172"/>
        <v>5.3372317566252551E-8</v>
      </c>
      <c r="IS156" s="86">
        <f t="shared" si="172"/>
        <v>2.5704029067181868E-8</v>
      </c>
      <c r="IT156" s="86">
        <f t="shared" si="172"/>
        <v>4.9484906813358719E-10</v>
      </c>
      <c r="IU156" s="86">
        <f t="shared" si="172"/>
        <v>2.1459656572863961E-10</v>
      </c>
      <c r="IV156" s="86">
        <f t="shared" si="172"/>
        <v>1.6909692282431644E-5</v>
      </c>
      <c r="IW156" s="86">
        <f t="shared" si="172"/>
        <v>5.4339619690638031E-8</v>
      </c>
      <c r="IY156" s="86">
        <f t="shared" si="173"/>
        <v>0.37086762604138485</v>
      </c>
      <c r="IZ156" s="86">
        <f t="shared" si="173"/>
        <v>0.25024355184214447</v>
      </c>
      <c r="JA156" s="86">
        <f t="shared" si="173"/>
        <v>0.26190042668929137</v>
      </c>
      <c r="JB156" s="86">
        <f t="shared" si="173"/>
        <v>0.36294372681982168</v>
      </c>
      <c r="JC156" s="86">
        <f t="shared" si="173"/>
        <v>0.21270150368761653</v>
      </c>
      <c r="JD156" s="86">
        <f t="shared" si="173"/>
        <v>0.27611473069875136</v>
      </c>
      <c r="JE156" s="86">
        <f t="shared" si="173"/>
        <v>0.16829862571991641</v>
      </c>
      <c r="JF156" s="86">
        <f t="shared" si="173"/>
        <v>0.15723445125148386</v>
      </c>
      <c r="JG156" s="86">
        <f t="shared" si="173"/>
        <v>0.12165565754489044</v>
      </c>
      <c r="JH156" s="86">
        <f t="shared" si="173"/>
        <v>8.6149010573014384E-2</v>
      </c>
      <c r="JI156" s="86">
        <f t="shared" si="173"/>
        <v>0.10899873016811269</v>
      </c>
      <c r="JJ156" s="86">
        <f t="shared" si="173"/>
        <v>0.23876604222552991</v>
      </c>
      <c r="JK156" s="86">
        <f t="shared" si="173"/>
        <v>0.40875753395443648</v>
      </c>
      <c r="JL156" s="86">
        <f t="shared" si="173"/>
        <v>0.50061819560534238</v>
      </c>
      <c r="JM156" s="86">
        <f t="shared" si="173"/>
        <v>0.49020554813092865</v>
      </c>
    </row>
    <row r="157" spans="2:273" x14ac:dyDescent="0.25">
      <c r="B157" s="2">
        <v>130</v>
      </c>
      <c r="C157" s="37">
        <v>86.228999999999999</v>
      </c>
      <c r="D157" s="37">
        <v>81.096000000000004</v>
      </c>
      <c r="E157" s="37">
        <v>79.935000000000002</v>
      </c>
      <c r="F157" s="37">
        <v>79.325999999999993</v>
      </c>
      <c r="G157" s="37">
        <v>73.203000000000003</v>
      </c>
      <c r="H157" s="37">
        <v>74.316999999999993</v>
      </c>
      <c r="I157" s="37">
        <v>72.849999999999994</v>
      </c>
      <c r="J157" s="37">
        <v>71.966999999999999</v>
      </c>
      <c r="K157" s="37">
        <v>70.066000000000003</v>
      </c>
      <c r="L157" s="37">
        <v>69.525000000000006</v>
      </c>
      <c r="M157" s="37">
        <v>67.852000000000004</v>
      </c>
      <c r="N157" s="37">
        <v>74.525000000000006</v>
      </c>
      <c r="O157" s="37">
        <v>87.15</v>
      </c>
      <c r="P157" s="37">
        <v>114.667</v>
      </c>
      <c r="Q157" s="37">
        <v>146.25</v>
      </c>
      <c r="S157" s="4">
        <f t="shared" si="174"/>
        <v>86.293711375119656</v>
      </c>
      <c r="T157" s="4">
        <f t="shared" si="174"/>
        <v>82.163971880908548</v>
      </c>
      <c r="U157" s="4">
        <f t="shared" si="174"/>
        <v>79.540592282098686</v>
      </c>
      <c r="V157" s="4">
        <f t="shared" si="174"/>
        <v>81.034936921294303</v>
      </c>
      <c r="W157" s="4">
        <f t="shared" si="174"/>
        <v>75.429470837218403</v>
      </c>
      <c r="X157" s="4">
        <f t="shared" si="174"/>
        <v>75.047822157580455</v>
      </c>
      <c r="Y157" s="4">
        <f t="shared" si="174"/>
        <v>74.263496742775303</v>
      </c>
      <c r="Z157" s="4">
        <f t="shared" si="174"/>
        <v>71.977843400545439</v>
      </c>
      <c r="AA157" s="4">
        <f t="shared" si="174"/>
        <v>72.352095256806422</v>
      </c>
      <c r="AB157" s="4">
        <f t="shared" si="174"/>
        <v>70.476073000755818</v>
      </c>
      <c r="AC157" s="4">
        <f t="shared" si="174"/>
        <v>70.761234693213964</v>
      </c>
      <c r="AD157" s="4">
        <f t="shared" si="174"/>
        <v>74.792903307058978</v>
      </c>
      <c r="AE157" s="4">
        <f t="shared" si="174"/>
        <v>85.813072326747601</v>
      </c>
      <c r="AF157" s="4">
        <f t="shared" si="174"/>
        <v>113.90807262676529</v>
      </c>
      <c r="AG157" s="4">
        <f t="shared" si="174"/>
        <v>143.65780789792299</v>
      </c>
      <c r="AI157" s="4">
        <f t="shared" si="175"/>
        <v>-6.4711375119657077E-2</v>
      </c>
      <c r="AJ157" s="4">
        <f t="shared" si="175"/>
        <v>-1.0679718809085443</v>
      </c>
      <c r="AK157" s="4">
        <f t="shared" si="175"/>
        <v>0.39440771790131635</v>
      </c>
      <c r="AL157" s="4">
        <f t="shared" si="175"/>
        <v>-1.7089369212943097</v>
      </c>
      <c r="AM157" s="4">
        <f t="shared" si="175"/>
        <v>-2.2264708372184003</v>
      </c>
      <c r="AN157" s="4">
        <f t="shared" si="175"/>
        <v>-0.73082215758046232</v>
      </c>
      <c r="AO157" s="4">
        <f t="shared" si="175"/>
        <v>-1.4134967427753082</v>
      </c>
      <c r="AP157" s="4">
        <f t="shared" si="175"/>
        <v>-1.0843400545439863E-2</v>
      </c>
      <c r="AQ157" s="4">
        <f t="shared" si="175"/>
        <v>-2.2860952568064192</v>
      </c>
      <c r="AR157" s="4">
        <f t="shared" si="175"/>
        <v>-0.95107300075581236</v>
      </c>
      <c r="AS157" s="4">
        <f t="shared" si="175"/>
        <v>-2.9092346932139606</v>
      </c>
      <c r="AT157" s="4">
        <f t="shared" si="175"/>
        <v>-0.26790330705897247</v>
      </c>
      <c r="AU157" s="4">
        <f t="shared" si="175"/>
        <v>1.3369276732524042</v>
      </c>
      <c r="AV157" s="4">
        <f t="shared" si="175"/>
        <v>0.75892737323471238</v>
      </c>
      <c r="AW157" s="4">
        <f t="shared" si="175"/>
        <v>2.5921921020770071</v>
      </c>
      <c r="AY157" s="2">
        <f t="shared" si="167"/>
        <v>86.171501423336665</v>
      </c>
      <c r="AZ157" s="2">
        <f t="shared" si="167"/>
        <v>81.873661419784838</v>
      </c>
      <c r="BA157" s="2">
        <f t="shared" si="167"/>
        <v>78.766851780238966</v>
      </c>
      <c r="BB157" s="2">
        <f t="shared" si="167"/>
        <v>79.336369795439666</v>
      </c>
      <c r="BC157" s="2">
        <f t="shared" si="167"/>
        <v>74.691238828100765</v>
      </c>
      <c r="BD157" s="2">
        <f t="shared" si="167"/>
        <v>73.576159508982386</v>
      </c>
      <c r="BE157" s="2">
        <f t="shared" si="167"/>
        <v>73.59260390930163</v>
      </c>
      <c r="BF157" s="2">
        <f t="shared" si="167"/>
        <v>71.309003558158906</v>
      </c>
      <c r="BG157" s="2">
        <f t="shared" si="167"/>
        <v>71.890538287881014</v>
      </c>
      <c r="BH157" s="2">
        <f t="shared" si="167"/>
        <v>70.179046156408347</v>
      </c>
      <c r="BI157" s="2">
        <f t="shared" si="167"/>
        <v>70.295593648118725</v>
      </c>
      <c r="BJ157" s="2">
        <f t="shared" si="167"/>
        <v>72.730136495671388</v>
      </c>
      <c r="BK157" s="2">
        <f t="shared" si="167"/>
        <v>79.243934076861407</v>
      </c>
      <c r="BL157" s="2">
        <f t="shared" si="167"/>
        <v>83.424087040329027</v>
      </c>
      <c r="BM157" s="2">
        <f t="shared" si="167"/>
        <v>91.765602217684489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120.54282578397213</v>
      </c>
      <c r="DL157" s="2">
        <f t="shared" si="176"/>
        <v>122.06467973962134</v>
      </c>
      <c r="DM157" s="2">
        <f t="shared" si="176"/>
        <v>118.94225783972124</v>
      </c>
      <c r="DN157" s="2">
        <f t="shared" si="176"/>
        <v>120.34274041811844</v>
      </c>
      <c r="DO157" s="2">
        <f t="shared" si="176"/>
        <v>118.32469925775976</v>
      </c>
      <c r="DP157" s="2">
        <f t="shared" si="176"/>
        <v>115.04466202090592</v>
      </c>
      <c r="DQ157" s="2">
        <f t="shared" si="176"/>
        <v>119.13211085001214</v>
      </c>
      <c r="DR157" s="2">
        <f t="shared" si="176"/>
        <v>115.42628722440351</v>
      </c>
      <c r="DS157" s="2">
        <f t="shared" si="176"/>
        <v>110.69371722983009</v>
      </c>
      <c r="DT157" s="2">
        <f t="shared" si="176"/>
        <v>112.62254207188161</v>
      </c>
      <c r="DU157" s="2">
        <f t="shared" si="176"/>
        <v>110.34467849592269</v>
      </c>
      <c r="DV157" s="2">
        <f t="shared" si="176"/>
        <v>98.596629417094533</v>
      </c>
      <c r="DW157" s="2">
        <f t="shared" si="176"/>
        <v>102.07863066202088</v>
      </c>
      <c r="DX157" s="2">
        <f t="shared" si="176"/>
        <v>106.10971611769872</v>
      </c>
      <c r="DY157" s="2">
        <f t="shared" si="176"/>
        <v>103.60988009664756</v>
      </c>
      <c r="EA157" s="2">
        <f t="shared" si="152"/>
        <v>86.155679648054146</v>
      </c>
      <c r="EB157" s="2">
        <f t="shared" si="152"/>
        <v>81.817471176248205</v>
      </c>
      <c r="EC157" s="2">
        <f t="shared" si="152"/>
        <v>78.73581700169207</v>
      </c>
      <c r="ED157" s="2">
        <f t="shared" si="152"/>
        <v>79.358805401015218</v>
      </c>
      <c r="EE157" s="2">
        <f t="shared" si="152"/>
        <v>74.649827901234559</v>
      </c>
      <c r="EF157" s="2">
        <f t="shared" si="152"/>
        <v>73.580365445695278</v>
      </c>
      <c r="EG157" s="2">
        <f t="shared" si="152"/>
        <v>73.585237066726037</v>
      </c>
      <c r="EH157" s="2">
        <f t="shared" si="152"/>
        <v>71.267742541494044</v>
      </c>
      <c r="EI157" s="2">
        <f t="shared" si="152"/>
        <v>71.898243157894754</v>
      </c>
      <c r="EJ157" s="2">
        <f t="shared" si="152"/>
        <v>70.172856190086137</v>
      </c>
      <c r="EK157" s="2">
        <f t="shared" si="152"/>
        <v>70.289764493603258</v>
      </c>
      <c r="EL157" s="2">
        <f t="shared" si="179"/>
        <v>72.68953370044818</v>
      </c>
      <c r="EM157" s="2">
        <f t="shared" si="135"/>
        <v>79.22419947186674</v>
      </c>
      <c r="EN157" s="2">
        <f t="shared" si="135"/>
        <v>83.126606628644367</v>
      </c>
      <c r="EO157" s="2">
        <f t="shared" si="135"/>
        <v>91.836800476316498</v>
      </c>
      <c r="EQ157" s="2">
        <f t="shared" si="177"/>
        <v>86.225745500755266</v>
      </c>
      <c r="ER157" s="2">
        <f t="shared" si="177"/>
        <v>82.212114629854767</v>
      </c>
      <c r="ES157" s="2">
        <f t="shared" si="177"/>
        <v>78.933959100710723</v>
      </c>
      <c r="ET157" s="2">
        <f t="shared" si="177"/>
        <v>79.014857165549657</v>
      </c>
      <c r="EU157" s="2">
        <f t="shared" si="177"/>
        <v>74.928771282744009</v>
      </c>
      <c r="EV157" s="2">
        <f t="shared" si="177"/>
        <v>73.435172846318636</v>
      </c>
      <c r="EW157" s="2">
        <f t="shared" si="177"/>
        <v>73.533917747950284</v>
      </c>
      <c r="EX157" s="2">
        <f t="shared" si="177"/>
        <v>71.476602219867559</v>
      </c>
      <c r="EY157" s="2">
        <f t="shared" si="177"/>
        <v>71.756568183597423</v>
      </c>
      <c r="EZ157" s="2">
        <f t="shared" si="177"/>
        <v>70.113018896239964</v>
      </c>
      <c r="FA157" s="2">
        <f t="shared" si="177"/>
        <v>70.233840777540394</v>
      </c>
      <c r="FB157" s="2">
        <f t="shared" si="177"/>
        <v>72.977493348333212</v>
      </c>
      <c r="FC157" s="2">
        <f t="shared" si="177"/>
        <v>79.37840513834945</v>
      </c>
      <c r="FD157" s="2">
        <f t="shared" si="177"/>
        <v>87.642856300823809</v>
      </c>
      <c r="FE157" s="2">
        <f t="shared" si="177"/>
        <v>90.488077439668544</v>
      </c>
      <c r="FG157" s="2">
        <f t="shared" si="178"/>
        <v>0.99972306851193071</v>
      </c>
      <c r="FH157" s="2">
        <f t="shared" si="178"/>
        <v>0.9996933391063425</v>
      </c>
      <c r="FI157" s="2">
        <f t="shared" si="178"/>
        <v>0.99972531414374999</v>
      </c>
      <c r="FJ157" s="2">
        <f t="shared" si="178"/>
        <v>0.999728198337691</v>
      </c>
      <c r="FK157" s="2">
        <f t="shared" si="178"/>
        <v>0.99976155772630992</v>
      </c>
      <c r="FL157" s="2">
        <f t="shared" si="178"/>
        <v>0.99972728564006508</v>
      </c>
      <c r="FM157" s="2">
        <f t="shared" si="178"/>
        <v>0.99970578087810003</v>
      </c>
      <c r="FN157" s="2">
        <f t="shared" si="178"/>
        <v>0.99966110196009261</v>
      </c>
      <c r="FO157" s="2">
        <f t="shared" si="178"/>
        <v>0.99969995294709146</v>
      </c>
      <c r="FP157" s="2">
        <f t="shared" si="178"/>
        <v>0.999644718885488</v>
      </c>
      <c r="FQ157" s="2">
        <f t="shared" si="178"/>
        <v>0.99966442714564741</v>
      </c>
      <c r="FR157" s="2">
        <f t="shared" si="178"/>
        <v>0.99967834887615392</v>
      </c>
      <c r="FS157" s="2">
        <f t="shared" si="178"/>
        <v>0.99972633106233999</v>
      </c>
      <c r="FT157" s="2">
        <f t="shared" si="178"/>
        <v>0.99960111589308875</v>
      </c>
      <c r="FU157" s="2">
        <f t="shared" si="178"/>
        <v>0.99958720890190189</v>
      </c>
      <c r="FW157" s="2">
        <f t="shared" si="169"/>
        <v>8.989959430737772E-2</v>
      </c>
      <c r="FX157" s="2">
        <f t="shared" si="169"/>
        <v>0.11110788280063472</v>
      </c>
      <c r="FY157" s="2">
        <f t="shared" si="169"/>
        <v>0.1008904115659477</v>
      </c>
      <c r="FZ157" s="2">
        <f t="shared" si="169"/>
        <v>9.7616745135293836E-2</v>
      </c>
      <c r="GA157" s="2">
        <f t="shared" si="169"/>
        <v>0.11112287758577234</v>
      </c>
      <c r="GB157" s="2">
        <f t="shared" si="169"/>
        <v>0.10685011412539243</v>
      </c>
      <c r="GC157" s="2">
        <f t="shared" si="169"/>
        <v>0.11757596901431573</v>
      </c>
      <c r="GD157" s="2">
        <f t="shared" si="169"/>
        <v>0.12590162271362659</v>
      </c>
      <c r="GE157" s="2">
        <f t="shared" si="169"/>
        <v>0.13654731734492473</v>
      </c>
      <c r="GF157" s="2">
        <f t="shared" si="169"/>
        <v>0.14859638223965277</v>
      </c>
      <c r="GG157" s="2">
        <f t="shared" si="169"/>
        <v>0.13611733702718612</v>
      </c>
      <c r="GH157" s="2">
        <f t="shared" si="169"/>
        <v>0.11206344016383897</v>
      </c>
      <c r="GI157" s="2">
        <f t="shared" si="169"/>
        <v>8.7416094346633527E-2</v>
      </c>
      <c r="GJ157" s="2">
        <f t="shared" si="169"/>
        <v>6.3838989318529285E-2</v>
      </c>
      <c r="GK157" s="2">
        <f t="shared" si="169"/>
        <v>5.6392661080013437E-2</v>
      </c>
      <c r="GM157" s="86">
        <f t="shared" si="170"/>
        <v>1.3299509349937186E-80</v>
      </c>
      <c r="GN157" s="86">
        <f t="shared" si="170"/>
        <v>3.0486870520305293E-139</v>
      </c>
      <c r="GO157" s="86">
        <f t="shared" si="170"/>
        <v>4.1708749369091084E-217</v>
      </c>
      <c r="GP157" s="86">
        <f t="shared" si="170"/>
        <v>2.5221606704395484E-194</v>
      </c>
      <c r="GQ157" s="86">
        <f t="shared" si="170"/>
        <v>4.5763406940023985E-152</v>
      </c>
      <c r="GR157" s="86">
        <f t="shared" si="170"/>
        <v>1.1355746810996179E-114</v>
      </c>
      <c r="GS157" s="86">
        <f t="shared" si="170"/>
        <v>8.5476374384731294E-137</v>
      </c>
      <c r="GT157" s="86">
        <f t="shared" si="170"/>
        <v>4.9287424488188478E-158</v>
      </c>
      <c r="GU157" s="86">
        <f t="shared" si="170"/>
        <v>4.4376542934321392E-138</v>
      </c>
      <c r="GV157" s="86">
        <f t="shared" si="170"/>
        <v>1.3771424254118435E-160</v>
      </c>
      <c r="GW157" s="86">
        <f t="shared" si="170"/>
        <v>3.5334974689186193E-184</v>
      </c>
      <c r="GX157" s="86">
        <f t="shared" si="170"/>
        <v>3.1897177523925913E-239</v>
      </c>
      <c r="GY157" s="86">
        <f t="shared" si="170"/>
        <v>8.7493927286017472E-280</v>
      </c>
      <c r="GZ157" s="86">
        <f t="shared" si="170"/>
        <v>9.3980303412661094E-186</v>
      </c>
      <c r="HA157" s="86">
        <f t="shared" si="170"/>
        <v>1.2923154254400188E-234</v>
      </c>
      <c r="HC157" s="86">
        <f t="shared" si="181"/>
        <v>1.3087744811962495E-39</v>
      </c>
      <c r="HD157" s="86">
        <f t="shared" si="181"/>
        <v>3.1336991052398506E-40</v>
      </c>
      <c r="HE157" s="86">
        <f t="shared" si="181"/>
        <v>2.3766745760556834E-97</v>
      </c>
      <c r="HF157" s="86">
        <f t="shared" si="180"/>
        <v>1.1166796200529151E-85</v>
      </c>
      <c r="HG157" s="86">
        <f t="shared" si="180"/>
        <v>7.3023230270881941E-79</v>
      </c>
      <c r="HH157" s="86">
        <f t="shared" si="180"/>
        <v>2.1833922400624793E-76</v>
      </c>
      <c r="HI157" s="86">
        <f t="shared" si="180"/>
        <v>6.6447492708430649E-92</v>
      </c>
      <c r="HJ157" s="86">
        <f t="shared" si="180"/>
        <v>3.7455907054166574E-99</v>
      </c>
      <c r="HK157" s="86">
        <f t="shared" si="180"/>
        <v>3.6423521781749302E-96</v>
      </c>
      <c r="HL157" s="86">
        <f t="shared" si="161"/>
        <v>1.2966783371892836E-110</v>
      </c>
      <c r="HM157" s="86">
        <f t="shared" si="161"/>
        <v>7.1850864217313825E-148</v>
      </c>
      <c r="HN157" s="86">
        <f t="shared" si="161"/>
        <v>4.5275477020502778E-151</v>
      </c>
      <c r="HO157" s="86">
        <f t="shared" si="161"/>
        <v>1.5572658726024384E-142</v>
      </c>
      <c r="HP157" s="86">
        <f t="shared" si="161"/>
        <v>1.7963389543939139E-28</v>
      </c>
      <c r="HQ157" s="86">
        <f t="shared" si="161"/>
        <v>5.3798300833900163E-79</v>
      </c>
      <c r="HS157" s="86">
        <f t="shared" si="171"/>
        <v>0.29072539171731543</v>
      </c>
      <c r="HT157" s="86">
        <f t="shared" si="171"/>
        <v>0.16983721836366264</v>
      </c>
      <c r="HU157" s="86">
        <f t="shared" si="171"/>
        <v>0.18930315901657907</v>
      </c>
      <c r="HV157" s="86">
        <f t="shared" si="171"/>
        <v>0.28665444181999949</v>
      </c>
      <c r="HW157" s="86">
        <f t="shared" si="171"/>
        <v>0.14885556818645637</v>
      </c>
      <c r="HX157" s="86">
        <f t="shared" si="171"/>
        <v>0.20368781879335388</v>
      </c>
      <c r="HY157" s="86">
        <f t="shared" si="171"/>
        <v>0.10983239026342623</v>
      </c>
      <c r="HZ157" s="86">
        <f t="shared" si="171"/>
        <v>0.1005099332166926</v>
      </c>
      <c r="IA157" s="86">
        <f t="shared" si="171"/>
        <v>7.6298786285794548E-2</v>
      </c>
      <c r="IB157" s="86">
        <f t="shared" si="171"/>
        <v>4.9889240000994858E-2</v>
      </c>
      <c r="IC157" s="86">
        <f t="shared" si="171"/>
        <v>6.6456566749900872E-2</v>
      </c>
      <c r="ID157" s="86">
        <f t="shared" si="171"/>
        <v>0.16698336485899046</v>
      </c>
      <c r="IE157" s="86">
        <f t="shared" si="171"/>
        <v>0.3390812858742342</v>
      </c>
      <c r="IF157" s="86">
        <f t="shared" si="171"/>
        <v>0.51364087598087038</v>
      </c>
      <c r="IG157" s="86">
        <f t="shared" si="171"/>
        <v>0.50009520889869297</v>
      </c>
      <c r="II157" s="86">
        <f t="shared" si="172"/>
        <v>2.8917190737628678E-11</v>
      </c>
      <c r="IJ157" s="86">
        <f t="shared" si="172"/>
        <v>3.9214425023009387E-11</v>
      </c>
      <c r="IK157" s="86">
        <f t="shared" si="172"/>
        <v>1.1894540901870742E-9</v>
      </c>
      <c r="IL157" s="86">
        <f t="shared" si="172"/>
        <v>1.3066961777663706E-9</v>
      </c>
      <c r="IM157" s="86">
        <f t="shared" si="172"/>
        <v>1.8100230763448004E-8</v>
      </c>
      <c r="IN157" s="86">
        <f t="shared" si="172"/>
        <v>8.4640655338884018E-9</v>
      </c>
      <c r="IO157" s="86">
        <f t="shared" si="172"/>
        <v>6.0290412466897949E-9</v>
      </c>
      <c r="IP157" s="86">
        <f t="shared" si="172"/>
        <v>1.2339446713797663E-8</v>
      </c>
      <c r="IQ157" s="86">
        <f t="shared" si="172"/>
        <v>2.259816797238474E-7</v>
      </c>
      <c r="IR157" s="86">
        <f t="shared" si="172"/>
        <v>2.3596914996205163E-7</v>
      </c>
      <c r="IS157" s="86">
        <f t="shared" si="172"/>
        <v>1.1249722403987083E-7</v>
      </c>
      <c r="IT157" s="86">
        <f t="shared" si="172"/>
        <v>2.5798183153992552E-9</v>
      </c>
      <c r="IU157" s="86">
        <f t="shared" si="172"/>
        <v>9.8981456330319374E-10</v>
      </c>
      <c r="IV157" s="86">
        <f t="shared" si="172"/>
        <v>3.1845475405422607E-5</v>
      </c>
      <c r="IW157" s="86">
        <f t="shared" si="172"/>
        <v>1.406498326815968E-7</v>
      </c>
      <c r="IY157" s="86">
        <f t="shared" si="173"/>
        <v>0.29072539174623263</v>
      </c>
      <c r="IZ157" s="86">
        <f t="shared" si="173"/>
        <v>0.16983721840287708</v>
      </c>
      <c r="JA157" s="86">
        <f t="shared" si="173"/>
        <v>0.18930316020603316</v>
      </c>
      <c r="JB157" s="86">
        <f t="shared" si="173"/>
        <v>0.28665444312669569</v>
      </c>
      <c r="JC157" s="86">
        <f t="shared" si="173"/>
        <v>0.14885558628668713</v>
      </c>
      <c r="JD157" s="86">
        <f t="shared" si="173"/>
        <v>0.20368782725741941</v>
      </c>
      <c r="JE157" s="86">
        <f t="shared" si="173"/>
        <v>0.10983239629246748</v>
      </c>
      <c r="JF157" s="86">
        <f t="shared" si="173"/>
        <v>0.10050994555613932</v>
      </c>
      <c r="JG157" s="86">
        <f t="shared" si="173"/>
        <v>7.6299012267474278E-2</v>
      </c>
      <c r="JH157" s="86">
        <f t="shared" si="173"/>
        <v>4.9889475970144821E-2</v>
      </c>
      <c r="JI157" s="86">
        <f t="shared" si="173"/>
        <v>6.6456679247124908E-2</v>
      </c>
      <c r="JJ157" s="86">
        <f t="shared" si="173"/>
        <v>0.16698336743880876</v>
      </c>
      <c r="JK157" s="86">
        <f t="shared" si="173"/>
        <v>0.33908128686404876</v>
      </c>
      <c r="JL157" s="86">
        <f t="shared" si="173"/>
        <v>0.51367272145627585</v>
      </c>
      <c r="JM157" s="86">
        <f t="shared" si="173"/>
        <v>0.50009534954852564</v>
      </c>
    </row>
    <row r="158" spans="2:273" x14ac:dyDescent="0.25">
      <c r="B158" s="2">
        <v>131</v>
      </c>
      <c r="C158" s="37">
        <v>87.457999999999998</v>
      </c>
      <c r="D158" s="37">
        <v>81.787999999999997</v>
      </c>
      <c r="E158" s="37">
        <v>78.912999999999997</v>
      </c>
      <c r="F158" s="37">
        <v>79.522000000000006</v>
      </c>
      <c r="G158" s="37">
        <v>74.948999999999998</v>
      </c>
      <c r="H158" s="37">
        <v>74.582999999999998</v>
      </c>
      <c r="I158" s="37">
        <v>72.7</v>
      </c>
      <c r="J158" s="37">
        <v>70.55</v>
      </c>
      <c r="K158" s="37">
        <v>70.950999999999993</v>
      </c>
      <c r="L158" s="37">
        <v>70.049000000000007</v>
      </c>
      <c r="M158" s="37">
        <v>69.262</v>
      </c>
      <c r="N158" s="37">
        <v>73.671999999999997</v>
      </c>
      <c r="O158" s="37">
        <v>84.3</v>
      </c>
      <c r="P158" s="37">
        <v>113.021</v>
      </c>
      <c r="Q158" s="37">
        <v>140.636</v>
      </c>
      <c r="S158" s="4">
        <f t="shared" si="174"/>
        <v>86.242000167666916</v>
      </c>
      <c r="T158" s="4">
        <f t="shared" si="174"/>
        <v>81.924959925681861</v>
      </c>
      <c r="U158" s="4">
        <f t="shared" si="174"/>
        <v>79.118914298836771</v>
      </c>
      <c r="V158" s="4">
        <f t="shared" si="174"/>
        <v>80.324643177444301</v>
      </c>
      <c r="W158" s="4">
        <f t="shared" si="174"/>
        <v>75.005341443701596</v>
      </c>
      <c r="X158" s="4">
        <f t="shared" si="174"/>
        <v>74.361214246526956</v>
      </c>
      <c r="Y158" s="4">
        <f t="shared" si="174"/>
        <v>73.838728403312558</v>
      </c>
      <c r="Z158" s="4">
        <f t="shared" si="174"/>
        <v>71.534900916404766</v>
      </c>
      <c r="AA158" s="4">
        <f t="shared" si="174"/>
        <v>72.020903146378259</v>
      </c>
      <c r="AB158" s="4">
        <f t="shared" si="174"/>
        <v>70.190052879704794</v>
      </c>
      <c r="AC158" s="4">
        <f t="shared" si="174"/>
        <v>70.393153652422612</v>
      </c>
      <c r="AD158" s="4">
        <f t="shared" si="174"/>
        <v>73.699675722571783</v>
      </c>
      <c r="AE158" s="4">
        <f t="shared" si="174"/>
        <v>83.557829743344556</v>
      </c>
      <c r="AF158" s="4">
        <f t="shared" si="174"/>
        <v>110.69450996459764</v>
      </c>
      <c r="AG158" s="4">
        <f t="shared" si="174"/>
        <v>138.44263495512024</v>
      </c>
      <c r="AI158" s="4">
        <f t="shared" si="175"/>
        <v>1.2159998323330825</v>
      </c>
      <c r="AJ158" s="4">
        <f t="shared" si="175"/>
        <v>-0.13695992568186455</v>
      </c>
      <c r="AK158" s="4">
        <f t="shared" si="175"/>
        <v>-0.20591429883677392</v>
      </c>
      <c r="AL158" s="4">
        <f t="shared" si="175"/>
        <v>-0.80264317744429547</v>
      </c>
      <c r="AM158" s="4">
        <f t="shared" si="175"/>
        <v>-5.6341443701597882E-2</v>
      </c>
      <c r="AN158" s="4">
        <f t="shared" si="175"/>
        <v>0.22178575347304275</v>
      </c>
      <c r="AO158" s="4">
        <f t="shared" si="175"/>
        <v>-1.1387284033125553</v>
      </c>
      <c r="AP158" s="4">
        <f t="shared" si="175"/>
        <v>-0.98490091640476862</v>
      </c>
      <c r="AQ158" s="4">
        <f t="shared" si="175"/>
        <v>-1.069903146378266</v>
      </c>
      <c r="AR158" s="4">
        <f t="shared" si="175"/>
        <v>-0.14105287970478741</v>
      </c>
      <c r="AS158" s="4">
        <f t="shared" si="175"/>
        <v>-1.1311536524226113</v>
      </c>
      <c r="AT158" s="4">
        <f t="shared" si="175"/>
        <v>-2.7675722571785855E-2</v>
      </c>
      <c r="AU158" s="4">
        <f t="shared" si="175"/>
        <v>0.74217025665544156</v>
      </c>
      <c r="AV158" s="4">
        <f t="shared" si="175"/>
        <v>2.3264900354023581</v>
      </c>
      <c r="AW158" s="4">
        <f t="shared" si="175"/>
        <v>2.193365044879755</v>
      </c>
      <c r="AY158" s="2">
        <f t="shared" si="167"/>
        <v>86.168028999866621</v>
      </c>
      <c r="AZ158" s="2">
        <f t="shared" si="167"/>
        <v>81.782917572983578</v>
      </c>
      <c r="BA158" s="2">
        <f t="shared" si="167"/>
        <v>78.692236973537689</v>
      </c>
      <c r="BB158" s="2">
        <f t="shared" si="167"/>
        <v>79.272047135519543</v>
      </c>
      <c r="BC158" s="2">
        <f t="shared" si="167"/>
        <v>74.611931408552834</v>
      </c>
      <c r="BD158" s="2">
        <f t="shared" si="167"/>
        <v>73.522995997371055</v>
      </c>
      <c r="BE158" s="2">
        <f t="shared" si="167"/>
        <v>73.517375993342512</v>
      </c>
      <c r="BF158" s="2">
        <f t="shared" si="167"/>
        <v>71.224586519440209</v>
      </c>
      <c r="BG158" s="2">
        <f t="shared" si="167"/>
        <v>71.809312893392871</v>
      </c>
      <c r="BH158" s="2">
        <f t="shared" si="167"/>
        <v>70.069117630093501</v>
      </c>
      <c r="BI158" s="2">
        <f t="shared" si="167"/>
        <v>70.188682099951677</v>
      </c>
      <c r="BJ158" s="2">
        <f t="shared" si="167"/>
        <v>72.619045263265789</v>
      </c>
      <c r="BK158" s="2">
        <f t="shared" si="167"/>
        <v>79.179865579431578</v>
      </c>
      <c r="BL158" s="2">
        <f t="shared" si="167"/>
        <v>83.257557439644614</v>
      </c>
      <c r="BM158" s="2">
        <f t="shared" si="167"/>
        <v>91.71899505303557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120.78620801393728</v>
      </c>
      <c r="DL158" s="2">
        <f t="shared" si="176"/>
        <v>122.31856548631933</v>
      </c>
      <c r="DM158" s="2">
        <f t="shared" si="176"/>
        <v>119.18105574912892</v>
      </c>
      <c r="DN158" s="2">
        <f t="shared" si="176"/>
        <v>120.60580435540068</v>
      </c>
      <c r="DO158" s="2">
        <f t="shared" si="176"/>
        <v>118.58179865047231</v>
      </c>
      <c r="DP158" s="2">
        <f t="shared" si="176"/>
        <v>115.3043212543554</v>
      </c>
      <c r="DQ158" s="2">
        <f t="shared" si="176"/>
        <v>119.42441714609835</v>
      </c>
      <c r="DR158" s="2">
        <f t="shared" si="176"/>
        <v>115.68830564784054</v>
      </c>
      <c r="DS158" s="2">
        <f t="shared" si="176"/>
        <v>110.91857874834561</v>
      </c>
      <c r="DT158" s="2">
        <f t="shared" si="176"/>
        <v>112.8479023255814</v>
      </c>
      <c r="DU158" s="2">
        <f t="shared" si="176"/>
        <v>110.52196677740865</v>
      </c>
      <c r="DV158" s="2">
        <f t="shared" si="176"/>
        <v>98.632518272425244</v>
      </c>
      <c r="DW158" s="2">
        <f t="shared" si="176"/>
        <v>102.13129337979092</v>
      </c>
      <c r="DX158" s="2">
        <f t="shared" si="176"/>
        <v>106.20145999121651</v>
      </c>
      <c r="DY158" s="2">
        <f t="shared" si="176"/>
        <v>103.6653962549079</v>
      </c>
      <c r="EA158" s="2">
        <f t="shared" si="152"/>
        <v>86.15205478172588</v>
      </c>
      <c r="EB158" s="2">
        <f t="shared" si="152"/>
        <v>81.721357982469257</v>
      </c>
      <c r="EC158" s="2">
        <f t="shared" si="152"/>
        <v>78.659366754653149</v>
      </c>
      <c r="ED158" s="2">
        <f t="shared" si="152"/>
        <v>79.300046131979698</v>
      </c>
      <c r="EE158" s="2">
        <f t="shared" si="152"/>
        <v>74.567177777777772</v>
      </c>
      <c r="EF158" s="2">
        <f t="shared" si="152"/>
        <v>73.530224285365264</v>
      </c>
      <c r="EG158" s="2">
        <f t="shared" si="152"/>
        <v>73.51189371335262</v>
      </c>
      <c r="EH158" s="2">
        <f t="shared" si="152"/>
        <v>71.181136754475105</v>
      </c>
      <c r="EI158" s="2">
        <f t="shared" si="152"/>
        <v>71.820401315789482</v>
      </c>
      <c r="EJ158" s="2">
        <f t="shared" si="152"/>
        <v>70.06526330005093</v>
      </c>
      <c r="EK158" s="2">
        <f t="shared" si="152"/>
        <v>70.184907214883125</v>
      </c>
      <c r="EL158" s="2">
        <f t="shared" si="179"/>
        <v>72.574841121495325</v>
      </c>
      <c r="EM158" s="2">
        <f t="shared" si="135"/>
        <v>79.158812512695491</v>
      </c>
      <c r="EN158" s="2">
        <f t="shared" si="135"/>
        <v>82.925157420332638</v>
      </c>
      <c r="EO158" s="2">
        <f t="shared" si="135"/>
        <v>91.800129928552536</v>
      </c>
      <c r="EQ158" s="2">
        <f t="shared" si="177"/>
        <v>86.226003327978518</v>
      </c>
      <c r="ER158" s="2">
        <f t="shared" si="177"/>
        <v>82.137876117278324</v>
      </c>
      <c r="ES158" s="2">
        <f t="shared" si="177"/>
        <v>78.866733431201126</v>
      </c>
      <c r="ET158" s="2">
        <f t="shared" si="177"/>
        <v>78.939429322739954</v>
      </c>
      <c r="EU158" s="2">
        <f t="shared" si="177"/>
        <v>74.859019502276936</v>
      </c>
      <c r="EV158" s="2">
        <f t="shared" si="177"/>
        <v>73.378292487039431</v>
      </c>
      <c r="EW158" s="2">
        <f t="shared" si="177"/>
        <v>73.458252806135945</v>
      </c>
      <c r="EX158" s="2">
        <f t="shared" si="177"/>
        <v>71.3988416781457</v>
      </c>
      <c r="EY158" s="2">
        <f t="shared" si="177"/>
        <v>71.672961900343594</v>
      </c>
      <c r="EZ158" s="2">
        <f t="shared" si="177"/>
        <v>70.002955182816166</v>
      </c>
      <c r="FA158" s="2">
        <f t="shared" si="177"/>
        <v>70.126729346164268</v>
      </c>
      <c r="FB158" s="2">
        <f t="shared" si="177"/>
        <v>72.8755952391964</v>
      </c>
      <c r="FC158" s="2">
        <f t="shared" si="177"/>
        <v>79.319985945205218</v>
      </c>
      <c r="FD158" s="2">
        <f t="shared" si="177"/>
        <v>87.581389834352024</v>
      </c>
      <c r="FE158" s="2">
        <f t="shared" si="177"/>
        <v>90.408199480943409</v>
      </c>
      <c r="FG158" s="2">
        <f t="shared" si="178"/>
        <v>0.99974742932673999</v>
      </c>
      <c r="FH158" s="2">
        <f t="shared" si="178"/>
        <v>0.99972031439426734</v>
      </c>
      <c r="FI158" s="2">
        <f t="shared" si="178"/>
        <v>0.99974947746670839</v>
      </c>
      <c r="FJ158" s="2">
        <f t="shared" si="178"/>
        <v>0.99975210800933356</v>
      </c>
      <c r="FK158" s="2">
        <f t="shared" si="178"/>
        <v>0.99978253349931379</v>
      </c>
      <c r="FL158" s="2">
        <f t="shared" si="178"/>
        <v>0.9997512755793232</v>
      </c>
      <c r="FM158" s="2">
        <f t="shared" si="178"/>
        <v>0.99973166202492281</v>
      </c>
      <c r="FN158" s="2">
        <f t="shared" si="178"/>
        <v>0.99969091209736638</v>
      </c>
      <c r="FO158" s="2">
        <f t="shared" si="178"/>
        <v>0.999726346610738</v>
      </c>
      <c r="FP158" s="2">
        <f t="shared" si="178"/>
        <v>0.99967596964307026</v>
      </c>
      <c r="FQ158" s="2">
        <f t="shared" si="178"/>
        <v>0.99969394488261654</v>
      </c>
      <c r="FR158" s="2">
        <f t="shared" si="178"/>
        <v>0.99970664238600915</v>
      </c>
      <c r="FS158" s="2">
        <f t="shared" si="178"/>
        <v>0.99975040495223522</v>
      </c>
      <c r="FT158" s="2">
        <f t="shared" si="178"/>
        <v>0.99963620060240888</v>
      </c>
      <c r="FU158" s="2">
        <f t="shared" si="178"/>
        <v>0.99962351636982938</v>
      </c>
      <c r="FW158" s="2">
        <f t="shared" si="169"/>
        <v>9.7725338864614097E-2</v>
      </c>
      <c r="FX158" s="2">
        <f t="shared" si="169"/>
        <v>0.12053529425691879</v>
      </c>
      <c r="FY158" s="2">
        <f t="shared" si="169"/>
        <v>0.10955773165957576</v>
      </c>
      <c r="FZ158" s="2">
        <f t="shared" si="169"/>
        <v>0.10603599752536606</v>
      </c>
      <c r="GA158" s="2">
        <f t="shared" si="169"/>
        <v>0.12055138878868012</v>
      </c>
      <c r="GB158" s="2">
        <f t="shared" si="169"/>
        <v>0.11596338789024183</v>
      </c>
      <c r="GC158" s="2">
        <f t="shared" si="169"/>
        <v>0.12747348867771285</v>
      </c>
      <c r="GD158" s="2">
        <f t="shared" si="169"/>
        <v>0.13639166712013681</v>
      </c>
      <c r="GE158" s="2">
        <f t="shared" si="169"/>
        <v>0.1477744000754945</v>
      </c>
      <c r="GF158" s="2">
        <f t="shared" si="169"/>
        <v>0.16062985362819335</v>
      </c>
      <c r="GG158" s="2">
        <f t="shared" si="169"/>
        <v>0.14731509798315529</v>
      </c>
      <c r="GH158" s="2">
        <f t="shared" si="169"/>
        <v>0.12156084197545058</v>
      </c>
      <c r="GI158" s="2">
        <f t="shared" si="169"/>
        <v>9.5048228720088834E-2</v>
      </c>
      <c r="GJ158" s="2">
        <f t="shared" si="169"/>
        <v>6.9569575926498955E-2</v>
      </c>
      <c r="GK158" s="2">
        <f t="shared" si="169"/>
        <v>6.1498729482853877E-2</v>
      </c>
      <c r="GM158" s="86">
        <f t="shared" si="170"/>
        <v>5.1661464796023965E-83</v>
      </c>
      <c r="GN158" s="86">
        <f t="shared" si="170"/>
        <v>1.6452251929731923E-143</v>
      </c>
      <c r="GO158" s="86">
        <f t="shared" si="170"/>
        <v>1.156076945025813E-223</v>
      </c>
      <c r="GP158" s="86">
        <f t="shared" si="170"/>
        <v>2.6932052593568601E-200</v>
      </c>
      <c r="GQ158" s="86">
        <f t="shared" si="170"/>
        <v>1.081025010838014E-156</v>
      </c>
      <c r="GR158" s="86">
        <f t="shared" si="170"/>
        <v>3.6904668500433765E-118</v>
      </c>
      <c r="GS158" s="86">
        <f t="shared" si="170"/>
        <v>6.625049190682105E-141</v>
      </c>
      <c r="GT158" s="86">
        <f t="shared" si="170"/>
        <v>8.1780685062981529E-163</v>
      </c>
      <c r="GU158" s="86">
        <f t="shared" si="170"/>
        <v>2.9157391257017696E-142</v>
      </c>
      <c r="GV158" s="86">
        <f t="shared" si="170"/>
        <v>1.7503239777106056E-165</v>
      </c>
      <c r="GW158" s="86">
        <f t="shared" si="170"/>
        <v>9.7062314063579541E-190</v>
      </c>
      <c r="GX158" s="86">
        <f t="shared" si="170"/>
        <v>1.6310131262412838E-246</v>
      </c>
      <c r="GY158" s="86">
        <f t="shared" si="170"/>
        <v>2.00224981773036E-288</v>
      </c>
      <c r="GZ158" s="86">
        <f t="shared" si="170"/>
        <v>1.5748901410520782E-191</v>
      </c>
      <c r="HA158" s="86">
        <f t="shared" si="170"/>
        <v>7.3590668439279922E-242</v>
      </c>
      <c r="HC158" s="86">
        <f t="shared" si="181"/>
        <v>2.139489398426918E-41</v>
      </c>
      <c r="HD158" s="86">
        <f t="shared" si="181"/>
        <v>4.5888658211387141E-42</v>
      </c>
      <c r="HE158" s="86">
        <f t="shared" si="181"/>
        <v>7.754872104876808E-102</v>
      </c>
      <c r="HF158" s="86">
        <f t="shared" si="180"/>
        <v>1.008864969985843E-89</v>
      </c>
      <c r="HG158" s="86">
        <f t="shared" si="180"/>
        <v>1.8885910494131586E-82</v>
      </c>
      <c r="HH158" s="86">
        <f t="shared" si="180"/>
        <v>6.9794341193773723E-80</v>
      </c>
      <c r="HI158" s="86">
        <f t="shared" si="180"/>
        <v>5.308176451682362E-96</v>
      </c>
      <c r="HJ158" s="86">
        <f t="shared" si="180"/>
        <v>1.4288418535866106E-103</v>
      </c>
      <c r="HK158" s="86">
        <f t="shared" si="180"/>
        <v>1.9884593626565315E-100</v>
      </c>
      <c r="HL158" s="86">
        <f t="shared" si="161"/>
        <v>1.5960018794596961E-115</v>
      </c>
      <c r="HM158" s="86">
        <f t="shared" si="161"/>
        <v>1.9242816610679165E-154</v>
      </c>
      <c r="HN158" s="86">
        <f t="shared" si="161"/>
        <v>6.3252555989473874E-158</v>
      </c>
      <c r="HO158" s="86">
        <f t="shared" si="161"/>
        <v>3.2459083382423516E-149</v>
      </c>
      <c r="HP158" s="86">
        <f t="shared" si="161"/>
        <v>9.5569715635752519E-30</v>
      </c>
      <c r="HQ158" s="86">
        <f t="shared" si="161"/>
        <v>9.0933677534260193E-83</v>
      </c>
      <c r="HS158" s="86">
        <f t="shared" si="171"/>
        <v>0.21283397655004238</v>
      </c>
      <c r="HT158" s="86">
        <f t="shared" si="171"/>
        <v>0.1059180384098051</v>
      </c>
      <c r="HU158" s="86">
        <f t="shared" si="171"/>
        <v>0.1282572203284251</v>
      </c>
      <c r="HV158" s="86">
        <f t="shared" si="171"/>
        <v>0.21286335156571176</v>
      </c>
      <c r="HW158" s="86">
        <f t="shared" si="171"/>
        <v>9.7969820779237909E-2</v>
      </c>
      <c r="HX158" s="86">
        <f t="shared" si="171"/>
        <v>0.14129772981869851</v>
      </c>
      <c r="HY158" s="86">
        <f t="shared" si="171"/>
        <v>6.6848599836255906E-2</v>
      </c>
      <c r="HZ158" s="86">
        <f t="shared" si="171"/>
        <v>5.9767610773874512E-2</v>
      </c>
      <c r="IA158" s="86">
        <f t="shared" si="171"/>
        <v>4.4806653697914825E-2</v>
      </c>
      <c r="IB158" s="86">
        <f t="shared" si="171"/>
        <v>2.686086571534755E-2</v>
      </c>
      <c r="IC158" s="86">
        <f t="shared" si="171"/>
        <v>3.7827173133040688E-2</v>
      </c>
      <c r="ID158" s="86">
        <f t="shared" si="171"/>
        <v>0.10895507512208075</v>
      </c>
      <c r="IE158" s="86">
        <f t="shared" si="171"/>
        <v>0.26603598087280167</v>
      </c>
      <c r="IF158" s="86">
        <f t="shared" si="171"/>
        <v>0.51880095999268083</v>
      </c>
      <c r="IG158" s="86">
        <f t="shared" si="171"/>
        <v>0.50058825200869761</v>
      </c>
      <c r="II158" s="86">
        <f t="shared" si="172"/>
        <v>1.6841165266976131E-10</v>
      </c>
      <c r="IJ158" s="86">
        <f t="shared" si="172"/>
        <v>2.7047173591035716E-10</v>
      </c>
      <c r="IK158" s="86">
        <f t="shared" si="172"/>
        <v>5.6683795677613248E-9</v>
      </c>
      <c r="IL158" s="86">
        <f t="shared" si="172"/>
        <v>6.0269214340406897E-9</v>
      </c>
      <c r="IM158" s="86">
        <f t="shared" si="172"/>
        <v>7.4087857528350597E-8</v>
      </c>
      <c r="IN158" s="86">
        <f t="shared" si="172"/>
        <v>3.5868171953683559E-8</v>
      </c>
      <c r="IO158" s="86">
        <f t="shared" si="172"/>
        <v>2.8383007592707664E-8</v>
      </c>
      <c r="IP158" s="86">
        <f t="shared" si="172"/>
        <v>5.7836022810443972E-8</v>
      </c>
      <c r="IQ158" s="86">
        <f t="shared" si="172"/>
        <v>8.6614008959623899E-7</v>
      </c>
      <c r="IR158" s="86">
        <f t="shared" si="172"/>
        <v>9.6959731310062486E-7</v>
      </c>
      <c r="IS158" s="86">
        <f t="shared" si="172"/>
        <v>4.5959223208751613E-7</v>
      </c>
      <c r="IT158" s="86">
        <f t="shared" si="172"/>
        <v>1.2549804797802608E-8</v>
      </c>
      <c r="IU158" s="86">
        <f t="shared" si="172"/>
        <v>4.313567764062657E-9</v>
      </c>
      <c r="IV158" s="86">
        <f t="shared" si="172"/>
        <v>5.8801669577550484E-5</v>
      </c>
      <c r="IW158" s="86">
        <f t="shared" si="172"/>
        <v>3.5373546237493849E-7</v>
      </c>
      <c r="IY158" s="86">
        <f t="shared" si="173"/>
        <v>0.21283397671845403</v>
      </c>
      <c r="IZ158" s="86">
        <f t="shared" si="173"/>
        <v>0.10591803868027684</v>
      </c>
      <c r="JA158" s="86">
        <f t="shared" si="173"/>
        <v>0.12825722599680467</v>
      </c>
      <c r="JB158" s="86">
        <f t="shared" si="173"/>
        <v>0.2128633575926332</v>
      </c>
      <c r="JC158" s="86">
        <f t="shared" si="173"/>
        <v>9.7969894867095439E-2</v>
      </c>
      <c r="JD158" s="86">
        <f t="shared" si="173"/>
        <v>0.14129776568687047</v>
      </c>
      <c r="JE158" s="86">
        <f t="shared" si="173"/>
        <v>6.6848628219263503E-2</v>
      </c>
      <c r="JF158" s="86">
        <f t="shared" si="173"/>
        <v>5.9767668609897323E-2</v>
      </c>
      <c r="JG158" s="86">
        <f t="shared" si="173"/>
        <v>4.480751983800442E-2</v>
      </c>
      <c r="JH158" s="86">
        <f t="shared" si="173"/>
        <v>2.6861835312660651E-2</v>
      </c>
      <c r="JI158" s="86">
        <f t="shared" si="173"/>
        <v>3.7827632725272772E-2</v>
      </c>
      <c r="JJ158" s="86">
        <f t="shared" si="173"/>
        <v>0.10895508767188554</v>
      </c>
      <c r="JK158" s="86">
        <f t="shared" si="173"/>
        <v>0.26603598518636945</v>
      </c>
      <c r="JL158" s="86">
        <f t="shared" si="173"/>
        <v>0.51885976166225833</v>
      </c>
      <c r="JM158" s="86">
        <f t="shared" si="173"/>
        <v>0.50058860574415998</v>
      </c>
    </row>
    <row r="159" spans="2:273" x14ac:dyDescent="0.25">
      <c r="B159" s="2">
        <v>132</v>
      </c>
      <c r="C159" s="37">
        <v>86.792000000000002</v>
      </c>
      <c r="D159" s="37">
        <v>82.269000000000005</v>
      </c>
      <c r="E159" s="37">
        <v>79.152000000000001</v>
      </c>
      <c r="F159" s="37">
        <v>78.935000000000002</v>
      </c>
      <c r="G159" s="37">
        <v>73.881</v>
      </c>
      <c r="H159" s="37">
        <v>72.233000000000004</v>
      </c>
      <c r="I159" s="37">
        <v>72</v>
      </c>
      <c r="J159" s="37">
        <v>70.316999999999993</v>
      </c>
      <c r="K159" s="37">
        <v>71.492000000000004</v>
      </c>
      <c r="L159" s="37">
        <v>69.754000000000005</v>
      </c>
      <c r="M159" s="37">
        <v>68.262</v>
      </c>
      <c r="N159" s="37">
        <v>73</v>
      </c>
      <c r="O159" s="37">
        <v>82.233000000000004</v>
      </c>
      <c r="P159" s="37">
        <v>110</v>
      </c>
      <c r="Q159" s="37">
        <v>134.70500000000001</v>
      </c>
      <c r="S159" s="4">
        <f t="shared" si="174"/>
        <v>86.20580890211906</v>
      </c>
      <c r="T159" s="4">
        <f t="shared" si="174"/>
        <v>81.755301358945374</v>
      </c>
      <c r="U159" s="4">
        <f t="shared" si="174"/>
        <v>78.834620293900016</v>
      </c>
      <c r="V159" s="4">
        <f t="shared" si="174"/>
        <v>79.810920729101198</v>
      </c>
      <c r="W159" s="4">
        <f t="shared" si="174"/>
        <v>74.726865045891387</v>
      </c>
      <c r="X159" s="4">
        <f t="shared" si="174"/>
        <v>73.911153004788503</v>
      </c>
      <c r="Y159" s="4">
        <f t="shared" si="174"/>
        <v>73.582711074076087</v>
      </c>
      <c r="Z159" s="4">
        <f t="shared" si="174"/>
        <v>71.27162274405336</v>
      </c>
      <c r="AA159" s="4">
        <f t="shared" si="174"/>
        <v>71.817076693960161</v>
      </c>
      <c r="AB159" s="4">
        <f t="shared" si="174"/>
        <v>70.004169881653453</v>
      </c>
      <c r="AC159" s="4">
        <f t="shared" si="174"/>
        <v>70.163901624968034</v>
      </c>
      <c r="AD159" s="4">
        <f t="shared" si="174"/>
        <v>73.026344999405893</v>
      </c>
      <c r="AE159" s="4">
        <f t="shared" si="174"/>
        <v>81.83776688841381</v>
      </c>
      <c r="AF159" s="4">
        <f t="shared" si="174"/>
        <v>107.2405584874567</v>
      </c>
      <c r="AG159" s="4">
        <f t="shared" si="174"/>
        <v>132.68861098499804</v>
      </c>
      <c r="AI159" s="4">
        <f t="shared" si="175"/>
        <v>0.58619109788094192</v>
      </c>
      <c r="AJ159" s="4">
        <f t="shared" si="175"/>
        <v>0.51369864105463137</v>
      </c>
      <c r="AK159" s="4">
        <f t="shared" si="175"/>
        <v>0.31737970609998456</v>
      </c>
      <c r="AL159" s="4">
        <f t="shared" si="175"/>
        <v>-0.87592072910119612</v>
      </c>
      <c r="AM159" s="4">
        <f t="shared" si="175"/>
        <v>-0.84586504589138656</v>
      </c>
      <c r="AN159" s="4">
        <f t="shared" si="175"/>
        <v>-1.6781530047884985</v>
      </c>
      <c r="AO159" s="4">
        <f t="shared" si="175"/>
        <v>-1.5827110740760872</v>
      </c>
      <c r="AP159" s="4">
        <f t="shared" si="175"/>
        <v>-0.954622744053367</v>
      </c>
      <c r="AQ159" s="4">
        <f t="shared" si="175"/>
        <v>-0.32507669396015615</v>
      </c>
      <c r="AR159" s="4">
        <f t="shared" si="175"/>
        <v>-0.25016988165344856</v>
      </c>
      <c r="AS159" s="4">
        <f t="shared" si="175"/>
        <v>-1.9019016249680334</v>
      </c>
      <c r="AT159" s="4">
        <f t="shared" si="175"/>
        <v>-2.6344999405893077E-2</v>
      </c>
      <c r="AU159" s="4">
        <f t="shared" si="175"/>
        <v>0.39523311158619379</v>
      </c>
      <c r="AV159" s="4">
        <f t="shared" si="175"/>
        <v>2.7594415125433045</v>
      </c>
      <c r="AW159" s="4">
        <f t="shared" si="175"/>
        <v>2.0163890150019768</v>
      </c>
      <c r="AY159" s="2">
        <f t="shared" si="167"/>
        <v>86.164726879637868</v>
      </c>
      <c r="AZ159" s="2">
        <f t="shared" si="167"/>
        <v>81.692963557925978</v>
      </c>
      <c r="BA159" s="2">
        <f t="shared" si="167"/>
        <v>78.617993569731411</v>
      </c>
      <c r="BB159" s="2">
        <f t="shared" si="167"/>
        <v>79.20727692406895</v>
      </c>
      <c r="BC159" s="2">
        <f t="shared" si="167"/>
        <v>74.533142740409872</v>
      </c>
      <c r="BD159" s="2">
        <f t="shared" si="167"/>
        <v>73.469677612682347</v>
      </c>
      <c r="BE159" s="2">
        <f t="shared" si="167"/>
        <v>73.442149197301561</v>
      </c>
      <c r="BF159" s="2">
        <f t="shared" si="167"/>
        <v>71.140616427970357</v>
      </c>
      <c r="BG159" s="2">
        <f t="shared" si="167"/>
        <v>71.727918281927714</v>
      </c>
      <c r="BH159" s="2">
        <f t="shared" si="167"/>
        <v>69.959177044712774</v>
      </c>
      <c r="BI159" s="2">
        <f t="shared" si="167"/>
        <v>70.081763442170526</v>
      </c>
      <c r="BJ159" s="2">
        <f t="shared" si="167"/>
        <v>72.508468679821547</v>
      </c>
      <c r="BK159" s="2">
        <f t="shared" si="167"/>
        <v>79.116046005525845</v>
      </c>
      <c r="BL159" s="2">
        <f t="shared" si="167"/>
        <v>83.094951880769756</v>
      </c>
      <c r="BM159" s="2">
        <f t="shared" si="167"/>
        <v>91.671361757366043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121.02959024390245</v>
      </c>
      <c r="DL159" s="2">
        <f t="shared" si="176"/>
        <v>122.57245123301732</v>
      </c>
      <c r="DM159" s="2">
        <f t="shared" si="176"/>
        <v>119.41985365853657</v>
      </c>
      <c r="DN159" s="2">
        <f t="shared" si="176"/>
        <v>120.8688682926829</v>
      </c>
      <c r="DO159" s="2">
        <f t="shared" si="176"/>
        <v>118.83889804318487</v>
      </c>
      <c r="DP159" s="2">
        <f t="shared" si="176"/>
        <v>115.56398048780488</v>
      </c>
      <c r="DQ159" s="2">
        <f t="shared" si="176"/>
        <v>119.71672344218456</v>
      </c>
      <c r="DR159" s="2">
        <f t="shared" si="176"/>
        <v>115.95032407127758</v>
      </c>
      <c r="DS159" s="2">
        <f t="shared" si="176"/>
        <v>111.14344026686112</v>
      </c>
      <c r="DT159" s="2">
        <f t="shared" si="176"/>
        <v>113.07326257928118</v>
      </c>
      <c r="DU159" s="2">
        <f t="shared" si="176"/>
        <v>110.69925505889461</v>
      </c>
      <c r="DV159" s="2">
        <f t="shared" si="176"/>
        <v>98.66840712775597</v>
      </c>
      <c r="DW159" s="2">
        <f t="shared" si="176"/>
        <v>102.18395609756095</v>
      </c>
      <c r="DX159" s="2">
        <f t="shared" si="176"/>
        <v>106.29320386473429</v>
      </c>
      <c r="DY159" s="2">
        <f t="shared" si="176"/>
        <v>103.72091241316825</v>
      </c>
      <c r="EA159" s="2">
        <f t="shared" si="152"/>
        <v>86.148429915397628</v>
      </c>
      <c r="EB159" s="2">
        <f t="shared" si="152"/>
        <v>81.625244788690296</v>
      </c>
      <c r="EC159" s="2">
        <f t="shared" si="152"/>
        <v>78.582916507614229</v>
      </c>
      <c r="ED159" s="2">
        <f t="shared" si="152"/>
        <v>79.241286862944165</v>
      </c>
      <c r="EE159" s="2">
        <f t="shared" si="152"/>
        <v>74.484527654320985</v>
      </c>
      <c r="EF159" s="2">
        <f t="shared" si="152"/>
        <v>73.480083125035236</v>
      </c>
      <c r="EG159" s="2">
        <f t="shared" si="152"/>
        <v>73.438550359979203</v>
      </c>
      <c r="EH159" s="2">
        <f t="shared" si="152"/>
        <v>71.094530967456166</v>
      </c>
      <c r="EI159" s="2">
        <f t="shared" si="152"/>
        <v>71.742559473684224</v>
      </c>
      <c r="EJ159" s="2">
        <f t="shared" si="152"/>
        <v>69.957670410015737</v>
      </c>
      <c r="EK159" s="2">
        <f t="shared" ref="EK159:EK190" si="212">CO$228*$B159+CO$229</f>
        <v>70.080049936162993</v>
      </c>
      <c r="EL159" s="2">
        <f t="shared" si="179"/>
        <v>72.46014854254247</v>
      </c>
      <c r="EM159" s="2">
        <f t="shared" si="179"/>
        <v>79.093425553524256</v>
      </c>
      <c r="EN159" s="2">
        <f t="shared" si="179"/>
        <v>82.72370821202091</v>
      </c>
      <c r="EO159" s="2">
        <f t="shared" si="179"/>
        <v>91.763459380788575</v>
      </c>
      <c r="EQ159" s="2">
        <f t="shared" si="177"/>
        <v>86.226261155201755</v>
      </c>
      <c r="ER159" s="2">
        <f t="shared" si="177"/>
        <v>82.063637604701881</v>
      </c>
      <c r="ES159" s="2">
        <f t="shared" si="177"/>
        <v>78.79950776169153</v>
      </c>
      <c r="ET159" s="2">
        <f t="shared" si="177"/>
        <v>78.864001479930266</v>
      </c>
      <c r="EU159" s="2">
        <f t="shared" si="177"/>
        <v>74.78926772180985</v>
      </c>
      <c r="EV159" s="2">
        <f t="shared" si="177"/>
        <v>73.321412127760212</v>
      </c>
      <c r="EW159" s="2">
        <f t="shared" si="177"/>
        <v>73.382587864321607</v>
      </c>
      <c r="EX159" s="2">
        <f t="shared" si="177"/>
        <v>71.321081136423857</v>
      </c>
      <c r="EY159" s="2">
        <f t="shared" si="177"/>
        <v>71.589355617089751</v>
      </c>
      <c r="EZ159" s="2">
        <f t="shared" si="177"/>
        <v>69.892891469392367</v>
      </c>
      <c r="FA159" s="2">
        <f t="shared" si="177"/>
        <v>70.019617914788157</v>
      </c>
      <c r="FB159" s="2">
        <f t="shared" si="177"/>
        <v>72.773697130059574</v>
      </c>
      <c r="FC159" s="2">
        <f t="shared" si="177"/>
        <v>79.261566752060986</v>
      </c>
      <c r="FD159" s="2">
        <f t="shared" si="177"/>
        <v>87.519923367880239</v>
      </c>
      <c r="FE159" s="2">
        <f t="shared" si="177"/>
        <v>90.328321522218289</v>
      </c>
      <c r="FG159" s="2">
        <f t="shared" si="178"/>
        <v>0.99976964768905319</v>
      </c>
      <c r="FH159" s="2">
        <f t="shared" si="178"/>
        <v>0.99974491741855576</v>
      </c>
      <c r="FI159" s="2">
        <f t="shared" si="178"/>
        <v>0.99977151569759459</v>
      </c>
      <c r="FJ159" s="2">
        <f t="shared" si="178"/>
        <v>0.9997739148861976</v>
      </c>
      <c r="FK159" s="2">
        <f t="shared" si="178"/>
        <v>0.99980166439908624</v>
      </c>
      <c r="FL159" s="2">
        <f t="shared" si="178"/>
        <v>0.99977315566782998</v>
      </c>
      <c r="FM159" s="2">
        <f t="shared" si="178"/>
        <v>0.99975526707977069</v>
      </c>
      <c r="FN159" s="2">
        <f t="shared" si="178"/>
        <v>0.99971810081584556</v>
      </c>
      <c r="FO159" s="2">
        <f t="shared" si="178"/>
        <v>0.99975041913322571</v>
      </c>
      <c r="FP159" s="2">
        <f t="shared" si="178"/>
        <v>0.99970447237636462</v>
      </c>
      <c r="FQ159" s="2">
        <f t="shared" si="178"/>
        <v>0.99972086689858197</v>
      </c>
      <c r="FR159" s="2">
        <f t="shared" si="178"/>
        <v>0.99973244777009695</v>
      </c>
      <c r="FS159" s="2">
        <f t="shared" si="178"/>
        <v>0.99977236161167238</v>
      </c>
      <c r="FT159" s="2">
        <f t="shared" si="178"/>
        <v>0.99966820038500614</v>
      </c>
      <c r="FU159" s="2">
        <f t="shared" si="178"/>
        <v>0.9996566314738542</v>
      </c>
      <c r="FW159" s="2">
        <f t="shared" si="169"/>
        <v>0.10615285547108912</v>
      </c>
      <c r="FX159" s="2">
        <f t="shared" si="169"/>
        <v>0.13064504713834066</v>
      </c>
      <c r="FY159" s="2">
        <f t="shared" si="169"/>
        <v>0.11887120340832577</v>
      </c>
      <c r="FZ159" s="2">
        <f t="shared" si="169"/>
        <v>0.11508878243096433</v>
      </c>
      <c r="GA159" s="2">
        <f t="shared" si="169"/>
        <v>0.1306622910232107</v>
      </c>
      <c r="GB159" s="2">
        <f t="shared" si="169"/>
        <v>0.12574450459069644</v>
      </c>
      <c r="GC159" s="2">
        <f t="shared" si="169"/>
        <v>0.13807381225820606</v>
      </c>
      <c r="GD159" s="2">
        <f t="shared" si="169"/>
        <v>0.147608139892378</v>
      </c>
      <c r="GE159" s="2">
        <f t="shared" si="169"/>
        <v>0.15975379654654759</v>
      </c>
      <c r="GF159" s="2">
        <f t="shared" si="169"/>
        <v>0.17343929508983458</v>
      </c>
      <c r="GG159" s="2">
        <f t="shared" si="169"/>
        <v>0.15926421914317979</v>
      </c>
      <c r="GH159" s="2">
        <f t="shared" si="169"/>
        <v>0.13174372616323396</v>
      </c>
      <c r="GI159" s="2">
        <f t="shared" si="169"/>
        <v>0.10327130408270409</v>
      </c>
      <c r="GJ159" s="2">
        <f t="shared" si="169"/>
        <v>7.5772939152174451E-2</v>
      </c>
      <c r="GK159" s="2">
        <f t="shared" si="169"/>
        <v>6.7034282366818118E-2</v>
      </c>
      <c r="GM159" s="86">
        <f t="shared" si="170"/>
        <v>1.8464214799028551E-85</v>
      </c>
      <c r="GN159" s="86">
        <f t="shared" si="170"/>
        <v>7.6416140023855493E-148</v>
      </c>
      <c r="GO159" s="86">
        <f t="shared" si="170"/>
        <v>2.5552961242207778E-230</v>
      </c>
      <c r="GP159" s="86">
        <f t="shared" si="170"/>
        <v>2.3314937870077234E-206</v>
      </c>
      <c r="GQ159" s="86">
        <f t="shared" si="170"/>
        <v>2.1731640733183279E-161</v>
      </c>
      <c r="GR159" s="86">
        <f t="shared" si="170"/>
        <v>1.061661513837536E-121</v>
      </c>
      <c r="GS159" s="86">
        <f t="shared" si="170"/>
        <v>4.4563672840171477E-145</v>
      </c>
      <c r="GT159" s="86">
        <f t="shared" si="170"/>
        <v>1.1498051428952887E-167</v>
      </c>
      <c r="GU159" s="86">
        <f t="shared" si="170"/>
        <v>1.6566526561448122E-146</v>
      </c>
      <c r="GV159" s="86">
        <f t="shared" si="170"/>
        <v>1.8750338758233849E-170</v>
      </c>
      <c r="GW159" s="86">
        <f t="shared" si="170"/>
        <v>2.2001346257932275E-195</v>
      </c>
      <c r="GX159" s="86">
        <f t="shared" si="170"/>
        <v>6.4704830958997937E-254</v>
      </c>
      <c r="GY159" s="86">
        <f t="shared" si="170"/>
        <v>3.3795046839090845E-297</v>
      </c>
      <c r="GZ159" s="86">
        <f t="shared" si="170"/>
        <v>2.1491140538327557E-197</v>
      </c>
      <c r="HA159" s="86">
        <f t="shared" si="170"/>
        <v>3.2458711099997483E-249</v>
      </c>
      <c r="HC159" s="86">
        <f t="shared" si="181"/>
        <v>3.1844133102654188E-43</v>
      </c>
      <c r="HD159" s="86">
        <f t="shared" si="181"/>
        <v>6.0969149829782913E-44</v>
      </c>
      <c r="HE159" s="86">
        <f t="shared" si="181"/>
        <v>1.9978537745714955E-106</v>
      </c>
      <c r="HF159" s="86">
        <f t="shared" si="180"/>
        <v>7.3262567790993513E-94</v>
      </c>
      <c r="HG159" s="86">
        <f t="shared" si="180"/>
        <v>4.0509443886212181E-86</v>
      </c>
      <c r="HH159" s="86">
        <f t="shared" si="180"/>
        <v>1.8570986263449523E-83</v>
      </c>
      <c r="HI159" s="86">
        <f t="shared" si="180"/>
        <v>3.4403619329882243E-100</v>
      </c>
      <c r="HJ159" s="86">
        <f t="shared" si="180"/>
        <v>4.3518405514289943E-108</v>
      </c>
      <c r="HK159" s="86">
        <f t="shared" si="180"/>
        <v>8.7451758087397261E-105</v>
      </c>
      <c r="HL159" s="86">
        <f t="shared" si="161"/>
        <v>1.5316328334894384E-120</v>
      </c>
      <c r="HM159" s="86">
        <f t="shared" si="161"/>
        <v>3.6955956607409906E-161</v>
      </c>
      <c r="HN159" s="86">
        <f t="shared" si="161"/>
        <v>6.2031524846486722E-165</v>
      </c>
      <c r="HO159" s="86">
        <f t="shared" si="161"/>
        <v>4.7381348865510259E-156</v>
      </c>
      <c r="HP159" s="86">
        <f t="shared" si="161"/>
        <v>4.7547281726623674E-31</v>
      </c>
      <c r="HQ159" s="86">
        <f t="shared" si="161"/>
        <v>1.2505211675483033E-86</v>
      </c>
      <c r="HS159" s="86">
        <f t="shared" si="171"/>
        <v>0.14542020093705302</v>
      </c>
      <c r="HT159" s="86">
        <f t="shared" si="171"/>
        <v>6.0697764816166087E-2</v>
      </c>
      <c r="HU159" s="86">
        <f t="shared" si="171"/>
        <v>8.1445033201814288E-2</v>
      </c>
      <c r="HV159" s="86">
        <f t="shared" si="171"/>
        <v>0.14853923175694952</v>
      </c>
      <c r="HW159" s="86">
        <f t="shared" si="171"/>
        <v>6.064269279336082E-2</v>
      </c>
      <c r="HX159" s="86">
        <f t="shared" si="171"/>
        <v>9.2158063504902368E-2</v>
      </c>
      <c r="HY159" s="86">
        <f t="shared" si="171"/>
        <v>3.7955582800740469E-2</v>
      </c>
      <c r="HZ159" s="86">
        <f t="shared" si="171"/>
        <v>3.3071419332695459E-2</v>
      </c>
      <c r="IA159" s="86">
        <f t="shared" si="171"/>
        <v>2.4646866537609433E-2</v>
      </c>
      <c r="IB159" s="86">
        <f t="shared" si="171"/>
        <v>1.3452934105566606E-2</v>
      </c>
      <c r="IC159" s="86">
        <f t="shared" si="171"/>
        <v>2.0109524575875313E-2</v>
      </c>
      <c r="ID159" s="86">
        <f t="shared" si="171"/>
        <v>6.6327589142008675E-2</v>
      </c>
      <c r="IE159" s="86">
        <f t="shared" si="171"/>
        <v>0.19727788326364326</v>
      </c>
      <c r="IF159" s="86">
        <f t="shared" si="171"/>
        <v>0.51605214837040547</v>
      </c>
      <c r="IG159" s="86">
        <f t="shared" si="171"/>
        <v>0.49173471088766907</v>
      </c>
      <c r="II159" s="86">
        <f t="shared" si="172"/>
        <v>9.1536497656234717E-10</v>
      </c>
      <c r="IJ159" s="86">
        <f t="shared" si="172"/>
        <v>1.714473577440745E-9</v>
      </c>
      <c r="IK159" s="86">
        <f t="shared" si="172"/>
        <v>2.5321931678903645E-8</v>
      </c>
      <c r="IL159" s="86">
        <f t="shared" si="172"/>
        <v>2.6121299997338019E-8</v>
      </c>
      <c r="IM159" s="86">
        <f t="shared" si="172"/>
        <v>2.8523336986918007E-7</v>
      </c>
      <c r="IN159" s="86">
        <f t="shared" si="172"/>
        <v>1.4293192091323972E-7</v>
      </c>
      <c r="IO159" s="86">
        <f t="shared" si="172"/>
        <v>1.2463370429711898E-7</v>
      </c>
      <c r="IP159" s="86">
        <f t="shared" si="172"/>
        <v>2.521957270590939E-7</v>
      </c>
      <c r="IQ159" s="86">
        <f t="shared" si="172"/>
        <v>3.1082727010195223E-6</v>
      </c>
      <c r="IR159" s="86">
        <f t="shared" si="172"/>
        <v>3.7027386594435766E-6</v>
      </c>
      <c r="IS159" s="86">
        <f t="shared" si="172"/>
        <v>1.752633536988738E-6</v>
      </c>
      <c r="IT159" s="86">
        <f t="shared" si="172"/>
        <v>5.6965646715958366E-8</v>
      </c>
      <c r="IU159" s="86">
        <f t="shared" si="172"/>
        <v>1.7761077711934052E-8</v>
      </c>
      <c r="IV159" s="86">
        <f t="shared" si="172"/>
        <v>1.0645261541270745E-4</v>
      </c>
      <c r="IW159" s="86">
        <f t="shared" si="172"/>
        <v>8.6447670554065778E-7</v>
      </c>
      <c r="IY159" s="86">
        <f t="shared" si="173"/>
        <v>0.145420201852418</v>
      </c>
      <c r="IZ159" s="86">
        <f t="shared" si="173"/>
        <v>6.0697766530639664E-2</v>
      </c>
      <c r="JA159" s="86">
        <f t="shared" si="173"/>
        <v>8.1445058523745964E-2</v>
      </c>
      <c r="JB159" s="86">
        <f t="shared" si="173"/>
        <v>0.14853925787824951</v>
      </c>
      <c r="JC159" s="86">
        <f t="shared" si="173"/>
        <v>6.0642978026730687E-2</v>
      </c>
      <c r="JD159" s="86">
        <f t="shared" si="173"/>
        <v>9.2158206436823278E-2</v>
      </c>
      <c r="JE159" s="86">
        <f t="shared" si="173"/>
        <v>3.7955707434444763E-2</v>
      </c>
      <c r="JF159" s="86">
        <f t="shared" si="173"/>
        <v>3.3071671528422518E-2</v>
      </c>
      <c r="JG159" s="86">
        <f t="shared" si="173"/>
        <v>2.4649974810310452E-2</v>
      </c>
      <c r="JH159" s="86">
        <f t="shared" si="173"/>
        <v>1.3456636844226049E-2</v>
      </c>
      <c r="JI159" s="86">
        <f t="shared" si="173"/>
        <v>2.01112772094123E-2</v>
      </c>
      <c r="JJ159" s="86">
        <f t="shared" si="173"/>
        <v>6.6327646107655389E-2</v>
      </c>
      <c r="JK159" s="86">
        <f t="shared" si="173"/>
        <v>0.19727790102472098</v>
      </c>
      <c r="JL159" s="86">
        <f t="shared" si="173"/>
        <v>0.51615860098581823</v>
      </c>
      <c r="JM159" s="86">
        <f t="shared" si="173"/>
        <v>0.49173557536437462</v>
      </c>
    </row>
    <row r="160" spans="2:273" x14ac:dyDescent="0.25">
      <c r="B160" s="2">
        <v>133</v>
      </c>
      <c r="C160" s="37">
        <v>86.957999999999998</v>
      </c>
      <c r="D160" s="37">
        <v>81.769000000000005</v>
      </c>
      <c r="E160" s="37">
        <v>78.216999999999999</v>
      </c>
      <c r="F160" s="37">
        <v>78.652000000000001</v>
      </c>
      <c r="G160" s="37">
        <v>74.102000000000004</v>
      </c>
      <c r="H160" s="37">
        <v>74.033000000000001</v>
      </c>
      <c r="I160" s="37">
        <v>71.75</v>
      </c>
      <c r="J160" s="37">
        <v>70.75</v>
      </c>
      <c r="K160" s="37">
        <v>70.23</v>
      </c>
      <c r="L160" s="37">
        <v>69.245999999999995</v>
      </c>
      <c r="M160" s="37">
        <v>68.656000000000006</v>
      </c>
      <c r="N160" s="37">
        <v>73.245999999999995</v>
      </c>
      <c r="O160" s="37">
        <v>80.016999999999996</v>
      </c>
      <c r="P160" s="37">
        <v>105.479</v>
      </c>
      <c r="Q160" s="37">
        <v>125.568</v>
      </c>
      <c r="S160" s="4">
        <f t="shared" si="174"/>
        <v>86.182497149704616</v>
      </c>
      <c r="T160" s="4">
        <f t="shared" si="174"/>
        <v>81.628347474917376</v>
      </c>
      <c r="U160" s="4">
        <f t="shared" si="174"/>
        <v>78.64527134255556</v>
      </c>
      <c r="V160" s="4">
        <f t="shared" si="174"/>
        <v>79.461878859765221</v>
      </c>
      <c r="W160" s="4">
        <f t="shared" si="174"/>
        <v>74.542997263632074</v>
      </c>
      <c r="X160" s="4">
        <f t="shared" si="174"/>
        <v>73.630942629166583</v>
      </c>
      <c r="Y160" s="4">
        <f t="shared" si="174"/>
        <v>73.423020689973498</v>
      </c>
      <c r="Z160" s="4">
        <f t="shared" si="174"/>
        <v>71.107447932444771</v>
      </c>
      <c r="AA160" s="4">
        <f t="shared" si="174"/>
        <v>71.681437685607349</v>
      </c>
      <c r="AB160" s="4">
        <f t="shared" si="174"/>
        <v>69.865466139159963</v>
      </c>
      <c r="AC160" s="4">
        <f t="shared" si="174"/>
        <v>70.005474389021003</v>
      </c>
      <c r="AD160" s="4">
        <f t="shared" si="174"/>
        <v>72.625197602938044</v>
      </c>
      <c r="AE160" s="4">
        <f t="shared" si="174"/>
        <v>80.628509469010169</v>
      </c>
      <c r="AF160" s="4">
        <f t="shared" si="174"/>
        <v>103.71561964028531</v>
      </c>
      <c r="AG160" s="4">
        <f t="shared" si="174"/>
        <v>126.71903728066138</v>
      </c>
      <c r="AI160" s="4">
        <f t="shared" si="175"/>
        <v>0.77550285029538202</v>
      </c>
      <c r="AJ160" s="4">
        <f t="shared" si="175"/>
        <v>0.14065252508262915</v>
      </c>
      <c r="AK160" s="4">
        <f t="shared" si="175"/>
        <v>-0.42827134255556132</v>
      </c>
      <c r="AL160" s="4">
        <f t="shared" si="175"/>
        <v>-0.80987885976522023</v>
      </c>
      <c r="AM160" s="4">
        <f t="shared" si="175"/>
        <v>-0.44099726363207026</v>
      </c>
      <c r="AN160" s="4">
        <f t="shared" si="175"/>
        <v>0.4020573708334183</v>
      </c>
      <c r="AO160" s="4">
        <f t="shared" si="175"/>
        <v>-1.6730206899734981</v>
      </c>
      <c r="AP160" s="4">
        <f t="shared" si="175"/>
        <v>-0.3574479324447708</v>
      </c>
      <c r="AQ160" s="4">
        <f t="shared" si="175"/>
        <v>-1.4514376856073454</v>
      </c>
      <c r="AR160" s="4">
        <f t="shared" si="175"/>
        <v>-0.61946613915996807</v>
      </c>
      <c r="AS160" s="4">
        <f t="shared" si="175"/>
        <v>-1.3494743890209975</v>
      </c>
      <c r="AT160" s="4">
        <f t="shared" si="175"/>
        <v>0.62080239706195073</v>
      </c>
      <c r="AU160" s="4">
        <f t="shared" si="175"/>
        <v>-0.61150946901017278</v>
      </c>
      <c r="AV160" s="4">
        <f t="shared" si="175"/>
        <v>1.763380359714688</v>
      </c>
      <c r="AW160" s="4">
        <f t="shared" si="175"/>
        <v>-1.1510372806613844</v>
      </c>
      <c r="AY160" s="2">
        <f t="shared" si="167"/>
        <v>86.16159967389514</v>
      </c>
      <c r="AZ160" s="2">
        <f t="shared" si="167"/>
        <v>81.603851474745554</v>
      </c>
      <c r="BA160" s="2">
        <f t="shared" si="167"/>
        <v>78.544140774029771</v>
      </c>
      <c r="BB160" s="2">
        <f t="shared" si="167"/>
        <v>79.142009368961851</v>
      </c>
      <c r="BC160" s="2">
        <f t="shared" si="167"/>
        <v>74.454903135769811</v>
      </c>
      <c r="BD160" s="2">
        <f t="shared" si="167"/>
        <v>73.416179982735912</v>
      </c>
      <c r="BE160" s="2">
        <f t="shared" si="167"/>
        <v>73.366910173532901</v>
      </c>
      <c r="BF160" s="2">
        <f t="shared" si="167"/>
        <v>71.057110899078992</v>
      </c>
      <c r="BG160" s="2">
        <f t="shared" si="167"/>
        <v>71.64633191703993</v>
      </c>
      <c r="BH160" s="2">
        <f t="shared" si="167"/>
        <v>69.849209696660452</v>
      </c>
      <c r="BI160" s="2">
        <f t="shared" si="167"/>
        <v>69.974824057232937</v>
      </c>
      <c r="BJ160" s="2">
        <f t="shared" si="167"/>
        <v>72.398437881727233</v>
      </c>
      <c r="BK160" s="2">
        <f t="shared" si="167"/>
        <v>79.052489800319478</v>
      </c>
      <c r="BL160" s="2">
        <f t="shared" si="167"/>
        <v>82.936619795620032</v>
      </c>
      <c r="BM160" s="2">
        <f t="shared" si="167"/>
        <v>91.622599807533078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>
        <f t="shared" si="168"/>
        <v>69.245999999999995</v>
      </c>
      <c r="CO160" s="2">
        <f t="shared" si="168"/>
        <v>68.656000000000006</v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>
        <f t="shared" si="206"/>
        <v>69.245999999999995</v>
      </c>
      <c r="DE160" s="2">
        <f t="shared" si="207"/>
        <v>68.656000000000006</v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121.27297247386761</v>
      </c>
      <c r="DL160" s="2">
        <f t="shared" si="176"/>
        <v>122.82633697971534</v>
      </c>
      <c r="DM160" s="2">
        <f t="shared" si="176"/>
        <v>119.65865156794425</v>
      </c>
      <c r="DN160" s="2">
        <f t="shared" si="176"/>
        <v>121.13193222996514</v>
      </c>
      <c r="DO160" s="2">
        <f t="shared" si="176"/>
        <v>119.09599743589742</v>
      </c>
      <c r="DP160" s="2">
        <f t="shared" si="176"/>
        <v>115.82363972125435</v>
      </c>
      <c r="DQ160" s="2">
        <f t="shared" si="176"/>
        <v>120.00902973827078</v>
      </c>
      <c r="DR160" s="2">
        <f t="shared" si="176"/>
        <v>116.21234249471459</v>
      </c>
      <c r="DS160" s="2">
        <f t="shared" si="176"/>
        <v>111.36830178537664</v>
      </c>
      <c r="DT160" s="2">
        <f t="shared" si="176"/>
        <v>113.29862283298097</v>
      </c>
      <c r="DU160" s="2">
        <f t="shared" si="176"/>
        <v>110.87654334038056</v>
      </c>
      <c r="DV160" s="2">
        <f t="shared" si="176"/>
        <v>98.704295983086681</v>
      </c>
      <c r="DW160" s="2">
        <f t="shared" si="176"/>
        <v>102.23661881533098</v>
      </c>
      <c r="DX160" s="2">
        <f t="shared" si="176"/>
        <v>106.38494773825208</v>
      </c>
      <c r="DY160" s="2">
        <f t="shared" si="176"/>
        <v>103.7764285714286</v>
      </c>
      <c r="EA160" s="2">
        <f t="shared" ref="EA160:EJ185" si="213">CE$228*$B160+CE$229</f>
        <v>86.144805049069362</v>
      </c>
      <c r="EB160" s="2">
        <f t="shared" si="213"/>
        <v>81.529131594911334</v>
      </c>
      <c r="EC160" s="2">
        <f t="shared" si="213"/>
        <v>78.506466260575309</v>
      </c>
      <c r="ED160" s="2">
        <f t="shared" si="213"/>
        <v>79.182527593908631</v>
      </c>
      <c r="EE160" s="2">
        <f t="shared" si="213"/>
        <v>74.401877530864198</v>
      </c>
      <c r="EF160" s="2">
        <f t="shared" si="213"/>
        <v>73.429941964705222</v>
      </c>
      <c r="EG160" s="2">
        <f t="shared" si="213"/>
        <v>73.3652070066058</v>
      </c>
      <c r="EH160" s="2">
        <f t="shared" si="213"/>
        <v>71.007925180437226</v>
      </c>
      <c r="EI160" s="2">
        <f t="shared" si="213"/>
        <v>71.664717631578966</v>
      </c>
      <c r="EJ160" s="2">
        <f t="shared" si="213"/>
        <v>69.85007751998053</v>
      </c>
      <c r="EK160" s="2">
        <f t="shared" si="212"/>
        <v>69.975192657442861</v>
      </c>
      <c r="EL160" s="2">
        <f t="shared" si="179"/>
        <v>72.345455963589615</v>
      </c>
      <c r="EM160" s="2">
        <f t="shared" si="179"/>
        <v>79.028038594353021</v>
      </c>
      <c r="EN160" s="2">
        <f t="shared" si="179"/>
        <v>82.522259003709181</v>
      </c>
      <c r="EO160" s="2">
        <f t="shared" si="179"/>
        <v>91.726788833024628</v>
      </c>
      <c r="EQ160" s="2">
        <f t="shared" si="177"/>
        <v>86.226518982425006</v>
      </c>
      <c r="ER160" s="2">
        <f t="shared" si="177"/>
        <v>81.989399092125439</v>
      </c>
      <c r="ES160" s="2">
        <f t="shared" si="177"/>
        <v>78.732282092181933</v>
      </c>
      <c r="ET160" s="2">
        <f t="shared" si="177"/>
        <v>78.788573637120564</v>
      </c>
      <c r="EU160" s="2">
        <f t="shared" si="177"/>
        <v>74.719515941342763</v>
      </c>
      <c r="EV160" s="2">
        <f t="shared" si="177"/>
        <v>73.264531768480992</v>
      </c>
      <c r="EW160" s="2">
        <f t="shared" si="177"/>
        <v>73.306922922507283</v>
      </c>
      <c r="EX160" s="2">
        <f t="shared" si="177"/>
        <v>71.243320594701999</v>
      </c>
      <c r="EY160" s="2">
        <f t="shared" si="177"/>
        <v>71.505749333835922</v>
      </c>
      <c r="EZ160" s="2">
        <f t="shared" si="177"/>
        <v>69.782827755968555</v>
      </c>
      <c r="FA160" s="2">
        <f t="shared" si="177"/>
        <v>69.912506483412031</v>
      </c>
      <c r="FB160" s="2">
        <f t="shared" si="177"/>
        <v>72.671799020922748</v>
      </c>
      <c r="FC160" s="2">
        <f t="shared" si="177"/>
        <v>79.203147558916768</v>
      </c>
      <c r="FD160" s="2">
        <f t="shared" si="177"/>
        <v>87.458456901408454</v>
      </c>
      <c r="FE160" s="2">
        <f t="shared" si="177"/>
        <v>90.248443563493169</v>
      </c>
      <c r="FG160" s="2">
        <f t="shared" si="178"/>
        <v>0.99978991193737454</v>
      </c>
      <c r="FH160" s="2">
        <f t="shared" si="178"/>
        <v>0.99976735669922889</v>
      </c>
      <c r="FI160" s="2">
        <f t="shared" si="178"/>
        <v>0.99979161565019503</v>
      </c>
      <c r="FJ160" s="2">
        <f t="shared" si="178"/>
        <v>0.99979380382372651</v>
      </c>
      <c r="FK160" s="2">
        <f t="shared" si="178"/>
        <v>0.99981911262540157</v>
      </c>
      <c r="FL160" s="2">
        <f t="shared" si="178"/>
        <v>0.99979311138075022</v>
      </c>
      <c r="FM160" s="2">
        <f t="shared" si="178"/>
        <v>0.99977679611756598</v>
      </c>
      <c r="FN160" s="2">
        <f t="shared" si="178"/>
        <v>0.99974289851128162</v>
      </c>
      <c r="FO160" s="2">
        <f t="shared" si="178"/>
        <v>0.99977237454545742</v>
      </c>
      <c r="FP160" s="2">
        <f t="shared" si="178"/>
        <v>0.99973046859522896</v>
      </c>
      <c r="FQ160" s="2">
        <f t="shared" si="178"/>
        <v>0.99974542133325661</v>
      </c>
      <c r="FR160" s="2">
        <f t="shared" si="178"/>
        <v>0.99975598372167751</v>
      </c>
      <c r="FS160" s="2">
        <f t="shared" si="178"/>
        <v>0.99979238716396668</v>
      </c>
      <c r="FT160" s="2">
        <f t="shared" si="178"/>
        <v>0.9996973863198948</v>
      </c>
      <c r="FU160" s="2">
        <f t="shared" si="178"/>
        <v>0.99968683472069009</v>
      </c>
      <c r="FW160" s="2">
        <f t="shared" si="169"/>
        <v>0.11521433128098918</v>
      </c>
      <c r="FX160" s="2">
        <f t="shared" si="169"/>
        <v>0.14146634740664854</v>
      </c>
      <c r="FY160" s="2">
        <f t="shared" si="169"/>
        <v>0.12886183342019963</v>
      </c>
      <c r="FZ160" s="2">
        <f t="shared" si="169"/>
        <v>0.12480654384225456</v>
      </c>
      <c r="GA160" s="2">
        <f t="shared" si="169"/>
        <v>0.14148478714617407</v>
      </c>
      <c r="GB160" s="2">
        <f t="shared" si="169"/>
        <v>0.13622349817244617</v>
      </c>
      <c r="GC160" s="2">
        <f t="shared" si="169"/>
        <v>0.14940468796677064</v>
      </c>
      <c r="GD160" s="2">
        <f t="shared" si="169"/>
        <v>0.15957658211376274</v>
      </c>
      <c r="GE160" s="2">
        <f t="shared" si="169"/>
        <v>0.17250773467636121</v>
      </c>
      <c r="GF160" s="2">
        <f t="shared" si="169"/>
        <v>0.18704260094235417</v>
      </c>
      <c r="GG160" s="2">
        <f t="shared" si="169"/>
        <v>0.17198707213315148</v>
      </c>
      <c r="GH160" s="2">
        <f t="shared" si="169"/>
        <v>0.14264109822210702</v>
      </c>
      <c r="GI160" s="2">
        <f t="shared" si="169"/>
        <v>0.1121176568852196</v>
      </c>
      <c r="GJ160" s="2">
        <f t="shared" si="169"/>
        <v>8.2480407855090351E-2</v>
      </c>
      <c r="GK160" s="2">
        <f t="shared" si="169"/>
        <v>7.302932306201225E-2</v>
      </c>
      <c r="GM160" s="86">
        <f t="shared" si="170"/>
        <v>6.0719087978592725E-88</v>
      </c>
      <c r="GN160" s="86">
        <f t="shared" si="170"/>
        <v>3.0548448277016516E-152</v>
      </c>
      <c r="GO160" s="86">
        <f t="shared" si="170"/>
        <v>4.5038909994695905E-237</v>
      </c>
      <c r="GP160" s="86">
        <f t="shared" si="170"/>
        <v>1.6363049439156446E-212</v>
      </c>
      <c r="GQ160" s="86">
        <f t="shared" si="170"/>
        <v>3.7177981955881509E-166</v>
      </c>
      <c r="GR160" s="86">
        <f t="shared" si="170"/>
        <v>2.7035046559581574E-125</v>
      </c>
      <c r="GS160" s="86">
        <f t="shared" si="170"/>
        <v>2.6014706950194983E-149</v>
      </c>
      <c r="GT160" s="86">
        <f t="shared" si="170"/>
        <v>1.3697894673033824E-172</v>
      </c>
      <c r="GU160" s="86">
        <f t="shared" si="170"/>
        <v>8.1395243583964354E-151</v>
      </c>
      <c r="GV160" s="86">
        <f t="shared" si="170"/>
        <v>1.6929651248993078E-175</v>
      </c>
      <c r="GW160" s="86">
        <f t="shared" si="170"/>
        <v>4.1152653241585791E-201</v>
      </c>
      <c r="GX160" s="86">
        <f t="shared" si="170"/>
        <v>1.9915313748546113E-261</v>
      </c>
      <c r="GY160" s="86">
        <f t="shared" si="170"/>
        <v>4.207065948109677E-306</v>
      </c>
      <c r="GZ160" s="86">
        <f t="shared" si="170"/>
        <v>2.3881489234484929E-203</v>
      </c>
      <c r="HA160" s="86">
        <f t="shared" si="170"/>
        <v>1.1088968006765567E-256</v>
      </c>
      <c r="HC160" s="86">
        <f t="shared" si="181"/>
        <v>4.3153235097621139E-45</v>
      </c>
      <c r="HD160" s="86">
        <f t="shared" si="181"/>
        <v>7.3495713749454954E-46</v>
      </c>
      <c r="HE160" s="86">
        <f t="shared" si="181"/>
        <v>4.0637529494993699E-111</v>
      </c>
      <c r="HF160" s="86">
        <f t="shared" si="180"/>
        <v>4.2762742945729098E-98</v>
      </c>
      <c r="HG160" s="86">
        <f t="shared" si="180"/>
        <v>7.2062081261612502E-90</v>
      </c>
      <c r="HH160" s="86">
        <f t="shared" si="180"/>
        <v>4.1130743650861684E-87</v>
      </c>
      <c r="HI160" s="86">
        <f t="shared" si="180"/>
        <v>1.8090318092873072E-104</v>
      </c>
      <c r="HJ160" s="86">
        <f t="shared" si="180"/>
        <v>1.0582250579600412E-112</v>
      </c>
      <c r="HK160" s="86">
        <f t="shared" si="180"/>
        <v>3.0983381988806866E-109</v>
      </c>
      <c r="HL160" s="86">
        <f t="shared" si="161"/>
        <v>1.1460075332423806E-125</v>
      </c>
      <c r="HM160" s="86">
        <f t="shared" si="161"/>
        <v>5.0894499576745514E-168</v>
      </c>
      <c r="HN160" s="86">
        <f t="shared" si="161"/>
        <v>4.2702871061284918E-172</v>
      </c>
      <c r="HO160" s="86">
        <f t="shared" si="161"/>
        <v>4.8435778281151296E-163</v>
      </c>
      <c r="HP160" s="86">
        <f t="shared" si="161"/>
        <v>2.2120512518695741E-32</v>
      </c>
      <c r="HQ160" s="86">
        <f t="shared" si="161"/>
        <v>1.3991257364402803E-90</v>
      </c>
      <c r="HS160" s="86">
        <f t="shared" si="171"/>
        <v>9.2712790318573962E-2</v>
      </c>
      <c r="HT160" s="86">
        <f t="shared" si="171"/>
        <v>3.1974359714487401E-2</v>
      </c>
      <c r="HU160" s="86">
        <f t="shared" si="171"/>
        <v>4.8481014713318726E-2</v>
      </c>
      <c r="HV160" s="86">
        <f t="shared" si="171"/>
        <v>9.7385782062061929E-2</v>
      </c>
      <c r="HW160" s="86">
        <f t="shared" si="171"/>
        <v>3.5312638768952367E-2</v>
      </c>
      <c r="HX160" s="86">
        <f t="shared" si="171"/>
        <v>5.6519505820567868E-2</v>
      </c>
      <c r="HY160" s="86">
        <f t="shared" si="171"/>
        <v>2.0112472622366453E-2</v>
      </c>
      <c r="HZ160" s="86">
        <f t="shared" si="171"/>
        <v>1.7036383415589426E-2</v>
      </c>
      <c r="IA160" s="86">
        <f t="shared" si="171"/>
        <v>1.2705008463076602E-2</v>
      </c>
      <c r="IB160" s="86">
        <f t="shared" si="171"/>
        <v>6.27120811429725E-3</v>
      </c>
      <c r="IC160" s="86">
        <f t="shared" si="171"/>
        <v>9.9897319889917131E-3</v>
      </c>
      <c r="ID160" s="86">
        <f t="shared" si="171"/>
        <v>3.7681098847211006E-2</v>
      </c>
      <c r="IE160" s="86">
        <f t="shared" si="171"/>
        <v>0.13821500332571859</v>
      </c>
      <c r="IF160" s="86">
        <f t="shared" si="171"/>
        <v>0.50574681490715445</v>
      </c>
      <c r="IG160" s="86">
        <f t="shared" si="171"/>
        <v>0.47412652081554718</v>
      </c>
      <c r="II160" s="86">
        <f t="shared" si="172"/>
        <v>4.6432484691206723E-9</v>
      </c>
      <c r="IJ160" s="86">
        <f t="shared" si="172"/>
        <v>9.9878238886066342E-9</v>
      </c>
      <c r="IK160" s="86">
        <f t="shared" si="172"/>
        <v>1.0603715332040559E-7</v>
      </c>
      <c r="IL160" s="86">
        <f t="shared" si="172"/>
        <v>1.0638225859717745E-7</v>
      </c>
      <c r="IM160" s="86">
        <f t="shared" si="172"/>
        <v>1.0328595508314373E-6</v>
      </c>
      <c r="IN160" s="86">
        <f t="shared" si="172"/>
        <v>5.3559412738210576E-7</v>
      </c>
      <c r="IO160" s="86">
        <f t="shared" si="172"/>
        <v>5.1047637628799013E-7</v>
      </c>
      <c r="IP160" s="86">
        <f t="shared" si="172"/>
        <v>1.0230808485089493E-6</v>
      </c>
      <c r="IQ160" s="86">
        <f t="shared" si="172"/>
        <v>1.0444032099610142E-5</v>
      </c>
      <c r="IR160" s="86">
        <f t="shared" si="172"/>
        <v>1.3141751804280932E-5</v>
      </c>
      <c r="IS160" s="86">
        <f t="shared" si="172"/>
        <v>6.2387459042402378E-6</v>
      </c>
      <c r="IT160" s="86">
        <f t="shared" si="172"/>
        <v>2.4127558102705763E-7</v>
      </c>
      <c r="IU160" s="86">
        <f t="shared" si="172"/>
        <v>6.9095420149310375E-8</v>
      </c>
      <c r="IV160" s="86">
        <f t="shared" si="172"/>
        <v>1.8894703954965984E-4</v>
      </c>
      <c r="IW160" s="86">
        <f t="shared" si="172"/>
        <v>2.0529670864425323E-6</v>
      </c>
      <c r="IY160" s="86">
        <f t="shared" si="173"/>
        <v>9.2712794961822428E-2</v>
      </c>
      <c r="IZ160" s="86">
        <f t="shared" si="173"/>
        <v>3.1974369702311288E-2</v>
      </c>
      <c r="JA160" s="86">
        <f t="shared" si="173"/>
        <v>4.8481120750472048E-2</v>
      </c>
      <c r="JB160" s="86">
        <f t="shared" si="173"/>
        <v>9.7385888444320529E-2</v>
      </c>
      <c r="JC160" s="86">
        <f t="shared" si="173"/>
        <v>3.5313671628503199E-2</v>
      </c>
      <c r="JD160" s="86">
        <f t="shared" si="173"/>
        <v>5.652004141469525E-2</v>
      </c>
      <c r="JE160" s="86">
        <f t="shared" si="173"/>
        <v>2.0112983098742741E-2</v>
      </c>
      <c r="JF160" s="86">
        <f t="shared" si="173"/>
        <v>1.7037406496437934E-2</v>
      </c>
      <c r="JG160" s="86">
        <f t="shared" si="173"/>
        <v>1.2715452495176211E-2</v>
      </c>
      <c r="JH160" s="86">
        <f t="shared" si="173"/>
        <v>6.2843498661015306E-3</v>
      </c>
      <c r="JI160" s="86">
        <f t="shared" si="173"/>
        <v>9.995970734895953E-3</v>
      </c>
      <c r="JJ160" s="86">
        <f t="shared" si="173"/>
        <v>3.7681340122792034E-2</v>
      </c>
      <c r="JK160" s="86">
        <f t="shared" si="173"/>
        <v>0.13821507242113873</v>
      </c>
      <c r="JL160" s="86">
        <f t="shared" si="173"/>
        <v>0.50593576194670409</v>
      </c>
      <c r="JM160" s="86">
        <f t="shared" si="173"/>
        <v>0.47412857378263362</v>
      </c>
    </row>
    <row r="161" spans="2:273" x14ac:dyDescent="0.25">
      <c r="B161" s="2">
        <v>134</v>
      </c>
      <c r="C161" s="37">
        <v>88.061999999999998</v>
      </c>
      <c r="D161" s="37">
        <v>80.635000000000005</v>
      </c>
      <c r="E161" s="37">
        <v>79.587000000000003</v>
      </c>
      <c r="F161" s="37">
        <v>79.674000000000007</v>
      </c>
      <c r="G161" s="37">
        <v>74.051000000000002</v>
      </c>
      <c r="H161" s="37">
        <v>73.849999999999994</v>
      </c>
      <c r="I161" s="37">
        <v>72.917000000000002</v>
      </c>
      <c r="J161" s="37">
        <v>70.766999999999996</v>
      </c>
      <c r="K161" s="37">
        <v>70.852000000000004</v>
      </c>
      <c r="L161" s="37">
        <v>68.738</v>
      </c>
      <c r="M161" s="37">
        <v>69.245999999999995</v>
      </c>
      <c r="N161" s="37">
        <v>72.311000000000007</v>
      </c>
      <c r="O161" s="37">
        <v>79.533000000000001</v>
      </c>
      <c r="P161" s="37">
        <v>101.979</v>
      </c>
      <c r="Q161" s="37">
        <v>116.09099999999999</v>
      </c>
      <c r="S161" s="4">
        <f t="shared" si="174"/>
        <v>86.168374429331024</v>
      </c>
      <c r="T161" s="4">
        <f t="shared" si="174"/>
        <v>81.52424245845441</v>
      </c>
      <c r="U161" s="4">
        <f t="shared" si="174"/>
        <v>78.514074989862522</v>
      </c>
      <c r="V161" s="4">
        <f t="shared" si="174"/>
        <v>79.232616021630335</v>
      </c>
      <c r="W161" s="4">
        <f t="shared" si="174"/>
        <v>74.414351774562093</v>
      </c>
      <c r="X161" s="4">
        <f t="shared" si="174"/>
        <v>73.458952497695975</v>
      </c>
      <c r="Y161" s="4">
        <f t="shared" si="174"/>
        <v>73.312175482558189</v>
      </c>
      <c r="Z161" s="4">
        <f t="shared" si="174"/>
        <v>70.991923710315348</v>
      </c>
      <c r="AA161" s="4">
        <f t="shared" si="174"/>
        <v>71.579240681938558</v>
      </c>
      <c r="AB161" s="4">
        <f t="shared" si="174"/>
        <v>69.74788433492175</v>
      </c>
      <c r="AC161" s="4">
        <f t="shared" si="174"/>
        <v>69.880021546099599</v>
      </c>
      <c r="AD161" s="4">
        <f t="shared" si="174"/>
        <v>72.379706332212393</v>
      </c>
      <c r="AE161" s="4">
        <f t="shared" si="174"/>
        <v>79.838147688376154</v>
      </c>
      <c r="AF161" s="4">
        <f t="shared" si="174"/>
        <v>100.27536426228026</v>
      </c>
      <c r="AG161" s="4">
        <f t="shared" si="174"/>
        <v>120.8350466150778</v>
      </c>
      <c r="AI161" s="4">
        <f t="shared" si="175"/>
        <v>1.8936255706689735</v>
      </c>
      <c r="AJ161" s="4">
        <f t="shared" si="175"/>
        <v>-0.88924245845440453</v>
      </c>
      <c r="AK161" s="4">
        <f t="shared" si="175"/>
        <v>1.0729250101374816</v>
      </c>
      <c r="AL161" s="4">
        <f t="shared" si="175"/>
        <v>0.44138397836967158</v>
      </c>
      <c r="AM161" s="4">
        <f t="shared" si="175"/>
        <v>-0.36335177456209067</v>
      </c>
      <c r="AN161" s="4">
        <f t="shared" si="175"/>
        <v>0.39104750230401919</v>
      </c>
      <c r="AO161" s="4">
        <f t="shared" si="175"/>
        <v>-0.39517548255818724</v>
      </c>
      <c r="AP161" s="4">
        <f t="shared" si="175"/>
        <v>-0.22492371031535185</v>
      </c>
      <c r="AQ161" s="4">
        <f t="shared" si="175"/>
        <v>-0.72724068193855373</v>
      </c>
      <c r="AR161" s="4">
        <f t="shared" si="175"/>
        <v>-1.0098843349217503</v>
      </c>
      <c r="AS161" s="4">
        <f t="shared" si="175"/>
        <v>-0.63402154609960348</v>
      </c>
      <c r="AT161" s="4">
        <f t="shared" si="175"/>
        <v>-6.8706332212386201E-2</v>
      </c>
      <c r="AU161" s="4">
        <f t="shared" si="175"/>
        <v>-0.30514768837615236</v>
      </c>
      <c r="AV161" s="4">
        <f t="shared" si="175"/>
        <v>1.7036357377197362</v>
      </c>
      <c r="AW161" s="4">
        <f t="shared" si="175"/>
        <v>-4.7440466150778065</v>
      </c>
      <c r="AY161" s="2">
        <f t="shared" ref="AY161:BM177" si="214">IF(OR($B161 &lt; C$230, $B161 &gt; C$233), #N/A, ((1-FG161)*DK161) + (FG161 - FW161)*EA161 + (FW161*EQ161))</f>
        <v>86.158652828126662</v>
      </c>
      <c r="AZ161" s="2">
        <f t="shared" si="214"/>
        <v>81.515635388494516</v>
      </c>
      <c r="BA161" s="2">
        <f t="shared" si="214"/>
        <v>78.470699031147646</v>
      </c>
      <c r="BB161" s="2">
        <f t="shared" si="214"/>
        <v>79.076193549044945</v>
      </c>
      <c r="BC161" s="2">
        <f t="shared" si="214"/>
        <v>74.377244106801243</v>
      </c>
      <c r="BD161" s="2">
        <f t="shared" si="214"/>
        <v>73.362478718757728</v>
      </c>
      <c r="BE161" s="2">
        <f t="shared" si="214"/>
        <v>73.291646011497974</v>
      </c>
      <c r="BF161" s="2">
        <f t="shared" si="214"/>
        <v>70.974088255466299</v>
      </c>
      <c r="BG161" s="2">
        <f t="shared" si="214"/>
        <v>71.564531881799653</v>
      </c>
      <c r="BH161" s="2">
        <f t="shared" si="214"/>
        <v>69.739201650589877</v>
      </c>
      <c r="BI161" s="2">
        <f t="shared" si="214"/>
        <v>69.867850952442183</v>
      </c>
      <c r="BJ161" s="2">
        <f t="shared" si="214"/>
        <v>72.288985097626778</v>
      </c>
      <c r="BK161" s="2">
        <f t="shared" si="214"/>
        <v>78.989212494572854</v>
      </c>
      <c r="BL161" s="2">
        <f t="shared" si="214"/>
        <v>82.782931835472553</v>
      </c>
      <c r="BM161" s="2">
        <f t="shared" si="214"/>
        <v>91.572600222112669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>
        <f t="shared" si="215"/>
        <v>72.917000000000002</v>
      </c>
      <c r="CL161" s="2">
        <f t="shared" si="215"/>
        <v>70.766999999999996</v>
      </c>
      <c r="CM161" s="2">
        <f t="shared" si="215"/>
        <v>70.852000000000004</v>
      </c>
      <c r="CN161" s="2">
        <f t="shared" si="215"/>
        <v>68.738</v>
      </c>
      <c r="CO161" s="2">
        <f t="shared" si="215"/>
        <v>69.245999999999995</v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>
        <f t="shared" si="203"/>
        <v>72.917000000000002</v>
      </c>
      <c r="DB161" s="2">
        <f t="shared" si="204"/>
        <v>70.766999999999996</v>
      </c>
      <c r="DC161" s="2">
        <f t="shared" si="205"/>
        <v>70.852000000000004</v>
      </c>
      <c r="DD161" s="2">
        <f t="shared" si="206"/>
        <v>68.738</v>
      </c>
      <c r="DE161" s="2">
        <f t="shared" si="207"/>
        <v>69.245999999999995</v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121.51635470383276</v>
      </c>
      <c r="DL161" s="2">
        <f t="shared" si="176"/>
        <v>123.08022272641333</v>
      </c>
      <c r="DM161" s="2">
        <f t="shared" si="176"/>
        <v>119.8974494773519</v>
      </c>
      <c r="DN161" s="2">
        <f t="shared" si="176"/>
        <v>121.39499616724737</v>
      </c>
      <c r="DO161" s="2">
        <f t="shared" si="176"/>
        <v>119.35309682860998</v>
      </c>
      <c r="DP161" s="2">
        <f t="shared" si="176"/>
        <v>116.08329895470382</v>
      </c>
      <c r="DQ161" s="2">
        <f t="shared" si="176"/>
        <v>120.30133603435701</v>
      </c>
      <c r="DR161" s="2">
        <f t="shared" si="176"/>
        <v>116.47436091815163</v>
      </c>
      <c r="DS161" s="2">
        <f t="shared" si="176"/>
        <v>111.59316330389215</v>
      </c>
      <c r="DT161" s="2">
        <f t="shared" si="176"/>
        <v>113.52398308668076</v>
      </c>
      <c r="DU161" s="2">
        <f t="shared" si="176"/>
        <v>111.05383162186652</v>
      </c>
      <c r="DV161" s="2">
        <f t="shared" si="176"/>
        <v>98.740184838417392</v>
      </c>
      <c r="DW161" s="2">
        <f t="shared" si="176"/>
        <v>102.28928153310102</v>
      </c>
      <c r="DX161" s="2">
        <f t="shared" si="176"/>
        <v>106.47669161176987</v>
      </c>
      <c r="DY161" s="2">
        <f t="shared" si="176"/>
        <v>103.83194472968893</v>
      </c>
      <c r="EA161" s="2">
        <f t="shared" si="213"/>
        <v>86.14118018274111</v>
      </c>
      <c r="EB161" s="2">
        <f t="shared" si="213"/>
        <v>81.433018401132372</v>
      </c>
      <c r="EC161" s="2">
        <f t="shared" si="213"/>
        <v>78.430016013536402</v>
      </c>
      <c r="ED161" s="2">
        <f t="shared" si="213"/>
        <v>79.123768324873097</v>
      </c>
      <c r="EE161" s="2">
        <f t="shared" si="213"/>
        <v>74.319227407407396</v>
      </c>
      <c r="EF161" s="2">
        <f t="shared" si="213"/>
        <v>73.379800804375208</v>
      </c>
      <c r="EG161" s="2">
        <f t="shared" si="213"/>
        <v>73.291863653232383</v>
      </c>
      <c r="EH161" s="2">
        <f t="shared" si="213"/>
        <v>70.921319393418273</v>
      </c>
      <c r="EI161" s="2">
        <f t="shared" si="213"/>
        <v>71.586875789473694</v>
      </c>
      <c r="EJ161" s="2">
        <f t="shared" si="213"/>
        <v>69.742484629945324</v>
      </c>
      <c r="EK161" s="2">
        <f t="shared" si="212"/>
        <v>69.870335378722729</v>
      </c>
      <c r="EL161" s="2">
        <f t="shared" si="179"/>
        <v>72.230763384636759</v>
      </c>
      <c r="EM161" s="2">
        <f t="shared" si="179"/>
        <v>78.962651635181786</v>
      </c>
      <c r="EN161" s="2">
        <f t="shared" si="179"/>
        <v>82.320809795397452</v>
      </c>
      <c r="EO161" s="2">
        <f t="shared" si="179"/>
        <v>91.690118285260667</v>
      </c>
      <c r="EQ161" s="2">
        <f t="shared" si="177"/>
        <v>86.226776809648257</v>
      </c>
      <c r="ER161" s="2">
        <f t="shared" si="177"/>
        <v>81.915160579548996</v>
      </c>
      <c r="ES161" s="2">
        <f t="shared" si="177"/>
        <v>78.665056422672336</v>
      </c>
      <c r="ET161" s="2">
        <f t="shared" si="177"/>
        <v>78.713145794310861</v>
      </c>
      <c r="EU161" s="2">
        <f t="shared" si="177"/>
        <v>74.649764160875677</v>
      </c>
      <c r="EV161" s="2">
        <f t="shared" si="177"/>
        <v>73.207651409201773</v>
      </c>
      <c r="EW161" s="2">
        <f t="shared" si="177"/>
        <v>73.231257980692945</v>
      </c>
      <c r="EX161" s="2">
        <f t="shared" si="177"/>
        <v>71.16556005298014</v>
      </c>
      <c r="EY161" s="2">
        <f t="shared" si="177"/>
        <v>71.422143050582079</v>
      </c>
      <c r="EZ161" s="2">
        <f t="shared" si="177"/>
        <v>69.672764042544756</v>
      </c>
      <c r="FA161" s="2">
        <f t="shared" si="177"/>
        <v>69.805395052035919</v>
      </c>
      <c r="FB161" s="2">
        <f t="shared" si="177"/>
        <v>72.569900911785936</v>
      </c>
      <c r="FC161" s="2">
        <f t="shared" si="177"/>
        <v>79.144728365772536</v>
      </c>
      <c r="FD161" s="2">
        <f t="shared" si="177"/>
        <v>87.396990434936669</v>
      </c>
      <c r="FE161" s="2">
        <f t="shared" si="177"/>
        <v>90.168565604768048</v>
      </c>
      <c r="FG161" s="2">
        <f t="shared" si="178"/>
        <v>0.99980839386773646</v>
      </c>
      <c r="FH161" s="2">
        <f t="shared" si="178"/>
        <v>0.99978782244469977</v>
      </c>
      <c r="FI161" s="2">
        <f t="shared" si="178"/>
        <v>0.99980994772951015</v>
      </c>
      <c r="FJ161" s="2">
        <f t="shared" si="178"/>
        <v>0.99981194344028934</v>
      </c>
      <c r="FK161" s="2">
        <f t="shared" si="178"/>
        <v>0.9998350261279183</v>
      </c>
      <c r="FL161" s="2">
        <f t="shared" si="178"/>
        <v>0.99981131190183503</v>
      </c>
      <c r="FM161" s="2">
        <f t="shared" si="178"/>
        <v>0.9997964316418485</v>
      </c>
      <c r="FN161" s="2">
        <f t="shared" si="178"/>
        <v>0.99976551535092872</v>
      </c>
      <c r="FO161" s="2">
        <f t="shared" si="178"/>
        <v>0.99979239896019134</v>
      </c>
      <c r="FP161" s="2">
        <f t="shared" si="178"/>
        <v>0.99975417860744065</v>
      </c>
      <c r="FQ161" s="2">
        <f t="shared" si="178"/>
        <v>0.99976781629550837</v>
      </c>
      <c r="FR161" s="2">
        <f t="shared" si="178"/>
        <v>0.99977744973086102</v>
      </c>
      <c r="FS161" s="2">
        <f t="shared" si="178"/>
        <v>0.99981065138418834</v>
      </c>
      <c r="FT161" s="2">
        <f t="shared" si="178"/>
        <v>0.99972400569478248</v>
      </c>
      <c r="FU161" s="2">
        <f t="shared" si="178"/>
        <v>0.99971438200051266</v>
      </c>
      <c r="FW161" s="2">
        <f t="shared" ref="FW161:GK177" si="216">POWER(10,($B161-C$232)/C$229)/(1+POWER(10,($B161-C$232)/C$229))</f>
        <v>0.12494119691211322</v>
      </c>
      <c r="FX161" s="2">
        <f t="shared" si="216"/>
        <v>0.15302619987658747</v>
      </c>
      <c r="FY161" s="2">
        <f t="shared" si="216"/>
        <v>0.13955914155633617</v>
      </c>
      <c r="FZ161" s="2">
        <f t="shared" si="216"/>
        <v>0.13521946161822387</v>
      </c>
      <c r="GA161" s="2">
        <f t="shared" si="216"/>
        <v>0.15304587780272078</v>
      </c>
      <c r="GB161" s="2">
        <f t="shared" si="216"/>
        <v>0.14742850210354572</v>
      </c>
      <c r="GC161" s="2">
        <f t="shared" si="216"/>
        <v>0.16149120098016126</v>
      </c>
      <c r="GD161" s="2">
        <f t="shared" si="216"/>
        <v>0.17231927381571455</v>
      </c>
      <c r="GE161" s="2">
        <f t="shared" si="216"/>
        <v>0.18605442225471391</v>
      </c>
      <c r="GF161" s="2">
        <f t="shared" si="216"/>
        <v>0.20145281039743929</v>
      </c>
      <c r="GG161" s="2">
        <f t="shared" si="216"/>
        <v>0.18550203882240035</v>
      </c>
      <c r="GH161" s="2">
        <f t="shared" si="216"/>
        <v>0.15427969458460997</v>
      </c>
      <c r="GI161" s="2">
        <f t="shared" si="216"/>
        <v>0.12161902422408219</v>
      </c>
      <c r="GJ161" s="2">
        <f t="shared" si="216"/>
        <v>8.9723984743305438E-2</v>
      </c>
      <c r="GK161" s="2">
        <f t="shared" si="216"/>
        <v>7.9514819879922344E-2</v>
      </c>
      <c r="GM161" s="86">
        <f t="shared" ref="GM161:HA177" si="217" xml:space="preserve"> _xlfn.NORM.DIST($B161, C$7, ABS(C$11), TRUE) * _xlfn.NORM.DIST(($B161 - C$7)*C$15, 0, ABS(C$11), TRUE) * 2</f>
        <v>1.8371611707740763E-90</v>
      </c>
      <c r="GN161" s="86">
        <f t="shared" si="217"/>
        <v>1.0510774669108057E-156</v>
      </c>
      <c r="GO161" s="86">
        <f t="shared" si="217"/>
        <v>6.3302954673260605E-244</v>
      </c>
      <c r="GP161" s="86">
        <f t="shared" si="217"/>
        <v>9.3101480967582971E-219</v>
      </c>
      <c r="GQ161" s="86">
        <f t="shared" si="217"/>
        <v>5.4126867236669594E-171</v>
      </c>
      <c r="GR161" s="86">
        <f t="shared" si="217"/>
        <v>6.0939894825645104E-129</v>
      </c>
      <c r="GS161" s="86">
        <f t="shared" si="217"/>
        <v>1.3179542741369968E-153</v>
      </c>
      <c r="GT161" s="86">
        <f t="shared" si="217"/>
        <v>1.3827280772577887E-177</v>
      </c>
      <c r="GU161" s="86">
        <f t="shared" si="217"/>
        <v>3.4581884448057216E-155</v>
      </c>
      <c r="GV161" s="86">
        <f t="shared" si="217"/>
        <v>1.2883455794992553E-180</v>
      </c>
      <c r="GW161" s="86">
        <f t="shared" si="217"/>
        <v>6.3517548265452166E-207</v>
      </c>
      <c r="GX161" s="86">
        <f t="shared" si="217"/>
        <v>4.7556081413074679E-269</v>
      </c>
      <c r="GY161" s="86">
        <f t="shared" si="217"/>
        <v>0</v>
      </c>
      <c r="GZ161" s="86">
        <f t="shared" si="217"/>
        <v>2.1609921307187993E-209</v>
      </c>
      <c r="HA161" s="86">
        <f t="shared" si="217"/>
        <v>2.9342660676479485E-264</v>
      </c>
      <c r="HC161" s="86">
        <f t="shared" si="181"/>
        <v>5.3241854169035689E-47</v>
      </c>
      <c r="HD161" s="86">
        <f t="shared" si="181"/>
        <v>8.0380732558225789E-48</v>
      </c>
      <c r="HE161" s="86">
        <f t="shared" si="181"/>
        <v>6.5261409232944798E-116</v>
      </c>
      <c r="HF161" s="86">
        <f t="shared" si="180"/>
        <v>2.0061973394020138E-102</v>
      </c>
      <c r="HG161" s="86">
        <f t="shared" si="180"/>
        <v>1.0631162781063293E-93</v>
      </c>
      <c r="HH161" s="86">
        <f t="shared" si="180"/>
        <v>7.5823899839201338E-91</v>
      </c>
      <c r="HI161" s="86">
        <f t="shared" si="180"/>
        <v>7.7172639776866099E-109</v>
      </c>
      <c r="HJ161" s="86">
        <f t="shared" si="180"/>
        <v>2.054429231597246E-117</v>
      </c>
      <c r="HK161" s="86">
        <f t="shared" si="180"/>
        <v>8.8427935832306678E-114</v>
      </c>
      <c r="HL161" s="86">
        <f t="shared" si="161"/>
        <v>6.6853438387031861E-131</v>
      </c>
      <c r="HM161" s="86">
        <f t="shared" si="161"/>
        <v>5.025968895722605E-175</v>
      </c>
      <c r="HN161" s="86">
        <f t="shared" si="161"/>
        <v>2.0634949536661704E-179</v>
      </c>
      <c r="HO161" s="86">
        <f t="shared" si="161"/>
        <v>3.4673963857939355E-170</v>
      </c>
      <c r="HP161" s="86">
        <f t="shared" si="161"/>
        <v>9.6232117214870103E-34</v>
      </c>
      <c r="HQ161" s="86">
        <f t="shared" si="161"/>
        <v>1.2735378574080634E-94</v>
      </c>
      <c r="HS161" s="86">
        <f t="shared" ref="HS161:IG177" si="218" xml:space="preserve"> _xlfn.NORM.DIST($B161, C$9, ABS(C$13), TRUE) * _xlfn.NORM.DIST(($B161 - C$9)*C$17, 0, ABS(C$13), TRUE) * 2</f>
        <v>5.5160309653965546E-2</v>
      </c>
      <c r="HT161" s="86">
        <f t="shared" si="218"/>
        <v>1.5492440227549727E-2</v>
      </c>
      <c r="HU161" s="86">
        <f t="shared" si="218"/>
        <v>2.7061126030194237E-2</v>
      </c>
      <c r="HV161" s="86">
        <f t="shared" si="218"/>
        <v>5.999178071155694E-2</v>
      </c>
      <c r="HW161" s="86">
        <f t="shared" si="218"/>
        <v>1.9351176022599673E-2</v>
      </c>
      <c r="HX161" s="86">
        <f t="shared" si="218"/>
        <v>3.2602153054050523E-2</v>
      </c>
      <c r="HY161" s="86">
        <f t="shared" si="218"/>
        <v>9.9514747970158891E-3</v>
      </c>
      <c r="HZ161" s="86">
        <f t="shared" si="218"/>
        <v>8.1749143312888507E-3</v>
      </c>
      <c r="IA161" s="86">
        <f t="shared" si="218"/>
        <v>6.1404337736497292E-3</v>
      </c>
      <c r="IB161" s="86">
        <f t="shared" si="218"/>
        <v>2.7225178649797187E-3</v>
      </c>
      <c r="IC161" s="86">
        <f t="shared" si="218"/>
        <v>4.6397256032388859E-3</v>
      </c>
      <c r="ID161" s="86">
        <f t="shared" si="218"/>
        <v>1.9985720730957914E-2</v>
      </c>
      <c r="IE161" s="86">
        <f t="shared" si="218"/>
        <v>9.1478662981715211E-2</v>
      </c>
      <c r="IF161" s="86">
        <f t="shared" si="218"/>
        <v>0.48857403175588926</v>
      </c>
      <c r="IG161" s="86">
        <f t="shared" si="218"/>
        <v>0.44883121419315081</v>
      </c>
      <c r="II161" s="86">
        <f t="shared" ref="II161:IW177" si="219" xml:space="preserve"> _xlfn.NORM.DIST($B161, C$10, ABS(C$14), TRUE) * _xlfn.NORM.DIST(($B161 - C$10)*C$18, 0, ABS(C$14), TRUE) * 2</f>
        <v>2.1981261847074052E-8</v>
      </c>
      <c r="IJ161" s="86">
        <f t="shared" si="219"/>
        <v>5.3473432936544428E-8</v>
      </c>
      <c r="IK161" s="86">
        <f t="shared" si="219"/>
        <v>4.1623547284205595E-7</v>
      </c>
      <c r="IL161" s="86">
        <f t="shared" si="219"/>
        <v>4.0711346502314371E-7</v>
      </c>
      <c r="IM161" s="86">
        <f t="shared" si="219"/>
        <v>3.5177816028345621E-6</v>
      </c>
      <c r="IN161" s="86">
        <f t="shared" si="219"/>
        <v>1.887239022848471E-6</v>
      </c>
      <c r="IO161" s="86">
        <f t="shared" si="219"/>
        <v>1.9501869740509647E-6</v>
      </c>
      <c r="IP161" s="86">
        <f t="shared" si="219"/>
        <v>3.8611240433686138E-6</v>
      </c>
      <c r="IQ161" s="86">
        <f t="shared" si="219"/>
        <v>3.2858154935385562E-5</v>
      </c>
      <c r="IR161" s="86">
        <f t="shared" si="219"/>
        <v>4.3350350665838987E-5</v>
      </c>
      <c r="IS161" s="86">
        <f t="shared" si="219"/>
        <v>2.0729867088515711E-5</v>
      </c>
      <c r="IT161" s="86">
        <f t="shared" si="219"/>
        <v>9.5353037055300495E-7</v>
      </c>
      <c r="IU161" s="86">
        <f t="shared" si="219"/>
        <v>2.5396479553560038E-7</v>
      </c>
      <c r="IV161" s="86">
        <f t="shared" si="219"/>
        <v>3.28799041665585E-4</v>
      </c>
      <c r="IW161" s="86">
        <f t="shared" si="219"/>
        <v>4.7378683543827608E-6</v>
      </c>
      <c r="IY161" s="86">
        <f t="shared" ref="IY161:JM177" si="220">GM161+HC161+HS161+II161</f>
        <v>5.5160331635227391E-2</v>
      </c>
      <c r="IZ161" s="86">
        <f t="shared" si="220"/>
        <v>1.5492493700982664E-2</v>
      </c>
      <c r="JA161" s="86">
        <f t="shared" si="220"/>
        <v>2.706154226566708E-2</v>
      </c>
      <c r="JB161" s="86">
        <f t="shared" si="220"/>
        <v>5.9992187825021963E-2</v>
      </c>
      <c r="JC161" s="86">
        <f t="shared" si="220"/>
        <v>1.9354693804202509E-2</v>
      </c>
      <c r="JD161" s="86">
        <f t="shared" si="220"/>
        <v>3.2604040293073372E-2</v>
      </c>
      <c r="JE161" s="86">
        <f t="shared" si="220"/>
        <v>9.9534249839899405E-3</v>
      </c>
      <c r="JF161" s="86">
        <f t="shared" si="220"/>
        <v>8.1787754553322191E-3</v>
      </c>
      <c r="JG161" s="86">
        <f t="shared" si="220"/>
        <v>6.1732919285851151E-3</v>
      </c>
      <c r="JH161" s="86">
        <f t="shared" si="220"/>
        <v>2.7658682156455577E-3</v>
      </c>
      <c r="JI161" s="86">
        <f t="shared" si="220"/>
        <v>4.6604554703274011E-3</v>
      </c>
      <c r="JJ161" s="86">
        <f t="shared" si="220"/>
        <v>1.9986674261328469E-2</v>
      </c>
      <c r="JK161" s="86">
        <f t="shared" si="220"/>
        <v>9.1478916946510752E-2</v>
      </c>
      <c r="JL161" s="86">
        <f t="shared" si="220"/>
        <v>0.48890283079755487</v>
      </c>
      <c r="JM161" s="86">
        <f t="shared" si="220"/>
        <v>0.44883595206150517</v>
      </c>
    </row>
    <row r="162" spans="2:273" x14ac:dyDescent="0.25">
      <c r="B162" s="2">
        <v>135</v>
      </c>
      <c r="C162" s="37">
        <v>86.957999999999998</v>
      </c>
      <c r="D162" s="37">
        <v>80.403999999999996</v>
      </c>
      <c r="E162" s="37">
        <v>79.608999999999995</v>
      </c>
      <c r="F162" s="37">
        <v>79.435000000000002</v>
      </c>
      <c r="G162" s="37">
        <v>73.626999999999995</v>
      </c>
      <c r="H162" s="37">
        <v>73.167000000000002</v>
      </c>
      <c r="I162" s="37">
        <v>72.533000000000001</v>
      </c>
      <c r="J162" s="37">
        <v>70.099999999999994</v>
      </c>
      <c r="K162" s="37">
        <v>70.623000000000005</v>
      </c>
      <c r="L162" s="37">
        <v>68.41</v>
      </c>
      <c r="M162" s="37">
        <v>68.492000000000004</v>
      </c>
      <c r="N162" s="37">
        <v>70.966999999999999</v>
      </c>
      <c r="O162" s="37">
        <v>78.766999999999996</v>
      </c>
      <c r="P162" s="37">
        <v>97.792000000000002</v>
      </c>
      <c r="Q162" s="37">
        <v>107.5</v>
      </c>
      <c r="S162" s="4">
        <f t="shared" si="174"/>
        <v>86.160023635014809</v>
      </c>
      <c r="T162" s="4">
        <f t="shared" si="174"/>
        <v>81.431075486829641</v>
      </c>
      <c r="U162" s="4">
        <f t="shared" si="174"/>
        <v>78.414806578699825</v>
      </c>
      <c r="V162" s="4">
        <f t="shared" si="174"/>
        <v>79.080326975150271</v>
      </c>
      <c r="W162" s="4">
        <f t="shared" si="174"/>
        <v>74.315113050657658</v>
      </c>
      <c r="X162" s="4">
        <f t="shared" si="174"/>
        <v>73.348783328236749</v>
      </c>
      <c r="Y162" s="4">
        <f t="shared" si="174"/>
        <v>73.223588581010276</v>
      </c>
      <c r="Z162" s="4">
        <f t="shared" si="174"/>
        <v>70.898220355724561</v>
      </c>
      <c r="AA162" s="4">
        <f t="shared" si="174"/>
        <v>71.493754121767481</v>
      </c>
      <c r="AB162" s="4">
        <f t="shared" si="174"/>
        <v>69.642372319630695</v>
      </c>
      <c r="AC162" s="4">
        <f t="shared" si="174"/>
        <v>69.770268600002325</v>
      </c>
      <c r="AD162" s="4">
        <f t="shared" si="174"/>
        <v>72.213644271548645</v>
      </c>
      <c r="AE162" s="4">
        <f t="shared" si="174"/>
        <v>79.351227579306823</v>
      </c>
      <c r="AF162" s="4">
        <f t="shared" si="174"/>
        <v>97.051583194587209</v>
      </c>
      <c r="AG162" s="4">
        <f t="shared" si="174"/>
        <v>115.29042671984591</v>
      </c>
      <c r="AI162" s="4">
        <f t="shared" si="175"/>
        <v>0.79797636498518898</v>
      </c>
      <c r="AJ162" s="4">
        <f t="shared" si="175"/>
        <v>-1.027075486829645</v>
      </c>
      <c r="AK162" s="4">
        <f t="shared" si="175"/>
        <v>1.1941934213001701</v>
      </c>
      <c r="AL162" s="4">
        <f t="shared" si="175"/>
        <v>0.35467302484973118</v>
      </c>
      <c r="AM162" s="4">
        <f t="shared" si="175"/>
        <v>-0.68811305065766248</v>
      </c>
      <c r="AN162" s="4">
        <f t="shared" si="175"/>
        <v>-0.18178332823674737</v>
      </c>
      <c r="AO162" s="4">
        <f t="shared" si="175"/>
        <v>-0.69058858101027454</v>
      </c>
      <c r="AP162" s="4">
        <f t="shared" si="175"/>
        <v>-0.79822035572456684</v>
      </c>
      <c r="AQ162" s="4">
        <f t="shared" si="175"/>
        <v>-0.87075412176747591</v>
      </c>
      <c r="AR162" s="4">
        <f t="shared" si="175"/>
        <v>-1.2323723196306986</v>
      </c>
      <c r="AS162" s="4">
        <f t="shared" si="175"/>
        <v>-1.2782686000023205</v>
      </c>
      <c r="AT162" s="4">
        <f t="shared" si="175"/>
        <v>-1.2466442715486465</v>
      </c>
      <c r="AU162" s="4">
        <f t="shared" si="175"/>
        <v>-0.58422757930682678</v>
      </c>
      <c r="AV162" s="4">
        <f t="shared" si="175"/>
        <v>0.7404168054127922</v>
      </c>
      <c r="AW162" s="4">
        <f t="shared" si="175"/>
        <v>-7.790426719845911</v>
      </c>
      <c r="AY162" s="2">
        <f t="shared" si="214"/>
        <v>86.155892530058409</v>
      </c>
      <c r="AZ162" s="2">
        <f t="shared" si="214"/>
        <v>81.428370713146506</v>
      </c>
      <c r="BA162" s="2">
        <f t="shared" si="214"/>
        <v>78.397689774805414</v>
      </c>
      <c r="BB162" s="2">
        <f t="shared" si="214"/>
        <v>79.00977773249376</v>
      </c>
      <c r="BC162" s="2">
        <f t="shared" si="214"/>
        <v>74.300197959574163</v>
      </c>
      <c r="BD162" s="2">
        <f t="shared" si="214"/>
        <v>73.30854955894192</v>
      </c>
      <c r="BE162" s="2">
        <f t="shared" si="214"/>
        <v>73.21634427254763</v>
      </c>
      <c r="BF162" s="2">
        <f t="shared" si="214"/>
        <v>70.891567147548074</v>
      </c>
      <c r="BG162" s="2">
        <f t="shared" si="214"/>
        <v>71.482497091312325</v>
      </c>
      <c r="BH162" s="2">
        <f t="shared" si="214"/>
        <v>69.629139809868235</v>
      </c>
      <c r="BI162" s="2">
        <f t="shared" si="214"/>
        <v>69.760831812687016</v>
      </c>
      <c r="BJ162" s="2">
        <f t="shared" si="214"/>
        <v>72.180143233492913</v>
      </c>
      <c r="BK162" s="2">
        <f t="shared" si="214"/>
        <v>78.926230566603948</v>
      </c>
      <c r="BL162" s="2">
        <f t="shared" si="214"/>
        <v>82.634278941338209</v>
      </c>
      <c r="BM162" s="2">
        <f t="shared" si="214"/>
        <v>91.521247639388974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>
        <f t="shared" si="215"/>
        <v>80.403999999999996</v>
      </c>
      <c r="CG162" s="2" t="str">
        <f t="shared" si="215"/>
        <v/>
      </c>
      <c r="CH162" s="2" t="str">
        <f t="shared" si="215"/>
        <v/>
      </c>
      <c r="CI162" s="2">
        <f t="shared" si="215"/>
        <v>73.626999999999995</v>
      </c>
      <c r="CJ162" s="2" t="str">
        <f t="shared" si="215"/>
        <v/>
      </c>
      <c r="CK162" s="2">
        <f t="shared" si="215"/>
        <v>72.533000000000001</v>
      </c>
      <c r="CL162" s="2">
        <f t="shared" si="215"/>
        <v>70.099999999999994</v>
      </c>
      <c r="CM162" s="2">
        <f t="shared" si="215"/>
        <v>70.623000000000005</v>
      </c>
      <c r="CN162" s="2">
        <f t="shared" si="215"/>
        <v>68.41</v>
      </c>
      <c r="CO162" s="2">
        <f t="shared" si="215"/>
        <v>68.492000000000004</v>
      </c>
      <c r="CP162" s="2">
        <f t="shared" si="215"/>
        <v>70.966999999999999</v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>
        <f t="shared" si="198"/>
        <v>80.403999999999996</v>
      </c>
      <c r="CW162" s="2" t="str">
        <f t="shared" si="199"/>
        <v/>
      </c>
      <c r="CX162" s="2" t="str">
        <f t="shared" si="200"/>
        <v/>
      </c>
      <c r="CY162" s="2">
        <f t="shared" si="201"/>
        <v>73.626999999999995</v>
      </c>
      <c r="CZ162" s="2" t="str">
        <f t="shared" si="202"/>
        <v/>
      </c>
      <c r="DA162" s="2">
        <f t="shared" si="203"/>
        <v>72.533000000000001</v>
      </c>
      <c r="DB162" s="2">
        <f t="shared" si="204"/>
        <v>70.099999999999994</v>
      </c>
      <c r="DC162" s="2">
        <f t="shared" si="205"/>
        <v>70.623000000000005</v>
      </c>
      <c r="DD162" s="2">
        <f t="shared" si="206"/>
        <v>68.41</v>
      </c>
      <c r="DE162" s="2">
        <f t="shared" si="207"/>
        <v>68.492000000000004</v>
      </c>
      <c r="DF162" s="2">
        <f t="shared" si="208"/>
        <v>70.966999999999999</v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121.75973693379791</v>
      </c>
      <c r="DL162" s="2">
        <f t="shared" si="176"/>
        <v>123.33410847311131</v>
      </c>
      <c r="DM162" s="2">
        <f t="shared" si="176"/>
        <v>120.13624738675958</v>
      </c>
      <c r="DN162" s="2">
        <f t="shared" si="176"/>
        <v>121.6580601045296</v>
      </c>
      <c r="DO162" s="2">
        <f t="shared" si="176"/>
        <v>119.61019622132252</v>
      </c>
      <c r="DP162" s="2">
        <f t="shared" si="176"/>
        <v>116.3429581881533</v>
      </c>
      <c r="DQ162" s="2">
        <f t="shared" si="176"/>
        <v>120.59364233044322</v>
      </c>
      <c r="DR162" s="2">
        <f t="shared" si="176"/>
        <v>116.73637934158864</v>
      </c>
      <c r="DS162" s="2">
        <f t="shared" si="176"/>
        <v>111.81802482240768</v>
      </c>
      <c r="DT162" s="2">
        <f t="shared" si="176"/>
        <v>113.74934334038055</v>
      </c>
      <c r="DU162" s="2">
        <f t="shared" si="176"/>
        <v>111.23111990335248</v>
      </c>
      <c r="DV162" s="2">
        <f t="shared" si="176"/>
        <v>98.776073693748117</v>
      </c>
      <c r="DW162" s="2">
        <f t="shared" si="176"/>
        <v>102.34194425087105</v>
      </c>
      <c r="DX162" s="2">
        <f t="shared" si="176"/>
        <v>106.56843548528767</v>
      </c>
      <c r="DY162" s="2">
        <f t="shared" si="176"/>
        <v>103.88746088794927</v>
      </c>
      <c r="EA162" s="2">
        <f t="shared" si="213"/>
        <v>86.137555316412858</v>
      </c>
      <c r="EB162" s="2">
        <f t="shared" si="213"/>
        <v>81.336905207353425</v>
      </c>
      <c r="EC162" s="2">
        <f t="shared" si="213"/>
        <v>78.353565766497482</v>
      </c>
      <c r="ED162" s="2">
        <f t="shared" si="213"/>
        <v>79.065009055837564</v>
      </c>
      <c r="EE162" s="2">
        <f t="shared" si="213"/>
        <v>74.236577283950609</v>
      </c>
      <c r="EF162" s="2">
        <f t="shared" si="213"/>
        <v>73.329659644045179</v>
      </c>
      <c r="EG162" s="2">
        <f t="shared" si="213"/>
        <v>73.218520299858966</v>
      </c>
      <c r="EH162" s="2">
        <f t="shared" si="213"/>
        <v>70.834713606399333</v>
      </c>
      <c r="EI162" s="2">
        <f t="shared" si="213"/>
        <v>71.509033947368437</v>
      </c>
      <c r="EJ162" s="2">
        <f t="shared" si="213"/>
        <v>69.634891739910131</v>
      </c>
      <c r="EK162" s="2">
        <f t="shared" si="212"/>
        <v>69.765478100002596</v>
      </c>
      <c r="EL162" s="2">
        <f t="shared" si="179"/>
        <v>72.116070805683904</v>
      </c>
      <c r="EM162" s="2">
        <f t="shared" si="179"/>
        <v>78.89726467601055</v>
      </c>
      <c r="EN162" s="2">
        <f t="shared" si="179"/>
        <v>82.119360587085708</v>
      </c>
      <c r="EO162" s="2">
        <f t="shared" si="179"/>
        <v>91.653447737496705</v>
      </c>
      <c r="EQ162" s="2">
        <f t="shared" si="177"/>
        <v>86.227034636871508</v>
      </c>
      <c r="ER162" s="2">
        <f t="shared" si="177"/>
        <v>81.840922066972553</v>
      </c>
      <c r="ES162" s="2">
        <f t="shared" si="177"/>
        <v>78.597830753162725</v>
      </c>
      <c r="ET162" s="2">
        <f t="shared" si="177"/>
        <v>78.637717951501173</v>
      </c>
      <c r="EU162" s="2">
        <f t="shared" si="177"/>
        <v>74.58001238040859</v>
      </c>
      <c r="EV162" s="2">
        <f t="shared" si="177"/>
        <v>73.150771049922568</v>
      </c>
      <c r="EW162" s="2">
        <f t="shared" si="177"/>
        <v>73.155593038878607</v>
      </c>
      <c r="EX162" s="2">
        <f t="shared" si="177"/>
        <v>71.087799511258282</v>
      </c>
      <c r="EY162" s="2">
        <f t="shared" si="177"/>
        <v>71.338536767328236</v>
      </c>
      <c r="EZ162" s="2">
        <f t="shared" si="177"/>
        <v>69.562700329120958</v>
      </c>
      <c r="FA162" s="2">
        <f t="shared" si="177"/>
        <v>69.698283620659794</v>
      </c>
      <c r="FB162" s="2">
        <f t="shared" si="177"/>
        <v>72.46800280264911</v>
      </c>
      <c r="FC162" s="2">
        <f t="shared" si="177"/>
        <v>79.086309172628305</v>
      </c>
      <c r="FD162" s="2">
        <f t="shared" si="177"/>
        <v>87.335523968464884</v>
      </c>
      <c r="FE162" s="2">
        <f t="shared" si="177"/>
        <v>90.088687646042914</v>
      </c>
      <c r="FG162" s="2">
        <f t="shared" si="178"/>
        <v>0.99982525018433555</v>
      </c>
      <c r="FH162" s="2">
        <f t="shared" si="178"/>
        <v>0.99980648815696271</v>
      </c>
      <c r="FI162" s="2">
        <f t="shared" si="178"/>
        <v>0.99982666737070724</v>
      </c>
      <c r="FJ162" s="2">
        <f t="shared" si="178"/>
        <v>0.99982848754112574</v>
      </c>
      <c r="FK162" s="2">
        <f t="shared" si="178"/>
        <v>0.99984953985638469</v>
      </c>
      <c r="FL162" s="2">
        <f t="shared" si="178"/>
        <v>0.99982791155211637</v>
      </c>
      <c r="FM162" s="2">
        <f t="shared" si="178"/>
        <v>0.99981434012531178</v>
      </c>
      <c r="FN162" s="2">
        <f t="shared" si="178"/>
        <v>0.99978614304606483</v>
      </c>
      <c r="FO162" s="2">
        <f t="shared" si="178"/>
        <v>0.99981066214286629</v>
      </c>
      <c r="FP162" s="2">
        <f t="shared" si="178"/>
        <v>0.99977580337615302</v>
      </c>
      <c r="FQ162" s="2">
        <f t="shared" si="178"/>
        <v>0.99978824161863245</v>
      </c>
      <c r="FR162" s="2">
        <f t="shared" si="178"/>
        <v>0.99979702776763912</v>
      </c>
      <c r="FS162" s="2">
        <f t="shared" si="178"/>
        <v>0.9998273091328248</v>
      </c>
      <c r="FT162" s="2">
        <f t="shared" si="178"/>
        <v>0.99974828408924432</v>
      </c>
      <c r="FU162" s="2">
        <f t="shared" si="178"/>
        <v>0.99973950674202128</v>
      </c>
      <c r="FW162" s="2">
        <f t="shared" si="216"/>
        <v>0.13536361152819204</v>
      </c>
      <c r="FX162" s="2">
        <f t="shared" si="216"/>
        <v>0.16534873386907736</v>
      </c>
      <c r="FY162" s="2">
        <f t="shared" si="216"/>
        <v>0.15099055639249653</v>
      </c>
      <c r="FZ162" s="2">
        <f t="shared" si="216"/>
        <v>0.14635587220391302</v>
      </c>
      <c r="GA162" s="2">
        <f t="shared" si="216"/>
        <v>0.16536968698780996</v>
      </c>
      <c r="GB162" s="2">
        <f t="shared" si="216"/>
        <v>0.15938510237565187</v>
      </c>
      <c r="GC162" s="2">
        <f t="shared" si="216"/>
        <v>0.17435506265387662</v>
      </c>
      <c r="GD162" s="2">
        <f t="shared" si="216"/>
        <v>0.18585448589196224</v>
      </c>
      <c r="GE162" s="2">
        <f t="shared" si="216"/>
        <v>0.20040726775397294</v>
      </c>
      <c r="GF162" s="2">
        <f t="shared" si="216"/>
        <v>0.21667731635372228</v>
      </c>
      <c r="GG162" s="2">
        <f t="shared" si="216"/>
        <v>0.19982273302133535</v>
      </c>
      <c r="GH162" s="2">
        <f t="shared" si="216"/>
        <v>0.16668330249570978</v>
      </c>
      <c r="GI162" s="2">
        <f t="shared" si="216"/>
        <v>0.13180605091802927</v>
      </c>
      <c r="GJ162" s="2">
        <f t="shared" si="216"/>
        <v>9.7536080812492834E-2</v>
      </c>
      <c r="GK162" s="2">
        <f t="shared" si="216"/>
        <v>8.6522513445279503E-2</v>
      </c>
      <c r="GM162" s="86">
        <f t="shared" si="217"/>
        <v>5.114396134148109E-93</v>
      </c>
      <c r="GN162" s="86">
        <f t="shared" si="217"/>
        <v>3.1125700078166511E-161</v>
      </c>
      <c r="GO162" s="86">
        <f t="shared" si="217"/>
        <v>7.0949120040552172E-251</v>
      </c>
      <c r="GP162" s="86">
        <f t="shared" si="217"/>
        <v>4.2944605587413121E-225</v>
      </c>
      <c r="GQ162" s="86">
        <f t="shared" si="217"/>
        <v>6.7061171189395333E-176</v>
      </c>
      <c r="GR162" s="86">
        <f t="shared" si="217"/>
        <v>1.2159260839986156E-132</v>
      </c>
      <c r="GS162" s="86">
        <f t="shared" si="217"/>
        <v>5.7945892475896813E-158</v>
      </c>
      <c r="GT162" s="86">
        <f t="shared" si="217"/>
        <v>1.1826889749898199E-182</v>
      </c>
      <c r="GU162" s="86">
        <f t="shared" si="217"/>
        <v>1.270509020294396E-159</v>
      </c>
      <c r="GV162" s="86">
        <f t="shared" si="217"/>
        <v>8.2634150152000699E-186</v>
      </c>
      <c r="GW162" s="86">
        <f t="shared" si="217"/>
        <v>8.0897361280775976E-213</v>
      </c>
      <c r="GX162" s="86">
        <f t="shared" si="217"/>
        <v>8.8103024766381851E-277</v>
      </c>
      <c r="GY162" s="86">
        <f t="shared" si="217"/>
        <v>0</v>
      </c>
      <c r="GZ162" s="86">
        <f t="shared" si="217"/>
        <v>1.5923261455954996E-215</v>
      </c>
      <c r="HA162" s="86">
        <f t="shared" si="217"/>
        <v>6.0138645059737918E-272</v>
      </c>
      <c r="HC162" s="86">
        <f t="shared" si="181"/>
        <v>5.9805434143480305E-49</v>
      </c>
      <c r="HD162" s="86">
        <f t="shared" si="181"/>
        <v>7.9757497879745571E-50</v>
      </c>
      <c r="HE162" s="86">
        <f t="shared" si="181"/>
        <v>8.2745182299998306E-121</v>
      </c>
      <c r="HF162" s="86">
        <f t="shared" si="180"/>
        <v>7.5647989178968342E-107</v>
      </c>
      <c r="HG162" s="86">
        <f t="shared" si="180"/>
        <v>1.3006786131371254E-97</v>
      </c>
      <c r="HH162" s="86">
        <f t="shared" si="180"/>
        <v>1.1634435373439621E-94</v>
      </c>
      <c r="HI162" s="86">
        <f t="shared" si="180"/>
        <v>2.6708400653815768E-113</v>
      </c>
      <c r="HJ162" s="86">
        <f t="shared" si="180"/>
        <v>3.184232171394918E-122</v>
      </c>
      <c r="HK162" s="86">
        <f t="shared" si="180"/>
        <v>2.0330261483989447E-118</v>
      </c>
      <c r="HL162" s="86">
        <f t="shared" si="161"/>
        <v>3.0405763770964024E-136</v>
      </c>
      <c r="HM162" s="86">
        <f t="shared" si="161"/>
        <v>3.5589651242885211E-182</v>
      </c>
      <c r="HN162" s="86">
        <f t="shared" si="161"/>
        <v>6.9991204029275523E-187</v>
      </c>
      <c r="HO162" s="86">
        <f t="shared" si="161"/>
        <v>1.7382422121254623E-177</v>
      </c>
      <c r="HP162" s="86">
        <f t="shared" si="161"/>
        <v>3.914642086025939E-35</v>
      </c>
      <c r="HQ162" s="86">
        <f t="shared" si="161"/>
        <v>9.4307675673543136E-99</v>
      </c>
      <c r="HS162" s="86">
        <f t="shared" si="218"/>
        <v>3.0635487089000879E-2</v>
      </c>
      <c r="HT162" s="86">
        <f t="shared" si="218"/>
        <v>6.9093300404990147E-3</v>
      </c>
      <c r="HU162" s="86">
        <f t="shared" si="218"/>
        <v>1.4170236233467109E-2</v>
      </c>
      <c r="HV162" s="86">
        <f t="shared" si="218"/>
        <v>3.4732815864913336E-2</v>
      </c>
      <c r="HW162" s="86">
        <f t="shared" si="218"/>
        <v>9.9838602475287048E-3</v>
      </c>
      <c r="HX162" s="86">
        <f t="shared" si="218"/>
        <v>1.7694706863696764E-2</v>
      </c>
      <c r="HY162" s="86">
        <f t="shared" si="218"/>
        <v>4.6002104138031571E-3</v>
      </c>
      <c r="HZ162" s="86">
        <f t="shared" si="218"/>
        <v>3.6560989799964637E-3</v>
      </c>
      <c r="IA162" s="86">
        <f t="shared" si="218"/>
        <v>2.783843529345356E-3</v>
      </c>
      <c r="IB162" s="86">
        <f t="shared" si="218"/>
        <v>1.1012740238392428E-3</v>
      </c>
      <c r="IC162" s="86">
        <f t="shared" si="218"/>
        <v>2.0157457955049304E-3</v>
      </c>
      <c r="ID162" s="86">
        <f t="shared" si="218"/>
        <v>9.9016416936429669E-3</v>
      </c>
      <c r="IE162" s="86">
        <f t="shared" si="218"/>
        <v>5.7201815304172975E-2</v>
      </c>
      <c r="IF162" s="86">
        <f t="shared" si="218"/>
        <v>0.46548973103506147</v>
      </c>
      <c r="IG162" s="86">
        <f t="shared" si="218"/>
        <v>0.41728191156164762</v>
      </c>
      <c r="II162" s="86">
        <f t="shared" si="219"/>
        <v>9.7114206785783741E-8</v>
      </c>
      <c r="IJ162" s="86">
        <f t="shared" si="219"/>
        <v>2.6310380813932052E-7</v>
      </c>
      <c r="IK162" s="86">
        <f t="shared" si="219"/>
        <v>1.5315717561017506E-6</v>
      </c>
      <c r="IL162" s="86">
        <f t="shared" si="219"/>
        <v>1.4639664416707656E-6</v>
      </c>
      <c r="IM162" s="86">
        <f t="shared" si="219"/>
        <v>1.1269001998732416E-5</v>
      </c>
      <c r="IN162" s="86">
        <f t="shared" si="219"/>
        <v>6.2532090054731637E-6</v>
      </c>
      <c r="IO162" s="86">
        <f t="shared" si="219"/>
        <v>6.9492481119432483E-6</v>
      </c>
      <c r="IP162" s="86">
        <f t="shared" si="219"/>
        <v>1.3556648151531809E-5</v>
      </c>
      <c r="IQ162" s="86">
        <f t="shared" si="219"/>
        <v>9.6796638431364984E-5</v>
      </c>
      <c r="IR162" s="86">
        <f t="shared" si="219"/>
        <v>1.3291162051148141E-4</v>
      </c>
      <c r="IS162" s="86">
        <f t="shared" si="219"/>
        <v>6.429866870126698E-5</v>
      </c>
      <c r="IT162" s="86">
        <f t="shared" si="219"/>
        <v>3.5162123773759973E-6</v>
      </c>
      <c r="IU162" s="86">
        <f t="shared" si="219"/>
        <v>8.8194108197431248E-7</v>
      </c>
      <c r="IV162" s="86">
        <f t="shared" si="219"/>
        <v>5.6093756752419752E-4</v>
      </c>
      <c r="IW162" s="86">
        <f t="shared" si="219"/>
        <v>1.0626092065735338E-5</v>
      </c>
      <c r="IY162" s="86">
        <f t="shared" si="220"/>
        <v>3.0635584203207666E-2</v>
      </c>
      <c r="IZ162" s="86">
        <f t="shared" si="220"/>
        <v>6.9095931443071542E-3</v>
      </c>
      <c r="JA162" s="86">
        <f t="shared" si="220"/>
        <v>1.4171767805223211E-2</v>
      </c>
      <c r="JB162" s="86">
        <f t="shared" si="220"/>
        <v>3.4734279831355006E-2</v>
      </c>
      <c r="JC162" s="86">
        <f t="shared" si="220"/>
        <v>9.9951292495274371E-3</v>
      </c>
      <c r="JD162" s="86">
        <f t="shared" si="220"/>
        <v>1.7700960072702238E-2</v>
      </c>
      <c r="JE162" s="86">
        <f t="shared" si="220"/>
        <v>4.6071596619151004E-3</v>
      </c>
      <c r="JF162" s="86">
        <f t="shared" si="220"/>
        <v>3.6696556281479954E-3</v>
      </c>
      <c r="JG162" s="86">
        <f t="shared" si="220"/>
        <v>2.8806401677767212E-3</v>
      </c>
      <c r="JH162" s="86">
        <f t="shared" si="220"/>
        <v>1.2341856443507243E-3</v>
      </c>
      <c r="JI162" s="86">
        <f t="shared" si="220"/>
        <v>2.0800444642061974E-3</v>
      </c>
      <c r="JJ162" s="86">
        <f t="shared" si="220"/>
        <v>9.9051579060203433E-3</v>
      </c>
      <c r="JK162" s="86">
        <f t="shared" si="220"/>
        <v>5.7202697245254952E-2</v>
      </c>
      <c r="JL162" s="86">
        <f t="shared" si="220"/>
        <v>0.46605066860258565</v>
      </c>
      <c r="JM162" s="86">
        <f t="shared" si="220"/>
        <v>0.41729253765371338</v>
      </c>
    </row>
    <row r="163" spans="2:273" x14ac:dyDescent="0.25">
      <c r="B163" s="2">
        <v>136</v>
      </c>
      <c r="C163" s="37">
        <v>85.792000000000002</v>
      </c>
      <c r="D163" s="37">
        <v>80.787999999999997</v>
      </c>
      <c r="E163" s="37">
        <v>77.977999999999994</v>
      </c>
      <c r="F163" s="37">
        <v>79.260999999999996</v>
      </c>
      <c r="G163" s="37">
        <v>73.915000000000006</v>
      </c>
      <c r="H163" s="37">
        <v>73.216999999999999</v>
      </c>
      <c r="I163" s="37">
        <v>72.016999999999996</v>
      </c>
      <c r="J163" s="37">
        <v>69.5</v>
      </c>
      <c r="K163" s="37">
        <v>70.918000000000006</v>
      </c>
      <c r="L163" s="37">
        <v>69.016000000000005</v>
      </c>
      <c r="M163" s="37">
        <v>68.885000000000005</v>
      </c>
      <c r="N163" s="37">
        <v>71.049000000000007</v>
      </c>
      <c r="O163" s="37">
        <v>79.95</v>
      </c>
      <c r="P163" s="37">
        <v>93.292000000000002</v>
      </c>
      <c r="Q163" s="37">
        <v>99.364000000000004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86.154928577169201</v>
      </c>
      <c r="T163" s="4">
        <f t="shared" si="221"/>
        <v>81.34288963676066</v>
      </c>
      <c r="U163" s="4">
        <f t="shared" si="221"/>
        <v>78.331476169683398</v>
      </c>
      <c r="V163" s="4">
        <f t="shared" si="221"/>
        <v>78.972139848643423</v>
      </c>
      <c r="W163" s="4">
        <f t="shared" si="221"/>
        <v>74.230783288000509</v>
      </c>
      <c r="X163" s="4">
        <f t="shared" si="221"/>
        <v>73.270681906588081</v>
      </c>
      <c r="Y163" s="4">
        <f t="shared" si="221"/>
        <v>73.144591424447711</v>
      </c>
      <c r="Z163" s="4">
        <f t="shared" si="221"/>
        <v>70.814618253425451</v>
      </c>
      <c r="AA163" s="4">
        <f t="shared" si="221"/>
        <v>71.420473296461992</v>
      </c>
      <c r="AB163" s="4">
        <f t="shared" si="221"/>
        <v>69.551315579683646</v>
      </c>
      <c r="AC163" s="4">
        <f t="shared" si="221"/>
        <v>69.67203851887902</v>
      </c>
      <c r="AD163" s="4">
        <f t="shared" si="221"/>
        <v>72.084562538431172</v>
      </c>
      <c r="AE163" s="4">
        <f t="shared" si="221"/>
        <v>79.061374628928505</v>
      </c>
      <c r="AF163" s="4">
        <f t="shared" si="221"/>
        <v>94.146244173059003</v>
      </c>
      <c r="AG163" s="4">
        <f t="shared" si="221"/>
        <v>110.27537289639417</v>
      </c>
      <c r="AI163" s="4">
        <f t="shared" ref="AI163:AW179" si="222">IF(OR($B163 &lt; C$230, $B163 &gt; C$233), 0, C163-S163)</f>
        <v>-0.36292857716919968</v>
      </c>
      <c r="AJ163" s="4">
        <f t="shared" si="222"/>
        <v>-0.55488963676066305</v>
      </c>
      <c r="AK163" s="4">
        <f t="shared" si="222"/>
        <v>-0.3534761696834039</v>
      </c>
      <c r="AL163" s="4">
        <f t="shared" si="222"/>
        <v>0.28886015135657317</v>
      </c>
      <c r="AM163" s="4">
        <f t="shared" si="222"/>
        <v>-0.31578328800050315</v>
      </c>
      <c r="AN163" s="4">
        <f t="shared" si="222"/>
        <v>-5.3681906588082029E-2</v>
      </c>
      <c r="AO163" s="4">
        <f t="shared" si="222"/>
        <v>-1.127591424447715</v>
      </c>
      <c r="AP163" s="4">
        <f t="shared" si="222"/>
        <v>-1.3146182534254507</v>
      </c>
      <c r="AQ163" s="4">
        <f t="shared" si="222"/>
        <v>-0.5024732964619858</v>
      </c>
      <c r="AR163" s="4">
        <f t="shared" si="222"/>
        <v>-0.53531557968364041</v>
      </c>
      <c r="AS163" s="4">
        <f t="shared" si="222"/>
        <v>-0.78703851887901521</v>
      </c>
      <c r="AT163" s="4">
        <f t="shared" si="222"/>
        <v>-1.0355625384311651</v>
      </c>
      <c r="AU163" s="4">
        <f t="shared" si="222"/>
        <v>0.88862537107149819</v>
      </c>
      <c r="AV163" s="4">
        <f t="shared" si="222"/>
        <v>-0.85424417305900135</v>
      </c>
      <c r="AW163" s="4">
        <f t="shared" si="222"/>
        <v>-10.91137289639417</v>
      </c>
      <c r="AY163" s="2">
        <f t="shared" si="214"/>
        <v>86.153325601962138</v>
      </c>
      <c r="AZ163" s="2">
        <f t="shared" si="214"/>
        <v>81.342113482856888</v>
      </c>
      <c r="BA163" s="2">
        <f t="shared" si="214"/>
        <v>78.325135131095962</v>
      </c>
      <c r="BB163" s="2">
        <f t="shared" si="214"/>
        <v>78.94270978330907</v>
      </c>
      <c r="BC163" s="2">
        <f t="shared" si="214"/>
        <v>74.223797319992684</v>
      </c>
      <c r="BD163" s="2">
        <f t="shared" si="214"/>
        <v>73.254368551194474</v>
      </c>
      <c r="BE163" s="2">
        <f t="shared" si="214"/>
        <v>73.140993040462945</v>
      </c>
      <c r="BF163" s="2">
        <f t="shared" si="214"/>
        <v>70.809566129483429</v>
      </c>
      <c r="BG163" s="2">
        <f t="shared" si="214"/>
        <v>71.400207537021203</v>
      </c>
      <c r="BH163" s="2">
        <f t="shared" si="214"/>
        <v>69.519012001309051</v>
      </c>
      <c r="BI163" s="2">
        <f t="shared" si="214"/>
        <v>69.653755068022804</v>
      </c>
      <c r="BJ163" s="2">
        <f t="shared" si="214"/>
        <v>72.071945389710194</v>
      </c>
      <c r="BK163" s="2">
        <f t="shared" si="214"/>
        <v>78.863561272722151</v>
      </c>
      <c r="BL163" s="2">
        <f t="shared" si="214"/>
        <v>82.491070887454725</v>
      </c>
      <c r="BM163" s="2">
        <f t="shared" si="214"/>
        <v>91.468420526438479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>
        <f t="shared" si="215"/>
        <v>80.787999999999997</v>
      </c>
      <c r="CG163" s="2">
        <f t="shared" si="215"/>
        <v>77.977999999999994</v>
      </c>
      <c r="CH163" s="2" t="str">
        <f t="shared" si="215"/>
        <v/>
      </c>
      <c r="CI163" s="2">
        <f t="shared" si="215"/>
        <v>73.915000000000006</v>
      </c>
      <c r="CJ163" s="2">
        <f t="shared" si="215"/>
        <v>73.216999999999999</v>
      </c>
      <c r="CK163" s="2">
        <f t="shared" si="215"/>
        <v>72.016999999999996</v>
      </c>
      <c r="CL163" s="2">
        <f t="shared" si="215"/>
        <v>69.5</v>
      </c>
      <c r="CM163" s="2">
        <f t="shared" si="215"/>
        <v>70.918000000000006</v>
      </c>
      <c r="CN163" s="2">
        <f t="shared" si="215"/>
        <v>69.016000000000005</v>
      </c>
      <c r="CO163" s="2">
        <f t="shared" si="215"/>
        <v>68.885000000000005</v>
      </c>
      <c r="CP163" s="2">
        <f t="shared" si="215"/>
        <v>71.049000000000007</v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>
        <f t="shared" si="198"/>
        <v>80.787999999999997</v>
      </c>
      <c r="CW163" s="2">
        <f t="shared" si="199"/>
        <v>77.977999999999994</v>
      </c>
      <c r="CX163" s="2" t="str">
        <f t="shared" si="200"/>
        <v/>
      </c>
      <c r="CY163" s="2">
        <f t="shared" si="201"/>
        <v>73.915000000000006</v>
      </c>
      <c r="CZ163" s="2">
        <f t="shared" si="202"/>
        <v>73.216999999999999</v>
      </c>
      <c r="DA163" s="2">
        <f t="shared" si="203"/>
        <v>72.016999999999996</v>
      </c>
      <c r="DB163" s="2">
        <f t="shared" si="204"/>
        <v>69.5</v>
      </c>
      <c r="DC163" s="2">
        <f t="shared" si="205"/>
        <v>70.918000000000006</v>
      </c>
      <c r="DD163" s="2">
        <f t="shared" si="206"/>
        <v>69.016000000000005</v>
      </c>
      <c r="DE163" s="2">
        <f t="shared" si="207"/>
        <v>68.885000000000005</v>
      </c>
      <c r="DF163" s="2">
        <f t="shared" si="208"/>
        <v>71.049000000000007</v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122.00311916376307</v>
      </c>
      <c r="DL163" s="2">
        <f t="shared" si="223"/>
        <v>123.58799421980933</v>
      </c>
      <c r="DM163" s="2">
        <f t="shared" si="223"/>
        <v>120.37504529616723</v>
      </c>
      <c r="DN163" s="2">
        <f t="shared" si="223"/>
        <v>121.92112404181182</v>
      </c>
      <c r="DO163" s="2">
        <f t="shared" si="223"/>
        <v>119.86729561403507</v>
      </c>
      <c r="DP163" s="2">
        <f t="shared" si="223"/>
        <v>116.60261742160279</v>
      </c>
      <c r="DQ163" s="2">
        <f t="shared" si="223"/>
        <v>120.88594862652943</v>
      </c>
      <c r="DR163" s="2">
        <f t="shared" si="223"/>
        <v>116.99839776502569</v>
      </c>
      <c r="DS163" s="2">
        <f t="shared" si="223"/>
        <v>112.04288634092319</v>
      </c>
      <c r="DT163" s="2">
        <f t="shared" si="223"/>
        <v>113.97470359408034</v>
      </c>
      <c r="DU163" s="2">
        <f t="shared" si="223"/>
        <v>111.40840818483844</v>
      </c>
      <c r="DV163" s="2">
        <f t="shared" si="223"/>
        <v>98.811962549078828</v>
      </c>
      <c r="DW163" s="2">
        <f t="shared" si="223"/>
        <v>102.39460696864109</v>
      </c>
      <c r="DX163" s="2">
        <f t="shared" si="223"/>
        <v>106.66017935880544</v>
      </c>
      <c r="DY163" s="2">
        <f t="shared" si="223"/>
        <v>103.94297704620962</v>
      </c>
      <c r="EA163" s="2">
        <f t="shared" si="213"/>
        <v>86.133930450084591</v>
      </c>
      <c r="EB163" s="2">
        <f t="shared" si="213"/>
        <v>81.240792013574463</v>
      </c>
      <c r="EC163" s="2">
        <f t="shared" si="213"/>
        <v>78.277115519458562</v>
      </c>
      <c r="ED163" s="2">
        <f t="shared" si="213"/>
        <v>79.00624978680203</v>
      </c>
      <c r="EE163" s="2">
        <f t="shared" si="213"/>
        <v>74.153927160493822</v>
      </c>
      <c r="EF163" s="2">
        <f t="shared" si="213"/>
        <v>73.279518483715165</v>
      </c>
      <c r="EG163" s="2">
        <f t="shared" si="213"/>
        <v>73.145176946485549</v>
      </c>
      <c r="EH163" s="2">
        <f t="shared" si="213"/>
        <v>70.748107819380394</v>
      </c>
      <c r="EI163" s="2">
        <f t="shared" si="213"/>
        <v>71.431192105263165</v>
      </c>
      <c r="EJ163" s="2">
        <f t="shared" si="213"/>
        <v>69.527298849874924</v>
      </c>
      <c r="EK163" s="2">
        <f t="shared" si="212"/>
        <v>69.660620821282464</v>
      </c>
      <c r="EL163" s="2">
        <f t="shared" si="179"/>
        <v>72.001378226731049</v>
      </c>
      <c r="EM163" s="2">
        <f t="shared" si="179"/>
        <v>78.831877716839315</v>
      </c>
      <c r="EN163" s="2">
        <f t="shared" si="179"/>
        <v>81.917911378773994</v>
      </c>
      <c r="EO163" s="2">
        <f t="shared" si="179"/>
        <v>91.616777189732744</v>
      </c>
      <c r="EQ163" s="2">
        <f t="shared" ref="EQ163:FE179" si="224">CU$228*$B163+CU$229</f>
        <v>86.227292464094759</v>
      </c>
      <c r="ER163" s="2">
        <f t="shared" si="224"/>
        <v>81.766683554396096</v>
      </c>
      <c r="ES163" s="2">
        <f t="shared" si="224"/>
        <v>78.530605083653143</v>
      </c>
      <c r="ET163" s="2">
        <f t="shared" si="224"/>
        <v>78.562290108691471</v>
      </c>
      <c r="EU163" s="2">
        <f t="shared" si="224"/>
        <v>74.510260599941503</v>
      </c>
      <c r="EV163" s="2">
        <f t="shared" si="224"/>
        <v>73.093890690643349</v>
      </c>
      <c r="EW163" s="2">
        <f t="shared" si="224"/>
        <v>73.079928097064268</v>
      </c>
      <c r="EX163" s="2">
        <f t="shared" si="224"/>
        <v>71.010038969536438</v>
      </c>
      <c r="EY163" s="2">
        <f t="shared" si="224"/>
        <v>71.254930484074407</v>
      </c>
      <c r="EZ163" s="2">
        <f t="shared" si="224"/>
        <v>69.452636615697145</v>
      </c>
      <c r="FA163" s="2">
        <f t="shared" si="224"/>
        <v>69.591172189283682</v>
      </c>
      <c r="FB163" s="2">
        <f t="shared" si="224"/>
        <v>72.366104693512284</v>
      </c>
      <c r="FC163" s="2">
        <f t="shared" si="224"/>
        <v>79.027889979484073</v>
      </c>
      <c r="FD163" s="2">
        <f t="shared" si="224"/>
        <v>87.274057501993099</v>
      </c>
      <c r="FE163" s="2">
        <f t="shared" si="224"/>
        <v>90.008809687317793</v>
      </c>
      <c r="FG163" s="2">
        <f t="shared" ref="FG163:FU179" si="225">POWER(10,($B163-C$231)/C$229)/(1+POWER(10,($B163-C$231)/C$229))</f>
        <v>0.99984062382335614</v>
      </c>
      <c r="FH163" s="2">
        <f t="shared" si="225"/>
        <v>0.99982351209655651</v>
      </c>
      <c r="FI163" s="2">
        <f t="shared" si="225"/>
        <v>0.99984191635227515</v>
      </c>
      <c r="FJ163" s="2">
        <f t="shared" si="225"/>
        <v>0.99984357641779664</v>
      </c>
      <c r="FK163" s="2">
        <f t="shared" si="225"/>
        <v>0.9998627769014542</v>
      </c>
      <c r="FL163" s="2">
        <f t="shared" si="225"/>
        <v>0.99984305109369476</v>
      </c>
      <c r="FM163" s="2">
        <f t="shared" si="225"/>
        <v>0.99983067341572218</v>
      </c>
      <c r="FN163" s="2">
        <f t="shared" si="225"/>
        <v>0.99980495646978707</v>
      </c>
      <c r="FO163" s="2">
        <f t="shared" si="225"/>
        <v>0.99982731894518262</v>
      </c>
      <c r="FP163" s="2">
        <f t="shared" si="225"/>
        <v>0.99979552621527623</v>
      </c>
      <c r="FQ163" s="2">
        <f t="shared" si="225"/>
        <v>0.99980687046239336</v>
      </c>
      <c r="FR163" s="2">
        <f t="shared" si="225"/>
        <v>0.99981488381794281</v>
      </c>
      <c r="FS163" s="2">
        <f t="shared" si="225"/>
        <v>0.99984250166410316</v>
      </c>
      <c r="FT163" s="2">
        <f t="shared" si="225"/>
        <v>0.99977042727631338</v>
      </c>
      <c r="FU163" s="2">
        <f t="shared" si="225"/>
        <v>0.9997624218797152</v>
      </c>
      <c r="FW163" s="2">
        <f t="shared" si="216"/>
        <v>0.14650988269758797</v>
      </c>
      <c r="FX163" s="2">
        <f t="shared" si="216"/>
        <v>0.17845447789810456</v>
      </c>
      <c r="FY163" s="2">
        <f t="shared" si="216"/>
        <v>0.16318075052933351</v>
      </c>
      <c r="FZ163" s="2">
        <f t="shared" si="216"/>
        <v>0.15824162715121715</v>
      </c>
      <c r="GA163" s="2">
        <f t="shared" si="216"/>
        <v>0.17847673665787983</v>
      </c>
      <c r="GB163" s="2">
        <f t="shared" si="216"/>
        <v>0.1721156352076014</v>
      </c>
      <c r="GC163" s="2">
        <f t="shared" si="216"/>
        <v>0.18801385665451195</v>
      </c>
      <c r="GD163" s="2">
        <f t="shared" si="216"/>
        <v>0.20019570122692779</v>
      </c>
      <c r="GE163" s="2">
        <f t="shared" si="216"/>
        <v>0.2155740891536124</v>
      </c>
      <c r="GF163" s="2">
        <f t="shared" si="216"/>
        <v>0.23271708684333262</v>
      </c>
      <c r="GG163" s="2">
        <f t="shared" si="216"/>
        <v>0.2149572093737841</v>
      </c>
      <c r="GH163" s="2">
        <f t="shared" si="216"/>
        <v>0.17987202998902366</v>
      </c>
      <c r="GI163" s="2">
        <f t="shared" si="216"/>
        <v>0.14270773092992667</v>
      </c>
      <c r="GJ163" s="2">
        <f t="shared" si="216"/>
        <v>0.10594919290389354</v>
      </c>
      <c r="GK163" s="2">
        <f t="shared" si="216"/>
        <v>9.4084674260653853E-2</v>
      </c>
      <c r="GM163" s="86">
        <f t="shared" si="217"/>
        <v>1.3099783715058463E-95</v>
      </c>
      <c r="GN163" s="86">
        <f t="shared" si="217"/>
        <v>7.93304276185046E-166</v>
      </c>
      <c r="GO163" s="86">
        <f t="shared" si="217"/>
        <v>6.3409528215838112E-258</v>
      </c>
      <c r="GP163" s="86">
        <f t="shared" si="217"/>
        <v>1.6058972664812774E-231</v>
      </c>
      <c r="GQ163" s="86">
        <f t="shared" si="217"/>
        <v>7.0706286399123591E-181</v>
      </c>
      <c r="GR163" s="86">
        <f t="shared" si="217"/>
        <v>2.1475388135193548E-136</v>
      </c>
      <c r="GS163" s="86">
        <f t="shared" si="217"/>
        <v>2.2109730436856231E-162</v>
      </c>
      <c r="GT163" s="86">
        <f t="shared" si="217"/>
        <v>8.5714175968574726E-188</v>
      </c>
      <c r="GU163" s="86">
        <f t="shared" si="217"/>
        <v>4.036303691412741E-164</v>
      </c>
      <c r="GV163" s="86">
        <f t="shared" si="217"/>
        <v>4.467114341230737E-191</v>
      </c>
      <c r="GW163" s="86">
        <f t="shared" si="217"/>
        <v>8.5019252022185813E-219</v>
      </c>
      <c r="GX163" s="86">
        <f t="shared" si="217"/>
        <v>1.2663067395179599E-284</v>
      </c>
      <c r="GY163" s="86">
        <f t="shared" si="217"/>
        <v>0</v>
      </c>
      <c r="GZ163" s="86">
        <f t="shared" si="217"/>
        <v>9.5542207050405387E-222</v>
      </c>
      <c r="HA163" s="86">
        <f t="shared" si="217"/>
        <v>9.5466494284336366E-280</v>
      </c>
      <c r="HC163" s="86">
        <f t="shared" si="181"/>
        <v>6.1160081953171166E-51</v>
      </c>
      <c r="HD163" s="86">
        <f t="shared" si="181"/>
        <v>7.179806572079897E-52</v>
      </c>
      <c r="HE163" s="86">
        <f t="shared" si="181"/>
        <v>8.2828193452079013E-126</v>
      </c>
      <c r="HF163" s="86">
        <f t="shared" si="180"/>
        <v>2.2926000471702817E-111</v>
      </c>
      <c r="HG163" s="86">
        <f t="shared" si="180"/>
        <v>1.3196744397811356E-101</v>
      </c>
      <c r="HH163" s="86">
        <f t="shared" si="180"/>
        <v>1.4858546318019178E-98</v>
      </c>
      <c r="HI163" s="86">
        <f t="shared" si="180"/>
        <v>7.4988131083585764E-118</v>
      </c>
      <c r="HJ163" s="86">
        <f t="shared" si="180"/>
        <v>3.9401379972585364E-127</v>
      </c>
      <c r="HK163" s="86">
        <f t="shared" si="180"/>
        <v>3.7651485927983426E-123</v>
      </c>
      <c r="HL163" s="86">
        <f t="shared" si="161"/>
        <v>1.0781441852575818E-141</v>
      </c>
      <c r="HM163" s="86">
        <f t="shared" si="161"/>
        <v>1.8070723507684053E-189</v>
      </c>
      <c r="HN163" s="86">
        <f t="shared" si="161"/>
        <v>1.6663633896159102E-194</v>
      </c>
      <c r="HO163" s="86">
        <f t="shared" si="161"/>
        <v>6.1020880100922494E-185</v>
      </c>
      <c r="HP163" s="86">
        <f t="shared" si="161"/>
        <v>1.4890302887897067E-36</v>
      </c>
      <c r="HQ163" s="86">
        <f t="shared" si="161"/>
        <v>5.6813759756183386E-103</v>
      </c>
      <c r="HS163" s="86">
        <f t="shared" si="218"/>
        <v>1.589039592301263E-2</v>
      </c>
      <c r="HT163" s="86">
        <f t="shared" si="218"/>
        <v>2.8383122965803891E-3</v>
      </c>
      <c r="HU163" s="86">
        <f t="shared" si="218"/>
        <v>6.9642699047249394E-3</v>
      </c>
      <c r="HV163" s="86">
        <f t="shared" si="218"/>
        <v>1.8906233025626624E-2</v>
      </c>
      <c r="HW163" s="86">
        <f t="shared" si="218"/>
        <v>4.8517533001884794E-3</v>
      </c>
      <c r="HX163" s="86">
        <f t="shared" si="218"/>
        <v>9.0402683088982236E-3</v>
      </c>
      <c r="HY163" s="86">
        <f t="shared" si="218"/>
        <v>1.987733573839124E-3</v>
      </c>
      <c r="HZ163" s="86">
        <f t="shared" si="218"/>
        <v>1.5247843460626633E-3</v>
      </c>
      <c r="IA163" s="86">
        <f t="shared" si="218"/>
        <v>1.1844035315701248E-3</v>
      </c>
      <c r="IB163" s="86">
        <f t="shared" si="218"/>
        <v>4.1524260866180994E-4</v>
      </c>
      <c r="IC163" s="86">
        <f t="shared" si="218"/>
        <v>8.1954340087033893E-4</v>
      </c>
      <c r="ID163" s="86">
        <f t="shared" si="218"/>
        <v>4.5847953219805872E-3</v>
      </c>
      <c r="IE163" s="86">
        <f t="shared" si="218"/>
        <v>3.3800890732242586E-2</v>
      </c>
      <c r="IF163" s="86">
        <f t="shared" si="218"/>
        <v>0.43763156379006263</v>
      </c>
      <c r="IG163" s="86">
        <f t="shared" si="218"/>
        <v>0.3811397365561246</v>
      </c>
      <c r="II163" s="86">
        <f t="shared" si="219"/>
        <v>4.0041327472475177E-7</v>
      </c>
      <c r="IJ163" s="86">
        <f t="shared" si="219"/>
        <v>1.18968914734596E-6</v>
      </c>
      <c r="IK163" s="86">
        <f t="shared" si="219"/>
        <v>5.2826602584483497E-6</v>
      </c>
      <c r="IL163" s="86">
        <f t="shared" si="219"/>
        <v>4.9467041166415399E-6</v>
      </c>
      <c r="IM163" s="86">
        <f t="shared" si="219"/>
        <v>3.3954591669315756E-5</v>
      </c>
      <c r="IN163" s="86">
        <f t="shared" si="219"/>
        <v>1.948356911751773E-5</v>
      </c>
      <c r="IO163" s="86">
        <f t="shared" si="219"/>
        <v>2.3097570433799286E-5</v>
      </c>
      <c r="IP163" s="86">
        <f t="shared" si="219"/>
        <v>4.4282926610762133E-5</v>
      </c>
      <c r="IQ163" s="86">
        <f t="shared" si="219"/>
        <v>2.6702227020936178E-4</v>
      </c>
      <c r="IR163" s="86">
        <f t="shared" si="219"/>
        <v>3.7879287715355875E-4</v>
      </c>
      <c r="IS163" s="86">
        <f t="shared" si="219"/>
        <v>1.8618222005350879E-4</v>
      </c>
      <c r="IT163" s="86">
        <f t="shared" si="219"/>
        <v>1.2098672790232683E-5</v>
      </c>
      <c r="IU163" s="86">
        <f t="shared" si="219"/>
        <v>2.8936521101180659E-6</v>
      </c>
      <c r="IV163" s="86">
        <f t="shared" si="219"/>
        <v>9.3815825121920844E-4</v>
      </c>
      <c r="IW163" s="86">
        <f t="shared" si="219"/>
        <v>2.31616285522836E-5</v>
      </c>
      <c r="IY163" s="86">
        <f t="shared" si="220"/>
        <v>1.5890796336287354E-2</v>
      </c>
      <c r="IZ163" s="86">
        <f t="shared" si="220"/>
        <v>2.839501985727735E-3</v>
      </c>
      <c r="JA163" s="86">
        <f t="shared" si="220"/>
        <v>6.9695525649833877E-3</v>
      </c>
      <c r="JB163" s="86">
        <f t="shared" si="220"/>
        <v>1.8911179729743266E-2</v>
      </c>
      <c r="JC163" s="86">
        <f t="shared" si="220"/>
        <v>4.8857078918577955E-3</v>
      </c>
      <c r="JD163" s="86">
        <f t="shared" si="220"/>
        <v>9.0597518780157413E-3</v>
      </c>
      <c r="JE163" s="86">
        <f t="shared" si="220"/>
        <v>2.0108311442729233E-3</v>
      </c>
      <c r="JF163" s="86">
        <f t="shared" si="220"/>
        <v>1.5690672726734254E-3</v>
      </c>
      <c r="JG163" s="86">
        <f t="shared" si="220"/>
        <v>1.4514258017794867E-3</v>
      </c>
      <c r="JH163" s="86">
        <f t="shared" si="220"/>
        <v>7.9403548581536863E-4</v>
      </c>
      <c r="JI163" s="86">
        <f t="shared" si="220"/>
        <v>1.0057256209238478E-3</v>
      </c>
      <c r="JJ163" s="86">
        <f t="shared" si="220"/>
        <v>4.5968939947708199E-3</v>
      </c>
      <c r="JK163" s="86">
        <f t="shared" si="220"/>
        <v>3.3803784384352706E-2</v>
      </c>
      <c r="JL163" s="86">
        <f t="shared" si="220"/>
        <v>0.43856972204128186</v>
      </c>
      <c r="JM163" s="86">
        <f t="shared" si="220"/>
        <v>0.38116289818467686</v>
      </c>
    </row>
    <row r="164" spans="2:273" x14ac:dyDescent="0.25">
      <c r="B164" s="2">
        <v>137</v>
      </c>
      <c r="C164" s="37">
        <v>86.978999999999999</v>
      </c>
      <c r="D164" s="37">
        <v>80.480999999999995</v>
      </c>
      <c r="E164" s="37">
        <v>78.064999999999998</v>
      </c>
      <c r="F164" s="37">
        <v>78.674000000000007</v>
      </c>
      <c r="G164" s="37">
        <v>72.712000000000003</v>
      </c>
      <c r="H164" s="37">
        <v>72.8</v>
      </c>
      <c r="I164" s="37">
        <v>71.783000000000001</v>
      </c>
      <c r="J164" s="37">
        <v>70.783000000000001</v>
      </c>
      <c r="K164" s="37">
        <v>70.77</v>
      </c>
      <c r="L164" s="37">
        <v>68.950999999999993</v>
      </c>
      <c r="M164" s="37">
        <v>70.097999999999999</v>
      </c>
      <c r="N164" s="37">
        <v>70.507999999999996</v>
      </c>
      <c r="O164" s="37">
        <v>78.683000000000007</v>
      </c>
      <c r="P164" s="37">
        <v>90.228999999999999</v>
      </c>
      <c r="Q164" s="37">
        <v>91.682000000000002</v>
      </c>
      <c r="S164" s="4">
        <f t="shared" si="221"/>
        <v>86.151531012033317</v>
      </c>
      <c r="T164" s="4">
        <f t="shared" si="221"/>
        <v>81.257188398647585</v>
      </c>
      <c r="U164" s="4">
        <f t="shared" si="221"/>
        <v>78.255663835843322</v>
      </c>
      <c r="V164" s="4">
        <f t="shared" si="221"/>
        <v>78.886621184062903</v>
      </c>
      <c r="W164" s="4">
        <f t="shared" si="221"/>
        <v>74.154882860454862</v>
      </c>
      <c r="X164" s="4">
        <f t="shared" si="221"/>
        <v>73.208378144172769</v>
      </c>
      <c r="Y164" s="4">
        <f t="shared" si="221"/>
        <v>73.070717661383824</v>
      </c>
      <c r="Z164" s="4">
        <f t="shared" si="221"/>
        <v>70.738424922259014</v>
      </c>
      <c r="AA164" s="4">
        <f t="shared" si="221"/>
        <v>71.364238473355968</v>
      </c>
      <c r="AB164" s="4">
        <f t="shared" si="221"/>
        <v>69.487902370532396</v>
      </c>
      <c r="AC164" s="4">
        <f t="shared" si="221"/>
        <v>69.59100822808827</v>
      </c>
      <c r="AD164" s="4">
        <f t="shared" si="221"/>
        <v>71.972803193725738</v>
      </c>
      <c r="AE164" s="4">
        <f t="shared" si="221"/>
        <v>78.887526328778733</v>
      </c>
      <c r="AF164" s="4">
        <f t="shared" si="221"/>
        <v>91.629939904680612</v>
      </c>
      <c r="AG164" s="4">
        <f t="shared" si="221"/>
        <v>105.91036715658798</v>
      </c>
      <c r="AI164" s="4">
        <f t="shared" si="222"/>
        <v>0.82746898796668233</v>
      </c>
      <c r="AJ164" s="4">
        <f t="shared" si="222"/>
        <v>-0.77618839864759082</v>
      </c>
      <c r="AK164" s="4">
        <f t="shared" si="222"/>
        <v>-0.19066383584332414</v>
      </c>
      <c r="AL164" s="4">
        <f t="shared" si="222"/>
        <v>-0.21262118406289687</v>
      </c>
      <c r="AM164" s="4">
        <f t="shared" si="222"/>
        <v>-1.4428828604548585</v>
      </c>
      <c r="AN164" s="4">
        <f t="shared" si="222"/>
        <v>-0.40837814417277229</v>
      </c>
      <c r="AO164" s="4">
        <f t="shared" si="222"/>
        <v>-1.287717661383823</v>
      </c>
      <c r="AP164" s="4">
        <f t="shared" si="222"/>
        <v>4.4575077740987012E-2</v>
      </c>
      <c r="AQ164" s="4">
        <f t="shared" si="222"/>
        <v>-0.59423847335597202</v>
      </c>
      <c r="AR164" s="4">
        <f t="shared" si="222"/>
        <v>-0.53690237053240253</v>
      </c>
      <c r="AS164" s="4">
        <f t="shared" si="222"/>
        <v>0.50699177191172851</v>
      </c>
      <c r="AT164" s="4">
        <f t="shared" si="222"/>
        <v>-1.4648031937257429</v>
      </c>
      <c r="AU164" s="4">
        <f t="shared" si="222"/>
        <v>-0.20452632877872645</v>
      </c>
      <c r="AV164" s="4">
        <f t="shared" si="222"/>
        <v>-1.4009399046806124</v>
      </c>
      <c r="AW164" s="4">
        <f t="shared" si="222"/>
        <v>-14.228367156587979</v>
      </c>
      <c r="AY164" s="2">
        <f t="shared" si="214"/>
        <v>86.150959375625831</v>
      </c>
      <c r="AZ164" s="2">
        <f t="shared" si="214"/>
        <v>81.25691950906959</v>
      </c>
      <c r="BA164" s="2">
        <f t="shared" si="214"/>
        <v>78.253057573625441</v>
      </c>
      <c r="BB164" s="2">
        <f t="shared" si="214"/>
        <v>78.874937660190483</v>
      </c>
      <c r="BC164" s="2">
        <f t="shared" si="214"/>
        <v>74.148074591481631</v>
      </c>
      <c r="BD164" s="2">
        <f t="shared" si="214"/>
        <v>73.19991227552029</v>
      </c>
      <c r="BE164" s="2">
        <f t="shared" si="214"/>
        <v>73.065580987232693</v>
      </c>
      <c r="BF164" s="2">
        <f t="shared" si="214"/>
        <v>70.728103193741831</v>
      </c>
      <c r="BG164" s="2">
        <f t="shared" si="214"/>
        <v>71.31764455891792</v>
      </c>
      <c r="BH164" s="2">
        <f t="shared" si="214"/>
        <v>69.408807071619492</v>
      </c>
      <c r="BI164" s="2">
        <f t="shared" si="214"/>
        <v>69.546609974413073</v>
      </c>
      <c r="BJ164" s="2">
        <f t="shared" si="214"/>
        <v>71.964424310196932</v>
      </c>
      <c r="BK164" s="2">
        <f t="shared" si="214"/>
        <v>78.80122244320691</v>
      </c>
      <c r="BL164" s="2">
        <f t="shared" si="214"/>
        <v>82.353734219180097</v>
      </c>
      <c r="BM164" s="2">
        <f t="shared" si="214"/>
        <v>91.413991542653704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>
        <f t="shared" si="215"/>
        <v>86.978999999999999</v>
      </c>
      <c r="CF164" s="2">
        <f t="shared" si="215"/>
        <v>80.480999999999995</v>
      </c>
      <c r="CG164" s="2">
        <f t="shared" si="215"/>
        <v>78.064999999999998</v>
      </c>
      <c r="CH164" s="2">
        <f t="shared" si="215"/>
        <v>78.674000000000007</v>
      </c>
      <c r="CI164" s="2">
        <f t="shared" si="215"/>
        <v>72.712000000000003</v>
      </c>
      <c r="CJ164" s="2">
        <f t="shared" si="215"/>
        <v>72.8</v>
      </c>
      <c r="CK164" s="2">
        <f t="shared" si="215"/>
        <v>71.783000000000001</v>
      </c>
      <c r="CL164" s="2">
        <f t="shared" si="215"/>
        <v>70.783000000000001</v>
      </c>
      <c r="CM164" s="2">
        <f t="shared" si="215"/>
        <v>70.77</v>
      </c>
      <c r="CN164" s="2">
        <f t="shared" si="215"/>
        <v>68.950999999999993</v>
      </c>
      <c r="CO164" s="2">
        <f t="shared" si="215"/>
        <v>70.097999999999999</v>
      </c>
      <c r="CP164" s="2">
        <f t="shared" si="215"/>
        <v>70.507999999999996</v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>
        <f t="shared" si="197"/>
        <v>86.978999999999999</v>
      </c>
      <c r="CV164" s="2">
        <f t="shared" si="198"/>
        <v>80.480999999999995</v>
      </c>
      <c r="CW164" s="2">
        <f t="shared" si="199"/>
        <v>78.064999999999998</v>
      </c>
      <c r="CX164" s="2">
        <f t="shared" si="200"/>
        <v>78.674000000000007</v>
      </c>
      <c r="CY164" s="2">
        <f t="shared" si="201"/>
        <v>72.712000000000003</v>
      </c>
      <c r="CZ164" s="2">
        <f t="shared" si="202"/>
        <v>72.8</v>
      </c>
      <c r="DA164" s="2">
        <f t="shared" si="203"/>
        <v>71.783000000000001</v>
      </c>
      <c r="DB164" s="2">
        <f t="shared" si="204"/>
        <v>70.783000000000001</v>
      </c>
      <c r="DC164" s="2">
        <f t="shared" si="205"/>
        <v>70.77</v>
      </c>
      <c r="DD164" s="2">
        <f t="shared" si="206"/>
        <v>68.950999999999993</v>
      </c>
      <c r="DE164" s="2">
        <f t="shared" si="207"/>
        <v>70.097999999999999</v>
      </c>
      <c r="DF164" s="2">
        <f t="shared" si="208"/>
        <v>70.507999999999996</v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122.24650139372824</v>
      </c>
      <c r="DL164" s="2">
        <f t="shared" si="223"/>
        <v>123.84187996650732</v>
      </c>
      <c r="DM164" s="2">
        <f t="shared" si="223"/>
        <v>120.61384320557491</v>
      </c>
      <c r="DN164" s="2">
        <f t="shared" si="223"/>
        <v>122.18418797909405</v>
      </c>
      <c r="DO164" s="2">
        <f t="shared" si="223"/>
        <v>120.12439500674762</v>
      </c>
      <c r="DP164" s="2">
        <f t="shared" si="223"/>
        <v>116.86227665505226</v>
      </c>
      <c r="DQ164" s="2">
        <f t="shared" si="223"/>
        <v>121.17825492261565</v>
      </c>
      <c r="DR164" s="2">
        <f t="shared" si="223"/>
        <v>117.2604161884627</v>
      </c>
      <c r="DS164" s="2">
        <f t="shared" si="223"/>
        <v>112.26774785943871</v>
      </c>
      <c r="DT164" s="2">
        <f t="shared" si="223"/>
        <v>114.20006384778013</v>
      </c>
      <c r="DU164" s="2">
        <f t="shared" si="223"/>
        <v>111.58569646632439</v>
      </c>
      <c r="DV164" s="2">
        <f t="shared" si="223"/>
        <v>98.847851404409539</v>
      </c>
      <c r="DW164" s="2">
        <f t="shared" si="223"/>
        <v>102.44726968641112</v>
      </c>
      <c r="DX164" s="2">
        <f t="shared" si="223"/>
        <v>106.75192323232324</v>
      </c>
      <c r="DY164" s="2">
        <f t="shared" si="223"/>
        <v>103.99849320446997</v>
      </c>
      <c r="EA164" s="2">
        <f t="shared" si="213"/>
        <v>86.130305583756339</v>
      </c>
      <c r="EB164" s="2">
        <f t="shared" si="213"/>
        <v>81.144678819795502</v>
      </c>
      <c r="EC164" s="2">
        <f t="shared" si="213"/>
        <v>78.200665272419641</v>
      </c>
      <c r="ED164" s="2">
        <f t="shared" si="213"/>
        <v>78.947490517766497</v>
      </c>
      <c r="EE164" s="2">
        <f t="shared" si="213"/>
        <v>74.071277037037035</v>
      </c>
      <c r="EF164" s="2">
        <f t="shared" si="213"/>
        <v>73.229377323385137</v>
      </c>
      <c r="EG164" s="2">
        <f t="shared" si="213"/>
        <v>73.071833593112132</v>
      </c>
      <c r="EH164" s="2">
        <f t="shared" si="213"/>
        <v>70.661502032361454</v>
      </c>
      <c r="EI164" s="2">
        <f t="shared" si="213"/>
        <v>71.353350263157907</v>
      </c>
      <c r="EJ164" s="2">
        <f t="shared" si="213"/>
        <v>69.419705959839717</v>
      </c>
      <c r="EK164" s="2">
        <f t="shared" si="212"/>
        <v>69.555763542562332</v>
      </c>
      <c r="EL164" s="2">
        <f t="shared" si="179"/>
        <v>71.886685647778194</v>
      </c>
      <c r="EM164" s="2">
        <f t="shared" si="179"/>
        <v>78.766490757668066</v>
      </c>
      <c r="EN164" s="2">
        <f t="shared" si="179"/>
        <v>81.71646217046225</v>
      </c>
      <c r="EO164" s="2">
        <f t="shared" si="179"/>
        <v>91.580106641968783</v>
      </c>
      <c r="EQ164" s="2">
        <f t="shared" si="224"/>
        <v>86.227550291317996</v>
      </c>
      <c r="ER164" s="2">
        <f t="shared" si="224"/>
        <v>81.692445041819653</v>
      </c>
      <c r="ES164" s="2">
        <f t="shared" si="224"/>
        <v>78.463379414143532</v>
      </c>
      <c r="ET164" s="2">
        <f t="shared" si="224"/>
        <v>78.486862265881769</v>
      </c>
      <c r="EU164" s="2">
        <f t="shared" si="224"/>
        <v>74.440508819474417</v>
      </c>
      <c r="EV164" s="2">
        <f t="shared" si="224"/>
        <v>73.037010331364129</v>
      </c>
      <c r="EW164" s="2">
        <f t="shared" si="224"/>
        <v>73.004263155249944</v>
      </c>
      <c r="EX164" s="2">
        <f t="shared" si="224"/>
        <v>70.93227842781458</v>
      </c>
      <c r="EY164" s="2">
        <f t="shared" si="224"/>
        <v>71.171324200820564</v>
      </c>
      <c r="EZ164" s="2">
        <f t="shared" si="224"/>
        <v>69.342572902273346</v>
      </c>
      <c r="FA164" s="2">
        <f t="shared" si="224"/>
        <v>69.484060757907557</v>
      </c>
      <c r="FB164" s="2">
        <f t="shared" si="224"/>
        <v>72.264206584375472</v>
      </c>
      <c r="FC164" s="2">
        <f t="shared" si="224"/>
        <v>78.969470786339855</v>
      </c>
      <c r="FD164" s="2">
        <f t="shared" si="224"/>
        <v>87.212591035521314</v>
      </c>
      <c r="FE164" s="2">
        <f t="shared" si="224"/>
        <v>89.928931728592659</v>
      </c>
      <c r="FG164" s="2">
        <f t="shared" si="225"/>
        <v>0.9998546451610002</v>
      </c>
      <c r="FH164" s="2">
        <f t="shared" si="225"/>
        <v>0.99983903861947143</v>
      </c>
      <c r="FI164" s="2">
        <f t="shared" si="225"/>
        <v>0.99985582399431261</v>
      </c>
      <c r="FJ164" s="2">
        <f t="shared" si="225"/>
        <v>0.99985733803396037</v>
      </c>
      <c r="FK164" s="2">
        <f t="shared" si="225"/>
        <v>0.99987484953563133</v>
      </c>
      <c r="FL164" s="2">
        <f t="shared" si="225"/>
        <v>0.99985685891947451</v>
      </c>
      <c r="FM164" s="2">
        <f t="shared" si="225"/>
        <v>0.99984557001891006</v>
      </c>
      <c r="FN164" s="2">
        <f t="shared" si="225"/>
        <v>0.99982211513348984</v>
      </c>
      <c r="FO164" s="2">
        <f t="shared" si="225"/>
        <v>0.99984251061335183</v>
      </c>
      <c r="FP164" s="2">
        <f t="shared" si="225"/>
        <v>0.99981351433681531</v>
      </c>
      <c r="FQ164" s="2">
        <f t="shared" si="225"/>
        <v>0.9998238607751152</v>
      </c>
      <c r="FR164" s="2">
        <f t="shared" si="225"/>
        <v>0.99983116928547222</v>
      </c>
      <c r="FS164" s="2">
        <f t="shared" si="225"/>
        <v>0.99985635781986726</v>
      </c>
      <c r="FT164" s="2">
        <f t="shared" si="225"/>
        <v>0.99979062295817966</v>
      </c>
      <c r="FU164" s="2">
        <f t="shared" si="225"/>
        <v>0.99978332164959738</v>
      </c>
      <c r="FW164" s="2">
        <f t="shared" si="216"/>
        <v>0.15840582411621429</v>
      </c>
      <c r="FX164" s="2">
        <f t="shared" si="216"/>
        <v>0.19235959538258193</v>
      </c>
      <c r="FY164" s="2">
        <f t="shared" si="216"/>
        <v>0.17615092327818324</v>
      </c>
      <c r="FZ164" s="2">
        <f t="shared" si="216"/>
        <v>0.17089939559464395</v>
      </c>
      <c r="GA164" s="2">
        <f t="shared" si="216"/>
        <v>0.1923831823906334</v>
      </c>
      <c r="GB164" s="2">
        <f t="shared" si="216"/>
        <v>0.18563843955998055</v>
      </c>
      <c r="GC164" s="2">
        <f t="shared" si="216"/>
        <v>0.20248025687731866</v>
      </c>
      <c r="GD164" s="2">
        <f t="shared" si="216"/>
        <v>0.21535082354063539</v>
      </c>
      <c r="GE164" s="2">
        <f t="shared" si="216"/>
        <v>0.23155633364407105</v>
      </c>
      <c r="GF164" s="2">
        <f t="shared" si="216"/>
        <v>0.24956592628332644</v>
      </c>
      <c r="GG164" s="2">
        <f t="shared" si="216"/>
        <v>0.23090718214260586</v>
      </c>
      <c r="GH164" s="2">
        <f t="shared" si="216"/>
        <v>0.19386153838034945</v>
      </c>
      <c r="GI164" s="2">
        <f t="shared" si="216"/>
        <v>0.15435078530278568</v>
      </c>
      <c r="GJ164" s="2">
        <f t="shared" si="216"/>
        <v>0.11499552020298617</v>
      </c>
      <c r="GK164" s="2">
        <f t="shared" si="216"/>
        <v>0.10223380543309464</v>
      </c>
      <c r="GM164" s="86">
        <f t="shared" si="217"/>
        <v>3.0871249862454141E-98</v>
      </c>
      <c r="GN164" s="86">
        <f t="shared" si="217"/>
        <v>1.7401803726989384E-170</v>
      </c>
      <c r="GO164" s="86">
        <f t="shared" si="217"/>
        <v>4.5190189366977162E-265</v>
      </c>
      <c r="GP164" s="86">
        <f t="shared" si="217"/>
        <v>4.8683472374420125E-238</v>
      </c>
      <c r="GQ164" s="86">
        <f t="shared" si="217"/>
        <v>6.3441167545532532E-186</v>
      </c>
      <c r="GR164" s="86">
        <f t="shared" si="217"/>
        <v>3.3573824887601606E-140</v>
      </c>
      <c r="GS164" s="86">
        <f t="shared" si="217"/>
        <v>7.3211682264773187E-167</v>
      </c>
      <c r="GT164" s="86">
        <f t="shared" si="217"/>
        <v>5.2635739949369317E-193</v>
      </c>
      <c r="GU164" s="86">
        <f t="shared" si="217"/>
        <v>1.1088288577811855E-168</v>
      </c>
      <c r="GV164" s="86">
        <f t="shared" si="217"/>
        <v>2.0353188991854452E-196</v>
      </c>
      <c r="GW164" s="86">
        <f t="shared" si="217"/>
        <v>7.3729306402266754E-225</v>
      </c>
      <c r="GX164" s="86">
        <f t="shared" si="217"/>
        <v>1.412043116321379E-292</v>
      </c>
      <c r="GY164" s="86">
        <f t="shared" si="217"/>
        <v>0</v>
      </c>
      <c r="GZ164" s="86">
        <f t="shared" si="217"/>
        <v>4.6681023392849958E-228</v>
      </c>
      <c r="HA164" s="86">
        <f t="shared" si="217"/>
        <v>1.1737862242393712E-287</v>
      </c>
      <c r="HC164" s="86">
        <f t="shared" si="181"/>
        <v>5.6941398690354375E-53</v>
      </c>
      <c r="HD164" s="86">
        <f t="shared" si="181"/>
        <v>5.8636514874302988E-54</v>
      </c>
      <c r="HE164" s="86">
        <f t="shared" si="181"/>
        <v>6.5456897874424046E-131</v>
      </c>
      <c r="HF164" s="86">
        <f t="shared" si="180"/>
        <v>5.5841672884872656E-116</v>
      </c>
      <c r="HG164" s="86">
        <f t="shared" si="180"/>
        <v>1.1103603627235891E-105</v>
      </c>
      <c r="HH164" s="86">
        <f t="shared" si="180"/>
        <v>1.5793987640865053E-102</v>
      </c>
      <c r="HI164" s="86">
        <f t="shared" si="180"/>
        <v>1.7080102259372752E-122</v>
      </c>
      <c r="HJ164" s="86">
        <f t="shared" si="180"/>
        <v>3.8922837834912065E-132</v>
      </c>
      <c r="HK164" s="86">
        <f t="shared" si="180"/>
        <v>5.6169458247880565E-128</v>
      </c>
      <c r="HL164" s="86">
        <f t="shared" si="161"/>
        <v>2.9804360803816361E-147</v>
      </c>
      <c r="HM164" s="86">
        <f t="shared" si="161"/>
        <v>6.5791307909142194E-197</v>
      </c>
      <c r="HN164" s="86">
        <f t="shared" si="161"/>
        <v>2.7846786618819951E-202</v>
      </c>
      <c r="HO164" s="86">
        <f t="shared" si="161"/>
        <v>1.5000312222288468E-192</v>
      </c>
      <c r="HP164" s="86">
        <f t="shared" si="161"/>
        <v>5.2959904153661848E-38</v>
      </c>
      <c r="HQ164" s="86">
        <f t="shared" si="161"/>
        <v>2.7843453833322218E-107</v>
      </c>
      <c r="HS164" s="86">
        <f t="shared" si="218"/>
        <v>7.7016954809959919E-3</v>
      </c>
      <c r="HT164" s="86">
        <f t="shared" si="218"/>
        <v>1.0746531355129369E-3</v>
      </c>
      <c r="HU164" s="86">
        <f t="shared" si="218"/>
        <v>3.2140230257070683E-3</v>
      </c>
      <c r="HV164" s="86">
        <f t="shared" si="218"/>
        <v>9.6801079676432956E-3</v>
      </c>
      <c r="HW164" s="86">
        <f t="shared" si="218"/>
        <v>2.2217346212300014E-3</v>
      </c>
      <c r="HX164" s="86">
        <f t="shared" si="218"/>
        <v>4.3496649475766357E-3</v>
      </c>
      <c r="HY164" s="86">
        <f t="shared" si="218"/>
        <v>8.0319161717143806E-4</v>
      </c>
      <c r="HZ164" s="86">
        <f t="shared" si="218"/>
        <v>5.9325791378263531E-4</v>
      </c>
      <c r="IA164" s="86">
        <f t="shared" si="218"/>
        <v>4.7306019264414177E-4</v>
      </c>
      <c r="IB164" s="86">
        <f t="shared" si="218"/>
        <v>1.4598807297594519E-4</v>
      </c>
      <c r="IC164" s="86">
        <f t="shared" si="218"/>
        <v>3.1192319771718976E-4</v>
      </c>
      <c r="ID164" s="86">
        <f t="shared" si="218"/>
        <v>1.9850805767712642E-3</v>
      </c>
      <c r="IE164" s="86">
        <f t="shared" si="218"/>
        <v>1.8880827259627649E-2</v>
      </c>
      <c r="IF164" s="86">
        <f t="shared" si="218"/>
        <v>0.40622877158609361</v>
      </c>
      <c r="IG164" s="86">
        <f t="shared" si="218"/>
        <v>0.34214743179145002</v>
      </c>
      <c r="II164" s="86">
        <f t="shared" si="219"/>
        <v>1.540730969536575E-6</v>
      </c>
      <c r="IJ164" s="86">
        <f t="shared" si="219"/>
        <v>4.943742129478292E-6</v>
      </c>
      <c r="IK164" s="86">
        <f t="shared" si="219"/>
        <v>1.708005289591973E-5</v>
      </c>
      <c r="IL164" s="86">
        <f t="shared" si="219"/>
        <v>1.5706288291599345E-5</v>
      </c>
      <c r="IM164" s="86">
        <f t="shared" si="219"/>
        <v>9.6232779153020907E-5</v>
      </c>
      <c r="IN164" s="86">
        <f t="shared" si="219"/>
        <v>5.7086645713655012E-5</v>
      </c>
      <c r="IO164" s="86">
        <f t="shared" si="219"/>
        <v>7.1610385175290697E-5</v>
      </c>
      <c r="IP164" s="86">
        <f t="shared" si="219"/>
        <v>1.3458212692969048E-4</v>
      </c>
      <c r="IQ164" s="86">
        <f t="shared" si="219"/>
        <v>6.8984014121541539E-4</v>
      </c>
      <c r="IR164" s="86">
        <f t="shared" si="219"/>
        <v>1.0036165189289742E-3</v>
      </c>
      <c r="IS164" s="86">
        <f t="shared" si="219"/>
        <v>5.0332109304498972E-4</v>
      </c>
      <c r="IT164" s="86">
        <f t="shared" si="219"/>
        <v>3.8844695068920507E-5</v>
      </c>
      <c r="IU164" s="86">
        <f t="shared" si="219"/>
        <v>8.9700585808929802E-6</v>
      </c>
      <c r="IV164" s="86">
        <f t="shared" si="219"/>
        <v>1.53814280074963E-3</v>
      </c>
      <c r="IW164" s="86">
        <f t="shared" si="219"/>
        <v>4.9066138057980176E-5</v>
      </c>
      <c r="IY164" s="86">
        <f t="shared" si="220"/>
        <v>7.7032362119655281E-3</v>
      </c>
      <c r="IZ164" s="86">
        <f t="shared" si="220"/>
        <v>1.0795968776424151E-3</v>
      </c>
      <c r="JA164" s="86">
        <f t="shared" si="220"/>
        <v>3.2311030786029882E-3</v>
      </c>
      <c r="JB164" s="86">
        <f t="shared" si="220"/>
        <v>9.6958142559348953E-3</v>
      </c>
      <c r="JC164" s="86">
        <f t="shared" si="220"/>
        <v>2.3179674003830225E-3</v>
      </c>
      <c r="JD164" s="86">
        <f t="shared" si="220"/>
        <v>4.4067515932902906E-3</v>
      </c>
      <c r="JE164" s="86">
        <f t="shared" si="220"/>
        <v>8.7480200234672876E-4</v>
      </c>
      <c r="JF164" s="86">
        <f t="shared" si="220"/>
        <v>7.2784004071232576E-4</v>
      </c>
      <c r="JG164" s="86">
        <f t="shared" si="220"/>
        <v>1.1629003338595571E-3</v>
      </c>
      <c r="JH164" s="86">
        <f t="shared" si="220"/>
        <v>1.1496045919049194E-3</v>
      </c>
      <c r="JI164" s="86">
        <f t="shared" si="220"/>
        <v>8.1524429076217943E-4</v>
      </c>
      <c r="JJ164" s="86">
        <f t="shared" si="220"/>
        <v>2.0239252718401847E-3</v>
      </c>
      <c r="JK164" s="86">
        <f t="shared" si="220"/>
        <v>1.8889797318208543E-2</v>
      </c>
      <c r="JL164" s="86">
        <f t="shared" si="220"/>
        <v>0.40776691438684326</v>
      </c>
      <c r="JM164" s="86">
        <f t="shared" si="220"/>
        <v>0.34219649792950801</v>
      </c>
    </row>
    <row r="165" spans="2:273" x14ac:dyDescent="0.25">
      <c r="B165" s="2">
        <v>138</v>
      </c>
      <c r="C165" s="37">
        <v>86.207999999999998</v>
      </c>
      <c r="D165" s="37">
        <v>79.558000000000007</v>
      </c>
      <c r="E165" s="37">
        <v>76.347999999999999</v>
      </c>
      <c r="F165" s="37">
        <v>78.825999999999993</v>
      </c>
      <c r="G165" s="37">
        <v>73.119</v>
      </c>
      <c r="H165" s="37">
        <v>72.650000000000006</v>
      </c>
      <c r="I165" s="37">
        <v>73.816999999999993</v>
      </c>
      <c r="J165" s="37">
        <v>69.832999999999998</v>
      </c>
      <c r="K165" s="37">
        <v>71.507999999999996</v>
      </c>
      <c r="L165" s="37">
        <v>69.902000000000001</v>
      </c>
      <c r="M165" s="37">
        <v>69</v>
      </c>
      <c r="N165" s="37">
        <v>71.704999999999998</v>
      </c>
      <c r="O165" s="37">
        <v>78.150000000000006</v>
      </c>
      <c r="P165" s="37">
        <v>87.25</v>
      </c>
      <c r="Q165" s="37">
        <v>90.704999999999998</v>
      </c>
      <c r="S165" s="4">
        <f t="shared" si="221"/>
        <v>86.149003060690234</v>
      </c>
      <c r="T165" s="4">
        <f t="shared" si="221"/>
        <v>81.17317415493909</v>
      </c>
      <c r="U165" s="4">
        <f t="shared" si="221"/>
        <v>78.183734198438231</v>
      </c>
      <c r="V165" s="4">
        <f t="shared" si="221"/>
        <v>78.811767663859698</v>
      </c>
      <c r="W165" s="4">
        <f t="shared" si="221"/>
        <v>74.086504986780994</v>
      </c>
      <c r="X165" s="4">
        <f t="shared" si="221"/>
        <v>73.155050932066715</v>
      </c>
      <c r="Y165" s="4">
        <f t="shared" si="221"/>
        <v>73.002683628722195</v>
      </c>
      <c r="Z165" s="4">
        <f t="shared" si="221"/>
        <v>70.673539098458022</v>
      </c>
      <c r="AA165" s="4">
        <f t="shared" si="221"/>
        <v>71.339392930643029</v>
      </c>
      <c r="AB165" s="4">
        <f t="shared" si="221"/>
        <v>69.479172644630324</v>
      </c>
      <c r="AC165" s="4">
        <f t="shared" si="221"/>
        <v>69.543513473396658</v>
      </c>
      <c r="AD165" s="4">
        <f t="shared" si="221"/>
        <v>71.872832685177059</v>
      </c>
      <c r="AE165" s="4">
        <f t="shared" si="221"/>
        <v>78.776654976795854</v>
      </c>
      <c r="AF165" s="4">
        <f t="shared" si="221"/>
        <v>89.544217632656128</v>
      </c>
      <c r="AG165" s="4">
        <f t="shared" si="221"/>
        <v>102.24961739763528</v>
      </c>
      <c r="AI165" s="4">
        <f t="shared" si="222"/>
        <v>5.8996939309764684E-2</v>
      </c>
      <c r="AJ165" s="4">
        <f t="shared" si="222"/>
        <v>-1.6151741549390835</v>
      </c>
      <c r="AK165" s="4">
        <f t="shared" si="222"/>
        <v>-1.8357341984382316</v>
      </c>
      <c r="AL165" s="4">
        <f t="shared" si="222"/>
        <v>1.4232336140295843E-2</v>
      </c>
      <c r="AM165" s="4">
        <f t="shared" si="222"/>
        <v>-0.96750498678099461</v>
      </c>
      <c r="AN165" s="4">
        <f t="shared" si="222"/>
        <v>-0.50505093206670892</v>
      </c>
      <c r="AO165" s="4">
        <f t="shared" si="222"/>
        <v>0.81431637127779766</v>
      </c>
      <c r="AP165" s="4">
        <f t="shared" si="222"/>
        <v>-0.84053909845802366</v>
      </c>
      <c r="AQ165" s="4">
        <f t="shared" si="222"/>
        <v>0.16860706935696612</v>
      </c>
      <c r="AR165" s="4">
        <f t="shared" si="222"/>
        <v>0.42282735536967664</v>
      </c>
      <c r="AS165" s="4">
        <f t="shared" si="222"/>
        <v>-0.54351347339665779</v>
      </c>
      <c r="AT165" s="4">
        <f t="shared" si="222"/>
        <v>-0.16783268517706063</v>
      </c>
      <c r="AU165" s="4">
        <f t="shared" si="222"/>
        <v>-0.62665497679584803</v>
      </c>
      <c r="AV165" s="4">
        <f t="shared" si="222"/>
        <v>-2.2942176326561281</v>
      </c>
      <c r="AW165" s="4">
        <f t="shared" si="222"/>
        <v>-11.544617397635278</v>
      </c>
      <c r="AY165" s="2">
        <f t="shared" si="214"/>
        <v>86.148801548758925</v>
      </c>
      <c r="AZ165" s="2">
        <f t="shared" si="214"/>
        <v>81.172843426548638</v>
      </c>
      <c r="BA165" s="2">
        <f t="shared" si="214"/>
        <v>78.181479529930584</v>
      </c>
      <c r="BB165" s="2">
        <f t="shared" si="214"/>
        <v>78.806410009497213</v>
      </c>
      <c r="BC165" s="2">
        <f t="shared" si="214"/>
        <v>74.073061346926039</v>
      </c>
      <c r="BD165" s="2">
        <f t="shared" si="214"/>
        <v>73.145158105179235</v>
      </c>
      <c r="BE165" s="2">
        <f t="shared" si="214"/>
        <v>72.990097452982923</v>
      </c>
      <c r="BF165" s="2">
        <f t="shared" si="214"/>
        <v>70.647195269594974</v>
      </c>
      <c r="BG165" s="2">
        <f t="shared" si="214"/>
        <v>71.234791139989639</v>
      </c>
      <c r="BH165" s="2">
        <f t="shared" si="214"/>
        <v>69.298514992212532</v>
      </c>
      <c r="BI165" s="2">
        <f t="shared" si="214"/>
        <v>69.439386705260617</v>
      </c>
      <c r="BJ165" s="2">
        <f t="shared" si="214"/>
        <v>71.857611766522581</v>
      </c>
      <c r="BK165" s="2">
        <f t="shared" si="214"/>
        <v>78.739232241663473</v>
      </c>
      <c r="BL165" s="2">
        <f t="shared" si="214"/>
        <v>82.222709507978294</v>
      </c>
      <c r="BM165" s="2">
        <f t="shared" si="214"/>
        <v>91.357828081880314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>
        <f t="shared" si="215"/>
        <v>86.207999999999998</v>
      </c>
      <c r="CF165" s="2">
        <f t="shared" si="215"/>
        <v>79.558000000000007</v>
      </c>
      <c r="CG165" s="2">
        <f t="shared" si="215"/>
        <v>76.347999999999999</v>
      </c>
      <c r="CH165" s="2">
        <f t="shared" si="215"/>
        <v>78.825999999999993</v>
      </c>
      <c r="CI165" s="2">
        <f t="shared" si="215"/>
        <v>73.119</v>
      </c>
      <c r="CJ165" s="2">
        <f t="shared" si="215"/>
        <v>72.650000000000006</v>
      </c>
      <c r="CK165" s="2">
        <f t="shared" si="215"/>
        <v>73.816999999999993</v>
      </c>
      <c r="CL165" s="2">
        <f t="shared" si="215"/>
        <v>69.832999999999998</v>
      </c>
      <c r="CM165" s="2">
        <f t="shared" si="215"/>
        <v>71.507999999999996</v>
      </c>
      <c r="CN165" s="2">
        <f t="shared" si="215"/>
        <v>69.902000000000001</v>
      </c>
      <c r="CO165" s="2">
        <f t="shared" si="215"/>
        <v>69</v>
      </c>
      <c r="CP165" s="2">
        <f t="shared" si="215"/>
        <v>71.704999999999998</v>
      </c>
      <c r="CQ165" s="2">
        <f t="shared" si="215"/>
        <v>78.150000000000006</v>
      </c>
      <c r="CR165" s="2" t="str">
        <f t="shared" si="215"/>
        <v/>
      </c>
      <c r="CS165" s="2" t="str">
        <f t="shared" si="215"/>
        <v/>
      </c>
      <c r="CU165" s="2">
        <f t="shared" si="197"/>
        <v>86.207999999999998</v>
      </c>
      <c r="CV165" s="2">
        <f t="shared" si="198"/>
        <v>79.558000000000007</v>
      </c>
      <c r="CW165" s="2">
        <f t="shared" si="199"/>
        <v>76.347999999999999</v>
      </c>
      <c r="CX165" s="2">
        <f t="shared" si="200"/>
        <v>78.825999999999993</v>
      </c>
      <c r="CY165" s="2">
        <f t="shared" si="201"/>
        <v>73.119</v>
      </c>
      <c r="CZ165" s="2">
        <f t="shared" si="202"/>
        <v>72.650000000000006</v>
      </c>
      <c r="DA165" s="2">
        <f t="shared" si="203"/>
        <v>73.816999999999993</v>
      </c>
      <c r="DB165" s="2">
        <f t="shared" si="204"/>
        <v>69.832999999999998</v>
      </c>
      <c r="DC165" s="2">
        <f t="shared" si="205"/>
        <v>71.507999999999996</v>
      </c>
      <c r="DD165" s="2">
        <f t="shared" si="206"/>
        <v>69.902000000000001</v>
      </c>
      <c r="DE165" s="2">
        <f t="shared" si="207"/>
        <v>69</v>
      </c>
      <c r="DF165" s="2">
        <f t="shared" si="208"/>
        <v>71.704999999999998</v>
      </c>
      <c r="DG165" s="2">
        <f t="shared" si="209"/>
        <v>78.150000000000006</v>
      </c>
      <c r="DH165" s="2" t="str">
        <f t="shared" si="210"/>
        <v/>
      </c>
      <c r="DI165" s="2" t="str">
        <f t="shared" si="211"/>
        <v/>
      </c>
      <c r="DK165" s="2">
        <f t="shared" si="223"/>
        <v>122.48988362369339</v>
      </c>
      <c r="DL165" s="2">
        <f t="shared" si="223"/>
        <v>124.09576571320531</v>
      </c>
      <c r="DM165" s="2">
        <f t="shared" si="223"/>
        <v>120.85264111498256</v>
      </c>
      <c r="DN165" s="2">
        <f t="shared" si="223"/>
        <v>122.44725191637629</v>
      </c>
      <c r="DO165" s="2">
        <f t="shared" si="223"/>
        <v>120.38149439946017</v>
      </c>
      <c r="DP165" s="2">
        <f t="shared" si="223"/>
        <v>117.12193588850174</v>
      </c>
      <c r="DQ165" s="2">
        <f t="shared" si="223"/>
        <v>121.47056121870187</v>
      </c>
      <c r="DR165" s="2">
        <f t="shared" si="223"/>
        <v>117.52243461189974</v>
      </c>
      <c r="DS165" s="2">
        <f t="shared" si="223"/>
        <v>112.49260937795422</v>
      </c>
      <c r="DT165" s="2">
        <f t="shared" si="223"/>
        <v>114.4254241014799</v>
      </c>
      <c r="DU165" s="2">
        <f t="shared" si="223"/>
        <v>111.76298474781035</v>
      </c>
      <c r="DV165" s="2">
        <f t="shared" si="223"/>
        <v>98.883740259740264</v>
      </c>
      <c r="DW165" s="2">
        <f t="shared" si="223"/>
        <v>102.49993240418115</v>
      </c>
      <c r="DX165" s="2">
        <f t="shared" si="223"/>
        <v>106.84366710584102</v>
      </c>
      <c r="DY165" s="2">
        <f t="shared" si="223"/>
        <v>104.05400936273031</v>
      </c>
      <c r="EA165" s="2">
        <f t="shared" si="213"/>
        <v>86.126680717428087</v>
      </c>
      <c r="EB165" s="2">
        <f t="shared" si="213"/>
        <v>81.04856562601654</v>
      </c>
      <c r="EC165" s="2">
        <f t="shared" si="213"/>
        <v>78.124215025380721</v>
      </c>
      <c r="ED165" s="2">
        <f t="shared" si="213"/>
        <v>78.888731248730963</v>
      </c>
      <c r="EE165" s="2">
        <f t="shared" si="213"/>
        <v>73.988626913580234</v>
      </c>
      <c r="EF165" s="2">
        <f t="shared" si="213"/>
        <v>73.179236163055123</v>
      </c>
      <c r="EG165" s="2">
        <f t="shared" si="213"/>
        <v>72.998490239738729</v>
      </c>
      <c r="EH165" s="2">
        <f t="shared" si="213"/>
        <v>70.574896245342501</v>
      </c>
      <c r="EI165" s="2">
        <f t="shared" si="213"/>
        <v>71.275508421052649</v>
      </c>
      <c r="EJ165" s="2">
        <f t="shared" si="213"/>
        <v>69.312113069804525</v>
      </c>
      <c r="EK165" s="2">
        <f t="shared" si="212"/>
        <v>69.450906263842199</v>
      </c>
      <c r="EL165" s="2">
        <f t="shared" si="179"/>
        <v>71.771993068825338</v>
      </c>
      <c r="EM165" s="2">
        <f t="shared" si="179"/>
        <v>78.701103798496831</v>
      </c>
      <c r="EN165" s="2">
        <f t="shared" si="179"/>
        <v>81.515012962150536</v>
      </c>
      <c r="EO165" s="2">
        <f t="shared" si="179"/>
        <v>91.543436094204836</v>
      </c>
      <c r="EQ165" s="2">
        <f t="shared" si="224"/>
        <v>86.227808118541247</v>
      </c>
      <c r="ER165" s="2">
        <f t="shared" si="224"/>
        <v>81.61820652924321</v>
      </c>
      <c r="ES165" s="2">
        <f t="shared" si="224"/>
        <v>78.396153744633935</v>
      </c>
      <c r="ET165" s="2">
        <f t="shared" si="224"/>
        <v>78.41143442307208</v>
      </c>
      <c r="EU165" s="2">
        <f t="shared" si="224"/>
        <v>74.37075703900733</v>
      </c>
      <c r="EV165" s="2">
        <f t="shared" si="224"/>
        <v>72.98012997208491</v>
      </c>
      <c r="EW165" s="2">
        <f t="shared" si="224"/>
        <v>72.928598213435606</v>
      </c>
      <c r="EX165" s="2">
        <f t="shared" si="224"/>
        <v>70.854517886092722</v>
      </c>
      <c r="EY165" s="2">
        <f t="shared" si="224"/>
        <v>71.087717917566721</v>
      </c>
      <c r="EZ165" s="2">
        <f t="shared" si="224"/>
        <v>69.232509188849548</v>
      </c>
      <c r="FA165" s="2">
        <f t="shared" si="224"/>
        <v>69.376949326531445</v>
      </c>
      <c r="FB165" s="2">
        <f t="shared" si="224"/>
        <v>72.162308475238646</v>
      </c>
      <c r="FC165" s="2">
        <f t="shared" si="224"/>
        <v>78.911051593195623</v>
      </c>
      <c r="FD165" s="2">
        <f t="shared" si="224"/>
        <v>87.151124569049514</v>
      </c>
      <c r="FE165" s="2">
        <f t="shared" si="224"/>
        <v>89.849053769867538</v>
      </c>
      <c r="FG165" s="2">
        <f t="shared" si="225"/>
        <v>0.99986743311579518</v>
      </c>
      <c r="FH165" s="2">
        <f t="shared" si="225"/>
        <v>0.99985319939712436</v>
      </c>
      <c r="FI165" s="2">
        <f t="shared" si="225"/>
        <v>0.99986850825194351</v>
      </c>
      <c r="FJ165" s="2">
        <f t="shared" si="225"/>
        <v>0.99986988910736407</v>
      </c>
      <c r="FK165" s="2">
        <f t="shared" si="225"/>
        <v>0.99988586016305059</v>
      </c>
      <c r="FL165" s="2">
        <f t="shared" si="225"/>
        <v>0.9998694521387711</v>
      </c>
      <c r="FM165" s="2">
        <f t="shared" si="225"/>
        <v>0.99985915626951671</v>
      </c>
      <c r="FN165" s="2">
        <f t="shared" si="225"/>
        <v>0.99983776453428563</v>
      </c>
      <c r="FO165" s="2">
        <f t="shared" si="225"/>
        <v>0.99985636598190519</v>
      </c>
      <c r="FP165" s="2">
        <f t="shared" si="225"/>
        <v>0.99982992026300077</v>
      </c>
      <c r="FQ165" s="2">
        <f t="shared" si="225"/>
        <v>0.9998393566279633</v>
      </c>
      <c r="FR165" s="2">
        <f t="shared" si="225"/>
        <v>0.99984602227095332</v>
      </c>
      <c r="FS165" s="2">
        <f t="shared" si="225"/>
        <v>0.99986899511896543</v>
      </c>
      <c r="FT165" s="2">
        <f t="shared" si="225"/>
        <v>0.99980904235035195</v>
      </c>
      <c r="FU165" s="2">
        <f t="shared" si="225"/>
        <v>0.99980238322814685</v>
      </c>
      <c r="FW165" s="2">
        <f t="shared" si="216"/>
        <v>0.17107405739107423</v>
      </c>
      <c r="FX165" s="2">
        <f t="shared" si="216"/>
        <v>0.20707509755535439</v>
      </c>
      <c r="FY165" s="2">
        <f t="shared" si="216"/>
        <v>0.18991804202601251</v>
      </c>
      <c r="FZ165" s="2">
        <f t="shared" si="216"/>
        <v>0.18434792043346818</v>
      </c>
      <c r="GA165" s="2">
        <f t="shared" si="216"/>
        <v>0.20710002627219007</v>
      </c>
      <c r="GB165" s="2">
        <f t="shared" si="216"/>
        <v>0.19996707861095836</v>
      </c>
      <c r="GC165" s="2">
        <f t="shared" si="216"/>
        <v>0.21776123632068545</v>
      </c>
      <c r="GD165" s="2">
        <f t="shared" si="216"/>
        <v>0.23132139675557553</v>
      </c>
      <c r="GE165" s="2">
        <f t="shared" si="216"/>
        <v>0.24834833509654472</v>
      </c>
      <c r="GF165" s="2">
        <f t="shared" si="216"/>
        <v>0.26720980701262304</v>
      </c>
      <c r="GG165" s="2">
        <f t="shared" si="216"/>
        <v>0.24766728062531115</v>
      </c>
      <c r="GH165" s="2">
        <f t="shared" si="216"/>
        <v>0.208662253900502</v>
      </c>
      <c r="GI165" s="2">
        <f t="shared" si="216"/>
        <v>0.16675898171074094</v>
      </c>
      <c r="GJ165" s="2">
        <f t="shared" si="216"/>
        <v>0.12470651658199494</v>
      </c>
      <c r="GK165" s="2">
        <f t="shared" si="216"/>
        <v>0.11100228604038784</v>
      </c>
      <c r="GM165" s="86">
        <f t="shared" si="217"/>
        <v>6.6936405691142501E-101</v>
      </c>
      <c r="GN165" s="86">
        <f t="shared" si="217"/>
        <v>3.28533893746816E-175</v>
      </c>
      <c r="GO165" s="86">
        <f t="shared" si="217"/>
        <v>2.5681103475525858E-272</v>
      </c>
      <c r="GP165" s="86">
        <f t="shared" si="217"/>
        <v>1.1964584476424322E-244</v>
      </c>
      <c r="GQ165" s="86">
        <f t="shared" si="217"/>
        <v>4.8440458113054633E-191</v>
      </c>
      <c r="GR165" s="86">
        <f t="shared" si="217"/>
        <v>4.6460539815732752E-144</v>
      </c>
      <c r="GS165" s="86">
        <f t="shared" si="217"/>
        <v>2.103832863905062E-171</v>
      </c>
      <c r="GT165" s="86">
        <f t="shared" si="217"/>
        <v>2.7387507678652928E-198</v>
      </c>
      <c r="GU165" s="86">
        <f t="shared" si="217"/>
        <v>2.6340106252210548E-173</v>
      </c>
      <c r="GV165" s="86">
        <f t="shared" si="217"/>
        <v>7.8157999492132174E-202</v>
      </c>
      <c r="GW165" s="86">
        <f t="shared" si="217"/>
        <v>5.2759504390797986E-231</v>
      </c>
      <c r="GX165" s="86">
        <f t="shared" si="217"/>
        <v>1.2215623370549812E-300</v>
      </c>
      <c r="GY165" s="86">
        <f t="shared" si="217"/>
        <v>0</v>
      </c>
      <c r="GZ165" s="86">
        <f t="shared" si="217"/>
        <v>1.8572265483688804E-234</v>
      </c>
      <c r="HA165" s="86">
        <f t="shared" si="217"/>
        <v>1.1178032103132418E-295</v>
      </c>
      <c r="HC165" s="86">
        <f t="shared" si="181"/>
        <v>4.8262966020826636E-55</v>
      </c>
      <c r="HD165" s="86">
        <f t="shared" si="181"/>
        <v>4.3444088715677795E-56</v>
      </c>
      <c r="HE165" s="86">
        <f t="shared" si="181"/>
        <v>4.0838275985400239E-136</v>
      </c>
      <c r="HF165" s="86">
        <f t="shared" si="180"/>
        <v>1.0931513064348248E-120</v>
      </c>
      <c r="HG165" s="86">
        <f t="shared" si="180"/>
        <v>7.7473757188523727E-110</v>
      </c>
      <c r="HH165" s="86">
        <f t="shared" si="180"/>
        <v>1.3972843598407013E-106</v>
      </c>
      <c r="HI165" s="86">
        <f t="shared" si="180"/>
        <v>3.1559873209308372E-127</v>
      </c>
      <c r="HJ165" s="86">
        <f t="shared" si="180"/>
        <v>3.069569685207551E-137</v>
      </c>
      <c r="HK165" s="86">
        <f t="shared" si="180"/>
        <v>6.7498010058805524E-133</v>
      </c>
      <c r="HL165" s="86">
        <f t="shared" si="161"/>
        <v>6.4233040478653102E-153</v>
      </c>
      <c r="HM165" s="86">
        <f t="shared" si="161"/>
        <v>1.7174984241670432E-204</v>
      </c>
      <c r="HN165" s="86">
        <f t="shared" si="161"/>
        <v>3.266276234131526E-210</v>
      </c>
      <c r="HO165" s="86">
        <f t="shared" si="161"/>
        <v>2.5820730645964052E-200</v>
      </c>
      <c r="HP165" s="86">
        <f t="shared" si="161"/>
        <v>1.7612304614529636E-39</v>
      </c>
      <c r="HQ165" s="86">
        <f t="shared" si="161"/>
        <v>1.1100640656562868E-111</v>
      </c>
      <c r="HS165" s="86">
        <f t="shared" si="218"/>
        <v>3.4898813257871627E-3</v>
      </c>
      <c r="HT165" s="86">
        <f t="shared" si="218"/>
        <v>3.7521461481148592E-4</v>
      </c>
      <c r="HU165" s="86">
        <f t="shared" si="218"/>
        <v>1.3934284192363441E-3</v>
      </c>
      <c r="HV165" s="86">
        <f t="shared" si="218"/>
        <v>4.6640711812213336E-3</v>
      </c>
      <c r="HW165" s="86">
        <f t="shared" si="218"/>
        <v>9.5904539171664247E-4</v>
      </c>
      <c r="HX165" s="86">
        <f t="shared" si="218"/>
        <v>1.9717383387394824E-3</v>
      </c>
      <c r="HY165" s="86">
        <f t="shared" si="218"/>
        <v>3.0360508552302641E-4</v>
      </c>
      <c r="HZ165" s="86">
        <f t="shared" si="218"/>
        <v>2.1540970489995789E-4</v>
      </c>
      <c r="IA165" s="86">
        <f t="shared" si="218"/>
        <v>1.7742209066977995E-4</v>
      </c>
      <c r="IB165" s="86">
        <f t="shared" si="218"/>
        <v>4.7865178165688403E-5</v>
      </c>
      <c r="IC165" s="86">
        <f t="shared" si="218"/>
        <v>1.1116428283917218E-4</v>
      </c>
      <c r="ID165" s="86">
        <f t="shared" si="218"/>
        <v>8.0402667623647307E-4</v>
      </c>
      <c r="IE165" s="86">
        <f t="shared" si="218"/>
        <v>9.9737280586867979E-3</v>
      </c>
      <c r="IF165" s="86">
        <f t="shared" si="218"/>
        <v>0.37251666355235075</v>
      </c>
      <c r="IG165" s="86">
        <f t="shared" si="218"/>
        <v>0.30199221033564511</v>
      </c>
      <c r="II165" s="86">
        <f t="shared" si="219"/>
        <v>5.5327061185166706E-6</v>
      </c>
      <c r="IJ165" s="86">
        <f t="shared" si="219"/>
        <v>1.8879885954183866E-5</v>
      </c>
      <c r="IK165" s="86">
        <f t="shared" si="219"/>
        <v>5.1767556810786891E-5</v>
      </c>
      <c r="IL165" s="86">
        <f t="shared" si="219"/>
        <v>4.6861227440320393E-5</v>
      </c>
      <c r="IM165" s="86">
        <f t="shared" si="219"/>
        <v>2.5655722913847125E-4</v>
      </c>
      <c r="IN165" s="86">
        <f t="shared" si="219"/>
        <v>1.572971051160379E-4</v>
      </c>
      <c r="IO165" s="86">
        <f t="shared" si="219"/>
        <v>2.0710623780558664E-4</v>
      </c>
      <c r="IP165" s="86">
        <f t="shared" si="219"/>
        <v>3.805770187267813E-4</v>
      </c>
      <c r="IQ165" s="86">
        <f t="shared" si="219"/>
        <v>1.6692725392518368E-3</v>
      </c>
      <c r="IR165" s="86">
        <f t="shared" si="219"/>
        <v>2.47256193349581E-3</v>
      </c>
      <c r="IS165" s="86">
        <f t="shared" si="219"/>
        <v>1.2705245381302349E-3</v>
      </c>
      <c r="IT165" s="86">
        <f t="shared" si="219"/>
        <v>1.1637940427520517E-4</v>
      </c>
      <c r="IU165" s="86">
        <f t="shared" si="219"/>
        <v>2.6271940168388105E-5</v>
      </c>
      <c r="IV165" s="86">
        <f t="shared" si="219"/>
        <v>2.4720378930141889E-3</v>
      </c>
      <c r="IW165" s="86">
        <f t="shared" si="219"/>
        <v>1.0102292305806394E-4</v>
      </c>
      <c r="IY165" s="86">
        <f t="shared" si="220"/>
        <v>3.4954140319056791E-3</v>
      </c>
      <c r="IZ165" s="86">
        <f t="shared" si="220"/>
        <v>3.9409450076566976E-4</v>
      </c>
      <c r="JA165" s="86">
        <f t="shared" si="220"/>
        <v>1.445195976047131E-3</v>
      </c>
      <c r="JB165" s="86">
        <f t="shared" si="220"/>
        <v>4.7109324086616541E-3</v>
      </c>
      <c r="JC165" s="86">
        <f t="shared" si="220"/>
        <v>1.2156026208551137E-3</v>
      </c>
      <c r="JD165" s="86">
        <f t="shared" si="220"/>
        <v>2.1290354438555205E-3</v>
      </c>
      <c r="JE165" s="86">
        <f t="shared" si="220"/>
        <v>5.1071132332861308E-4</v>
      </c>
      <c r="JF165" s="86">
        <f t="shared" si="220"/>
        <v>5.9598672362673921E-4</v>
      </c>
      <c r="JG165" s="86">
        <f t="shared" si="220"/>
        <v>1.8466946299216169E-3</v>
      </c>
      <c r="JH165" s="86">
        <f t="shared" si="220"/>
        <v>2.5204271116614986E-3</v>
      </c>
      <c r="JI165" s="86">
        <f t="shared" si="220"/>
        <v>1.3816888209694071E-3</v>
      </c>
      <c r="JJ165" s="86">
        <f t="shared" si="220"/>
        <v>9.2040608051167819E-4</v>
      </c>
      <c r="JK165" s="86">
        <f t="shared" si="220"/>
        <v>9.9999999988551868E-3</v>
      </c>
      <c r="JL165" s="86">
        <f t="shared" si="220"/>
        <v>0.37498870144536495</v>
      </c>
      <c r="JM165" s="86">
        <f t="shared" si="220"/>
        <v>0.30209323325870319</v>
      </c>
    </row>
    <row r="166" spans="2:273" x14ac:dyDescent="0.25">
      <c r="B166" s="2">
        <v>139</v>
      </c>
      <c r="C166" s="37">
        <v>85.021000000000001</v>
      </c>
      <c r="D166" s="37">
        <v>79.614999999999995</v>
      </c>
      <c r="E166" s="37">
        <v>77.216999999999999</v>
      </c>
      <c r="F166" s="37">
        <v>79.587000000000003</v>
      </c>
      <c r="G166" s="37">
        <v>74.593000000000004</v>
      </c>
      <c r="H166" s="37">
        <v>72.566999999999993</v>
      </c>
      <c r="I166" s="37">
        <v>72.966999999999999</v>
      </c>
      <c r="J166" s="37">
        <v>70.45</v>
      </c>
      <c r="K166" s="37">
        <v>70.278999999999996</v>
      </c>
      <c r="L166" s="37">
        <v>69.295000000000002</v>
      </c>
      <c r="M166" s="37">
        <v>69.278999999999996</v>
      </c>
      <c r="N166" s="37">
        <v>71.540999999999997</v>
      </c>
      <c r="O166" s="37">
        <v>78.533000000000001</v>
      </c>
      <c r="P166" s="37">
        <v>86.625</v>
      </c>
      <c r="Q166" s="37">
        <v>86.704999999999998</v>
      </c>
      <c r="S166" s="4">
        <f t="shared" si="221"/>
        <v>86.146974658278012</v>
      </c>
      <c r="T166" s="4">
        <f t="shared" si="221"/>
        <v>81.090896423704024</v>
      </c>
      <c r="U166" s="4">
        <f t="shared" si="221"/>
        <v>78.114983398854164</v>
      </c>
      <c r="V166" s="4">
        <f t="shared" si="221"/>
        <v>78.742134943918259</v>
      </c>
      <c r="W166" s="4">
        <f t="shared" si="221"/>
        <v>74.029424007679481</v>
      </c>
      <c r="X166" s="4">
        <f t="shared" si="221"/>
        <v>73.110529364745844</v>
      </c>
      <c r="Y166" s="4">
        <f t="shared" si="221"/>
        <v>72.946005593605591</v>
      </c>
      <c r="Z166" s="4">
        <f t="shared" si="221"/>
        <v>70.631297798943422</v>
      </c>
      <c r="AA166" s="4">
        <f t="shared" si="221"/>
        <v>71.37179877246858</v>
      </c>
      <c r="AB166" s="4">
        <f t="shared" si="221"/>
        <v>69.5701740878213</v>
      </c>
      <c r="AC166" s="4">
        <f t="shared" si="221"/>
        <v>69.559996980821666</v>
      </c>
      <c r="AD166" s="4">
        <f t="shared" si="221"/>
        <v>71.789312953353829</v>
      </c>
      <c r="AE166" s="4">
        <f t="shared" si="221"/>
        <v>78.699213276826953</v>
      </c>
      <c r="AF166" s="4">
        <f t="shared" si="221"/>
        <v>87.906752128492087</v>
      </c>
      <c r="AG166" s="4">
        <f t="shared" si="221"/>
        <v>99.29211445037032</v>
      </c>
      <c r="AI166" s="4">
        <f t="shared" si="222"/>
        <v>-1.125974658278011</v>
      </c>
      <c r="AJ166" s="4">
        <f t="shared" si="222"/>
        <v>-1.4758964237040288</v>
      </c>
      <c r="AK166" s="4">
        <f t="shared" si="222"/>
        <v>-0.89798339885416567</v>
      </c>
      <c r="AL166" s="4">
        <f t="shared" si="222"/>
        <v>0.84486505608174411</v>
      </c>
      <c r="AM166" s="4">
        <f t="shared" si="222"/>
        <v>0.5635759923205228</v>
      </c>
      <c r="AN166" s="4">
        <f t="shared" si="222"/>
        <v>-0.54352936474585078</v>
      </c>
      <c r="AO166" s="4">
        <f t="shared" si="222"/>
        <v>2.0994406394407861E-2</v>
      </c>
      <c r="AP166" s="4">
        <f t="shared" si="222"/>
        <v>-0.1812977989434188</v>
      </c>
      <c r="AQ166" s="4">
        <f t="shared" si="222"/>
        <v>-1.0927987724685835</v>
      </c>
      <c r="AR166" s="4">
        <f t="shared" si="222"/>
        <v>-0.27517408782129849</v>
      </c>
      <c r="AS166" s="4">
        <f t="shared" si="222"/>
        <v>-0.28099698082166924</v>
      </c>
      <c r="AT166" s="4">
        <f t="shared" si="222"/>
        <v>-0.24831295335383174</v>
      </c>
      <c r="AU166" s="4">
        <f t="shared" si="222"/>
        <v>-0.16621327682695153</v>
      </c>
      <c r="AV166" s="4">
        <f t="shared" si="222"/>
        <v>-1.2817521284920872</v>
      </c>
      <c r="AW166" s="4">
        <f t="shared" si="222"/>
        <v>-12.587114450370322</v>
      </c>
      <c r="AY166" s="2">
        <f t="shared" si="214"/>
        <v>86.14686002218636</v>
      </c>
      <c r="AZ166" s="2">
        <f t="shared" si="214"/>
        <v>81.089937636814113</v>
      </c>
      <c r="BA166" s="2">
        <f t="shared" si="214"/>
        <v>78.110422940682838</v>
      </c>
      <c r="BB166" s="2">
        <f t="shared" si="214"/>
        <v>78.737076850736997</v>
      </c>
      <c r="BC166" s="2">
        <f t="shared" si="214"/>
        <v>73.998787660753308</v>
      </c>
      <c r="BD166" s="2">
        <f t="shared" si="214"/>
        <v>73.090084504104809</v>
      </c>
      <c r="BE166" s="2">
        <f t="shared" si="214"/>
        <v>72.914532538322021</v>
      </c>
      <c r="BF166" s="2">
        <f t="shared" si="214"/>
        <v>70.566857693710134</v>
      </c>
      <c r="BG166" s="2">
        <f t="shared" si="214"/>
        <v>71.15163221534786</v>
      </c>
      <c r="BH166" s="2">
        <f t="shared" si="214"/>
        <v>69.188126968262267</v>
      </c>
      <c r="BI166" s="2">
        <f t="shared" si="214"/>
        <v>69.332076450631121</v>
      </c>
      <c r="BJ166" s="2">
        <f t="shared" si="214"/>
        <v>71.751537883436058</v>
      </c>
      <c r="BK166" s="2">
        <f t="shared" si="214"/>
        <v>78.677608886630424</v>
      </c>
      <c r="BL166" s="2">
        <f t="shared" si="214"/>
        <v>82.098447851551029</v>
      </c>
      <c r="BM166" s="2">
        <f t="shared" si="214"/>
        <v>91.299793017334338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>
        <f t="shared" si="215"/>
        <v>85.021000000000001</v>
      </c>
      <c r="CF166" s="2">
        <f t="shared" si="215"/>
        <v>79.614999999999995</v>
      </c>
      <c r="CG166" s="2">
        <f t="shared" si="215"/>
        <v>77.216999999999999</v>
      </c>
      <c r="CH166" s="2">
        <f t="shared" si="215"/>
        <v>79.587000000000003</v>
      </c>
      <c r="CI166" s="2">
        <f t="shared" si="215"/>
        <v>74.593000000000004</v>
      </c>
      <c r="CJ166" s="2">
        <f t="shared" si="215"/>
        <v>72.566999999999993</v>
      </c>
      <c r="CK166" s="2">
        <f t="shared" si="215"/>
        <v>72.966999999999999</v>
      </c>
      <c r="CL166" s="2">
        <f t="shared" si="215"/>
        <v>70.45</v>
      </c>
      <c r="CM166" s="2">
        <f t="shared" si="215"/>
        <v>70.278999999999996</v>
      </c>
      <c r="CN166" s="2">
        <f t="shared" si="215"/>
        <v>69.295000000000002</v>
      </c>
      <c r="CO166" s="2">
        <f t="shared" si="215"/>
        <v>69.278999999999996</v>
      </c>
      <c r="CP166" s="2">
        <f t="shared" si="215"/>
        <v>71.540999999999997</v>
      </c>
      <c r="CQ166" s="2">
        <f t="shared" si="215"/>
        <v>78.533000000000001</v>
      </c>
      <c r="CR166" s="2" t="str">
        <f t="shared" si="215"/>
        <v/>
      </c>
      <c r="CS166" s="2" t="str">
        <f t="shared" si="215"/>
        <v/>
      </c>
      <c r="CU166" s="2">
        <f t="shared" si="197"/>
        <v>85.021000000000001</v>
      </c>
      <c r="CV166" s="2">
        <f t="shared" si="198"/>
        <v>79.614999999999995</v>
      </c>
      <c r="CW166" s="2">
        <f t="shared" si="199"/>
        <v>77.216999999999999</v>
      </c>
      <c r="CX166" s="2">
        <f t="shared" si="200"/>
        <v>79.587000000000003</v>
      </c>
      <c r="CY166" s="2">
        <f t="shared" si="201"/>
        <v>74.593000000000004</v>
      </c>
      <c r="CZ166" s="2">
        <f t="shared" si="202"/>
        <v>72.566999999999993</v>
      </c>
      <c r="DA166" s="2">
        <f t="shared" si="203"/>
        <v>72.966999999999999</v>
      </c>
      <c r="DB166" s="2">
        <f t="shared" si="204"/>
        <v>70.45</v>
      </c>
      <c r="DC166" s="2">
        <f t="shared" si="205"/>
        <v>70.278999999999996</v>
      </c>
      <c r="DD166" s="2">
        <f t="shared" si="206"/>
        <v>69.295000000000002</v>
      </c>
      <c r="DE166" s="2">
        <f t="shared" si="207"/>
        <v>69.278999999999996</v>
      </c>
      <c r="DF166" s="2">
        <f t="shared" si="208"/>
        <v>71.540999999999997</v>
      </c>
      <c r="DG166" s="2">
        <f t="shared" si="209"/>
        <v>78.533000000000001</v>
      </c>
      <c r="DH166" s="2" t="str">
        <f t="shared" si="210"/>
        <v/>
      </c>
      <c r="DI166" s="2" t="str">
        <f t="shared" si="211"/>
        <v/>
      </c>
      <c r="DK166" s="2">
        <f t="shared" si="223"/>
        <v>122.73326585365854</v>
      </c>
      <c r="DL166" s="2">
        <f t="shared" si="223"/>
        <v>124.34965145990333</v>
      </c>
      <c r="DM166" s="2">
        <f t="shared" si="223"/>
        <v>121.09143902439024</v>
      </c>
      <c r="DN166" s="2">
        <f t="shared" si="223"/>
        <v>122.71031585365851</v>
      </c>
      <c r="DO166" s="2">
        <f t="shared" si="223"/>
        <v>120.63859379217271</v>
      </c>
      <c r="DP166" s="2">
        <f t="shared" si="223"/>
        <v>117.38159512195122</v>
      </c>
      <c r="DQ166" s="2">
        <f t="shared" si="223"/>
        <v>121.76286751478808</v>
      </c>
      <c r="DR166" s="2">
        <f t="shared" si="223"/>
        <v>117.78445303533677</v>
      </c>
      <c r="DS166" s="2">
        <f t="shared" si="223"/>
        <v>112.71747089646975</v>
      </c>
      <c r="DT166" s="2">
        <f t="shared" si="223"/>
        <v>114.6507843551797</v>
      </c>
      <c r="DU166" s="2">
        <f t="shared" si="223"/>
        <v>111.94027302929629</v>
      </c>
      <c r="DV166" s="2">
        <f t="shared" si="223"/>
        <v>98.919629115070975</v>
      </c>
      <c r="DW166" s="2">
        <f t="shared" si="223"/>
        <v>102.55259512195119</v>
      </c>
      <c r="DX166" s="2">
        <f t="shared" si="223"/>
        <v>106.93541097935881</v>
      </c>
      <c r="DY166" s="2">
        <f t="shared" si="223"/>
        <v>104.10952552099066</v>
      </c>
      <c r="EA166" s="2">
        <f t="shared" si="213"/>
        <v>86.123055851099821</v>
      </c>
      <c r="EB166" s="2">
        <f t="shared" si="213"/>
        <v>80.952452432237592</v>
      </c>
      <c r="EC166" s="2">
        <f t="shared" si="213"/>
        <v>78.047764778341815</v>
      </c>
      <c r="ED166" s="2">
        <f t="shared" si="213"/>
        <v>78.829971979695429</v>
      </c>
      <c r="EE166" s="2">
        <f t="shared" si="213"/>
        <v>73.905976790123447</v>
      </c>
      <c r="EF166" s="2">
        <f t="shared" si="213"/>
        <v>73.129095002725109</v>
      </c>
      <c r="EG166" s="2">
        <f t="shared" si="213"/>
        <v>72.925146886365312</v>
      </c>
      <c r="EH166" s="2">
        <f t="shared" si="213"/>
        <v>70.488290458323561</v>
      </c>
      <c r="EI166" s="2">
        <f t="shared" si="213"/>
        <v>71.197666578947377</v>
      </c>
      <c r="EJ166" s="2">
        <f t="shared" si="213"/>
        <v>69.204520179769318</v>
      </c>
      <c r="EK166" s="2">
        <f t="shared" si="212"/>
        <v>69.346048985122053</v>
      </c>
      <c r="EL166" s="2">
        <f t="shared" si="179"/>
        <v>71.657300489872483</v>
      </c>
      <c r="EM166" s="2">
        <f t="shared" si="179"/>
        <v>78.635716839325596</v>
      </c>
      <c r="EN166" s="2">
        <f t="shared" si="179"/>
        <v>81.313563753838793</v>
      </c>
      <c r="EO166" s="2">
        <f t="shared" si="179"/>
        <v>91.506765546440874</v>
      </c>
      <c r="EQ166" s="2">
        <f t="shared" si="224"/>
        <v>86.228065945764499</v>
      </c>
      <c r="ER166" s="2">
        <f t="shared" si="224"/>
        <v>81.543968016666767</v>
      </c>
      <c r="ES166" s="2">
        <f t="shared" si="224"/>
        <v>78.328928075124338</v>
      </c>
      <c r="ET166" s="2">
        <f t="shared" si="224"/>
        <v>78.336006580262378</v>
      </c>
      <c r="EU166" s="2">
        <f t="shared" si="224"/>
        <v>74.301005258540243</v>
      </c>
      <c r="EV166" s="2">
        <f t="shared" si="224"/>
        <v>72.923249612805705</v>
      </c>
      <c r="EW166" s="2">
        <f t="shared" si="224"/>
        <v>72.852933271621268</v>
      </c>
      <c r="EX166" s="2">
        <f t="shared" si="224"/>
        <v>70.776757344370878</v>
      </c>
      <c r="EY166" s="2">
        <f t="shared" si="224"/>
        <v>71.004111634312892</v>
      </c>
      <c r="EZ166" s="2">
        <f t="shared" si="224"/>
        <v>69.122445475425735</v>
      </c>
      <c r="FA166" s="2">
        <f t="shared" si="224"/>
        <v>69.26983789515532</v>
      </c>
      <c r="FB166" s="2">
        <f t="shared" si="224"/>
        <v>72.06041036610182</v>
      </c>
      <c r="FC166" s="2">
        <f t="shared" si="224"/>
        <v>78.852632400051391</v>
      </c>
      <c r="FD166" s="2">
        <f t="shared" si="224"/>
        <v>87.089658102577729</v>
      </c>
      <c r="FE166" s="2">
        <f t="shared" si="224"/>
        <v>89.769175811142418</v>
      </c>
      <c r="FG166" s="2">
        <f t="shared" si="225"/>
        <v>0.99987909615438886</v>
      </c>
      <c r="FH166" s="2">
        <f t="shared" si="225"/>
        <v>0.9998661145295733</v>
      </c>
      <c r="FI166" s="2">
        <f t="shared" si="225"/>
        <v>0.99988007671299239</v>
      </c>
      <c r="FJ166" s="2">
        <f t="shared" si="225"/>
        <v>0.99988133609709218</v>
      </c>
      <c r="FK166" s="2">
        <f t="shared" si="225"/>
        <v>0.99989590218603841</v>
      </c>
      <c r="FL166" s="2">
        <f t="shared" si="225"/>
        <v>0.99988093756785856</v>
      </c>
      <c r="FM166" s="2">
        <f t="shared" si="225"/>
        <v>0.99987154739926665</v>
      </c>
      <c r="FN166" s="2">
        <f t="shared" si="225"/>
        <v>0.99985203738457973</v>
      </c>
      <c r="FO166" s="2">
        <f t="shared" si="225"/>
        <v>0.99986900256302069</v>
      </c>
      <c r="FP166" s="2">
        <f t="shared" si="225"/>
        <v>0.9998448831149509</v>
      </c>
      <c r="FQ166" s="2">
        <f t="shared" si="225"/>
        <v>0.99985348943252328</v>
      </c>
      <c r="FR166" s="2">
        <f t="shared" si="225"/>
        <v>0.99985956873947512</v>
      </c>
      <c r="FS166" s="2">
        <f t="shared" si="225"/>
        <v>0.99988052075124945</v>
      </c>
      <c r="FT166" s="2">
        <f t="shared" si="225"/>
        <v>0.99982584162741872</v>
      </c>
      <c r="FU166" s="2">
        <f t="shared" si="225"/>
        <v>0.99981976822813723</v>
      </c>
      <c r="FW166" s="2">
        <f t="shared" si="216"/>
        <v>0.18453326768705935</v>
      </c>
      <c r="FX166" s="2">
        <f t="shared" si="216"/>
        <v>0.22260605406798228</v>
      </c>
      <c r="FY166" s="2">
        <f t="shared" si="216"/>
        <v>0.20449405771841994</v>
      </c>
      <c r="FZ166" s="2">
        <f t="shared" si="216"/>
        <v>0.19860124198182372</v>
      </c>
      <c r="GA166" s="2">
        <f t="shared" si="216"/>
        <v>0.22263232751735537</v>
      </c>
      <c r="GB166" s="2">
        <f t="shared" si="216"/>
        <v>0.21510954862853224</v>
      </c>
      <c r="GC166" s="2">
        <f t="shared" si="216"/>
        <v>0.23385729037036398</v>
      </c>
      <c r="GD166" s="2">
        <f t="shared" si="216"/>
        <v>0.24810186171802995</v>
      </c>
      <c r="GE166" s="2">
        <f t="shared" si="216"/>
        <v>0.26593663957378394</v>
      </c>
      <c r="GF166" s="2">
        <f t="shared" si="216"/>
        <v>0.28562630387202631</v>
      </c>
      <c r="GG166" s="2">
        <f t="shared" si="216"/>
        <v>0.26522437135724036</v>
      </c>
      <c r="GH166" s="2">
        <f t="shared" si="216"/>
        <v>0.22427857941752111</v>
      </c>
      <c r="GI166" s="2">
        <f t="shared" si="216"/>
        <v>0.1799524041730596</v>
      </c>
      <c r="GJ166" s="2">
        <f t="shared" si="216"/>
        <v>0.13511237721857922</v>
      </c>
      <c r="GK166" s="2">
        <f t="shared" si="216"/>
        <v>0.1204219515207821</v>
      </c>
      <c r="GM166" s="86">
        <f t="shared" si="217"/>
        <v>1.3353235320993897E-103</v>
      </c>
      <c r="GN166" s="86">
        <f t="shared" si="217"/>
        <v>5.338205349618672E-180</v>
      </c>
      <c r="GO166" s="86">
        <f t="shared" si="217"/>
        <v>1.1637532848924542E-279</v>
      </c>
      <c r="GP166" s="86">
        <f t="shared" si="217"/>
        <v>2.3837665034344185E-251</v>
      </c>
      <c r="GQ166" s="86">
        <f t="shared" si="217"/>
        <v>3.1475094037117021E-196</v>
      </c>
      <c r="GR166" s="86">
        <f t="shared" si="217"/>
        <v>5.6910065557232195E-148</v>
      </c>
      <c r="GS166" s="86">
        <f t="shared" si="217"/>
        <v>5.2465503601544117E-176</v>
      </c>
      <c r="GT166" s="86">
        <f t="shared" si="217"/>
        <v>1.2074407077598074E-203</v>
      </c>
      <c r="GU166" s="86">
        <f t="shared" si="217"/>
        <v>5.4105404538931652E-178</v>
      </c>
      <c r="GV166" s="86">
        <f t="shared" si="217"/>
        <v>2.5295761127766472E-207</v>
      </c>
      <c r="GW166" s="86">
        <f t="shared" si="217"/>
        <v>3.1152778863425062E-237</v>
      </c>
      <c r="GX166" s="86">
        <f t="shared" si="217"/>
        <v>0</v>
      </c>
      <c r="GY166" s="86">
        <f t="shared" si="217"/>
        <v>0</v>
      </c>
      <c r="GZ166" s="86">
        <f t="shared" si="217"/>
        <v>6.0168124259274147E-241</v>
      </c>
      <c r="HA166" s="86">
        <f t="shared" si="217"/>
        <v>8.2447542992753391E-304</v>
      </c>
      <c r="HC166" s="86">
        <f t="shared" si="181"/>
        <v>3.7240818939572067E-57</v>
      </c>
      <c r="HD166" s="86">
        <f t="shared" si="181"/>
        <v>2.9200731287101603E-58</v>
      </c>
      <c r="HE166" s="86">
        <f t="shared" si="181"/>
        <v>2.0114420495009148E-141</v>
      </c>
      <c r="HF166" s="86">
        <f t="shared" si="180"/>
        <v>1.7198351838244888E-125</v>
      </c>
      <c r="HG166" s="86">
        <f t="shared" si="180"/>
        <v>4.4826247113792712E-114</v>
      </c>
      <c r="HH166" s="86">
        <f t="shared" si="180"/>
        <v>1.0288422791722981E-110</v>
      </c>
      <c r="HI166" s="86">
        <f t="shared" si="180"/>
        <v>4.7306497795760102E-132</v>
      </c>
      <c r="HJ166" s="86">
        <f t="shared" si="180"/>
        <v>1.9325216633835139E-142</v>
      </c>
      <c r="HK166" s="86">
        <f t="shared" si="180"/>
        <v>6.5335367265976165E-138</v>
      </c>
      <c r="HL166" s="86">
        <f t="shared" si="161"/>
        <v>1.0792122395691826E-158</v>
      </c>
      <c r="HM166" s="86">
        <f t="shared" si="161"/>
        <v>3.2147932849869212E-212</v>
      </c>
      <c r="HN166" s="86">
        <f t="shared" si="161"/>
        <v>2.6890377391416533E-218</v>
      </c>
      <c r="HO166" s="86">
        <f t="shared" si="161"/>
        <v>3.1122631886123162E-208</v>
      </c>
      <c r="HP166" s="86">
        <f t="shared" si="161"/>
        <v>5.4765122300565772E-41</v>
      </c>
      <c r="HQ166" s="86">
        <f t="shared" si="161"/>
        <v>3.6001539902217904E-116</v>
      </c>
      <c r="HS166" s="86">
        <f t="shared" si="218"/>
        <v>1.4791697894232711E-3</v>
      </c>
      <c r="HT166" s="86">
        <f t="shared" si="218"/>
        <v>1.2085037774220433E-4</v>
      </c>
      <c r="HU166" s="86">
        <f t="shared" si="218"/>
        <v>5.6772500108181968E-4</v>
      </c>
      <c r="HV166" s="86">
        <f t="shared" si="218"/>
        <v>2.1156678498193858E-3</v>
      </c>
      <c r="HW166" s="86">
        <f t="shared" si="218"/>
        <v>3.9036244621229541E-4</v>
      </c>
      <c r="HX166" s="86">
        <f t="shared" si="218"/>
        <v>8.4240054082503936E-4</v>
      </c>
      <c r="HY166" s="86">
        <f t="shared" si="218"/>
        <v>1.073818168657632E-4</v>
      </c>
      <c r="HZ166" s="86">
        <f t="shared" si="218"/>
        <v>7.3007399033353168E-5</v>
      </c>
      <c r="IA166" s="86">
        <f t="shared" si="218"/>
        <v>6.2495128946358871E-5</v>
      </c>
      <c r="IB166" s="86">
        <f t="shared" si="218"/>
        <v>1.4636694626008479E-5</v>
      </c>
      <c r="IC166" s="86">
        <f t="shared" si="218"/>
        <v>3.7100907635236264E-5</v>
      </c>
      <c r="ID166" s="86">
        <f t="shared" si="218"/>
        <v>3.0475026552377078E-4</v>
      </c>
      <c r="IE166" s="86">
        <f t="shared" si="218"/>
        <v>4.9843875341062755E-3</v>
      </c>
      <c r="IF166" s="86">
        <f t="shared" si="218"/>
        <v>0.33766332904867041</v>
      </c>
      <c r="IG166" s="86">
        <f t="shared" si="218"/>
        <v>0.26219230901645912</v>
      </c>
      <c r="II166" s="86">
        <f t="shared" si="219"/>
        <v>1.854152899594887E-5</v>
      </c>
      <c r="IJ166" s="86">
        <f t="shared" si="219"/>
        <v>6.6264442290560568E-5</v>
      </c>
      <c r="IK166" s="86">
        <f t="shared" si="219"/>
        <v>1.4708832769159589E-4</v>
      </c>
      <c r="IL166" s="86">
        <f t="shared" si="219"/>
        <v>1.3138760280200653E-4</v>
      </c>
      <c r="IM166" s="86">
        <f t="shared" si="219"/>
        <v>6.4345920340442794E-4</v>
      </c>
      <c r="IN166" s="86">
        <f t="shared" si="219"/>
        <v>4.0762310922276849E-4</v>
      </c>
      <c r="IO166" s="86">
        <f t="shared" si="219"/>
        <v>5.5880497798005207E-4</v>
      </c>
      <c r="IP166" s="86">
        <f t="shared" si="219"/>
        <v>1.0015195799597946E-3</v>
      </c>
      <c r="IQ166" s="86">
        <f t="shared" si="219"/>
        <v>3.7841978641842246E-3</v>
      </c>
      <c r="IR166" s="86">
        <f t="shared" si="219"/>
        <v>5.6658042056445959E-3</v>
      </c>
      <c r="IS166" s="86">
        <f t="shared" si="219"/>
        <v>2.995287504830837E-3</v>
      </c>
      <c r="IT166" s="86">
        <f t="shared" si="219"/>
        <v>3.2538960072868726E-4</v>
      </c>
      <c r="IU166" s="86">
        <f t="shared" si="219"/>
        <v>7.2702375879300107E-5</v>
      </c>
      <c r="IV166" s="86">
        <f t="shared" si="219"/>
        <v>3.8942903157408743E-3</v>
      </c>
      <c r="IW166" s="86">
        <f t="shared" si="219"/>
        <v>2.0215544034083238E-4</v>
      </c>
      <c r="IY166" s="86">
        <f t="shared" si="220"/>
        <v>1.4977113184192199E-3</v>
      </c>
      <c r="IZ166" s="86">
        <f t="shared" si="220"/>
        <v>1.8711482003276489E-4</v>
      </c>
      <c r="JA166" s="86">
        <f t="shared" si="220"/>
        <v>7.1481332877341552E-4</v>
      </c>
      <c r="JB166" s="86">
        <f t="shared" si="220"/>
        <v>2.2470554526213922E-3</v>
      </c>
      <c r="JC166" s="86">
        <f t="shared" si="220"/>
        <v>1.0338216496167233E-3</v>
      </c>
      <c r="JD166" s="86">
        <f t="shared" si="220"/>
        <v>1.250023650047808E-3</v>
      </c>
      <c r="JE166" s="86">
        <f t="shared" si="220"/>
        <v>6.6618679484581529E-4</v>
      </c>
      <c r="JF166" s="86">
        <f t="shared" si="220"/>
        <v>1.0745269789931477E-3</v>
      </c>
      <c r="JG166" s="86">
        <f t="shared" si="220"/>
        <v>3.8466929931305835E-3</v>
      </c>
      <c r="JH166" s="86">
        <f t="shared" si="220"/>
        <v>5.6804409002706047E-3</v>
      </c>
      <c r="JI166" s="86">
        <f t="shared" si="220"/>
        <v>3.032388412466073E-3</v>
      </c>
      <c r="JJ166" s="86">
        <f t="shared" si="220"/>
        <v>6.3013986625245805E-4</v>
      </c>
      <c r="JK166" s="86">
        <f t="shared" si="220"/>
        <v>5.0570899099855755E-3</v>
      </c>
      <c r="JL166" s="86">
        <f t="shared" si="220"/>
        <v>0.34155761936441131</v>
      </c>
      <c r="JM166" s="86">
        <f t="shared" si="220"/>
        <v>0.26239446445679998</v>
      </c>
    </row>
    <row r="167" spans="2:273" x14ac:dyDescent="0.25">
      <c r="B167" s="2">
        <v>140</v>
      </c>
      <c r="C167" s="37">
        <v>84.917000000000002</v>
      </c>
      <c r="D167" s="37">
        <v>80.846000000000004</v>
      </c>
      <c r="E167" s="37">
        <v>78.283000000000001</v>
      </c>
      <c r="F167" s="37">
        <v>78.216999999999999</v>
      </c>
      <c r="G167" s="37">
        <v>74.457999999999998</v>
      </c>
      <c r="H167" s="37">
        <v>72.533000000000001</v>
      </c>
      <c r="I167" s="37">
        <v>72.400000000000006</v>
      </c>
      <c r="J167" s="37">
        <v>69.650000000000006</v>
      </c>
      <c r="K167" s="37">
        <v>71.671999999999997</v>
      </c>
      <c r="L167" s="37">
        <v>69.738</v>
      </c>
      <c r="M167" s="37">
        <v>69.212999999999994</v>
      </c>
      <c r="N167" s="37">
        <v>71.049000000000007</v>
      </c>
      <c r="O167" s="37">
        <v>77.7</v>
      </c>
      <c r="P167" s="37">
        <v>86.228999999999999</v>
      </c>
      <c r="Q167" s="37">
        <v>87.090999999999994</v>
      </c>
      <c r="S167" s="4">
        <f t="shared" si="221"/>
        <v>86.145337684898536</v>
      </c>
      <c r="T167" s="4">
        <f t="shared" si="221"/>
        <v>81.011115893717175</v>
      </c>
      <c r="U167" s="4">
        <f t="shared" si="221"/>
        <v>78.050939613487913</v>
      </c>
      <c r="V167" s="4">
        <f t="shared" si="221"/>
        <v>78.676666876658629</v>
      </c>
      <c r="W167" s="4">
        <f t="shared" si="221"/>
        <v>73.992670773656698</v>
      </c>
      <c r="X167" s="4">
        <f t="shared" si="221"/>
        <v>73.080368858448637</v>
      </c>
      <c r="Y167" s="4">
        <f t="shared" si="221"/>
        <v>72.912679566960463</v>
      </c>
      <c r="Z167" s="4">
        <f t="shared" si="221"/>
        <v>70.63359104695526</v>
      </c>
      <c r="AA167" s="4">
        <f t="shared" si="221"/>
        <v>71.500481569425162</v>
      </c>
      <c r="AB167" s="4">
        <f t="shared" si="221"/>
        <v>69.824957981761074</v>
      </c>
      <c r="AC167" s="4">
        <f t="shared" si="221"/>
        <v>69.688532971195173</v>
      </c>
      <c r="AD167" s="4">
        <f t="shared" si="221"/>
        <v>71.737861509638392</v>
      </c>
      <c r="AE167" s="4">
        <f t="shared" si="221"/>
        <v>78.643001826719953</v>
      </c>
      <c r="AF167" s="4">
        <f t="shared" si="221"/>
        <v>86.718027277415899</v>
      </c>
      <c r="AG167" s="4">
        <f t="shared" si="221"/>
        <v>96.997593191935067</v>
      </c>
      <c r="AI167" s="4">
        <f t="shared" si="222"/>
        <v>-1.2283376848985341</v>
      </c>
      <c r="AJ167" s="4">
        <f t="shared" si="222"/>
        <v>-0.1651158937171715</v>
      </c>
      <c r="AK167" s="4">
        <f t="shared" si="222"/>
        <v>0.23206038651208871</v>
      </c>
      <c r="AL167" s="4">
        <f t="shared" si="222"/>
        <v>-0.45966687665863049</v>
      </c>
      <c r="AM167" s="4">
        <f t="shared" si="222"/>
        <v>0.46532922634330021</v>
      </c>
      <c r="AN167" s="4">
        <f t="shared" si="222"/>
        <v>-0.54736885844863536</v>
      </c>
      <c r="AO167" s="4">
        <f t="shared" si="222"/>
        <v>-0.51267956696045758</v>
      </c>
      <c r="AP167" s="4">
        <f t="shared" si="222"/>
        <v>-0.98359104695525446</v>
      </c>
      <c r="AQ167" s="4">
        <f t="shared" si="222"/>
        <v>0.17151843057483518</v>
      </c>
      <c r="AR167" s="4">
        <f t="shared" si="222"/>
        <v>-8.6957981761074166E-2</v>
      </c>
      <c r="AS167" s="4">
        <f t="shared" si="222"/>
        <v>-0.47553297119517879</v>
      </c>
      <c r="AT167" s="4">
        <f t="shared" si="222"/>
        <v>-0.68886150963838588</v>
      </c>
      <c r="AU167" s="4">
        <f t="shared" si="222"/>
        <v>-0.94300182671995003</v>
      </c>
      <c r="AV167" s="4">
        <f t="shared" si="222"/>
        <v>-0.48902727741590013</v>
      </c>
      <c r="AW167" s="4">
        <f t="shared" si="222"/>
        <v>-9.9065931919350732</v>
      </c>
      <c r="AY167" s="2">
        <f t="shared" si="214"/>
        <v>86.145142717939564</v>
      </c>
      <c r="AZ167" s="2">
        <f t="shared" si="214"/>
        <v>81.008251163643777</v>
      </c>
      <c r="BA167" s="2">
        <f t="shared" si="214"/>
        <v>78.039908775595407</v>
      </c>
      <c r="BB167" s="2">
        <f t="shared" si="214"/>
        <v>78.666890349019511</v>
      </c>
      <c r="BC167" s="2">
        <f t="shared" si="214"/>
        <v>73.925281390894</v>
      </c>
      <c r="BD167" s="2">
        <f t="shared" si="214"/>
        <v>73.034671356183324</v>
      </c>
      <c r="BE167" s="2">
        <f t="shared" si="214"/>
        <v>72.838877206647624</v>
      </c>
      <c r="BF167" s="2">
        <f t="shared" si="214"/>
        <v>70.487103663945376</v>
      </c>
      <c r="BG167" s="2">
        <f t="shared" si="214"/>
        <v>71.068154986628983</v>
      </c>
      <c r="BH167" s="2">
        <f t="shared" si="214"/>
        <v>69.077635547177238</v>
      </c>
      <c r="BI167" s="2">
        <f t="shared" si="214"/>
        <v>69.224671520355258</v>
      </c>
      <c r="BJ167" s="2">
        <f t="shared" si="214"/>
        <v>71.646230416118556</v>
      </c>
      <c r="BK167" s="2">
        <f t="shared" si="214"/>
        <v>78.61637033567294</v>
      </c>
      <c r="BL167" s="2">
        <f t="shared" si="214"/>
        <v>81.981406557415085</v>
      </c>
      <c r="BM167" s="2">
        <f t="shared" si="214"/>
        <v>91.239745672355923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>
        <f t="shared" si="215"/>
        <v>84.917000000000002</v>
      </c>
      <c r="CF167" s="2">
        <f t="shared" si="215"/>
        <v>80.846000000000004</v>
      </c>
      <c r="CG167" s="2">
        <f t="shared" si="215"/>
        <v>78.283000000000001</v>
      </c>
      <c r="CH167" s="2">
        <f t="shared" si="215"/>
        <v>78.216999999999999</v>
      </c>
      <c r="CI167" s="2">
        <f t="shared" si="215"/>
        <v>74.457999999999998</v>
      </c>
      <c r="CJ167" s="2">
        <f t="shared" si="215"/>
        <v>72.533000000000001</v>
      </c>
      <c r="CK167" s="2">
        <f t="shared" si="215"/>
        <v>72.400000000000006</v>
      </c>
      <c r="CL167" s="2">
        <f t="shared" si="215"/>
        <v>69.650000000000006</v>
      </c>
      <c r="CM167" s="2">
        <f t="shared" si="215"/>
        <v>71.671999999999997</v>
      </c>
      <c r="CN167" s="2" t="str">
        <f t="shared" si="215"/>
        <v/>
      </c>
      <c r="CO167" s="2">
        <f t="shared" si="215"/>
        <v>69.212999999999994</v>
      </c>
      <c r="CP167" s="2">
        <f t="shared" si="215"/>
        <v>71.049000000000007</v>
      </c>
      <c r="CQ167" s="2">
        <f t="shared" si="215"/>
        <v>77.7</v>
      </c>
      <c r="CR167" s="2" t="str">
        <f t="shared" si="215"/>
        <v/>
      </c>
      <c r="CS167" s="2" t="str">
        <f t="shared" si="215"/>
        <v/>
      </c>
      <c r="CU167" s="2">
        <f t="shared" si="197"/>
        <v>84.917000000000002</v>
      </c>
      <c r="CV167" s="2">
        <f t="shared" si="198"/>
        <v>80.846000000000004</v>
      </c>
      <c r="CW167" s="2">
        <f t="shared" si="199"/>
        <v>78.283000000000001</v>
      </c>
      <c r="CX167" s="2">
        <f t="shared" si="200"/>
        <v>78.216999999999999</v>
      </c>
      <c r="CY167" s="2">
        <f t="shared" si="201"/>
        <v>74.457999999999998</v>
      </c>
      <c r="CZ167" s="2">
        <f t="shared" si="202"/>
        <v>72.533000000000001</v>
      </c>
      <c r="DA167" s="2">
        <f t="shared" si="203"/>
        <v>72.400000000000006</v>
      </c>
      <c r="DB167" s="2">
        <f t="shared" si="204"/>
        <v>69.650000000000006</v>
      </c>
      <c r="DC167" s="2">
        <f t="shared" si="205"/>
        <v>71.671999999999997</v>
      </c>
      <c r="DD167" s="2" t="str">
        <f t="shared" si="206"/>
        <v/>
      </c>
      <c r="DE167" s="2">
        <f t="shared" si="207"/>
        <v>69.212999999999994</v>
      </c>
      <c r="DF167" s="2">
        <f t="shared" si="208"/>
        <v>71.049000000000007</v>
      </c>
      <c r="DG167" s="2">
        <f t="shared" si="209"/>
        <v>77.7</v>
      </c>
      <c r="DH167" s="2" t="str">
        <f t="shared" si="210"/>
        <v/>
      </c>
      <c r="DI167" s="2" t="str">
        <f t="shared" si="211"/>
        <v/>
      </c>
      <c r="DK167" s="2">
        <f t="shared" si="223"/>
        <v>122.9766480836237</v>
      </c>
      <c r="DL167" s="2">
        <f t="shared" si="223"/>
        <v>124.60353720660132</v>
      </c>
      <c r="DM167" s="2">
        <f t="shared" si="223"/>
        <v>121.33023693379789</v>
      </c>
      <c r="DN167" s="2">
        <f t="shared" si="223"/>
        <v>122.97337979094075</v>
      </c>
      <c r="DO167" s="2">
        <f t="shared" si="223"/>
        <v>120.89569318488527</v>
      </c>
      <c r="DP167" s="2">
        <f t="shared" si="223"/>
        <v>117.64125435540069</v>
      </c>
      <c r="DQ167" s="2">
        <f t="shared" si="223"/>
        <v>122.05517381087429</v>
      </c>
      <c r="DR167" s="2">
        <f t="shared" si="223"/>
        <v>118.04647145877379</v>
      </c>
      <c r="DS167" s="2">
        <f t="shared" si="223"/>
        <v>112.94233241498526</v>
      </c>
      <c r="DT167" s="2">
        <f t="shared" si="223"/>
        <v>114.87614460887949</v>
      </c>
      <c r="DU167" s="2">
        <f t="shared" si="223"/>
        <v>112.11756131078226</v>
      </c>
      <c r="DV167" s="2">
        <f t="shared" si="223"/>
        <v>98.955517970401687</v>
      </c>
      <c r="DW167" s="2">
        <f t="shared" si="223"/>
        <v>102.60525783972122</v>
      </c>
      <c r="DX167" s="2">
        <f t="shared" si="223"/>
        <v>107.02715485287659</v>
      </c>
      <c r="DY167" s="2">
        <f t="shared" si="223"/>
        <v>104.165041679251</v>
      </c>
      <c r="EA167" s="2">
        <f t="shared" si="213"/>
        <v>86.119430984771569</v>
      </c>
      <c r="EB167" s="2">
        <f t="shared" si="213"/>
        <v>80.856339238458631</v>
      </c>
      <c r="EC167" s="2">
        <f t="shared" si="213"/>
        <v>77.971314531302895</v>
      </c>
      <c r="ED167" s="2">
        <f t="shared" si="213"/>
        <v>78.771212710659896</v>
      </c>
      <c r="EE167" s="2">
        <f t="shared" si="213"/>
        <v>73.823326666666659</v>
      </c>
      <c r="EF167" s="2">
        <f t="shared" si="213"/>
        <v>73.07895384239508</v>
      </c>
      <c r="EG167" s="2">
        <f t="shared" si="213"/>
        <v>72.851803532991894</v>
      </c>
      <c r="EH167" s="2">
        <f t="shared" si="213"/>
        <v>70.401684671304622</v>
      </c>
      <c r="EI167" s="2">
        <f t="shared" si="213"/>
        <v>71.119824736842119</v>
      </c>
      <c r="EJ167" s="2">
        <f t="shared" si="213"/>
        <v>69.096927289734126</v>
      </c>
      <c r="EK167" s="2">
        <f t="shared" si="212"/>
        <v>69.241191706401921</v>
      </c>
      <c r="EL167" s="2">
        <f t="shared" si="179"/>
        <v>71.542607910919628</v>
      </c>
      <c r="EM167" s="2">
        <f t="shared" si="179"/>
        <v>78.570329880154361</v>
      </c>
      <c r="EN167" s="2">
        <f t="shared" si="179"/>
        <v>81.112114545527064</v>
      </c>
      <c r="EO167" s="2">
        <f t="shared" si="179"/>
        <v>91.470094998676913</v>
      </c>
      <c r="EQ167" s="2">
        <f t="shared" si="224"/>
        <v>86.22832377298775</v>
      </c>
      <c r="ER167" s="2">
        <f t="shared" si="224"/>
        <v>81.469729504090324</v>
      </c>
      <c r="ES167" s="2">
        <f t="shared" si="224"/>
        <v>78.261702405614741</v>
      </c>
      <c r="ET167" s="2">
        <f t="shared" si="224"/>
        <v>78.26057873745269</v>
      </c>
      <c r="EU167" s="2">
        <f t="shared" si="224"/>
        <v>74.231253478073157</v>
      </c>
      <c r="EV167" s="2">
        <f t="shared" si="224"/>
        <v>72.866369253526486</v>
      </c>
      <c r="EW167" s="2">
        <f t="shared" si="224"/>
        <v>72.77726832980693</v>
      </c>
      <c r="EX167" s="2">
        <f t="shared" si="224"/>
        <v>70.69899680264902</v>
      </c>
      <c r="EY167" s="2">
        <f t="shared" si="224"/>
        <v>70.920505351059049</v>
      </c>
      <c r="EZ167" s="2">
        <f t="shared" si="224"/>
        <v>69.012381762001937</v>
      </c>
      <c r="FA167" s="2">
        <f t="shared" si="224"/>
        <v>69.162726463779208</v>
      </c>
      <c r="FB167" s="2">
        <f t="shared" si="224"/>
        <v>71.958512256965008</v>
      </c>
      <c r="FC167" s="2">
        <f t="shared" si="224"/>
        <v>78.794213206907159</v>
      </c>
      <c r="FD167" s="2">
        <f t="shared" si="224"/>
        <v>87.028191636105944</v>
      </c>
      <c r="FE167" s="2">
        <f t="shared" si="224"/>
        <v>89.689297852417283</v>
      </c>
      <c r="FG167" s="2">
        <f t="shared" si="225"/>
        <v>0.99988973320923957</v>
      </c>
      <c r="FH167" s="2">
        <f t="shared" si="225"/>
        <v>0.99987789356126733</v>
      </c>
      <c r="FI167" s="2">
        <f t="shared" si="225"/>
        <v>0.99989062750826485</v>
      </c>
      <c r="FJ167" s="2">
        <f t="shared" si="225"/>
        <v>0.99989177610432722</v>
      </c>
      <c r="FK167" s="2">
        <f t="shared" si="225"/>
        <v>0.99990506079572006</v>
      </c>
      <c r="FL167" s="2">
        <f t="shared" si="225"/>
        <v>0.99989141263374359</v>
      </c>
      <c r="FM167" s="2">
        <f t="shared" si="225"/>
        <v>0.9998828485116904</v>
      </c>
      <c r="FN167" s="2">
        <f t="shared" si="225"/>
        <v>0.99986505473405052</v>
      </c>
      <c r="FO167" s="2">
        <f t="shared" si="225"/>
        <v>0.99988052754046508</v>
      </c>
      <c r="FP167" s="2">
        <f t="shared" si="225"/>
        <v>0.99985852978859713</v>
      </c>
      <c r="FQ167" s="2">
        <f t="shared" si="225"/>
        <v>0.99986637905182763</v>
      </c>
      <c r="FR167" s="2">
        <f t="shared" si="225"/>
        <v>0.9998719235856498</v>
      </c>
      <c r="FS167" s="2">
        <f t="shared" si="225"/>
        <v>0.99989103248449918</v>
      </c>
      <c r="FT167" s="2">
        <f t="shared" si="225"/>
        <v>0.99984116324241901</v>
      </c>
      <c r="FU167" s="2">
        <f t="shared" si="225"/>
        <v>0.99983562406371851</v>
      </c>
      <c r="FW167" s="2">
        <f t="shared" si="216"/>
        <v>0.19879742705437206</v>
      </c>
      <c r="FX167" s="2">
        <f t="shared" si="216"/>
        <v>0.2389508260059752</v>
      </c>
      <c r="FY167" s="2">
        <f t="shared" si="216"/>
        <v>0.21988511421737408</v>
      </c>
      <c r="FZ167" s="2">
        <f t="shared" si="216"/>
        <v>0.21366790711889688</v>
      </c>
      <c r="GA167" s="2">
        <f t="shared" si="216"/>
        <v>0.23897843554437107</v>
      </c>
      <c r="GB167" s="2">
        <f t="shared" si="216"/>
        <v>0.2310674979791528</v>
      </c>
      <c r="GC167" s="2">
        <f t="shared" si="216"/>
        <v>0.25076170190081398</v>
      </c>
      <c r="GD167" s="2">
        <f t="shared" si="216"/>
        <v>0.2656788805066071</v>
      </c>
      <c r="GE167" s="2">
        <f t="shared" si="216"/>
        <v>0.2842994315216138</v>
      </c>
      <c r="GF167" s="2">
        <f t="shared" si="216"/>
        <v>0.30478416540858244</v>
      </c>
      <c r="GG167" s="2">
        <f t="shared" si="216"/>
        <v>0.28355697967279075</v>
      </c>
      <c r="GH167" s="2">
        <f t="shared" si="216"/>
        <v>0.24070813138529823</v>
      </c>
      <c r="GI167" s="2">
        <f t="shared" si="216"/>
        <v>0.19394668537117449</v>
      </c>
      <c r="GJ167" s="2">
        <f t="shared" si="216"/>
        <v>0.14624145995169269</v>
      </c>
      <c r="GK167" s="2">
        <f t="shared" si="216"/>
        <v>0.13052360879837308</v>
      </c>
      <c r="GM167" s="86">
        <f t="shared" si="217"/>
        <v>2.4508937891540502E-106</v>
      </c>
      <c r="GN167" s="86">
        <f t="shared" si="217"/>
        <v>7.465130056707371E-185</v>
      </c>
      <c r="GO167" s="86">
        <f t="shared" si="217"/>
        <v>4.2051723800226256E-287</v>
      </c>
      <c r="GP167" s="86">
        <f t="shared" si="217"/>
        <v>3.8501499890905215E-258</v>
      </c>
      <c r="GQ167" s="86">
        <f t="shared" si="217"/>
        <v>1.7403853655680902E-201</v>
      </c>
      <c r="GR167" s="86">
        <f t="shared" si="217"/>
        <v>6.1703981076417317E-152</v>
      </c>
      <c r="GS167" s="86">
        <f t="shared" si="217"/>
        <v>1.1354451397352067E-180</v>
      </c>
      <c r="GT167" s="86">
        <f t="shared" si="217"/>
        <v>4.510436184713028E-209</v>
      </c>
      <c r="GU167" s="86">
        <f t="shared" si="217"/>
        <v>9.6101859573399061E-183</v>
      </c>
      <c r="GV167" s="86">
        <f t="shared" si="217"/>
        <v>6.9000665290254882E-213</v>
      </c>
      <c r="GW167" s="86">
        <f t="shared" si="217"/>
        <v>1.5178411567122279E-243</v>
      </c>
      <c r="GX167" s="86">
        <f t="shared" si="217"/>
        <v>0</v>
      </c>
      <c r="GY167" s="86">
        <f t="shared" si="217"/>
        <v>0</v>
      </c>
      <c r="GZ167" s="86">
        <f t="shared" si="217"/>
        <v>1.587241065641258E-247</v>
      </c>
      <c r="HA167" s="86">
        <f t="shared" si="217"/>
        <v>0</v>
      </c>
      <c r="HC167" s="86">
        <f t="shared" si="181"/>
        <v>2.615999554846129E-59</v>
      </c>
      <c r="HD167" s="86">
        <f t="shared" si="181"/>
        <v>1.780536932679831E-60</v>
      </c>
      <c r="HE167" s="86">
        <f t="shared" si="181"/>
        <v>7.8211310336351679E-147</v>
      </c>
      <c r="HF167" s="86">
        <f t="shared" si="180"/>
        <v>2.174560212997205E-130</v>
      </c>
      <c r="HG167" s="86">
        <f t="shared" si="180"/>
        <v>2.1507561285633506E-118</v>
      </c>
      <c r="HH167" s="86">
        <f t="shared" si="180"/>
        <v>6.3048918769142306E-115</v>
      </c>
      <c r="HI167" s="86">
        <f t="shared" si="180"/>
        <v>5.7522977953954943E-137</v>
      </c>
      <c r="HJ167" s="86">
        <f t="shared" si="180"/>
        <v>9.7126868920265682E-148</v>
      </c>
      <c r="HK167" s="86">
        <f t="shared" si="180"/>
        <v>5.0940907541928646E-143</v>
      </c>
      <c r="HL167" s="86">
        <f t="shared" si="161"/>
        <v>1.4135764473167197E-164</v>
      </c>
      <c r="HM167" s="86">
        <f t="shared" si="161"/>
        <v>4.3145250279279944E-220</v>
      </c>
      <c r="HN167" s="86">
        <f t="shared" si="161"/>
        <v>1.5538214279761407E-226</v>
      </c>
      <c r="HO167" s="86">
        <f t="shared" si="161"/>
        <v>2.6267407933669481E-216</v>
      </c>
      <c r="HP167" s="86">
        <f t="shared" si="161"/>
        <v>1.5922259757881596E-42</v>
      </c>
      <c r="HQ167" s="86">
        <f t="shared" si="161"/>
        <v>9.4980698901939078E-121</v>
      </c>
      <c r="HS167" s="86">
        <f t="shared" si="218"/>
        <v>5.8665585313359323E-4</v>
      </c>
      <c r="HT167" s="86">
        <f t="shared" si="218"/>
        <v>3.5913837714566362E-5</v>
      </c>
      <c r="HU167" s="86">
        <f t="shared" si="218"/>
        <v>2.1743344828735546E-4</v>
      </c>
      <c r="HV167" s="86">
        <f t="shared" si="218"/>
        <v>9.0383573356726679E-4</v>
      </c>
      <c r="HW167" s="86">
        <f t="shared" si="218"/>
        <v>1.4985528035949862E-4</v>
      </c>
      <c r="HX167" s="86">
        <f t="shared" si="218"/>
        <v>3.3930314471193335E-4</v>
      </c>
      <c r="HY167" s="86">
        <f t="shared" si="218"/>
        <v>3.5542162608912696E-5</v>
      </c>
      <c r="HZ167" s="86">
        <f t="shared" si="218"/>
        <v>2.3099189437413761E-5</v>
      </c>
      <c r="IA167" s="86">
        <f t="shared" si="218"/>
        <v>2.0676073526289745E-5</v>
      </c>
      <c r="IB167" s="86">
        <f t="shared" si="218"/>
        <v>4.1743252016522182E-6</v>
      </c>
      <c r="IC167" s="86">
        <f t="shared" si="218"/>
        <v>1.1596535814338403E-5</v>
      </c>
      <c r="ID167" s="86">
        <f t="shared" si="218"/>
        <v>1.0811881796418393E-4</v>
      </c>
      <c r="IE167" s="86">
        <f t="shared" si="218"/>
        <v>2.3574826375425402E-3</v>
      </c>
      <c r="IF167" s="86">
        <f t="shared" si="218"/>
        <v>0.3027135184949174</v>
      </c>
      <c r="IG167" s="86">
        <f t="shared" si="218"/>
        <v>0.22401635327284269</v>
      </c>
      <c r="II167" s="86">
        <f t="shared" si="219"/>
        <v>5.799132142511111E-5</v>
      </c>
      <c r="IJ167" s="86">
        <f t="shared" si="219"/>
        <v>2.1376290065514773E-4</v>
      </c>
      <c r="IK167" s="86">
        <f t="shared" si="219"/>
        <v>3.9181748961324283E-4</v>
      </c>
      <c r="IL167" s="86">
        <f t="shared" si="219"/>
        <v>3.4619874134194013E-4</v>
      </c>
      <c r="IM167" s="86">
        <f t="shared" si="219"/>
        <v>1.5184119223241239E-3</v>
      </c>
      <c r="IN167" s="86">
        <f t="shared" si="219"/>
        <v>9.9356418546199315E-4</v>
      </c>
      <c r="IO167" s="86">
        <f t="shared" si="219"/>
        <v>1.4068283316718462E-3</v>
      </c>
      <c r="IP167" s="86">
        <f t="shared" si="219"/>
        <v>2.4531411206025555E-3</v>
      </c>
      <c r="IQ167" s="86">
        <f t="shared" si="219"/>
        <v>8.0391622210604623E-3</v>
      </c>
      <c r="IR167" s="86">
        <f t="shared" si="219"/>
        <v>1.208028881379686E-2</v>
      </c>
      <c r="IS167" s="86">
        <f t="shared" si="219"/>
        <v>6.5967691434799906E-3</v>
      </c>
      <c r="IT167" s="86">
        <f t="shared" si="219"/>
        <v>8.4911255758263009E-4</v>
      </c>
      <c r="IU167" s="86">
        <f t="shared" si="219"/>
        <v>1.9010106085493765E-4</v>
      </c>
      <c r="IV167" s="86">
        <f t="shared" si="219"/>
        <v>6.0130033600086386E-3</v>
      </c>
      <c r="IW167" s="86">
        <f t="shared" si="219"/>
        <v>3.9316343187913383E-4</v>
      </c>
      <c r="IY167" s="86">
        <f t="shared" si="220"/>
        <v>6.4464717455870433E-4</v>
      </c>
      <c r="IZ167" s="86">
        <f t="shared" si="220"/>
        <v>2.4967673836971411E-4</v>
      </c>
      <c r="JA167" s="86">
        <f t="shared" si="220"/>
        <v>6.0925093790059831E-4</v>
      </c>
      <c r="JB167" s="86">
        <f t="shared" si="220"/>
        <v>1.2500344749092069E-3</v>
      </c>
      <c r="JC167" s="86">
        <f t="shared" si="220"/>
        <v>1.6682672026836225E-3</v>
      </c>
      <c r="JD167" s="86">
        <f t="shared" si="220"/>
        <v>1.3328673301739266E-3</v>
      </c>
      <c r="JE167" s="86">
        <f t="shared" si="220"/>
        <v>1.4423704942807588E-3</v>
      </c>
      <c r="JF167" s="86">
        <f t="shared" si="220"/>
        <v>2.4762403100399692E-3</v>
      </c>
      <c r="JG167" s="86">
        <f t="shared" si="220"/>
        <v>8.0598382945867523E-3</v>
      </c>
      <c r="JH167" s="86">
        <f t="shared" si="220"/>
        <v>1.2084463138998513E-2</v>
      </c>
      <c r="JI167" s="86">
        <f t="shared" si="220"/>
        <v>6.6083656792943288E-3</v>
      </c>
      <c r="JJ167" s="86">
        <f t="shared" si="220"/>
        <v>9.5723137554681403E-4</v>
      </c>
      <c r="JK167" s="86">
        <f t="shared" si="220"/>
        <v>2.5475836983974778E-3</v>
      </c>
      <c r="JL167" s="86">
        <f t="shared" si="220"/>
        <v>0.30872652185492605</v>
      </c>
      <c r="JM167" s="86">
        <f t="shared" si="220"/>
        <v>0.22440951670472184</v>
      </c>
    </row>
    <row r="168" spans="2:273" x14ac:dyDescent="0.25">
      <c r="B168" s="2">
        <v>141</v>
      </c>
      <c r="C168" s="37">
        <v>85.646000000000001</v>
      </c>
      <c r="D168" s="37">
        <v>80.441999999999993</v>
      </c>
      <c r="E168" s="37">
        <v>77.543000000000006</v>
      </c>
      <c r="F168" s="37">
        <v>77.935000000000002</v>
      </c>
      <c r="G168" s="37">
        <v>73.474999999999994</v>
      </c>
      <c r="H168" s="37">
        <v>72.882999999999996</v>
      </c>
      <c r="I168" s="37">
        <v>73.117000000000004</v>
      </c>
      <c r="J168" s="37">
        <v>71.05</v>
      </c>
      <c r="K168" s="37">
        <v>71.41</v>
      </c>
      <c r="L168" s="37">
        <v>70.343999999999994</v>
      </c>
      <c r="M168" s="37">
        <v>69.459000000000003</v>
      </c>
      <c r="N168" s="37">
        <v>71.049000000000007</v>
      </c>
      <c r="O168" s="37">
        <v>78.05</v>
      </c>
      <c r="P168" s="37">
        <v>84.417000000000002</v>
      </c>
      <c r="Q168" s="37">
        <v>88.727000000000004</v>
      </c>
      <c r="S168" s="4">
        <f t="shared" si="221"/>
        <v>86.144157015456727</v>
      </c>
      <c r="T168" s="4">
        <f t="shared" si="221"/>
        <v>80.935721436838179</v>
      </c>
      <c r="U168" s="4">
        <f t="shared" si="221"/>
        <v>77.995657737820991</v>
      </c>
      <c r="V168" s="4">
        <f t="shared" si="221"/>
        <v>78.617741630786185</v>
      </c>
      <c r="W168" s="4">
        <f t="shared" si="221"/>
        <v>73.991977094418999</v>
      </c>
      <c r="X168" s="4">
        <f t="shared" si="221"/>
        <v>73.076494073551856</v>
      </c>
      <c r="Y168" s="4">
        <f t="shared" si="221"/>
        <v>72.924019445379301</v>
      </c>
      <c r="Z168" s="4">
        <f t="shared" si="221"/>
        <v>70.716450408018147</v>
      </c>
      <c r="AA168" s="4">
        <f t="shared" si="221"/>
        <v>71.775717427917698</v>
      </c>
      <c r="AB168" s="4">
        <f t="shared" si="221"/>
        <v>70.318689712921341</v>
      </c>
      <c r="AC168" s="4">
        <f t="shared" si="221"/>
        <v>69.994372913409137</v>
      </c>
      <c r="AD168" s="4">
        <f t="shared" si="221"/>
        <v>71.74932618146083</v>
      </c>
      <c r="AE168" s="4">
        <f t="shared" si="221"/>
        <v>78.608891438749041</v>
      </c>
      <c r="AF168" s="4">
        <f t="shared" si="221"/>
        <v>85.968138714587369</v>
      </c>
      <c r="AG168" s="4">
        <f t="shared" si="221"/>
        <v>95.304539617721687</v>
      </c>
      <c r="AI168" s="4">
        <f t="shared" si="222"/>
        <v>-0.49815701545672653</v>
      </c>
      <c r="AJ168" s="4">
        <f t="shared" si="222"/>
        <v>-0.49372143683818592</v>
      </c>
      <c r="AK168" s="4">
        <f t="shared" si="222"/>
        <v>-0.45265773782098506</v>
      </c>
      <c r="AL168" s="4">
        <f t="shared" si="222"/>
        <v>-0.68274163078618244</v>
      </c>
      <c r="AM168" s="4">
        <f t="shared" si="222"/>
        <v>-0.51697709441900486</v>
      </c>
      <c r="AN168" s="4">
        <f t="shared" si="222"/>
        <v>-0.19349407355186088</v>
      </c>
      <c r="AO168" s="4">
        <f t="shared" si="222"/>
        <v>0.19298055462070351</v>
      </c>
      <c r="AP168" s="4">
        <f t="shared" si="222"/>
        <v>0.33354959198184986</v>
      </c>
      <c r="AQ168" s="4">
        <f t="shared" si="222"/>
        <v>-0.36571742791770134</v>
      </c>
      <c r="AR168" s="4">
        <f t="shared" si="222"/>
        <v>2.531028707865346E-2</v>
      </c>
      <c r="AS168" s="4">
        <f t="shared" si="222"/>
        <v>-0.53537291340913384</v>
      </c>
      <c r="AT168" s="4">
        <f t="shared" si="222"/>
        <v>-0.7003261814608237</v>
      </c>
      <c r="AU168" s="4">
        <f t="shared" si="222"/>
        <v>-0.55889143874904335</v>
      </c>
      <c r="AV168" s="4">
        <f t="shared" si="222"/>
        <v>-1.551138714587367</v>
      </c>
      <c r="AW168" s="4">
        <f t="shared" si="222"/>
        <v>-6.5775396177216834</v>
      </c>
      <c r="AY168" s="2">
        <f t="shared" si="214"/>
        <v>86.143657379272796</v>
      </c>
      <c r="AZ168" s="2">
        <f t="shared" si="214"/>
        <v>80.92782844204109</v>
      </c>
      <c r="BA168" s="2">
        <f t="shared" si="214"/>
        <v>77.96995651269151</v>
      </c>
      <c r="BB168" s="2">
        <f t="shared" si="214"/>
        <v>78.595805664241794</v>
      </c>
      <c r="BC168" s="2">
        <f t="shared" si="214"/>
        <v>73.852567424510156</v>
      </c>
      <c r="BD168" s="2">
        <f t="shared" si="214"/>
        <v>72.978900319891068</v>
      </c>
      <c r="BE168" s="2">
        <f t="shared" si="214"/>
        <v>72.763123393212808</v>
      </c>
      <c r="BF168" s="2">
        <f t="shared" si="214"/>
        <v>70.407943690329972</v>
      </c>
      <c r="BG168" s="2">
        <f t="shared" si="214"/>
        <v>70.984349230568696</v>
      </c>
      <c r="BH168" s="2">
        <f t="shared" si="214"/>
        <v>68.967034721103246</v>
      </c>
      <c r="BI168" s="2">
        <f t="shared" si="214"/>
        <v>69.117165446541151</v>
      </c>
      <c r="BJ168" s="2">
        <f t="shared" si="214"/>
        <v>71.54171399365319</v>
      </c>
      <c r="BK168" s="2">
        <f t="shared" si="214"/>
        <v>78.555533933868929</v>
      </c>
      <c r="BL168" s="2">
        <f t="shared" si="214"/>
        <v>81.872043964245208</v>
      </c>
      <c r="BM168" s="2">
        <f t="shared" si="214"/>
        <v>91.177543037554827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>
        <f t="shared" si="215"/>
        <v>85.646000000000001</v>
      </c>
      <c r="CF168" s="2">
        <f t="shared" si="215"/>
        <v>80.441999999999993</v>
      </c>
      <c r="CG168" s="2">
        <f t="shared" si="215"/>
        <v>77.543000000000006</v>
      </c>
      <c r="CH168" s="2">
        <f t="shared" si="215"/>
        <v>77.935000000000002</v>
      </c>
      <c r="CI168" s="2">
        <f t="shared" si="215"/>
        <v>73.474999999999994</v>
      </c>
      <c r="CJ168" s="2">
        <f t="shared" si="215"/>
        <v>72.882999999999996</v>
      </c>
      <c r="CK168" s="2">
        <f t="shared" si="215"/>
        <v>73.117000000000004</v>
      </c>
      <c r="CL168" s="2">
        <f t="shared" si="215"/>
        <v>71.05</v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>
        <f t="shared" si="215"/>
        <v>71.049000000000007</v>
      </c>
      <c r="CQ168" s="2">
        <f t="shared" si="215"/>
        <v>78.05</v>
      </c>
      <c r="CR168" s="2" t="str">
        <f t="shared" si="215"/>
        <v/>
      </c>
      <c r="CS168" s="2" t="str">
        <f t="shared" si="215"/>
        <v/>
      </c>
      <c r="CU168" s="2">
        <f t="shared" si="197"/>
        <v>85.646000000000001</v>
      </c>
      <c r="CV168" s="2">
        <f t="shared" si="198"/>
        <v>80.441999999999993</v>
      </c>
      <c r="CW168" s="2">
        <f t="shared" si="199"/>
        <v>77.543000000000006</v>
      </c>
      <c r="CX168" s="2">
        <f t="shared" si="200"/>
        <v>77.935000000000002</v>
      </c>
      <c r="CY168" s="2">
        <f t="shared" si="201"/>
        <v>73.474999999999994</v>
      </c>
      <c r="CZ168" s="2">
        <f t="shared" si="202"/>
        <v>72.882999999999996</v>
      </c>
      <c r="DA168" s="2">
        <f t="shared" si="203"/>
        <v>73.117000000000004</v>
      </c>
      <c r="DB168" s="2">
        <f t="shared" si="204"/>
        <v>71.05</v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>
        <f t="shared" si="208"/>
        <v>71.049000000000007</v>
      </c>
      <c r="DG168" s="2">
        <f t="shared" si="209"/>
        <v>78.05</v>
      </c>
      <c r="DH168" s="2" t="str">
        <f t="shared" si="210"/>
        <v/>
      </c>
      <c r="DI168" s="2" t="str">
        <f t="shared" si="211"/>
        <v/>
      </c>
      <c r="DK168" s="2">
        <f t="shared" si="223"/>
        <v>123.22003031358886</v>
      </c>
      <c r="DL168" s="2">
        <f t="shared" si="223"/>
        <v>124.85742295329931</v>
      </c>
      <c r="DM168" s="2">
        <f t="shared" si="223"/>
        <v>121.56903484320557</v>
      </c>
      <c r="DN168" s="2">
        <f t="shared" si="223"/>
        <v>123.23644372822298</v>
      </c>
      <c r="DO168" s="2">
        <f t="shared" si="223"/>
        <v>121.15279257759782</v>
      </c>
      <c r="DP168" s="2">
        <f t="shared" si="223"/>
        <v>117.90091358885017</v>
      </c>
      <c r="DQ168" s="2">
        <f t="shared" si="223"/>
        <v>122.34748010696052</v>
      </c>
      <c r="DR168" s="2">
        <f t="shared" si="223"/>
        <v>118.30848988221082</v>
      </c>
      <c r="DS168" s="2">
        <f t="shared" si="223"/>
        <v>113.16719393350078</v>
      </c>
      <c r="DT168" s="2">
        <f t="shared" si="223"/>
        <v>115.10150486257928</v>
      </c>
      <c r="DU168" s="2">
        <f t="shared" si="223"/>
        <v>112.29484959226821</v>
      </c>
      <c r="DV168" s="2">
        <f t="shared" si="223"/>
        <v>98.991406825732412</v>
      </c>
      <c r="DW168" s="2">
        <f t="shared" si="223"/>
        <v>102.65792055749127</v>
      </c>
      <c r="DX168" s="2">
        <f t="shared" si="223"/>
        <v>107.11889872639438</v>
      </c>
      <c r="DY168" s="2">
        <f t="shared" si="223"/>
        <v>104.22055783751135</v>
      </c>
      <c r="EA168" s="2">
        <f t="shared" si="213"/>
        <v>86.115806118443317</v>
      </c>
      <c r="EB168" s="2">
        <f t="shared" si="213"/>
        <v>80.760226044679669</v>
      </c>
      <c r="EC168" s="2">
        <f t="shared" si="213"/>
        <v>77.894864284263974</v>
      </c>
      <c r="ED168" s="2">
        <f t="shared" si="213"/>
        <v>78.712453441624362</v>
      </c>
      <c r="EE168" s="2">
        <f t="shared" si="213"/>
        <v>73.740676543209872</v>
      </c>
      <c r="EF168" s="2">
        <f t="shared" si="213"/>
        <v>73.028812682065066</v>
      </c>
      <c r="EG168" s="2">
        <f t="shared" si="213"/>
        <v>72.778460179618492</v>
      </c>
      <c r="EH168" s="2">
        <f t="shared" si="213"/>
        <v>70.315078884285683</v>
      </c>
      <c r="EI168" s="2">
        <f t="shared" si="213"/>
        <v>71.041982894736861</v>
      </c>
      <c r="EJ168" s="2">
        <f t="shared" si="213"/>
        <v>68.989334399698919</v>
      </c>
      <c r="EK168" s="2">
        <f t="shared" si="212"/>
        <v>69.136334427681788</v>
      </c>
      <c r="EL168" s="2">
        <f t="shared" si="179"/>
        <v>71.427915331966773</v>
      </c>
      <c r="EM168" s="2">
        <f t="shared" si="179"/>
        <v>78.504942920983126</v>
      </c>
      <c r="EN168" s="2">
        <f t="shared" si="179"/>
        <v>80.910665337215335</v>
      </c>
      <c r="EO168" s="2">
        <f t="shared" si="179"/>
        <v>91.433424450912952</v>
      </c>
      <c r="EQ168" s="2">
        <f t="shared" si="224"/>
        <v>86.228581600210987</v>
      </c>
      <c r="ER168" s="2">
        <f t="shared" si="224"/>
        <v>81.395490991513867</v>
      </c>
      <c r="ES168" s="2">
        <f t="shared" si="224"/>
        <v>78.194476736105145</v>
      </c>
      <c r="ET168" s="2">
        <f t="shared" si="224"/>
        <v>78.185150894642987</v>
      </c>
      <c r="EU168" s="2">
        <f t="shared" si="224"/>
        <v>74.16150169760607</v>
      </c>
      <c r="EV168" s="2">
        <f t="shared" si="224"/>
        <v>72.809488894247266</v>
      </c>
      <c r="EW168" s="2">
        <f t="shared" si="224"/>
        <v>72.701603387992606</v>
      </c>
      <c r="EX168" s="2">
        <f t="shared" si="224"/>
        <v>70.621236260927162</v>
      </c>
      <c r="EY168" s="2">
        <f t="shared" si="224"/>
        <v>70.836899067805206</v>
      </c>
      <c r="EZ168" s="2">
        <f t="shared" si="224"/>
        <v>68.902318048578124</v>
      </c>
      <c r="FA168" s="2">
        <f t="shared" si="224"/>
        <v>69.055615032403082</v>
      </c>
      <c r="FB168" s="2">
        <f t="shared" si="224"/>
        <v>71.856614147828182</v>
      </c>
      <c r="FC168" s="2">
        <f t="shared" si="224"/>
        <v>78.735794013762927</v>
      </c>
      <c r="FD168" s="2">
        <f t="shared" si="224"/>
        <v>86.966725169634159</v>
      </c>
      <c r="FE168" s="2">
        <f t="shared" si="224"/>
        <v>89.609419893692163</v>
      </c>
      <c r="FG168" s="2">
        <f t="shared" si="225"/>
        <v>0.99989943451589081</v>
      </c>
      <c r="FH168" s="2">
        <f t="shared" si="225"/>
        <v>0.99988863640782544</v>
      </c>
      <c r="FI168" s="2">
        <f t="shared" si="225"/>
        <v>0.99990025014205808</v>
      </c>
      <c r="FJ168" s="2">
        <f t="shared" si="225"/>
        <v>0.99990129769417346</v>
      </c>
      <c r="FK168" s="2">
        <f t="shared" si="225"/>
        <v>0.99991341369330766</v>
      </c>
      <c r="FL168" s="2">
        <f t="shared" si="225"/>
        <v>0.99990096619873747</v>
      </c>
      <c r="FM168" s="2">
        <f t="shared" si="225"/>
        <v>0.99989315547145508</v>
      </c>
      <c r="FN168" s="2">
        <f t="shared" si="225"/>
        <v>0.99987692699339981</v>
      </c>
      <c r="FO168" s="2">
        <f t="shared" si="225"/>
        <v>0.99989103867646756</v>
      </c>
      <c r="FP168" s="2">
        <f t="shared" si="225"/>
        <v>0.99987097602768416</v>
      </c>
      <c r="FQ168" s="2">
        <f t="shared" si="225"/>
        <v>0.99987813481410903</v>
      </c>
      <c r="FR168" s="2">
        <f t="shared" si="225"/>
        <v>0.99988319160549377</v>
      </c>
      <c r="FS168" s="2">
        <f t="shared" si="225"/>
        <v>0.99990061949186915</v>
      </c>
      <c r="FT168" s="2">
        <f t="shared" si="225"/>
        <v>0.99985513713080709</v>
      </c>
      <c r="FU168" s="2">
        <f t="shared" si="225"/>
        <v>0.99985008519611918</v>
      </c>
      <c r="FW168" s="2">
        <f t="shared" si="216"/>
        <v>0.21387500352672401</v>
      </c>
      <c r="FX168" s="2">
        <f t="shared" si="216"/>
        <v>0.25610034981408025</v>
      </c>
      <c r="FY168" s="2">
        <f t="shared" si="216"/>
        <v>0.23609077554643443</v>
      </c>
      <c r="FZ168" s="2">
        <f t="shared" si="216"/>
        <v>0.2295501862856052</v>
      </c>
      <c r="GA168" s="2">
        <f t="shared" si="216"/>
        <v>0.25612927400943203</v>
      </c>
      <c r="GB168" s="2">
        <f t="shared" si="216"/>
        <v>0.24783548304659231</v>
      </c>
      <c r="GC168" s="2">
        <f t="shared" si="216"/>
        <v>0.26845987887042988</v>
      </c>
      <c r="GD168" s="2">
        <f t="shared" si="216"/>
        <v>0.28403076094292362</v>
      </c>
      <c r="GE168" s="2">
        <f t="shared" si="216"/>
        <v>0.3034060942200395</v>
      </c>
      <c r="GF168" s="2">
        <f t="shared" si="216"/>
        <v>0.32464305428853191</v>
      </c>
      <c r="GG168" s="2">
        <f t="shared" si="216"/>
        <v>0.30263484419826403</v>
      </c>
      <c r="GH168" s="2">
        <f t="shared" si="216"/>
        <v>0.25794103087466896</v>
      </c>
      <c r="GI168" s="2">
        <f t="shared" si="216"/>
        <v>0.20875221821620535</v>
      </c>
      <c r="GJ168" s="2">
        <f t="shared" si="216"/>
        <v>0.15811964439627715</v>
      </c>
      <c r="GK168" s="2">
        <f t="shared" si="216"/>
        <v>0.14133648566360202</v>
      </c>
      <c r="GM168" s="86">
        <f t="shared" si="217"/>
        <v>4.1387993248843728E-109</v>
      </c>
      <c r="GN168" s="86">
        <f t="shared" si="217"/>
        <v>8.9847169498069646E-190</v>
      </c>
      <c r="GO168" s="86">
        <f t="shared" si="217"/>
        <v>1.2116587876251304E-294</v>
      </c>
      <c r="GP168" s="86">
        <f t="shared" si="217"/>
        <v>5.0412395865045105E-265</v>
      </c>
      <c r="GQ168" s="86">
        <f t="shared" si="217"/>
        <v>8.1891977148396738E-207</v>
      </c>
      <c r="GR168" s="86">
        <f t="shared" si="217"/>
        <v>5.9218103427099583E-156</v>
      </c>
      <c r="GS168" s="86">
        <f t="shared" si="217"/>
        <v>2.1324859615444904E-185</v>
      </c>
      <c r="GT168" s="86">
        <f t="shared" si="217"/>
        <v>1.427607061093989E-214</v>
      </c>
      <c r="GU168" s="86">
        <f t="shared" si="217"/>
        <v>1.4760087306691054E-187</v>
      </c>
      <c r="GV168" s="86">
        <f t="shared" si="217"/>
        <v>1.5863096324573324E-218</v>
      </c>
      <c r="GW168" s="86">
        <f t="shared" si="217"/>
        <v>6.1022122098043213E-250</v>
      </c>
      <c r="GX168" s="86">
        <f t="shared" si="217"/>
        <v>0</v>
      </c>
      <c r="GY168" s="86">
        <f t="shared" si="217"/>
        <v>0</v>
      </c>
      <c r="GZ168" s="86">
        <f t="shared" si="217"/>
        <v>3.4095101119656527E-254</v>
      </c>
      <c r="HA168" s="86">
        <f t="shared" si="217"/>
        <v>0</v>
      </c>
      <c r="HC168" s="86">
        <f t="shared" si="181"/>
        <v>1.6728752726017292E-61</v>
      </c>
      <c r="HD168" s="86">
        <f t="shared" si="181"/>
        <v>9.8490998833501491E-63</v>
      </c>
      <c r="HE168" s="86">
        <f t="shared" si="181"/>
        <v>2.4007537931120683E-152</v>
      </c>
      <c r="HF168" s="86">
        <f t="shared" si="180"/>
        <v>2.2096721478241473E-135</v>
      </c>
      <c r="HG168" s="86">
        <f t="shared" si="180"/>
        <v>8.557073179346147E-123</v>
      </c>
      <c r="HH168" s="86">
        <f t="shared" si="180"/>
        <v>3.2156257189051745E-119</v>
      </c>
      <c r="HI168" s="86">
        <f t="shared" si="180"/>
        <v>5.6740283723810174E-142</v>
      </c>
      <c r="HJ168" s="86">
        <f t="shared" si="180"/>
        <v>3.896880866924465E-153</v>
      </c>
      <c r="HK168" s="86">
        <f t="shared" si="180"/>
        <v>3.1991944483941381E-148</v>
      </c>
      <c r="HL168" s="86">
        <f t="shared" si="161"/>
        <v>1.4434124282753491E-170</v>
      </c>
      <c r="HM168" s="86">
        <f t="shared" si="161"/>
        <v>4.1517464944672257E-228</v>
      </c>
      <c r="HN168" s="86">
        <f t="shared" si="161"/>
        <v>6.3017318963508763E-235</v>
      </c>
      <c r="HO168" s="86">
        <f t="shared" si="161"/>
        <v>1.5523339329992931E-224</v>
      </c>
      <c r="HP168" s="86">
        <f t="shared" si="161"/>
        <v>4.3282500384606652E-44</v>
      </c>
      <c r="HQ168" s="86">
        <f t="shared" si="161"/>
        <v>2.0383766713474403E-125</v>
      </c>
      <c r="HS168" s="86">
        <f t="shared" si="218"/>
        <v>2.1779034338182909E-4</v>
      </c>
      <c r="HT168" s="86">
        <f t="shared" si="218"/>
        <v>9.8481252279847418E-6</v>
      </c>
      <c r="HU168" s="86">
        <f t="shared" si="218"/>
        <v>7.829389660743709E-5</v>
      </c>
      <c r="HV168" s="86">
        <f t="shared" si="218"/>
        <v>3.6376456263390857E-4</v>
      </c>
      <c r="HW168" s="86">
        <f t="shared" si="218"/>
        <v>5.4263785535860987E-5</v>
      </c>
      <c r="HX168" s="86">
        <f t="shared" si="218"/>
        <v>1.2886813102549566E-4</v>
      </c>
      <c r="HY168" s="86">
        <f t="shared" si="218"/>
        <v>1.100956983261952E-5</v>
      </c>
      <c r="HZ168" s="86">
        <f t="shared" si="218"/>
        <v>6.8228474383589061E-6</v>
      </c>
      <c r="IA168" s="86">
        <f t="shared" si="218"/>
        <v>6.4250927414466933E-6</v>
      </c>
      <c r="IB168" s="86">
        <f t="shared" si="218"/>
        <v>1.1102542929459115E-6</v>
      </c>
      <c r="IC168" s="86">
        <f t="shared" si="218"/>
        <v>3.3946099902812536E-6</v>
      </c>
      <c r="ID168" s="86">
        <f t="shared" si="218"/>
        <v>3.5908837338972887E-5</v>
      </c>
      <c r="IE168" s="86">
        <f t="shared" si="218"/>
        <v>1.0556307053927855E-3</v>
      </c>
      <c r="IF168" s="86">
        <f t="shared" si="218"/>
        <v>0.2685517462085445</v>
      </c>
      <c r="IG168" s="86">
        <f t="shared" si="218"/>
        <v>0.18843874961404586</v>
      </c>
      <c r="II168" s="86">
        <f t="shared" si="219"/>
        <v>1.6928301219084959E-4</v>
      </c>
      <c r="IJ168" s="86">
        <f t="shared" si="219"/>
        <v>6.3388597582369013E-4</v>
      </c>
      <c r="IK168" s="86">
        <f t="shared" si="219"/>
        <v>9.7864312249784169E-4</v>
      </c>
      <c r="IL168" s="86">
        <f t="shared" si="219"/>
        <v>8.5737706218705389E-4</v>
      </c>
      <c r="IM168" s="86">
        <f t="shared" si="219"/>
        <v>3.3718512479812487E-3</v>
      </c>
      <c r="IN168" s="86">
        <f t="shared" si="219"/>
        <v>2.2782382605413504E-3</v>
      </c>
      <c r="IO168" s="86">
        <f t="shared" si="219"/>
        <v>3.3054232088649479E-3</v>
      </c>
      <c r="IP168" s="86">
        <f t="shared" si="219"/>
        <v>5.5943639911104192E-3</v>
      </c>
      <c r="IQ168" s="86">
        <f t="shared" si="219"/>
        <v>1.6010361846017895E-2</v>
      </c>
      <c r="IR168" s="86">
        <f t="shared" si="219"/>
        <v>2.3978211921921205E-2</v>
      </c>
      <c r="IS168" s="86">
        <f t="shared" si="219"/>
        <v>1.3577592808812513E-2</v>
      </c>
      <c r="IT168" s="86">
        <f t="shared" si="219"/>
        <v>2.0684050320523418E-3</v>
      </c>
      <c r="IU168" s="86">
        <f t="shared" si="219"/>
        <v>4.6971092353685672E-4</v>
      </c>
      <c r="IV168" s="86">
        <f t="shared" si="219"/>
        <v>9.0995234505403082E-3</v>
      </c>
      <c r="IW168" s="86">
        <f t="shared" si="219"/>
        <v>7.4313653780730285E-4</v>
      </c>
      <c r="IY168" s="86">
        <f t="shared" si="220"/>
        <v>3.8707335557267865E-4</v>
      </c>
      <c r="IZ168" s="86">
        <f t="shared" si="220"/>
        <v>6.4373410105167492E-4</v>
      </c>
      <c r="JA168" s="86">
        <f t="shared" si="220"/>
        <v>1.0569370191052788E-3</v>
      </c>
      <c r="JB168" s="86">
        <f t="shared" si="220"/>
        <v>1.2211416248209626E-3</v>
      </c>
      <c r="JC168" s="86">
        <f t="shared" si="220"/>
        <v>3.4261150335171096E-3</v>
      </c>
      <c r="JD168" s="86">
        <f t="shared" si="220"/>
        <v>2.4071063915668458E-3</v>
      </c>
      <c r="JE168" s="86">
        <f t="shared" si="220"/>
        <v>3.3164327786975676E-3</v>
      </c>
      <c r="JF168" s="86">
        <f t="shared" si="220"/>
        <v>5.6011868385487783E-3</v>
      </c>
      <c r="JG168" s="86">
        <f t="shared" si="220"/>
        <v>1.6016786938759343E-2</v>
      </c>
      <c r="JH168" s="86">
        <f t="shared" si="220"/>
        <v>2.3979322176214152E-2</v>
      </c>
      <c r="JI168" s="86">
        <f t="shared" si="220"/>
        <v>1.3580987418802794E-2</v>
      </c>
      <c r="JJ168" s="86">
        <f t="shared" si="220"/>
        <v>2.1043138693913146E-3</v>
      </c>
      <c r="JK168" s="86">
        <f t="shared" si="220"/>
        <v>1.5253416289296422E-3</v>
      </c>
      <c r="JL168" s="86">
        <f t="shared" si="220"/>
        <v>0.27765126965908482</v>
      </c>
      <c r="JM168" s="86">
        <f t="shared" si="220"/>
        <v>0.18918188615185316</v>
      </c>
    </row>
    <row r="169" spans="2:273" x14ac:dyDescent="0.25">
      <c r="B169" s="2">
        <v>142</v>
      </c>
      <c r="C169" s="37">
        <v>86.667000000000002</v>
      </c>
      <c r="D169" s="37">
        <v>80.885000000000005</v>
      </c>
      <c r="E169" s="37">
        <v>78.456999999999994</v>
      </c>
      <c r="F169" s="37">
        <v>78.760999999999996</v>
      </c>
      <c r="G169" s="37">
        <v>72.932000000000002</v>
      </c>
      <c r="H169" s="37">
        <v>73.3</v>
      </c>
      <c r="I169" s="37">
        <v>72.316999999999993</v>
      </c>
      <c r="J169" s="37">
        <v>70.832999999999998</v>
      </c>
      <c r="K169" s="37">
        <v>72.180000000000007</v>
      </c>
      <c r="L169" s="37">
        <v>70.885000000000005</v>
      </c>
      <c r="M169" s="37">
        <v>70.492000000000004</v>
      </c>
      <c r="N169" s="37">
        <v>71</v>
      </c>
      <c r="O169" s="37">
        <v>77.099999999999994</v>
      </c>
      <c r="P169" s="37">
        <v>84.707999999999998</v>
      </c>
      <c r="Q169" s="37">
        <v>88.772999999999996</v>
      </c>
      <c r="S169" s="4">
        <f t="shared" si="221"/>
        <v>86.143679052690899</v>
      </c>
      <c r="T169" s="4">
        <f t="shared" si="221"/>
        <v>80.868609748809888</v>
      </c>
      <c r="U169" s="4">
        <f t="shared" si="221"/>
        <v>77.956688086865455</v>
      </c>
      <c r="V169" s="4">
        <f t="shared" si="221"/>
        <v>78.571289612809224</v>
      </c>
      <c r="W169" s="4">
        <f t="shared" si="221"/>
        <v>74.050988693680893</v>
      </c>
      <c r="X169" s="4">
        <f t="shared" si="221"/>
        <v>73.118474465817087</v>
      </c>
      <c r="Y169" s="4">
        <f t="shared" si="221"/>
        <v>73.013032542405043</v>
      </c>
      <c r="Z169" s="4">
        <f t="shared" si="221"/>
        <v>70.930985763044646</v>
      </c>
      <c r="AA169" s="4">
        <f t="shared" si="221"/>
        <v>72.250132535558194</v>
      </c>
      <c r="AB169" s="4">
        <f t="shared" si="221"/>
        <v>71.116020537992554</v>
      </c>
      <c r="AC169" s="4">
        <f t="shared" si="221"/>
        <v>70.550491790017034</v>
      </c>
      <c r="AD169" s="4">
        <f t="shared" si="221"/>
        <v>71.875291338535035</v>
      </c>
      <c r="AE169" s="4">
        <f t="shared" si="221"/>
        <v>78.609573287103061</v>
      </c>
      <c r="AF169" s="4">
        <f t="shared" si="221"/>
        <v>85.642490869292743</v>
      </c>
      <c r="AG169" s="4">
        <f t="shared" si="221"/>
        <v>94.147722719825339</v>
      </c>
      <c r="AI169" s="4">
        <f t="shared" si="222"/>
        <v>0.52332094730910228</v>
      </c>
      <c r="AJ169" s="4">
        <f t="shared" si="222"/>
        <v>1.6390251190117056E-2</v>
      </c>
      <c r="AK169" s="4">
        <f t="shared" si="222"/>
        <v>0.5003119131345386</v>
      </c>
      <c r="AL169" s="4">
        <f t="shared" si="222"/>
        <v>0.18971038719077171</v>
      </c>
      <c r="AM169" s="4">
        <f t="shared" si="222"/>
        <v>-1.1189886936808904</v>
      </c>
      <c r="AN169" s="4">
        <f t="shared" si="222"/>
        <v>0.18152553418291006</v>
      </c>
      <c r="AO169" s="4">
        <f t="shared" si="222"/>
        <v>-0.69603254240504953</v>
      </c>
      <c r="AP169" s="4">
        <f t="shared" si="222"/>
        <v>-9.7985763044647456E-2</v>
      </c>
      <c r="AQ169" s="4">
        <f t="shared" si="222"/>
        <v>-7.0132535558187215E-2</v>
      </c>
      <c r="AR169" s="4">
        <f t="shared" si="222"/>
        <v>-0.23102053799254918</v>
      </c>
      <c r="AS169" s="4">
        <f t="shared" si="222"/>
        <v>-5.8491790017029643E-2</v>
      </c>
      <c r="AT169" s="4">
        <f t="shared" si="222"/>
        <v>-0.87529133853503538</v>
      </c>
      <c r="AU169" s="4">
        <f t="shared" si="222"/>
        <v>-1.5095732871030663</v>
      </c>
      <c r="AV169" s="4">
        <f t="shared" si="222"/>
        <v>-0.93449086929274472</v>
      </c>
      <c r="AW169" s="4">
        <f t="shared" si="222"/>
        <v>-5.3747227198253427</v>
      </c>
      <c r="AY169" s="2">
        <f t="shared" si="214"/>
        <v>86.142411354708699</v>
      </c>
      <c r="AZ169" s="2">
        <f t="shared" si="214"/>
        <v>80.848708069025633</v>
      </c>
      <c r="BA169" s="2">
        <f t="shared" si="214"/>
        <v>77.9005835905743</v>
      </c>
      <c r="BB169" s="2">
        <f t="shared" si="214"/>
        <v>78.523781861587466</v>
      </c>
      <c r="BC169" s="2">
        <f t="shared" si="214"/>
        <v>73.780666905624003</v>
      </c>
      <c r="BD169" s="2">
        <f t="shared" si="214"/>
        <v>72.922755199583904</v>
      </c>
      <c r="BE169" s="2">
        <f t="shared" si="214"/>
        <v>72.687264117018287</v>
      </c>
      <c r="BF169" s="2">
        <f t="shared" si="214"/>
        <v>70.329385059836937</v>
      </c>
      <c r="BG169" s="2">
        <f t="shared" si="214"/>
        <v>70.900207589296457</v>
      </c>
      <c r="BH169" s="2">
        <f t="shared" si="214"/>
        <v>68.856320017715376</v>
      </c>
      <c r="BI169" s="2">
        <f t="shared" si="214"/>
        <v>69.009553080502911</v>
      </c>
      <c r="BJ169" s="2">
        <f t="shared" si="214"/>
        <v>71.43800934743669</v>
      </c>
      <c r="BK169" s="2">
        <f t="shared" si="214"/>
        <v>78.495116030561775</v>
      </c>
      <c r="BL169" s="2">
        <f t="shared" si="214"/>
        <v>81.770813377873083</v>
      </c>
      <c r="BM169" s="2">
        <f t="shared" si="214"/>
        <v>91.113041250725203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>
        <f t="shared" si="215"/>
        <v>86.667000000000002</v>
      </c>
      <c r="CF169" s="2">
        <f t="shared" si="215"/>
        <v>80.885000000000005</v>
      </c>
      <c r="CG169" s="2">
        <f t="shared" si="215"/>
        <v>78.456999999999994</v>
      </c>
      <c r="CH169" s="2">
        <f t="shared" si="215"/>
        <v>78.760999999999996</v>
      </c>
      <c r="CI169" s="2">
        <f t="shared" si="215"/>
        <v>72.932000000000002</v>
      </c>
      <c r="CJ169" s="2">
        <f t="shared" si="215"/>
        <v>73.3</v>
      </c>
      <c r="CK169" s="2">
        <f t="shared" si="215"/>
        <v>72.316999999999993</v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>
        <f t="shared" si="215"/>
        <v>71</v>
      </c>
      <c r="CQ169" s="2">
        <f t="shared" si="215"/>
        <v>77.099999999999994</v>
      </c>
      <c r="CR169" s="2" t="str">
        <f t="shared" si="215"/>
        <v/>
      </c>
      <c r="CS169" s="2" t="str">
        <f t="shared" si="215"/>
        <v/>
      </c>
      <c r="CU169" s="2">
        <f t="shared" si="197"/>
        <v>86.667000000000002</v>
      </c>
      <c r="CV169" s="2">
        <f t="shared" si="198"/>
        <v>80.885000000000005</v>
      </c>
      <c r="CW169" s="2">
        <f t="shared" si="199"/>
        <v>78.456999999999994</v>
      </c>
      <c r="CX169" s="2">
        <f t="shared" si="200"/>
        <v>78.760999999999996</v>
      </c>
      <c r="CY169" s="2">
        <f t="shared" si="201"/>
        <v>72.932000000000002</v>
      </c>
      <c r="CZ169" s="2">
        <f t="shared" si="202"/>
        <v>73.3</v>
      </c>
      <c r="DA169" s="2">
        <f t="shared" si="203"/>
        <v>72.316999999999993</v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>
        <f t="shared" si="208"/>
        <v>71</v>
      </c>
      <c r="DG169" s="2">
        <f t="shared" si="209"/>
        <v>77.099999999999994</v>
      </c>
      <c r="DH169" s="2" t="str">
        <f t="shared" si="210"/>
        <v/>
      </c>
      <c r="DI169" s="2" t="str">
        <f t="shared" si="211"/>
        <v/>
      </c>
      <c r="DK169" s="2">
        <f t="shared" si="223"/>
        <v>123.46341254355401</v>
      </c>
      <c r="DL169" s="2">
        <f t="shared" si="223"/>
        <v>125.11130869999732</v>
      </c>
      <c r="DM169" s="2">
        <f t="shared" si="223"/>
        <v>121.80783275261322</v>
      </c>
      <c r="DN169" s="2">
        <f t="shared" si="223"/>
        <v>123.49950766550521</v>
      </c>
      <c r="DO169" s="2">
        <f t="shared" si="223"/>
        <v>121.40989197031038</v>
      </c>
      <c r="DP169" s="2">
        <f t="shared" si="223"/>
        <v>118.16057282229966</v>
      </c>
      <c r="DQ169" s="2">
        <f t="shared" si="223"/>
        <v>122.63978640304674</v>
      </c>
      <c r="DR169" s="2">
        <f t="shared" si="223"/>
        <v>118.57050830564785</v>
      </c>
      <c r="DS169" s="2">
        <f t="shared" si="223"/>
        <v>113.39205545201629</v>
      </c>
      <c r="DT169" s="2">
        <f t="shared" si="223"/>
        <v>115.32686511627907</v>
      </c>
      <c r="DU169" s="2">
        <f t="shared" si="223"/>
        <v>112.47213787375416</v>
      </c>
      <c r="DV169" s="2">
        <f t="shared" si="223"/>
        <v>99.027295681063123</v>
      </c>
      <c r="DW169" s="2">
        <f t="shared" si="223"/>
        <v>102.7105832752613</v>
      </c>
      <c r="DX169" s="2">
        <f t="shared" si="223"/>
        <v>107.21064259991216</v>
      </c>
      <c r="DY169" s="2">
        <f t="shared" si="223"/>
        <v>104.27607399577168</v>
      </c>
      <c r="EA169" s="2">
        <f t="shared" si="213"/>
        <v>86.11218125211505</v>
      </c>
      <c r="EB169" s="2">
        <f t="shared" si="213"/>
        <v>80.664112850900722</v>
      </c>
      <c r="EC169" s="2">
        <f t="shared" si="213"/>
        <v>77.818414037225068</v>
      </c>
      <c r="ED169" s="2">
        <f t="shared" si="213"/>
        <v>78.653694172588828</v>
      </c>
      <c r="EE169" s="2">
        <f t="shared" si="213"/>
        <v>73.658026419753085</v>
      </c>
      <c r="EF169" s="2">
        <f t="shared" si="213"/>
        <v>72.978671521735052</v>
      </c>
      <c r="EG169" s="2">
        <f t="shared" si="213"/>
        <v>72.705116826245074</v>
      </c>
      <c r="EH169" s="2">
        <f t="shared" si="213"/>
        <v>70.228473097266743</v>
      </c>
      <c r="EI169" s="2">
        <f t="shared" si="213"/>
        <v>70.964141052631589</v>
      </c>
      <c r="EJ169" s="2">
        <f t="shared" si="213"/>
        <v>68.881741509663726</v>
      </c>
      <c r="EK169" s="2">
        <f t="shared" si="212"/>
        <v>69.031477148961656</v>
      </c>
      <c r="EL169" s="2">
        <f t="shared" si="179"/>
        <v>71.313222753013932</v>
      </c>
      <c r="EM169" s="2">
        <f t="shared" si="179"/>
        <v>78.439555961811891</v>
      </c>
      <c r="EN169" s="2">
        <f t="shared" si="179"/>
        <v>80.709216128903606</v>
      </c>
      <c r="EO169" s="2">
        <f t="shared" si="179"/>
        <v>91.396753903148991</v>
      </c>
      <c r="EQ169" s="2">
        <f t="shared" si="224"/>
        <v>86.228839427434238</v>
      </c>
      <c r="ER169" s="2">
        <f t="shared" si="224"/>
        <v>81.321252478937424</v>
      </c>
      <c r="ES169" s="2">
        <f t="shared" si="224"/>
        <v>78.127251066595548</v>
      </c>
      <c r="ET169" s="2">
        <f t="shared" si="224"/>
        <v>78.109723051833299</v>
      </c>
      <c r="EU169" s="2">
        <f t="shared" si="224"/>
        <v>74.091749917138998</v>
      </c>
      <c r="EV169" s="2">
        <f t="shared" si="224"/>
        <v>72.752608534968047</v>
      </c>
      <c r="EW169" s="2">
        <f t="shared" si="224"/>
        <v>72.625938446178267</v>
      </c>
      <c r="EX169" s="2">
        <f t="shared" si="224"/>
        <v>70.543475719205304</v>
      </c>
      <c r="EY169" s="2">
        <f t="shared" si="224"/>
        <v>70.753292784551377</v>
      </c>
      <c r="EZ169" s="2">
        <f t="shared" si="224"/>
        <v>68.792254335154325</v>
      </c>
      <c r="FA169" s="2">
        <f t="shared" si="224"/>
        <v>68.948503601026971</v>
      </c>
      <c r="FB169" s="2">
        <f t="shared" si="224"/>
        <v>71.754716038691356</v>
      </c>
      <c r="FC169" s="2">
        <f t="shared" si="224"/>
        <v>78.677374820618709</v>
      </c>
      <c r="FD169" s="2">
        <f t="shared" si="224"/>
        <v>86.905258703162374</v>
      </c>
      <c r="FE169" s="2">
        <f t="shared" si="224"/>
        <v>89.529541934967042</v>
      </c>
      <c r="FG169" s="2">
        <f t="shared" si="225"/>
        <v>0.99990828237684815</v>
      </c>
      <c r="FH169" s="2">
        <f t="shared" si="225"/>
        <v>0.99989843420160529</v>
      </c>
      <c r="FI169" s="2">
        <f t="shared" si="225"/>
        <v>0.99990902624986466</v>
      </c>
      <c r="FJ169" s="2">
        <f t="shared" si="225"/>
        <v>0.99990998164543132</v>
      </c>
      <c r="FK169" s="2">
        <f t="shared" si="225"/>
        <v>0.99992103174812486</v>
      </c>
      <c r="FL169" s="2">
        <f t="shared" si="225"/>
        <v>0.99990967931274044</v>
      </c>
      <c r="FM169" s="2">
        <f t="shared" si="225"/>
        <v>0.99990255571575182</v>
      </c>
      <c r="FN169" s="2">
        <f t="shared" si="225"/>
        <v>0.99988775486843584</v>
      </c>
      <c r="FO169" s="2">
        <f t="shared" si="225"/>
        <v>0.99990062513911981</v>
      </c>
      <c r="FP169" s="2">
        <f t="shared" si="225"/>
        <v>0.99988232740280825</v>
      </c>
      <c r="FQ169" s="2">
        <f t="shared" si="225"/>
        <v>0.99988885643775549</v>
      </c>
      <c r="FR169" s="2">
        <f t="shared" si="225"/>
        <v>0.99989346838316417</v>
      </c>
      <c r="FS169" s="2">
        <f t="shared" si="225"/>
        <v>0.99990936310679801</v>
      </c>
      <c r="FT169" s="2">
        <f t="shared" si="225"/>
        <v>0.99986788180904962</v>
      </c>
      <c r="FU169" s="2">
        <f t="shared" si="225"/>
        <v>0.99986327427034838</v>
      </c>
      <c r="FW169" s="2">
        <f t="shared" si="216"/>
        <v>0.22976817839348646</v>
      </c>
      <c r="FX169" s="2">
        <f t="shared" si="216"/>
        <v>0.27403750361259316</v>
      </c>
      <c r="FY169" s="2">
        <f t="shared" si="216"/>
        <v>0.2531032989203138</v>
      </c>
      <c r="FZ169" s="2">
        <f t="shared" si="216"/>
        <v>0.24624332474716862</v>
      </c>
      <c r="GA169" s="2">
        <f t="shared" si="216"/>
        <v>0.27406770728597218</v>
      </c>
      <c r="GB169" s="2">
        <f t="shared" si="216"/>
        <v>0.26540029124779829</v>
      </c>
      <c r="GC169" s="2">
        <f t="shared" si="216"/>
        <v>0.28692879727655679</v>
      </c>
      <c r="GD169" s="2">
        <f t="shared" si="216"/>
        <v>0.30312701488170923</v>
      </c>
      <c r="GE169" s="2">
        <f t="shared" si="216"/>
        <v>0.3232169372151602</v>
      </c>
      <c r="GF169" s="2">
        <f t="shared" si="216"/>
        <v>0.34515348640028354</v>
      </c>
      <c r="GG169" s="2">
        <f t="shared" si="216"/>
        <v>0.32241863706976498</v>
      </c>
      <c r="GH169" s="2">
        <f t="shared" si="216"/>
        <v>0.27595928041734485</v>
      </c>
      <c r="GI169" s="2">
        <f t="shared" si="216"/>
        <v>0.22437336764250612</v>
      </c>
      <c r="GJ169" s="2">
        <f t="shared" si="216"/>
        <v>0.17076963493478028</v>
      </c>
      <c r="GK169" s="2">
        <f t="shared" si="216"/>
        <v>0.15288761625645245</v>
      </c>
      <c r="GM169" s="86">
        <f t="shared" si="217"/>
        <v>6.4303443223197372E-112</v>
      </c>
      <c r="GN169" s="86">
        <f t="shared" si="217"/>
        <v>9.3066704198907405E-195</v>
      </c>
      <c r="GO169" s="86">
        <f t="shared" si="217"/>
        <v>2.7838677597929871E-302</v>
      </c>
      <c r="GP169" s="86">
        <f t="shared" si="217"/>
        <v>5.3510717332063818E-272</v>
      </c>
      <c r="GQ169" s="86">
        <f t="shared" si="217"/>
        <v>3.2790864933894138E-212</v>
      </c>
      <c r="GR169" s="86">
        <f t="shared" si="217"/>
        <v>5.0304986565066693E-160</v>
      </c>
      <c r="GS169" s="86">
        <f t="shared" si="217"/>
        <v>3.4756178100286596E-190</v>
      </c>
      <c r="GT169" s="86">
        <f t="shared" si="217"/>
        <v>3.8285499108430823E-220</v>
      </c>
      <c r="GU169" s="86">
        <f t="shared" si="217"/>
        <v>1.9602438820545872E-192</v>
      </c>
      <c r="GV169" s="86">
        <f t="shared" si="217"/>
        <v>3.0736175514302988E-224</v>
      </c>
      <c r="GW169" s="86">
        <f t="shared" si="217"/>
        <v>2.0243137118293525E-256</v>
      </c>
      <c r="GX169" s="86">
        <f t="shared" si="217"/>
        <v>0</v>
      </c>
      <c r="GY169" s="86">
        <f t="shared" si="217"/>
        <v>0</v>
      </c>
      <c r="GZ169" s="86">
        <f t="shared" si="217"/>
        <v>5.9636435343495318E-261</v>
      </c>
      <c r="HA169" s="86">
        <f t="shared" si="217"/>
        <v>0</v>
      </c>
      <c r="HC169" s="86">
        <f t="shared" si="181"/>
        <v>9.7384860117171197E-64</v>
      </c>
      <c r="HD169" s="86">
        <f t="shared" si="181"/>
        <v>4.942250891774217E-65</v>
      </c>
      <c r="HE169" s="86">
        <f t="shared" si="181"/>
        <v>5.8174966600031864E-158</v>
      </c>
      <c r="HF169" s="86">
        <f t="shared" si="180"/>
        <v>1.8044719136780344E-140</v>
      </c>
      <c r="HG169" s="86">
        <f t="shared" si="180"/>
        <v>2.8231189958611045E-127</v>
      </c>
      <c r="HH169" s="86">
        <f t="shared" si="180"/>
        <v>1.364918887321391E-123</v>
      </c>
      <c r="HI169" s="86">
        <f t="shared" si="180"/>
        <v>4.5401068390153694E-147</v>
      </c>
      <c r="HJ169" s="86">
        <f t="shared" si="180"/>
        <v>1.2481088378714546E-158</v>
      </c>
      <c r="HK169" s="86">
        <f t="shared" si="180"/>
        <v>1.6183227617342769E-153</v>
      </c>
      <c r="HL169" s="86">
        <f t="shared" si="161"/>
        <v>1.1489872518792786E-176</v>
      </c>
      <c r="HM169" s="86">
        <f t="shared" si="161"/>
        <v>2.8644516739064014E-236</v>
      </c>
      <c r="HN169" s="86">
        <f t="shared" si="161"/>
        <v>1.7937752679365267E-243</v>
      </c>
      <c r="HO169" s="86">
        <f t="shared" si="161"/>
        <v>6.4235389699361096E-233</v>
      </c>
      <c r="HP169" s="86">
        <f t="shared" si="161"/>
        <v>1.1000729978844298E-45</v>
      </c>
      <c r="HQ169" s="86">
        <f t="shared" si="161"/>
        <v>3.5584610939637171E-130</v>
      </c>
      <c r="HS169" s="86">
        <f t="shared" si="218"/>
        <v>7.5695645160049705E-5</v>
      </c>
      <c r="HT169" s="86">
        <f t="shared" si="218"/>
        <v>2.4917920284275478E-6</v>
      </c>
      <c r="HU169" s="86">
        <f t="shared" si="218"/>
        <v>2.6508480951793546E-5</v>
      </c>
      <c r="HV169" s="86">
        <f t="shared" si="218"/>
        <v>1.3795358807145613E-4</v>
      </c>
      <c r="HW169" s="86">
        <f t="shared" si="218"/>
        <v>1.8535752872778763E-5</v>
      </c>
      <c r="HX169" s="86">
        <f t="shared" si="218"/>
        <v>4.615787506440173E-5</v>
      </c>
      <c r="HY169" s="86">
        <f t="shared" si="218"/>
        <v>3.1915562904300663E-6</v>
      </c>
      <c r="HZ169" s="86">
        <f t="shared" si="218"/>
        <v>1.8812901088227282E-6</v>
      </c>
      <c r="IA169" s="86">
        <f t="shared" si="218"/>
        <v>1.875266869692304E-6</v>
      </c>
      <c r="IB169" s="86">
        <f t="shared" si="218"/>
        <v>2.7536415548192594E-7</v>
      </c>
      <c r="IC169" s="86">
        <f t="shared" si="218"/>
        <v>9.3055357685005948E-7</v>
      </c>
      <c r="ID169" s="86">
        <f t="shared" si="218"/>
        <v>1.1165195714261941E-5</v>
      </c>
      <c r="IE169" s="86">
        <f t="shared" si="218"/>
        <v>4.4763049588134783E-4</v>
      </c>
      <c r="IF169" s="86">
        <f t="shared" si="218"/>
        <v>0.23588409280328948</v>
      </c>
      <c r="IG169" s="86">
        <f t="shared" si="218"/>
        <v>0.15612903457072727</v>
      </c>
      <c r="II169" s="86">
        <f t="shared" si="219"/>
        <v>4.6124870818478239E-4</v>
      </c>
      <c r="IJ169" s="86">
        <f t="shared" si="219"/>
        <v>1.7282444194687224E-3</v>
      </c>
      <c r="IK169" s="86">
        <f t="shared" si="219"/>
        <v>2.2922994263431412E-3</v>
      </c>
      <c r="IL169" s="86">
        <f t="shared" si="219"/>
        <v>1.995987847708307E-3</v>
      </c>
      <c r="IM169" s="86">
        <f t="shared" si="219"/>
        <v>7.0479586994943366E-3</v>
      </c>
      <c r="IN169" s="86">
        <f t="shared" si="219"/>
        <v>4.9154165967363926E-3</v>
      </c>
      <c r="IO169" s="86">
        <f t="shared" si="219"/>
        <v>7.2501072253469533E-3</v>
      </c>
      <c r="IP169" s="86">
        <f t="shared" si="219"/>
        <v>1.1882459143409477E-2</v>
      </c>
      <c r="IQ169" s="86">
        <f t="shared" si="219"/>
        <v>2.9905963161317769E-2</v>
      </c>
      <c r="IR169" s="86">
        <f t="shared" si="219"/>
        <v>4.4337568481423104E-2</v>
      </c>
      <c r="IS169" s="86">
        <f t="shared" si="219"/>
        <v>2.6129196566708261E-2</v>
      </c>
      <c r="IT169" s="86">
        <f t="shared" si="219"/>
        <v>4.7045666397472876E-3</v>
      </c>
      <c r="IU169" s="86">
        <f t="shared" si="219"/>
        <v>1.0968103847273035E-3</v>
      </c>
      <c r="IV169" s="86">
        <f t="shared" si="219"/>
        <v>1.3495339254477547E-2</v>
      </c>
      <c r="IW169" s="86">
        <f t="shared" si="219"/>
        <v>1.3650447955251333E-3</v>
      </c>
      <c r="IY169" s="86">
        <f t="shared" si="220"/>
        <v>5.3694435334483205E-4</v>
      </c>
      <c r="IZ169" s="86">
        <f t="shared" si="220"/>
        <v>1.73073621149715E-3</v>
      </c>
      <c r="JA169" s="86">
        <f t="shared" si="220"/>
        <v>2.3188079072949349E-3</v>
      </c>
      <c r="JB169" s="86">
        <f t="shared" si="220"/>
        <v>2.1339414357797633E-3</v>
      </c>
      <c r="JC169" s="86">
        <f t="shared" si="220"/>
        <v>7.0664944523671155E-3</v>
      </c>
      <c r="JD169" s="86">
        <f t="shared" si="220"/>
        <v>4.9615744718007945E-3</v>
      </c>
      <c r="JE169" s="86">
        <f t="shared" si="220"/>
        <v>7.2532987816373833E-3</v>
      </c>
      <c r="JF169" s="86">
        <f t="shared" si="220"/>
        <v>1.18843404335183E-2</v>
      </c>
      <c r="JG169" s="86">
        <f t="shared" si="220"/>
        <v>2.990783842818746E-2</v>
      </c>
      <c r="JH169" s="86">
        <f t="shared" si="220"/>
        <v>4.4337843845578588E-2</v>
      </c>
      <c r="JI169" s="86">
        <f t="shared" si="220"/>
        <v>2.6130127120285111E-2</v>
      </c>
      <c r="JJ169" s="86">
        <f t="shared" si="220"/>
        <v>4.7157318354615497E-3</v>
      </c>
      <c r="JK169" s="86">
        <f t="shared" si="220"/>
        <v>1.5444408806086513E-3</v>
      </c>
      <c r="JL169" s="86">
        <f t="shared" si="220"/>
        <v>0.24937943205776703</v>
      </c>
      <c r="JM169" s="86">
        <f t="shared" si="220"/>
        <v>0.1574940793662524</v>
      </c>
    </row>
    <row r="170" spans="2:273" x14ac:dyDescent="0.25">
      <c r="B170" s="2">
        <v>143</v>
      </c>
      <c r="C170" s="37">
        <v>86.061999999999998</v>
      </c>
      <c r="D170" s="37">
        <v>81.346000000000004</v>
      </c>
      <c r="E170" s="37">
        <v>77.239000000000004</v>
      </c>
      <c r="F170" s="37">
        <v>77.195999999999998</v>
      </c>
      <c r="G170" s="37">
        <v>74.965999999999994</v>
      </c>
      <c r="H170" s="37">
        <v>72.716999999999999</v>
      </c>
      <c r="I170" s="37">
        <v>72.400000000000006</v>
      </c>
      <c r="J170" s="37">
        <v>71.867000000000004</v>
      </c>
      <c r="K170" s="37">
        <v>73.474999999999994</v>
      </c>
      <c r="L170" s="37">
        <v>72.442999999999998</v>
      </c>
      <c r="M170" s="37">
        <v>71.426000000000002</v>
      </c>
      <c r="N170" s="37">
        <v>72.114999999999995</v>
      </c>
      <c r="O170" s="37">
        <v>77.7</v>
      </c>
      <c r="P170" s="37">
        <v>85.353999999999999</v>
      </c>
      <c r="Q170" s="37">
        <v>89.954999999999998</v>
      </c>
      <c r="S170" s="4">
        <f t="shared" si="221"/>
        <v>86.144419299629774</v>
      </c>
      <c r="T170" s="4">
        <f t="shared" si="221"/>
        <v>80.816806900632614</v>
      </c>
      <c r="U170" s="4">
        <f t="shared" si="221"/>
        <v>77.946192944368278</v>
      </c>
      <c r="V170" s="4">
        <f t="shared" si="221"/>
        <v>78.547454003571985</v>
      </c>
      <c r="W170" s="4">
        <f t="shared" si="221"/>
        <v>74.200608885997823</v>
      </c>
      <c r="X170" s="4">
        <f t="shared" si="221"/>
        <v>73.23393889023933</v>
      </c>
      <c r="Y170" s="4">
        <f t="shared" si="221"/>
        <v>73.223649654350197</v>
      </c>
      <c r="Z170" s="4">
        <f t="shared" si="221"/>
        <v>71.337324114389872</v>
      </c>
      <c r="AA170" s="4">
        <f t="shared" si="221"/>
        <v>72.961015756009274</v>
      </c>
      <c r="AB170" s="4">
        <f t="shared" si="221"/>
        <v>72.23630902838164</v>
      </c>
      <c r="AC170" s="4">
        <f t="shared" si="221"/>
        <v>71.415516753283427</v>
      </c>
      <c r="AD170" s="4">
        <f t="shared" si="221"/>
        <v>72.190709420387677</v>
      </c>
      <c r="AE170" s="4">
        <f t="shared" si="221"/>
        <v>78.670870020375773</v>
      </c>
      <c r="AF170" s="4">
        <f t="shared" si="221"/>
        <v>85.725480655014252</v>
      </c>
      <c r="AG170" s="4">
        <f t="shared" si="221"/>
        <v>93.473302863895853</v>
      </c>
      <c r="AI170" s="4">
        <f t="shared" si="222"/>
        <v>-8.2419299629776788E-2</v>
      </c>
      <c r="AJ170" s="4">
        <f t="shared" si="222"/>
        <v>0.52919309936739012</v>
      </c>
      <c r="AK170" s="4">
        <f t="shared" si="222"/>
        <v>-0.7071929443682734</v>
      </c>
      <c r="AL170" s="4">
        <f t="shared" si="222"/>
        <v>-1.3514540035719875</v>
      </c>
      <c r="AM170" s="4">
        <f t="shared" si="222"/>
        <v>0.76539111400217053</v>
      </c>
      <c r="AN170" s="4">
        <f t="shared" si="222"/>
        <v>-0.51693889023933082</v>
      </c>
      <c r="AO170" s="4">
        <f t="shared" si="222"/>
        <v>-0.82364965435019144</v>
      </c>
      <c r="AP170" s="4">
        <f t="shared" si="222"/>
        <v>0.52967588561013201</v>
      </c>
      <c r="AQ170" s="4">
        <f t="shared" si="222"/>
        <v>0.51398424399071985</v>
      </c>
      <c r="AR170" s="4">
        <f t="shared" si="222"/>
        <v>0.20669097161835737</v>
      </c>
      <c r="AS170" s="4">
        <f t="shared" si="222"/>
        <v>1.0483246716574968E-2</v>
      </c>
      <c r="AT170" s="4">
        <f t="shared" si="222"/>
        <v>-7.5709420387681803E-2</v>
      </c>
      <c r="AU170" s="4">
        <f t="shared" si="222"/>
        <v>-0.97087002037577008</v>
      </c>
      <c r="AV170" s="4">
        <f t="shared" si="222"/>
        <v>-0.37148065501425265</v>
      </c>
      <c r="AW170" s="4">
        <f t="shared" si="222"/>
        <v>-3.5183028638958547</v>
      </c>
      <c r="AY170" s="2">
        <f t="shared" si="214"/>
        <v>86.141411369411998</v>
      </c>
      <c r="AZ170" s="2">
        <f t="shared" si="214"/>
        <v>80.770921551325685</v>
      </c>
      <c r="BA170" s="2">
        <f t="shared" si="214"/>
        <v>77.831804846407636</v>
      </c>
      <c r="BB170" s="2">
        <f t="shared" si="214"/>
        <v>78.450782862452911</v>
      </c>
      <c r="BC170" s="2">
        <f t="shared" si="214"/>
        <v>73.709596466829453</v>
      </c>
      <c r="BD170" s="2">
        <f t="shared" si="214"/>
        <v>72.866222322556766</v>
      </c>
      <c r="BE170" s="2">
        <f t="shared" si="214"/>
        <v>72.611293590938587</v>
      </c>
      <c r="BF170" s="2">
        <f t="shared" si="214"/>
        <v>70.251431333674219</v>
      </c>
      <c r="BG170" s="2">
        <f t="shared" si="214"/>
        <v>70.815725829034051</v>
      </c>
      <c r="BH170" s="2">
        <f t="shared" si="214"/>
        <v>68.745488573479435</v>
      </c>
      <c r="BI170" s="2">
        <f t="shared" si="214"/>
        <v>68.901830678775582</v>
      </c>
      <c r="BJ170" s="2">
        <f t="shared" si="214"/>
        <v>71.335132547255881</v>
      </c>
      <c r="BK170" s="2">
        <f t="shared" si="214"/>
        <v>78.435131570455027</v>
      </c>
      <c r="BL170" s="2">
        <f t="shared" si="214"/>
        <v>81.678156128462462</v>
      </c>
      <c r="BM170" s="2">
        <f t="shared" si="214"/>
        <v>91.046097349797776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>
        <f t="shared" si="215"/>
        <v>86.061999999999998</v>
      </c>
      <c r="CF170" s="2">
        <f t="shared" si="215"/>
        <v>81.346000000000004</v>
      </c>
      <c r="CG170" s="2">
        <f t="shared" si="215"/>
        <v>77.239000000000004</v>
      </c>
      <c r="CH170" s="2">
        <f t="shared" si="215"/>
        <v>77.195999999999998</v>
      </c>
      <c r="CI170" s="2" t="str">
        <f t="shared" si="215"/>
        <v/>
      </c>
      <c r="CJ170" s="2">
        <f t="shared" si="215"/>
        <v>72.716999999999999</v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>
        <f t="shared" si="215"/>
        <v>72.114999999999995</v>
      </c>
      <c r="CQ170" s="2">
        <f t="shared" si="215"/>
        <v>77.7</v>
      </c>
      <c r="CR170" s="2" t="str">
        <f t="shared" si="215"/>
        <v/>
      </c>
      <c r="CS170" s="2" t="str">
        <f t="shared" si="215"/>
        <v/>
      </c>
      <c r="CU170" s="2">
        <f t="shared" si="197"/>
        <v>86.061999999999998</v>
      </c>
      <c r="CV170" s="2">
        <f t="shared" si="198"/>
        <v>81.346000000000004</v>
      </c>
      <c r="CW170" s="2">
        <f t="shared" si="199"/>
        <v>77.239000000000004</v>
      </c>
      <c r="CX170" s="2">
        <f t="shared" si="200"/>
        <v>77.195999999999998</v>
      </c>
      <c r="CY170" s="2" t="str">
        <f t="shared" si="201"/>
        <v/>
      </c>
      <c r="CZ170" s="2">
        <f t="shared" si="202"/>
        <v>72.716999999999999</v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>
        <f t="shared" si="208"/>
        <v>72.114999999999995</v>
      </c>
      <c r="DG170" s="2">
        <f t="shared" si="209"/>
        <v>77.7</v>
      </c>
      <c r="DH170" s="2" t="str">
        <f t="shared" si="210"/>
        <v/>
      </c>
      <c r="DI170" s="2" t="str">
        <f t="shared" si="211"/>
        <v/>
      </c>
      <c r="DK170" s="2">
        <f t="shared" si="223"/>
        <v>123.70679477351916</v>
      </c>
      <c r="DL170" s="2">
        <f t="shared" si="223"/>
        <v>125.36519444669531</v>
      </c>
      <c r="DM170" s="2">
        <f t="shared" si="223"/>
        <v>122.0466306620209</v>
      </c>
      <c r="DN170" s="2">
        <f t="shared" si="223"/>
        <v>123.76257160278743</v>
      </c>
      <c r="DO170" s="2">
        <f t="shared" si="223"/>
        <v>121.66699136302293</v>
      </c>
      <c r="DP170" s="2">
        <f t="shared" si="223"/>
        <v>118.42023205574912</v>
      </c>
      <c r="DQ170" s="2">
        <f t="shared" si="223"/>
        <v>122.93209269913295</v>
      </c>
      <c r="DR170" s="2">
        <f t="shared" si="223"/>
        <v>118.83252672908488</v>
      </c>
      <c r="DS170" s="2">
        <f t="shared" si="223"/>
        <v>113.6169169705318</v>
      </c>
      <c r="DT170" s="2">
        <f t="shared" si="223"/>
        <v>115.55222536997886</v>
      </c>
      <c r="DU170" s="2">
        <f t="shared" si="223"/>
        <v>112.64942615524012</v>
      </c>
      <c r="DV170" s="2">
        <f t="shared" si="223"/>
        <v>99.063184536393834</v>
      </c>
      <c r="DW170" s="2">
        <f t="shared" si="223"/>
        <v>102.76324599303133</v>
      </c>
      <c r="DX170" s="2">
        <f t="shared" si="223"/>
        <v>107.30238647342995</v>
      </c>
      <c r="DY170" s="2">
        <f t="shared" si="223"/>
        <v>104.33159015403203</v>
      </c>
      <c r="EA170" s="2">
        <f t="shared" si="213"/>
        <v>86.108556385786798</v>
      </c>
      <c r="EB170" s="2">
        <f t="shared" si="213"/>
        <v>80.56799965712176</v>
      </c>
      <c r="EC170" s="2">
        <f t="shared" si="213"/>
        <v>77.741963790186148</v>
      </c>
      <c r="ED170" s="2">
        <f t="shared" si="213"/>
        <v>78.594934903553295</v>
      </c>
      <c r="EE170" s="2">
        <f t="shared" si="213"/>
        <v>73.575376296296284</v>
      </c>
      <c r="EF170" s="2">
        <f t="shared" si="213"/>
        <v>72.928530361405024</v>
      </c>
      <c r="EG170" s="2">
        <f t="shared" si="213"/>
        <v>72.631773472871657</v>
      </c>
      <c r="EH170" s="2">
        <f t="shared" si="213"/>
        <v>70.14186731024779</v>
      </c>
      <c r="EI170" s="2">
        <f t="shared" si="213"/>
        <v>70.886299210526332</v>
      </c>
      <c r="EJ170" s="2">
        <f t="shared" si="213"/>
        <v>68.774148619628519</v>
      </c>
      <c r="EK170" s="2">
        <f t="shared" si="212"/>
        <v>68.926619870241524</v>
      </c>
      <c r="EL170" s="2">
        <f t="shared" si="179"/>
        <v>71.198530174061077</v>
      </c>
      <c r="EM170" s="2">
        <f t="shared" si="179"/>
        <v>78.374169002640656</v>
      </c>
      <c r="EN170" s="2">
        <f t="shared" si="179"/>
        <v>80.507766920591877</v>
      </c>
      <c r="EO170" s="2">
        <f t="shared" si="179"/>
        <v>91.360083355385044</v>
      </c>
      <c r="EQ170" s="2">
        <f t="shared" si="224"/>
        <v>86.229097254657489</v>
      </c>
      <c r="ER170" s="2">
        <f t="shared" si="224"/>
        <v>81.247013966360981</v>
      </c>
      <c r="ES170" s="2">
        <f t="shared" si="224"/>
        <v>78.060025397085951</v>
      </c>
      <c r="ET170" s="2">
        <f t="shared" si="224"/>
        <v>78.034295209023597</v>
      </c>
      <c r="EU170" s="2">
        <f t="shared" si="224"/>
        <v>74.021998136671911</v>
      </c>
      <c r="EV170" s="2">
        <f t="shared" si="224"/>
        <v>72.695728175688842</v>
      </c>
      <c r="EW170" s="2">
        <f t="shared" si="224"/>
        <v>72.550273504363929</v>
      </c>
      <c r="EX170" s="2">
        <f t="shared" si="224"/>
        <v>70.46571517748346</v>
      </c>
      <c r="EY170" s="2">
        <f t="shared" si="224"/>
        <v>70.669686501297534</v>
      </c>
      <c r="EZ170" s="2">
        <f t="shared" si="224"/>
        <v>68.682190621730527</v>
      </c>
      <c r="FA170" s="2">
        <f t="shared" si="224"/>
        <v>68.841392169650845</v>
      </c>
      <c r="FB170" s="2">
        <f t="shared" si="224"/>
        <v>71.652817929554544</v>
      </c>
      <c r="FC170" s="2">
        <f t="shared" si="224"/>
        <v>78.618955627474477</v>
      </c>
      <c r="FD170" s="2">
        <f t="shared" si="224"/>
        <v>86.843792236690589</v>
      </c>
      <c r="FE170" s="2">
        <f t="shared" si="224"/>
        <v>89.449663976241908</v>
      </c>
      <c r="FG170" s="2">
        <f t="shared" si="225"/>
        <v>0.99991635185847194</v>
      </c>
      <c r="FH170" s="2">
        <f t="shared" si="225"/>
        <v>0.99990737006315122</v>
      </c>
      <c r="FI170" s="2">
        <f t="shared" si="225"/>
        <v>0.99991703028963175</v>
      </c>
      <c r="FJ170" s="2">
        <f t="shared" si="225"/>
        <v>0.99991790163462091</v>
      </c>
      <c r="FK170" s="2">
        <f t="shared" si="225"/>
        <v>0.99992797959790192</v>
      </c>
      <c r="FL170" s="2">
        <f t="shared" si="225"/>
        <v>0.99991762589955435</v>
      </c>
      <c r="FM170" s="2">
        <f t="shared" si="225"/>
        <v>0.9999111289945487</v>
      </c>
      <c r="FN170" s="2">
        <f t="shared" si="225"/>
        <v>0.99989763021230815</v>
      </c>
      <c r="FO170" s="2">
        <f t="shared" si="225"/>
        <v>0.99990936825724186</v>
      </c>
      <c r="FP170" s="2">
        <f t="shared" si="225"/>
        <v>0.99989268020468614</v>
      </c>
      <c r="FQ170" s="2">
        <f t="shared" si="225"/>
        <v>0.99989863487521535</v>
      </c>
      <c r="FR170" s="2">
        <f t="shared" si="225"/>
        <v>0.99990284109998029</v>
      </c>
      <c r="FS170" s="2">
        <f t="shared" si="225"/>
        <v>0.99991733751171563</v>
      </c>
      <c r="FT170" s="2">
        <f t="shared" si="225"/>
        <v>0.99987950537703085</v>
      </c>
      <c r="FU170" s="2">
        <f t="shared" si="225"/>
        <v>0.99987530315238815</v>
      </c>
      <c r="FW170" s="2">
        <f t="shared" si="216"/>
        <v>0.2464720981165397</v>
      </c>
      <c r="FX170" s="2">
        <f t="shared" si="216"/>
        <v>0.29273658916300072</v>
      </c>
      <c r="FY170" s="2">
        <f t="shared" si="216"/>
        <v>0.27090698460283885</v>
      </c>
      <c r="FZ170" s="2">
        <f t="shared" si="216"/>
        <v>0.26373485802760133</v>
      </c>
      <c r="GA170" s="2">
        <f t="shared" si="216"/>
        <v>0.29276802264873952</v>
      </c>
      <c r="GB170" s="2">
        <f t="shared" si="216"/>
        <v>0.28374036373354106</v>
      </c>
      <c r="GC170" s="2">
        <f t="shared" si="216"/>
        <v>0.30613658304503477</v>
      </c>
      <c r="GD170" s="2">
        <f t="shared" si="216"/>
        <v>0.32292808302805237</v>
      </c>
      <c r="GE170" s="2">
        <f t="shared" si="216"/>
        <v>0.34368312050600558</v>
      </c>
      <c r="GF170" s="2">
        <f t="shared" si="216"/>
        <v>0.36625699276827117</v>
      </c>
      <c r="GG170" s="2">
        <f t="shared" si="216"/>
        <v>0.342859879809433</v>
      </c>
      <c r="GH170" s="2">
        <f t="shared" si="216"/>
        <v>0.29473626002113817</v>
      </c>
      <c r="GI170" s="2">
        <f t="shared" si="216"/>
        <v>0.24080770778800675</v>
      </c>
      <c r="GJ170" s="2">
        <f t="shared" si="216"/>
        <v>0.1842102172989146</v>
      </c>
      <c r="GK170" s="2">
        <f t="shared" si="216"/>
        <v>0.16520116736639717</v>
      </c>
      <c r="GM170" s="86">
        <f t="shared" si="217"/>
        <v>9.1918352369671931E-115</v>
      </c>
      <c r="GN170" s="86">
        <f t="shared" si="217"/>
        <v>8.296697441051746E-200</v>
      </c>
      <c r="GO170" s="86">
        <f t="shared" si="217"/>
        <v>0</v>
      </c>
      <c r="GP170" s="86">
        <f t="shared" si="217"/>
        <v>4.6045375897725138E-279</v>
      </c>
      <c r="GQ170" s="86">
        <f t="shared" si="217"/>
        <v>1.1173213045525671E-217</v>
      </c>
      <c r="GR170" s="86">
        <f t="shared" si="217"/>
        <v>3.7825172275042967E-164</v>
      </c>
      <c r="GS170" s="86">
        <f t="shared" si="217"/>
        <v>4.9158861917514808E-195</v>
      </c>
      <c r="GT170" s="86">
        <f t="shared" si="217"/>
        <v>8.6994853076239234E-226</v>
      </c>
      <c r="GU170" s="86">
        <f t="shared" si="217"/>
        <v>2.25109312271731E-197</v>
      </c>
      <c r="GV170" s="86">
        <f t="shared" si="217"/>
        <v>5.0192286265924943E-230</v>
      </c>
      <c r="GW170" s="86">
        <f t="shared" si="217"/>
        <v>5.5411002492170153E-263</v>
      </c>
      <c r="GX170" s="86">
        <f t="shared" si="217"/>
        <v>0</v>
      </c>
      <c r="GY170" s="86">
        <f t="shared" si="217"/>
        <v>0</v>
      </c>
      <c r="GZ170" s="86">
        <f t="shared" si="217"/>
        <v>8.493759922680129E-268</v>
      </c>
      <c r="HA170" s="86">
        <f t="shared" si="217"/>
        <v>0</v>
      </c>
      <c r="HC170" s="86">
        <f t="shared" si="181"/>
        <v>5.1607894012692714E-66</v>
      </c>
      <c r="HD170" s="86">
        <f t="shared" si="181"/>
        <v>2.2497300985418557E-67</v>
      </c>
      <c r="HE170" s="86">
        <f t="shared" si="181"/>
        <v>1.1128326237969985E-163</v>
      </c>
      <c r="HF170" s="86">
        <f t="shared" si="180"/>
        <v>1.1842208431923556E-145</v>
      </c>
      <c r="HG170" s="86">
        <f t="shared" si="180"/>
        <v>7.7232099933856187E-132</v>
      </c>
      <c r="HH170" s="86">
        <f t="shared" si="180"/>
        <v>4.8216588103243223E-128</v>
      </c>
      <c r="HI170" s="86">
        <f t="shared" si="180"/>
        <v>2.9468646494246625E-152</v>
      </c>
      <c r="HJ170" s="86">
        <f t="shared" si="180"/>
        <v>3.1911007085987661E-164</v>
      </c>
      <c r="HK170" s="86">
        <f t="shared" si="180"/>
        <v>6.5937941232825311E-159</v>
      </c>
      <c r="HL170" s="86">
        <f t="shared" si="161"/>
        <v>7.1299880360286263E-183</v>
      </c>
      <c r="HM170" s="86">
        <f t="shared" si="161"/>
        <v>1.4169685573543631E-244</v>
      </c>
      <c r="HN170" s="86">
        <f t="shared" si="161"/>
        <v>3.5836072022273548E-252</v>
      </c>
      <c r="HO170" s="86">
        <f t="shared" ref="HO170:HQ227" si="226" xml:space="preserve"> _xlfn.NORM.DIST($B170, O$8, ABS(O$12), TRUE) * _xlfn.NORM.DIST(($B170 - O$8)*O$16, 0, ABS(O$12), TRUE) * 2</f>
        <v>1.861141601723052E-241</v>
      </c>
      <c r="HP170" s="86">
        <f t="shared" si="226"/>
        <v>2.6141289904505736E-47</v>
      </c>
      <c r="HQ170" s="86">
        <f t="shared" si="226"/>
        <v>5.0531588046382675E-135</v>
      </c>
      <c r="HS170" s="86">
        <f t="shared" si="218"/>
        <v>2.4633509484698157E-5</v>
      </c>
      <c r="HT170" s="86">
        <f t="shared" si="218"/>
        <v>5.8169380531942963E-7</v>
      </c>
      <c r="HU170" s="86">
        <f t="shared" si="218"/>
        <v>8.4393453386310351E-6</v>
      </c>
      <c r="HV170" s="86">
        <f t="shared" si="218"/>
        <v>4.9304314963930744E-5</v>
      </c>
      <c r="HW170" s="86">
        <f t="shared" si="218"/>
        <v>5.9727610877775676E-6</v>
      </c>
      <c r="HX170" s="86">
        <f t="shared" si="218"/>
        <v>1.5592389515040518E-5</v>
      </c>
      <c r="HY170" s="86">
        <f t="shared" si="218"/>
        <v>8.6578702949206123E-7</v>
      </c>
      <c r="HZ170" s="86">
        <f t="shared" si="218"/>
        <v>4.8420513223763005E-7</v>
      </c>
      <c r="IA170" s="86">
        <f t="shared" si="218"/>
        <v>5.1402697484479444E-7</v>
      </c>
      <c r="IB170" s="86">
        <f t="shared" si="218"/>
        <v>6.3677676490376833E-8</v>
      </c>
      <c r="IC170" s="86">
        <f t="shared" si="218"/>
        <v>2.3885854577896832E-7</v>
      </c>
      <c r="ID170" s="86">
        <f t="shared" si="218"/>
        <v>3.2500411115486664E-6</v>
      </c>
      <c r="IE170" s="86">
        <f t="shared" si="218"/>
        <v>1.7978718171954668E-4</v>
      </c>
      <c r="IF170" s="86">
        <f t="shared" si="218"/>
        <v>0.20523624212033417</v>
      </c>
      <c r="IG170" s="86">
        <f t="shared" si="218"/>
        <v>0.12746922742938457</v>
      </c>
      <c r="II170" s="86">
        <f t="shared" si="219"/>
        <v>1.1732399601230494E-3</v>
      </c>
      <c r="IJ170" s="86">
        <f t="shared" si="219"/>
        <v>4.3335568014228349E-3</v>
      </c>
      <c r="IK170" s="86">
        <f t="shared" si="219"/>
        <v>5.0364409347787471E-3</v>
      </c>
      <c r="IL170" s="86">
        <f t="shared" si="219"/>
        <v>4.368903821211142E-3</v>
      </c>
      <c r="IM170" s="86">
        <f t="shared" si="219"/>
        <v>1.3871210096058705E-2</v>
      </c>
      <c r="IN170" s="86">
        <f t="shared" si="219"/>
        <v>9.981648091394674E-3</v>
      </c>
      <c r="IO170" s="86">
        <f t="shared" si="219"/>
        <v>1.4851253947361765E-2</v>
      </c>
      <c r="IP170" s="86">
        <f t="shared" si="219"/>
        <v>2.3518301232688124E-2</v>
      </c>
      <c r="IQ170" s="86">
        <f t="shared" si="219"/>
        <v>5.2426963252006617E-2</v>
      </c>
      <c r="IR170" s="86">
        <f t="shared" si="219"/>
        <v>7.6439927217451686E-2</v>
      </c>
      <c r="IS170" s="86">
        <f t="shared" si="219"/>
        <v>4.7045471961915046E-2</v>
      </c>
      <c r="IT170" s="86">
        <f t="shared" si="219"/>
        <v>9.9944877503611567E-3</v>
      </c>
      <c r="IU170" s="86">
        <f t="shared" si="219"/>
        <v>2.4207464744101857E-3</v>
      </c>
      <c r="IV170" s="86">
        <f t="shared" si="219"/>
        <v>1.9613783956696492E-2</v>
      </c>
      <c r="IW170" s="86">
        <f t="shared" si="219"/>
        <v>2.4365257398189727E-3</v>
      </c>
      <c r="IY170" s="86">
        <f t="shared" si="220"/>
        <v>1.1978734696077476E-3</v>
      </c>
      <c r="IZ170" s="86">
        <f t="shared" si="220"/>
        <v>4.334138495228154E-3</v>
      </c>
      <c r="JA170" s="86">
        <f t="shared" si="220"/>
        <v>5.0448802801173779E-3</v>
      </c>
      <c r="JB170" s="86">
        <f t="shared" si="220"/>
        <v>4.4182081361750728E-3</v>
      </c>
      <c r="JC170" s="86">
        <f t="shared" si="220"/>
        <v>1.3877182857146482E-2</v>
      </c>
      <c r="JD170" s="86">
        <f t="shared" si="220"/>
        <v>9.9972404809097141E-3</v>
      </c>
      <c r="JE170" s="86">
        <f t="shared" si="220"/>
        <v>1.4852119734391258E-2</v>
      </c>
      <c r="JF170" s="86">
        <f t="shared" si="220"/>
        <v>2.351878543782036E-2</v>
      </c>
      <c r="JG170" s="86">
        <f t="shared" si="220"/>
        <v>5.2427477278981463E-2</v>
      </c>
      <c r="JH170" s="86">
        <f t="shared" si="220"/>
        <v>7.6439990895128179E-2</v>
      </c>
      <c r="JI170" s="86">
        <f t="shared" si="220"/>
        <v>4.7045710820460822E-2</v>
      </c>
      <c r="JJ170" s="86">
        <f t="shared" si="220"/>
        <v>9.9977377914727047E-3</v>
      </c>
      <c r="JK170" s="86">
        <f t="shared" si="220"/>
        <v>2.6005336561297325E-3</v>
      </c>
      <c r="JL170" s="86">
        <f t="shared" si="220"/>
        <v>0.22485002607703067</v>
      </c>
      <c r="JM170" s="86">
        <f t="shared" si="220"/>
        <v>0.12990575316920355</v>
      </c>
    </row>
    <row r="171" spans="2:273" x14ac:dyDescent="0.25">
      <c r="B171" s="2">
        <v>144</v>
      </c>
      <c r="C171" s="37">
        <v>85.292000000000002</v>
      </c>
      <c r="D171" s="37">
        <v>80.019000000000005</v>
      </c>
      <c r="E171" s="37">
        <v>77.435000000000002</v>
      </c>
      <c r="F171" s="37">
        <v>77.912999999999997</v>
      </c>
      <c r="G171" s="37">
        <v>74.22</v>
      </c>
      <c r="H171" s="37">
        <v>73.516999999999996</v>
      </c>
      <c r="I171" s="37">
        <v>73.566999999999993</v>
      </c>
      <c r="J171" s="37">
        <v>71.582999999999998</v>
      </c>
      <c r="K171" s="37">
        <v>73.671999999999997</v>
      </c>
      <c r="L171" s="37">
        <v>74.442999999999998</v>
      </c>
      <c r="M171" s="37">
        <v>72.328000000000003</v>
      </c>
      <c r="N171" s="37">
        <v>72.525000000000006</v>
      </c>
      <c r="O171" s="37">
        <v>78.25</v>
      </c>
      <c r="P171" s="37">
        <v>84.771000000000001</v>
      </c>
      <c r="Q171" s="37">
        <v>91.022999999999996</v>
      </c>
      <c r="S171" s="4">
        <f t="shared" si="221"/>
        <v>86.147300616475221</v>
      </c>
      <c r="T171" s="4">
        <f t="shared" si="221"/>
        <v>80.791189248891172</v>
      </c>
      <c r="U171" s="4">
        <f t="shared" si="221"/>
        <v>77.981334847863792</v>
      </c>
      <c r="V171" s="4">
        <f t="shared" si="221"/>
        <v>78.560957886108127</v>
      </c>
      <c r="W171" s="4">
        <f t="shared" si="221"/>
        <v>74.474592555587776</v>
      </c>
      <c r="X171" s="4">
        <f t="shared" si="221"/>
        <v>73.456205942399194</v>
      </c>
      <c r="Y171" s="4">
        <f t="shared" si="221"/>
        <v>73.60352400786843</v>
      </c>
      <c r="Z171" s="4">
        <f t="shared" si="221"/>
        <v>71.987780716199126</v>
      </c>
      <c r="AA171" s="4">
        <f t="shared" si="221"/>
        <v>73.906261368231455</v>
      </c>
      <c r="AB171" s="4">
        <f t="shared" si="221"/>
        <v>73.616072995968096</v>
      </c>
      <c r="AC171" s="4">
        <f t="shared" si="221"/>
        <v>72.600760011280954</v>
      </c>
      <c r="AD171" s="4">
        <f t="shared" si="221"/>
        <v>72.787631750645247</v>
      </c>
      <c r="AE171" s="4">
        <f t="shared" si="221"/>
        <v>78.833939904524456</v>
      </c>
      <c r="AF171" s="4">
        <f t="shared" si="221"/>
        <v>86.201674198388218</v>
      </c>
      <c r="AG171" s="4">
        <f t="shared" si="221"/>
        <v>93.250124834484112</v>
      </c>
      <c r="AI171" s="4">
        <f t="shared" si="222"/>
        <v>-0.85530061647521904</v>
      </c>
      <c r="AJ171" s="4">
        <f t="shared" si="222"/>
        <v>-0.77218924889116636</v>
      </c>
      <c r="AK171" s="4">
        <f t="shared" si="222"/>
        <v>-0.54633484786378972</v>
      </c>
      <c r="AL171" s="4">
        <f t="shared" si="222"/>
        <v>-0.64795788610813077</v>
      </c>
      <c r="AM171" s="4">
        <f t="shared" si="222"/>
        <v>-0.25459255558777727</v>
      </c>
      <c r="AN171" s="4">
        <f t="shared" si="222"/>
        <v>6.0794057600801921E-2</v>
      </c>
      <c r="AO171" s="4">
        <f t="shared" si="222"/>
        <v>-3.652400786843657E-2</v>
      </c>
      <c r="AP171" s="4">
        <f t="shared" si="222"/>
        <v>-0.40478071619912726</v>
      </c>
      <c r="AQ171" s="4">
        <f t="shared" si="222"/>
        <v>-0.23426136823145782</v>
      </c>
      <c r="AR171" s="4">
        <f t="shared" si="222"/>
        <v>0.82692700403190145</v>
      </c>
      <c r="AS171" s="4">
        <f t="shared" si="222"/>
        <v>-0.27276001128095118</v>
      </c>
      <c r="AT171" s="4">
        <f t="shared" si="222"/>
        <v>-0.26263175064524091</v>
      </c>
      <c r="AU171" s="4">
        <f t="shared" si="222"/>
        <v>-0.58393990452445621</v>
      </c>
      <c r="AV171" s="4">
        <f t="shared" si="222"/>
        <v>-1.4306741983882176</v>
      </c>
      <c r="AW171" s="4">
        <f t="shared" si="222"/>
        <v>-2.2271248344841155</v>
      </c>
      <c r="AY171" s="2">
        <f t="shared" si="214"/>
        <v>86.140663288452856</v>
      </c>
      <c r="AZ171" s="2">
        <f t="shared" si="214"/>
        <v>80.694492091007973</v>
      </c>
      <c r="BA171" s="2">
        <f t="shared" si="214"/>
        <v>77.763631955275088</v>
      </c>
      <c r="BB171" s="2">
        <f t="shared" si="214"/>
        <v>78.376778409484473</v>
      </c>
      <c r="BC171" s="2">
        <f t="shared" si="214"/>
        <v>73.639367490791201</v>
      </c>
      <c r="BD171" s="2">
        <f t="shared" si="214"/>
        <v>72.809290909006876</v>
      </c>
      <c r="BE171" s="2">
        <f t="shared" si="214"/>
        <v>72.535207324972788</v>
      </c>
      <c r="BF171" s="2">
        <f t="shared" si="214"/>
        <v>70.174081897179505</v>
      </c>
      <c r="BG171" s="2">
        <f t="shared" si="214"/>
        <v>70.730903053675291</v>
      </c>
      <c r="BH171" s="2">
        <f t="shared" si="214"/>
        <v>68.634539183816116</v>
      </c>
      <c r="BI171" s="2">
        <f t="shared" si="214"/>
        <v>68.793995972806215</v>
      </c>
      <c r="BJ171" s="2">
        <f t="shared" si="214"/>
        <v>71.233094271170884</v>
      </c>
      <c r="BK171" s="2">
        <f t="shared" si="214"/>
        <v>78.375593667469886</v>
      </c>
      <c r="BL171" s="2">
        <f t="shared" si="214"/>
        <v>81.594493792206492</v>
      </c>
      <c r="BM171" s="2">
        <f t="shared" si="214"/>
        <v>90.976571300853095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>
        <f t="shared" si="215"/>
        <v>85.292000000000002</v>
      </c>
      <c r="CF171" s="2">
        <f t="shared" si="215"/>
        <v>80.019000000000005</v>
      </c>
      <c r="CG171" s="2" t="str">
        <f t="shared" si="215"/>
        <v/>
      </c>
      <c r="CH171" s="2">
        <f t="shared" si="215"/>
        <v>77.912999999999997</v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>
        <f t="shared" si="215"/>
        <v>78.25</v>
      </c>
      <c r="CR171" s="2" t="str">
        <f t="shared" si="215"/>
        <v/>
      </c>
      <c r="CS171" s="2" t="str">
        <f t="shared" si="215"/>
        <v/>
      </c>
      <c r="CU171" s="2">
        <f t="shared" si="197"/>
        <v>85.292000000000002</v>
      </c>
      <c r="CV171" s="2">
        <f t="shared" si="198"/>
        <v>80.019000000000005</v>
      </c>
      <c r="CW171" s="2" t="str">
        <f t="shared" si="199"/>
        <v/>
      </c>
      <c r="CX171" s="2">
        <f t="shared" si="200"/>
        <v>77.912999999999997</v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>
        <f t="shared" si="209"/>
        <v>78.25</v>
      </c>
      <c r="DH171" s="2" t="str">
        <f t="shared" si="210"/>
        <v/>
      </c>
      <c r="DI171" s="2" t="str">
        <f t="shared" si="211"/>
        <v/>
      </c>
      <c r="DK171" s="2">
        <f t="shared" si="223"/>
        <v>123.95017700348433</v>
      </c>
      <c r="DL171" s="2">
        <f t="shared" si="223"/>
        <v>125.6190801933933</v>
      </c>
      <c r="DM171" s="2">
        <f t="shared" si="223"/>
        <v>122.28542857142855</v>
      </c>
      <c r="DN171" s="2">
        <f t="shared" si="223"/>
        <v>124.02563554006966</v>
      </c>
      <c r="DO171" s="2">
        <f t="shared" si="223"/>
        <v>121.92409075573548</v>
      </c>
      <c r="DP171" s="2">
        <f t="shared" si="223"/>
        <v>118.67989128919859</v>
      </c>
      <c r="DQ171" s="2">
        <f t="shared" si="223"/>
        <v>123.22439899521916</v>
      </c>
      <c r="DR171" s="2">
        <f t="shared" si="223"/>
        <v>119.0945451525219</v>
      </c>
      <c r="DS171" s="2">
        <f t="shared" si="223"/>
        <v>113.84177848904733</v>
      </c>
      <c r="DT171" s="2">
        <f t="shared" si="223"/>
        <v>115.77758562367865</v>
      </c>
      <c r="DU171" s="2">
        <f t="shared" si="223"/>
        <v>112.82671443672608</v>
      </c>
      <c r="DV171" s="2">
        <f t="shared" si="223"/>
        <v>99.099073391724559</v>
      </c>
      <c r="DW171" s="2">
        <f t="shared" si="223"/>
        <v>102.81590871080137</v>
      </c>
      <c r="DX171" s="2">
        <f t="shared" si="223"/>
        <v>107.39413034694773</v>
      </c>
      <c r="DY171" s="2">
        <f t="shared" si="223"/>
        <v>104.38710631229237</v>
      </c>
      <c r="EA171" s="2">
        <f t="shared" si="213"/>
        <v>86.104931519458546</v>
      </c>
      <c r="EB171" s="2">
        <f t="shared" si="213"/>
        <v>80.471886463342798</v>
      </c>
      <c r="EC171" s="2">
        <f t="shared" si="213"/>
        <v>77.665513543147227</v>
      </c>
      <c r="ED171" s="2">
        <f t="shared" si="213"/>
        <v>78.536175634517761</v>
      </c>
      <c r="EE171" s="2">
        <f t="shared" si="213"/>
        <v>73.492726172839497</v>
      </c>
      <c r="EF171" s="2">
        <f t="shared" si="213"/>
        <v>72.878389201075009</v>
      </c>
      <c r="EG171" s="2">
        <f t="shared" si="213"/>
        <v>72.55843011949824</v>
      </c>
      <c r="EH171" s="2">
        <f t="shared" si="213"/>
        <v>70.05526152322885</v>
      </c>
      <c r="EI171" s="2">
        <f t="shared" si="213"/>
        <v>70.808457368421074</v>
      </c>
      <c r="EJ171" s="2">
        <f t="shared" si="213"/>
        <v>68.666555729593313</v>
      </c>
      <c r="EK171" s="2">
        <f t="shared" si="212"/>
        <v>68.821762591521392</v>
      </c>
      <c r="EL171" s="2">
        <f t="shared" si="179"/>
        <v>71.083837595108221</v>
      </c>
      <c r="EM171" s="2">
        <f t="shared" si="179"/>
        <v>78.308782043469421</v>
      </c>
      <c r="EN171" s="2">
        <f t="shared" si="179"/>
        <v>80.306317712280148</v>
      </c>
      <c r="EO171" s="2">
        <f t="shared" si="179"/>
        <v>91.323412807621082</v>
      </c>
      <c r="EQ171" s="2">
        <f t="shared" si="224"/>
        <v>86.22935508188074</v>
      </c>
      <c r="ER171" s="2">
        <f t="shared" si="224"/>
        <v>81.172775453784539</v>
      </c>
      <c r="ES171" s="2">
        <f t="shared" si="224"/>
        <v>77.992799727576354</v>
      </c>
      <c r="ET171" s="2">
        <f t="shared" si="224"/>
        <v>77.958867366213894</v>
      </c>
      <c r="EU171" s="2">
        <f t="shared" si="224"/>
        <v>73.952246356204824</v>
      </c>
      <c r="EV171" s="2">
        <f t="shared" si="224"/>
        <v>72.638847816409623</v>
      </c>
      <c r="EW171" s="2">
        <f t="shared" si="224"/>
        <v>72.474608562549591</v>
      </c>
      <c r="EX171" s="2">
        <f t="shared" si="224"/>
        <v>70.387954635761602</v>
      </c>
      <c r="EY171" s="2">
        <f t="shared" si="224"/>
        <v>70.586080218043691</v>
      </c>
      <c r="EZ171" s="2">
        <f t="shared" si="224"/>
        <v>68.572126908306714</v>
      </c>
      <c r="FA171" s="2">
        <f t="shared" si="224"/>
        <v>68.734280738274734</v>
      </c>
      <c r="FB171" s="2">
        <f t="shared" si="224"/>
        <v>71.550919820417718</v>
      </c>
      <c r="FC171" s="2">
        <f t="shared" si="224"/>
        <v>78.560536434330245</v>
      </c>
      <c r="FD171" s="2">
        <f t="shared" si="224"/>
        <v>86.782325770218804</v>
      </c>
      <c r="FE171" s="2">
        <f t="shared" si="224"/>
        <v>89.369786017516788</v>
      </c>
      <c r="FG171" s="2">
        <f t="shared" si="225"/>
        <v>0.99992371142674064</v>
      </c>
      <c r="FH171" s="2">
        <f t="shared" si="225"/>
        <v>0.99991551980499516</v>
      </c>
      <c r="FI171" s="2">
        <f t="shared" si="225"/>
        <v>0.99992433017238325</v>
      </c>
      <c r="FJ171" s="2">
        <f t="shared" si="225"/>
        <v>0.99992512486000029</v>
      </c>
      <c r="FK171" s="2">
        <f t="shared" si="225"/>
        <v>0.9999343161963925</v>
      </c>
      <c r="FL171" s="2">
        <f t="shared" si="225"/>
        <v>0.99992487338299152</v>
      </c>
      <c r="FM171" s="2">
        <f t="shared" si="225"/>
        <v>0.99991894804592318</v>
      </c>
      <c r="FN171" s="2">
        <f t="shared" si="225"/>
        <v>0.99990663680303982</v>
      </c>
      <c r="FO171" s="2">
        <f t="shared" si="225"/>
        <v>0.99991734220905115</v>
      </c>
      <c r="FP171" s="2">
        <f t="shared" si="225"/>
        <v>0.99990212225913888</v>
      </c>
      <c r="FQ171" s="2">
        <f t="shared" si="225"/>
        <v>0.99990755308292667</v>
      </c>
      <c r="FR171" s="2">
        <f t="shared" si="225"/>
        <v>0.99991138927251522</v>
      </c>
      <c r="FS171" s="2">
        <f t="shared" si="225"/>
        <v>0.9999246103663374</v>
      </c>
      <c r="FT171" s="2">
        <f t="shared" si="225"/>
        <v>0.99989010643265219</v>
      </c>
      <c r="FU171" s="2">
        <f t="shared" si="225"/>
        <v>0.99988627387554474</v>
      </c>
      <c r="FW171" s="2">
        <f t="shared" si="216"/>
        <v>0.26397419083878793</v>
      </c>
      <c r="FX171" s="2">
        <f t="shared" si="216"/>
        <v>0.31216296292090712</v>
      </c>
      <c r="FY171" s="2">
        <f t="shared" si="216"/>
        <v>0.28947763564981766</v>
      </c>
      <c r="FZ171" s="2">
        <f t="shared" si="216"/>
        <v>0.28200402393428192</v>
      </c>
      <c r="GA171" s="2">
        <f t="shared" si="216"/>
        <v>0.31219556159939277</v>
      </c>
      <c r="GB171" s="2">
        <f t="shared" si="216"/>
        <v>0.30282535134899691</v>
      </c>
      <c r="GC171" s="2">
        <f t="shared" si="216"/>
        <v>0.32604226529420371</v>
      </c>
      <c r="GD171" s="2">
        <f t="shared" si="216"/>
        <v>0.34338525611388332</v>
      </c>
      <c r="GE171" s="2">
        <f t="shared" si="216"/>
        <v>0.36474680006089533</v>
      </c>
      <c r="GF171" s="2">
        <f t="shared" si="216"/>
        <v>0.38788652080800262</v>
      </c>
      <c r="GG171" s="2">
        <f t="shared" si="216"/>
        <v>0.36390107968412194</v>
      </c>
      <c r="GH171" s="2">
        <f t="shared" si="216"/>
        <v>0.31423637570625079</v>
      </c>
      <c r="GI171" s="2">
        <f t="shared" si="216"/>
        <v>0.25804531343727138</v>
      </c>
      <c r="GJ171" s="2">
        <f t="shared" si="216"/>
        <v>0.19845548246173011</v>
      </c>
      <c r="GK171" s="2">
        <f t="shared" si="216"/>
        <v>0.17829771365019054</v>
      </c>
      <c r="GM171" s="86">
        <f t="shared" si="217"/>
        <v>1.2088616737342619E-117</v>
      </c>
      <c r="GN171" s="86">
        <f t="shared" si="217"/>
        <v>6.3655406995559829E-205</v>
      </c>
      <c r="GO171" s="86">
        <f t="shared" si="217"/>
        <v>0</v>
      </c>
      <c r="GP171" s="86">
        <f t="shared" si="217"/>
        <v>3.2119681499436843E-286</v>
      </c>
      <c r="GQ171" s="86">
        <f t="shared" si="217"/>
        <v>3.2397773135907627E-223</v>
      </c>
      <c r="GR171" s="86">
        <f t="shared" si="217"/>
        <v>2.5174583721186468E-168</v>
      </c>
      <c r="GS171" s="86">
        <f t="shared" si="217"/>
        <v>6.0338405860005695E-200</v>
      </c>
      <c r="GT171" s="86">
        <f t="shared" si="217"/>
        <v>1.674883614026355E-231</v>
      </c>
      <c r="GU171" s="86">
        <f t="shared" si="217"/>
        <v>2.2353070438813026E-202</v>
      </c>
      <c r="GV171" s="86">
        <f t="shared" si="217"/>
        <v>6.9079245808934926E-236</v>
      </c>
      <c r="GW171" s="86">
        <f t="shared" si="217"/>
        <v>1.2515266432380337E-269</v>
      </c>
      <c r="GX171" s="86">
        <f t="shared" si="217"/>
        <v>0</v>
      </c>
      <c r="GY171" s="86">
        <f t="shared" si="217"/>
        <v>0</v>
      </c>
      <c r="GZ171" s="86">
        <f t="shared" si="217"/>
        <v>9.8504253427980833E-275</v>
      </c>
      <c r="HA171" s="86">
        <f t="shared" si="217"/>
        <v>0</v>
      </c>
      <c r="HC171" s="86">
        <f t="shared" si="181"/>
        <v>2.489618076896521E-68</v>
      </c>
      <c r="HD171" s="86">
        <f t="shared" si="181"/>
        <v>9.2898435918130547E-70</v>
      </c>
      <c r="HE171" s="86">
        <f t="shared" si="181"/>
        <v>1.6804428593069632E-169</v>
      </c>
      <c r="HF171" s="86">
        <f t="shared" si="180"/>
        <v>6.245543971528249E-151</v>
      </c>
      <c r="HG171" s="86">
        <f t="shared" si="180"/>
        <v>1.7519687311526919E-136</v>
      </c>
      <c r="HH171" s="86">
        <f t="shared" si="180"/>
        <v>1.4175208171401994E-132</v>
      </c>
      <c r="HI171" s="86">
        <f t="shared" si="180"/>
        <v>1.5515623040890937E-157</v>
      </c>
      <c r="HJ171" s="86">
        <f t="shared" si="180"/>
        <v>6.5129338535573868E-170</v>
      </c>
      <c r="HK171" s="86">
        <f t="shared" si="180"/>
        <v>2.163947871425956E-164</v>
      </c>
      <c r="HL171" s="86">
        <f t="shared" si="180"/>
        <v>3.4491068600204429E-189</v>
      </c>
      <c r="HM171" s="86">
        <f t="shared" si="180"/>
        <v>5.0255363416681132E-253</v>
      </c>
      <c r="HN171" s="86">
        <f t="shared" si="180"/>
        <v>5.0247245195367473E-261</v>
      </c>
      <c r="HO171" s="86">
        <f t="shared" si="226"/>
        <v>3.775679853126888E-250</v>
      </c>
      <c r="HP171" s="86">
        <f t="shared" si="226"/>
        <v>5.8079645089490554E-49</v>
      </c>
      <c r="HQ171" s="86">
        <f t="shared" si="226"/>
        <v>5.8368854131153296E-140</v>
      </c>
      <c r="HS171" s="86">
        <f t="shared" si="218"/>
        <v>7.5061324083125626E-6</v>
      </c>
      <c r="HT171" s="86">
        <f t="shared" si="218"/>
        <v>1.2526817270127951E-7</v>
      </c>
      <c r="HU171" s="86">
        <f t="shared" si="218"/>
        <v>2.526314627727498E-6</v>
      </c>
      <c r="HV171" s="86">
        <f t="shared" si="218"/>
        <v>1.6607429689709885E-5</v>
      </c>
      <c r="HW171" s="86">
        <f t="shared" si="218"/>
        <v>1.8154657865370519E-6</v>
      </c>
      <c r="HX171" s="86">
        <f t="shared" si="218"/>
        <v>4.9675859158837318E-6</v>
      </c>
      <c r="HY171" s="86">
        <f t="shared" si="218"/>
        <v>2.1976211849533445E-7</v>
      </c>
      <c r="HZ171" s="86">
        <f t="shared" si="218"/>
        <v>1.1631526670251897E-7</v>
      </c>
      <c r="IA171" s="86">
        <f t="shared" si="218"/>
        <v>1.3231365822196306E-7</v>
      </c>
      <c r="IB171" s="86">
        <f t="shared" si="218"/>
        <v>1.3727889780337111E-8</v>
      </c>
      <c r="IC171" s="86">
        <f t="shared" si="218"/>
        <v>5.7403479522556732E-8</v>
      </c>
      <c r="ID171" s="86">
        <f t="shared" si="218"/>
        <v>8.8560506287504823E-7</v>
      </c>
      <c r="IE171" s="86">
        <f t="shared" si="218"/>
        <v>6.8404806343727863E-5</v>
      </c>
      <c r="IF171" s="86">
        <f t="shared" si="218"/>
        <v>0.17696412593649663</v>
      </c>
      <c r="IG171" s="86">
        <f t="shared" si="218"/>
        <v>0.10259110803479894</v>
      </c>
      <c r="II171" s="86">
        <f t="shared" si="219"/>
        <v>2.7864595263684356E-3</v>
      </c>
      <c r="IJ171" s="86">
        <f t="shared" si="219"/>
        <v>9.9980079410507631E-3</v>
      </c>
      <c r="IK171" s="86">
        <f t="shared" si="219"/>
        <v>1.0382803788051752E-2</v>
      </c>
      <c r="IL171" s="86">
        <f t="shared" si="219"/>
        <v>8.9936307291101827E-3</v>
      </c>
      <c r="IM171" s="86">
        <f t="shared" si="219"/>
        <v>2.5715971882812313E-2</v>
      </c>
      <c r="IN171" s="86">
        <f t="shared" si="219"/>
        <v>1.9084711803221844E-2</v>
      </c>
      <c r="IO171" s="86">
        <f t="shared" si="219"/>
        <v>2.8425447777463024E-2</v>
      </c>
      <c r="IP171" s="86">
        <f t="shared" si="219"/>
        <v>4.3404370664252095E-2</v>
      </c>
      <c r="IQ171" s="86">
        <f t="shared" si="219"/>
        <v>8.6325734105687918E-2</v>
      </c>
      <c r="IR171" s="86">
        <f t="shared" si="219"/>
        <v>0.12301131355266018</v>
      </c>
      <c r="IS171" s="86">
        <f t="shared" si="219"/>
        <v>7.9314545849750312E-2</v>
      </c>
      <c r="IT171" s="86">
        <f t="shared" si="219"/>
        <v>1.9840337301147454E-2</v>
      </c>
      <c r="IU171" s="86">
        <f t="shared" si="219"/>
        <v>5.0508880204100043E-3</v>
      </c>
      <c r="IV171" s="86">
        <f t="shared" si="219"/>
        <v>2.7933634491246483E-2</v>
      </c>
      <c r="IW171" s="86">
        <f t="shared" si="219"/>
        <v>4.2256264367458206E-3</v>
      </c>
      <c r="IY171" s="86">
        <f t="shared" si="220"/>
        <v>2.7939656587767482E-3</v>
      </c>
      <c r="IZ171" s="86">
        <f t="shared" si="220"/>
        <v>9.9981332092234643E-3</v>
      </c>
      <c r="JA171" s="86">
        <f t="shared" si="220"/>
        <v>1.0385330102679479E-2</v>
      </c>
      <c r="JB171" s="86">
        <f t="shared" si="220"/>
        <v>9.0102381587998919E-3</v>
      </c>
      <c r="JC171" s="86">
        <f t="shared" si="220"/>
        <v>2.571778734859885E-2</v>
      </c>
      <c r="JD171" s="86">
        <f t="shared" si="220"/>
        <v>1.9089679389137727E-2</v>
      </c>
      <c r="JE171" s="86">
        <f t="shared" si="220"/>
        <v>2.842566753958152E-2</v>
      </c>
      <c r="JF171" s="86">
        <f t="shared" si="220"/>
        <v>4.3404486979518798E-2</v>
      </c>
      <c r="JG171" s="86">
        <f t="shared" si="220"/>
        <v>8.6325866419346142E-2</v>
      </c>
      <c r="JH171" s="86">
        <f t="shared" si="220"/>
        <v>0.12301132728054996</v>
      </c>
      <c r="JI171" s="86">
        <f t="shared" si="220"/>
        <v>7.9314603253229837E-2</v>
      </c>
      <c r="JJ171" s="86">
        <f t="shared" si="220"/>
        <v>1.9841222906210328E-2</v>
      </c>
      <c r="JK171" s="86">
        <f t="shared" si="220"/>
        <v>5.1192928267537324E-3</v>
      </c>
      <c r="JL171" s="86">
        <f t="shared" si="220"/>
        <v>0.2048977604277431</v>
      </c>
      <c r="JM171" s="86">
        <f t="shared" si="220"/>
        <v>0.10681673447154476</v>
      </c>
    </row>
    <row r="172" spans="2:273" x14ac:dyDescent="0.25">
      <c r="B172" s="2">
        <v>145</v>
      </c>
      <c r="C172" s="37">
        <v>86.375</v>
      </c>
      <c r="D172" s="37">
        <v>80.980999999999995</v>
      </c>
      <c r="E172" s="37">
        <v>78.260999999999996</v>
      </c>
      <c r="F172" s="37">
        <v>78.456999999999994</v>
      </c>
      <c r="G172" s="37">
        <v>74.712000000000003</v>
      </c>
      <c r="H172" s="37">
        <v>74.283000000000001</v>
      </c>
      <c r="I172" s="37">
        <v>73.266999999999996</v>
      </c>
      <c r="J172" s="37">
        <v>73.816999999999993</v>
      </c>
      <c r="K172" s="37">
        <v>75.754000000000005</v>
      </c>
      <c r="L172" s="37">
        <v>74.885000000000005</v>
      </c>
      <c r="M172" s="37">
        <v>73.311000000000007</v>
      </c>
      <c r="N172" s="37">
        <v>73.688999999999993</v>
      </c>
      <c r="O172" s="37">
        <v>77.983000000000004</v>
      </c>
      <c r="P172" s="37">
        <v>85.167000000000002</v>
      </c>
      <c r="Q172" s="37">
        <v>90.864000000000004</v>
      </c>
      <c r="S172" s="4">
        <f t="shared" si="221"/>
        <v>86.153782151432679</v>
      </c>
      <c r="T172" s="4">
        <f t="shared" si="221"/>
        <v>80.805615118130987</v>
      </c>
      <c r="U172" s="4">
        <f t="shared" si="221"/>
        <v>78.082725398875652</v>
      </c>
      <c r="V172" s="4">
        <f t="shared" si="221"/>
        <v>78.630086805119291</v>
      </c>
      <c r="W172" s="4">
        <f t="shared" si="221"/>
        <v>74.900155672476743</v>
      </c>
      <c r="X172" s="4">
        <f t="shared" si="221"/>
        <v>73.817364749873278</v>
      </c>
      <c r="Y172" s="4">
        <f t="shared" si="221"/>
        <v>74.188300188293908</v>
      </c>
      <c r="Z172" s="4">
        <f t="shared" si="221"/>
        <v>72.899603200362819</v>
      </c>
      <c r="AA172" s="4">
        <f t="shared" si="221"/>
        <v>75.022147512969411</v>
      </c>
      <c r="AB172" s="4">
        <f t="shared" si="221"/>
        <v>75.088378183023082</v>
      </c>
      <c r="AC172" s="4">
        <f t="shared" si="221"/>
        <v>74.036610023072768</v>
      </c>
      <c r="AD172" s="4">
        <f t="shared" si="221"/>
        <v>73.754063679440208</v>
      </c>
      <c r="AE172" s="4">
        <f t="shared" si="221"/>
        <v>79.155668414729874</v>
      </c>
      <c r="AF172" s="4">
        <f t="shared" si="221"/>
        <v>87.054435010601793</v>
      </c>
      <c r="AG172" s="4">
        <f t="shared" si="221"/>
        <v>93.476172541108653</v>
      </c>
      <c r="AI172" s="4">
        <f t="shared" si="222"/>
        <v>0.22121784856732063</v>
      </c>
      <c r="AJ172" s="4">
        <f t="shared" si="222"/>
        <v>0.17538488186900736</v>
      </c>
      <c r="AK172" s="4">
        <f t="shared" si="222"/>
        <v>0.17827460112434323</v>
      </c>
      <c r="AL172" s="4">
        <f t="shared" si="222"/>
        <v>-0.17308680511929708</v>
      </c>
      <c r="AM172" s="4">
        <f t="shared" si="222"/>
        <v>-0.18815567247673926</v>
      </c>
      <c r="AN172" s="4">
        <f t="shared" si="222"/>
        <v>0.46563525012672358</v>
      </c>
      <c r="AO172" s="4">
        <f t="shared" si="222"/>
        <v>-0.92130018829391247</v>
      </c>
      <c r="AP172" s="4">
        <f t="shared" si="222"/>
        <v>0.91739679963717435</v>
      </c>
      <c r="AQ172" s="4">
        <f t="shared" si="222"/>
        <v>0.73185248703059358</v>
      </c>
      <c r="AR172" s="4">
        <f t="shared" si="222"/>
        <v>-0.20337818302307653</v>
      </c>
      <c r="AS172" s="4">
        <f t="shared" si="222"/>
        <v>-0.72561002307276112</v>
      </c>
      <c r="AT172" s="4">
        <f t="shared" si="222"/>
        <v>-6.5063679440214628E-2</v>
      </c>
      <c r="AU172" s="4">
        <f t="shared" si="222"/>
        <v>-1.1726684147298698</v>
      </c>
      <c r="AV172" s="4">
        <f t="shared" si="222"/>
        <v>-1.8874350106017914</v>
      </c>
      <c r="AW172" s="4">
        <f t="shared" si="222"/>
        <v>-2.6121725411086487</v>
      </c>
      <c r="AY172" s="2">
        <f t="shared" si="214"/>
        <v>86.140171877780304</v>
      </c>
      <c r="AZ172" s="2">
        <f t="shared" si="214"/>
        <v>80.619433454664261</v>
      </c>
      <c r="BA172" s="2">
        <f t="shared" si="214"/>
        <v>77.696072889193488</v>
      </c>
      <c r="BB172" s="2">
        <f t="shared" si="214"/>
        <v>78.301745014421087</v>
      </c>
      <c r="BC172" s="2">
        <f t="shared" si="214"/>
        <v>73.569985429859827</v>
      </c>
      <c r="BD172" s="2">
        <f t="shared" si="214"/>
        <v>72.751953420429729</v>
      </c>
      <c r="BE172" s="2">
        <f t="shared" si="214"/>
        <v>72.459002217197082</v>
      </c>
      <c r="BF172" s="2">
        <f t="shared" si="214"/>
        <v>70.097331582761001</v>
      </c>
      <c r="BG172" s="2">
        <f t="shared" si="214"/>
        <v>70.64574186029617</v>
      </c>
      <c r="BH172" s="2">
        <f t="shared" si="214"/>
        <v>68.523472325212822</v>
      </c>
      <c r="BI172" s="2">
        <f t="shared" si="214"/>
        <v>68.68604821713437</v>
      </c>
      <c r="BJ172" s="2">
        <f t="shared" si="214"/>
        <v>71.131899137818863</v>
      </c>
      <c r="BK172" s="2">
        <f t="shared" si="214"/>
        <v>78.316513172144681</v>
      </c>
      <c r="BL172" s="2">
        <f t="shared" si="214"/>
        <v>81.52021966450107</v>
      </c>
      <c r="BM172" s="2">
        <f t="shared" si="214"/>
        <v>90.904328292750023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>
        <f t="shared" si="215"/>
        <v>86.375</v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>
        <f t="shared" si="215"/>
        <v>77.983000000000004</v>
      </c>
      <c r="CR172" s="2" t="str">
        <f t="shared" si="215"/>
        <v/>
      </c>
      <c r="CS172" s="2" t="str">
        <f t="shared" si="215"/>
        <v/>
      </c>
      <c r="CU172" s="2">
        <f t="shared" si="197"/>
        <v>86.375</v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>
        <f t="shared" si="209"/>
        <v>77.983000000000004</v>
      </c>
      <c r="DH172" s="2" t="str">
        <f t="shared" si="210"/>
        <v/>
      </c>
      <c r="DI172" s="2" t="str">
        <f t="shared" si="211"/>
        <v/>
      </c>
      <c r="DK172" s="2">
        <f t="shared" si="223"/>
        <v>124.19355923344949</v>
      </c>
      <c r="DL172" s="2">
        <f t="shared" si="223"/>
        <v>125.87296594009132</v>
      </c>
      <c r="DM172" s="2">
        <f t="shared" si="223"/>
        <v>122.52422648083623</v>
      </c>
      <c r="DN172" s="2">
        <f t="shared" si="223"/>
        <v>124.2886994773519</v>
      </c>
      <c r="DO172" s="2">
        <f t="shared" si="223"/>
        <v>122.18119014844802</v>
      </c>
      <c r="DP172" s="2">
        <f t="shared" si="223"/>
        <v>118.93955052264808</v>
      </c>
      <c r="DQ172" s="2">
        <f t="shared" si="223"/>
        <v>123.51670529130539</v>
      </c>
      <c r="DR172" s="2">
        <f t="shared" si="223"/>
        <v>119.35656357595893</v>
      </c>
      <c r="DS172" s="2">
        <f t="shared" si="223"/>
        <v>114.06664000756285</v>
      </c>
      <c r="DT172" s="2">
        <f t="shared" si="223"/>
        <v>116.00294587737844</v>
      </c>
      <c r="DU172" s="2">
        <f t="shared" si="223"/>
        <v>113.00400271821204</v>
      </c>
      <c r="DV172" s="2">
        <f t="shared" si="223"/>
        <v>99.13496224705527</v>
      </c>
      <c r="DW172" s="2">
        <f t="shared" si="223"/>
        <v>102.8685714285714</v>
      </c>
      <c r="DX172" s="2">
        <f t="shared" si="223"/>
        <v>107.48587422046552</v>
      </c>
      <c r="DY172" s="2">
        <f t="shared" si="223"/>
        <v>104.44262247055272</v>
      </c>
      <c r="EA172" s="2">
        <f t="shared" si="213"/>
        <v>86.10130665313028</v>
      </c>
      <c r="EB172" s="2">
        <f t="shared" si="213"/>
        <v>80.375773269563837</v>
      </c>
      <c r="EC172" s="2">
        <f t="shared" si="213"/>
        <v>77.589063296108307</v>
      </c>
      <c r="ED172" s="2">
        <f t="shared" si="213"/>
        <v>78.477416365482227</v>
      </c>
      <c r="EE172" s="2">
        <f t="shared" si="213"/>
        <v>73.41007604938271</v>
      </c>
      <c r="EF172" s="2">
        <f t="shared" si="213"/>
        <v>72.828248040744995</v>
      </c>
      <c r="EG172" s="2">
        <f t="shared" si="213"/>
        <v>72.485086766124823</v>
      </c>
      <c r="EH172" s="2">
        <f t="shared" si="213"/>
        <v>69.968655736209911</v>
      </c>
      <c r="EI172" s="2">
        <f t="shared" si="213"/>
        <v>70.730615526315802</v>
      </c>
      <c r="EJ172" s="2">
        <f t="shared" si="213"/>
        <v>68.55896283955812</v>
      </c>
      <c r="EK172" s="2">
        <f t="shared" si="212"/>
        <v>68.716905312801259</v>
      </c>
      <c r="EL172" s="2">
        <f t="shared" si="179"/>
        <v>70.969145016155366</v>
      </c>
      <c r="EM172" s="2">
        <f t="shared" si="179"/>
        <v>78.243395084298172</v>
      </c>
      <c r="EN172" s="2">
        <f t="shared" si="179"/>
        <v>80.104868503968419</v>
      </c>
      <c r="EO172" s="2">
        <f t="shared" si="179"/>
        <v>91.286742259857121</v>
      </c>
      <c r="EQ172" s="2">
        <f t="shared" si="224"/>
        <v>86.229612909103977</v>
      </c>
      <c r="ER172" s="2">
        <f t="shared" si="224"/>
        <v>81.098536941208096</v>
      </c>
      <c r="ES172" s="2">
        <f t="shared" si="224"/>
        <v>77.925574058066758</v>
      </c>
      <c r="ET172" s="2">
        <f t="shared" si="224"/>
        <v>77.883439523404206</v>
      </c>
      <c r="EU172" s="2">
        <f t="shared" si="224"/>
        <v>73.882494575737738</v>
      </c>
      <c r="EV172" s="2">
        <f t="shared" si="224"/>
        <v>72.581967457130403</v>
      </c>
      <c r="EW172" s="2">
        <f t="shared" si="224"/>
        <v>72.398943620735253</v>
      </c>
      <c r="EX172" s="2">
        <f t="shared" si="224"/>
        <v>70.310194094039744</v>
      </c>
      <c r="EY172" s="2">
        <f t="shared" si="224"/>
        <v>70.502473934789862</v>
      </c>
      <c r="EZ172" s="2">
        <f t="shared" si="224"/>
        <v>68.462063194882916</v>
      </c>
      <c r="FA172" s="2">
        <f t="shared" si="224"/>
        <v>68.627169306898622</v>
      </c>
      <c r="FB172" s="2">
        <f t="shared" si="224"/>
        <v>71.449021711280892</v>
      </c>
      <c r="FC172" s="2">
        <f t="shared" si="224"/>
        <v>78.502117241186014</v>
      </c>
      <c r="FD172" s="2">
        <f t="shared" si="224"/>
        <v>86.720859303747005</v>
      </c>
      <c r="FE172" s="2">
        <f t="shared" si="224"/>
        <v>89.289908058791667</v>
      </c>
      <c r="FG172" s="2">
        <f t="shared" si="225"/>
        <v>0.99993042352723172</v>
      </c>
      <c r="FH172" s="2">
        <f t="shared" si="225"/>
        <v>0.99992295257372488</v>
      </c>
      <c r="FI172" s="2">
        <f t="shared" si="225"/>
        <v>0.99993098783750978</v>
      </c>
      <c r="FJ172" s="2">
        <f t="shared" si="225"/>
        <v>0.99993171261083102</v>
      </c>
      <c r="FK172" s="2">
        <f t="shared" si="225"/>
        <v>0.99994009531292294</v>
      </c>
      <c r="FL172" s="2">
        <f t="shared" si="225"/>
        <v>0.99993148325804604</v>
      </c>
      <c r="FM172" s="2">
        <f t="shared" si="225"/>
        <v>0.9999260792121506</v>
      </c>
      <c r="FN172" s="2">
        <f t="shared" si="225"/>
        <v>0.99991485105288114</v>
      </c>
      <c r="FO172" s="2">
        <f t="shared" si="225"/>
        <v>0.9999246146504206</v>
      </c>
      <c r="FP172" s="2">
        <f t="shared" si="225"/>
        <v>0.99991073367062522</v>
      </c>
      <c r="FQ172" s="2">
        <f t="shared" si="225"/>
        <v>0.99991568672373232</v>
      </c>
      <c r="FR172" s="2">
        <f t="shared" si="225"/>
        <v>0.99991918542595692</v>
      </c>
      <c r="FS172" s="2">
        <f t="shared" si="225"/>
        <v>0.99993124338082962</v>
      </c>
      <c r="FT172" s="2">
        <f t="shared" si="225"/>
        <v>0.99989977490628257</v>
      </c>
      <c r="FU172" s="2">
        <f t="shared" si="225"/>
        <v>0.99989627950388249</v>
      </c>
      <c r="FW172" s="2">
        <f t="shared" si="216"/>
        <v>0.28225357992765859</v>
      </c>
      <c r="FX172" s="2">
        <f t="shared" si="216"/>
        <v>0.33227284785367878</v>
      </c>
      <c r="FY172" s="2">
        <f t="shared" si="216"/>
        <v>0.3087821610732826</v>
      </c>
      <c r="FZ172" s="2">
        <f t="shared" si="216"/>
        <v>0.30102130472597421</v>
      </c>
      <c r="GA172" s="2">
        <f t="shared" si="216"/>
        <v>0.33230653200639781</v>
      </c>
      <c r="GB172" s="2">
        <f t="shared" si="216"/>
        <v>0.32261583663015586</v>
      </c>
      <c r="GC172" s="2">
        <f t="shared" si="216"/>
        <v>0.34659573015727624</v>
      </c>
      <c r="GD172" s="2">
        <f t="shared" si="216"/>
        <v>0.36444081709894954</v>
      </c>
      <c r="GE172" s="2">
        <f t="shared" si="216"/>
        <v>0.38634151179975101</v>
      </c>
      <c r="GF172" s="2">
        <f t="shared" si="216"/>
        <v>0.40996708187277103</v>
      </c>
      <c r="GG172" s="2">
        <f t="shared" si="216"/>
        <v>0.38547610401841803</v>
      </c>
      <c r="GH172" s="2">
        <f t="shared" si="216"/>
        <v>0.33441489193268026</v>
      </c>
      <c r="GI172" s="2">
        <f t="shared" si="216"/>
        <v>0.27606813747133574</v>
      </c>
      <c r="GJ172" s="2">
        <f t="shared" si="216"/>
        <v>0.21351403582905804</v>
      </c>
      <c r="GK172" s="2">
        <f t="shared" si="216"/>
        <v>0.19219347371186365</v>
      </c>
      <c r="GM172" s="86">
        <f t="shared" si="217"/>
        <v>1.4627013362752203E-120</v>
      </c>
      <c r="GN172" s="86">
        <f t="shared" si="217"/>
        <v>4.2032254737238058E-210</v>
      </c>
      <c r="GO172" s="86">
        <f t="shared" si="217"/>
        <v>0</v>
      </c>
      <c r="GP172" s="86">
        <f t="shared" si="217"/>
        <v>1.8163293784830369E-293</v>
      </c>
      <c r="GQ172" s="86">
        <f t="shared" si="217"/>
        <v>7.9939671964767974E-229</v>
      </c>
      <c r="GR172" s="86">
        <f t="shared" si="217"/>
        <v>1.4830419196082049E-172</v>
      </c>
      <c r="GS172" s="86">
        <f t="shared" si="217"/>
        <v>6.426971122485984E-205</v>
      </c>
      <c r="GT172" s="86">
        <f t="shared" si="217"/>
        <v>2.7321580116605591E-237</v>
      </c>
      <c r="GU172" s="86">
        <f t="shared" si="217"/>
        <v>1.9192853511385828E-207</v>
      </c>
      <c r="GV172" s="86">
        <f t="shared" si="217"/>
        <v>8.0127187029272918E-242</v>
      </c>
      <c r="GW172" s="86">
        <f t="shared" si="217"/>
        <v>2.3324287189172132E-276</v>
      </c>
      <c r="GX172" s="86">
        <f t="shared" si="217"/>
        <v>0</v>
      </c>
      <c r="GY172" s="86">
        <f t="shared" si="217"/>
        <v>0</v>
      </c>
      <c r="GZ172" s="86">
        <f t="shared" si="217"/>
        <v>9.3019680192069694E-282</v>
      </c>
      <c r="HA172" s="86">
        <f t="shared" si="217"/>
        <v>0</v>
      </c>
      <c r="HC172" s="86">
        <f t="shared" si="181"/>
        <v>1.0932929823364225E-70</v>
      </c>
      <c r="HD172" s="86">
        <f t="shared" si="181"/>
        <v>3.47979745869155E-72</v>
      </c>
      <c r="HE172" s="86">
        <f t="shared" si="181"/>
        <v>2.0031483292768206E-175</v>
      </c>
      <c r="HF172" s="86">
        <f t="shared" si="180"/>
        <v>2.6470236436774902E-156</v>
      </c>
      <c r="HG172" s="86">
        <f t="shared" si="180"/>
        <v>3.2954147588553523E-141</v>
      </c>
      <c r="HH172" s="86">
        <f t="shared" si="180"/>
        <v>3.4681754718291207E-137</v>
      </c>
      <c r="HI172" s="86">
        <f t="shared" si="180"/>
        <v>6.6265696409074302E-163</v>
      </c>
      <c r="HJ172" s="86">
        <f t="shared" si="180"/>
        <v>1.0611005618731737E-175</v>
      </c>
      <c r="HK172" s="86">
        <f t="shared" si="180"/>
        <v>5.7199869912271511E-170</v>
      </c>
      <c r="HL172" s="86">
        <f t="shared" si="180"/>
        <v>1.3006619097381386E-195</v>
      </c>
      <c r="HM172" s="86">
        <f t="shared" si="180"/>
        <v>1.2779203647303801E-261</v>
      </c>
      <c r="HN172" s="86">
        <f t="shared" si="180"/>
        <v>4.9446900039570924E-270</v>
      </c>
      <c r="HO172" s="86">
        <f t="shared" si="226"/>
        <v>5.3631101825187175E-259</v>
      </c>
      <c r="HP172" s="86">
        <f t="shared" si="226"/>
        <v>1.2064453709537916E-50</v>
      </c>
      <c r="HQ172" s="86">
        <f t="shared" si="226"/>
        <v>5.4841803026141947E-145</v>
      </c>
      <c r="HS172" s="86">
        <f t="shared" si="218"/>
        <v>2.1415362128017254E-6</v>
      </c>
      <c r="HT172" s="86">
        <f t="shared" si="218"/>
        <v>2.4881736616436919E-8</v>
      </c>
      <c r="HU172" s="86">
        <f t="shared" si="218"/>
        <v>7.1103604539418673E-7</v>
      </c>
      <c r="HV172" s="86">
        <f t="shared" si="218"/>
        <v>5.2721293341566509E-6</v>
      </c>
      <c r="HW172" s="86">
        <f t="shared" si="218"/>
        <v>5.2049749149740108E-7</v>
      </c>
      <c r="HX172" s="86">
        <f t="shared" si="218"/>
        <v>1.4925351561574867E-6</v>
      </c>
      <c r="HY172" s="86">
        <f t="shared" si="218"/>
        <v>5.2188738173597259E-8</v>
      </c>
      <c r="HZ172" s="86">
        <f t="shared" si="218"/>
        <v>2.6074859056359142E-8</v>
      </c>
      <c r="IA172" s="86">
        <f t="shared" si="218"/>
        <v>3.1979451584058903E-8</v>
      </c>
      <c r="IB172" s="86">
        <f t="shared" si="218"/>
        <v>2.75866358454242E-9</v>
      </c>
      <c r="IC172" s="86">
        <f t="shared" si="218"/>
        <v>1.2914587637871653E-8</v>
      </c>
      <c r="ID172" s="86">
        <f t="shared" si="218"/>
        <v>2.2587976787435149E-7</v>
      </c>
      <c r="IE172" s="86">
        <f t="shared" si="218"/>
        <v>2.4656623896406091E-5</v>
      </c>
      <c r="IF172" s="86">
        <f t="shared" si="218"/>
        <v>0.15127314646457726</v>
      </c>
      <c r="IG172" s="86">
        <f t="shared" si="218"/>
        <v>8.1424899260854763E-2</v>
      </c>
      <c r="II172" s="86">
        <f t="shared" si="219"/>
        <v>6.1808746161208976E-3</v>
      </c>
      <c r="IJ172" s="86">
        <f t="shared" si="219"/>
        <v>2.1235657965078505E-2</v>
      </c>
      <c r="IK172" s="86">
        <f t="shared" si="219"/>
        <v>2.00918242390535E-2</v>
      </c>
      <c r="IL172" s="86">
        <f t="shared" si="219"/>
        <v>1.7418174027880925E-2</v>
      </c>
      <c r="IM172" s="86">
        <f t="shared" si="219"/>
        <v>4.493257867566991E-2</v>
      </c>
      <c r="IN172" s="86">
        <f t="shared" si="219"/>
        <v>3.4372998699526522E-2</v>
      </c>
      <c r="IO172" s="86">
        <f t="shared" si="219"/>
        <v>5.0870733455639167E-2</v>
      </c>
      <c r="IP172" s="86">
        <f t="shared" si="219"/>
        <v>7.475766621348863E-2</v>
      </c>
      <c r="IQ172" s="86">
        <f t="shared" si="219"/>
        <v>0.13364514506899955</v>
      </c>
      <c r="IR172" s="86">
        <f t="shared" si="219"/>
        <v>0.18503669164157685</v>
      </c>
      <c r="IS172" s="86">
        <f t="shared" si="219"/>
        <v>0.12533748203428044</v>
      </c>
      <c r="IT172" s="86">
        <f t="shared" si="219"/>
        <v>3.6824316005561845E-2</v>
      </c>
      <c r="IU172" s="86">
        <f t="shared" si="219"/>
        <v>9.9654604687967867E-3</v>
      </c>
      <c r="IV172" s="86">
        <f t="shared" si="219"/>
        <v>3.8981696906042113E-2</v>
      </c>
      <c r="IW172" s="86">
        <f t="shared" si="219"/>
        <v>7.1194142713649159E-3</v>
      </c>
      <c r="IY172" s="86">
        <f t="shared" si="220"/>
        <v>6.183016152333699E-3</v>
      </c>
      <c r="IZ172" s="86">
        <f t="shared" si="220"/>
        <v>2.123568284681512E-2</v>
      </c>
      <c r="JA172" s="86">
        <f t="shared" si="220"/>
        <v>2.0092535275098893E-2</v>
      </c>
      <c r="JB172" s="86">
        <f t="shared" si="220"/>
        <v>1.742344615721508E-2</v>
      </c>
      <c r="JC172" s="86">
        <f t="shared" si="220"/>
        <v>4.4933099173161406E-2</v>
      </c>
      <c r="JD172" s="86">
        <f t="shared" si="220"/>
        <v>3.4374491234682676E-2</v>
      </c>
      <c r="JE172" s="86">
        <f t="shared" si="220"/>
        <v>5.0870785644377338E-2</v>
      </c>
      <c r="JF172" s="86">
        <f t="shared" si="220"/>
        <v>7.475769228834768E-2</v>
      </c>
      <c r="JG172" s="86">
        <f t="shared" si="220"/>
        <v>0.13364517704845114</v>
      </c>
      <c r="JH172" s="86">
        <f t="shared" si="220"/>
        <v>0.18503669440024043</v>
      </c>
      <c r="JI172" s="86">
        <f t="shared" si="220"/>
        <v>0.12533749494886809</v>
      </c>
      <c r="JJ172" s="86">
        <f t="shared" si="220"/>
        <v>3.6824541885329722E-2</v>
      </c>
      <c r="JK172" s="86">
        <f t="shared" si="220"/>
        <v>9.9901170926931931E-3</v>
      </c>
      <c r="JL172" s="86">
        <f t="shared" si="220"/>
        <v>0.19025484337061938</v>
      </c>
      <c r="JM172" s="86">
        <f t="shared" si="220"/>
        <v>8.8544313532219684E-2</v>
      </c>
    </row>
    <row r="173" spans="2:273" x14ac:dyDescent="0.25">
      <c r="B173" s="2">
        <v>146</v>
      </c>
      <c r="C173" s="37">
        <v>86.582999999999998</v>
      </c>
      <c r="D173" s="37">
        <v>81.326999999999998</v>
      </c>
      <c r="E173" s="37">
        <v>78.239000000000004</v>
      </c>
      <c r="F173" s="37">
        <v>78.087000000000003</v>
      </c>
      <c r="G173" s="37">
        <v>76</v>
      </c>
      <c r="H173" s="37">
        <v>75.582999999999998</v>
      </c>
      <c r="I173" s="37">
        <v>75.617000000000004</v>
      </c>
      <c r="J173" s="37">
        <v>74.183000000000007</v>
      </c>
      <c r="K173" s="37">
        <v>75.983999999999995</v>
      </c>
      <c r="L173" s="37">
        <v>76.262</v>
      </c>
      <c r="M173" s="37">
        <v>75.23</v>
      </c>
      <c r="N173" s="37">
        <v>75.197000000000003</v>
      </c>
      <c r="O173" s="37">
        <v>78.566999999999993</v>
      </c>
      <c r="P173" s="37">
        <v>87.728999999999999</v>
      </c>
      <c r="Q173" s="37">
        <v>93.567999999999998</v>
      </c>
      <c r="S173" s="4">
        <f t="shared" si="221"/>
        <v>86.165867132412799</v>
      </c>
      <c r="T173" s="4">
        <f t="shared" si="221"/>
        <v>80.873144824706628</v>
      </c>
      <c r="U173" s="4">
        <f t="shared" si="221"/>
        <v>78.269802869549565</v>
      </c>
      <c r="V173" s="4">
        <f t="shared" si="221"/>
        <v>78.773218507593214</v>
      </c>
      <c r="W173" s="4">
        <f t="shared" si="221"/>
        <v>75.484344760143671</v>
      </c>
      <c r="X173" s="4">
        <f t="shared" si="221"/>
        <v>74.336371957316317</v>
      </c>
      <c r="Y173" s="4">
        <f t="shared" si="221"/>
        <v>74.979177645928019</v>
      </c>
      <c r="Z173" s="4">
        <f t="shared" si="221"/>
        <v>74.025151990927498</v>
      </c>
      <c r="AA173" s="4">
        <f t="shared" si="221"/>
        <v>76.175267238537472</v>
      </c>
      <c r="AB173" s="4">
        <f t="shared" si="221"/>
        <v>76.399568984790804</v>
      </c>
      <c r="AC173" s="4">
        <f t="shared" si="221"/>
        <v>75.555872636153197</v>
      </c>
      <c r="AD173" s="4">
        <f t="shared" si="221"/>
        <v>75.136514831101522</v>
      </c>
      <c r="AE173" s="4">
        <f t="shared" si="221"/>
        <v>79.703836308950855</v>
      </c>
      <c r="AF173" s="4">
        <f t="shared" si="221"/>
        <v>88.262403673929924</v>
      </c>
      <c r="AG173" s="4">
        <f t="shared" si="221"/>
        <v>94.179314592213274</v>
      </c>
      <c r="AI173" s="4">
        <f t="shared" si="222"/>
        <v>0.41713286758719903</v>
      </c>
      <c r="AJ173" s="4">
        <f t="shared" si="222"/>
        <v>0.45385517529336994</v>
      </c>
      <c r="AK173" s="4">
        <f t="shared" si="222"/>
        <v>-3.0802869549560796E-2</v>
      </c>
      <c r="AL173" s="4">
        <f t="shared" si="222"/>
        <v>-0.68621850759321035</v>
      </c>
      <c r="AM173" s="4">
        <f t="shared" si="222"/>
        <v>0.51565523985632922</v>
      </c>
      <c r="AN173" s="4">
        <f t="shared" si="222"/>
        <v>1.2466280426836818</v>
      </c>
      <c r="AO173" s="4">
        <f t="shared" si="222"/>
        <v>0.63782235407198584</v>
      </c>
      <c r="AP173" s="4">
        <f t="shared" si="222"/>
        <v>0.1578480090725094</v>
      </c>
      <c r="AQ173" s="4">
        <f t="shared" si="222"/>
        <v>-0.19126723853747762</v>
      </c>
      <c r="AR173" s="4">
        <f t="shared" si="222"/>
        <v>-0.13756898479080348</v>
      </c>
      <c r="AS173" s="4">
        <f t="shared" si="222"/>
        <v>-0.32587263615319273</v>
      </c>
      <c r="AT173" s="4">
        <f t="shared" si="222"/>
        <v>6.0485168898480879E-2</v>
      </c>
      <c r="AU173" s="4">
        <f t="shared" si="222"/>
        <v>-1.136836308950862</v>
      </c>
      <c r="AV173" s="4">
        <f t="shared" si="222"/>
        <v>-0.53340367392992505</v>
      </c>
      <c r="AW173" s="4">
        <f t="shared" si="222"/>
        <v>-0.61131459221327589</v>
      </c>
      <c r="AY173" s="2">
        <f t="shared" si="214"/>
        <v>86.13994056988868</v>
      </c>
      <c r="AZ173" s="2">
        <f t="shared" si="214"/>
        <v>80.545748974391415</v>
      </c>
      <c r="BA173" s="2">
        <f t="shared" si="214"/>
        <v>77.629131416053085</v>
      </c>
      <c r="BB173" s="2">
        <f t="shared" si="214"/>
        <v>78.2256668533484</v>
      </c>
      <c r="BC173" s="2">
        <f t="shared" si="214"/>
        <v>73.501449213492918</v>
      </c>
      <c r="BD173" s="2">
        <f t="shared" si="214"/>
        <v>72.694205870947442</v>
      </c>
      <c r="BE173" s="2">
        <f t="shared" si="214"/>
        <v>72.38267662695165</v>
      </c>
      <c r="BF173" s="2">
        <f t="shared" si="214"/>
        <v>70.021170385486073</v>
      </c>
      <c r="BG173" s="2">
        <f t="shared" si="214"/>
        <v>70.560248425072601</v>
      </c>
      <c r="BH173" s="2">
        <f t="shared" si="214"/>
        <v>68.412290145303942</v>
      </c>
      <c r="BI173" s="2">
        <f t="shared" si="214"/>
        <v>68.577988211432981</v>
      </c>
      <c r="BJ173" s="2">
        <f t="shared" si="214"/>
        <v>71.031545130912775</v>
      </c>
      <c r="BK173" s="2">
        <f t="shared" si="214"/>
        <v>78.257898245561933</v>
      </c>
      <c r="BL173" s="2">
        <f t="shared" si="214"/>
        <v>81.455689620846556</v>
      </c>
      <c r="BM173" s="2">
        <f t="shared" si="214"/>
        <v>90.829241277273582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124.43694146341466</v>
      </c>
      <c r="DL173" s="2">
        <f t="shared" si="223"/>
        <v>126.12685168678931</v>
      </c>
      <c r="DM173" s="2">
        <f t="shared" si="223"/>
        <v>122.76302439024388</v>
      </c>
      <c r="DN173" s="2">
        <f t="shared" si="223"/>
        <v>124.55176341463412</v>
      </c>
      <c r="DO173" s="2">
        <f t="shared" si="223"/>
        <v>122.43828954116057</v>
      </c>
      <c r="DP173" s="2">
        <f t="shared" si="223"/>
        <v>119.19920975609756</v>
      </c>
      <c r="DQ173" s="2">
        <f t="shared" si="223"/>
        <v>123.80901158739161</v>
      </c>
      <c r="DR173" s="2">
        <f t="shared" si="223"/>
        <v>119.61858199939596</v>
      </c>
      <c r="DS173" s="2">
        <f t="shared" si="223"/>
        <v>114.29150152607836</v>
      </c>
      <c r="DT173" s="2">
        <f t="shared" si="223"/>
        <v>116.22830613107823</v>
      </c>
      <c r="DU173" s="2">
        <f t="shared" si="223"/>
        <v>113.18129099969799</v>
      </c>
      <c r="DV173" s="2">
        <f t="shared" si="223"/>
        <v>99.170851102385981</v>
      </c>
      <c r="DW173" s="2">
        <f t="shared" si="223"/>
        <v>102.92123414634143</v>
      </c>
      <c r="DX173" s="2">
        <f t="shared" si="223"/>
        <v>107.5776180939833</v>
      </c>
      <c r="DY173" s="2">
        <f t="shared" si="223"/>
        <v>104.49813862881307</v>
      </c>
      <c r="EA173" s="2">
        <f t="shared" si="213"/>
        <v>86.097681786802028</v>
      </c>
      <c r="EB173" s="2">
        <f t="shared" si="213"/>
        <v>80.279660075784889</v>
      </c>
      <c r="EC173" s="2">
        <f t="shared" si="213"/>
        <v>77.512613049069387</v>
      </c>
      <c r="ED173" s="2">
        <f t="shared" si="213"/>
        <v>78.418657096446694</v>
      </c>
      <c r="EE173" s="2">
        <f t="shared" si="213"/>
        <v>73.327425925925922</v>
      </c>
      <c r="EF173" s="2">
        <f t="shared" si="213"/>
        <v>72.778106880414967</v>
      </c>
      <c r="EG173" s="2">
        <f t="shared" si="213"/>
        <v>72.41174341275142</v>
      </c>
      <c r="EH173" s="2">
        <f t="shared" si="213"/>
        <v>69.882049949190971</v>
      </c>
      <c r="EI173" s="2">
        <f t="shared" si="213"/>
        <v>70.652773684210544</v>
      </c>
      <c r="EJ173" s="2">
        <f t="shared" si="213"/>
        <v>68.451369949522913</v>
      </c>
      <c r="EK173" s="2">
        <f t="shared" si="212"/>
        <v>68.612048034081127</v>
      </c>
      <c r="EL173" s="2">
        <f t="shared" si="179"/>
        <v>70.854452437202511</v>
      </c>
      <c r="EM173" s="2">
        <f t="shared" si="179"/>
        <v>78.178008125126937</v>
      </c>
      <c r="EN173" s="2">
        <f t="shared" si="179"/>
        <v>79.90341929565669</v>
      </c>
      <c r="EO173" s="2">
        <f t="shared" si="179"/>
        <v>91.25007171209316</v>
      </c>
      <c r="EQ173" s="2">
        <f t="shared" si="224"/>
        <v>86.229870736327229</v>
      </c>
      <c r="ER173" s="2">
        <f t="shared" si="224"/>
        <v>81.024298428631653</v>
      </c>
      <c r="ES173" s="2">
        <f t="shared" si="224"/>
        <v>77.858348388557161</v>
      </c>
      <c r="ET173" s="2">
        <f t="shared" si="224"/>
        <v>77.808011680594504</v>
      </c>
      <c r="EU173" s="2">
        <f t="shared" si="224"/>
        <v>73.812742795270651</v>
      </c>
      <c r="EV173" s="2">
        <f t="shared" si="224"/>
        <v>72.525087097851184</v>
      </c>
      <c r="EW173" s="2">
        <f t="shared" si="224"/>
        <v>72.323278678920929</v>
      </c>
      <c r="EX173" s="2">
        <f t="shared" si="224"/>
        <v>70.2324335523179</v>
      </c>
      <c r="EY173" s="2">
        <f t="shared" si="224"/>
        <v>70.418867651536019</v>
      </c>
      <c r="EZ173" s="2">
        <f t="shared" si="224"/>
        <v>68.351999481459117</v>
      </c>
      <c r="FA173" s="2">
        <f t="shared" si="224"/>
        <v>68.520057875522497</v>
      </c>
      <c r="FB173" s="2">
        <f t="shared" si="224"/>
        <v>71.34712360214408</v>
      </c>
      <c r="FC173" s="2">
        <f t="shared" si="224"/>
        <v>78.443698048041796</v>
      </c>
      <c r="FD173" s="2">
        <f t="shared" si="224"/>
        <v>86.65939283727522</v>
      </c>
      <c r="FE173" s="2">
        <f t="shared" si="224"/>
        <v>89.210030100066533</v>
      </c>
      <c r="FG173" s="2">
        <f t="shared" si="225"/>
        <v>0.99993654511420182</v>
      </c>
      <c r="FH173" s="2">
        <f t="shared" si="225"/>
        <v>0.99992973143571817</v>
      </c>
      <c r="FI173" s="2">
        <f t="shared" si="225"/>
        <v>0.99993705977756819</v>
      </c>
      <c r="FJ173" s="2">
        <f t="shared" si="225"/>
        <v>0.99993772078667875</v>
      </c>
      <c r="FK173" s="2">
        <f t="shared" si="225"/>
        <v>0.9999453659880837</v>
      </c>
      <c r="FL173" s="2">
        <f t="shared" si="225"/>
        <v>0.99993751161193489</v>
      </c>
      <c r="FM173" s="2">
        <f t="shared" si="225"/>
        <v>0.99993258300173204</v>
      </c>
      <c r="FN173" s="2">
        <f t="shared" si="225"/>
        <v>0.99992234265544466</v>
      </c>
      <c r="FO173" s="2">
        <f t="shared" si="225"/>
        <v>0.99993124728801175</v>
      </c>
      <c r="FP173" s="2">
        <f t="shared" si="225"/>
        <v>0.99991858750056872</v>
      </c>
      <c r="FQ173" s="2">
        <f t="shared" si="225"/>
        <v>0.99992310480768343</v>
      </c>
      <c r="FR173" s="2">
        <f t="shared" si="225"/>
        <v>0.99992629570839775</v>
      </c>
      <c r="FS173" s="2">
        <f t="shared" si="225"/>
        <v>0.99993729283867094</v>
      </c>
      <c r="FT173" s="2">
        <f t="shared" si="225"/>
        <v>0.99990859282205968</v>
      </c>
      <c r="FU173" s="2">
        <f t="shared" si="225"/>
        <v>0.99990540491997626</v>
      </c>
      <c r="FW173" s="2">
        <f t="shared" si="216"/>
        <v>0.30128062811103673</v>
      </c>
      <c r="FX173" s="2">
        <f t="shared" si="216"/>
        <v>0.35301335375852527</v>
      </c>
      <c r="FY173" s="2">
        <f t="shared" si="216"/>
        <v>0.32877835455631221</v>
      </c>
      <c r="FZ173" s="2">
        <f t="shared" si="216"/>
        <v>0.32074813235847338</v>
      </c>
      <c r="GA173" s="2">
        <f t="shared" si="216"/>
        <v>0.35304802878657149</v>
      </c>
      <c r="GB173" s="2">
        <f t="shared" si="216"/>
        <v>0.34306325173033358</v>
      </c>
      <c r="GC173" s="2">
        <f t="shared" si="216"/>
        <v>0.36773789882888008</v>
      </c>
      <c r="GD173" s="2">
        <f t="shared" si="216"/>
        <v>0.38602842165441481</v>
      </c>
      <c r="GE173" s="2">
        <f t="shared" si="216"/>
        <v>0.40839280172692571</v>
      </c>
      <c r="GF173" s="2">
        <f t="shared" si="216"/>
        <v>0.43241664093893267</v>
      </c>
      <c r="GG173" s="2">
        <f t="shared" si="216"/>
        <v>0.40751080055477279</v>
      </c>
      <c r="GH173" s="2">
        <f t="shared" si="216"/>
        <v>0.35521797511059722</v>
      </c>
      <c r="GI173" s="2">
        <f t="shared" si="216"/>
        <v>0.29484950768790658</v>
      </c>
      <c r="GJ173" s="2">
        <f t="shared" si="216"/>
        <v>0.22938821403446116</v>
      </c>
      <c r="GK173" s="2">
        <f t="shared" si="216"/>
        <v>0.20689952316728116</v>
      </c>
      <c r="GM173" s="86">
        <f t="shared" si="217"/>
        <v>1.6283124287216643E-123</v>
      </c>
      <c r="GN173" s="86">
        <f t="shared" si="217"/>
        <v>2.3886124822434863E-215</v>
      </c>
      <c r="GO173" s="86">
        <f t="shared" si="217"/>
        <v>0</v>
      </c>
      <c r="GP173" s="86">
        <f t="shared" si="217"/>
        <v>8.3263456131829818E-301</v>
      </c>
      <c r="GQ173" s="86">
        <f t="shared" si="217"/>
        <v>1.678487064349787E-234</v>
      </c>
      <c r="GR173" s="86">
        <f t="shared" si="217"/>
        <v>7.7330818421815679E-177</v>
      </c>
      <c r="GS173" s="86">
        <f t="shared" si="217"/>
        <v>5.9407014897641118E-210</v>
      </c>
      <c r="GT173" s="86">
        <f t="shared" si="217"/>
        <v>3.7762038829675816E-243</v>
      </c>
      <c r="GU173" s="86">
        <f t="shared" si="217"/>
        <v>1.4249475389497053E-212</v>
      </c>
      <c r="GV173" s="86">
        <f t="shared" si="217"/>
        <v>7.8330736919829104E-248</v>
      </c>
      <c r="GW173" s="86">
        <f t="shared" si="217"/>
        <v>3.5867342431605902E-283</v>
      </c>
      <c r="GX173" s="86">
        <f t="shared" si="217"/>
        <v>0</v>
      </c>
      <c r="GY173" s="86">
        <f t="shared" si="217"/>
        <v>0</v>
      </c>
      <c r="GZ173" s="86">
        <f t="shared" si="217"/>
        <v>7.1524986361364345E-289</v>
      </c>
      <c r="HA173" s="86">
        <f t="shared" si="217"/>
        <v>0</v>
      </c>
      <c r="HC173" s="86">
        <f t="shared" si="181"/>
        <v>4.3704203155400767E-73</v>
      </c>
      <c r="HD173" s="86">
        <f t="shared" si="181"/>
        <v>1.1823949912686572E-74</v>
      </c>
      <c r="HE173" s="86">
        <f t="shared" si="181"/>
        <v>1.8849222136126667E-181</v>
      </c>
      <c r="HF173" s="86">
        <f t="shared" si="180"/>
        <v>9.0155161420079511E-162</v>
      </c>
      <c r="HG173" s="86">
        <f t="shared" si="180"/>
        <v>5.1397813895073192E-146</v>
      </c>
      <c r="HH173" s="86">
        <f t="shared" si="180"/>
        <v>7.061661126103112E-142</v>
      </c>
      <c r="HI173" s="86">
        <f t="shared" si="180"/>
        <v>2.2956974343831628E-168</v>
      </c>
      <c r="HJ173" s="86">
        <f t="shared" si="180"/>
        <v>1.3799901091569134E-181</v>
      </c>
      <c r="HK173" s="86">
        <f t="shared" si="180"/>
        <v>1.2178000867309384E-175</v>
      </c>
      <c r="HL173" s="86">
        <f t="shared" si="180"/>
        <v>3.8234727295270526E-202</v>
      </c>
      <c r="HM173" s="86">
        <f t="shared" si="180"/>
        <v>2.3298084913127868E-270</v>
      </c>
      <c r="HN173" s="86">
        <f t="shared" si="180"/>
        <v>3.4150458404582115E-279</v>
      </c>
      <c r="HO173" s="86">
        <f t="shared" si="226"/>
        <v>5.3338335328959446E-268</v>
      </c>
      <c r="HP173" s="86">
        <f t="shared" si="226"/>
        <v>2.3430076376847834E-52</v>
      </c>
      <c r="HQ173" s="86">
        <f t="shared" si="226"/>
        <v>4.1913094628433156E-150</v>
      </c>
      <c r="HS173" s="86">
        <f t="shared" si="218"/>
        <v>5.7203144373271602E-7</v>
      </c>
      <c r="HT173" s="86">
        <f t="shared" si="218"/>
        <v>4.5576578421503367E-9</v>
      </c>
      <c r="HU173" s="86">
        <f t="shared" si="218"/>
        <v>1.8813997599969666E-7</v>
      </c>
      <c r="HV173" s="86">
        <f t="shared" si="218"/>
        <v>1.5773097361331935E-6</v>
      </c>
      <c r="HW173" s="86">
        <f t="shared" si="218"/>
        <v>1.4074337050568277E-7</v>
      </c>
      <c r="HX173" s="86">
        <f t="shared" si="218"/>
        <v>4.2288083266861344E-7</v>
      </c>
      <c r="HY173" s="86">
        <f t="shared" si="218"/>
        <v>1.1593881813930108E-8</v>
      </c>
      <c r="HZ173" s="86">
        <f t="shared" si="218"/>
        <v>5.4541578238152009E-9</v>
      </c>
      <c r="IA173" s="86">
        <f t="shared" si="218"/>
        <v>7.256629333554887E-9</v>
      </c>
      <c r="IB173" s="86">
        <f t="shared" si="218"/>
        <v>5.1667303661518234E-10</v>
      </c>
      <c r="IC173" s="86">
        <f t="shared" si="218"/>
        <v>2.7196595590076192E-9</v>
      </c>
      <c r="ID173" s="86">
        <f t="shared" si="218"/>
        <v>5.3920025553331036E-8</v>
      </c>
      <c r="IE173" s="86">
        <f t="shared" si="218"/>
        <v>8.4199018255521187E-6</v>
      </c>
      <c r="IF173" s="86">
        <f t="shared" si="218"/>
        <v>0.12824215714826118</v>
      </c>
      <c r="IG173" s="86">
        <f t="shared" si="218"/>
        <v>6.3751705733741532E-2</v>
      </c>
      <c r="II173" s="86">
        <f t="shared" si="219"/>
        <v>1.2809630913675771E-2</v>
      </c>
      <c r="IJ173" s="86">
        <f t="shared" si="219"/>
        <v>4.155683181921855E-2</v>
      </c>
      <c r="IK173" s="86">
        <f t="shared" si="219"/>
        <v>3.6514473716393041E-2</v>
      </c>
      <c r="IL173" s="86">
        <f t="shared" si="219"/>
        <v>3.175252506911859E-2</v>
      </c>
      <c r="IM173" s="86">
        <f t="shared" si="219"/>
        <v>7.404285778078068E-2</v>
      </c>
      <c r="IN173" s="86">
        <f t="shared" si="219"/>
        <v>5.835271073568344E-2</v>
      </c>
      <c r="IO173" s="86">
        <f t="shared" si="219"/>
        <v>8.5195790478104938E-2</v>
      </c>
      <c r="IP173" s="86">
        <f t="shared" si="219"/>
        <v>0.12029327824926384</v>
      </c>
      <c r="IQ173" s="86">
        <f t="shared" si="219"/>
        <v>0.19477841884689162</v>
      </c>
      <c r="IR173" s="86">
        <f t="shared" si="219"/>
        <v>0.26063076305080407</v>
      </c>
      <c r="IS173" s="86">
        <f t="shared" si="219"/>
        <v>0.18589484724815403</v>
      </c>
      <c r="IT173" s="86">
        <f t="shared" si="219"/>
        <v>6.3949812615073404E-2</v>
      </c>
      <c r="IU173" s="86">
        <f t="shared" si="219"/>
        <v>1.8598643644259071E-2</v>
      </c>
      <c r="IV173" s="86">
        <f t="shared" si="219"/>
        <v>5.3302054114596369E-2</v>
      </c>
      <c r="IW173" s="86">
        <f t="shared" si="219"/>
        <v>1.1650777682066894E-2</v>
      </c>
      <c r="IY173" s="86">
        <f t="shared" si="220"/>
        <v>1.2810202945119503E-2</v>
      </c>
      <c r="IZ173" s="86">
        <f t="shared" si="220"/>
        <v>4.1556836376876391E-2</v>
      </c>
      <c r="JA173" s="86">
        <f t="shared" si="220"/>
        <v>3.6514661856369042E-2</v>
      </c>
      <c r="JB173" s="86">
        <f t="shared" si="220"/>
        <v>3.1754102378854725E-2</v>
      </c>
      <c r="JC173" s="86">
        <f t="shared" si="220"/>
        <v>7.404299852415118E-2</v>
      </c>
      <c r="JD173" s="86">
        <f t="shared" si="220"/>
        <v>5.835313361651611E-2</v>
      </c>
      <c r="JE173" s="86">
        <f t="shared" si="220"/>
        <v>8.5195802071986751E-2</v>
      </c>
      <c r="JF173" s="86">
        <f t="shared" si="220"/>
        <v>0.12029328370342166</v>
      </c>
      <c r="JG173" s="86">
        <f t="shared" si="220"/>
        <v>0.19477842610352095</v>
      </c>
      <c r="JH173" s="86">
        <f t="shared" si="220"/>
        <v>0.26063076356747711</v>
      </c>
      <c r="JI173" s="86">
        <f t="shared" si="220"/>
        <v>0.18589484996781358</v>
      </c>
      <c r="JJ173" s="86">
        <f t="shared" si="220"/>
        <v>6.3949866535098959E-2</v>
      </c>
      <c r="JK173" s="86">
        <f t="shared" si="220"/>
        <v>1.8607063546084622E-2</v>
      </c>
      <c r="JL173" s="86">
        <f t="shared" si="220"/>
        <v>0.18154421126285755</v>
      </c>
      <c r="JM173" s="86">
        <f t="shared" si="220"/>
        <v>7.5402483415808422E-2</v>
      </c>
    </row>
    <row r="174" spans="2:273" x14ac:dyDescent="0.25">
      <c r="B174" s="2">
        <v>147</v>
      </c>
      <c r="C174" s="37">
        <v>88.061999999999998</v>
      </c>
      <c r="D174" s="37">
        <v>82.135000000000005</v>
      </c>
      <c r="E174" s="37">
        <v>78.956999999999994</v>
      </c>
      <c r="F174" s="37">
        <v>78.695999999999998</v>
      </c>
      <c r="G174" s="37">
        <v>76.424000000000007</v>
      </c>
      <c r="H174" s="37">
        <v>74.933000000000007</v>
      </c>
      <c r="I174" s="37">
        <v>75.516999999999996</v>
      </c>
      <c r="J174" s="37">
        <v>74.95</v>
      </c>
      <c r="K174" s="37">
        <v>77.573999999999998</v>
      </c>
      <c r="L174" s="37">
        <v>77.131</v>
      </c>
      <c r="M174" s="37">
        <v>77.540999999999997</v>
      </c>
      <c r="N174" s="37">
        <v>76.361000000000004</v>
      </c>
      <c r="O174" s="37">
        <v>80.233000000000004</v>
      </c>
      <c r="P174" s="37">
        <v>90.207999999999998</v>
      </c>
      <c r="Q174" s="37">
        <v>95.204999999999998</v>
      </c>
      <c r="S174" s="4">
        <f t="shared" si="221"/>
        <v>86.185838152502583</v>
      </c>
      <c r="T174" s="4">
        <f t="shared" si="221"/>
        <v>80.999029513976026</v>
      </c>
      <c r="U174" s="4">
        <f t="shared" si="221"/>
        <v>78.552942517103716</v>
      </c>
      <c r="V174" s="4">
        <f t="shared" si="221"/>
        <v>79.002479787029415</v>
      </c>
      <c r="W174" s="4">
        <f t="shared" si="221"/>
        <v>76.199926334166733</v>
      </c>
      <c r="X174" s="4">
        <f t="shared" si="221"/>
        <v>75.004383362990865</v>
      </c>
      <c r="Y174" s="4">
        <f t="shared" si="221"/>
        <v>75.921442056547079</v>
      </c>
      <c r="Z174" s="4">
        <f t="shared" si="221"/>
        <v>75.234711332106968</v>
      </c>
      <c r="AA174" s="4">
        <f t="shared" si="221"/>
        <v>77.17926384957245</v>
      </c>
      <c r="AB174" s="4">
        <f t="shared" si="221"/>
        <v>77.270199282100819</v>
      </c>
      <c r="AC174" s="4">
        <f t="shared" si="221"/>
        <v>76.911233809070978</v>
      </c>
      <c r="AD174" s="4">
        <f t="shared" si="221"/>
        <v>76.894521981016425</v>
      </c>
      <c r="AE174" s="4">
        <f t="shared" si="221"/>
        <v>80.544007416870258</v>
      </c>
      <c r="AF174" s="4">
        <f t="shared" si="221"/>
        <v>89.794618264225761</v>
      </c>
      <c r="AG174" s="4">
        <f t="shared" si="221"/>
        <v>95.411537877167376</v>
      </c>
      <c r="AI174" s="4">
        <f t="shared" si="222"/>
        <v>1.8761618474974142</v>
      </c>
      <c r="AJ174" s="4">
        <f t="shared" si="222"/>
        <v>1.1359704860239788</v>
      </c>
      <c r="AK174" s="4">
        <f t="shared" si="222"/>
        <v>0.40405748289627752</v>
      </c>
      <c r="AL174" s="4">
        <f t="shared" si="222"/>
        <v>-0.30647978702941714</v>
      </c>
      <c r="AM174" s="4">
        <f t="shared" si="222"/>
        <v>0.22407366583327359</v>
      </c>
      <c r="AN174" s="4">
        <f t="shared" si="222"/>
        <v>-7.138336299085779E-2</v>
      </c>
      <c r="AO174" s="4">
        <f t="shared" si="222"/>
        <v>-0.40444205654708298</v>
      </c>
      <c r="AP174" s="4">
        <f t="shared" si="222"/>
        <v>-0.28471133210696564</v>
      </c>
      <c r="AQ174" s="4">
        <f t="shared" si="222"/>
        <v>0.39473615042754773</v>
      </c>
      <c r="AR174" s="4">
        <f t="shared" si="222"/>
        <v>-0.13919928210081878</v>
      </c>
      <c r="AS174" s="4">
        <f t="shared" si="222"/>
        <v>0.62976619092901842</v>
      </c>
      <c r="AT174" s="4">
        <f t="shared" si="222"/>
        <v>-0.53352198101642045</v>
      </c>
      <c r="AU174" s="4">
        <f t="shared" si="222"/>
        <v>-0.31100741687025391</v>
      </c>
      <c r="AV174" s="4">
        <f t="shared" si="222"/>
        <v>0.41338173577423731</v>
      </c>
      <c r="AW174" s="4">
        <f t="shared" si="222"/>
        <v>-0.20653787716737781</v>
      </c>
      <c r="AY174" s="2">
        <f t="shared" si="214"/>
        <v>86.139971242120055</v>
      </c>
      <c r="AZ174" s="2">
        <f t="shared" si="214"/>
        <v>80.473430728899018</v>
      </c>
      <c r="BA174" s="2">
        <f t="shared" si="214"/>
        <v>77.562806659872379</v>
      </c>
      <c r="BB174" s="2">
        <f t="shared" si="214"/>
        <v>78.148536571266376</v>
      </c>
      <c r="BC174" s="2">
        <f t="shared" si="214"/>
        <v>73.433750772942417</v>
      </c>
      <c r="BD174" s="2">
        <f t="shared" si="214"/>
        <v>72.636048085797782</v>
      </c>
      <c r="BE174" s="2">
        <f t="shared" si="214"/>
        <v>72.30623042506511</v>
      </c>
      <c r="BF174" s="2">
        <f t="shared" si="214"/>
        <v>69.945583288764212</v>
      </c>
      <c r="BG174" s="2">
        <f t="shared" si="214"/>
        <v>70.474432510376843</v>
      </c>
      <c r="BH174" s="2">
        <f t="shared" si="214"/>
        <v>68.30099641825025</v>
      </c>
      <c r="BI174" s="2">
        <f t="shared" si="214"/>
        <v>68.469818292677957</v>
      </c>
      <c r="BJ174" s="2">
        <f t="shared" si="214"/>
        <v>70.932023145240223</v>
      </c>
      <c r="BK174" s="2">
        <f t="shared" si="214"/>
        <v>78.199753954648671</v>
      </c>
      <c r="BL174" s="2">
        <f t="shared" si="214"/>
        <v>81.401212554822763</v>
      </c>
      <c r="BM174" s="2">
        <f t="shared" si="214"/>
        <v>90.751193719124871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124.6803236933798</v>
      </c>
      <c r="DL174" s="2">
        <f t="shared" si="223"/>
        <v>126.3807374334873</v>
      </c>
      <c r="DM174" s="2">
        <f t="shared" si="223"/>
        <v>123.00182229965156</v>
      </c>
      <c r="DN174" s="2">
        <f t="shared" si="223"/>
        <v>124.81482735191636</v>
      </c>
      <c r="DO174" s="2">
        <f t="shared" si="223"/>
        <v>122.69538893387312</v>
      </c>
      <c r="DP174" s="2">
        <f t="shared" si="223"/>
        <v>119.45886898954703</v>
      </c>
      <c r="DQ174" s="2">
        <f t="shared" si="223"/>
        <v>124.10131788347782</v>
      </c>
      <c r="DR174" s="2">
        <f t="shared" si="223"/>
        <v>119.880600422833</v>
      </c>
      <c r="DS174" s="2">
        <f t="shared" si="223"/>
        <v>114.51636304459387</v>
      </c>
      <c r="DT174" s="2">
        <f t="shared" si="223"/>
        <v>116.45366638477802</v>
      </c>
      <c r="DU174" s="2">
        <f t="shared" si="223"/>
        <v>113.35857928118395</v>
      </c>
      <c r="DV174" s="2">
        <f t="shared" si="223"/>
        <v>99.206739957716707</v>
      </c>
      <c r="DW174" s="2">
        <f t="shared" si="223"/>
        <v>102.97389686411147</v>
      </c>
      <c r="DX174" s="2">
        <f t="shared" si="223"/>
        <v>107.66936196750109</v>
      </c>
      <c r="DY174" s="2">
        <f t="shared" si="223"/>
        <v>104.55365478707341</v>
      </c>
      <c r="EA174" s="2">
        <f t="shared" si="213"/>
        <v>86.094056920473761</v>
      </c>
      <c r="EB174" s="2">
        <f t="shared" si="213"/>
        <v>80.183546882005928</v>
      </c>
      <c r="EC174" s="2">
        <f t="shared" si="213"/>
        <v>77.436162802030481</v>
      </c>
      <c r="ED174" s="2">
        <f t="shared" si="213"/>
        <v>78.35989782741116</v>
      </c>
      <c r="EE174" s="2">
        <f t="shared" si="213"/>
        <v>73.244775802469135</v>
      </c>
      <c r="EF174" s="2">
        <f t="shared" si="213"/>
        <v>72.727965720084953</v>
      </c>
      <c r="EG174" s="2">
        <f t="shared" si="213"/>
        <v>72.338400059378003</v>
      </c>
      <c r="EH174" s="2">
        <f t="shared" si="213"/>
        <v>69.795444162172018</v>
      </c>
      <c r="EI174" s="2">
        <f t="shared" si="213"/>
        <v>70.574931842105272</v>
      </c>
      <c r="EJ174" s="2">
        <f t="shared" si="213"/>
        <v>68.343777059487707</v>
      </c>
      <c r="EK174" s="2">
        <f t="shared" si="212"/>
        <v>68.507190755360995</v>
      </c>
      <c r="EL174" s="2">
        <f t="shared" si="179"/>
        <v>70.739759858249656</v>
      </c>
      <c r="EM174" s="2">
        <f t="shared" si="179"/>
        <v>78.112621165955701</v>
      </c>
      <c r="EN174" s="2">
        <f t="shared" si="179"/>
        <v>79.701970087344961</v>
      </c>
      <c r="EO174" s="2">
        <f t="shared" si="179"/>
        <v>91.213401164329198</v>
      </c>
      <c r="EQ174" s="2">
        <f t="shared" si="224"/>
        <v>86.23012856355048</v>
      </c>
      <c r="ER174" s="2">
        <f t="shared" si="224"/>
        <v>80.95005991605521</v>
      </c>
      <c r="ES174" s="2">
        <f t="shared" si="224"/>
        <v>77.791122719047564</v>
      </c>
      <c r="ET174" s="2">
        <f t="shared" si="224"/>
        <v>77.732583837784816</v>
      </c>
      <c r="EU174" s="2">
        <f t="shared" si="224"/>
        <v>73.742991014803565</v>
      </c>
      <c r="EV174" s="2">
        <f t="shared" si="224"/>
        <v>72.468206738571979</v>
      </c>
      <c r="EW174" s="2">
        <f t="shared" si="224"/>
        <v>72.24761373710659</v>
      </c>
      <c r="EX174" s="2">
        <f t="shared" si="224"/>
        <v>70.154673010596042</v>
      </c>
      <c r="EY174" s="2">
        <f t="shared" si="224"/>
        <v>70.335261368282175</v>
      </c>
      <c r="EZ174" s="2">
        <f t="shared" si="224"/>
        <v>68.241935768035304</v>
      </c>
      <c r="FA174" s="2">
        <f t="shared" si="224"/>
        <v>68.412946444146371</v>
      </c>
      <c r="FB174" s="2">
        <f t="shared" si="224"/>
        <v>71.245225493007254</v>
      </c>
      <c r="FC174" s="2">
        <f t="shared" si="224"/>
        <v>78.385278854897564</v>
      </c>
      <c r="FD174" s="2">
        <f t="shared" si="224"/>
        <v>86.597926370803435</v>
      </c>
      <c r="FE174" s="2">
        <f t="shared" si="224"/>
        <v>89.130152141341412</v>
      </c>
      <c r="FG174" s="2">
        <f t="shared" si="225"/>
        <v>0.99994212813322358</v>
      </c>
      <c r="FH174" s="2">
        <f t="shared" si="225"/>
        <v>0.99993591391147296</v>
      </c>
      <c r="FI174" s="2">
        <f t="shared" si="225"/>
        <v>0.99994259751701253</v>
      </c>
      <c r="FJ174" s="2">
        <f t="shared" si="225"/>
        <v>0.99994320037112838</v>
      </c>
      <c r="FK174" s="2">
        <f t="shared" si="225"/>
        <v>0.99995017294940614</v>
      </c>
      <c r="FL174" s="2">
        <f t="shared" si="225"/>
        <v>0.99994300959940041</v>
      </c>
      <c r="FM174" s="2">
        <f t="shared" si="225"/>
        <v>0.9999385146020936</v>
      </c>
      <c r="FN174" s="2">
        <f t="shared" si="225"/>
        <v>0.99992917517606361</v>
      </c>
      <c r="FO174" s="2">
        <f t="shared" si="225"/>
        <v>0.9999372964021066</v>
      </c>
      <c r="FP174" s="2">
        <f t="shared" si="225"/>
        <v>0.99992575038617859</v>
      </c>
      <c r="FQ174" s="2">
        <f t="shared" si="225"/>
        <v>0.99992987027661917</v>
      </c>
      <c r="FR174" s="2">
        <f t="shared" si="225"/>
        <v>0.99993278045122092</v>
      </c>
      <c r="FS174" s="2">
        <f t="shared" si="225"/>
        <v>0.99994281007361441</v>
      </c>
      <c r="FT174" s="2">
        <f t="shared" si="225"/>
        <v>0.999916634992432</v>
      </c>
      <c r="FU174" s="2">
        <f t="shared" si="225"/>
        <v>0.99991372754359353</v>
      </c>
      <c r="FW174" s="2">
        <f t="shared" si="216"/>
        <v>0.32101664511812927</v>
      </c>
      <c r="FX174" s="2">
        <f t="shared" si="216"/>
        <v>0.37432272760447421</v>
      </c>
      <c r="FY174" s="2">
        <f t="shared" si="216"/>
        <v>0.34941487729107695</v>
      </c>
      <c r="FZ174" s="2">
        <f t="shared" si="216"/>
        <v>0.3411367870633652</v>
      </c>
      <c r="GA174" s="2">
        <f t="shared" si="216"/>
        <v>0.37435828463964277</v>
      </c>
      <c r="GB174" s="2">
        <f t="shared" si="216"/>
        <v>0.36411001703956342</v>
      </c>
      <c r="GC174" s="2">
        <f t="shared" si="216"/>
        <v>0.38940114576301205</v>
      </c>
      <c r="GD174" s="2">
        <f t="shared" si="216"/>
        <v>0.40807372476158255</v>
      </c>
      <c r="GE174" s="2">
        <f t="shared" si="216"/>
        <v>0.43081909888337416</v>
      </c>
      <c r="GF174" s="2">
        <f t="shared" si="216"/>
        <v>0.45514723232391596</v>
      </c>
      <c r="GG174" s="2">
        <f t="shared" si="216"/>
        <v>0.42992386098850582</v>
      </c>
      <c r="GH174" s="2">
        <f t="shared" si="216"/>
        <v>0.37658296893806398</v>
      </c>
      <c r="GI174" s="2">
        <f t="shared" si="216"/>
        <v>0.31435377633606543</v>
      </c>
      <c r="GJ174" s="2">
        <f t="shared" si="216"/>
        <v>0.24607333571885928</v>
      </c>
      <c r="GK174" s="2">
        <f t="shared" si="216"/>
        <v>0.22242100514172033</v>
      </c>
      <c r="GM174" s="86">
        <f t="shared" si="217"/>
        <v>1.6677128122682605E-126</v>
      </c>
      <c r="GN174" s="86">
        <f t="shared" si="217"/>
        <v>1.1682147142046E-220</v>
      </c>
      <c r="GO174" s="86">
        <f t="shared" si="217"/>
        <v>0</v>
      </c>
      <c r="GP174" s="86">
        <f t="shared" si="217"/>
        <v>0</v>
      </c>
      <c r="GQ174" s="86">
        <f t="shared" si="217"/>
        <v>2.999027479563591E-240</v>
      </c>
      <c r="GR174" s="86">
        <f t="shared" si="217"/>
        <v>3.5690957819068706E-181</v>
      </c>
      <c r="GS174" s="86">
        <f t="shared" si="217"/>
        <v>4.7652577571937054E-215</v>
      </c>
      <c r="GT174" s="86">
        <f t="shared" si="217"/>
        <v>4.4221339915900544E-249</v>
      </c>
      <c r="GU174" s="86">
        <f t="shared" si="217"/>
        <v>9.1477346190225311E-218</v>
      </c>
      <c r="GV174" s="86">
        <f t="shared" si="217"/>
        <v>6.4536127668190959E-254</v>
      </c>
      <c r="GW174" s="86">
        <f t="shared" si="217"/>
        <v>4.5510432797303237E-290</v>
      </c>
      <c r="GX174" s="86">
        <f t="shared" si="217"/>
        <v>0</v>
      </c>
      <c r="GY174" s="86">
        <f t="shared" si="217"/>
        <v>0</v>
      </c>
      <c r="GZ174" s="86">
        <f t="shared" si="217"/>
        <v>4.4781857303166075E-296</v>
      </c>
      <c r="HA174" s="86">
        <f t="shared" si="217"/>
        <v>0</v>
      </c>
      <c r="HC174" s="86">
        <f t="shared" si="181"/>
        <v>1.5903344198566699E-75</v>
      </c>
      <c r="HD174" s="86">
        <f t="shared" si="181"/>
        <v>3.6444327486584232E-77</v>
      </c>
      <c r="HE174" s="86">
        <f t="shared" si="181"/>
        <v>1.4001044926558139E-187</v>
      </c>
      <c r="HF174" s="86">
        <f t="shared" si="180"/>
        <v>2.4675393117571376E-167</v>
      </c>
      <c r="HG174" s="86">
        <f t="shared" si="180"/>
        <v>6.6470029615942637E-151</v>
      </c>
      <c r="HH174" s="86">
        <f t="shared" si="180"/>
        <v>1.1965824933299913E-146</v>
      </c>
      <c r="HI174" s="86">
        <f t="shared" si="180"/>
        <v>6.45123541254945E-174</v>
      </c>
      <c r="HJ174" s="86">
        <f t="shared" si="180"/>
        <v>1.4326199348932725E-187</v>
      </c>
      <c r="HK174" s="86">
        <f t="shared" si="180"/>
        <v>2.0882656813739732E-181</v>
      </c>
      <c r="HL174" s="86">
        <f t="shared" si="180"/>
        <v>8.7616006511727439E-209</v>
      </c>
      <c r="HM174" s="86">
        <f t="shared" si="180"/>
        <v>3.0452840419101851E-279</v>
      </c>
      <c r="HN174" s="86">
        <f t="shared" si="180"/>
        <v>1.6553146929726893E-288</v>
      </c>
      <c r="HO174" s="86">
        <f t="shared" si="226"/>
        <v>3.7141460724049925E-277</v>
      </c>
      <c r="HP174" s="86">
        <f t="shared" si="226"/>
        <v>4.2541996581247774E-54</v>
      </c>
      <c r="HQ174" s="86">
        <f t="shared" si="226"/>
        <v>2.6054967620646049E-155</v>
      </c>
      <c r="HS174" s="86">
        <f t="shared" si="218"/>
        <v>1.4303883774618632E-7</v>
      </c>
      <c r="HT174" s="86">
        <f t="shared" si="218"/>
        <v>7.6975585477678591E-10</v>
      </c>
      <c r="HU174" s="86">
        <f t="shared" si="218"/>
        <v>4.6796094571691952E-8</v>
      </c>
      <c r="HV174" s="86">
        <f t="shared" si="218"/>
        <v>4.4469569338538908E-7</v>
      </c>
      <c r="HW174" s="86">
        <f t="shared" si="218"/>
        <v>3.5889927724299308E-8</v>
      </c>
      <c r="HX174" s="86">
        <f t="shared" si="218"/>
        <v>1.1297583828849243E-7</v>
      </c>
      <c r="HY174" s="86">
        <f t="shared" si="218"/>
        <v>2.4091011831539249E-9</v>
      </c>
      <c r="HZ174" s="86">
        <f t="shared" si="218"/>
        <v>1.0643824635994688E-9</v>
      </c>
      <c r="IA174" s="86">
        <f t="shared" si="218"/>
        <v>1.5457785251576447E-9</v>
      </c>
      <c r="IB174" s="86">
        <f t="shared" si="218"/>
        <v>9.0178310586461619E-11</v>
      </c>
      <c r="IC174" s="86">
        <f t="shared" si="218"/>
        <v>5.3602979782003746E-10</v>
      </c>
      <c r="ID174" s="86">
        <f t="shared" si="218"/>
        <v>1.2044942065005905E-8</v>
      </c>
      <c r="IE174" s="86">
        <f t="shared" si="218"/>
        <v>2.7239314194902326E-6</v>
      </c>
      <c r="IF174" s="86">
        <f t="shared" si="218"/>
        <v>0.10784899974271474</v>
      </c>
      <c r="IG174" s="86">
        <f t="shared" si="218"/>
        <v>4.9253735942646718E-2</v>
      </c>
      <c r="II174" s="86">
        <f t="shared" si="219"/>
        <v>2.4815442020819239E-2</v>
      </c>
      <c r="IJ174" s="86">
        <f t="shared" si="219"/>
        <v>7.5005790051649382E-2</v>
      </c>
      <c r="IK174" s="86">
        <f t="shared" si="219"/>
        <v>6.2365159446998726E-2</v>
      </c>
      <c r="IL174" s="86">
        <f t="shared" si="219"/>
        <v>5.4515634930614607E-2</v>
      </c>
      <c r="IM174" s="86">
        <f t="shared" si="219"/>
        <v>0.11516913469150289</v>
      </c>
      <c r="IN174" s="86">
        <f t="shared" si="219"/>
        <v>9.3443234801530356E-2</v>
      </c>
      <c r="IO174" s="86">
        <f t="shared" si="219"/>
        <v>0.13366898359211571</v>
      </c>
      <c r="IP174" s="86">
        <f t="shared" si="219"/>
        <v>0.18108517510672464</v>
      </c>
      <c r="IQ174" s="86">
        <f t="shared" si="219"/>
        <v>0.26765821615514596</v>
      </c>
      <c r="IR174" s="86">
        <f t="shared" si="219"/>
        <v>0.34450938050899577</v>
      </c>
      <c r="IS174" s="86">
        <f t="shared" si="219"/>
        <v>0.25918846577630178</v>
      </c>
      <c r="IT174" s="86">
        <f t="shared" si="219"/>
        <v>0.10400950647108644</v>
      </c>
      <c r="IU174" s="86">
        <f t="shared" si="219"/>
        <v>3.2847473124461304E-2</v>
      </c>
      <c r="IV174" s="86">
        <f t="shared" si="219"/>
        <v>7.1410975607403088E-2</v>
      </c>
      <c r="IW174" s="86">
        <f t="shared" si="219"/>
        <v>1.8515530006593613E-2</v>
      </c>
      <c r="IY174" s="86">
        <f t="shared" si="220"/>
        <v>2.4815585059656985E-2</v>
      </c>
      <c r="IZ174" s="86">
        <f t="shared" si="220"/>
        <v>7.5005790821405238E-2</v>
      </c>
      <c r="JA174" s="86">
        <f t="shared" si="220"/>
        <v>6.2365206243093295E-2</v>
      </c>
      <c r="JB174" s="86">
        <f t="shared" si="220"/>
        <v>5.4516079626307994E-2</v>
      </c>
      <c r="JC174" s="86">
        <f t="shared" si="220"/>
        <v>0.11516917058143061</v>
      </c>
      <c r="JD174" s="86">
        <f t="shared" si="220"/>
        <v>9.3443347777368638E-2</v>
      </c>
      <c r="JE174" s="86">
        <f t="shared" si="220"/>
        <v>0.13366898600121691</v>
      </c>
      <c r="JF174" s="86">
        <f t="shared" si="220"/>
        <v>0.18108517617110712</v>
      </c>
      <c r="JG174" s="86">
        <f t="shared" si="220"/>
        <v>0.26765821770092446</v>
      </c>
      <c r="JH174" s="86">
        <f t="shared" si="220"/>
        <v>0.34450938059917408</v>
      </c>
      <c r="JI174" s="86">
        <f t="shared" si="220"/>
        <v>0.25918846631233156</v>
      </c>
      <c r="JJ174" s="86">
        <f t="shared" si="220"/>
        <v>0.10400951851602851</v>
      </c>
      <c r="JK174" s="86">
        <f t="shared" si="220"/>
        <v>3.2850197055880798E-2</v>
      </c>
      <c r="JL174" s="86">
        <f t="shared" si="220"/>
        <v>0.17925997535011784</v>
      </c>
      <c r="JM174" s="86">
        <f t="shared" si="220"/>
        <v>6.7769265949240334E-2</v>
      </c>
    </row>
    <row r="175" spans="2:273" x14ac:dyDescent="0.25">
      <c r="B175" s="2">
        <v>148</v>
      </c>
      <c r="C175" s="37">
        <v>87.25</v>
      </c>
      <c r="D175" s="37">
        <v>81.153999999999996</v>
      </c>
      <c r="E175" s="37">
        <v>79.087000000000003</v>
      </c>
      <c r="F175" s="37">
        <v>78.891000000000005</v>
      </c>
      <c r="G175" s="37">
        <v>76.39</v>
      </c>
      <c r="H175" s="37">
        <v>76.2</v>
      </c>
      <c r="I175" s="37">
        <v>77.066999999999993</v>
      </c>
      <c r="J175" s="37">
        <v>76.5</v>
      </c>
      <c r="K175" s="37">
        <v>77.852000000000004</v>
      </c>
      <c r="L175" s="37">
        <v>76.688999999999993</v>
      </c>
      <c r="M175" s="37">
        <v>78.164000000000001</v>
      </c>
      <c r="N175" s="37">
        <v>78.361000000000004</v>
      </c>
      <c r="O175" s="37">
        <v>81.433000000000007</v>
      </c>
      <c r="P175" s="37">
        <v>89.228999999999999</v>
      </c>
      <c r="Q175" s="37">
        <v>99.022999999999996</v>
      </c>
      <c r="S175" s="4">
        <f t="shared" si="221"/>
        <v>86.215600374607575</v>
      </c>
      <c r="T175" s="4">
        <f t="shared" si="221"/>
        <v>81.172503551256909</v>
      </c>
      <c r="U175" s="4">
        <f t="shared" si="221"/>
        <v>78.92397488428233</v>
      </c>
      <c r="V175" s="4">
        <f t="shared" si="221"/>
        <v>79.315536468205366</v>
      </c>
      <c r="W175" s="4">
        <f t="shared" si="221"/>
        <v>76.977212204547627</v>
      </c>
      <c r="X175" s="4">
        <f t="shared" si="221"/>
        <v>75.772658817272898</v>
      </c>
      <c r="Y175" s="4">
        <f t="shared" si="221"/>
        <v>76.896114528054738</v>
      </c>
      <c r="Z175" s="4">
        <f t="shared" si="221"/>
        <v>76.328038842474712</v>
      </c>
      <c r="AA175" s="4">
        <f t="shared" si="221"/>
        <v>77.837779374112444</v>
      </c>
      <c r="AB175" s="4">
        <f t="shared" si="221"/>
        <v>77.483074317373891</v>
      </c>
      <c r="AC175" s="4">
        <f t="shared" si="221"/>
        <v>77.831852229073206</v>
      </c>
      <c r="AD175" s="4">
        <f t="shared" si="221"/>
        <v>78.86663578646494</v>
      </c>
      <c r="AE175" s="4">
        <f t="shared" si="221"/>
        <v>81.717374773194905</v>
      </c>
      <c r="AF175" s="4">
        <f t="shared" si="221"/>
        <v>91.605359280260274</v>
      </c>
      <c r="AG175" s="4">
        <f t="shared" si="221"/>
        <v>97.236109171247151</v>
      </c>
      <c r="AI175" s="4">
        <f t="shared" si="222"/>
        <v>1.0343996253924246</v>
      </c>
      <c r="AJ175" s="4">
        <f t="shared" si="222"/>
        <v>-1.8503551256912942E-2</v>
      </c>
      <c r="AK175" s="4">
        <f t="shared" si="222"/>
        <v>0.16302511571767297</v>
      </c>
      <c r="AL175" s="4">
        <f t="shared" si="222"/>
        <v>-0.42453646820536051</v>
      </c>
      <c r="AM175" s="4">
        <f t="shared" si="222"/>
        <v>-0.58721220454762602</v>
      </c>
      <c r="AN175" s="4">
        <f t="shared" si="222"/>
        <v>0.42734118272710475</v>
      </c>
      <c r="AO175" s="4">
        <f t="shared" si="222"/>
        <v>0.17088547194525461</v>
      </c>
      <c r="AP175" s="4">
        <f t="shared" si="222"/>
        <v>0.1719611575252884</v>
      </c>
      <c r="AQ175" s="4">
        <f t="shared" si="222"/>
        <v>1.4220625887560345E-2</v>
      </c>
      <c r="AR175" s="4">
        <f t="shared" si="222"/>
        <v>-0.794074317373898</v>
      </c>
      <c r="AS175" s="4">
        <f t="shared" si="222"/>
        <v>0.33214777092679526</v>
      </c>
      <c r="AT175" s="4">
        <f t="shared" si="222"/>
        <v>-0.50563578646493568</v>
      </c>
      <c r="AU175" s="4">
        <f t="shared" si="222"/>
        <v>-0.28437477319489801</v>
      </c>
      <c r="AV175" s="4">
        <f t="shared" si="222"/>
        <v>-2.3763592802602744</v>
      </c>
      <c r="AW175" s="4">
        <f t="shared" si="222"/>
        <v>1.7868908287528456</v>
      </c>
      <c r="AY175" s="2">
        <f t="shared" si="214"/>
        <v>86.140264016196952</v>
      </c>
      <c r="AZ175" s="2">
        <f t="shared" si="214"/>
        <v>80.402458950247052</v>
      </c>
      <c r="BA175" s="2">
        <f t="shared" si="214"/>
        <v>77.497092743748937</v>
      </c>
      <c r="BB175" s="2">
        <f t="shared" si="214"/>
        <v>78.070355957011884</v>
      </c>
      <c r="BC175" s="2">
        <f t="shared" si="214"/>
        <v>73.366874710610801</v>
      </c>
      <c r="BD175" s="2">
        <f t="shared" si="214"/>
        <v>72.577483891849255</v>
      </c>
      <c r="BE175" s="2">
        <f t="shared" si="214"/>
        <v>72.22966501653606</v>
      </c>
      <c r="BF175" s="2">
        <f t="shared" si="214"/>
        <v>69.870550214086705</v>
      </c>
      <c r="BG175" s="2">
        <f t="shared" si="214"/>
        <v>70.388307386908934</v>
      </c>
      <c r="BH175" s="2">
        <f t="shared" si="214"/>
        <v>68.18959646432188</v>
      </c>
      <c r="BI175" s="2">
        <f t="shared" si="214"/>
        <v>68.361542294923709</v>
      </c>
      <c r="BJ175" s="2">
        <f t="shared" si="214"/>
        <v>70.833316681146741</v>
      </c>
      <c r="BK175" s="2">
        <f t="shared" si="214"/>
        <v>78.142081905002939</v>
      </c>
      <c r="BL175" s="2">
        <f t="shared" si="214"/>
        <v>81.357040636612822</v>
      </c>
      <c r="BM175" s="2">
        <f t="shared" si="214"/>
        <v>90.670082504038362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124.92370592334495</v>
      </c>
      <c r="DL175" s="2">
        <f t="shared" si="223"/>
        <v>126.63462318018532</v>
      </c>
      <c r="DM175" s="2">
        <f t="shared" si="223"/>
        <v>123.24062020905922</v>
      </c>
      <c r="DN175" s="2">
        <f t="shared" si="223"/>
        <v>125.07789128919859</v>
      </c>
      <c r="DO175" s="2">
        <f t="shared" si="223"/>
        <v>122.95248832658568</v>
      </c>
      <c r="DP175" s="2">
        <f t="shared" si="223"/>
        <v>119.71852822299651</v>
      </c>
      <c r="DQ175" s="2">
        <f t="shared" si="223"/>
        <v>124.39362417956403</v>
      </c>
      <c r="DR175" s="2">
        <f t="shared" si="223"/>
        <v>120.14261884627001</v>
      </c>
      <c r="DS175" s="2">
        <f t="shared" si="223"/>
        <v>114.7412245631094</v>
      </c>
      <c r="DT175" s="2">
        <f t="shared" si="223"/>
        <v>116.67902663847781</v>
      </c>
      <c r="DU175" s="2">
        <f t="shared" si="223"/>
        <v>113.53586756266991</v>
      </c>
      <c r="DV175" s="2">
        <f t="shared" si="223"/>
        <v>99.242628813047418</v>
      </c>
      <c r="DW175" s="2">
        <f t="shared" si="223"/>
        <v>103.0265595818815</v>
      </c>
      <c r="DX175" s="2">
        <f t="shared" si="223"/>
        <v>107.76110584101889</v>
      </c>
      <c r="DY175" s="2">
        <f t="shared" si="223"/>
        <v>104.60917094533376</v>
      </c>
      <c r="EA175" s="2">
        <f t="shared" si="213"/>
        <v>86.090432054145509</v>
      </c>
      <c r="EB175" s="2">
        <f t="shared" si="213"/>
        <v>80.087433688226966</v>
      </c>
      <c r="EC175" s="2">
        <f t="shared" si="213"/>
        <v>77.35971255499156</v>
      </c>
      <c r="ED175" s="2">
        <f t="shared" si="213"/>
        <v>78.301138558375627</v>
      </c>
      <c r="EE175" s="2">
        <f t="shared" si="213"/>
        <v>73.162125679012334</v>
      </c>
      <c r="EF175" s="2">
        <f t="shared" si="213"/>
        <v>72.677824559754924</v>
      </c>
      <c r="EG175" s="2">
        <f t="shared" si="213"/>
        <v>72.265056706004586</v>
      </c>
      <c r="EH175" s="2">
        <f t="shared" si="213"/>
        <v>69.708838375153078</v>
      </c>
      <c r="EI175" s="2">
        <f t="shared" si="213"/>
        <v>70.497090000000014</v>
      </c>
      <c r="EJ175" s="2">
        <f t="shared" si="213"/>
        <v>68.236184169452514</v>
      </c>
      <c r="EK175" s="2">
        <f t="shared" si="212"/>
        <v>68.402333476640862</v>
      </c>
      <c r="EL175" s="2">
        <f t="shared" si="179"/>
        <v>70.6250672792968</v>
      </c>
      <c r="EM175" s="2">
        <f t="shared" si="179"/>
        <v>78.047234206784466</v>
      </c>
      <c r="EN175" s="2">
        <f t="shared" si="179"/>
        <v>79.500520879033232</v>
      </c>
      <c r="EO175" s="2">
        <f t="shared" si="179"/>
        <v>91.176730616565251</v>
      </c>
      <c r="EQ175" s="2">
        <f t="shared" si="224"/>
        <v>86.230386390773731</v>
      </c>
      <c r="ER175" s="2">
        <f t="shared" si="224"/>
        <v>80.875821403478753</v>
      </c>
      <c r="ES175" s="2">
        <f t="shared" si="224"/>
        <v>77.723897049537968</v>
      </c>
      <c r="ET175" s="2">
        <f t="shared" si="224"/>
        <v>77.657155994975113</v>
      </c>
      <c r="EU175" s="2">
        <f t="shared" si="224"/>
        <v>73.673239234336478</v>
      </c>
      <c r="EV175" s="2">
        <f t="shared" si="224"/>
        <v>72.41132637929276</v>
      </c>
      <c r="EW175" s="2">
        <f t="shared" si="224"/>
        <v>72.171948795292252</v>
      </c>
      <c r="EX175" s="2">
        <f t="shared" si="224"/>
        <v>70.076912468874184</v>
      </c>
      <c r="EY175" s="2">
        <f t="shared" si="224"/>
        <v>70.251655085028347</v>
      </c>
      <c r="EZ175" s="2">
        <f t="shared" si="224"/>
        <v>68.131872054611506</v>
      </c>
      <c r="FA175" s="2">
        <f t="shared" si="224"/>
        <v>68.30583501277026</v>
      </c>
      <c r="FB175" s="2">
        <f t="shared" si="224"/>
        <v>71.143327383870442</v>
      </c>
      <c r="FC175" s="2">
        <f t="shared" si="224"/>
        <v>78.326859661753332</v>
      </c>
      <c r="FD175" s="2">
        <f t="shared" si="224"/>
        <v>86.53645990433165</v>
      </c>
      <c r="FE175" s="2">
        <f t="shared" si="224"/>
        <v>89.050274182616278</v>
      </c>
      <c r="FG175" s="2">
        <f t="shared" si="225"/>
        <v>0.99994721996144509</v>
      </c>
      <c r="FH175" s="2">
        <f t="shared" si="225"/>
        <v>0.99994155246303273</v>
      </c>
      <c r="FI175" s="2">
        <f t="shared" si="225"/>
        <v>0.99994764804889047</v>
      </c>
      <c r="FJ175" s="2">
        <f t="shared" si="225"/>
        <v>0.99994819786390354</v>
      </c>
      <c r="FK175" s="2">
        <f t="shared" si="225"/>
        <v>0.99995455699053215</v>
      </c>
      <c r="FL175" s="2">
        <f t="shared" si="225"/>
        <v>0.99994802387627768</v>
      </c>
      <c r="FM175" s="2">
        <f t="shared" si="225"/>
        <v>0.99994392434727519</v>
      </c>
      <c r="FN175" s="2">
        <f t="shared" si="225"/>
        <v>0.9999354065903403</v>
      </c>
      <c r="FO175" s="2">
        <f t="shared" si="225"/>
        <v>0.99994281332354218</v>
      </c>
      <c r="FP175" s="2">
        <f t="shared" si="225"/>
        <v>0.99993228310497151</v>
      </c>
      <c r="FQ175" s="2">
        <f t="shared" si="225"/>
        <v>0.99993604053744389</v>
      </c>
      <c r="FR175" s="2">
        <f t="shared" si="225"/>
        <v>0.99993869468030094</v>
      </c>
      <c r="FS175" s="2">
        <f t="shared" si="225"/>
        <v>0.99994784190476993</v>
      </c>
      <c r="FT175" s="2">
        <f t="shared" si="225"/>
        <v>0.99992396965177588</v>
      </c>
      <c r="FU175" s="2">
        <f t="shared" si="225"/>
        <v>0.99992131798734107</v>
      </c>
      <c r="FW175" s="2">
        <f t="shared" si="216"/>
        <v>0.34141378902995162</v>
      </c>
      <c r="FX175" s="2">
        <f t="shared" si="216"/>
        <v>0.39613084704369872</v>
      </c>
      <c r="FY175" s="2">
        <f t="shared" si="216"/>
        <v>0.3706314676881905</v>
      </c>
      <c r="FZ175" s="2">
        <f t="shared" si="216"/>
        <v>0.36213051459564122</v>
      </c>
      <c r="GA175" s="2">
        <f t="shared" si="216"/>
        <v>0.39616716396584173</v>
      </c>
      <c r="GB175" s="2">
        <f t="shared" si="216"/>
        <v>0.38568991788615103</v>
      </c>
      <c r="GC175" s="2">
        <f t="shared" si="216"/>
        <v>0.41150996324679268</v>
      </c>
      <c r="GD175" s="2">
        <f t="shared" si="216"/>
        <v>0.43049525026072272</v>
      </c>
      <c r="GE175" s="2">
        <f t="shared" si="216"/>
        <v>0.45353281586833799</v>
      </c>
      <c r="GF175" s="2">
        <f t="shared" si="216"/>
        <v>0.47806627336625424</v>
      </c>
      <c r="GG175" s="2">
        <f t="shared" si="216"/>
        <v>0.45262791290771354</v>
      </c>
      <c r="GH175" s="2">
        <f t="shared" si="216"/>
        <v>0.39843891372069157</v>
      </c>
      <c r="GI175" s="2">
        <f t="shared" si="216"/>
        <v>0.33453615371743617</v>
      </c>
      <c r="GJ175" s="2">
        <f t="shared" si="216"/>
        <v>0.26355701617031252</v>
      </c>
      <c r="GK175" s="2">
        <f t="shared" si="216"/>
        <v>0.23875636286797836</v>
      </c>
      <c r="GM175" s="86">
        <f t="shared" si="217"/>
        <v>1.571465005328074E-129</v>
      </c>
      <c r="GN175" s="86">
        <f t="shared" si="217"/>
        <v>4.9171336651137941E-226</v>
      </c>
      <c r="GO175" s="86">
        <f t="shared" si="217"/>
        <v>0</v>
      </c>
      <c r="GP175" s="86">
        <f t="shared" si="217"/>
        <v>0</v>
      </c>
      <c r="GQ175" s="86">
        <f t="shared" si="217"/>
        <v>4.559824571618638E-246</v>
      </c>
      <c r="GR175" s="86">
        <f t="shared" si="217"/>
        <v>1.45803732468885E-185</v>
      </c>
      <c r="GS175" s="86">
        <f t="shared" si="217"/>
        <v>3.3170408837329144E-220</v>
      </c>
      <c r="GT175" s="86">
        <f t="shared" si="217"/>
        <v>4.387666986572867E-255</v>
      </c>
      <c r="GU175" s="86">
        <f t="shared" si="217"/>
        <v>5.0778753966285318E-223</v>
      </c>
      <c r="GV175" s="86">
        <f t="shared" si="217"/>
        <v>4.4811594342104432E-260</v>
      </c>
      <c r="GW175" s="86">
        <f t="shared" si="217"/>
        <v>4.7647722408443176E-297</v>
      </c>
      <c r="GX175" s="86">
        <f t="shared" si="217"/>
        <v>0</v>
      </c>
      <c r="GY175" s="86">
        <f t="shared" si="217"/>
        <v>0</v>
      </c>
      <c r="GZ175" s="86">
        <f t="shared" si="217"/>
        <v>2.2830012630098769E-303</v>
      </c>
      <c r="HA175" s="86">
        <f t="shared" si="217"/>
        <v>0</v>
      </c>
      <c r="HC175" s="86">
        <f t="shared" si="181"/>
        <v>5.2677883050541112E-78</v>
      </c>
      <c r="HD175" s="86">
        <f t="shared" si="181"/>
        <v>1.0189478306253795E-79</v>
      </c>
      <c r="HE175" s="86">
        <f t="shared" si="181"/>
        <v>8.2093750657029007E-194</v>
      </c>
      <c r="HF175" s="86">
        <f t="shared" si="180"/>
        <v>5.4271770153231789E-173</v>
      </c>
      <c r="HG175" s="86">
        <f t="shared" si="180"/>
        <v>7.1277061353842861E-156</v>
      </c>
      <c r="HH175" s="86">
        <f t="shared" si="180"/>
        <v>1.6873468002449051E-151</v>
      </c>
      <c r="HI175" s="86">
        <f t="shared" si="180"/>
        <v>1.4705158300996721E-179</v>
      </c>
      <c r="HJ175" s="86">
        <f t="shared" si="180"/>
        <v>1.187183409498491E-193</v>
      </c>
      <c r="HK175" s="86">
        <f t="shared" si="180"/>
        <v>2.8841680300513555E-187</v>
      </c>
      <c r="HL175" s="86">
        <f t="shared" si="180"/>
        <v>1.565081872081537E-215</v>
      </c>
      <c r="HM175" s="86">
        <f t="shared" si="180"/>
        <v>2.8537952922291387E-288</v>
      </c>
      <c r="HN175" s="86">
        <f t="shared" si="180"/>
        <v>5.6310226561957872E-298</v>
      </c>
      <c r="HO175" s="86">
        <f t="shared" si="226"/>
        <v>1.8108025980697114E-286</v>
      </c>
      <c r="HP175" s="86">
        <f t="shared" si="226"/>
        <v>7.2216451240800548E-56</v>
      </c>
      <c r="HQ175" s="86">
        <f t="shared" si="226"/>
        <v>1.3174366724975997E-160</v>
      </c>
      <c r="HS175" s="86">
        <f t="shared" si="218"/>
        <v>3.347926174968159E-8</v>
      </c>
      <c r="HT175" s="86">
        <f t="shared" si="218"/>
        <v>1.198527003329193E-10</v>
      </c>
      <c r="HU175" s="86">
        <f t="shared" si="218"/>
        <v>1.0940285651300315E-8</v>
      </c>
      <c r="HV175" s="86">
        <f t="shared" si="218"/>
        <v>1.1813628458160972E-7</v>
      </c>
      <c r="HW175" s="86">
        <f t="shared" si="218"/>
        <v>8.6299375312965407E-9</v>
      </c>
      <c r="HX175" s="86">
        <f t="shared" si="218"/>
        <v>2.8456612994510453E-8</v>
      </c>
      <c r="HY175" s="86">
        <f t="shared" si="218"/>
        <v>4.681697879937628E-10</v>
      </c>
      <c r="HZ175" s="86">
        <f t="shared" si="218"/>
        <v>1.9376650259968527E-10</v>
      </c>
      <c r="IA175" s="86">
        <f t="shared" si="218"/>
        <v>3.0907298147317821E-10</v>
      </c>
      <c r="IB175" s="86">
        <f t="shared" si="218"/>
        <v>1.4665902161312468E-11</v>
      </c>
      <c r="IC175" s="86">
        <f t="shared" si="218"/>
        <v>9.8867937556487368E-11</v>
      </c>
      <c r="ID175" s="86">
        <f t="shared" si="218"/>
        <v>2.5176050302300314E-9</v>
      </c>
      <c r="IE175" s="86">
        <f t="shared" si="218"/>
        <v>8.3478996869592837E-7</v>
      </c>
      <c r="IF175" s="86">
        <f t="shared" si="218"/>
        <v>8.9995207972311961E-2</v>
      </c>
      <c r="IG175" s="86">
        <f t="shared" si="218"/>
        <v>3.7558310732999922E-2</v>
      </c>
      <c r="II175" s="86">
        <f t="shared" si="219"/>
        <v>4.4965385060332833E-2</v>
      </c>
      <c r="IJ175" s="86">
        <f t="shared" si="219"/>
        <v>0.12502912067884855</v>
      </c>
      <c r="IK175" s="86">
        <f t="shared" si="219"/>
        <v>0.10018841569791934</v>
      </c>
      <c r="IL175" s="86">
        <f t="shared" si="219"/>
        <v>8.8218165631849366E-2</v>
      </c>
      <c r="IM175" s="86">
        <f t="shared" si="219"/>
        <v>0.16926869517811202</v>
      </c>
      <c r="IN175" s="86">
        <f t="shared" si="219"/>
        <v>0.14128343639410842</v>
      </c>
      <c r="IO175" s="86">
        <f t="shared" si="219"/>
        <v>0.19674312689971782</v>
      </c>
      <c r="IP175" s="86">
        <f t="shared" si="219"/>
        <v>0.25545985923661974</v>
      </c>
      <c r="IQ175" s="86">
        <f t="shared" si="219"/>
        <v>0.347458637750864</v>
      </c>
      <c r="IR175" s="86">
        <f t="shared" si="219"/>
        <v>0.42850292250559679</v>
      </c>
      <c r="IS175" s="86">
        <f t="shared" si="219"/>
        <v>0.34040350771848937</v>
      </c>
      <c r="IT175" s="86">
        <f t="shared" si="219"/>
        <v>0.15861843790161798</v>
      </c>
      <c r="IU175" s="86">
        <f t="shared" si="219"/>
        <v>5.4927461685831985E-2</v>
      </c>
      <c r="IV175" s="86">
        <f t="shared" si="219"/>
        <v>9.3738569999743865E-2</v>
      </c>
      <c r="IW175" s="86">
        <f t="shared" si="219"/>
        <v>2.8568798768159119E-2</v>
      </c>
      <c r="IY175" s="86">
        <f t="shared" si="220"/>
        <v>4.4965418539594584E-2</v>
      </c>
      <c r="IZ175" s="86">
        <f t="shared" si="220"/>
        <v>0.12502912079870127</v>
      </c>
      <c r="JA175" s="86">
        <f t="shared" si="220"/>
        <v>0.10018842663820499</v>
      </c>
      <c r="JB175" s="86">
        <f t="shared" si="220"/>
        <v>8.8218283768133954E-2</v>
      </c>
      <c r="JC175" s="86">
        <f t="shared" si="220"/>
        <v>0.16926870380804956</v>
      </c>
      <c r="JD175" s="86">
        <f t="shared" si="220"/>
        <v>0.14128346485072141</v>
      </c>
      <c r="JE175" s="86">
        <f t="shared" si="220"/>
        <v>0.1967431273678876</v>
      </c>
      <c r="JF175" s="86">
        <f t="shared" si="220"/>
        <v>0.25545985943038624</v>
      </c>
      <c r="JG175" s="86">
        <f t="shared" si="220"/>
        <v>0.34745863805993699</v>
      </c>
      <c r="JH175" s="86">
        <f t="shared" si="220"/>
        <v>0.42850292252026267</v>
      </c>
      <c r="JI175" s="86">
        <f t="shared" si="220"/>
        <v>0.34040350781735729</v>
      </c>
      <c r="JJ175" s="86">
        <f t="shared" si="220"/>
        <v>0.15861844041922302</v>
      </c>
      <c r="JK175" s="86">
        <f t="shared" si="220"/>
        <v>5.4928296475800678E-2</v>
      </c>
      <c r="JL175" s="86">
        <f t="shared" si="220"/>
        <v>0.18373377797205581</v>
      </c>
      <c r="JM175" s="86">
        <f t="shared" si="220"/>
        <v>6.6127109501159048E-2</v>
      </c>
    </row>
    <row r="176" spans="2:273" x14ac:dyDescent="0.25">
      <c r="B176" s="2">
        <v>149</v>
      </c>
      <c r="C176" s="37">
        <v>87.228999999999999</v>
      </c>
      <c r="D176" s="37">
        <v>81.191999999999993</v>
      </c>
      <c r="E176" s="37">
        <v>80.477999999999994</v>
      </c>
      <c r="F176" s="37">
        <v>79.891000000000005</v>
      </c>
      <c r="G176" s="37">
        <v>77.677999999999997</v>
      </c>
      <c r="H176" s="37">
        <v>76.367000000000004</v>
      </c>
      <c r="I176" s="37">
        <v>77.716999999999999</v>
      </c>
      <c r="J176" s="37">
        <v>76.766999999999996</v>
      </c>
      <c r="K176" s="37">
        <v>77.361000000000004</v>
      </c>
      <c r="L176" s="37">
        <v>77.212999999999994</v>
      </c>
      <c r="M176" s="37">
        <v>78.557000000000002</v>
      </c>
      <c r="N176" s="37">
        <v>79.361000000000004</v>
      </c>
      <c r="O176" s="37">
        <v>83.082999999999998</v>
      </c>
      <c r="P176" s="37">
        <v>92.667000000000002</v>
      </c>
      <c r="Q176" s="37">
        <v>103.364</v>
      </c>
      <c r="S176" s="4">
        <f t="shared" si="221"/>
        <v>86.255668492970784</v>
      </c>
      <c r="T176" s="4">
        <f t="shared" si="221"/>
        <v>81.36199713558355</v>
      </c>
      <c r="U176" s="4">
        <f t="shared" si="221"/>
        <v>79.348911353793198</v>
      </c>
      <c r="V176" s="4">
        <f t="shared" si="221"/>
        <v>79.688332243822003</v>
      </c>
      <c r="W176" s="4">
        <f t="shared" si="221"/>
        <v>77.708454733268212</v>
      </c>
      <c r="X176" s="4">
        <f t="shared" si="221"/>
        <v>76.55008157070489</v>
      </c>
      <c r="Y176" s="4">
        <f t="shared" si="221"/>
        <v>77.735524714510703</v>
      </c>
      <c r="Z176" s="4">
        <f t="shared" si="221"/>
        <v>77.080763205688456</v>
      </c>
      <c r="AA176" s="4">
        <f t="shared" si="221"/>
        <v>78.001454812623692</v>
      </c>
      <c r="AB176" s="4">
        <f t="shared" si="221"/>
        <v>76.961148064790336</v>
      </c>
      <c r="AC176" s="4">
        <f t="shared" si="221"/>
        <v>78.103823608692295</v>
      </c>
      <c r="AD176" s="4">
        <f t="shared" si="221"/>
        <v>80.772164274952075</v>
      </c>
      <c r="AE176" s="4">
        <f t="shared" si="221"/>
        <v>83.213244377128177</v>
      </c>
      <c r="AF176" s="4">
        <f t="shared" si="221"/>
        <v>93.629957785753589</v>
      </c>
      <c r="AG176" s="4">
        <f t="shared" si="221"/>
        <v>99.707816371144105</v>
      </c>
      <c r="AI176" s="4">
        <f t="shared" si="222"/>
        <v>0.973331507029215</v>
      </c>
      <c r="AJ176" s="4">
        <f t="shared" si="222"/>
        <v>-0.16999713558355722</v>
      </c>
      <c r="AK176" s="4">
        <f t="shared" si="222"/>
        <v>1.1290886462067959</v>
      </c>
      <c r="AL176" s="4">
        <f t="shared" si="222"/>
        <v>0.20266775617800192</v>
      </c>
      <c r="AM176" s="4">
        <f t="shared" si="222"/>
        <v>-3.0454733268214795E-2</v>
      </c>
      <c r="AN176" s="4">
        <f t="shared" si="222"/>
        <v>-0.18308157070488562</v>
      </c>
      <c r="AO176" s="4">
        <f t="shared" si="222"/>
        <v>-1.8524714510704143E-2</v>
      </c>
      <c r="AP176" s="4">
        <f t="shared" si="222"/>
        <v>-0.31376320568845983</v>
      </c>
      <c r="AQ176" s="4">
        <f t="shared" si="222"/>
        <v>-0.64045481262368753</v>
      </c>
      <c r="AR176" s="4">
        <f t="shared" si="222"/>
        <v>0.25185193520965754</v>
      </c>
      <c r="AS176" s="4">
        <f t="shared" si="222"/>
        <v>0.45317639130770715</v>
      </c>
      <c r="AT176" s="4">
        <f t="shared" si="222"/>
        <v>-1.4111642749520712</v>
      </c>
      <c r="AU176" s="4">
        <f t="shared" si="222"/>
        <v>-0.13024437712817871</v>
      </c>
      <c r="AV176" s="4">
        <f t="shared" si="222"/>
        <v>-0.96295778575358781</v>
      </c>
      <c r="AW176" s="4">
        <f t="shared" si="222"/>
        <v>3.6561836288558993</v>
      </c>
      <c r="AY176" s="2">
        <f t="shared" si="214"/>
        <v>86.14081708781049</v>
      </c>
      <c r="AZ176" s="2">
        <f t="shared" si="214"/>
        <v>80.332801695741622</v>
      </c>
      <c r="BA176" s="2">
        <f t="shared" si="214"/>
        <v>77.431978535577045</v>
      </c>
      <c r="BB176" s="2">
        <f t="shared" si="214"/>
        <v>77.991136450943998</v>
      </c>
      <c r="BC176" s="2">
        <f t="shared" si="214"/>
        <v>73.300798137483412</v>
      </c>
      <c r="BD176" s="2">
        <f t="shared" si="214"/>
        <v>72.518521226644452</v>
      </c>
      <c r="BE176" s="2">
        <f t="shared" si="214"/>
        <v>72.152983332048564</v>
      </c>
      <c r="BF176" s="2">
        <f t="shared" si="214"/>
        <v>69.796046104078101</v>
      </c>
      <c r="BG176" s="2">
        <f t="shared" si="214"/>
        <v>70.301889668442385</v>
      </c>
      <c r="BH176" s="2">
        <f t="shared" si="214"/>
        <v>68.078097034333908</v>
      </c>
      <c r="BI176" s="2">
        <f t="shared" si="214"/>
        <v>68.253165475622268</v>
      </c>
      <c r="BJ176" s="2">
        <f t="shared" si="214"/>
        <v>70.735401710222916</v>
      </c>
      <c r="BK176" s="2">
        <f t="shared" si="214"/>
        <v>78.084879927950709</v>
      </c>
      <c r="BL176" s="2">
        <f t="shared" si="214"/>
        <v>81.323359687118256</v>
      </c>
      <c r="BM176" s="2">
        <f t="shared" si="214"/>
        <v>90.585820936561163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125.16708815331012</v>
      </c>
      <c r="DL176" s="2">
        <f t="shared" si="223"/>
        <v>126.8885089268833</v>
      </c>
      <c r="DM176" s="2">
        <f t="shared" si="223"/>
        <v>123.4794181184669</v>
      </c>
      <c r="DN176" s="2">
        <f t="shared" si="223"/>
        <v>125.34095522648082</v>
      </c>
      <c r="DO176" s="2">
        <f t="shared" si="223"/>
        <v>123.20958771929823</v>
      </c>
      <c r="DP176" s="2">
        <f t="shared" si="223"/>
        <v>119.97818745644599</v>
      </c>
      <c r="DQ176" s="2">
        <f t="shared" si="223"/>
        <v>124.68593047565025</v>
      </c>
      <c r="DR176" s="2">
        <f t="shared" si="223"/>
        <v>120.40463726970705</v>
      </c>
      <c r="DS176" s="2">
        <f t="shared" si="223"/>
        <v>114.96608608162492</v>
      </c>
      <c r="DT176" s="2">
        <f t="shared" si="223"/>
        <v>116.90438689217758</v>
      </c>
      <c r="DU176" s="2">
        <f t="shared" si="223"/>
        <v>113.71315584415586</v>
      </c>
      <c r="DV176" s="2">
        <f t="shared" si="223"/>
        <v>99.278517668378129</v>
      </c>
      <c r="DW176" s="2">
        <f t="shared" si="223"/>
        <v>103.07922229965153</v>
      </c>
      <c r="DX176" s="2">
        <f t="shared" si="223"/>
        <v>107.85284971453667</v>
      </c>
      <c r="DY176" s="2">
        <f t="shared" si="223"/>
        <v>104.6646871035941</v>
      </c>
      <c r="EA176" s="2">
        <f t="shared" si="213"/>
        <v>86.086807187817257</v>
      </c>
      <c r="EB176" s="2">
        <f t="shared" si="213"/>
        <v>79.991320494448019</v>
      </c>
      <c r="EC176" s="2">
        <f t="shared" si="213"/>
        <v>77.28326230795264</v>
      </c>
      <c r="ED176" s="2">
        <f t="shared" si="213"/>
        <v>78.242379289340093</v>
      </c>
      <c r="EE176" s="2">
        <f t="shared" si="213"/>
        <v>73.079475555555547</v>
      </c>
      <c r="EF176" s="2">
        <f t="shared" si="213"/>
        <v>72.62768339942491</v>
      </c>
      <c r="EG176" s="2">
        <f t="shared" si="213"/>
        <v>72.191713352631183</v>
      </c>
      <c r="EH176" s="2">
        <f t="shared" si="213"/>
        <v>69.622232588134139</v>
      </c>
      <c r="EI176" s="2">
        <f t="shared" si="213"/>
        <v>70.419248157894742</v>
      </c>
      <c r="EJ176" s="2">
        <f t="shared" si="213"/>
        <v>68.128591279417307</v>
      </c>
      <c r="EK176" s="2">
        <f t="shared" si="212"/>
        <v>68.29747619792073</v>
      </c>
      <c r="EL176" s="2">
        <f t="shared" si="179"/>
        <v>70.510374700343945</v>
      </c>
      <c r="EM176" s="2">
        <f t="shared" si="179"/>
        <v>77.981847247613231</v>
      </c>
      <c r="EN176" s="2">
        <f t="shared" si="179"/>
        <v>79.299071670721503</v>
      </c>
      <c r="EO176" s="2">
        <f t="shared" si="179"/>
        <v>91.14006006880129</v>
      </c>
      <c r="EQ176" s="2">
        <f t="shared" si="224"/>
        <v>86.230644217996982</v>
      </c>
      <c r="ER176" s="2">
        <f t="shared" si="224"/>
        <v>80.80158289090231</v>
      </c>
      <c r="ES176" s="2">
        <f t="shared" si="224"/>
        <v>77.656671380028371</v>
      </c>
      <c r="ET176" s="2">
        <f t="shared" si="224"/>
        <v>77.581728152165411</v>
      </c>
      <c r="EU176" s="2">
        <f t="shared" si="224"/>
        <v>73.603487453869391</v>
      </c>
      <c r="EV176" s="2">
        <f t="shared" si="224"/>
        <v>72.35444602001354</v>
      </c>
      <c r="EW176" s="2">
        <f t="shared" si="224"/>
        <v>72.096283853477928</v>
      </c>
      <c r="EX176" s="2">
        <f t="shared" si="224"/>
        <v>69.999151927152326</v>
      </c>
      <c r="EY176" s="2">
        <f t="shared" si="224"/>
        <v>70.168048801774503</v>
      </c>
      <c r="EZ176" s="2">
        <f t="shared" si="224"/>
        <v>68.021808341187693</v>
      </c>
      <c r="FA176" s="2">
        <f t="shared" si="224"/>
        <v>68.198723581394148</v>
      </c>
      <c r="FB176" s="2">
        <f t="shared" si="224"/>
        <v>71.041429274733616</v>
      </c>
      <c r="FC176" s="2">
        <f t="shared" si="224"/>
        <v>78.2684404686091</v>
      </c>
      <c r="FD176" s="2">
        <f t="shared" si="224"/>
        <v>86.474993437859865</v>
      </c>
      <c r="FE176" s="2">
        <f t="shared" si="224"/>
        <v>88.970396223891157</v>
      </c>
      <c r="FG176" s="2">
        <f t="shared" si="225"/>
        <v>0.99995186380918843</v>
      </c>
      <c r="FH176" s="2">
        <f t="shared" si="225"/>
        <v>0.99994669493861754</v>
      </c>
      <c r="FI176" s="2">
        <f t="shared" si="225"/>
        <v>0.99995225423319034</v>
      </c>
      <c r="FJ176" s="2">
        <f t="shared" si="225"/>
        <v>0.99995275567503739</v>
      </c>
      <c r="FK176" s="2">
        <f t="shared" si="225"/>
        <v>0.99995855531707623</v>
      </c>
      <c r="FL176" s="2">
        <f t="shared" si="225"/>
        <v>0.99995259699498773</v>
      </c>
      <c r="FM176" s="2">
        <f t="shared" si="225"/>
        <v>0.99994885814455459</v>
      </c>
      <c r="FN176" s="2">
        <f t="shared" si="225"/>
        <v>0.99994108977542195</v>
      </c>
      <c r="FO176" s="2">
        <f t="shared" si="225"/>
        <v>0.99994784486876909</v>
      </c>
      <c r="FP176" s="2">
        <f t="shared" si="225"/>
        <v>0.99993824108974516</v>
      </c>
      <c r="FQ176" s="2">
        <f t="shared" si="225"/>
        <v>0.99994166794859185</v>
      </c>
      <c r="FR176" s="2">
        <f t="shared" si="225"/>
        <v>0.99994408858232675</v>
      </c>
      <c r="FS176" s="2">
        <f t="shared" si="225"/>
        <v>0.99995243103347953</v>
      </c>
      <c r="FT176" s="2">
        <f t="shared" si="225"/>
        <v>0.99993065903441924</v>
      </c>
      <c r="FU176" s="2">
        <f t="shared" si="225"/>
        <v>0.99992824065479091</v>
      </c>
      <c r="FW176" s="2">
        <f t="shared" si="216"/>
        <v>0.36241518659390298</v>
      </c>
      <c r="FX176" s="2">
        <f t="shared" si="216"/>
        <v>0.41835996001904768</v>
      </c>
      <c r="FY176" s="2">
        <f t="shared" si="216"/>
        <v>0.39235939268198933</v>
      </c>
      <c r="FZ176" s="2">
        <f t="shared" si="216"/>
        <v>0.38366388031498255</v>
      </c>
      <c r="GA176" s="2">
        <f t="shared" si="216"/>
        <v>0.41839690287527448</v>
      </c>
      <c r="GB176" s="2">
        <f t="shared" si="216"/>
        <v>0.40772872731251519</v>
      </c>
      <c r="GC176" s="2">
        <f t="shared" si="216"/>
        <v>0.43398186738814831</v>
      </c>
      <c r="GD176" s="2">
        <f t="shared" si="216"/>
        <v>0.45320548827375612</v>
      </c>
      <c r="GE176" s="2">
        <f t="shared" si="216"/>
        <v>0.47644164968684827</v>
      </c>
      <c r="GF176" s="2">
        <f t="shared" si="216"/>
        <v>0.5010780369444201</v>
      </c>
      <c r="GG176" s="2">
        <f t="shared" si="216"/>
        <v>0.47553081336003106</v>
      </c>
      <c r="GH176" s="2">
        <f t="shared" si="216"/>
        <v>0.42070731144454632</v>
      </c>
      <c r="GI176" s="2">
        <f t="shared" si="216"/>
        <v>0.35534275301418899</v>
      </c>
      <c r="GJ176" s="2">
        <f t="shared" si="216"/>
        <v>0.28181857822325102</v>
      </c>
      <c r="GK176" s="2">
        <f t="shared" si="216"/>
        <v>0.25589662284450809</v>
      </c>
      <c r="GM176" s="86">
        <f t="shared" si="217"/>
        <v>1.3623434626759471E-132</v>
      </c>
      <c r="GN176" s="86">
        <f t="shared" si="217"/>
        <v>1.7811979371004156E-231</v>
      </c>
      <c r="GO176" s="86">
        <f t="shared" si="217"/>
        <v>0</v>
      </c>
      <c r="GP176" s="86">
        <f t="shared" si="217"/>
        <v>0</v>
      </c>
      <c r="GQ176" s="86">
        <f t="shared" si="217"/>
        <v>5.8995590931186543E-252</v>
      </c>
      <c r="GR176" s="86">
        <f t="shared" si="217"/>
        <v>5.2720850020845848E-190</v>
      </c>
      <c r="GS176" s="86">
        <f t="shared" si="217"/>
        <v>2.0036854387748783E-225</v>
      </c>
      <c r="GT176" s="86">
        <f t="shared" si="217"/>
        <v>3.6885801671492762E-261</v>
      </c>
      <c r="GU176" s="86">
        <f t="shared" si="217"/>
        <v>2.4372654148571513E-228</v>
      </c>
      <c r="GV176" s="86">
        <f t="shared" si="217"/>
        <v>2.6223652042331493E-266</v>
      </c>
      <c r="GW176" s="86">
        <f t="shared" si="217"/>
        <v>4.1161506398115817E-304</v>
      </c>
      <c r="GX176" s="86">
        <f t="shared" si="217"/>
        <v>0</v>
      </c>
      <c r="GY176" s="86">
        <f t="shared" si="217"/>
        <v>0</v>
      </c>
      <c r="GZ176" s="86">
        <f t="shared" si="217"/>
        <v>0</v>
      </c>
      <c r="HA176" s="86">
        <f t="shared" si="217"/>
        <v>0</v>
      </c>
      <c r="HC176" s="86">
        <f t="shared" si="181"/>
        <v>1.5883234938310015E-80</v>
      </c>
      <c r="HD176" s="86">
        <f t="shared" si="181"/>
        <v>2.5841915903422344E-82</v>
      </c>
      <c r="HE176" s="86">
        <f t="shared" si="181"/>
        <v>3.7996055567967876E-200</v>
      </c>
      <c r="HF176" s="86">
        <f t="shared" si="180"/>
        <v>9.5921560849327242E-179</v>
      </c>
      <c r="HG176" s="86">
        <f t="shared" si="180"/>
        <v>6.3374217304363023E-161</v>
      </c>
      <c r="HH176" s="86">
        <f t="shared" si="180"/>
        <v>1.98010474443704E-156</v>
      </c>
      <c r="HI176" s="86">
        <f t="shared" si="180"/>
        <v>2.7188890373074826E-185</v>
      </c>
      <c r="HJ176" s="86">
        <f t="shared" si="180"/>
        <v>7.8529505621051748E-200</v>
      </c>
      <c r="HK176" s="86">
        <f t="shared" si="180"/>
        <v>3.208313977196376E-193</v>
      </c>
      <c r="HL176" s="86">
        <f t="shared" si="180"/>
        <v>2.1792911731470964E-222</v>
      </c>
      <c r="HM176" s="86">
        <f t="shared" si="180"/>
        <v>1.9173513689623245E-297</v>
      </c>
      <c r="HN176" s="86">
        <f t="shared" si="180"/>
        <v>1.3443518390973113E-307</v>
      </c>
      <c r="HO176" s="86">
        <f t="shared" si="226"/>
        <v>6.1811868233390417E-296</v>
      </c>
      <c r="HP176" s="86">
        <f t="shared" si="226"/>
        <v>1.1461057967091682E-57</v>
      </c>
      <c r="HQ176" s="86">
        <f t="shared" si="226"/>
        <v>5.418301557893676E-166</v>
      </c>
      <c r="HS176" s="86">
        <f t="shared" si="218"/>
        <v>7.3338475362892554E-9</v>
      </c>
      <c r="HT176" s="86">
        <f t="shared" si="218"/>
        <v>1.7201434766610697E-11</v>
      </c>
      <c r="HU176" s="86">
        <f t="shared" si="218"/>
        <v>2.4037536337315023E-9</v>
      </c>
      <c r="HV176" s="86">
        <f t="shared" si="218"/>
        <v>2.9568777616229654E-8</v>
      </c>
      <c r="HW176" s="86">
        <f t="shared" si="218"/>
        <v>1.9565403521471111E-9</v>
      </c>
      <c r="HX176" s="86">
        <f t="shared" si="218"/>
        <v>6.7571836558770682E-9</v>
      </c>
      <c r="HY176" s="86">
        <f t="shared" si="218"/>
        <v>8.5079541640562985E-11</v>
      </c>
      <c r="HZ176" s="86">
        <f t="shared" si="218"/>
        <v>3.2901909276244334E-11</v>
      </c>
      <c r="IA176" s="86">
        <f t="shared" si="218"/>
        <v>5.8000574533159989E-11</v>
      </c>
      <c r="IB176" s="86">
        <f t="shared" si="218"/>
        <v>2.2222408502446747E-12</v>
      </c>
      <c r="IC176" s="86">
        <f t="shared" si="218"/>
        <v>1.7063553318209431E-11</v>
      </c>
      <c r="ID176" s="86">
        <f t="shared" si="218"/>
        <v>4.9231962225820811E-10</v>
      </c>
      <c r="IE176" s="86">
        <f t="shared" si="218"/>
        <v>2.423358567511082E-7</v>
      </c>
      <c r="IF176" s="86">
        <f t="shared" si="218"/>
        <v>7.4528318314713737E-2</v>
      </c>
      <c r="IG176" s="86">
        <f t="shared" si="218"/>
        <v>2.8273540606276716E-2</v>
      </c>
      <c r="II176" s="86">
        <f t="shared" si="219"/>
        <v>7.627020882302378E-2</v>
      </c>
      <c r="IJ176" s="86">
        <f t="shared" si="219"/>
        <v>0.19281901344529079</v>
      </c>
      <c r="IK176" s="86">
        <f t="shared" si="219"/>
        <v>0.15154841922885776</v>
      </c>
      <c r="IL176" s="86">
        <f t="shared" si="219"/>
        <v>0.13467839189970338</v>
      </c>
      <c r="IM176" s="86">
        <f t="shared" si="219"/>
        <v>0.2353786810546642</v>
      </c>
      <c r="IN176" s="86">
        <f t="shared" si="219"/>
        <v>0.20193077802507761</v>
      </c>
      <c r="IO176" s="86">
        <f t="shared" si="219"/>
        <v>0.27212247711490717</v>
      </c>
      <c r="IP176" s="86">
        <f t="shared" si="219"/>
        <v>0.33844002418475932</v>
      </c>
      <c r="IQ176" s="86">
        <f t="shared" si="219"/>
        <v>0.42708749805648805</v>
      </c>
      <c r="IR176" s="86">
        <f t="shared" si="219"/>
        <v>0.50315403670120851</v>
      </c>
      <c r="IS176" s="86">
        <f t="shared" si="219"/>
        <v>0.42214556327480984</v>
      </c>
      <c r="IT176" s="86">
        <f t="shared" si="219"/>
        <v>0.22715829695778961</v>
      </c>
      <c r="IU176" s="86">
        <f t="shared" si="219"/>
        <v>8.7022419181263466E-2</v>
      </c>
      <c r="IV176" s="86">
        <f t="shared" si="219"/>
        <v>0.12056093795909549</v>
      </c>
      <c r="IW176" s="86">
        <f t="shared" si="219"/>
        <v>4.2787853935838331E-2</v>
      </c>
      <c r="IY176" s="86">
        <f t="shared" si="220"/>
        <v>7.6270216156871323E-2</v>
      </c>
      <c r="IZ176" s="86">
        <f t="shared" si="220"/>
        <v>0.19281901346249222</v>
      </c>
      <c r="JA176" s="86">
        <f t="shared" si="220"/>
        <v>0.1515484216326114</v>
      </c>
      <c r="JB176" s="86">
        <f t="shared" si="220"/>
        <v>0.134678421468481</v>
      </c>
      <c r="JC176" s="86">
        <f t="shared" si="220"/>
        <v>0.23537868301120454</v>
      </c>
      <c r="JD176" s="86">
        <f t="shared" si="220"/>
        <v>0.20193078478226126</v>
      </c>
      <c r="JE176" s="86">
        <f t="shared" si="220"/>
        <v>0.27212247719998672</v>
      </c>
      <c r="JF176" s="86">
        <f t="shared" si="220"/>
        <v>0.33844002421766123</v>
      </c>
      <c r="JG176" s="86">
        <f t="shared" si="220"/>
        <v>0.4270874981144886</v>
      </c>
      <c r="JH176" s="86">
        <f t="shared" si="220"/>
        <v>0.50315403670343073</v>
      </c>
      <c r="JI176" s="86">
        <f t="shared" si="220"/>
        <v>0.42214556329187342</v>
      </c>
      <c r="JJ176" s="86">
        <f t="shared" si="220"/>
        <v>0.22715829745010924</v>
      </c>
      <c r="JK176" s="86">
        <f t="shared" si="220"/>
        <v>8.7022661517120223E-2</v>
      </c>
      <c r="JL176" s="86">
        <f t="shared" si="220"/>
        <v>0.19508925627380924</v>
      </c>
      <c r="JM176" s="86">
        <f t="shared" si="220"/>
        <v>7.1061394542115047E-2</v>
      </c>
    </row>
    <row r="177" spans="2:273" x14ac:dyDescent="0.25">
      <c r="B177" s="2">
        <v>150</v>
      </c>
      <c r="C177" s="37">
        <v>87.021000000000001</v>
      </c>
      <c r="D177" s="37">
        <v>81.787999999999997</v>
      </c>
      <c r="E177" s="37">
        <v>81.174000000000007</v>
      </c>
      <c r="F177" s="37">
        <v>79.716999999999999</v>
      </c>
      <c r="G177" s="37">
        <v>78.813999999999993</v>
      </c>
      <c r="H177" s="37">
        <v>77.233000000000004</v>
      </c>
      <c r="I177" s="37">
        <v>77.95</v>
      </c>
      <c r="J177" s="37">
        <v>77.082999999999998</v>
      </c>
      <c r="K177" s="37">
        <v>77.656000000000006</v>
      </c>
      <c r="L177" s="37">
        <v>76.361000000000004</v>
      </c>
      <c r="M177" s="37">
        <v>77.59</v>
      </c>
      <c r="N177" s="37">
        <v>80.950999999999993</v>
      </c>
      <c r="O177" s="37">
        <v>84.6</v>
      </c>
      <c r="P177" s="37">
        <v>96.5</v>
      </c>
      <c r="Q177" s="37">
        <v>109.568</v>
      </c>
      <c r="S177" s="4">
        <f t="shared" si="221"/>
        <v>86.3040965359193</v>
      </c>
      <c r="T177" s="4">
        <f t="shared" si="221"/>
        <v>81.518843388183626</v>
      </c>
      <c r="U177" s="4">
        <f t="shared" si="221"/>
        <v>79.767638405860183</v>
      </c>
      <c r="V177" s="4">
        <f t="shared" si="221"/>
        <v>80.072759091676588</v>
      </c>
      <c r="W177" s="4">
        <f t="shared" si="221"/>
        <v>78.267790541066134</v>
      </c>
      <c r="X177" s="4">
        <f t="shared" si="221"/>
        <v>77.215628831350642</v>
      </c>
      <c r="Y177" s="4">
        <f t="shared" si="221"/>
        <v>78.26431450733719</v>
      </c>
      <c r="Z177" s="4">
        <f t="shared" si="221"/>
        <v>77.313373153927571</v>
      </c>
      <c r="AA177" s="4">
        <f t="shared" si="221"/>
        <v>77.616640920903208</v>
      </c>
      <c r="AB177" s="4">
        <f t="shared" si="221"/>
        <v>75.797213514520308</v>
      </c>
      <c r="AC177" s="4">
        <f t="shared" si="221"/>
        <v>77.64238115714106</v>
      </c>
      <c r="AD177" s="4">
        <f t="shared" si="221"/>
        <v>82.263750219512701</v>
      </c>
      <c r="AE177" s="4">
        <f t="shared" si="221"/>
        <v>84.945120900039029</v>
      </c>
      <c r="AF177" s="4">
        <f t="shared" si="221"/>
        <v>95.782776960035122</v>
      </c>
      <c r="AG177" s="4">
        <f t="shared" si="221"/>
        <v>102.84780795633549</v>
      </c>
      <c r="AI177" s="4">
        <f t="shared" si="222"/>
        <v>0.71690346408070127</v>
      </c>
      <c r="AJ177" s="4">
        <f t="shared" si="222"/>
        <v>0.26915661181637063</v>
      </c>
      <c r="AK177" s="4">
        <f t="shared" si="222"/>
        <v>1.406361594139824</v>
      </c>
      <c r="AL177" s="4">
        <f t="shared" si="222"/>
        <v>-0.35575909167658892</v>
      </c>
      <c r="AM177" s="4">
        <f t="shared" si="222"/>
        <v>0.54620945893385908</v>
      </c>
      <c r="AN177" s="4">
        <f t="shared" si="222"/>
        <v>1.7371168649361834E-2</v>
      </c>
      <c r="AO177" s="4">
        <f t="shared" si="222"/>
        <v>-0.31431450733718691</v>
      </c>
      <c r="AP177" s="4">
        <f t="shared" si="222"/>
        <v>-0.23037315392757307</v>
      </c>
      <c r="AQ177" s="4">
        <f t="shared" si="222"/>
        <v>3.93590790967977E-2</v>
      </c>
      <c r="AR177" s="4">
        <f t="shared" si="222"/>
        <v>0.5637864854796959</v>
      </c>
      <c r="AS177" s="4">
        <f t="shared" si="222"/>
        <v>-5.2381157141056178E-2</v>
      </c>
      <c r="AT177" s="4">
        <f t="shared" si="222"/>
        <v>-1.3127502195127079</v>
      </c>
      <c r="AU177" s="4">
        <f t="shared" si="222"/>
        <v>-0.34512090003903495</v>
      </c>
      <c r="AV177" s="4">
        <f t="shared" si="222"/>
        <v>0.71722303996487824</v>
      </c>
      <c r="AW177" s="4">
        <f t="shared" si="222"/>
        <v>6.7201920436645111</v>
      </c>
      <c r="AY177" s="2">
        <f t="shared" si="214"/>
        <v>86.141626594815449</v>
      </c>
      <c r="AZ177" s="2">
        <f t="shared" si="214"/>
        <v>80.264414815455922</v>
      </c>
      <c r="BA177" s="2">
        <f t="shared" si="214"/>
        <v>77.367447513892699</v>
      </c>
      <c r="BB177" s="2">
        <f t="shared" si="214"/>
        <v>77.910899451629859</v>
      </c>
      <c r="BC177" s="2">
        <f t="shared" si="214"/>
        <v>73.235490696168029</v>
      </c>
      <c r="BD177" s="2">
        <f t="shared" si="214"/>
        <v>72.459172155122843</v>
      </c>
      <c r="BE177" s="2">
        <f t="shared" si="214"/>
        <v>72.076189785970357</v>
      </c>
      <c r="BF177" s="2">
        <f t="shared" si="214"/>
        <v>69.722041142428793</v>
      </c>
      <c r="BG177" s="2">
        <f t="shared" si="214"/>
        <v>70.215199060890029</v>
      </c>
      <c r="BH177" s="2">
        <f t="shared" si="214"/>
        <v>67.96650616137174</v>
      </c>
      <c r="BI177" s="2">
        <f t="shared" si="214"/>
        <v>68.144694409045684</v>
      </c>
      <c r="BJ177" s="2">
        <f t="shared" si="214"/>
        <v>70.638246728790406</v>
      </c>
      <c r="BK177" s="2">
        <f t="shared" si="214"/>
        <v>78.028141838159343</v>
      </c>
      <c r="BL177" s="2">
        <f t="shared" si="214"/>
        <v>81.300280007411629</v>
      </c>
      <c r="BM177" s="2">
        <f t="shared" si="214"/>
        <v>90.498341742570148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125.41047038327528</v>
      </c>
      <c r="DL177" s="2">
        <f t="shared" si="223"/>
        <v>127.14239467358129</v>
      </c>
      <c r="DM177" s="2">
        <f t="shared" si="223"/>
        <v>123.71821602787455</v>
      </c>
      <c r="DN177" s="2">
        <f t="shared" si="223"/>
        <v>125.60401916376304</v>
      </c>
      <c r="DO177" s="2">
        <f t="shared" si="223"/>
        <v>123.46668711201079</v>
      </c>
      <c r="DP177" s="2">
        <f t="shared" si="223"/>
        <v>120.23784668989546</v>
      </c>
      <c r="DQ177" s="2">
        <f t="shared" si="223"/>
        <v>124.97823677173646</v>
      </c>
      <c r="DR177" s="2">
        <f t="shared" si="223"/>
        <v>120.66665569314407</v>
      </c>
      <c r="DS177" s="2">
        <f t="shared" si="223"/>
        <v>115.19094760014043</v>
      </c>
      <c r="DT177" s="2">
        <f t="shared" si="223"/>
        <v>117.12974714587737</v>
      </c>
      <c r="DU177" s="2">
        <f t="shared" si="223"/>
        <v>113.89044412564182</v>
      </c>
      <c r="DV177" s="2">
        <f t="shared" si="223"/>
        <v>99.314406523708854</v>
      </c>
      <c r="DW177" s="2">
        <f t="shared" si="223"/>
        <v>103.13188501742157</v>
      </c>
      <c r="DX177" s="2">
        <f t="shared" si="223"/>
        <v>107.94459358805446</v>
      </c>
      <c r="DY177" s="2">
        <f t="shared" si="223"/>
        <v>104.72020326185444</v>
      </c>
      <c r="EA177" s="2">
        <f t="shared" si="213"/>
        <v>86.083182321488991</v>
      </c>
      <c r="EB177" s="2">
        <f t="shared" si="213"/>
        <v>79.895207300669057</v>
      </c>
      <c r="EC177" s="2">
        <f t="shared" si="213"/>
        <v>77.20681206091372</v>
      </c>
      <c r="ED177" s="2">
        <f t="shared" si="213"/>
        <v>78.183620020304559</v>
      </c>
      <c r="EE177" s="2">
        <f t="shared" si="213"/>
        <v>72.99682543209876</v>
      </c>
      <c r="EF177" s="2">
        <f t="shared" si="213"/>
        <v>72.577542239094896</v>
      </c>
      <c r="EG177" s="2">
        <f t="shared" si="213"/>
        <v>72.118369999257766</v>
      </c>
      <c r="EH177" s="2">
        <f t="shared" si="213"/>
        <v>69.5356268011152</v>
      </c>
      <c r="EI177" s="2">
        <f t="shared" si="213"/>
        <v>70.341406315789484</v>
      </c>
      <c r="EJ177" s="2">
        <f t="shared" si="213"/>
        <v>68.0209983893821</v>
      </c>
      <c r="EK177" s="2">
        <f t="shared" si="212"/>
        <v>68.192618919200598</v>
      </c>
      <c r="EL177" s="2">
        <f t="shared" si="179"/>
        <v>70.39568212139109</v>
      </c>
      <c r="EM177" s="2">
        <f t="shared" si="179"/>
        <v>77.916460288441996</v>
      </c>
      <c r="EN177" s="2">
        <f t="shared" si="179"/>
        <v>79.097622462409774</v>
      </c>
      <c r="EO177" s="2">
        <f t="shared" si="179"/>
        <v>91.103389521037329</v>
      </c>
      <c r="EQ177" s="2">
        <f t="shared" si="224"/>
        <v>86.230902045220219</v>
      </c>
      <c r="ER177" s="2">
        <f t="shared" si="224"/>
        <v>80.727344378325867</v>
      </c>
      <c r="ES177" s="2">
        <f t="shared" si="224"/>
        <v>77.58944571051876</v>
      </c>
      <c r="ET177" s="2">
        <f t="shared" si="224"/>
        <v>77.506300309355723</v>
      </c>
      <c r="EU177" s="2">
        <f t="shared" si="224"/>
        <v>73.533735673402305</v>
      </c>
      <c r="EV177" s="2">
        <f t="shared" si="224"/>
        <v>72.297565660734321</v>
      </c>
      <c r="EW177" s="2">
        <f t="shared" si="224"/>
        <v>72.02061891166359</v>
      </c>
      <c r="EX177" s="2">
        <f t="shared" si="224"/>
        <v>69.921391385430482</v>
      </c>
      <c r="EY177" s="2">
        <f t="shared" si="224"/>
        <v>70.08444251852066</v>
      </c>
      <c r="EZ177" s="2">
        <f t="shared" si="224"/>
        <v>67.911744627763895</v>
      </c>
      <c r="FA177" s="2">
        <f t="shared" si="224"/>
        <v>68.091612150018022</v>
      </c>
      <c r="FB177" s="2">
        <f t="shared" si="224"/>
        <v>70.93953116559679</v>
      </c>
      <c r="FC177" s="2">
        <f t="shared" si="224"/>
        <v>78.210021275464868</v>
      </c>
      <c r="FD177" s="2">
        <f t="shared" si="224"/>
        <v>86.41352697138808</v>
      </c>
      <c r="FE177" s="2">
        <f t="shared" si="224"/>
        <v>88.890518265166037</v>
      </c>
      <c r="FG177" s="2">
        <f t="shared" si="225"/>
        <v>0.99995609908627381</v>
      </c>
      <c r="FH177" s="2">
        <f t="shared" si="225"/>
        <v>0.99995138497820923</v>
      </c>
      <c r="FI177" s="2">
        <f t="shared" si="225"/>
        <v>0.9999564551601996</v>
      </c>
      <c r="FJ177" s="2">
        <f t="shared" si="225"/>
        <v>0.99995691248442165</v>
      </c>
      <c r="FK177" s="2">
        <f t="shared" si="225"/>
        <v>0.99996220186210194</v>
      </c>
      <c r="FL177" s="2">
        <f t="shared" si="225"/>
        <v>0.9999567677652913</v>
      </c>
      <c r="FM177" s="2">
        <f t="shared" si="225"/>
        <v>0.99995335786360273</v>
      </c>
      <c r="FN177" s="2">
        <f t="shared" si="225"/>
        <v>0.99994627295814387</v>
      </c>
      <c r="FO177" s="2">
        <f t="shared" si="225"/>
        <v>0.99995243373670373</v>
      </c>
      <c r="FP177" s="2">
        <f t="shared" si="225"/>
        <v>0.99994367489834368</v>
      </c>
      <c r="FQ177" s="2">
        <f t="shared" si="225"/>
        <v>0.99994680026378158</v>
      </c>
      <c r="FR177" s="2">
        <f t="shared" si="225"/>
        <v>0.99994900793017771</v>
      </c>
      <c r="FS177" s="2">
        <f t="shared" si="225"/>
        <v>0.99995661640533207</v>
      </c>
      <c r="FT177" s="2">
        <f t="shared" si="225"/>
        <v>0.99993675990193509</v>
      </c>
      <c r="FU177" s="2">
        <f t="shared" si="225"/>
        <v>0.99993455428611711</v>
      </c>
      <c r="FW177" s="2">
        <f t="shared" si="216"/>
        <v>0.38395529055670102</v>
      </c>
      <c r="FX177" s="2">
        <f t="shared" si="216"/>
        <v>0.44092566188296745</v>
      </c>
      <c r="FY177" s="2">
        <f t="shared" si="216"/>
        <v>0.41452214542045551</v>
      </c>
      <c r="FZ177" s="2">
        <f t="shared" si="216"/>
        <v>0.40566336904120698</v>
      </c>
      <c r="GA177" s="2">
        <f t="shared" si="216"/>
        <v>0.44096308668461853</v>
      </c>
      <c r="GB177" s="2">
        <f t="shared" si="216"/>
        <v>0.43014507193978135</v>
      </c>
      <c r="GC177" s="2">
        <f t="shared" si="216"/>
        <v>0.45672852857352941</v>
      </c>
      <c r="GD177" s="2">
        <f t="shared" si="216"/>
        <v>0.47611219342536582</v>
      </c>
      <c r="GE177" s="2">
        <f t="shared" si="216"/>
        <v>0.49945004453154718</v>
      </c>
      <c r="GF177" s="2">
        <f t="shared" si="216"/>
        <v>0.52408523448717581</v>
      </c>
      <c r="GG177" s="2">
        <f t="shared" si="216"/>
        <v>0.49853710606898627</v>
      </c>
      <c r="GH177" s="2">
        <f t="shared" si="216"/>
        <v>0.44330312676662154</v>
      </c>
      <c r="GI177" s="2">
        <f t="shared" si="216"/>
        <v>0.37671086704350915</v>
      </c>
      <c r="GJ177" s="2">
        <f t="shared" si="216"/>
        <v>0.30082859296728925</v>
      </c>
      <c r="GK177" s="2">
        <f t="shared" si="216"/>
        <v>0.27382476000605543</v>
      </c>
      <c r="GM177" s="86">
        <f t="shared" si="217"/>
        <v>1.0865895831676183E-135</v>
      </c>
      <c r="GN177" s="86">
        <f t="shared" si="217"/>
        <v>5.5529235514512246E-237</v>
      </c>
      <c r="GO177" s="86">
        <f t="shared" si="217"/>
        <v>0</v>
      </c>
      <c r="GP177" s="86">
        <f t="shared" si="217"/>
        <v>0</v>
      </c>
      <c r="GQ177" s="86">
        <f t="shared" si="217"/>
        <v>6.4952107954802349E-258</v>
      </c>
      <c r="GR177" s="86">
        <f t="shared" si="217"/>
        <v>1.6873222123258563E-194</v>
      </c>
      <c r="GS177" s="86">
        <f t="shared" si="217"/>
        <v>1.0503187798002422E-230</v>
      </c>
      <c r="GT177" s="86">
        <f t="shared" si="217"/>
        <v>2.6272848769152659E-267</v>
      </c>
      <c r="GU177" s="86">
        <f t="shared" si="217"/>
        <v>1.011519989560169E-233</v>
      </c>
      <c r="GV177" s="86">
        <f t="shared" si="217"/>
        <v>1.2933312547219465E-272</v>
      </c>
      <c r="GW177" s="86">
        <f t="shared" si="217"/>
        <v>0</v>
      </c>
      <c r="GX177" s="86">
        <f t="shared" si="217"/>
        <v>0</v>
      </c>
      <c r="GY177" s="86">
        <f t="shared" si="217"/>
        <v>0</v>
      </c>
      <c r="GZ177" s="86">
        <f t="shared" si="217"/>
        <v>0</v>
      </c>
      <c r="HA177" s="86">
        <f t="shared" si="217"/>
        <v>0</v>
      </c>
      <c r="HC177" s="86">
        <f t="shared" si="181"/>
        <v>4.3593000650676081E-83</v>
      </c>
      <c r="HD177" s="86">
        <f t="shared" si="181"/>
        <v>5.9448993576898859E-85</v>
      </c>
      <c r="HE177" s="86">
        <f t="shared" si="181"/>
        <v>1.3881679616531034E-206</v>
      </c>
      <c r="HF177" s="86">
        <f t="shared" si="180"/>
        <v>1.3623445224335651E-184</v>
      </c>
      <c r="HG177" s="86">
        <f t="shared" si="180"/>
        <v>4.6720850290678632E-166</v>
      </c>
      <c r="HH177" s="86">
        <f t="shared" si="180"/>
        <v>1.9337059377812588E-161</v>
      </c>
      <c r="HI177" s="86">
        <f t="shared" si="180"/>
        <v>4.0776015840370165E-191</v>
      </c>
      <c r="HJ177" s="86">
        <f t="shared" si="180"/>
        <v>4.1464143049482465E-206</v>
      </c>
      <c r="HK177" s="86">
        <f t="shared" si="180"/>
        <v>2.8744269196995012E-199</v>
      </c>
      <c r="HL177" s="86">
        <f t="shared" si="180"/>
        <v>2.365454821519307E-229</v>
      </c>
      <c r="HM177" s="86">
        <f t="shared" si="180"/>
        <v>9.2355145256585775E-307</v>
      </c>
      <c r="HN177" s="86">
        <f t="shared" si="180"/>
        <v>0</v>
      </c>
      <c r="HO177" s="86">
        <f t="shared" si="226"/>
        <v>1.4772618431147455E-305</v>
      </c>
      <c r="HP177" s="86">
        <f t="shared" si="226"/>
        <v>1.7005128802356622E-59</v>
      </c>
      <c r="HQ177" s="86">
        <f t="shared" si="226"/>
        <v>1.8125367711502834E-171</v>
      </c>
      <c r="HS177" s="86">
        <f t="shared" si="218"/>
        <v>1.5033809672304957E-9</v>
      </c>
      <c r="HT177" s="86">
        <f t="shared" si="218"/>
        <v>2.2753463083885184E-12</v>
      </c>
      <c r="HU177" s="86">
        <f t="shared" si="218"/>
        <v>4.9630317442186208E-10</v>
      </c>
      <c r="HV177" s="86">
        <f t="shared" si="218"/>
        <v>6.9721565582315421E-9</v>
      </c>
      <c r="HW177" s="86">
        <f t="shared" si="218"/>
        <v>4.1818990606479618E-10</v>
      </c>
      <c r="HX177" s="86">
        <f t="shared" si="218"/>
        <v>1.5124769206910569E-9</v>
      </c>
      <c r="HY177" s="86">
        <f t="shared" si="218"/>
        <v>1.4456900592222493E-11</v>
      </c>
      <c r="HZ177" s="86">
        <f t="shared" si="218"/>
        <v>5.2104992690972146E-12</v>
      </c>
      <c r="IA177" s="86">
        <f t="shared" si="218"/>
        <v>1.0214576581747814E-11</v>
      </c>
      <c r="IB177" s="86">
        <f t="shared" si="218"/>
        <v>3.1369553984496163E-13</v>
      </c>
      <c r="IC177" s="86">
        <f t="shared" si="218"/>
        <v>2.7554331450089553E-12</v>
      </c>
      <c r="ID177" s="86">
        <f t="shared" si="218"/>
        <v>9.0060610549776185E-11</v>
      </c>
      <c r="IE177" s="86">
        <f t="shared" si="218"/>
        <v>6.663156246689177E-8</v>
      </c>
      <c r="IF177" s="86">
        <f t="shared" si="218"/>
        <v>6.1260955940921485E-2</v>
      </c>
      <c r="IG177" s="86">
        <f t="shared" si="218"/>
        <v>2.1015090160145834E-2</v>
      </c>
      <c r="II177" s="86">
        <f t="shared" si="219"/>
        <v>0.12122592852250327</v>
      </c>
      <c r="IJ177" s="86">
        <f t="shared" si="219"/>
        <v>0.27572577595195064</v>
      </c>
      <c r="IK177" s="86">
        <f t="shared" si="219"/>
        <v>0.21612999335059557</v>
      </c>
      <c r="IL177" s="86">
        <f t="shared" si="219"/>
        <v>0.19419929410105002</v>
      </c>
      <c r="IM177" s="86">
        <f t="shared" si="219"/>
        <v>0.31016633140034389</v>
      </c>
      <c r="IN177" s="86">
        <f t="shared" si="219"/>
        <v>0.27321793751670548</v>
      </c>
      <c r="IO177" s="86">
        <f t="shared" si="219"/>
        <v>0.35443541964151515</v>
      </c>
      <c r="IP177" s="86">
        <f t="shared" si="219"/>
        <v>0.42217301297709875</v>
      </c>
      <c r="IQ177" s="86">
        <f t="shared" si="219"/>
        <v>0.49846059423849243</v>
      </c>
      <c r="IR177" s="86">
        <f t="shared" si="219"/>
        <v>0.55992419047080122</v>
      </c>
      <c r="IS177" s="86">
        <f t="shared" si="219"/>
        <v>0.49578993902052687</v>
      </c>
      <c r="IT177" s="86">
        <f t="shared" si="219"/>
        <v>0.30605552839949829</v>
      </c>
      <c r="IU177" s="86">
        <f t="shared" si="219"/>
        <v>0.13073211280264666</v>
      </c>
      <c r="IV177" s="86">
        <f t="shared" si="219"/>
        <v>0.15192947691345698</v>
      </c>
      <c r="IW177" s="86">
        <f t="shared" si="219"/>
        <v>6.2189619741150962E-2</v>
      </c>
      <c r="IY177" s="86">
        <f t="shared" si="220"/>
        <v>0.12122593002588423</v>
      </c>
      <c r="IZ177" s="86">
        <f t="shared" si="220"/>
        <v>0.27572577595422598</v>
      </c>
      <c r="JA177" s="86">
        <f t="shared" si="220"/>
        <v>0.21612999384689874</v>
      </c>
      <c r="JB177" s="86">
        <f t="shared" si="220"/>
        <v>0.19419930107320657</v>
      </c>
      <c r="JC177" s="86">
        <f t="shared" si="220"/>
        <v>0.31016633181853381</v>
      </c>
      <c r="JD177" s="86">
        <f t="shared" si="220"/>
        <v>0.2732179390291824</v>
      </c>
      <c r="JE177" s="86">
        <f t="shared" si="220"/>
        <v>0.35443541965597203</v>
      </c>
      <c r="JF177" s="86">
        <f t="shared" si="220"/>
        <v>0.42217301298230925</v>
      </c>
      <c r="JG177" s="86">
        <f t="shared" si="220"/>
        <v>0.49846059424870698</v>
      </c>
      <c r="JH177" s="86">
        <f t="shared" si="220"/>
        <v>0.55992419047111497</v>
      </c>
      <c r="JI177" s="86">
        <f t="shared" si="220"/>
        <v>0.49578993902328228</v>
      </c>
      <c r="JJ177" s="86">
        <f t="shared" si="220"/>
        <v>0.30605552848955891</v>
      </c>
      <c r="JK177" s="86">
        <f t="shared" si="220"/>
        <v>0.13073217943420912</v>
      </c>
      <c r="JL177" s="86">
        <f t="shared" si="220"/>
        <v>0.21319043285437847</v>
      </c>
      <c r="JM177" s="86">
        <f t="shared" si="220"/>
        <v>8.3204709901296803E-2</v>
      </c>
    </row>
    <row r="178" spans="2:273" x14ac:dyDescent="0.25">
      <c r="B178" s="2">
        <v>151</v>
      </c>
      <c r="C178" s="37">
        <v>86.375</v>
      </c>
      <c r="D178" s="37">
        <v>81.153999999999996</v>
      </c>
      <c r="E178" s="37">
        <v>79.456999999999994</v>
      </c>
      <c r="F178" s="37">
        <v>80.37</v>
      </c>
      <c r="G178" s="37">
        <v>77.745999999999995</v>
      </c>
      <c r="H178" s="37">
        <v>77.082999999999998</v>
      </c>
      <c r="I178" s="37">
        <v>78.650000000000006</v>
      </c>
      <c r="J178" s="37">
        <v>76.8</v>
      </c>
      <c r="K178" s="37">
        <v>77.852000000000004</v>
      </c>
      <c r="L178" s="37">
        <v>74.41</v>
      </c>
      <c r="M178" s="37">
        <v>76.147999999999996</v>
      </c>
      <c r="N178" s="37">
        <v>82.442999999999998</v>
      </c>
      <c r="O178" s="37">
        <v>87</v>
      </c>
      <c r="P178" s="37">
        <v>99.082999999999998</v>
      </c>
      <c r="Q178" s="37">
        <v>113.295</v>
      </c>
      <c r="S178" s="4">
        <f t="shared" si="221"/>
        <v>86.355891034853059</v>
      </c>
      <c r="T178" s="4">
        <f t="shared" si="221"/>
        <v>81.591079453725342</v>
      </c>
      <c r="U178" s="4">
        <f t="shared" si="221"/>
        <v>80.1037667373798</v>
      </c>
      <c r="V178" s="4">
        <f t="shared" si="221"/>
        <v>80.402568996857127</v>
      </c>
      <c r="W178" s="4">
        <f t="shared" si="221"/>
        <v>78.542895589258009</v>
      </c>
      <c r="X178" s="4">
        <f t="shared" si="221"/>
        <v>77.645520927851521</v>
      </c>
      <c r="Y178" s="4">
        <f t="shared" si="221"/>
        <v>78.353501789418985</v>
      </c>
      <c r="Z178" s="4">
        <f t="shared" si="221"/>
        <v>76.954362760346058</v>
      </c>
      <c r="AA178" s="4">
        <f t="shared" si="221"/>
        <v>76.744123088706914</v>
      </c>
      <c r="AB178" s="4">
        <f t="shared" si="221"/>
        <v>74.219794107486578</v>
      </c>
      <c r="AC178" s="4">
        <f t="shared" si="221"/>
        <v>76.522589161426581</v>
      </c>
      <c r="AD178" s="4">
        <f t="shared" si="221"/>
        <v>83.02258133695031</v>
      </c>
      <c r="AE178" s="4">
        <f t="shared" si="221"/>
        <v>86.742607627426167</v>
      </c>
      <c r="AF178" s="4">
        <f t="shared" si="221"/>
        <v>97.958334913221137</v>
      </c>
      <c r="AG178" s="4">
        <f t="shared" si="221"/>
        <v>106.61649358295321</v>
      </c>
      <c r="AI178" s="4">
        <f t="shared" si="222"/>
        <v>1.9108965146941159E-2</v>
      </c>
      <c r="AJ178" s="4">
        <f t="shared" si="222"/>
        <v>-0.43707945372534596</v>
      </c>
      <c r="AK178" s="4">
        <f t="shared" si="222"/>
        <v>-0.6467667373798065</v>
      </c>
      <c r="AL178" s="4">
        <f t="shared" si="222"/>
        <v>-3.2568996857122556E-2</v>
      </c>
      <c r="AM178" s="4">
        <f t="shared" si="222"/>
        <v>-0.79689558925801407</v>
      </c>
      <c r="AN178" s="4">
        <f t="shared" si="222"/>
        <v>-0.56252092785152286</v>
      </c>
      <c r="AO178" s="4">
        <f t="shared" si="222"/>
        <v>0.29649821058102077</v>
      </c>
      <c r="AP178" s="4">
        <f t="shared" si="222"/>
        <v>-0.15436276034606067</v>
      </c>
      <c r="AQ178" s="4">
        <f t="shared" si="222"/>
        <v>1.10787691129309</v>
      </c>
      <c r="AR178" s="4">
        <f t="shared" si="222"/>
        <v>0.19020589251341846</v>
      </c>
      <c r="AS178" s="4">
        <f t="shared" si="222"/>
        <v>-0.37458916142658438</v>
      </c>
      <c r="AT178" s="4">
        <f t="shared" si="222"/>
        <v>-0.57958133695031222</v>
      </c>
      <c r="AU178" s="4">
        <f t="shared" si="222"/>
        <v>0.25739237257383252</v>
      </c>
      <c r="AV178" s="4">
        <f t="shared" si="222"/>
        <v>1.1246650867788617</v>
      </c>
      <c r="AW178" s="4">
        <f t="shared" si="222"/>
        <v>6.6785064170467905</v>
      </c>
      <c r="AY178" s="2">
        <f t="shared" ref="AY178:BM194" si="227">IF(OR($B178 &lt; C$230, $B178 &gt; C$233), #N/A, ((1-FG178)*DK178) + (FG178 - FW178)*EA178 + (FW178*EQ178))</f>
        <v>86.142686531748254</v>
      </c>
      <c r="AZ178" s="2">
        <f t="shared" si="227"/>
        <v>80.197242234045021</v>
      </c>
      <c r="BA178" s="2">
        <f t="shared" si="227"/>
        <v>77.303477767123013</v>
      </c>
      <c r="BB178" s="2">
        <f t="shared" si="227"/>
        <v>77.82967639411649</v>
      </c>
      <c r="BC178" s="2">
        <f t="shared" si="227"/>
        <v>73.170914779558032</v>
      </c>
      <c r="BD178" s="2">
        <f t="shared" si="227"/>
        <v>72.399452786753017</v>
      </c>
      <c r="BE178" s="2">
        <f t="shared" si="227"/>
        <v>71.99929019999621</v>
      </c>
      <c r="BF178" s="2">
        <f t="shared" si="227"/>
        <v>69.648501107960612</v>
      </c>
      <c r="BG178" s="2">
        <f t="shared" si="227"/>
        <v>70.128258031636847</v>
      </c>
      <c r="BH178" s="2">
        <f t="shared" si="227"/>
        <v>67.854832983942643</v>
      </c>
      <c r="BI178" s="2">
        <f t="shared" si="227"/>
        <v>68.036136849040787</v>
      </c>
      <c r="BJ178" s="2">
        <f t="shared" si="227"/>
        <v>70.541813008060146</v>
      </c>
      <c r="BK178" s="2">
        <f t="shared" si="227"/>
        <v>77.971857276706857</v>
      </c>
      <c r="BL178" s="2">
        <f t="shared" si="227"/>
        <v>81.287828036370811</v>
      </c>
      <c r="BM178" s="2">
        <f t="shared" si="227"/>
        <v>90.407599976687493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125.65385261324043</v>
      </c>
      <c r="DL178" s="2">
        <f t="shared" si="223"/>
        <v>127.39628042027931</v>
      </c>
      <c r="DM178" s="2">
        <f t="shared" si="223"/>
        <v>123.95701393728223</v>
      </c>
      <c r="DN178" s="2">
        <f t="shared" si="223"/>
        <v>125.86708310104527</v>
      </c>
      <c r="DO178" s="2">
        <f t="shared" si="223"/>
        <v>123.72378650472334</v>
      </c>
      <c r="DP178" s="2">
        <f t="shared" si="223"/>
        <v>120.49750592334495</v>
      </c>
      <c r="DQ178" s="2">
        <f t="shared" si="223"/>
        <v>125.27054306782267</v>
      </c>
      <c r="DR178" s="2">
        <f t="shared" si="223"/>
        <v>120.92867411658111</v>
      </c>
      <c r="DS178" s="2">
        <f t="shared" si="223"/>
        <v>115.41580911865594</v>
      </c>
      <c r="DT178" s="2">
        <f t="shared" si="223"/>
        <v>117.35510739957716</v>
      </c>
      <c r="DU178" s="2">
        <f t="shared" si="223"/>
        <v>114.06773240712778</v>
      </c>
      <c r="DV178" s="2">
        <f t="shared" si="223"/>
        <v>99.350295379039565</v>
      </c>
      <c r="DW178" s="2">
        <f t="shared" si="223"/>
        <v>103.18454773519161</v>
      </c>
      <c r="DX178" s="2">
        <f t="shared" si="223"/>
        <v>108.03633746157224</v>
      </c>
      <c r="DY178" s="2">
        <f t="shared" si="223"/>
        <v>104.77571942011478</v>
      </c>
      <c r="DZ178" s="5"/>
      <c r="EA178" s="2">
        <f t="shared" si="213"/>
        <v>86.079557455160739</v>
      </c>
      <c r="EB178" s="2">
        <f t="shared" si="213"/>
        <v>79.799094106890095</v>
      </c>
      <c r="EC178" s="2">
        <f t="shared" si="213"/>
        <v>77.130361813874799</v>
      </c>
      <c r="ED178" s="2">
        <f t="shared" si="213"/>
        <v>78.124860751269026</v>
      </c>
      <c r="EE178" s="2">
        <f t="shared" si="213"/>
        <v>72.914175308641973</v>
      </c>
      <c r="EF178" s="2">
        <f t="shared" si="213"/>
        <v>72.527401078764868</v>
      </c>
      <c r="EG178" s="2">
        <f t="shared" si="213"/>
        <v>72.045026645884349</v>
      </c>
      <c r="EH178" s="2">
        <f t="shared" si="213"/>
        <v>69.449021014096246</v>
      </c>
      <c r="EI178" s="2">
        <f t="shared" si="213"/>
        <v>70.263564473684227</v>
      </c>
      <c r="EJ178" s="2">
        <f t="shared" si="213"/>
        <v>67.913405499346908</v>
      </c>
      <c r="EK178" s="2">
        <f t="shared" si="212"/>
        <v>68.087761640480466</v>
      </c>
      <c r="EL178" s="2">
        <f t="shared" si="179"/>
        <v>70.280989542438235</v>
      </c>
      <c r="EM178" s="2">
        <f t="shared" si="179"/>
        <v>77.851073329270747</v>
      </c>
      <c r="EN178" s="2">
        <f t="shared" si="179"/>
        <v>78.896173254098045</v>
      </c>
      <c r="EO178" s="2">
        <f t="shared" si="179"/>
        <v>91.066718973273368</v>
      </c>
      <c r="EP178" s="5"/>
      <c r="EQ178" s="2">
        <f t="shared" si="224"/>
        <v>86.23115987244347</v>
      </c>
      <c r="ER178" s="2">
        <f t="shared" si="224"/>
        <v>80.653105865749424</v>
      </c>
      <c r="ES178" s="2">
        <f t="shared" si="224"/>
        <v>77.522220041009163</v>
      </c>
      <c r="ET178" s="2">
        <f t="shared" si="224"/>
        <v>77.43087246654602</v>
      </c>
      <c r="EU178" s="2">
        <f t="shared" si="224"/>
        <v>73.463983892935218</v>
      </c>
      <c r="EV178" s="2">
        <f t="shared" si="224"/>
        <v>72.240685301455116</v>
      </c>
      <c r="EW178" s="2">
        <f t="shared" si="224"/>
        <v>71.944953969849252</v>
      </c>
      <c r="EX178" s="2">
        <f t="shared" si="224"/>
        <v>69.843630843708624</v>
      </c>
      <c r="EY178" s="2">
        <f t="shared" si="224"/>
        <v>70.000836235266831</v>
      </c>
      <c r="EZ178" s="2">
        <f t="shared" si="224"/>
        <v>67.801680914340096</v>
      </c>
      <c r="FA178" s="2">
        <f t="shared" si="224"/>
        <v>67.984500718641897</v>
      </c>
      <c r="FB178" s="2">
        <f t="shared" si="224"/>
        <v>70.837633056459978</v>
      </c>
      <c r="FC178" s="2">
        <f t="shared" si="224"/>
        <v>78.15160208232065</v>
      </c>
      <c r="FD178" s="2">
        <f t="shared" si="224"/>
        <v>86.352060504916295</v>
      </c>
      <c r="FE178" s="2">
        <f t="shared" si="224"/>
        <v>88.810640306440916</v>
      </c>
      <c r="FG178" s="2">
        <f t="shared" si="225"/>
        <v>0.99995996173616408</v>
      </c>
      <c r="FH178" s="2">
        <f t="shared" si="225"/>
        <v>0.99995566238351297</v>
      </c>
      <c r="FI178" s="2">
        <f t="shared" si="225"/>
        <v>0.99996028648194268</v>
      </c>
      <c r="FJ178" s="2">
        <f t="shared" si="225"/>
        <v>0.99996070356976974</v>
      </c>
      <c r="FK178" s="2">
        <f t="shared" si="225"/>
        <v>0.99996552757388024</v>
      </c>
      <c r="FL178" s="2">
        <f t="shared" si="225"/>
        <v>0.99996057158335161</v>
      </c>
      <c r="FM178" s="2">
        <f t="shared" si="225"/>
        <v>0.99995746169145761</v>
      </c>
      <c r="FN178" s="2">
        <f t="shared" si="225"/>
        <v>0.99995100012381877</v>
      </c>
      <c r="FO178" s="2">
        <f t="shared" si="225"/>
        <v>0.9999566188707224</v>
      </c>
      <c r="FP178" s="2">
        <f t="shared" si="225"/>
        <v>0.99994863064217521</v>
      </c>
      <c r="FQ178" s="2">
        <f t="shared" si="225"/>
        <v>0.99995148103680065</v>
      </c>
      <c r="FR178" s="2">
        <f t="shared" si="225"/>
        <v>0.99995349447094217</v>
      </c>
      <c r="FS178" s="2">
        <f t="shared" si="225"/>
        <v>0.99996043354037611</v>
      </c>
      <c r="FT178" s="2">
        <f t="shared" si="225"/>
        <v>0.99994232402414818</v>
      </c>
      <c r="FU178" s="2">
        <f t="shared" si="225"/>
        <v>0.99994031245583792</v>
      </c>
      <c r="FV178" s="5"/>
      <c r="FW178" s="2">
        <f t="shared" ref="FW178:GK194" si="229">POWER(10,($B178-C$232)/C$229)/(1+POWER(10,($B178-C$232)/C$229))</f>
        <v>0.405960482820513</v>
      </c>
      <c r="FX178" s="2">
        <f t="shared" si="229"/>
        <v>0.4637380893809559</v>
      </c>
      <c r="FY178" s="2">
        <f t="shared" si="229"/>
        <v>0.43703638279063345</v>
      </c>
      <c r="FZ178" s="2">
        <f t="shared" si="229"/>
        <v>0.42804822876901338</v>
      </c>
      <c r="GA178" s="2">
        <f t="shared" si="229"/>
        <v>0.46377584423441193</v>
      </c>
      <c r="GB178" s="2">
        <f t="shared" si="229"/>
        <v>0.45285152603258599</v>
      </c>
      <c r="GC178" s="2">
        <f t="shared" si="229"/>
        <v>0.47965709751979951</v>
      </c>
      <c r="GD178" s="2">
        <f t="shared" si="229"/>
        <v>0.49911984562054129</v>
      </c>
      <c r="GE178" s="2">
        <f t="shared" si="229"/>
        <v>0.52246076872569269</v>
      </c>
      <c r="GF178" s="2">
        <f t="shared" si="229"/>
        <v>0.54699065453600104</v>
      </c>
      <c r="GG178" s="2">
        <f t="shared" si="229"/>
        <v>0.5215495948544786</v>
      </c>
      <c r="GH178" s="2">
        <f t="shared" si="229"/>
        <v>0.46613600201672151</v>
      </c>
      <c r="GI178" s="2">
        <f t="shared" si="229"/>
        <v>0.39856948903653322</v>
      </c>
      <c r="GJ178" s="2">
        <f t="shared" si="229"/>
        <v>0.32054858321567664</v>
      </c>
      <c r="GK178" s="2">
        <f t="shared" si="229"/>
        <v>0.29251517815290018</v>
      </c>
      <c r="GL178" s="5"/>
      <c r="GM178" s="86">
        <f t="shared" ref="GM178:HA194" si="230" xml:space="preserve"> _xlfn.NORM.DIST($B178, C$7, ABS(C$11), TRUE) * _xlfn.NORM.DIST(($B178 - C$7)*C$15, 0, ABS(C$11), TRUE) * 2</f>
        <v>7.9733369389885131E-139</v>
      </c>
      <c r="GN178" s="86">
        <f t="shared" si="230"/>
        <v>1.4898382263568678E-242</v>
      </c>
      <c r="GO178" s="86">
        <f t="shared" si="230"/>
        <v>0</v>
      </c>
      <c r="GP178" s="86">
        <f t="shared" si="230"/>
        <v>0</v>
      </c>
      <c r="GQ178" s="86">
        <f t="shared" si="230"/>
        <v>6.0851012781527859E-264</v>
      </c>
      <c r="GR178" s="86">
        <f t="shared" si="230"/>
        <v>4.7798480079915938E-199</v>
      </c>
      <c r="GS178" s="86">
        <f t="shared" si="230"/>
        <v>4.7777587881723999E-236</v>
      </c>
      <c r="GT178" s="86">
        <f t="shared" si="230"/>
        <v>1.5855359297766953E-273</v>
      </c>
      <c r="GU178" s="86">
        <f t="shared" si="230"/>
        <v>3.6299076465764341E-239</v>
      </c>
      <c r="GV178" s="86">
        <f t="shared" si="230"/>
        <v>5.3757464985735234E-279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0</v>
      </c>
      <c r="HA178" s="86">
        <f t="shared" si="230"/>
        <v>0</v>
      </c>
      <c r="HC178" s="86">
        <f t="shared" si="181"/>
        <v>1.0890761858789811E-85</v>
      </c>
      <c r="HD178" s="86">
        <f t="shared" si="181"/>
        <v>1.240531518318649E-87</v>
      </c>
      <c r="HE178" s="86">
        <f t="shared" si="181"/>
        <v>4.0032904217746199E-213</v>
      </c>
      <c r="HF178" s="86">
        <f t="shared" si="180"/>
        <v>1.554828274246468E-190</v>
      </c>
      <c r="HG178" s="86">
        <f t="shared" si="180"/>
        <v>2.8558851593358541E-171</v>
      </c>
      <c r="HH178" s="86">
        <f t="shared" si="180"/>
        <v>1.5714757070747022E-166</v>
      </c>
      <c r="HI178" s="86">
        <f t="shared" si="180"/>
        <v>4.9602816752463159E-197</v>
      </c>
      <c r="HJ178" s="86">
        <f t="shared" si="180"/>
        <v>1.7475678184429016E-212</v>
      </c>
      <c r="HK178" s="86">
        <f t="shared" si="180"/>
        <v>2.0741518284537904E-205</v>
      </c>
      <c r="HL178" s="86">
        <f t="shared" si="180"/>
        <v>2.0013913439119312E-236</v>
      </c>
      <c r="HM178" s="86">
        <f t="shared" si="180"/>
        <v>0</v>
      </c>
      <c r="HN178" s="86">
        <f t="shared" si="180"/>
        <v>0</v>
      </c>
      <c r="HO178" s="86">
        <f t="shared" si="226"/>
        <v>0</v>
      </c>
      <c r="HP178" s="86">
        <f t="shared" si="226"/>
        <v>2.3588391153530493E-61</v>
      </c>
      <c r="HQ178" s="86">
        <f t="shared" si="226"/>
        <v>4.9317030341367167E-177</v>
      </c>
      <c r="HS178" s="86">
        <f t="shared" ref="HS178:IG194" si="231" xml:space="preserve"> _xlfn.NORM.DIST($B178, C$9, ABS(C$13), TRUE) * _xlfn.NORM.DIST(($B178 - C$9)*C$17, 0, ABS(C$13), TRUE) * 2</f>
        <v>2.8836124637083844E-10</v>
      </c>
      <c r="HT178" s="86">
        <f t="shared" si="231"/>
        <v>2.7736110809984275E-13</v>
      </c>
      <c r="HU178" s="86">
        <f t="shared" si="231"/>
        <v>9.6284475172389953E-11</v>
      </c>
      <c r="HV178" s="86">
        <f t="shared" si="231"/>
        <v>1.5486005209485713E-9</v>
      </c>
      <c r="HW178" s="86">
        <f t="shared" si="231"/>
        <v>8.4260083820491401E-11</v>
      </c>
      <c r="HX178" s="86">
        <f t="shared" si="231"/>
        <v>3.1908761387517639E-10</v>
      </c>
      <c r="HY178" s="86">
        <f t="shared" si="231"/>
        <v>2.2967416442624114E-12</v>
      </c>
      <c r="HZ178" s="86">
        <f t="shared" si="231"/>
        <v>7.6950559764968312E-13</v>
      </c>
      <c r="IA178" s="86">
        <f t="shared" si="231"/>
        <v>1.6880601111739053E-12</v>
      </c>
      <c r="IB178" s="86">
        <f t="shared" si="231"/>
        <v>4.1249940089019368E-14</v>
      </c>
      <c r="IC178" s="86">
        <f t="shared" si="231"/>
        <v>4.1627387219742466E-13</v>
      </c>
      <c r="ID178" s="86">
        <f t="shared" si="231"/>
        <v>1.5410117247375847E-11</v>
      </c>
      <c r="IE178" s="86">
        <f t="shared" si="231"/>
        <v>1.735099619539004E-8</v>
      </c>
      <c r="IF178" s="86">
        <f t="shared" si="231"/>
        <v>4.9986426516009687E-2</v>
      </c>
      <c r="IG178" s="86">
        <f t="shared" si="231"/>
        <v>1.5424538200418243E-2</v>
      </c>
      <c r="II178" s="86">
        <f t="shared" ref="II178:IW194" si="232" xml:space="preserve"> _xlfn.NORM.DIST($B178, C$10, ABS(C$14), TRUE) * _xlfn.NORM.DIST(($B178 - C$10)*C$18, 0, ABS(C$14), TRUE) * 2</f>
        <v>0.18078317188756585</v>
      </c>
      <c r="IJ178" s="86">
        <f t="shared" si="232"/>
        <v>0.36661628436758659</v>
      </c>
      <c r="IK178" s="86">
        <f t="shared" si="232"/>
        <v>0.29107980448540949</v>
      </c>
      <c r="IL178" s="86">
        <f t="shared" si="232"/>
        <v>0.26486869850121331</v>
      </c>
      <c r="IM178" s="86">
        <f t="shared" si="232"/>
        <v>0.38805331834126128</v>
      </c>
      <c r="IN178" s="86">
        <f t="shared" si="232"/>
        <v>0.35057022209636723</v>
      </c>
      <c r="IO178" s="86">
        <f t="shared" si="232"/>
        <v>0.43584297696989033</v>
      </c>
      <c r="IP178" s="86">
        <f t="shared" si="232"/>
        <v>0.49741397863298359</v>
      </c>
      <c r="IQ178" s="86">
        <f t="shared" si="232"/>
        <v>0.55420672177982411</v>
      </c>
      <c r="IR178" s="86">
        <f t="shared" si="232"/>
        <v>0.59319919985137748</v>
      </c>
      <c r="IS178" s="86">
        <f t="shared" si="232"/>
        <v>0.55336969244549539</v>
      </c>
      <c r="IT178" s="86">
        <f t="shared" si="232"/>
        <v>0.38882412365380847</v>
      </c>
      <c r="IU178" s="86">
        <f t="shared" si="232"/>
        <v>0.18641442152371893</v>
      </c>
      <c r="IV178" s="86">
        <f t="shared" si="232"/>
        <v>0.18760652904953593</v>
      </c>
      <c r="IW178" s="86">
        <f t="shared" si="232"/>
        <v>8.7696684372378236E-2</v>
      </c>
      <c r="IY178" s="86">
        <f t="shared" ref="IY178:JM194" si="233">GM178+HC178+HS178+II178</f>
        <v>0.1807831721759271</v>
      </c>
      <c r="IZ178" s="86">
        <f t="shared" si="233"/>
        <v>0.36661628436786392</v>
      </c>
      <c r="JA178" s="86">
        <f t="shared" si="233"/>
        <v>0.29107980458169397</v>
      </c>
      <c r="JB178" s="86">
        <f t="shared" si="233"/>
        <v>0.26486870004981383</v>
      </c>
      <c r="JC178" s="86">
        <f t="shared" si="233"/>
        <v>0.38805331842552138</v>
      </c>
      <c r="JD178" s="86">
        <f t="shared" si="233"/>
        <v>0.35057022241545482</v>
      </c>
      <c r="JE178" s="86">
        <f t="shared" si="233"/>
        <v>0.43584297697218705</v>
      </c>
      <c r="JF178" s="86">
        <f t="shared" si="233"/>
        <v>0.49741397863375308</v>
      </c>
      <c r="JG178" s="86">
        <f t="shared" si="233"/>
        <v>0.5542067217815122</v>
      </c>
      <c r="JH178" s="86">
        <f t="shared" si="233"/>
        <v>0.59319919985141878</v>
      </c>
      <c r="JI178" s="86">
        <f t="shared" si="233"/>
        <v>0.55336969244591161</v>
      </c>
      <c r="JJ178" s="86">
        <f t="shared" si="233"/>
        <v>0.38882412366921859</v>
      </c>
      <c r="JK178" s="86">
        <f t="shared" si="233"/>
        <v>0.18641443887471512</v>
      </c>
      <c r="JL178" s="86">
        <f t="shared" si="233"/>
        <v>0.2375929555655456</v>
      </c>
      <c r="JM178" s="86">
        <f t="shared" si="233"/>
        <v>0.10312122257279648</v>
      </c>
    </row>
    <row r="179" spans="2:273" x14ac:dyDescent="0.25">
      <c r="B179" s="2">
        <v>152</v>
      </c>
      <c r="C179" s="37">
        <v>86.311999999999998</v>
      </c>
      <c r="D179" s="37">
        <v>81.326999999999998</v>
      </c>
      <c r="E179" s="37">
        <v>80.695999999999998</v>
      </c>
      <c r="F179" s="37">
        <v>81.13</v>
      </c>
      <c r="G179" s="37">
        <v>78.677999999999997</v>
      </c>
      <c r="H179" s="37">
        <v>78.016999999999996</v>
      </c>
      <c r="I179" s="37">
        <v>77.75</v>
      </c>
      <c r="J179" s="37">
        <v>75.882999999999996</v>
      </c>
      <c r="K179" s="37">
        <v>74.787000000000006</v>
      </c>
      <c r="L179" s="37">
        <v>72.507999999999996</v>
      </c>
      <c r="M179" s="37">
        <v>74.459000000000003</v>
      </c>
      <c r="N179" s="37">
        <v>84.049000000000007</v>
      </c>
      <c r="O179" s="37">
        <v>89.15</v>
      </c>
      <c r="P179" s="37">
        <v>100.333</v>
      </c>
      <c r="Q179" s="37">
        <v>119.318</v>
      </c>
      <c r="S179" s="4">
        <f t="shared" si="221"/>
        <v>86.403461420322017</v>
      </c>
      <c r="T179" s="4">
        <f t="shared" si="221"/>
        <v>81.542632099949614</v>
      </c>
      <c r="U179" s="4">
        <f t="shared" si="221"/>
        <v>80.28358861064612</v>
      </c>
      <c r="V179" s="4">
        <f t="shared" si="221"/>
        <v>80.607867625310362</v>
      </c>
      <c r="W179" s="4">
        <f t="shared" si="221"/>
        <v>78.467776385669339</v>
      </c>
      <c r="X179" s="4">
        <f t="shared" si="221"/>
        <v>77.747375084913486</v>
      </c>
      <c r="Y179" s="4">
        <f t="shared" si="221"/>
        <v>77.965093774373287</v>
      </c>
      <c r="Z179" s="4">
        <f t="shared" si="221"/>
        <v>76.067264385842719</v>
      </c>
      <c r="AA179" s="4">
        <f t="shared" si="221"/>
        <v>75.53893397909863</v>
      </c>
      <c r="AB179" s="4">
        <f t="shared" si="221"/>
        <v>72.512368392734842</v>
      </c>
      <c r="AC179" s="4">
        <f t="shared" si="221"/>
        <v>74.953358568867813</v>
      </c>
      <c r="AD179" s="4">
        <f t="shared" si="221"/>
        <v>82.861974336612803</v>
      </c>
      <c r="AE179" s="4">
        <f t="shared" si="221"/>
        <v>88.36934235322498</v>
      </c>
      <c r="AF179" s="4">
        <f t="shared" si="221"/>
        <v>100.03608060221794</v>
      </c>
      <c r="AG179" s="4">
        <f t="shared" si="221"/>
        <v>110.89003818507746</v>
      </c>
      <c r="AI179" s="4">
        <f t="shared" si="222"/>
        <v>-9.1461420322019649E-2</v>
      </c>
      <c r="AJ179" s="4">
        <f t="shared" si="222"/>
        <v>-0.21563209994961596</v>
      </c>
      <c r="AK179" s="4">
        <f t="shared" si="222"/>
        <v>0.41241138935387767</v>
      </c>
      <c r="AL179" s="4">
        <f t="shared" si="222"/>
        <v>0.52213237468963314</v>
      </c>
      <c r="AM179" s="4">
        <f t="shared" si="222"/>
        <v>0.21022361433065839</v>
      </c>
      <c r="AN179" s="4">
        <f t="shared" si="222"/>
        <v>0.26962491508650999</v>
      </c>
      <c r="AO179" s="4">
        <f t="shared" si="222"/>
        <v>-0.21509377437328681</v>
      </c>
      <c r="AP179" s="4">
        <f t="shared" si="222"/>
        <v>-0.18426438584272375</v>
      </c>
      <c r="AQ179" s="4">
        <f t="shared" si="222"/>
        <v>-0.75193397909862369</v>
      </c>
      <c r="AR179" s="4">
        <f t="shared" si="222"/>
        <v>-4.3683927348467932E-3</v>
      </c>
      <c r="AS179" s="4">
        <f t="shared" si="222"/>
        <v>-0.49435856886780982</v>
      </c>
      <c r="AT179" s="4">
        <f t="shared" si="222"/>
        <v>1.1870256633872032</v>
      </c>
      <c r="AU179" s="4">
        <f t="shared" si="222"/>
        <v>0.78065764677502614</v>
      </c>
      <c r="AV179" s="4">
        <f t="shared" si="222"/>
        <v>0.29691939778206233</v>
      </c>
      <c r="AW179" s="4">
        <f t="shared" si="222"/>
        <v>8.4279618149225399</v>
      </c>
      <c r="AY179" s="2">
        <f t="shared" si="227"/>
        <v>86.143988716969744</v>
      </c>
      <c r="AZ179" s="2">
        <f t="shared" si="227"/>
        <v>80.13121655163792</v>
      </c>
      <c r="BA179" s="2">
        <f t="shared" si="227"/>
        <v>77.240042134214377</v>
      </c>
      <c r="BB179" s="2">
        <f t="shared" si="227"/>
        <v>77.747508581054774</v>
      </c>
      <c r="BC179" s="2">
        <f t="shared" si="227"/>
        <v>73.107025946406779</v>
      </c>
      <c r="BD179" s="2">
        <f t="shared" si="227"/>
        <v>72.339383090136025</v>
      </c>
      <c r="BE179" s="2">
        <f t="shared" si="227"/>
        <v>71.92229169326302</v>
      </c>
      <c r="BF179" s="2">
        <f t="shared" si="227"/>
        <v>69.575387853581418</v>
      </c>
      <c r="BG179" s="2">
        <f t="shared" si="227"/>
        <v>70.041091409120881</v>
      </c>
      <c r="BH179" s="2">
        <f t="shared" si="227"/>
        <v>67.743087546167544</v>
      </c>
      <c r="BI179" s="2">
        <f t="shared" si="227"/>
        <v>67.92750156493797</v>
      </c>
      <c r="BJ179" s="2">
        <f t="shared" si="227"/>
        <v>70.446055040969441</v>
      </c>
      <c r="BK179" s="2">
        <f t="shared" si="227"/>
        <v>77.916011651988697</v>
      </c>
      <c r="BL179" s="2">
        <f t="shared" si="227"/>
        <v>81.285939226057025</v>
      </c>
      <c r="BM179" s="2">
        <f t="shared" si="227"/>
        <v>90.313575722804472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125.89723484320558</v>
      </c>
      <c r="DL179" s="2">
        <f t="shared" si="223"/>
        <v>127.6501661669773</v>
      </c>
      <c r="DM179" s="2">
        <f t="shared" si="223"/>
        <v>124.19581184668988</v>
      </c>
      <c r="DN179" s="2">
        <f t="shared" si="223"/>
        <v>126.13014703832751</v>
      </c>
      <c r="DO179" s="2">
        <f t="shared" si="223"/>
        <v>123.98088589743588</v>
      </c>
      <c r="DP179" s="2">
        <f t="shared" si="223"/>
        <v>120.75716515679443</v>
      </c>
      <c r="DQ179" s="2">
        <f t="shared" si="223"/>
        <v>125.5628493639089</v>
      </c>
      <c r="DR179" s="2">
        <f t="shared" si="223"/>
        <v>121.19069254001812</v>
      </c>
      <c r="DS179" s="2">
        <f t="shared" si="223"/>
        <v>115.64067063717147</v>
      </c>
      <c r="DT179" s="2">
        <f t="shared" si="223"/>
        <v>117.58046765327695</v>
      </c>
      <c r="DU179" s="2">
        <f t="shared" si="223"/>
        <v>114.24502068861372</v>
      </c>
      <c r="DV179" s="2">
        <f t="shared" si="223"/>
        <v>99.386184234370276</v>
      </c>
      <c r="DW179" s="2">
        <f t="shared" si="223"/>
        <v>103.23721045296165</v>
      </c>
      <c r="DX179" s="2">
        <f t="shared" si="223"/>
        <v>108.12808133509003</v>
      </c>
      <c r="DY179" s="2">
        <f t="shared" si="223"/>
        <v>104.83123557837513</v>
      </c>
      <c r="EA179" s="2">
        <f t="shared" si="213"/>
        <v>86.075932588832487</v>
      </c>
      <c r="EB179" s="2">
        <f t="shared" si="213"/>
        <v>79.702980913111134</v>
      </c>
      <c r="EC179" s="2">
        <f t="shared" si="213"/>
        <v>77.053911566835893</v>
      </c>
      <c r="ED179" s="2">
        <f t="shared" si="213"/>
        <v>78.066101482233506</v>
      </c>
      <c r="EE179" s="2">
        <f t="shared" si="213"/>
        <v>72.831525185185171</v>
      </c>
      <c r="EF179" s="2">
        <f t="shared" si="213"/>
        <v>72.477259918434854</v>
      </c>
      <c r="EG179" s="2">
        <f t="shared" si="213"/>
        <v>71.971683292510932</v>
      </c>
      <c r="EH179" s="2">
        <f t="shared" si="213"/>
        <v>69.362415227077307</v>
      </c>
      <c r="EI179" s="2">
        <f t="shared" si="213"/>
        <v>70.185722631578955</v>
      </c>
      <c r="EJ179" s="2">
        <f t="shared" si="213"/>
        <v>67.805812609311715</v>
      </c>
      <c r="EK179" s="2">
        <f t="shared" si="212"/>
        <v>67.982904361760319</v>
      </c>
      <c r="EL179" s="2">
        <f t="shared" si="179"/>
        <v>70.166296963485394</v>
      </c>
      <c r="EM179" s="2">
        <f t="shared" si="179"/>
        <v>77.785686370099512</v>
      </c>
      <c r="EN179" s="2">
        <f t="shared" si="179"/>
        <v>78.694724045786316</v>
      </c>
      <c r="EO179" s="2">
        <f t="shared" si="179"/>
        <v>91.030048425509406</v>
      </c>
      <c r="EQ179" s="2">
        <f t="shared" si="224"/>
        <v>86.231417699666721</v>
      </c>
      <c r="ER179" s="2">
        <f t="shared" si="224"/>
        <v>80.578867353172981</v>
      </c>
      <c r="ES179" s="2">
        <f t="shared" si="224"/>
        <v>77.454994371499566</v>
      </c>
      <c r="ET179" s="2">
        <f t="shared" si="224"/>
        <v>77.355444623736332</v>
      </c>
      <c r="EU179" s="2">
        <f t="shared" si="224"/>
        <v>73.394232112468131</v>
      </c>
      <c r="EV179" s="2">
        <f t="shared" si="224"/>
        <v>72.183804942175897</v>
      </c>
      <c r="EW179" s="2">
        <f t="shared" si="224"/>
        <v>71.869289028034913</v>
      </c>
      <c r="EX179" s="2">
        <f t="shared" si="224"/>
        <v>69.765870301986766</v>
      </c>
      <c r="EY179" s="2">
        <f t="shared" si="224"/>
        <v>69.917229952012988</v>
      </c>
      <c r="EZ179" s="2">
        <f t="shared" si="224"/>
        <v>67.691617200916284</v>
      </c>
      <c r="FA179" s="2">
        <f t="shared" si="224"/>
        <v>67.877389287265785</v>
      </c>
      <c r="FB179" s="2">
        <f t="shared" si="224"/>
        <v>70.735734947323152</v>
      </c>
      <c r="FC179" s="2">
        <f t="shared" si="224"/>
        <v>78.093182889176418</v>
      </c>
      <c r="FD179" s="2">
        <f t="shared" si="224"/>
        <v>86.29059403844451</v>
      </c>
      <c r="FE179" s="2">
        <f t="shared" si="224"/>
        <v>88.730762347715782</v>
      </c>
      <c r="FG179" s="2">
        <f t="shared" si="225"/>
        <v>0.99996348454075112</v>
      </c>
      <c r="FH179" s="2">
        <f t="shared" si="225"/>
        <v>0.99995956345542036</v>
      </c>
      <c r="FI179" s="2">
        <f t="shared" si="225"/>
        <v>0.99996378071449954</v>
      </c>
      <c r="FJ179" s="2">
        <f t="shared" si="225"/>
        <v>0.99996416110576325</v>
      </c>
      <c r="FK179" s="2">
        <f t="shared" si="225"/>
        <v>0.99996856067835815</v>
      </c>
      <c r="FL179" s="2">
        <f t="shared" si="225"/>
        <v>0.9999640407318855</v>
      </c>
      <c r="FM179" s="2">
        <f t="shared" si="225"/>
        <v>0.99996120445631331</v>
      </c>
      <c r="FN179" s="2">
        <f t="shared" si="225"/>
        <v>0.99995531138912264</v>
      </c>
      <c r="FO179" s="2">
        <f t="shared" si="225"/>
        <v>0.99996043578885607</v>
      </c>
      <c r="FP179" s="2">
        <f t="shared" si="225"/>
        <v>0.9999531503770952</v>
      </c>
      <c r="FQ179" s="2">
        <f t="shared" si="225"/>
        <v>0.99995574999073822</v>
      </c>
      <c r="FR179" s="2">
        <f t="shared" si="225"/>
        <v>0.99995758627985309</v>
      </c>
      <c r="FS179" s="2">
        <f t="shared" si="225"/>
        <v>0.99996391483432046</v>
      </c>
      <c r="FT179" s="2">
        <f t="shared" si="225"/>
        <v>0.99994739861790805</v>
      </c>
      <c r="FU179" s="2">
        <f t="shared" si="225"/>
        <v>0.99994556402685963</v>
      </c>
      <c r="FW179" s="2">
        <f t="shared" si="229"/>
        <v>0.42834992135381639</v>
      </c>
      <c r="FX179" s="2">
        <f t="shared" si="229"/>
        <v>0.48670329912027549</v>
      </c>
      <c r="FY179" s="2">
        <f t="shared" si="229"/>
        <v>0.45981308420307704</v>
      </c>
      <c r="FZ179" s="2">
        <f t="shared" si="229"/>
        <v>0.45073154447757224</v>
      </c>
      <c r="GA179" s="2">
        <f t="shared" si="229"/>
        <v>0.48674122662911323</v>
      </c>
      <c r="GB179" s="2">
        <f t="shared" si="229"/>
        <v>0.47575590687083663</v>
      </c>
      <c r="GC179" s="2">
        <f t="shared" si="229"/>
        <v>0.50267168708966814</v>
      </c>
      <c r="GD179" s="2">
        <f t="shared" si="229"/>
        <v>0.52213122572346582</v>
      </c>
      <c r="GE179" s="2">
        <f t="shared" si="229"/>
        <v>0.54537655125351736</v>
      </c>
      <c r="GF179" s="2">
        <f t="shared" si="229"/>
        <v>0.56969879855347105</v>
      </c>
      <c r="GG179" s="2">
        <f t="shared" si="229"/>
        <v>0.54447097889562646</v>
      </c>
      <c r="GH179" s="2">
        <f t="shared" si="229"/>
        <v>0.48911165266060075</v>
      </c>
      <c r="GI179" s="2">
        <f t="shared" si="229"/>
        <v>0.420840079147348</v>
      </c>
      <c r="GJ179" s="2">
        <f t="shared" si="229"/>
        <v>0.34093092002637426</v>
      </c>
      <c r="GK179" s="2">
        <f t="shared" si="229"/>
        <v>0.31193333908511955</v>
      </c>
      <c r="GM179" s="86">
        <f t="shared" si="230"/>
        <v>5.3828096846323469E-142</v>
      </c>
      <c r="GN179" s="86">
        <f t="shared" si="230"/>
        <v>3.4400365380851276E-248</v>
      </c>
      <c r="GO179" s="86">
        <f t="shared" si="230"/>
        <v>0</v>
      </c>
      <c r="GP179" s="86">
        <f t="shared" si="230"/>
        <v>0</v>
      </c>
      <c r="GQ179" s="86">
        <f t="shared" si="230"/>
        <v>4.8511184427945264E-270</v>
      </c>
      <c r="GR179" s="86">
        <f t="shared" si="230"/>
        <v>1.1984756850673309E-203</v>
      </c>
      <c r="GS179" s="86">
        <f t="shared" si="230"/>
        <v>1.8859817498528839E-241</v>
      </c>
      <c r="GT179" s="86">
        <f t="shared" si="230"/>
        <v>8.1070836218067888E-280</v>
      </c>
      <c r="GU179" s="86">
        <f t="shared" si="230"/>
        <v>1.1263277807363313E-244</v>
      </c>
      <c r="GV179" s="86">
        <f t="shared" si="230"/>
        <v>1.8831236294816917E-285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0</v>
      </c>
      <c r="HA179" s="86">
        <f t="shared" si="230"/>
        <v>0</v>
      </c>
      <c r="HC179" s="86">
        <f t="shared" si="181"/>
        <v>2.4766243968082274E-88</v>
      </c>
      <c r="HD179" s="86">
        <f t="shared" si="181"/>
        <v>2.3480709749511612E-90</v>
      </c>
      <c r="HE179" s="86">
        <f t="shared" si="181"/>
        <v>9.1129798346083112E-220</v>
      </c>
      <c r="HF179" s="86">
        <f t="shared" si="180"/>
        <v>1.4259331097461611E-196</v>
      </c>
      <c r="HG179" s="86">
        <f t="shared" si="180"/>
        <v>1.4474358862230412E-176</v>
      </c>
      <c r="HH179" s="86">
        <f t="shared" si="180"/>
        <v>1.0627633457468058E-171</v>
      </c>
      <c r="HI179" s="86">
        <f t="shared" si="180"/>
        <v>4.8943271920457039E-203</v>
      </c>
      <c r="HJ179" s="86">
        <f t="shared" si="180"/>
        <v>5.8791395867652129E-219</v>
      </c>
      <c r="HK179" s="86">
        <f t="shared" si="180"/>
        <v>1.2054288630496852E-211</v>
      </c>
      <c r="HL179" s="86">
        <f t="shared" si="180"/>
        <v>1.3199705618000086E-243</v>
      </c>
      <c r="HM179" s="86">
        <f t="shared" si="180"/>
        <v>0</v>
      </c>
      <c r="HN179" s="86">
        <f t="shared" si="180"/>
        <v>0</v>
      </c>
      <c r="HO179" s="86">
        <f t="shared" si="226"/>
        <v>0</v>
      </c>
      <c r="HP179" s="86">
        <f t="shared" si="226"/>
        <v>3.0589795944589717E-63</v>
      </c>
      <c r="HQ179" s="86">
        <f t="shared" si="226"/>
        <v>1.0914147872424558E-182</v>
      </c>
      <c r="HS179" s="86">
        <f t="shared" si="231"/>
        <v>5.1747364343850857E-11</v>
      </c>
      <c r="HT179" s="86">
        <f t="shared" si="231"/>
        <v>3.1153939481614548E-14</v>
      </c>
      <c r="HU179" s="86">
        <f t="shared" si="231"/>
        <v>1.7549996779229322E-11</v>
      </c>
      <c r="HV179" s="86">
        <f t="shared" si="231"/>
        <v>3.2397166270366565E-10</v>
      </c>
      <c r="HW179" s="86">
        <f t="shared" si="231"/>
        <v>1.6002826385764696E-11</v>
      </c>
      <c r="HX179" s="86">
        <f t="shared" si="231"/>
        <v>6.3443854553022757E-11</v>
      </c>
      <c r="HY179" s="86">
        <f t="shared" si="231"/>
        <v>3.4111291964521765E-13</v>
      </c>
      <c r="HZ179" s="86">
        <f t="shared" si="231"/>
        <v>1.0596940652035952E-13</v>
      </c>
      <c r="IA179" s="86">
        <f t="shared" si="231"/>
        <v>2.6175845292574848E-13</v>
      </c>
      <c r="IB179" s="86">
        <f t="shared" si="231"/>
        <v>5.0524529954793818E-15</v>
      </c>
      <c r="IC179" s="86">
        <f t="shared" si="231"/>
        <v>5.8830567759407596E-14</v>
      </c>
      <c r="ID179" s="86">
        <f t="shared" si="231"/>
        <v>2.4661478949923564E-12</v>
      </c>
      <c r="IE179" s="86">
        <f t="shared" si="231"/>
        <v>4.2786913270063823E-9</v>
      </c>
      <c r="IF179" s="86">
        <f t="shared" si="231"/>
        <v>4.0490929095289216E-2</v>
      </c>
      <c r="IG179" s="86">
        <f t="shared" si="231"/>
        <v>1.1180494988707344E-2</v>
      </c>
      <c r="II179" s="86">
        <f t="shared" si="232"/>
        <v>0.25335984933656919</v>
      </c>
      <c r="IJ179" s="86">
        <f t="shared" si="232"/>
        <v>0.45484954452149207</v>
      </c>
      <c r="IK179" s="86">
        <f t="shared" si="232"/>
        <v>0.37093809532719113</v>
      </c>
      <c r="IL179" s="86">
        <f t="shared" si="232"/>
        <v>0.34230029711257604</v>
      </c>
      <c r="IM179" s="86">
        <f t="shared" si="232"/>
        <v>0.46201349874178199</v>
      </c>
      <c r="IN179" s="86">
        <f t="shared" si="232"/>
        <v>0.42748457148319302</v>
      </c>
      <c r="IO179" s="86">
        <f t="shared" si="232"/>
        <v>0.50755374648938445</v>
      </c>
      <c r="IP179" s="86">
        <f t="shared" si="232"/>
        <v>0.55564111367017766</v>
      </c>
      <c r="IQ179" s="86">
        <f t="shared" si="232"/>
        <v>0.58923634061791541</v>
      </c>
      <c r="IR179" s="86">
        <f t="shared" si="232"/>
        <v>0.60135379369731734</v>
      </c>
      <c r="IS179" s="86">
        <f t="shared" si="232"/>
        <v>0.58935140591996182</v>
      </c>
      <c r="IT179" s="86">
        <f t="shared" si="232"/>
        <v>0.46706976774885944</v>
      </c>
      <c r="IU179" s="86">
        <f t="shared" si="232"/>
        <v>0.25261270905101441</v>
      </c>
      <c r="IV179" s="86">
        <f t="shared" si="232"/>
        <v>0.22701807715974195</v>
      </c>
      <c r="IW179" s="86">
        <f t="shared" si="232"/>
        <v>0.11995641202018495</v>
      </c>
      <c r="IY179" s="86">
        <f t="shared" si="233"/>
        <v>0.25335984938831657</v>
      </c>
      <c r="IZ179" s="86">
        <f t="shared" si="233"/>
        <v>0.45484954452152321</v>
      </c>
      <c r="JA179" s="86">
        <f t="shared" si="233"/>
        <v>0.37093809534474115</v>
      </c>
      <c r="JB179" s="86">
        <f t="shared" si="233"/>
        <v>0.34230029743654772</v>
      </c>
      <c r="JC179" s="86">
        <f t="shared" si="233"/>
        <v>0.4620134987577848</v>
      </c>
      <c r="JD179" s="86">
        <f t="shared" si="233"/>
        <v>0.42748457154663688</v>
      </c>
      <c r="JE179" s="86">
        <f t="shared" si="233"/>
        <v>0.50755374648972551</v>
      </c>
      <c r="JF179" s="86">
        <f t="shared" si="233"/>
        <v>0.55564111367028357</v>
      </c>
      <c r="JG179" s="86">
        <f t="shared" si="233"/>
        <v>0.5892363406181772</v>
      </c>
      <c r="JH179" s="86">
        <f t="shared" si="233"/>
        <v>0.60135379369732245</v>
      </c>
      <c r="JI179" s="86">
        <f t="shared" si="233"/>
        <v>0.58935140592002067</v>
      </c>
      <c r="JJ179" s="86">
        <f t="shared" si="233"/>
        <v>0.46706976775132558</v>
      </c>
      <c r="JK179" s="86">
        <f t="shared" si="233"/>
        <v>0.25261271332970575</v>
      </c>
      <c r="JL179" s="86">
        <f t="shared" si="233"/>
        <v>0.26750900625503116</v>
      </c>
      <c r="JM179" s="86">
        <f t="shared" si="233"/>
        <v>0.1311369070088923</v>
      </c>
    </row>
    <row r="180" spans="2:273" x14ac:dyDescent="0.25">
      <c r="B180" s="2">
        <v>153</v>
      </c>
      <c r="C180" s="37">
        <v>86.978999999999999</v>
      </c>
      <c r="D180" s="37">
        <v>80.441999999999993</v>
      </c>
      <c r="E180" s="37">
        <v>80.239000000000004</v>
      </c>
      <c r="F180" s="37">
        <v>81.695999999999998</v>
      </c>
      <c r="G180" s="37">
        <v>77.593000000000004</v>
      </c>
      <c r="H180" s="37">
        <v>77.983000000000004</v>
      </c>
      <c r="I180" s="37">
        <v>77.45</v>
      </c>
      <c r="J180" s="37">
        <v>75.417000000000002</v>
      </c>
      <c r="K180" s="37">
        <v>73.835999999999999</v>
      </c>
      <c r="L180" s="37">
        <v>70.835999999999999</v>
      </c>
      <c r="M180" s="37">
        <v>74.393000000000001</v>
      </c>
      <c r="N180" s="37">
        <v>82.197000000000003</v>
      </c>
      <c r="O180" s="37">
        <v>88.917000000000002</v>
      </c>
      <c r="P180" s="37">
        <v>101.771</v>
      </c>
      <c r="Q180" s="37">
        <v>122.568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86.438307512800293</v>
      </c>
      <c r="T180" s="4">
        <f t="shared" si="234"/>
        <v>81.36834764229171</v>
      </c>
      <c r="U180" s="4">
        <f t="shared" si="234"/>
        <v>80.258046074301447</v>
      </c>
      <c r="V180" s="4">
        <f t="shared" si="234"/>
        <v>80.634292753334677</v>
      </c>
      <c r="W180" s="4">
        <f t="shared" si="234"/>
        <v>78.043631842917407</v>
      </c>
      <c r="X180" s="4">
        <f t="shared" si="234"/>
        <v>77.488598288944914</v>
      </c>
      <c r="Y180" s="4">
        <f t="shared" si="234"/>
        <v>77.166195081927086</v>
      </c>
      <c r="Z180" s="4">
        <f t="shared" si="234"/>
        <v>74.827627121543884</v>
      </c>
      <c r="AA180" s="4">
        <f t="shared" si="234"/>
        <v>74.200439108555415</v>
      </c>
      <c r="AB180" s="4">
        <f t="shared" si="234"/>
        <v>70.924982378727748</v>
      </c>
      <c r="AC180" s="4">
        <f t="shared" si="234"/>
        <v>73.2070904622407</v>
      </c>
      <c r="AD180" s="4">
        <f t="shared" si="234"/>
        <v>81.793550630207918</v>
      </c>
      <c r="AE180" s="4">
        <f t="shared" si="234"/>
        <v>89.568729667044934</v>
      </c>
      <c r="AF180" s="4">
        <f t="shared" si="234"/>
        <v>101.88871075698788</v>
      </c>
      <c r="AG180" s="4">
        <f t="shared" si="234"/>
        <v>115.44737236464832</v>
      </c>
      <c r="AI180" s="4">
        <f t="shared" ref="AI180:AW196" si="235">IF(OR($B180 &lt; C$230, $B180 &gt; C$233), 0, C180-S180)</f>
        <v>0.54069248719970631</v>
      </c>
      <c r="AJ180" s="4">
        <f t="shared" si="235"/>
        <v>-0.92634764229171651</v>
      </c>
      <c r="AK180" s="4">
        <f t="shared" si="235"/>
        <v>-1.9046074301442673E-2</v>
      </c>
      <c r="AL180" s="4">
        <f t="shared" si="235"/>
        <v>1.0617072466653212</v>
      </c>
      <c r="AM180" s="4">
        <f t="shared" si="235"/>
        <v>-0.45063184291740299</v>
      </c>
      <c r="AN180" s="4">
        <f t="shared" si="235"/>
        <v>0.49440171105509023</v>
      </c>
      <c r="AO180" s="4">
        <f t="shared" si="235"/>
        <v>0.28380491807291719</v>
      </c>
      <c r="AP180" s="4">
        <f t="shared" si="235"/>
        <v>0.58937287845611763</v>
      </c>
      <c r="AQ180" s="4">
        <f t="shared" si="235"/>
        <v>-0.36443910855541617</v>
      </c>
      <c r="AR180" s="4">
        <f t="shared" si="235"/>
        <v>-8.8982378727749278E-2</v>
      </c>
      <c r="AS180" s="4">
        <f t="shared" si="235"/>
        <v>1.1859095377593007</v>
      </c>
      <c r="AT180" s="4">
        <f t="shared" si="235"/>
        <v>0.40344936979208512</v>
      </c>
      <c r="AU180" s="4">
        <f t="shared" si="235"/>
        <v>-0.65172966704493263</v>
      </c>
      <c r="AV180" s="4">
        <f t="shared" si="235"/>
        <v>-0.1177107569878757</v>
      </c>
      <c r="AW180" s="4">
        <f t="shared" si="235"/>
        <v>7.1206276353516813</v>
      </c>
      <c r="AY180" s="2">
        <f t="shared" si="227"/>
        <v>86.145522816786709</v>
      </c>
      <c r="AZ180" s="2">
        <f t="shared" si="227"/>
        <v>80.066259953530391</v>
      </c>
      <c r="BA180" s="2">
        <f t="shared" si="227"/>
        <v>77.177108488383112</v>
      </c>
      <c r="BB180" s="2">
        <f t="shared" si="227"/>
        <v>77.664446758533572</v>
      </c>
      <c r="BC180" s="2">
        <f t="shared" si="227"/>
        <v>73.043773525737166</v>
      </c>
      <c r="BD180" s="2">
        <f t="shared" si="227"/>
        <v>72.278986606953907</v>
      </c>
      <c r="BE180" s="2">
        <f t="shared" si="227"/>
        <v>71.845202541458136</v>
      </c>
      <c r="BF180" s="2">
        <f t="shared" si="227"/>
        <v>69.502659894697018</v>
      </c>
      <c r="BG180" s="2">
        <f t="shared" si="227"/>
        <v>69.953725926154618</v>
      </c>
      <c r="BH180" s="2">
        <f t="shared" si="227"/>
        <v>67.631280581765509</v>
      </c>
      <c r="BI180" s="2">
        <f t="shared" si="227"/>
        <v>67.818798155824737</v>
      </c>
      <c r="BJ180" s="2">
        <f t="shared" si="227"/>
        <v>70.350921176286278</v>
      </c>
      <c r="BK180" s="2">
        <f t="shared" si="227"/>
        <v>77.860586187291432</v>
      </c>
      <c r="BL180" s="2">
        <f t="shared" si="227"/>
        <v>81.294452520440544</v>
      </c>
      <c r="BM180" s="2">
        <f t="shared" si="227"/>
        <v>90.216276468431644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126.14061707317074</v>
      </c>
      <c r="DL180" s="2">
        <f t="shared" si="236"/>
        <v>127.90405191367529</v>
      </c>
      <c r="DM180" s="2">
        <f t="shared" si="236"/>
        <v>124.43460975609756</v>
      </c>
      <c r="DN180" s="2">
        <f t="shared" si="236"/>
        <v>126.39321097560973</v>
      </c>
      <c r="DO180" s="2">
        <f t="shared" si="236"/>
        <v>124.23798529014843</v>
      </c>
      <c r="DP180" s="2">
        <f t="shared" si="236"/>
        <v>121.0168243902439</v>
      </c>
      <c r="DQ180" s="2">
        <f t="shared" si="236"/>
        <v>125.85515565999512</v>
      </c>
      <c r="DR180" s="2">
        <f t="shared" si="236"/>
        <v>121.45271096345516</v>
      </c>
      <c r="DS180" s="2">
        <f t="shared" si="236"/>
        <v>115.86553215568699</v>
      </c>
      <c r="DT180" s="2">
        <f t="shared" si="236"/>
        <v>117.80582790697675</v>
      </c>
      <c r="DU180" s="2">
        <f t="shared" si="236"/>
        <v>114.42230897009969</v>
      </c>
      <c r="DV180" s="2">
        <f t="shared" si="236"/>
        <v>99.422073089701001</v>
      </c>
      <c r="DW180" s="2">
        <f t="shared" si="236"/>
        <v>103.28987317073168</v>
      </c>
      <c r="DX180" s="2">
        <f t="shared" si="236"/>
        <v>108.21982520860782</v>
      </c>
      <c r="DY180" s="2">
        <f t="shared" si="236"/>
        <v>104.88675173663547</v>
      </c>
      <c r="EA180" s="2">
        <f t="shared" si="213"/>
        <v>86.07230772250422</v>
      </c>
      <c r="EB180" s="2">
        <f t="shared" si="213"/>
        <v>79.606867719332172</v>
      </c>
      <c r="EC180" s="2">
        <f t="shared" si="213"/>
        <v>76.977461319796973</v>
      </c>
      <c r="ED180" s="2">
        <f t="shared" si="213"/>
        <v>78.007342213197973</v>
      </c>
      <c r="EE180" s="2">
        <f t="shared" si="213"/>
        <v>72.748875061728384</v>
      </c>
      <c r="EF180" s="2">
        <f t="shared" si="213"/>
        <v>72.427118758104839</v>
      </c>
      <c r="EG180" s="2">
        <f t="shared" si="213"/>
        <v>71.898339939137514</v>
      </c>
      <c r="EH180" s="2">
        <f t="shared" si="213"/>
        <v>69.275809440058367</v>
      </c>
      <c r="EI180" s="2">
        <f t="shared" si="213"/>
        <v>70.107880789473697</v>
      </c>
      <c r="EJ180" s="2">
        <f t="shared" si="213"/>
        <v>67.698219719276508</v>
      </c>
      <c r="EK180" s="2">
        <f t="shared" si="212"/>
        <v>67.878047083040187</v>
      </c>
      <c r="EL180" s="2">
        <f t="shared" si="179"/>
        <v>70.051604384532538</v>
      </c>
      <c r="EM180" s="2">
        <f t="shared" si="179"/>
        <v>77.720299410928277</v>
      </c>
      <c r="EN180" s="2">
        <f t="shared" si="179"/>
        <v>78.493274837474587</v>
      </c>
      <c r="EO180" s="2">
        <f t="shared" si="179"/>
        <v>90.993377877745445</v>
      </c>
      <c r="EQ180" s="2">
        <f t="shared" ref="EQ180:FE196" si="237">CU$228*$B180+CU$229</f>
        <v>86.231675526889973</v>
      </c>
      <c r="ER180" s="2">
        <f t="shared" si="237"/>
        <v>80.504628840596524</v>
      </c>
      <c r="ES180" s="2">
        <f t="shared" si="237"/>
        <v>77.38776870198997</v>
      </c>
      <c r="ET180" s="2">
        <f t="shared" si="237"/>
        <v>77.28001678092663</v>
      </c>
      <c r="EU180" s="2">
        <f t="shared" si="237"/>
        <v>73.324480332001059</v>
      </c>
      <c r="EV180" s="2">
        <f t="shared" si="237"/>
        <v>72.126924582896677</v>
      </c>
      <c r="EW180" s="2">
        <f t="shared" si="237"/>
        <v>71.793624086220575</v>
      </c>
      <c r="EX180" s="2">
        <f t="shared" si="237"/>
        <v>69.688109760264908</v>
      </c>
      <c r="EY180" s="2">
        <f t="shared" si="237"/>
        <v>69.833623668759145</v>
      </c>
      <c r="EZ180" s="2">
        <f t="shared" si="237"/>
        <v>67.581553487492485</v>
      </c>
      <c r="FA180" s="2">
        <f t="shared" si="237"/>
        <v>67.770277855889674</v>
      </c>
      <c r="FB180" s="2">
        <f t="shared" si="237"/>
        <v>70.633836838186326</v>
      </c>
      <c r="FC180" s="2">
        <f t="shared" si="237"/>
        <v>78.034763696032186</v>
      </c>
      <c r="FD180" s="2">
        <f t="shared" si="237"/>
        <v>86.229127571972725</v>
      </c>
      <c r="FE180" s="2">
        <f t="shared" si="237"/>
        <v>88.650884388990661</v>
      </c>
      <c r="FG180" s="2">
        <f t="shared" ref="FG180:FU196" si="238">POWER(10,($B180-C$231)/C$229)/(1+POWER(10,($B180-C$231)/C$229))</f>
        <v>0.99996669739836086</v>
      </c>
      <c r="FH180" s="2">
        <f t="shared" si="238"/>
        <v>0.99996312130182363</v>
      </c>
      <c r="FI180" s="2">
        <f t="shared" si="238"/>
        <v>0.99996696751375846</v>
      </c>
      <c r="FJ180" s="2">
        <f t="shared" si="238"/>
        <v>0.99996731443691378</v>
      </c>
      <c r="FK180" s="2">
        <f t="shared" si="238"/>
        <v>0.99997132691856172</v>
      </c>
      <c r="FL180" s="2">
        <f t="shared" si="238"/>
        <v>0.99996720465393896</v>
      </c>
      <c r="FM180" s="2">
        <f t="shared" si="238"/>
        <v>0.99996461792285918</v>
      </c>
      <c r="FN180" s="2">
        <f t="shared" si="238"/>
        <v>0.99995924334222419</v>
      </c>
      <c r="FO180" s="2">
        <f t="shared" si="238"/>
        <v>0.99996391688497277</v>
      </c>
      <c r="FP180" s="2">
        <f t="shared" si="238"/>
        <v>0.99995727245995714</v>
      </c>
      <c r="FQ180" s="2">
        <f t="shared" si="238"/>
        <v>0.99995964335478227</v>
      </c>
      <c r="FR180" s="2">
        <f t="shared" si="238"/>
        <v>0.99996131808312971</v>
      </c>
      <c r="FS180" s="2">
        <f t="shared" si="238"/>
        <v>0.9999670898332671</v>
      </c>
      <c r="FT180" s="2">
        <f t="shared" si="238"/>
        <v>0.99995202674732997</v>
      </c>
      <c r="FU180" s="2">
        <f t="shared" si="238"/>
        <v>0.9999503535646499</v>
      </c>
      <c r="FW180" s="2">
        <f t="shared" si="229"/>
        <v>0.45103661693080183</v>
      </c>
      <c r="FX180" s="2">
        <f t="shared" si="229"/>
        <v>0.50972478767522011</v>
      </c>
      <c r="FY180" s="2">
        <f t="shared" si="229"/>
        <v>0.48275890120389481</v>
      </c>
      <c r="FZ180" s="2">
        <f t="shared" si="229"/>
        <v>0.47362151623731663</v>
      </c>
      <c r="GA180" s="2">
        <f t="shared" si="229"/>
        <v>0.50976272753551588</v>
      </c>
      <c r="GB180" s="2">
        <f t="shared" si="229"/>
        <v>0.49876273334853199</v>
      </c>
      <c r="GC180" s="2">
        <f t="shared" si="229"/>
        <v>0.52567496097416788</v>
      </c>
      <c r="GD180" s="2">
        <f t="shared" si="229"/>
        <v>0.54504905164003736</v>
      </c>
      <c r="GE180" s="2">
        <f t="shared" si="229"/>
        <v>0.56810171969557177</v>
      </c>
      <c r="GF180" s="2">
        <f t="shared" si="229"/>
        <v>0.59211745583918074</v>
      </c>
      <c r="GG180" s="2">
        <f t="shared" si="229"/>
        <v>0.56720549173078616</v>
      </c>
      <c r="GH180" s="2">
        <f t="shared" si="229"/>
        <v>0.51213339938993763</v>
      </c>
      <c r="GI180" s="2">
        <f t="shared" si="229"/>
        <v>0.44343756678550739</v>
      </c>
      <c r="GJ180" s="2">
        <f t="shared" si="229"/>
        <v>0.36191893767166178</v>
      </c>
      <c r="GK180" s="2">
        <f t="shared" si="229"/>
        <v>0.33203557215193319</v>
      </c>
      <c r="GM180" s="86">
        <f t="shared" si="230"/>
        <v>3.3432663714093533E-145</v>
      </c>
      <c r="GN180" s="86">
        <f t="shared" si="230"/>
        <v>6.8358446411168573E-254</v>
      </c>
      <c r="GO180" s="86">
        <f t="shared" si="230"/>
        <v>0</v>
      </c>
      <c r="GP180" s="86">
        <f t="shared" si="230"/>
        <v>0</v>
      </c>
      <c r="GQ180" s="86">
        <f t="shared" si="230"/>
        <v>3.290895860927372E-276</v>
      </c>
      <c r="GR180" s="86">
        <f t="shared" si="230"/>
        <v>2.6597580103209047E-208</v>
      </c>
      <c r="GS180" s="86">
        <f t="shared" si="230"/>
        <v>6.4604035783446352E-247</v>
      </c>
      <c r="GT180" s="86">
        <f t="shared" si="230"/>
        <v>3.5121379419669118E-286</v>
      </c>
      <c r="GU180" s="86">
        <f t="shared" si="230"/>
        <v>3.0219051480939702E-250</v>
      </c>
      <c r="GV180" s="86">
        <f t="shared" si="230"/>
        <v>5.5594088191674839E-292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0</v>
      </c>
      <c r="HA180" s="86">
        <f t="shared" si="230"/>
        <v>0</v>
      </c>
      <c r="HC180" s="86">
        <f t="shared" si="181"/>
        <v>5.1264799312735483E-91</v>
      </c>
      <c r="HD180" s="86">
        <f t="shared" si="181"/>
        <v>4.0313595544711507E-93</v>
      </c>
      <c r="HE180" s="86">
        <f t="shared" si="181"/>
        <v>1.6374526764711935E-226</v>
      </c>
      <c r="HF180" s="86">
        <f t="shared" si="180"/>
        <v>1.0508331408347068E-202</v>
      </c>
      <c r="HG180" s="86">
        <f t="shared" si="180"/>
        <v>6.0825179184994573E-182</v>
      </c>
      <c r="HH180" s="86">
        <f t="shared" si="180"/>
        <v>5.9810020025370349E-177</v>
      </c>
      <c r="HI180" s="86">
        <f t="shared" si="180"/>
        <v>3.9170739875608056E-209</v>
      </c>
      <c r="HJ180" s="86">
        <f t="shared" si="180"/>
        <v>1.578733800349814E-225</v>
      </c>
      <c r="HK180" s="86">
        <f t="shared" si="180"/>
        <v>5.6422385240422614E-218</v>
      </c>
      <c r="HL180" s="86">
        <f t="shared" si="180"/>
        <v>6.7859145703163837E-251</v>
      </c>
      <c r="HM180" s="86">
        <f t="shared" si="180"/>
        <v>0</v>
      </c>
      <c r="HN180" s="86">
        <f t="shared" si="180"/>
        <v>0</v>
      </c>
      <c r="HO180" s="86">
        <f t="shared" si="226"/>
        <v>0</v>
      </c>
      <c r="HP180" s="86">
        <f t="shared" si="226"/>
        <v>3.7086131796454594E-65</v>
      </c>
      <c r="HQ180" s="86">
        <f t="shared" si="226"/>
        <v>1.964545671688779E-188</v>
      </c>
      <c r="HS180" s="86">
        <f t="shared" si="231"/>
        <v>8.6871941357317454E-12</v>
      </c>
      <c r="HT180" s="86">
        <f t="shared" si="231"/>
        <v>3.2240982083671068E-15</v>
      </c>
      <c r="HU180" s="86">
        <f t="shared" si="231"/>
        <v>3.0051906587425705E-12</v>
      </c>
      <c r="HV180" s="86">
        <f t="shared" si="231"/>
        <v>6.3830688457108715E-11</v>
      </c>
      <c r="HW180" s="86">
        <f t="shared" si="231"/>
        <v>2.8645981784775387E-12</v>
      </c>
      <c r="HX180" s="86">
        <f t="shared" si="231"/>
        <v>1.1887505995237448E-11</v>
      </c>
      <c r="HY180" s="86">
        <f t="shared" si="231"/>
        <v>4.7358589930242748E-14</v>
      </c>
      <c r="HZ180" s="86">
        <f t="shared" si="231"/>
        <v>1.3606641967823997E-14</v>
      </c>
      <c r="IA180" s="86">
        <f t="shared" si="231"/>
        <v>3.8082681506511643E-14</v>
      </c>
      <c r="IB180" s="86">
        <f t="shared" si="231"/>
        <v>5.7638734902128963E-16</v>
      </c>
      <c r="IC180" s="86">
        <f t="shared" si="231"/>
        <v>7.7773254360221812E-15</v>
      </c>
      <c r="ID180" s="86">
        <f t="shared" si="231"/>
        <v>3.6909380800467436E-13</v>
      </c>
      <c r="IE180" s="86">
        <f t="shared" si="231"/>
        <v>9.9908116507672653E-10</v>
      </c>
      <c r="IF180" s="86">
        <f t="shared" si="231"/>
        <v>3.256273111270995E-2</v>
      </c>
      <c r="IG180" s="86">
        <f t="shared" si="231"/>
        <v>8.0039284182958047E-3</v>
      </c>
      <c r="II180" s="86">
        <f t="shared" si="232"/>
        <v>0.33434414108572019</v>
      </c>
      <c r="IJ180" s="86">
        <f t="shared" si="232"/>
        <v>0.52880783573356638</v>
      </c>
      <c r="IK180" s="86">
        <f t="shared" si="232"/>
        <v>0.44835344922839632</v>
      </c>
      <c r="IL180" s="86">
        <f t="shared" si="232"/>
        <v>0.42004528484024856</v>
      </c>
      <c r="IM180" s="86">
        <f t="shared" si="232"/>
        <v>0.52488493005886139</v>
      </c>
      <c r="IN180" s="86">
        <f t="shared" si="232"/>
        <v>0.49664026903466713</v>
      </c>
      <c r="IO180" s="86">
        <f t="shared" si="232"/>
        <v>0.56179382163643077</v>
      </c>
      <c r="IP180" s="86">
        <f t="shared" si="232"/>
        <v>0.59104154770510209</v>
      </c>
      <c r="IQ180" s="86">
        <f t="shared" si="232"/>
        <v>0.60164805446464831</v>
      </c>
      <c r="IR180" s="86">
        <f t="shared" si="232"/>
        <v>0.58657706658426267</v>
      </c>
      <c r="IS180" s="86">
        <f t="shared" si="232"/>
        <v>0.60167577736409694</v>
      </c>
      <c r="IT180" s="86">
        <f t="shared" si="232"/>
        <v>0.53224685946671824</v>
      </c>
      <c r="IU180" s="86">
        <f t="shared" si="232"/>
        <v>0.32580186448538839</v>
      </c>
      <c r="IV180" s="86">
        <f t="shared" si="232"/>
        <v>0.26923405563514885</v>
      </c>
      <c r="IW180" s="86">
        <f t="shared" si="232"/>
        <v>0.15913283048551144</v>
      </c>
      <c r="IY180" s="86">
        <f t="shared" si="233"/>
        <v>0.33434414109440741</v>
      </c>
      <c r="IZ180" s="86">
        <f t="shared" si="233"/>
        <v>0.5288078357335696</v>
      </c>
      <c r="JA180" s="86">
        <f t="shared" si="233"/>
        <v>0.44835344923140152</v>
      </c>
      <c r="JB180" s="86">
        <f t="shared" si="233"/>
        <v>0.42004528490407922</v>
      </c>
      <c r="JC180" s="86">
        <f t="shared" si="233"/>
        <v>0.52488493006172598</v>
      </c>
      <c r="JD180" s="86">
        <f t="shared" si="233"/>
        <v>0.49664026904655462</v>
      </c>
      <c r="JE180" s="86">
        <f t="shared" si="233"/>
        <v>0.56179382163647817</v>
      </c>
      <c r="JF180" s="86">
        <f t="shared" si="233"/>
        <v>0.59104154770511574</v>
      </c>
      <c r="JG180" s="86">
        <f t="shared" si="233"/>
        <v>0.60164805446468639</v>
      </c>
      <c r="JH180" s="86">
        <f t="shared" si="233"/>
        <v>0.58657706658426323</v>
      </c>
      <c r="JI180" s="86">
        <f t="shared" si="233"/>
        <v>0.60167577736410471</v>
      </c>
      <c r="JJ180" s="86">
        <f t="shared" si="233"/>
        <v>0.53224685946708739</v>
      </c>
      <c r="JK180" s="86">
        <f t="shared" si="233"/>
        <v>0.32580186548446954</v>
      </c>
      <c r="JL180" s="86">
        <f t="shared" si="233"/>
        <v>0.30179678674785881</v>
      </c>
      <c r="JM180" s="86">
        <f t="shared" si="233"/>
        <v>0.16713675890380725</v>
      </c>
    </row>
    <row r="181" spans="2:273" x14ac:dyDescent="0.25">
      <c r="B181" s="2">
        <v>154</v>
      </c>
      <c r="C181" s="37">
        <v>87.021000000000001</v>
      </c>
      <c r="D181" s="37">
        <v>80.691999999999993</v>
      </c>
      <c r="E181" s="37">
        <v>79.956999999999994</v>
      </c>
      <c r="F181" s="37">
        <v>80.174000000000007</v>
      </c>
      <c r="G181" s="37">
        <v>78.525000000000006</v>
      </c>
      <c r="H181" s="37">
        <v>77.233000000000004</v>
      </c>
      <c r="I181" s="37">
        <v>76.582999999999998</v>
      </c>
      <c r="J181" s="37">
        <v>73.367000000000004</v>
      </c>
      <c r="K181" s="37">
        <v>72.295000000000002</v>
      </c>
      <c r="L181" s="37">
        <v>69.557000000000002</v>
      </c>
      <c r="M181" s="37">
        <v>71.41</v>
      </c>
      <c r="N181" s="37">
        <v>80.885000000000005</v>
      </c>
      <c r="O181" s="37">
        <v>89.516999999999996</v>
      </c>
      <c r="P181" s="37">
        <v>102.562</v>
      </c>
      <c r="Q181" s="37">
        <v>124.864</v>
      </c>
      <c r="S181" s="4">
        <f t="shared" si="234"/>
        <v>86.453515325512228</v>
      </c>
      <c r="T181" s="4">
        <f t="shared" si="234"/>
        <v>81.096345313549349</v>
      </c>
      <c r="U181" s="4">
        <f t="shared" si="234"/>
        <v>80.018808285655268</v>
      </c>
      <c r="V181" s="4">
        <f t="shared" si="234"/>
        <v>80.459773846083408</v>
      </c>
      <c r="W181" s="4">
        <f t="shared" si="234"/>
        <v>77.338751779692586</v>
      </c>
      <c r="X181" s="4">
        <f t="shared" si="234"/>
        <v>76.907084256044143</v>
      </c>
      <c r="Y181" s="4">
        <f t="shared" si="234"/>
        <v>76.105467015556087</v>
      </c>
      <c r="Z181" s="4">
        <f t="shared" si="234"/>
        <v>73.461334108190684</v>
      </c>
      <c r="AA181" s="4">
        <f t="shared" si="234"/>
        <v>72.914734104152302</v>
      </c>
      <c r="AB181" s="4">
        <f t="shared" si="234"/>
        <v>69.615499274047878</v>
      </c>
      <c r="AC181" s="4">
        <f t="shared" si="234"/>
        <v>71.537406455113711</v>
      </c>
      <c r="AD181" s="4">
        <f t="shared" si="234"/>
        <v>80.023967913535401</v>
      </c>
      <c r="AE181" s="4">
        <f t="shared" si="234"/>
        <v>90.12688691248951</v>
      </c>
      <c r="AF181" s="4">
        <f t="shared" si="234"/>
        <v>103.39322030249572</v>
      </c>
      <c r="AG181" s="4">
        <f t="shared" si="234"/>
        <v>119.97441324511485</v>
      </c>
      <c r="AI181" s="4">
        <f t="shared" si="235"/>
        <v>0.56748467448777262</v>
      </c>
      <c r="AJ181" s="4">
        <f t="shared" si="235"/>
        <v>-0.40434531354935643</v>
      </c>
      <c r="AK181" s="4">
        <f t="shared" si="235"/>
        <v>-6.1808285655274631E-2</v>
      </c>
      <c r="AL181" s="4">
        <f t="shared" si="235"/>
        <v>-0.28577384608340139</v>
      </c>
      <c r="AM181" s="4">
        <f t="shared" si="235"/>
        <v>1.1862482203074194</v>
      </c>
      <c r="AN181" s="4">
        <f t="shared" si="235"/>
        <v>0.32591574395586065</v>
      </c>
      <c r="AO181" s="4">
        <f t="shared" si="235"/>
        <v>0.47753298444391135</v>
      </c>
      <c r="AP181" s="4">
        <f t="shared" si="235"/>
        <v>-9.4334108190679444E-2</v>
      </c>
      <c r="AQ181" s="4">
        <f t="shared" si="235"/>
        <v>-0.61973410415230035</v>
      </c>
      <c r="AR181" s="4">
        <f t="shared" si="235"/>
        <v>-5.849927404787536E-2</v>
      </c>
      <c r="AS181" s="4">
        <f t="shared" si="235"/>
        <v>-0.1274064551137144</v>
      </c>
      <c r="AT181" s="4">
        <f t="shared" si="235"/>
        <v>0.86103208646460416</v>
      </c>
      <c r="AU181" s="4">
        <f t="shared" si="235"/>
        <v>-0.60988691248951454</v>
      </c>
      <c r="AV181" s="4">
        <f t="shared" si="235"/>
        <v>-0.83122030249572276</v>
      </c>
      <c r="AW181" s="4">
        <f t="shared" si="235"/>
        <v>4.8895867548851584</v>
      </c>
      <c r="AY181" s="2">
        <f t="shared" si="227"/>
        <v>86.147276428512669</v>
      </c>
      <c r="AZ181" s="2">
        <f t="shared" si="227"/>
        <v>80.002285403254689</v>
      </c>
      <c r="BA181" s="2">
        <f t="shared" si="227"/>
        <v>77.114640158980549</v>
      </c>
      <c r="BB181" s="2">
        <f t="shared" si="227"/>
        <v>77.580550440336367</v>
      </c>
      <c r="BC181" s="2">
        <f t="shared" si="227"/>
        <v>72.981101392697155</v>
      </c>
      <c r="BD181" s="2">
        <f t="shared" si="227"/>
        <v>72.218290072094845</v>
      </c>
      <c r="BE181" s="2">
        <f t="shared" si="227"/>
        <v>71.768032009038194</v>
      </c>
      <c r="BF181" s="2">
        <f t="shared" si="227"/>
        <v>69.430273086257145</v>
      </c>
      <c r="BG181" s="2">
        <f t="shared" si="227"/>
        <v>69.866189723190359</v>
      </c>
      <c r="BH181" s="2">
        <f t="shared" si="227"/>
        <v>67.519423289299723</v>
      </c>
      <c r="BI181" s="2">
        <f t="shared" si="227"/>
        <v>67.71003684947442</v>
      </c>
      <c r="BJ181" s="2">
        <f t="shared" si="227"/>
        <v>70.256354421297459</v>
      </c>
      <c r="BK181" s="2">
        <f t="shared" si="227"/>
        <v>77.80555807943287</v>
      </c>
      <c r="BL181" s="2">
        <f t="shared" si="227"/>
        <v>81.31310679521323</v>
      </c>
      <c r="BM181" s="2">
        <f t="shared" si="227"/>
        <v>90.115739031976346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126.38399930313591</v>
      </c>
      <c r="DL181" s="2">
        <f t="shared" si="236"/>
        <v>128.15793766037331</v>
      </c>
      <c r="DM181" s="2">
        <f t="shared" si="236"/>
        <v>124.67340766550521</v>
      </c>
      <c r="DN181" s="2">
        <f t="shared" si="236"/>
        <v>126.65627491289197</v>
      </c>
      <c r="DO181" s="2">
        <f t="shared" si="236"/>
        <v>124.49508468286098</v>
      </c>
      <c r="DP181" s="2">
        <f t="shared" si="236"/>
        <v>121.27648362369337</v>
      </c>
      <c r="DQ181" s="2">
        <f t="shared" si="236"/>
        <v>126.14746195608133</v>
      </c>
      <c r="DR181" s="2">
        <f t="shared" si="236"/>
        <v>121.71472938689219</v>
      </c>
      <c r="DS181" s="2">
        <f t="shared" si="236"/>
        <v>116.0903936742025</v>
      </c>
      <c r="DT181" s="2">
        <f t="shared" si="236"/>
        <v>118.03118816067652</v>
      </c>
      <c r="DU181" s="2">
        <f t="shared" si="236"/>
        <v>114.59959725158564</v>
      </c>
      <c r="DV181" s="2">
        <f t="shared" si="236"/>
        <v>99.457961945031713</v>
      </c>
      <c r="DW181" s="2">
        <f t="shared" si="236"/>
        <v>103.34253588850171</v>
      </c>
      <c r="DX181" s="2">
        <f t="shared" si="236"/>
        <v>108.3115690821256</v>
      </c>
      <c r="DY181" s="2">
        <f t="shared" si="236"/>
        <v>104.94226789489582</v>
      </c>
      <c r="EA181" s="2">
        <f t="shared" si="213"/>
        <v>86.068682856175968</v>
      </c>
      <c r="EB181" s="2">
        <f t="shared" si="213"/>
        <v>79.510754525553224</v>
      </c>
      <c r="EC181" s="2">
        <f t="shared" si="213"/>
        <v>76.901011072758052</v>
      </c>
      <c r="ED181" s="2">
        <f t="shared" si="213"/>
        <v>77.948582944162439</v>
      </c>
      <c r="EE181" s="2">
        <f t="shared" si="213"/>
        <v>72.666224938271597</v>
      </c>
      <c r="EF181" s="2">
        <f t="shared" si="213"/>
        <v>72.376977597774811</v>
      </c>
      <c r="EG181" s="2">
        <f t="shared" si="213"/>
        <v>71.824996585764112</v>
      </c>
      <c r="EH181" s="2">
        <f t="shared" si="213"/>
        <v>69.189203653039428</v>
      </c>
      <c r="EI181" s="2">
        <f t="shared" si="213"/>
        <v>70.030038947368439</v>
      </c>
      <c r="EJ181" s="2">
        <f t="shared" si="213"/>
        <v>67.590626829241302</v>
      </c>
      <c r="EK181" s="2">
        <f t="shared" si="212"/>
        <v>67.773189804320054</v>
      </c>
      <c r="EL181" s="2">
        <f t="shared" si="179"/>
        <v>69.936911805579683</v>
      </c>
      <c r="EM181" s="2">
        <f t="shared" si="179"/>
        <v>77.654912451757042</v>
      </c>
      <c r="EN181" s="2">
        <f t="shared" si="179"/>
        <v>78.291825629162844</v>
      </c>
      <c r="EO181" s="2">
        <f t="shared" si="179"/>
        <v>90.956707329981498</v>
      </c>
      <c r="EQ181" s="2">
        <f t="shared" si="237"/>
        <v>86.23193335411321</v>
      </c>
      <c r="ER181" s="2">
        <f t="shared" si="237"/>
        <v>80.430390328020081</v>
      </c>
      <c r="ES181" s="2">
        <f t="shared" si="237"/>
        <v>77.320543032480373</v>
      </c>
      <c r="ET181" s="2">
        <f t="shared" si="237"/>
        <v>77.204588938116927</v>
      </c>
      <c r="EU181" s="2">
        <f t="shared" si="237"/>
        <v>73.254728551533958</v>
      </c>
      <c r="EV181" s="2">
        <f t="shared" si="237"/>
        <v>72.070044223617458</v>
      </c>
      <c r="EW181" s="2">
        <f t="shared" si="237"/>
        <v>71.717959144406251</v>
      </c>
      <c r="EX181" s="2">
        <f t="shared" si="237"/>
        <v>69.610349218543064</v>
      </c>
      <c r="EY181" s="2">
        <f t="shared" si="237"/>
        <v>69.750017385505316</v>
      </c>
      <c r="EZ181" s="2">
        <f t="shared" si="237"/>
        <v>67.471489774068687</v>
      </c>
      <c r="FA181" s="2">
        <f t="shared" si="237"/>
        <v>67.663166424513548</v>
      </c>
      <c r="FB181" s="2">
        <f t="shared" si="237"/>
        <v>70.531938729049514</v>
      </c>
      <c r="FC181" s="2">
        <f t="shared" si="237"/>
        <v>77.976344502887954</v>
      </c>
      <c r="FD181" s="2">
        <f t="shared" si="237"/>
        <v>86.167661105500926</v>
      </c>
      <c r="FE181" s="2">
        <f t="shared" si="237"/>
        <v>88.571006430265527</v>
      </c>
      <c r="FG181" s="2">
        <f t="shared" si="238"/>
        <v>0.9999696275773271</v>
      </c>
      <c r="FH181" s="2">
        <f t="shared" si="238"/>
        <v>0.99996636611838241</v>
      </c>
      <c r="FI181" s="2">
        <f t="shared" si="238"/>
        <v>0.99996987392693548</v>
      </c>
      <c r="FJ181" s="2">
        <f t="shared" si="238"/>
        <v>0.99997019032644308</v>
      </c>
      <c r="FK181" s="2">
        <f t="shared" si="238"/>
        <v>0.99997384977295556</v>
      </c>
      <c r="FL181" s="2">
        <f t="shared" si="238"/>
        <v>0.99997009020260319</v>
      </c>
      <c r="FM181" s="2">
        <f t="shared" si="238"/>
        <v>0.9999677310616677</v>
      </c>
      <c r="FN181" s="2">
        <f t="shared" si="238"/>
        <v>0.99996282935303327</v>
      </c>
      <c r="FO181" s="2">
        <f t="shared" si="238"/>
        <v>0.99996709170349618</v>
      </c>
      <c r="FP181" s="2">
        <f t="shared" si="238"/>
        <v>0.99996103187383878</v>
      </c>
      <c r="FQ181" s="2">
        <f t="shared" si="238"/>
        <v>0.99996319417142576</v>
      </c>
      <c r="FR181" s="2">
        <f t="shared" si="238"/>
        <v>0.99996472155245397</v>
      </c>
      <c r="FS181" s="2">
        <f t="shared" si="238"/>
        <v>0.99996998548430038</v>
      </c>
      <c r="FT181" s="2">
        <f t="shared" si="238"/>
        <v>0.99995624768888169</v>
      </c>
      <c r="FU181" s="2">
        <f t="shared" si="238"/>
        <v>0.99995472171503397</v>
      </c>
      <c r="FW181" s="2">
        <f t="shared" si="229"/>
        <v>0.47392871374355167</v>
      </c>
      <c r="FX181" s="2">
        <f t="shared" si="229"/>
        <v>0.53270510215977107</v>
      </c>
      <c r="FY181" s="2">
        <f t="shared" si="229"/>
        <v>0.50577765673138819</v>
      </c>
      <c r="FZ181" s="2">
        <f t="shared" si="229"/>
        <v>0.4966229045140545</v>
      </c>
      <c r="GA181" s="2">
        <f t="shared" si="229"/>
        <v>0.53274289385884277</v>
      </c>
      <c r="GB181" s="2">
        <f t="shared" si="229"/>
        <v>0.52177480027281697</v>
      </c>
      <c r="GC181" s="2">
        <f t="shared" si="229"/>
        <v>0.54856977396056417</v>
      </c>
      <c r="GD181" s="2">
        <f t="shared" si="229"/>
        <v>0.56777761664892568</v>
      </c>
      <c r="GE181" s="2">
        <f t="shared" si="229"/>
        <v>0.5905437813011275</v>
      </c>
      <c r="GF181" s="2">
        <f t="shared" si="229"/>
        <v>0.6141591631014387</v>
      </c>
      <c r="GG181" s="2">
        <f t="shared" si="229"/>
        <v>0.58966048566196239</v>
      </c>
      <c r="GH181" s="2">
        <f t="shared" si="229"/>
        <v>0.53510378495514455</v>
      </c>
      <c r="GI181" s="2">
        <f t="shared" si="229"/>
        <v>0.46627156679487752</v>
      </c>
      <c r="GJ181" s="2">
        <f t="shared" si="229"/>
        <v>0.38344728530303174</v>
      </c>
      <c r="GK181" s="2">
        <f t="shared" si="229"/>
        <v>0.35276909201065515</v>
      </c>
      <c r="GM181" s="86">
        <f t="shared" si="230"/>
        <v>1.9104019044226549E-148</v>
      </c>
      <c r="GN181" s="86">
        <f t="shared" si="230"/>
        <v>1.1690287897539666E-259</v>
      </c>
      <c r="GO181" s="86">
        <f t="shared" si="230"/>
        <v>0</v>
      </c>
      <c r="GP181" s="86">
        <f t="shared" si="230"/>
        <v>0</v>
      </c>
      <c r="GQ181" s="86">
        <f t="shared" si="230"/>
        <v>1.8996925747831618E-282</v>
      </c>
      <c r="GR181" s="86">
        <f t="shared" si="230"/>
        <v>5.2245814718918E-213</v>
      </c>
      <c r="GS181" s="86">
        <f t="shared" si="230"/>
        <v>1.9203901627553782E-252</v>
      </c>
      <c r="GT181" s="86">
        <f t="shared" si="230"/>
        <v>1.2891266089220578E-292</v>
      </c>
      <c r="GU181" s="86">
        <f t="shared" si="230"/>
        <v>7.0103937971048354E-256</v>
      </c>
      <c r="GV181" s="86">
        <f t="shared" si="230"/>
        <v>1.3832059338154812E-298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0</v>
      </c>
      <c r="HA181" s="86">
        <f t="shared" si="230"/>
        <v>0</v>
      </c>
      <c r="HC181" s="86">
        <f t="shared" si="181"/>
        <v>9.659009395242199E-94</v>
      </c>
      <c r="HD181" s="86">
        <f t="shared" si="181"/>
        <v>6.2780629379315872E-96</v>
      </c>
      <c r="HE181" s="86">
        <f t="shared" si="181"/>
        <v>2.322411055288192E-233</v>
      </c>
      <c r="HF181" s="86">
        <f t="shared" si="180"/>
        <v>6.2227599105626848E-209</v>
      </c>
      <c r="HG181" s="86">
        <f t="shared" si="180"/>
        <v>2.1192877715215993E-187</v>
      </c>
      <c r="HH181" s="86">
        <f t="shared" si="180"/>
        <v>2.8010237082695934E-182</v>
      </c>
      <c r="HI181" s="86">
        <f t="shared" si="180"/>
        <v>2.5427859474056442E-215</v>
      </c>
      <c r="HJ181" s="86">
        <f t="shared" si="180"/>
        <v>3.3838927491835505E-232</v>
      </c>
      <c r="HK181" s="86">
        <f t="shared" si="180"/>
        <v>2.1269989877990242E-224</v>
      </c>
      <c r="HL181" s="86">
        <f t="shared" si="180"/>
        <v>2.7193281449488841E-258</v>
      </c>
      <c r="HM181" s="86">
        <f t="shared" si="180"/>
        <v>0</v>
      </c>
      <c r="HN181" s="86">
        <f t="shared" si="180"/>
        <v>0</v>
      </c>
      <c r="HO181" s="86">
        <f t="shared" si="226"/>
        <v>0</v>
      </c>
      <c r="HP181" s="86">
        <f t="shared" si="226"/>
        <v>4.2033946516778174E-67</v>
      </c>
      <c r="HQ181" s="86">
        <f t="shared" si="226"/>
        <v>2.8761432885535673E-194</v>
      </c>
      <c r="HS181" s="86">
        <f t="shared" si="231"/>
        <v>1.3641774497654986E-12</v>
      </c>
      <c r="HT181" s="86">
        <f t="shared" si="231"/>
        <v>3.0739294446951521E-16</v>
      </c>
      <c r="HU181" s="86">
        <f t="shared" si="231"/>
        <v>4.8340038853102233E-13</v>
      </c>
      <c r="HV181" s="86">
        <f t="shared" si="231"/>
        <v>1.1843208837165421E-11</v>
      </c>
      <c r="HW181" s="86">
        <f t="shared" si="231"/>
        <v>4.8327181286505479E-13</v>
      </c>
      <c r="HX181" s="86">
        <f t="shared" si="231"/>
        <v>2.0988410802391396E-12</v>
      </c>
      <c r="HY181" s="86">
        <f t="shared" si="231"/>
        <v>6.1458570198015989E-15</v>
      </c>
      <c r="HZ181" s="86">
        <f t="shared" si="231"/>
        <v>1.6288896930490446E-15</v>
      </c>
      <c r="IA181" s="86">
        <f t="shared" si="231"/>
        <v>5.1980412374843259E-15</v>
      </c>
      <c r="IB181" s="86">
        <f t="shared" si="231"/>
        <v>6.1239508205980541E-17</v>
      </c>
      <c r="IC181" s="86">
        <f t="shared" si="231"/>
        <v>9.6168376472299582E-16</v>
      </c>
      <c r="ID181" s="86">
        <f t="shared" si="231"/>
        <v>5.1656444926637741E-14</v>
      </c>
      <c r="IE181" s="86">
        <f t="shared" si="231"/>
        <v>2.2088027032051794E-10</v>
      </c>
      <c r="IF181" s="86">
        <f t="shared" si="231"/>
        <v>2.5998749273453237E-2</v>
      </c>
      <c r="IG181" s="86">
        <f t="shared" si="231"/>
        <v>5.6591793395737227E-3</v>
      </c>
      <c r="II181" s="86">
        <f t="shared" si="232"/>
        <v>0.41646209849172561</v>
      </c>
      <c r="IJ181" s="86">
        <f t="shared" si="232"/>
        <v>0.57905288890641848</v>
      </c>
      <c r="IK181" s="86">
        <f t="shared" si="232"/>
        <v>0.51547301955633829</v>
      </c>
      <c r="IL181" s="86">
        <f t="shared" si="232"/>
        <v>0.49067500411229842</v>
      </c>
      <c r="IM181" s="86">
        <f t="shared" si="232"/>
        <v>0.57081069714348631</v>
      </c>
      <c r="IN181" s="86">
        <f t="shared" si="232"/>
        <v>0.5513486533245272</v>
      </c>
      <c r="IO181" s="86">
        <f t="shared" si="232"/>
        <v>0.59353640516514317</v>
      </c>
      <c r="IP181" s="86">
        <f t="shared" si="232"/>
        <v>0.60164045759534812</v>
      </c>
      <c r="IQ181" s="86">
        <f t="shared" si="232"/>
        <v>0.59272903321573012</v>
      </c>
      <c r="IR181" s="86">
        <f t="shared" si="232"/>
        <v>0.55370730109694388</v>
      </c>
      <c r="IS181" s="86">
        <f t="shared" si="232"/>
        <v>0.59176624446608284</v>
      </c>
      <c r="IT181" s="86">
        <f t="shared" si="232"/>
        <v>0.57759145959386804</v>
      </c>
      <c r="IU181" s="86">
        <f t="shared" si="232"/>
        <v>0.40063378482180495</v>
      </c>
      <c r="IV181" s="86">
        <f t="shared" si="232"/>
        <v>0.31298466766270583</v>
      </c>
      <c r="IW181" s="86">
        <f t="shared" si="232"/>
        <v>0.20470712066845245</v>
      </c>
      <c r="IY181" s="86">
        <f t="shared" si="233"/>
        <v>0.41646209849308979</v>
      </c>
      <c r="IZ181" s="86">
        <f t="shared" si="233"/>
        <v>0.57905288890641882</v>
      </c>
      <c r="JA181" s="86">
        <f t="shared" si="233"/>
        <v>0.51547301955682168</v>
      </c>
      <c r="JB181" s="86">
        <f t="shared" si="233"/>
        <v>0.49067500412414161</v>
      </c>
      <c r="JC181" s="86">
        <f t="shared" si="233"/>
        <v>0.57081069714396959</v>
      </c>
      <c r="JD181" s="86">
        <f t="shared" si="233"/>
        <v>0.55134865332662608</v>
      </c>
      <c r="JE181" s="86">
        <f t="shared" si="233"/>
        <v>0.59353640516514927</v>
      </c>
      <c r="JF181" s="86">
        <f t="shared" si="233"/>
        <v>0.60164045759534979</v>
      </c>
      <c r="JG181" s="86">
        <f t="shared" si="233"/>
        <v>0.59272903321573533</v>
      </c>
      <c r="JH181" s="86">
        <f t="shared" si="233"/>
        <v>0.55370730109694399</v>
      </c>
      <c r="JI181" s="86">
        <f t="shared" si="233"/>
        <v>0.59176624446608384</v>
      </c>
      <c r="JJ181" s="86">
        <f t="shared" si="233"/>
        <v>0.57759145959391966</v>
      </c>
      <c r="JK181" s="86">
        <f t="shared" si="233"/>
        <v>0.40063378504268521</v>
      </c>
      <c r="JL181" s="86">
        <f t="shared" si="233"/>
        <v>0.33898341693615908</v>
      </c>
      <c r="JM181" s="86">
        <f t="shared" si="233"/>
        <v>0.21036630000802617</v>
      </c>
    </row>
    <row r="182" spans="2:273" x14ac:dyDescent="0.25">
      <c r="B182" s="2">
        <v>155</v>
      </c>
      <c r="C182" s="37">
        <v>85.707999999999998</v>
      </c>
      <c r="D182" s="37">
        <v>82.462000000000003</v>
      </c>
      <c r="E182" s="37">
        <v>78.63</v>
      </c>
      <c r="F182" s="37">
        <v>80.674000000000007</v>
      </c>
      <c r="G182" s="37">
        <v>76.864000000000004</v>
      </c>
      <c r="H182" s="37">
        <v>75.332999999999998</v>
      </c>
      <c r="I182" s="37">
        <v>74.867000000000004</v>
      </c>
      <c r="J182" s="37">
        <v>72.400000000000006</v>
      </c>
      <c r="K182" s="37">
        <v>72.328000000000003</v>
      </c>
      <c r="L182" s="37">
        <v>68.212999999999994</v>
      </c>
      <c r="M182" s="37">
        <v>69.656000000000006</v>
      </c>
      <c r="N182" s="37">
        <v>78.754000000000005</v>
      </c>
      <c r="O182" s="37">
        <v>90.2</v>
      </c>
      <c r="P182" s="37">
        <v>103.021</v>
      </c>
      <c r="Q182" s="37">
        <v>126.455</v>
      </c>
      <c r="S182" s="4">
        <f t="shared" si="234"/>
        <v>86.446077796392345</v>
      </c>
      <c r="T182" s="4">
        <f t="shared" si="234"/>
        <v>80.77622199191903</v>
      </c>
      <c r="U182" s="4">
        <f t="shared" si="234"/>
        <v>79.601249860639115</v>
      </c>
      <c r="V182" s="4">
        <f t="shared" si="234"/>
        <v>80.101814605968073</v>
      </c>
      <c r="W182" s="4">
        <f t="shared" si="234"/>
        <v>76.467369615869316</v>
      </c>
      <c r="X182" s="4">
        <f t="shared" si="234"/>
        <v>76.099414196934646</v>
      </c>
      <c r="Y182" s="4">
        <f t="shared" si="234"/>
        <v>74.963238361507948</v>
      </c>
      <c r="Z182" s="4">
        <f t="shared" si="234"/>
        <v>72.173909242098929</v>
      </c>
      <c r="AA182" s="4">
        <f t="shared" si="234"/>
        <v>71.811989236428857</v>
      </c>
      <c r="AB182" s="4">
        <f t="shared" si="234"/>
        <v>68.636503000461971</v>
      </c>
      <c r="AC182" s="4">
        <f t="shared" si="234"/>
        <v>70.118734033998763</v>
      </c>
      <c r="AD182" s="4">
        <f t="shared" si="234"/>
        <v>77.883372055815613</v>
      </c>
      <c r="AE182" s="4">
        <f t="shared" si="234"/>
        <v>89.932018427048789</v>
      </c>
      <c r="AF182" s="4">
        <f t="shared" si="234"/>
        <v>104.44324784496169</v>
      </c>
      <c r="AG182" s="4">
        <f t="shared" si="234"/>
        <v>124.08966405054026</v>
      </c>
      <c r="AI182" s="4">
        <f t="shared" si="235"/>
        <v>-0.73807779639234639</v>
      </c>
      <c r="AJ182" s="4">
        <f t="shared" si="235"/>
        <v>1.6857780080809732</v>
      </c>
      <c r="AK182" s="4">
        <f t="shared" si="235"/>
        <v>-0.97124986063911933</v>
      </c>
      <c r="AL182" s="4">
        <f t="shared" si="235"/>
        <v>0.57218539403193347</v>
      </c>
      <c r="AM182" s="4">
        <f t="shared" si="235"/>
        <v>0.39663038413068818</v>
      </c>
      <c r="AN182" s="4">
        <f t="shared" si="235"/>
        <v>-0.76641419693464741</v>
      </c>
      <c r="AO182" s="4">
        <f t="shared" si="235"/>
        <v>-9.6238361507943182E-2</v>
      </c>
      <c r="AP182" s="4">
        <f t="shared" si="235"/>
        <v>0.22609075790107624</v>
      </c>
      <c r="AQ182" s="4">
        <f t="shared" si="235"/>
        <v>0.5160107635711455</v>
      </c>
      <c r="AR182" s="4">
        <f t="shared" si="235"/>
        <v>-0.42350300046197731</v>
      </c>
      <c r="AS182" s="4">
        <f t="shared" si="235"/>
        <v>-0.4627340339987569</v>
      </c>
      <c r="AT182" s="4">
        <f t="shared" si="235"/>
        <v>0.87062794418439182</v>
      </c>
      <c r="AU182" s="4">
        <f t="shared" si="235"/>
        <v>0.26798157295121428</v>
      </c>
      <c r="AV182" s="4">
        <f t="shared" si="235"/>
        <v>-1.4222478449616887</v>
      </c>
      <c r="AW182" s="4">
        <f t="shared" si="235"/>
        <v>2.3653359494597339</v>
      </c>
      <c r="AY182" s="2">
        <f t="shared" si="227"/>
        <v>86.149235221739389</v>
      </c>
      <c r="AZ182" s="2">
        <f t="shared" si="227"/>
        <v>79.939198079535004</v>
      </c>
      <c r="BA182" s="2">
        <f t="shared" si="227"/>
        <v>77.052596479679224</v>
      </c>
      <c r="BB182" s="2">
        <f t="shared" si="227"/>
        <v>77.495886996619163</v>
      </c>
      <c r="BC182" s="2">
        <f t="shared" si="227"/>
        <v>72.918948889929027</v>
      </c>
      <c r="BD182" s="2">
        <f t="shared" si="227"/>
        <v>72.157322951513379</v>
      </c>
      <c r="BE182" s="2">
        <f t="shared" si="227"/>
        <v>71.6907901600499</v>
      </c>
      <c r="BF182" s="2">
        <f t="shared" si="227"/>
        <v>69.358181363444587</v>
      </c>
      <c r="BG182" s="2">
        <f t="shared" si="227"/>
        <v>69.77851182944022</v>
      </c>
      <c r="BH182" s="2">
        <f t="shared" si="227"/>
        <v>67.407527106399897</v>
      </c>
      <c r="BI182" s="2">
        <f t="shared" si="227"/>
        <v>67.60122829290529</v>
      </c>
      <c r="BJ182" s="2">
        <f t="shared" si="227"/>
        <v>70.162293385988903</v>
      </c>
      <c r="BK182" s="2">
        <f t="shared" si="227"/>
        <v>77.750900767825328</v>
      </c>
      <c r="BL182" s="2">
        <f t="shared" si="227"/>
        <v>81.341539563072047</v>
      </c>
      <c r="BM182" s="2">
        <f t="shared" si="227"/>
        <v>90.012030927467322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126.62738153310106</v>
      </c>
      <c r="DL182" s="2">
        <f t="shared" si="236"/>
        <v>128.4118234070713</v>
      </c>
      <c r="DM182" s="2">
        <f t="shared" si="236"/>
        <v>124.91220557491289</v>
      </c>
      <c r="DN182" s="2">
        <f t="shared" si="236"/>
        <v>126.9193388501742</v>
      </c>
      <c r="DO182" s="2">
        <f t="shared" si="236"/>
        <v>124.75218407557352</v>
      </c>
      <c r="DP182" s="2">
        <f t="shared" si="236"/>
        <v>121.53614285714285</v>
      </c>
      <c r="DQ182" s="2">
        <f t="shared" si="236"/>
        <v>126.43976825216754</v>
      </c>
      <c r="DR182" s="2">
        <f t="shared" si="236"/>
        <v>121.97674781032921</v>
      </c>
      <c r="DS182" s="2">
        <f t="shared" si="236"/>
        <v>116.31525519271801</v>
      </c>
      <c r="DT182" s="2">
        <f t="shared" si="236"/>
        <v>118.25654841437631</v>
      </c>
      <c r="DU182" s="2">
        <f t="shared" si="236"/>
        <v>114.77688553307159</v>
      </c>
      <c r="DV182" s="2">
        <f t="shared" si="236"/>
        <v>99.493850800362424</v>
      </c>
      <c r="DW182" s="2">
        <f t="shared" si="236"/>
        <v>103.39519860627175</v>
      </c>
      <c r="DX182" s="2">
        <f t="shared" si="236"/>
        <v>108.40331295564339</v>
      </c>
      <c r="DY182" s="2">
        <f t="shared" si="236"/>
        <v>104.99778405315617</v>
      </c>
      <c r="EA182" s="2">
        <f t="shared" si="213"/>
        <v>86.065057989847716</v>
      </c>
      <c r="EB182" s="2">
        <f t="shared" si="213"/>
        <v>79.414641331774263</v>
      </c>
      <c r="EC182" s="2">
        <f t="shared" si="213"/>
        <v>76.824560825719132</v>
      </c>
      <c r="ED182" s="2">
        <f t="shared" si="213"/>
        <v>77.889823675126905</v>
      </c>
      <c r="EE182" s="2">
        <f t="shared" si="213"/>
        <v>72.58357481481481</v>
      </c>
      <c r="EF182" s="2">
        <f t="shared" si="213"/>
        <v>72.326836437444797</v>
      </c>
      <c r="EG182" s="2">
        <f t="shared" si="213"/>
        <v>71.751653232390694</v>
      </c>
      <c r="EH182" s="2">
        <f t="shared" si="213"/>
        <v>69.102597866020488</v>
      </c>
      <c r="EI182" s="2">
        <f t="shared" si="213"/>
        <v>69.952197105263167</v>
      </c>
      <c r="EJ182" s="2">
        <f t="shared" si="213"/>
        <v>67.483033939206109</v>
      </c>
      <c r="EK182" s="2">
        <f t="shared" si="212"/>
        <v>67.668332525599922</v>
      </c>
      <c r="EL182" s="2">
        <f t="shared" si="179"/>
        <v>69.822219226626828</v>
      </c>
      <c r="EM182" s="2">
        <f t="shared" si="179"/>
        <v>77.589525492585807</v>
      </c>
      <c r="EN182" s="2">
        <f t="shared" si="179"/>
        <v>78.090376420851129</v>
      </c>
      <c r="EO182" s="2">
        <f t="shared" si="179"/>
        <v>90.920036782217537</v>
      </c>
      <c r="EQ182" s="2">
        <f t="shared" si="237"/>
        <v>86.232191181336461</v>
      </c>
      <c r="ER182" s="2">
        <f t="shared" si="237"/>
        <v>80.356151815443638</v>
      </c>
      <c r="ES182" s="2">
        <f t="shared" si="237"/>
        <v>77.253317362970776</v>
      </c>
      <c r="ET182" s="2">
        <f t="shared" si="237"/>
        <v>77.129161095307239</v>
      </c>
      <c r="EU182" s="2">
        <f t="shared" si="237"/>
        <v>73.184976771066886</v>
      </c>
      <c r="EV182" s="2">
        <f t="shared" si="237"/>
        <v>72.013163864338253</v>
      </c>
      <c r="EW182" s="2">
        <f t="shared" si="237"/>
        <v>71.642294202591913</v>
      </c>
      <c r="EX182" s="2">
        <f t="shared" si="237"/>
        <v>69.532588676821206</v>
      </c>
      <c r="EY182" s="2">
        <f t="shared" si="237"/>
        <v>69.666411102251473</v>
      </c>
      <c r="EZ182" s="2">
        <f t="shared" si="237"/>
        <v>67.361426060644874</v>
      </c>
      <c r="FA182" s="2">
        <f t="shared" si="237"/>
        <v>67.556054993137437</v>
      </c>
      <c r="FB182" s="2">
        <f t="shared" si="237"/>
        <v>70.430040619912688</v>
      </c>
      <c r="FC182" s="2">
        <f t="shared" si="237"/>
        <v>77.917925309743737</v>
      </c>
      <c r="FD182" s="2">
        <f t="shared" si="237"/>
        <v>86.106194639029141</v>
      </c>
      <c r="FE182" s="2">
        <f t="shared" si="237"/>
        <v>88.491128471540407</v>
      </c>
      <c r="FG182" s="2">
        <f t="shared" si="238"/>
        <v>0.99997229994727788</v>
      </c>
      <c r="FH182" s="2">
        <f t="shared" si="238"/>
        <v>0.99996932544461636</v>
      </c>
      <c r="FI182" s="2">
        <f t="shared" si="238"/>
        <v>0.99997252462198705</v>
      </c>
      <c r="FJ182" s="2">
        <f t="shared" si="238"/>
        <v>0.99997281318328934</v>
      </c>
      <c r="FK182" s="2">
        <f t="shared" si="238"/>
        <v>0.9999761506546081</v>
      </c>
      <c r="FL182" s="2">
        <f t="shared" si="238"/>
        <v>0.99997272186878228</v>
      </c>
      <c r="FM182" s="2">
        <f t="shared" si="238"/>
        <v>0.99997057029490621</v>
      </c>
      <c r="FN182" s="2">
        <f t="shared" si="238"/>
        <v>0.99996609985618623</v>
      </c>
      <c r="FO182" s="2">
        <f t="shared" si="238"/>
        <v>0.99996998718997943</v>
      </c>
      <c r="FP182" s="2">
        <f t="shared" si="238"/>
        <v>0.9999644605246949</v>
      </c>
      <c r="FQ182" s="2">
        <f t="shared" si="238"/>
        <v>0.99996643257668028</v>
      </c>
      <c r="FR182" s="2">
        <f t="shared" si="238"/>
        <v>0.999967825573569</v>
      </c>
      <c r="FS182" s="2">
        <f t="shared" si="238"/>
        <v>0.99997262636405149</v>
      </c>
      <c r="FT182" s="2">
        <f t="shared" si="238"/>
        <v>0.9999600972643985</v>
      </c>
      <c r="FU182" s="2">
        <f t="shared" si="238"/>
        <v>0.9999587055488065</v>
      </c>
      <c r="FW182" s="2">
        <f t="shared" si="229"/>
        <v>0.49693093664513305</v>
      </c>
      <c r="FX182" s="2">
        <f t="shared" si="229"/>
        <v>0.55554748466211556</v>
      </c>
      <c r="FY182" s="2">
        <f t="shared" si="229"/>
        <v>0.52877194408768335</v>
      </c>
      <c r="FZ182" s="2">
        <f t="shared" si="229"/>
        <v>0.51963859592504502</v>
      </c>
      <c r="GA182" s="2">
        <f t="shared" si="229"/>
        <v>0.55558497018472941</v>
      </c>
      <c r="GB182" s="2">
        <f t="shared" si="229"/>
        <v>0.54469481394863506</v>
      </c>
      <c r="GC182" s="2">
        <f t="shared" si="229"/>
        <v>0.57126080537567103</v>
      </c>
      <c r="GD182" s="2">
        <f t="shared" si="229"/>
        <v>0.590224371689133</v>
      </c>
      <c r="GE182" s="2">
        <f t="shared" si="229"/>
        <v>0.61261489237501932</v>
      </c>
      <c r="GF182" s="2">
        <f t="shared" si="229"/>
        <v>0.63574250110063824</v>
      </c>
      <c r="GG182" s="2">
        <f t="shared" si="229"/>
        <v>0.61174790654010547</v>
      </c>
      <c r="GH182" s="2">
        <f t="shared" si="229"/>
        <v>0.55792621875589565</v>
      </c>
      <c r="GI182" s="2">
        <f t="shared" si="229"/>
        <v>0.4892477758629159</v>
      </c>
      <c r="GJ182" s="2">
        <f t="shared" si="229"/>
        <v>0.40544252435252659</v>
      </c>
      <c r="GK182" s="2">
        <f t="shared" si="229"/>
        <v>0.37407224620369528</v>
      </c>
      <c r="GM182" s="86">
        <f t="shared" si="230"/>
        <v>1.0043130686033451E-151</v>
      </c>
      <c r="GN182" s="86">
        <f t="shared" si="230"/>
        <v>1.7205245538710183E-265</v>
      </c>
      <c r="GO182" s="86">
        <f t="shared" si="230"/>
        <v>0</v>
      </c>
      <c r="GP182" s="86">
        <f t="shared" si="230"/>
        <v>0</v>
      </c>
      <c r="GQ182" s="86">
        <f t="shared" si="230"/>
        <v>9.3314301331391471E-289</v>
      </c>
      <c r="GR182" s="86">
        <f t="shared" si="230"/>
        <v>9.0835609718659974E-218</v>
      </c>
      <c r="GS182" s="86">
        <f t="shared" si="230"/>
        <v>4.9536550447925785E-258</v>
      </c>
      <c r="GT182" s="86">
        <f t="shared" si="230"/>
        <v>4.0089945524392447E-299</v>
      </c>
      <c r="GU182" s="86">
        <f t="shared" si="230"/>
        <v>1.4062040249564279E-261</v>
      </c>
      <c r="GV182" s="86">
        <f t="shared" si="230"/>
        <v>2.9003626024317176E-305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0</v>
      </c>
      <c r="HC182" s="86">
        <f t="shared" si="181"/>
        <v>1.6565221287130162E-96</v>
      </c>
      <c r="HD182" s="86">
        <f t="shared" si="181"/>
        <v>8.8681017625721211E-99</v>
      </c>
      <c r="HE182" s="86">
        <f t="shared" si="181"/>
        <v>2.5999709185604461E-240</v>
      </c>
      <c r="HF182" s="86">
        <f t="shared" si="180"/>
        <v>2.9610377360771244E-215</v>
      </c>
      <c r="HG182" s="86">
        <f t="shared" si="180"/>
        <v>6.1223207922412192E-193</v>
      </c>
      <c r="HH182" s="86">
        <f t="shared" si="180"/>
        <v>1.0915966216004923E-187</v>
      </c>
      <c r="HI182" s="86">
        <f t="shared" si="180"/>
        <v>1.3388574605758471E-221</v>
      </c>
      <c r="HJ182" s="86">
        <f t="shared" si="180"/>
        <v>5.7894070718068226E-239</v>
      </c>
      <c r="HK182" s="86">
        <f t="shared" si="180"/>
        <v>6.4578269631176226E-231</v>
      </c>
      <c r="HL182" s="86">
        <f t="shared" si="180"/>
        <v>8.4941755065387548E-266</v>
      </c>
      <c r="HM182" s="86">
        <f t="shared" si="180"/>
        <v>0</v>
      </c>
      <c r="HN182" s="86">
        <f t="shared" si="180"/>
        <v>0</v>
      </c>
      <c r="HO182" s="86">
        <f t="shared" si="226"/>
        <v>0</v>
      </c>
      <c r="HP182" s="86">
        <f t="shared" si="226"/>
        <v>4.4538909122688646E-69</v>
      </c>
      <c r="HQ182" s="86">
        <f t="shared" si="226"/>
        <v>3.4247735577759491E-200</v>
      </c>
      <c r="HS182" s="86">
        <f t="shared" si="231"/>
        <v>2.0036682021687026E-13</v>
      </c>
      <c r="HT182" s="86">
        <f t="shared" si="231"/>
        <v>2.699826243411793E-17</v>
      </c>
      <c r="HU182" s="86">
        <f t="shared" si="231"/>
        <v>7.3038289853843325E-14</v>
      </c>
      <c r="HV182" s="86">
        <f t="shared" si="231"/>
        <v>2.0691503130437587E-12</v>
      </c>
      <c r="HW182" s="86">
        <f t="shared" si="231"/>
        <v>7.6833581804527195E-14</v>
      </c>
      <c r="HX182" s="86">
        <f t="shared" si="231"/>
        <v>3.4916025373977088E-13</v>
      </c>
      <c r="HY182" s="86">
        <f t="shared" si="231"/>
        <v>7.4545338173905777E-16</v>
      </c>
      <c r="HZ182" s="86">
        <f t="shared" si="231"/>
        <v>1.8179164941553097E-16</v>
      </c>
      <c r="IA182" s="86">
        <f t="shared" si="231"/>
        <v>6.6559664044967716E-16</v>
      </c>
      <c r="IB182" s="86">
        <f t="shared" si="231"/>
        <v>6.0593820633161994E-18</v>
      </c>
      <c r="IC182" s="86">
        <f t="shared" si="231"/>
        <v>1.1122001168952818E-16</v>
      </c>
      <c r="ID182" s="86">
        <f t="shared" si="231"/>
        <v>6.7600675244681838E-15</v>
      </c>
      <c r="IE182" s="86">
        <f t="shared" si="231"/>
        <v>4.6232226722313166E-11</v>
      </c>
      <c r="IF182" s="86">
        <f t="shared" si="231"/>
        <v>2.0608999315889106E-2</v>
      </c>
      <c r="IG182" s="86">
        <f t="shared" si="231"/>
        <v>3.9520110489067849E-3</v>
      </c>
      <c r="II182" s="86">
        <f t="shared" si="232"/>
        <v>0.49107749052203797</v>
      </c>
      <c r="IJ182" s="86">
        <f t="shared" si="232"/>
        <v>0.60076340372311332</v>
      </c>
      <c r="IK182" s="86">
        <f t="shared" si="232"/>
        <v>0.56559747253931392</v>
      </c>
      <c r="IL182" s="86">
        <f t="shared" si="232"/>
        <v>0.54725695206785108</v>
      </c>
      <c r="IM182" s="86">
        <f t="shared" si="232"/>
        <v>0.59635071044200649</v>
      </c>
      <c r="IN182" s="86">
        <f t="shared" si="232"/>
        <v>0.58688840609827486</v>
      </c>
      <c r="IO182" s="86">
        <f t="shared" si="232"/>
        <v>0.60138615077952906</v>
      </c>
      <c r="IP182" s="86">
        <f t="shared" si="232"/>
        <v>0.58924296303994983</v>
      </c>
      <c r="IQ182" s="86">
        <f t="shared" si="232"/>
        <v>0.56617304714043248</v>
      </c>
      <c r="IR182" s="86">
        <f t="shared" si="232"/>
        <v>0.50866924199045671</v>
      </c>
      <c r="IS182" s="86">
        <f t="shared" si="232"/>
        <v>0.56364616822707403</v>
      </c>
      <c r="IT182" s="86">
        <f t="shared" si="232"/>
        <v>0.59954155223433481</v>
      </c>
      <c r="IU182" s="86">
        <f t="shared" si="232"/>
        <v>0.47071196108330265</v>
      </c>
      <c r="IV182" s="86">
        <f t="shared" si="232"/>
        <v>0.35671689621584313</v>
      </c>
      <c r="IW182" s="86">
        <f t="shared" si="232"/>
        <v>0.25533454833362068</v>
      </c>
      <c r="IY182" s="86">
        <f t="shared" si="233"/>
        <v>0.49107749052223831</v>
      </c>
      <c r="IZ182" s="86">
        <f t="shared" si="233"/>
        <v>0.60076340372311332</v>
      </c>
      <c r="JA182" s="86">
        <f t="shared" si="233"/>
        <v>0.56559747253938697</v>
      </c>
      <c r="JB182" s="86">
        <f t="shared" si="233"/>
        <v>0.5472569520699202</v>
      </c>
      <c r="JC182" s="86">
        <f t="shared" si="233"/>
        <v>0.59635071044208332</v>
      </c>
      <c r="JD182" s="86">
        <f t="shared" si="233"/>
        <v>0.58688840609862403</v>
      </c>
      <c r="JE182" s="86">
        <f t="shared" si="233"/>
        <v>0.60138615077952984</v>
      </c>
      <c r="JF182" s="86">
        <f t="shared" si="233"/>
        <v>0.58924296303995005</v>
      </c>
      <c r="JG182" s="86">
        <f t="shared" si="233"/>
        <v>0.56617304714043315</v>
      </c>
      <c r="JH182" s="86">
        <f t="shared" si="233"/>
        <v>0.50866924199045671</v>
      </c>
      <c r="JI182" s="86">
        <f t="shared" si="233"/>
        <v>0.56364616822707414</v>
      </c>
      <c r="JJ182" s="86">
        <f t="shared" si="233"/>
        <v>0.59954155223434158</v>
      </c>
      <c r="JK182" s="86">
        <f t="shared" si="233"/>
        <v>0.47071196112953489</v>
      </c>
      <c r="JL182" s="86">
        <f t="shared" si="233"/>
        <v>0.37732589553173224</v>
      </c>
      <c r="JM182" s="86">
        <f t="shared" si="233"/>
        <v>0.25928655938252748</v>
      </c>
    </row>
    <row r="183" spans="2:273" x14ac:dyDescent="0.25">
      <c r="B183" s="2">
        <v>156</v>
      </c>
      <c r="C183" s="37">
        <v>86.561999999999998</v>
      </c>
      <c r="D183" s="37">
        <v>81.173000000000002</v>
      </c>
      <c r="E183" s="37">
        <v>78.435000000000002</v>
      </c>
      <c r="F183" s="37">
        <v>79.739000000000004</v>
      </c>
      <c r="G183" s="37">
        <v>74.575999999999993</v>
      </c>
      <c r="H183" s="37">
        <v>75.582999999999998</v>
      </c>
      <c r="I183" s="37">
        <v>74.099999999999994</v>
      </c>
      <c r="J183" s="37">
        <v>71.566999999999993</v>
      </c>
      <c r="K183" s="37">
        <v>70.869</v>
      </c>
      <c r="L183" s="37">
        <v>68.147999999999996</v>
      </c>
      <c r="M183" s="37">
        <v>68.540999999999997</v>
      </c>
      <c r="N183" s="37">
        <v>75.869</v>
      </c>
      <c r="O183" s="37">
        <v>88.632999999999996</v>
      </c>
      <c r="P183" s="37">
        <v>103.604</v>
      </c>
      <c r="Q183" s="37">
        <v>127.795</v>
      </c>
      <c r="S183" s="4">
        <f t="shared" si="234"/>
        <v>86.417976467111515</v>
      </c>
      <c r="T183" s="4">
        <f t="shared" si="234"/>
        <v>80.459829299034396</v>
      </c>
      <c r="U183" s="4">
        <f t="shared" si="234"/>
        <v>79.072874949500999</v>
      </c>
      <c r="V183" s="4">
        <f t="shared" si="234"/>
        <v>79.612018604589977</v>
      </c>
      <c r="W183" s="4">
        <f t="shared" si="234"/>
        <v>75.556452413105816</v>
      </c>
      <c r="X183" s="4">
        <f t="shared" si="234"/>
        <v>75.191603424260975</v>
      </c>
      <c r="Y183" s="4">
        <f t="shared" si="234"/>
        <v>73.898193821766696</v>
      </c>
      <c r="Z183" s="4">
        <f t="shared" si="234"/>
        <v>71.100804780492652</v>
      </c>
      <c r="AA183" s="4">
        <f t="shared" si="234"/>
        <v>70.95088212881555</v>
      </c>
      <c r="AB183" s="4">
        <f t="shared" si="234"/>
        <v>67.959377797549379</v>
      </c>
      <c r="AC183" s="4">
        <f t="shared" si="234"/>
        <v>69.025549733287306</v>
      </c>
      <c r="AD183" s="4">
        <f t="shared" si="234"/>
        <v>75.719479987919854</v>
      </c>
      <c r="AE183" s="4">
        <f t="shared" si="234"/>
        <v>89.007661381042851</v>
      </c>
      <c r="AF183" s="4">
        <f t="shared" si="234"/>
        <v>104.96085905172414</v>
      </c>
      <c r="AG183" s="4">
        <f t="shared" si="234"/>
        <v>127.39057000223779</v>
      </c>
      <c r="AI183" s="4">
        <f t="shared" si="235"/>
        <v>0.14402353288848246</v>
      </c>
      <c r="AJ183" s="4">
        <f t="shared" si="235"/>
        <v>0.71317070096560542</v>
      </c>
      <c r="AK183" s="4">
        <f t="shared" si="235"/>
        <v>-0.63787494950099699</v>
      </c>
      <c r="AL183" s="4">
        <f t="shared" si="235"/>
        <v>0.12698139541002718</v>
      </c>
      <c r="AM183" s="4">
        <f t="shared" si="235"/>
        <v>-0.98045241310582298</v>
      </c>
      <c r="AN183" s="4">
        <f t="shared" si="235"/>
        <v>0.39139657573902298</v>
      </c>
      <c r="AO183" s="4">
        <f t="shared" si="235"/>
        <v>0.20180617823329783</v>
      </c>
      <c r="AP183" s="4">
        <f t="shared" si="235"/>
        <v>0.46619521950734111</v>
      </c>
      <c r="AQ183" s="4">
        <f t="shared" si="235"/>
        <v>-8.1882128815550459E-2</v>
      </c>
      <c r="AR183" s="4">
        <f t="shared" si="235"/>
        <v>0.18862220245061678</v>
      </c>
      <c r="AS183" s="4">
        <f t="shared" si="235"/>
        <v>-0.48454973328730944</v>
      </c>
      <c r="AT183" s="4">
        <f t="shared" si="235"/>
        <v>0.14952001208014565</v>
      </c>
      <c r="AU183" s="4">
        <f t="shared" si="235"/>
        <v>-0.37466138104285562</v>
      </c>
      <c r="AV183" s="4">
        <f t="shared" si="235"/>
        <v>-1.3568590517241432</v>
      </c>
      <c r="AW183" s="4">
        <f t="shared" si="235"/>
        <v>0.40442999776220745</v>
      </c>
      <c r="AY183" s="2">
        <f t="shared" si="227"/>
        <v>86.151383134293582</v>
      </c>
      <c r="AZ183" s="2">
        <f t="shared" si="227"/>
        <v>79.876897005750223</v>
      </c>
      <c r="BA183" s="2">
        <f t="shared" si="227"/>
        <v>76.990933444888412</v>
      </c>
      <c r="BB183" s="2">
        <f t="shared" si="227"/>
        <v>77.410530534809169</v>
      </c>
      <c r="BC183" s="2">
        <f t="shared" si="227"/>
        <v>72.857251861420082</v>
      </c>
      <c r="BD183" s="2">
        <f t="shared" si="227"/>
        <v>72.096116913510997</v>
      </c>
      <c r="BE183" s="2">
        <f t="shared" si="227"/>
        <v>71.613487654086683</v>
      </c>
      <c r="BF183" s="2">
        <f t="shared" si="227"/>
        <v>69.286337518386048</v>
      </c>
      <c r="BG183" s="2">
        <f t="shared" si="227"/>
        <v>69.690721640351455</v>
      </c>
      <c r="BH183" s="2">
        <f t="shared" si="227"/>
        <v>67.295603490451384</v>
      </c>
      <c r="BI183" s="2">
        <f t="shared" si="227"/>
        <v>67.492383341793186</v>
      </c>
      <c r="BJ183" s="2">
        <f t="shared" si="227"/>
        <v>70.068673334750954</v>
      </c>
      <c r="BK183" s="2">
        <f t="shared" si="227"/>
        <v>77.696584308001036</v>
      </c>
      <c r="BL183" s="2">
        <f t="shared" si="227"/>
        <v>81.379288170557686</v>
      </c>
      <c r="BM183" s="2">
        <f t="shared" si="227"/>
        <v>89.90525106443215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126.87076376306621</v>
      </c>
      <c r="DL183" s="2">
        <f t="shared" si="236"/>
        <v>128.66570915376928</v>
      </c>
      <c r="DM183" s="2">
        <f t="shared" si="236"/>
        <v>125.15100348432054</v>
      </c>
      <c r="DN183" s="2">
        <f t="shared" si="236"/>
        <v>127.18240278745643</v>
      </c>
      <c r="DO183" s="2">
        <f t="shared" si="236"/>
        <v>125.00928346828609</v>
      </c>
      <c r="DP183" s="2">
        <f t="shared" si="236"/>
        <v>121.79580209059233</v>
      </c>
      <c r="DQ183" s="2">
        <f t="shared" si="236"/>
        <v>126.73207454825376</v>
      </c>
      <c r="DR183" s="2">
        <f t="shared" si="236"/>
        <v>122.23876623376624</v>
      </c>
      <c r="DS183" s="2">
        <f t="shared" si="236"/>
        <v>116.54011671123354</v>
      </c>
      <c r="DT183" s="2">
        <f t="shared" si="236"/>
        <v>118.4819086680761</v>
      </c>
      <c r="DU183" s="2">
        <f t="shared" si="236"/>
        <v>114.95417381455755</v>
      </c>
      <c r="DV183" s="2">
        <f t="shared" si="236"/>
        <v>99.529739655693149</v>
      </c>
      <c r="DW183" s="2">
        <f t="shared" si="236"/>
        <v>103.44786132404178</v>
      </c>
      <c r="DX183" s="2">
        <f t="shared" si="236"/>
        <v>108.49505682916117</v>
      </c>
      <c r="DY183" s="2">
        <f t="shared" si="236"/>
        <v>105.05330021141651</v>
      </c>
      <c r="EA183" s="2">
        <f t="shared" si="213"/>
        <v>86.06143312351945</v>
      </c>
      <c r="EB183" s="2">
        <f t="shared" si="213"/>
        <v>79.318528137995301</v>
      </c>
      <c r="EC183" s="2">
        <f t="shared" si="213"/>
        <v>76.748110578680226</v>
      </c>
      <c r="ED183" s="2">
        <f t="shared" si="213"/>
        <v>77.831064406091372</v>
      </c>
      <c r="EE183" s="2">
        <f t="shared" si="213"/>
        <v>72.500924691358023</v>
      </c>
      <c r="EF183" s="2">
        <f t="shared" si="213"/>
        <v>72.276695277114783</v>
      </c>
      <c r="EG183" s="2">
        <f t="shared" si="213"/>
        <v>71.678309879017277</v>
      </c>
      <c r="EH183" s="2">
        <f t="shared" si="213"/>
        <v>69.015992079001535</v>
      </c>
      <c r="EI183" s="2">
        <f t="shared" si="213"/>
        <v>69.874355263157909</v>
      </c>
      <c r="EJ183" s="2">
        <f t="shared" si="213"/>
        <v>67.375441049170902</v>
      </c>
      <c r="EK183" s="2">
        <f t="shared" si="212"/>
        <v>67.56347524687979</v>
      </c>
      <c r="EL183" s="2">
        <f t="shared" si="179"/>
        <v>69.707526647673973</v>
      </c>
      <c r="EM183" s="2">
        <f t="shared" si="179"/>
        <v>77.524138533414572</v>
      </c>
      <c r="EN183" s="2">
        <f t="shared" si="179"/>
        <v>77.888927212539386</v>
      </c>
      <c r="EO183" s="2">
        <f t="shared" si="179"/>
        <v>90.883366234453575</v>
      </c>
      <c r="EQ183" s="2">
        <f t="shared" si="237"/>
        <v>86.232449008559712</v>
      </c>
      <c r="ER183" s="2">
        <f t="shared" si="237"/>
        <v>80.281913302867196</v>
      </c>
      <c r="ES183" s="2">
        <f t="shared" si="237"/>
        <v>77.186091693461179</v>
      </c>
      <c r="ET183" s="2">
        <f t="shared" si="237"/>
        <v>77.053733252497537</v>
      </c>
      <c r="EU183" s="2">
        <f t="shared" si="237"/>
        <v>73.115224990599799</v>
      </c>
      <c r="EV183" s="2">
        <f t="shared" si="237"/>
        <v>71.956283505059034</v>
      </c>
      <c r="EW183" s="2">
        <f t="shared" si="237"/>
        <v>71.566629260777574</v>
      </c>
      <c r="EX183" s="2">
        <f t="shared" si="237"/>
        <v>69.454828135099348</v>
      </c>
      <c r="EY183" s="2">
        <f t="shared" si="237"/>
        <v>69.58280481899763</v>
      </c>
      <c r="EZ183" s="2">
        <f t="shared" si="237"/>
        <v>67.251362347221075</v>
      </c>
      <c r="FA183" s="2">
        <f t="shared" si="237"/>
        <v>67.448943561761311</v>
      </c>
      <c r="FB183" s="2">
        <f t="shared" si="237"/>
        <v>70.328142510775862</v>
      </c>
      <c r="FC183" s="2">
        <f t="shared" si="237"/>
        <v>77.859506116599505</v>
      </c>
      <c r="FD183" s="2">
        <f t="shared" si="237"/>
        <v>86.044728172557356</v>
      </c>
      <c r="FE183" s="2">
        <f t="shared" si="237"/>
        <v>88.411250512815286</v>
      </c>
      <c r="FG183" s="2">
        <f t="shared" si="238"/>
        <v>0.99997473719009355</v>
      </c>
      <c r="FH183" s="2">
        <f t="shared" si="238"/>
        <v>0.99997202439749078</v>
      </c>
      <c r="FI183" s="2">
        <f t="shared" si="238"/>
        <v>0.99997494209685844</v>
      </c>
      <c r="FJ183" s="2">
        <f t="shared" si="238"/>
        <v>0.99997520526915973</v>
      </c>
      <c r="FK183" s="2">
        <f t="shared" si="238"/>
        <v>0.99997824909284705</v>
      </c>
      <c r="FL183" s="2">
        <f t="shared" si="238"/>
        <v>0.99997512198894034</v>
      </c>
      <c r="FM183" s="2">
        <f t="shared" si="238"/>
        <v>0.99997315972045264</v>
      </c>
      <c r="FN183" s="2">
        <f t="shared" si="238"/>
        <v>0.99996908260916428</v>
      </c>
      <c r="FO183" s="2">
        <f t="shared" si="238"/>
        <v>0.99997262791965746</v>
      </c>
      <c r="FP183" s="2">
        <f t="shared" si="238"/>
        <v>0.99996758751193993</v>
      </c>
      <c r="FQ183" s="2">
        <f t="shared" si="238"/>
        <v>0.99996938605566277</v>
      </c>
      <c r="FR183" s="2">
        <f t="shared" si="238"/>
        <v>0.99997065649127337</v>
      </c>
      <c r="FS183" s="2">
        <f t="shared" si="238"/>
        <v>0.99997503488717188</v>
      </c>
      <c r="FT183" s="2">
        <f t="shared" si="238"/>
        <v>0.99996360814483942</v>
      </c>
      <c r="FU183" s="2">
        <f t="shared" si="238"/>
        <v>0.999962338876066</v>
      </c>
      <c r="FW183" s="2">
        <f t="shared" si="229"/>
        <v>0.51994615816440481</v>
      </c>
      <c r="FX183" s="2">
        <f t="shared" si="229"/>
        <v>0.57815749187702925</v>
      </c>
      <c r="FY183" s="2">
        <f t="shared" si="229"/>
        <v>0.55164476972212872</v>
      </c>
      <c r="FZ183" s="2">
        <f t="shared" si="229"/>
        <v>0.54257123554622844</v>
      </c>
      <c r="GA183" s="2">
        <f t="shared" si="229"/>
        <v>0.5781945183226378</v>
      </c>
      <c r="GB183" s="2">
        <f t="shared" si="229"/>
        <v>0.56742703092418878</v>
      </c>
      <c r="GC183" s="2">
        <f t="shared" si="229"/>
        <v>0.59365612771012521</v>
      </c>
      <c r="GD183" s="2">
        <f t="shared" si="229"/>
        <v>0.61230139670819617</v>
      </c>
      <c r="GE183" s="2">
        <f t="shared" si="229"/>
        <v>0.63423316781644501</v>
      </c>
      <c r="GF183" s="2">
        <f t="shared" si="229"/>
        <v>0.65679319021208349</v>
      </c>
      <c r="GG183" s="2">
        <f t="shared" si="229"/>
        <v>0.63338561045021136</v>
      </c>
      <c r="GH183" s="2">
        <f t="shared" si="229"/>
        <v>0.58050659051585596</v>
      </c>
      <c r="GI183" s="2">
        <f t="shared" si="229"/>
        <v>0.51226950527098147</v>
      </c>
      <c r="GJ183" s="2">
        <f t="shared" si="229"/>
        <v>0.42782396986973259</v>
      </c>
      <c r="GK183" s="2">
        <f t="shared" si="229"/>
        <v>0.39587500580777735</v>
      </c>
      <c r="GM183" s="86">
        <f t="shared" si="230"/>
        <v>4.8573895619033081E-155</v>
      </c>
      <c r="GN183" s="86">
        <f t="shared" si="230"/>
        <v>2.1792044687283858E-271</v>
      </c>
      <c r="GO183" s="86">
        <f t="shared" si="230"/>
        <v>0</v>
      </c>
      <c r="GP183" s="86">
        <f t="shared" si="230"/>
        <v>0</v>
      </c>
      <c r="GQ183" s="86">
        <f t="shared" si="230"/>
        <v>3.9003861290994359E-295</v>
      </c>
      <c r="GR183" s="86">
        <f t="shared" si="230"/>
        <v>1.3978314973422751E-222</v>
      </c>
      <c r="GS183" s="86">
        <f t="shared" si="230"/>
        <v>1.1088360972749841E-263</v>
      </c>
      <c r="GT183" s="86">
        <f t="shared" si="230"/>
        <v>1.0563067960374371E-305</v>
      </c>
      <c r="GU183" s="86">
        <f t="shared" si="230"/>
        <v>2.4389192307546807E-267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2.5858924609996055E-99</v>
      </c>
      <c r="HD183" s="86">
        <f t="shared" si="181"/>
        <v>1.1362233914119951E-101</v>
      </c>
      <c r="HE183" s="86">
        <f t="shared" si="181"/>
        <v>2.2974928436053191E-247</v>
      </c>
      <c r="HF183" s="86">
        <f t="shared" si="180"/>
        <v>1.1321749026944343E-221</v>
      </c>
      <c r="HG183" s="86">
        <f t="shared" si="180"/>
        <v>1.4664224771351723E-198</v>
      </c>
      <c r="HH183" s="86">
        <f t="shared" si="180"/>
        <v>3.5400335034467799E-193</v>
      </c>
      <c r="HI183" s="86">
        <f t="shared" si="180"/>
        <v>5.7178501917450149E-228</v>
      </c>
      <c r="HJ183" s="86">
        <f t="shared" si="180"/>
        <v>7.9060359276977928E-246</v>
      </c>
      <c r="HK183" s="86">
        <f t="shared" si="180"/>
        <v>1.5790875616884625E-237</v>
      </c>
      <c r="HL183" s="86">
        <f t="shared" si="180"/>
        <v>2.0681623865513077E-273</v>
      </c>
      <c r="HM183" s="86">
        <f t="shared" si="180"/>
        <v>0</v>
      </c>
      <c r="HN183" s="86">
        <f t="shared" si="180"/>
        <v>0</v>
      </c>
      <c r="HO183" s="86">
        <f t="shared" si="226"/>
        <v>0</v>
      </c>
      <c r="HP183" s="86">
        <f t="shared" si="226"/>
        <v>4.4119135419699786E-71</v>
      </c>
      <c r="HQ183" s="86">
        <f t="shared" si="226"/>
        <v>3.31682959420948E-206</v>
      </c>
      <c r="HS183" s="86">
        <f t="shared" si="231"/>
        <v>2.7523971037054971E-14</v>
      </c>
      <c r="HT183" s="86">
        <f t="shared" si="231"/>
        <v>2.1842535575403976E-18</v>
      </c>
      <c r="HU183" s="86">
        <f t="shared" si="231"/>
        <v>1.036511558539981E-14</v>
      </c>
      <c r="HV183" s="86">
        <f t="shared" si="231"/>
        <v>3.4038135894157663E-13</v>
      </c>
      <c r="HW183" s="86">
        <f t="shared" si="231"/>
        <v>1.1511079774878493E-14</v>
      </c>
      <c r="HX183" s="86">
        <f t="shared" si="231"/>
        <v>5.4726526359917256E-14</v>
      </c>
      <c r="HY183" s="86">
        <f t="shared" si="231"/>
        <v>8.4505811129256747E-17</v>
      </c>
      <c r="HZ183" s="86">
        <f t="shared" si="231"/>
        <v>1.8913480382157571E-17</v>
      </c>
      <c r="IA183" s="86">
        <f t="shared" si="231"/>
        <v>7.9949858062696282E-17</v>
      </c>
      <c r="IB183" s="86">
        <f t="shared" si="231"/>
        <v>5.583169336109573E-19</v>
      </c>
      <c r="IC183" s="86">
        <f t="shared" si="231"/>
        <v>1.2029795997757531E-17</v>
      </c>
      <c r="ID183" s="86">
        <f t="shared" si="231"/>
        <v>8.271564949543326E-16</v>
      </c>
      <c r="IE183" s="86">
        <f t="shared" si="231"/>
        <v>9.160776725024089E-12</v>
      </c>
      <c r="IF183" s="86">
        <f t="shared" si="231"/>
        <v>1.6219347585970885E-2</v>
      </c>
      <c r="IG183" s="86">
        <f t="shared" si="231"/>
        <v>2.7258194468350989E-3</v>
      </c>
      <c r="II183" s="86">
        <f t="shared" si="232"/>
        <v>0.55007534209863307</v>
      </c>
      <c r="IJ183" s="86">
        <f t="shared" si="232"/>
        <v>0.59447248035332634</v>
      </c>
      <c r="IK183" s="86">
        <f t="shared" si="232"/>
        <v>0.59455032143909015</v>
      </c>
      <c r="IL183" s="86">
        <f t="shared" si="232"/>
        <v>0.58476119042683117</v>
      </c>
      <c r="IM183" s="86">
        <f t="shared" si="232"/>
        <v>0.60093302691628725</v>
      </c>
      <c r="IN183" s="86">
        <f t="shared" si="232"/>
        <v>0.6013058702658669</v>
      </c>
      <c r="IO183" s="86">
        <f t="shared" si="232"/>
        <v>0.58739222821261317</v>
      </c>
      <c r="IP183" s="86">
        <f t="shared" si="232"/>
        <v>0.55838119030782329</v>
      </c>
      <c r="IQ183" s="86">
        <f t="shared" si="232"/>
        <v>0.52690242441921586</v>
      </c>
      <c r="IR183" s="86">
        <f t="shared" si="232"/>
        <v>0.45710951414977391</v>
      </c>
      <c r="IS183" s="86">
        <f t="shared" si="232"/>
        <v>0.52261698898701103</v>
      </c>
      <c r="IT183" s="86">
        <f t="shared" si="232"/>
        <v>0.59817863675174654</v>
      </c>
      <c r="IU183" s="86">
        <f t="shared" si="232"/>
        <v>0.52972833480785364</v>
      </c>
      <c r="IV183" s="86">
        <f t="shared" si="232"/>
        <v>0.39868966627496927</v>
      </c>
      <c r="IW183" s="86">
        <f t="shared" si="232"/>
        <v>0.30880763701791974</v>
      </c>
      <c r="IY183" s="86">
        <f t="shared" si="233"/>
        <v>0.5500753420986606</v>
      </c>
      <c r="IZ183" s="86">
        <f t="shared" si="233"/>
        <v>0.59447248035332634</v>
      </c>
      <c r="JA183" s="86">
        <f t="shared" si="233"/>
        <v>0.59455032143910047</v>
      </c>
      <c r="JB183" s="86">
        <f t="shared" si="233"/>
        <v>0.58476119042717156</v>
      </c>
      <c r="JC183" s="86">
        <f t="shared" si="233"/>
        <v>0.6009330269162988</v>
      </c>
      <c r="JD183" s="86">
        <f t="shared" si="233"/>
        <v>0.60130587026592164</v>
      </c>
      <c r="JE183" s="86">
        <f t="shared" si="233"/>
        <v>0.58739222821261328</v>
      </c>
      <c r="JF183" s="86">
        <f t="shared" si="233"/>
        <v>0.55838119030782329</v>
      </c>
      <c r="JG183" s="86">
        <f t="shared" si="233"/>
        <v>0.52690242441921598</v>
      </c>
      <c r="JH183" s="86">
        <f t="shared" si="233"/>
        <v>0.45710951414977391</v>
      </c>
      <c r="JI183" s="86">
        <f t="shared" si="233"/>
        <v>0.52261698898701103</v>
      </c>
      <c r="JJ183" s="86">
        <f t="shared" si="233"/>
        <v>0.59817863675174732</v>
      </c>
      <c r="JK183" s="86">
        <f t="shared" si="233"/>
        <v>0.52972833481701442</v>
      </c>
      <c r="JL183" s="86">
        <f t="shared" si="233"/>
        <v>0.41490901386094015</v>
      </c>
      <c r="JM183" s="86">
        <f t="shared" si="233"/>
        <v>0.31153345646475483</v>
      </c>
    </row>
    <row r="184" spans="2:273" x14ac:dyDescent="0.25">
      <c r="B184" s="2">
        <v>157</v>
      </c>
      <c r="C184" s="37">
        <v>85.438000000000002</v>
      </c>
      <c r="D184" s="37">
        <v>80.75</v>
      </c>
      <c r="E184" s="37">
        <v>78.587000000000003</v>
      </c>
      <c r="F184" s="37">
        <v>77.652000000000001</v>
      </c>
      <c r="G184" s="37">
        <v>74.39</v>
      </c>
      <c r="H184" s="37">
        <v>74.082999999999998</v>
      </c>
      <c r="I184" s="37">
        <v>73.2</v>
      </c>
      <c r="J184" s="37">
        <v>70.832999999999998</v>
      </c>
      <c r="K184" s="37">
        <v>69.819999999999993</v>
      </c>
      <c r="L184" s="37">
        <v>67.343999999999994</v>
      </c>
      <c r="M184" s="37">
        <v>66.754000000000005</v>
      </c>
      <c r="N184" s="37">
        <v>73.671999999999997</v>
      </c>
      <c r="O184" s="37">
        <v>88.082999999999998</v>
      </c>
      <c r="P184" s="37">
        <v>102.812</v>
      </c>
      <c r="Q184" s="37">
        <v>128.34100000000001</v>
      </c>
      <c r="S184" s="4">
        <f t="shared" si="234"/>
        <v>86.375490553557427</v>
      </c>
      <c r="T184" s="4">
        <f t="shared" si="234"/>
        <v>80.184744573404146</v>
      </c>
      <c r="U184" s="4">
        <f t="shared" si="234"/>
        <v>78.512374519507134</v>
      </c>
      <c r="V184" s="4">
        <f t="shared" si="234"/>
        <v>79.060213025294772</v>
      </c>
      <c r="W184" s="4">
        <f t="shared" si="234"/>
        <v>74.713665450726026</v>
      </c>
      <c r="X184" s="4">
        <f t="shared" si="234"/>
        <v>74.304563753868536</v>
      </c>
      <c r="Y184" s="4">
        <f t="shared" si="234"/>
        <v>73.011939824407364</v>
      </c>
      <c r="Z184" s="4">
        <f t="shared" si="234"/>
        <v>70.293188637824116</v>
      </c>
      <c r="AA184" s="4">
        <f t="shared" si="234"/>
        <v>70.328266694326885</v>
      </c>
      <c r="AB184" s="4">
        <f t="shared" si="234"/>
        <v>67.513858385139216</v>
      </c>
      <c r="AC184" s="4">
        <f t="shared" si="234"/>
        <v>68.247861981733394</v>
      </c>
      <c r="AD184" s="4">
        <f t="shared" si="234"/>
        <v>73.803734199756306</v>
      </c>
      <c r="AE184" s="4">
        <f t="shared" si="234"/>
        <v>87.506244373928496</v>
      </c>
      <c r="AF184" s="4">
        <f t="shared" si="234"/>
        <v>104.90582457731793</v>
      </c>
      <c r="AG184" s="4">
        <f t="shared" si="234"/>
        <v>129.51397060748576</v>
      </c>
      <c r="AI184" s="4">
        <f t="shared" si="235"/>
        <v>-0.93749055355742428</v>
      </c>
      <c r="AJ184" s="4">
        <f t="shared" si="235"/>
        <v>0.56525542659585426</v>
      </c>
      <c r="AK184" s="4">
        <f t="shared" si="235"/>
        <v>7.4625480492869656E-2</v>
      </c>
      <c r="AL184" s="4">
        <f t="shared" si="235"/>
        <v>-1.4082130252947707</v>
      </c>
      <c r="AM184" s="4">
        <f t="shared" si="235"/>
        <v>-0.32366545072602548</v>
      </c>
      <c r="AN184" s="4">
        <f t="shared" si="235"/>
        <v>-0.22156375386853711</v>
      </c>
      <c r="AO184" s="4">
        <f t="shared" si="235"/>
        <v>0.18806017559263921</v>
      </c>
      <c r="AP184" s="4">
        <f t="shared" si="235"/>
        <v>0.53981136217588244</v>
      </c>
      <c r="AQ184" s="4">
        <f t="shared" si="235"/>
        <v>-0.50826669432689187</v>
      </c>
      <c r="AR184" s="4">
        <f t="shared" si="235"/>
        <v>-0.16985838513922147</v>
      </c>
      <c r="AS184" s="4">
        <f t="shared" si="235"/>
        <v>-1.4938619817333887</v>
      </c>
      <c r="AT184" s="4">
        <f t="shared" si="235"/>
        <v>-0.13173419975630907</v>
      </c>
      <c r="AU184" s="4">
        <f t="shared" si="235"/>
        <v>0.57675562607150255</v>
      </c>
      <c r="AV184" s="4">
        <f t="shared" si="235"/>
        <v>-2.0938245773179318</v>
      </c>
      <c r="AW184" s="4">
        <f t="shared" si="235"/>
        <v>-1.1729706074857518</v>
      </c>
      <c r="AY184" s="2">
        <f t="shared" si="227"/>
        <v>86.153702616655323</v>
      </c>
      <c r="AZ184" s="2">
        <f t="shared" si="227"/>
        <v>79.815276811751403</v>
      </c>
      <c r="BA184" s="2">
        <f t="shared" si="227"/>
        <v>76.92960445099736</v>
      </c>
      <c r="BB184" s="2">
        <f t="shared" si="227"/>
        <v>77.324560610909487</v>
      </c>
      <c r="BC184" s="2">
        <f t="shared" si="227"/>
        <v>72.795943760703068</v>
      </c>
      <c r="BD184" s="2">
        <f t="shared" si="227"/>
        <v>72.034705252321757</v>
      </c>
      <c r="BE184" s="2">
        <f t="shared" si="227"/>
        <v>71.536135534549146</v>
      </c>
      <c r="BF184" s="2">
        <f t="shared" si="227"/>
        <v>69.214693984346198</v>
      </c>
      <c r="BG184" s="2">
        <f t="shared" si="227"/>
        <v>69.602848409404388</v>
      </c>
      <c r="BH184" s="2">
        <f t="shared" si="227"/>
        <v>67.183663712585684</v>
      </c>
      <c r="BI184" s="2">
        <f t="shared" si="227"/>
        <v>67.383512855767634</v>
      </c>
      <c r="BJ184" s="2">
        <f t="shared" si="227"/>
        <v>69.975427306827982</v>
      </c>
      <c r="BK184" s="2">
        <f t="shared" si="227"/>
        <v>77.642575838445509</v>
      </c>
      <c r="BL184" s="2">
        <f t="shared" si="227"/>
        <v>81.425793612267924</v>
      </c>
      <c r="BM184" s="2">
        <f t="shared" si="227"/>
        <v>89.795529701709398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127.11414599303137</v>
      </c>
      <c r="DL184" s="2">
        <f t="shared" si="236"/>
        <v>128.9195949004673</v>
      </c>
      <c r="DM184" s="2">
        <f t="shared" si="236"/>
        <v>125.38980139372822</v>
      </c>
      <c r="DN184" s="2">
        <f t="shared" si="236"/>
        <v>127.44546672473865</v>
      </c>
      <c r="DO184" s="2">
        <f t="shared" si="236"/>
        <v>125.26638286099863</v>
      </c>
      <c r="DP184" s="2">
        <f t="shared" si="236"/>
        <v>122.0554613240418</v>
      </c>
      <c r="DQ184" s="2">
        <f t="shared" si="236"/>
        <v>127.02438084433999</v>
      </c>
      <c r="DR184" s="2">
        <f t="shared" si="236"/>
        <v>122.50078465720327</v>
      </c>
      <c r="DS184" s="2">
        <f t="shared" si="236"/>
        <v>116.76497822974906</v>
      </c>
      <c r="DT184" s="2">
        <f t="shared" si="236"/>
        <v>118.70726892177589</v>
      </c>
      <c r="DU184" s="2">
        <f t="shared" si="236"/>
        <v>115.13146209604351</v>
      </c>
      <c r="DV184" s="2">
        <f t="shared" si="236"/>
        <v>99.56562851102386</v>
      </c>
      <c r="DW184" s="2">
        <f t="shared" si="236"/>
        <v>103.50052404181181</v>
      </c>
      <c r="DX184" s="2">
        <f t="shared" si="236"/>
        <v>108.58680070267896</v>
      </c>
      <c r="DY184" s="2">
        <f t="shared" si="236"/>
        <v>105.10881636967686</v>
      </c>
      <c r="EA184" s="2">
        <f t="shared" si="213"/>
        <v>86.057808257191198</v>
      </c>
      <c r="EB184" s="2">
        <f t="shared" si="213"/>
        <v>79.222414944216354</v>
      </c>
      <c r="EC184" s="2">
        <f t="shared" si="213"/>
        <v>76.671660331641306</v>
      </c>
      <c r="ED184" s="2">
        <f t="shared" si="213"/>
        <v>77.772305137055838</v>
      </c>
      <c r="EE184" s="2">
        <f t="shared" si="213"/>
        <v>72.418274567901221</v>
      </c>
      <c r="EF184" s="2">
        <f t="shared" si="213"/>
        <v>72.226554116784754</v>
      </c>
      <c r="EG184" s="2">
        <f t="shared" si="213"/>
        <v>71.604966525643874</v>
      </c>
      <c r="EH184" s="2">
        <f t="shared" si="213"/>
        <v>68.929386291982595</v>
      </c>
      <c r="EI184" s="2">
        <f t="shared" si="213"/>
        <v>69.796513421052651</v>
      </c>
      <c r="EJ184" s="2">
        <f t="shared" si="213"/>
        <v>67.267848159135696</v>
      </c>
      <c r="EK184" s="2">
        <f t="shared" si="212"/>
        <v>67.458617968159658</v>
      </c>
      <c r="EL184" s="2">
        <f t="shared" si="179"/>
        <v>69.592834068721118</v>
      </c>
      <c r="EM184" s="2">
        <f t="shared" si="179"/>
        <v>77.458751574243337</v>
      </c>
      <c r="EN184" s="2">
        <f t="shared" si="179"/>
        <v>77.687478004227671</v>
      </c>
      <c r="EO184" s="2">
        <f t="shared" si="179"/>
        <v>90.846695686689614</v>
      </c>
      <c r="EQ184" s="2">
        <f t="shared" si="237"/>
        <v>86.232706835782963</v>
      </c>
      <c r="ER184" s="2">
        <f t="shared" si="237"/>
        <v>80.207674790290753</v>
      </c>
      <c r="ES184" s="2">
        <f t="shared" si="237"/>
        <v>77.118866023951583</v>
      </c>
      <c r="ET184" s="2">
        <f t="shared" si="237"/>
        <v>76.978305409687849</v>
      </c>
      <c r="EU184" s="2">
        <f t="shared" si="237"/>
        <v>73.045473210132712</v>
      </c>
      <c r="EV184" s="2">
        <f t="shared" si="237"/>
        <v>71.899403145779814</v>
      </c>
      <c r="EW184" s="2">
        <f t="shared" si="237"/>
        <v>71.490964318963236</v>
      </c>
      <c r="EX184" s="2">
        <f t="shared" si="237"/>
        <v>69.37706759337749</v>
      </c>
      <c r="EY184" s="2">
        <f t="shared" si="237"/>
        <v>69.499198535743801</v>
      </c>
      <c r="EZ184" s="2">
        <f t="shared" si="237"/>
        <v>67.141298633797277</v>
      </c>
      <c r="FA184" s="2">
        <f t="shared" si="237"/>
        <v>67.3418321303852</v>
      </c>
      <c r="FB184" s="2">
        <f t="shared" si="237"/>
        <v>70.22624440163905</v>
      </c>
      <c r="FC184" s="2">
        <f t="shared" si="237"/>
        <v>77.801086923455273</v>
      </c>
      <c r="FD184" s="2">
        <f t="shared" si="237"/>
        <v>85.983261706085571</v>
      </c>
      <c r="FE184" s="2">
        <f t="shared" si="237"/>
        <v>88.331372554090152</v>
      </c>
      <c r="FG184" s="2">
        <f t="shared" si="238"/>
        <v>0.99997695999231817</v>
      </c>
      <c r="FH184" s="2">
        <f t="shared" si="238"/>
        <v>0.9999744858844698</v>
      </c>
      <c r="FI184" s="2">
        <f t="shared" si="238"/>
        <v>0.99997714687033623</v>
      </c>
      <c r="FJ184" s="2">
        <f t="shared" si="238"/>
        <v>0.99997738688738047</v>
      </c>
      <c r="FK184" s="2">
        <f t="shared" si="238"/>
        <v>0.99998016289894565</v>
      </c>
      <c r="FL184" s="2">
        <f t="shared" si="238"/>
        <v>0.99997731093458564</v>
      </c>
      <c r="FM184" s="2">
        <f t="shared" si="238"/>
        <v>0.99997552131631129</v>
      </c>
      <c r="FN184" s="2">
        <f t="shared" si="238"/>
        <v>0.99997180292772603</v>
      </c>
      <c r="FO184" s="2">
        <f t="shared" si="238"/>
        <v>0.99997503630590823</v>
      </c>
      <c r="FP184" s="2">
        <f t="shared" si="238"/>
        <v>0.99997043937525343</v>
      </c>
      <c r="FQ184" s="2">
        <f t="shared" si="238"/>
        <v>0.9999720796757201</v>
      </c>
      <c r="FR184" s="2">
        <f t="shared" si="238"/>
        <v>0.99997323833288032</v>
      </c>
      <c r="FS184" s="2">
        <f t="shared" si="238"/>
        <v>0.99997723149648032</v>
      </c>
      <c r="FT184" s="2">
        <f t="shared" si="238"/>
        <v>0.99996681012735233</v>
      </c>
      <c r="FU184" s="2">
        <f t="shared" si="238"/>
        <v>0.99996565253293024</v>
      </c>
      <c r="FW184" s="2">
        <f t="shared" si="229"/>
        <v>0.54287703131607157</v>
      </c>
      <c r="FX184" s="2">
        <f t="shared" si="229"/>
        <v>0.60044453278109777</v>
      </c>
      <c r="FY184" s="2">
        <f t="shared" si="229"/>
        <v>0.57430118126312335</v>
      </c>
      <c r="FZ184" s="2">
        <f t="shared" si="229"/>
        <v>0.56532486784529545</v>
      </c>
      <c r="GA184" s="2">
        <f t="shared" si="229"/>
        <v>0.60048095480107977</v>
      </c>
      <c r="GB184" s="2">
        <f t="shared" si="229"/>
        <v>0.58987884157993686</v>
      </c>
      <c r="GC184" s="2">
        <f t="shared" si="229"/>
        <v>0.61566865635038959</v>
      </c>
      <c r="GD184" s="2">
        <f t="shared" si="229"/>
        <v>0.63392671279282808</v>
      </c>
      <c r="GE184" s="2">
        <f t="shared" si="229"/>
        <v>0.65532379192286239</v>
      </c>
      <c r="GF184" s="2">
        <f t="shared" si="229"/>
        <v>0.67724495793376072</v>
      </c>
      <c r="GG184" s="2">
        <f t="shared" si="229"/>
        <v>0.65449848300134839</v>
      </c>
      <c r="GH184" s="2">
        <f t="shared" si="229"/>
        <v>0.60275479624804029</v>
      </c>
      <c r="GI184" s="2">
        <f t="shared" si="229"/>
        <v>0.53523929806224668</v>
      </c>
      <c r="GJ184" s="2">
        <f t="shared" si="229"/>
        <v>0.45050476215019825</v>
      </c>
      <c r="GK184" s="2">
        <f t="shared" si="229"/>
        <v>0.41809970220958337</v>
      </c>
      <c r="GM184" s="86">
        <f t="shared" si="230"/>
        <v>2.1613499176891314E-158</v>
      </c>
      <c r="GN184" s="86">
        <f t="shared" si="230"/>
        <v>2.3753923649612433E-277</v>
      </c>
      <c r="GO184" s="86">
        <f t="shared" si="230"/>
        <v>0</v>
      </c>
      <c r="GP184" s="86">
        <f t="shared" si="230"/>
        <v>0</v>
      </c>
      <c r="GQ184" s="86">
        <f t="shared" si="230"/>
        <v>1.3872679751252653E-301</v>
      </c>
      <c r="GR184" s="86">
        <f t="shared" si="230"/>
        <v>1.9039099863062702E-227</v>
      </c>
      <c r="GS184" s="86">
        <f t="shared" si="230"/>
        <v>2.1538385103548405E-269</v>
      </c>
      <c r="GT184" s="86">
        <f t="shared" si="230"/>
        <v>0</v>
      </c>
      <c r="GU184" s="86">
        <f t="shared" si="230"/>
        <v>3.6575352432534555E-273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3.6742575814318518E-102</v>
      </c>
      <c r="HD184" s="86">
        <f t="shared" si="181"/>
        <v>1.3204505506928979E-104</v>
      </c>
      <c r="HE184" s="86">
        <f t="shared" si="181"/>
        <v>1.6024830712728392E-254</v>
      </c>
      <c r="HF184" s="86">
        <f t="shared" si="180"/>
        <v>3.4784758143258485E-228</v>
      </c>
      <c r="HG184" s="86">
        <f t="shared" si="180"/>
        <v>2.9121677870038179E-204</v>
      </c>
      <c r="HH184" s="86">
        <f t="shared" si="180"/>
        <v>9.5532182864720247E-199</v>
      </c>
      <c r="HI184" s="86">
        <f t="shared" si="180"/>
        <v>1.9806264687192105E-234</v>
      </c>
      <c r="HJ184" s="86">
        <f t="shared" si="180"/>
        <v>8.6176365273577375E-253</v>
      </c>
      <c r="HK184" s="86">
        <f t="shared" si="180"/>
        <v>3.1097410481626235E-244</v>
      </c>
      <c r="HL184" s="86">
        <f t="shared" si="180"/>
        <v>3.9250875823981258E-281</v>
      </c>
      <c r="HM184" s="86">
        <f t="shared" si="180"/>
        <v>0</v>
      </c>
      <c r="HN184" s="86">
        <f t="shared" si="180"/>
        <v>0</v>
      </c>
      <c r="HO184" s="86">
        <f t="shared" si="226"/>
        <v>0</v>
      </c>
      <c r="HP184" s="86">
        <f t="shared" si="226"/>
        <v>4.0856369002003639E-73</v>
      </c>
      <c r="HQ184" s="86">
        <f t="shared" si="226"/>
        <v>2.6126518713960433E-212</v>
      </c>
      <c r="HS184" s="86">
        <f t="shared" si="231"/>
        <v>3.5358706533127088E-15</v>
      </c>
      <c r="HT184" s="86">
        <f t="shared" si="231"/>
        <v>1.6276738049203494E-19</v>
      </c>
      <c r="HU184" s="86">
        <f t="shared" si="231"/>
        <v>1.3815015629763596E-15</v>
      </c>
      <c r="HV184" s="86">
        <f t="shared" si="231"/>
        <v>5.2718311037262939E-14</v>
      </c>
      <c r="HW184" s="86">
        <f t="shared" si="231"/>
        <v>1.6250326690595682E-15</v>
      </c>
      <c r="HX184" s="86">
        <f t="shared" si="231"/>
        <v>8.0811388696854753E-15</v>
      </c>
      <c r="HY184" s="86">
        <f t="shared" si="231"/>
        <v>8.9527530025418921E-18</v>
      </c>
      <c r="HZ184" s="86">
        <f t="shared" si="231"/>
        <v>1.8342569515034575E-18</v>
      </c>
      <c r="IA184" s="86">
        <f t="shared" si="231"/>
        <v>9.0081865318175883E-18</v>
      </c>
      <c r="IB184" s="86">
        <f t="shared" si="231"/>
        <v>4.790352046933532E-20</v>
      </c>
      <c r="IC184" s="86">
        <f t="shared" si="231"/>
        <v>1.2168477585787334E-18</v>
      </c>
      <c r="ID184" s="86">
        <f t="shared" si="231"/>
        <v>9.4625516829223846E-17</v>
      </c>
      <c r="IE184" s="86">
        <f t="shared" si="231"/>
        <v>1.7182632828100076E-12</v>
      </c>
      <c r="IF184" s="86">
        <f t="shared" si="231"/>
        <v>1.2672944079066491E-2</v>
      </c>
      <c r="IG184" s="86">
        <f t="shared" si="231"/>
        <v>1.8568859833501085E-3</v>
      </c>
      <c r="II184" s="86">
        <f t="shared" si="232"/>
        <v>0.58768235521661139</v>
      </c>
      <c r="IJ184" s="86">
        <f t="shared" si="232"/>
        <v>0.56502174827585849</v>
      </c>
      <c r="IK184" s="86">
        <f t="shared" si="232"/>
        <v>0.60132143603989663</v>
      </c>
      <c r="IL184" s="86">
        <f t="shared" si="232"/>
        <v>0.60094699709839339</v>
      </c>
      <c r="IM184" s="86">
        <f t="shared" si="232"/>
        <v>0.5865746181062943</v>
      </c>
      <c r="IN184" s="86">
        <f t="shared" si="232"/>
        <v>0.5954738620719805</v>
      </c>
      <c r="IO184" s="86">
        <f t="shared" si="232"/>
        <v>0.55601290941887671</v>
      </c>
      <c r="IP184" s="86">
        <f t="shared" si="232"/>
        <v>0.51481401708788177</v>
      </c>
      <c r="IQ184" s="86">
        <f t="shared" si="232"/>
        <v>0.47993104919043683</v>
      </c>
      <c r="IR184" s="86">
        <f t="shared" si="232"/>
        <v>0.40357074296850137</v>
      </c>
      <c r="IS184" s="86">
        <f t="shared" si="232"/>
        <v>0.47400397665473804</v>
      </c>
      <c r="IT184" s="86">
        <f t="shared" si="232"/>
        <v>0.57665529095526447</v>
      </c>
      <c r="IU184" s="86">
        <f t="shared" si="232"/>
        <v>0.57264331875317964</v>
      </c>
      <c r="IV184" s="86">
        <f t="shared" si="232"/>
        <v>0.43709981264212239</v>
      </c>
      <c r="IW184" s="86">
        <f t="shared" si="232"/>
        <v>0.36216296548464405</v>
      </c>
      <c r="IY184" s="86">
        <f t="shared" si="233"/>
        <v>0.58768235521661494</v>
      </c>
      <c r="IZ184" s="86">
        <f t="shared" si="233"/>
        <v>0.56502174827585849</v>
      </c>
      <c r="JA184" s="86">
        <f t="shared" si="233"/>
        <v>0.60132143603989796</v>
      </c>
      <c r="JB184" s="86">
        <f t="shared" si="233"/>
        <v>0.60094699709844612</v>
      </c>
      <c r="JC184" s="86">
        <f t="shared" si="233"/>
        <v>0.58657461810629596</v>
      </c>
      <c r="JD184" s="86">
        <f t="shared" si="233"/>
        <v>0.5954738620719886</v>
      </c>
      <c r="JE184" s="86">
        <f t="shared" si="233"/>
        <v>0.55601290941887671</v>
      </c>
      <c r="JF184" s="86">
        <f t="shared" si="233"/>
        <v>0.51481401708788177</v>
      </c>
      <c r="JG184" s="86">
        <f t="shared" si="233"/>
        <v>0.47993104919043683</v>
      </c>
      <c r="JH184" s="86">
        <f t="shared" si="233"/>
        <v>0.40357074296850137</v>
      </c>
      <c r="JI184" s="86">
        <f t="shared" si="233"/>
        <v>0.47400397665473804</v>
      </c>
      <c r="JJ184" s="86">
        <f t="shared" si="233"/>
        <v>0.57665529095526458</v>
      </c>
      <c r="JK184" s="86">
        <f t="shared" si="233"/>
        <v>0.57264331875489793</v>
      </c>
      <c r="JL184" s="86">
        <f t="shared" si="233"/>
        <v>0.44977275672118888</v>
      </c>
      <c r="JM184" s="86">
        <f t="shared" si="233"/>
        <v>0.36401985146799415</v>
      </c>
    </row>
    <row r="185" spans="2:273" x14ac:dyDescent="0.25">
      <c r="B185" s="2">
        <v>158</v>
      </c>
      <c r="C185" s="37">
        <v>85.457999999999998</v>
      </c>
      <c r="D185" s="37">
        <v>81.558000000000007</v>
      </c>
      <c r="E185" s="37">
        <v>77.739000000000004</v>
      </c>
      <c r="F185" s="37">
        <v>78.456999999999994</v>
      </c>
      <c r="G185" s="37">
        <v>74.406999999999996</v>
      </c>
      <c r="H185" s="37">
        <v>72.867000000000004</v>
      </c>
      <c r="I185" s="37">
        <v>71.433000000000007</v>
      </c>
      <c r="J185" s="37">
        <v>68.582999999999998</v>
      </c>
      <c r="K185" s="37">
        <v>69.459000000000003</v>
      </c>
      <c r="L185" s="37">
        <v>66.721000000000004</v>
      </c>
      <c r="M185" s="37">
        <v>66.623000000000005</v>
      </c>
      <c r="N185" s="37">
        <v>71.540999999999997</v>
      </c>
      <c r="O185" s="37">
        <v>86.8</v>
      </c>
      <c r="P185" s="37">
        <v>101.521</v>
      </c>
      <c r="Q185" s="37">
        <v>127.65900000000001</v>
      </c>
      <c r="S185" s="4">
        <f t="shared" si="234"/>
        <v>86.327060439992763</v>
      </c>
      <c r="T185" s="4">
        <f t="shared" si="234"/>
        <v>79.967295851043843</v>
      </c>
      <c r="U185" s="4">
        <f t="shared" si="234"/>
        <v>77.988219972577227</v>
      </c>
      <c r="V185" s="4">
        <f t="shared" si="234"/>
        <v>78.514884590535146</v>
      </c>
      <c r="W185" s="4">
        <f t="shared" si="234"/>
        <v>74.007355222985311</v>
      </c>
      <c r="X185" s="4">
        <f t="shared" si="234"/>
        <v>73.527193515085457</v>
      </c>
      <c r="Y185" s="4">
        <f t="shared" si="234"/>
        <v>72.34059703064446</v>
      </c>
      <c r="Z185" s="4">
        <f t="shared" si="234"/>
        <v>69.734391191960071</v>
      </c>
      <c r="AA185" s="4">
        <f t="shared" si="234"/>
        <v>69.90277414965432</v>
      </c>
      <c r="AB185" s="4">
        <f t="shared" si="234"/>
        <v>67.222980207063898</v>
      </c>
      <c r="AC185" s="4">
        <f t="shared" si="234"/>
        <v>67.725658848005025</v>
      </c>
      <c r="AD185" s="4">
        <f t="shared" si="234"/>
        <v>72.28293580200743</v>
      </c>
      <c r="AE185" s="4">
        <f t="shared" si="234"/>
        <v>85.665362839086555</v>
      </c>
      <c r="AF185" s="4">
        <f t="shared" si="234"/>
        <v>104.28075021735661</v>
      </c>
      <c r="AG185" s="4">
        <f t="shared" si="234"/>
        <v>130.19858205829792</v>
      </c>
      <c r="AI185" s="4">
        <f t="shared" si="235"/>
        <v>-0.86906043999276505</v>
      </c>
      <c r="AJ185" s="4">
        <f t="shared" si="235"/>
        <v>1.5907041489561635</v>
      </c>
      <c r="AK185" s="4">
        <f t="shared" si="235"/>
        <v>-0.24921997257722239</v>
      </c>
      <c r="AL185" s="4">
        <f t="shared" si="235"/>
        <v>-5.7884590535152824E-2</v>
      </c>
      <c r="AM185" s="4">
        <f t="shared" si="235"/>
        <v>0.39964477701468581</v>
      </c>
      <c r="AN185" s="4">
        <f t="shared" si="235"/>
        <v>-0.66019351508545299</v>
      </c>
      <c r="AO185" s="4">
        <f t="shared" si="235"/>
        <v>-0.90759703064445318</v>
      </c>
      <c r="AP185" s="4">
        <f t="shared" si="235"/>
        <v>-1.151391191960073</v>
      </c>
      <c r="AQ185" s="4">
        <f t="shared" si="235"/>
        <v>-0.44377414965431683</v>
      </c>
      <c r="AR185" s="4">
        <f t="shared" si="235"/>
        <v>-0.50198020706389457</v>
      </c>
      <c r="AS185" s="4">
        <f t="shared" si="235"/>
        <v>-1.1026588480050208</v>
      </c>
      <c r="AT185" s="4">
        <f t="shared" si="235"/>
        <v>-0.7419358020074327</v>
      </c>
      <c r="AU185" s="4">
        <f t="shared" si="235"/>
        <v>1.1346371609134422</v>
      </c>
      <c r="AV185" s="4">
        <f t="shared" si="235"/>
        <v>-2.7597502173566113</v>
      </c>
      <c r="AW185" s="4">
        <f t="shared" si="235"/>
        <v>-2.5395820582979098</v>
      </c>
      <c r="AY185" s="2">
        <f t="shared" si="227"/>
        <v>86.156174916229531</v>
      </c>
      <c r="AZ185" s="2">
        <f t="shared" si="227"/>
        <v>79.754229562853794</v>
      </c>
      <c r="BA185" s="2">
        <f t="shared" si="227"/>
        <v>76.868561095134311</v>
      </c>
      <c r="BB185" s="2">
        <f t="shared" si="227"/>
        <v>77.23806081754843</v>
      </c>
      <c r="BC185" s="2">
        <f t="shared" si="227"/>
        <v>72.734956792544438</v>
      </c>
      <c r="BD185" s="2">
        <f t="shared" si="227"/>
        <v>71.973122284920038</v>
      </c>
      <c r="BE185" s="2">
        <f t="shared" si="227"/>
        <v>71.458745016563384</v>
      </c>
      <c r="BF185" s="2">
        <f t="shared" si="227"/>
        <v>69.143203599674408</v>
      </c>
      <c r="BG185" s="2">
        <f t="shared" si="227"/>
        <v>69.514920770638128</v>
      </c>
      <c r="BH185" s="2">
        <f t="shared" si="227"/>
        <v>67.071718670795548</v>
      </c>
      <c r="BI185" s="2">
        <f t="shared" si="227"/>
        <v>67.274627506019968</v>
      </c>
      <c r="BJ185" s="2">
        <f t="shared" si="227"/>
        <v>69.882487264331758</v>
      </c>
      <c r="BK185" s="2">
        <f t="shared" si="227"/>
        <v>77.588840124916956</v>
      </c>
      <c r="BL185" s="2">
        <f t="shared" si="227"/>
        <v>81.480406971453647</v>
      </c>
      <c r="BM185" s="2">
        <f t="shared" si="227"/>
        <v>89.683027602346741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127.35752822299654</v>
      </c>
      <c r="DL185" s="2">
        <f t="shared" si="236"/>
        <v>129.17348064716529</v>
      </c>
      <c r="DM185" s="2">
        <f t="shared" si="236"/>
        <v>125.62859930313587</v>
      </c>
      <c r="DN185" s="2">
        <f t="shared" si="236"/>
        <v>127.70853066202088</v>
      </c>
      <c r="DO185" s="2">
        <f t="shared" si="236"/>
        <v>125.52348225371119</v>
      </c>
      <c r="DP185" s="2">
        <f t="shared" si="236"/>
        <v>122.31512055749128</v>
      </c>
      <c r="DQ185" s="2">
        <f t="shared" si="236"/>
        <v>127.3166871404262</v>
      </c>
      <c r="DR185" s="2">
        <f t="shared" si="236"/>
        <v>122.7628030806403</v>
      </c>
      <c r="DS185" s="2">
        <f t="shared" si="236"/>
        <v>116.98983974826457</v>
      </c>
      <c r="DT185" s="2">
        <f t="shared" si="236"/>
        <v>118.93262917547568</v>
      </c>
      <c r="DU185" s="2">
        <f t="shared" si="236"/>
        <v>115.30875037752946</v>
      </c>
      <c r="DV185" s="2">
        <f t="shared" si="236"/>
        <v>99.601517366354571</v>
      </c>
      <c r="DW185" s="2">
        <f t="shared" si="236"/>
        <v>103.55318675958185</v>
      </c>
      <c r="DX185" s="2">
        <f t="shared" si="236"/>
        <v>108.67854457619674</v>
      </c>
      <c r="DY185" s="2">
        <f t="shared" si="236"/>
        <v>105.1643325279372</v>
      </c>
      <c r="EA185" s="2">
        <f t="shared" si="213"/>
        <v>86.054183390862946</v>
      </c>
      <c r="EB185" s="2">
        <f t="shared" si="213"/>
        <v>79.126301750437392</v>
      </c>
      <c r="EC185" s="2">
        <f t="shared" si="213"/>
        <v>76.595210084602385</v>
      </c>
      <c r="ED185" s="2">
        <f t="shared" si="213"/>
        <v>77.713545868020304</v>
      </c>
      <c r="EE185" s="2">
        <f t="shared" si="213"/>
        <v>72.335624444444434</v>
      </c>
      <c r="EF185" s="2">
        <f t="shared" ref="EF185:EO227" si="239">CJ$228*$B185+CJ$229</f>
        <v>72.17641295645474</v>
      </c>
      <c r="EG185" s="2">
        <f t="shared" si="239"/>
        <v>71.531623172270457</v>
      </c>
      <c r="EH185" s="2">
        <f t="shared" si="239"/>
        <v>68.842780504963656</v>
      </c>
      <c r="EI185" s="2">
        <f t="shared" si="239"/>
        <v>69.718671578947379</v>
      </c>
      <c r="EJ185" s="2">
        <f t="shared" si="239"/>
        <v>67.160255269100503</v>
      </c>
      <c r="EK185" s="2">
        <f t="shared" si="212"/>
        <v>67.353760689439525</v>
      </c>
      <c r="EL185" s="2">
        <f t="shared" si="179"/>
        <v>69.478141489768262</v>
      </c>
      <c r="EM185" s="2">
        <f t="shared" si="179"/>
        <v>77.393364615072102</v>
      </c>
      <c r="EN185" s="2">
        <f t="shared" si="179"/>
        <v>77.486028795915928</v>
      </c>
      <c r="EO185" s="2">
        <f t="shared" si="179"/>
        <v>90.810025138925653</v>
      </c>
      <c r="EQ185" s="2">
        <f t="shared" si="237"/>
        <v>86.2329646630062</v>
      </c>
      <c r="ER185" s="2">
        <f t="shared" si="237"/>
        <v>80.13343627771431</v>
      </c>
      <c r="ES185" s="2">
        <f t="shared" si="237"/>
        <v>77.051640354441986</v>
      </c>
      <c r="ET185" s="2">
        <f t="shared" si="237"/>
        <v>76.902877566878146</v>
      </c>
      <c r="EU185" s="2">
        <f t="shared" si="237"/>
        <v>72.975721429665626</v>
      </c>
      <c r="EV185" s="2">
        <f t="shared" si="237"/>
        <v>71.842522786500595</v>
      </c>
      <c r="EW185" s="2">
        <f t="shared" si="237"/>
        <v>71.415299377148912</v>
      </c>
      <c r="EX185" s="2">
        <f t="shared" si="237"/>
        <v>69.299307051655646</v>
      </c>
      <c r="EY185" s="2">
        <f t="shared" si="237"/>
        <v>69.415592252489958</v>
      </c>
      <c r="EZ185" s="2">
        <f t="shared" si="237"/>
        <v>67.031234920373464</v>
      </c>
      <c r="FA185" s="2">
        <f t="shared" si="237"/>
        <v>67.234720699009074</v>
      </c>
      <c r="FB185" s="2">
        <f t="shared" si="237"/>
        <v>70.124346292502224</v>
      </c>
      <c r="FC185" s="2">
        <f t="shared" si="237"/>
        <v>77.742667730311041</v>
      </c>
      <c r="FD185" s="2">
        <f t="shared" si="237"/>
        <v>85.921795239613786</v>
      </c>
      <c r="FE185" s="2">
        <f t="shared" si="237"/>
        <v>88.251494595365031</v>
      </c>
      <c r="FG185" s="2">
        <f t="shared" si="238"/>
        <v>0.99997898722065681</v>
      </c>
      <c r="FH185" s="2">
        <f t="shared" si="238"/>
        <v>0.99997673079784133</v>
      </c>
      <c r="FI185" s="2">
        <f t="shared" si="238"/>
        <v>0.99997915765612311</v>
      </c>
      <c r="FJ185" s="2">
        <f t="shared" si="238"/>
        <v>0.99997937655514468</v>
      </c>
      <c r="FK185" s="2">
        <f t="shared" si="238"/>
        <v>0.99998190831723888</v>
      </c>
      <c r="FL185" s="2">
        <f t="shared" si="238"/>
        <v>0.99997930728509654</v>
      </c>
      <c r="FM185" s="2">
        <f t="shared" si="238"/>
        <v>0.99997767512705815</v>
      </c>
      <c r="FN185" s="2">
        <f t="shared" si="238"/>
        <v>0.99997428390064547</v>
      </c>
      <c r="FO185" s="2">
        <f t="shared" si="238"/>
        <v>0.99997723279038897</v>
      </c>
      <c r="FP185" s="2">
        <f t="shared" si="238"/>
        <v>0.99997304031969048</v>
      </c>
      <c r="FQ185" s="2">
        <f t="shared" si="238"/>
        <v>0.99997453629906219</v>
      </c>
      <c r="FR185" s="2">
        <f t="shared" si="238"/>
        <v>0.99997559301203565</v>
      </c>
      <c r="FS185" s="2">
        <f t="shared" si="238"/>
        <v>0.99997923483639362</v>
      </c>
      <c r="FT185" s="2">
        <f t="shared" si="238"/>
        <v>0.99996973038799064</v>
      </c>
      <c r="FU185" s="2">
        <f t="shared" si="238"/>
        <v>0.99996867464305628</v>
      </c>
      <c r="FW185" s="2">
        <f t="shared" si="229"/>
        <v>0.5656276302500749</v>
      </c>
      <c r="FX185" s="2">
        <f t="shared" si="229"/>
        <v>0.62232327213308891</v>
      </c>
      <c r="FY185" s="2">
        <f t="shared" si="229"/>
        <v>0.59664982313308812</v>
      </c>
      <c r="FZ185" s="2">
        <f t="shared" si="229"/>
        <v>0.58780652779003362</v>
      </c>
      <c r="GA185" s="2">
        <f t="shared" si="229"/>
        <v>0.62235895410772191</v>
      </c>
      <c r="GB185" s="2">
        <f t="shared" si="229"/>
        <v>0.61196224358679507</v>
      </c>
      <c r="GC185" s="2">
        <f t="shared" si="229"/>
        <v>0.63721743341308745</v>
      </c>
      <c r="GD185" s="2">
        <f t="shared" si="229"/>
        <v>0.65502539604723842</v>
      </c>
      <c r="GE185" s="2">
        <f t="shared" si="229"/>
        <v>0.67581990265605585</v>
      </c>
      <c r="GF185" s="2">
        <f t="shared" si="229"/>
        <v>0.69704016336682018</v>
      </c>
      <c r="GG185" s="2">
        <f t="shared" si="229"/>
        <v>0.67501933295605354</v>
      </c>
      <c r="GH185" s="2">
        <f t="shared" si="229"/>
        <v>0.62458612499231891</v>
      </c>
      <c r="GI185" s="2">
        <f t="shared" si="229"/>
        <v>0.55806057362175809</v>
      </c>
      <c r="GJ185" s="2">
        <f t="shared" si="229"/>
        <v>0.4733931429752718</v>
      </c>
      <c r="GK185" s="2">
        <f t="shared" si="229"/>
        <v>0.44066200156145957</v>
      </c>
      <c r="GM185" s="86">
        <f t="shared" si="230"/>
        <v>8.8477832193745569E-162</v>
      </c>
      <c r="GN185" s="86">
        <f t="shared" si="230"/>
        <v>2.228290817469214E-283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2.2952488994320339E-232</v>
      </c>
      <c r="GS185" s="86">
        <f t="shared" si="230"/>
        <v>3.6304630663060734E-275</v>
      </c>
      <c r="GT185" s="86">
        <f t="shared" si="230"/>
        <v>0</v>
      </c>
      <c r="GU185" s="86">
        <f t="shared" si="230"/>
        <v>4.7426441350607983E-279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4.7519528774330965E-105</v>
      </c>
      <c r="HD185" s="86">
        <f t="shared" si="181"/>
        <v>1.3918849333411005E-107</v>
      </c>
      <c r="HE185" s="86">
        <f t="shared" si="181"/>
        <v>8.8223398057301005E-262</v>
      </c>
      <c r="HF185" s="86">
        <f t="shared" si="180"/>
        <v>8.5875178919725423E-235</v>
      </c>
      <c r="HG185" s="86">
        <f t="shared" si="180"/>
        <v>4.7949648275937955E-210</v>
      </c>
      <c r="HH185" s="86">
        <f t="shared" si="180"/>
        <v>2.1452930703291417E-204</v>
      </c>
      <c r="HI185" s="86">
        <f t="shared" si="180"/>
        <v>5.564694823599008E-241</v>
      </c>
      <c r="HJ185" s="86">
        <f t="shared" si="180"/>
        <v>7.4975583045033304E-260</v>
      </c>
      <c r="HK185" s="86">
        <f t="shared" si="180"/>
        <v>4.932170307459806E-251</v>
      </c>
      <c r="HL185" s="86">
        <f t="shared" si="180"/>
        <v>5.8064808783871814E-289</v>
      </c>
      <c r="HM185" s="86">
        <f t="shared" si="180"/>
        <v>0</v>
      </c>
      <c r="HN185" s="86">
        <f t="shared" si="180"/>
        <v>0</v>
      </c>
      <c r="HO185" s="86">
        <f t="shared" si="226"/>
        <v>0</v>
      </c>
      <c r="HP185" s="86">
        <f t="shared" si="226"/>
        <v>3.5370024171850041E-75</v>
      </c>
      <c r="HQ185" s="86">
        <f t="shared" si="226"/>
        <v>1.6738027376730145E-218</v>
      </c>
      <c r="HS185" s="86">
        <f t="shared" si="231"/>
        <v>4.2477005618293744E-16</v>
      </c>
      <c r="HT185" s="86">
        <f t="shared" si="231"/>
        <v>1.1171281134540542E-20</v>
      </c>
      <c r="HU185" s="86">
        <f t="shared" si="231"/>
        <v>1.7292515945347987E-16</v>
      </c>
      <c r="HV185" s="86">
        <f t="shared" si="231"/>
        <v>7.6869231638870049E-15</v>
      </c>
      <c r="HW185" s="86">
        <f t="shared" si="231"/>
        <v>2.1615576130203881E-16</v>
      </c>
      <c r="HX185" s="86">
        <f t="shared" si="231"/>
        <v>1.1241513137119216E-15</v>
      </c>
      <c r="HY185" s="86">
        <f t="shared" si="231"/>
        <v>8.863564990261649E-19</v>
      </c>
      <c r="HZ185" s="86">
        <f t="shared" si="231"/>
        <v>1.6581277441977363E-19</v>
      </c>
      <c r="IA185" s="86">
        <f t="shared" si="231"/>
        <v>9.5202820447678495E-19</v>
      </c>
      <c r="IB185" s="86">
        <f t="shared" si="231"/>
        <v>3.8270866583979831E-21</v>
      </c>
      <c r="IC185" s="86">
        <f t="shared" si="231"/>
        <v>1.1510564461607418E-19</v>
      </c>
      <c r="ID185" s="86">
        <f t="shared" si="231"/>
        <v>1.0120192105988926E-17</v>
      </c>
      <c r="IE185" s="86">
        <f t="shared" si="231"/>
        <v>3.0506312247345795E-13</v>
      </c>
      <c r="IF185" s="86">
        <f t="shared" si="231"/>
        <v>9.8306569338246271E-3</v>
      </c>
      <c r="IG185" s="86">
        <f t="shared" si="231"/>
        <v>1.2493213568895581E-3</v>
      </c>
      <c r="II185" s="86">
        <f t="shared" si="232"/>
        <v>0.6015814205165394</v>
      </c>
      <c r="IJ185" s="86">
        <f t="shared" si="232"/>
        <v>0.51947719773053458</v>
      </c>
      <c r="IK185" s="86">
        <f t="shared" si="232"/>
        <v>0.58784795590678451</v>
      </c>
      <c r="IL185" s="86">
        <f t="shared" si="232"/>
        <v>0.59648935919660906</v>
      </c>
      <c r="IM185" s="86">
        <f t="shared" si="232"/>
        <v>0.55706475834404201</v>
      </c>
      <c r="IN185" s="86">
        <f t="shared" si="232"/>
        <v>0.57248675648909264</v>
      </c>
      <c r="IO185" s="86">
        <f t="shared" si="232"/>
        <v>0.51273379636949645</v>
      </c>
      <c r="IP185" s="86">
        <f t="shared" si="232"/>
        <v>0.464162775014271</v>
      </c>
      <c r="IQ185" s="86">
        <f t="shared" si="232"/>
        <v>0.42956929691729656</v>
      </c>
      <c r="IR185" s="86">
        <f t="shared" si="232"/>
        <v>0.35123351235705813</v>
      </c>
      <c r="IS185" s="86">
        <f t="shared" si="232"/>
        <v>0.42230688882411471</v>
      </c>
      <c r="IT185" s="86">
        <f t="shared" si="232"/>
        <v>0.53996904294307069</v>
      </c>
      <c r="IU185" s="86">
        <f t="shared" si="232"/>
        <v>0.59655983044634919</v>
      </c>
      <c r="IV185" s="86">
        <f t="shared" si="232"/>
        <v>0.47022536517869801</v>
      </c>
      <c r="IW185" s="86">
        <f t="shared" si="232"/>
        <v>0.41194192666149348</v>
      </c>
      <c r="IY185" s="86">
        <f t="shared" si="233"/>
        <v>0.60158142051653984</v>
      </c>
      <c r="IZ185" s="86">
        <f t="shared" si="233"/>
        <v>0.51947719773053458</v>
      </c>
      <c r="JA185" s="86">
        <f t="shared" si="233"/>
        <v>0.58784795590678474</v>
      </c>
      <c r="JB185" s="86">
        <f t="shared" si="233"/>
        <v>0.59648935919661672</v>
      </c>
      <c r="JC185" s="86">
        <f t="shared" si="233"/>
        <v>0.55706475834404223</v>
      </c>
      <c r="JD185" s="86">
        <f t="shared" si="233"/>
        <v>0.57248675648909375</v>
      </c>
      <c r="JE185" s="86">
        <f t="shared" si="233"/>
        <v>0.51273379636949645</v>
      </c>
      <c r="JF185" s="86">
        <f t="shared" si="233"/>
        <v>0.464162775014271</v>
      </c>
      <c r="JG185" s="86">
        <f t="shared" si="233"/>
        <v>0.42956929691729656</v>
      </c>
      <c r="JH185" s="86">
        <f t="shared" si="233"/>
        <v>0.35123351235705813</v>
      </c>
      <c r="JI185" s="86">
        <f t="shared" si="233"/>
        <v>0.42230688882411471</v>
      </c>
      <c r="JJ185" s="86">
        <f t="shared" si="233"/>
        <v>0.53996904294307069</v>
      </c>
      <c r="JK185" s="86">
        <f t="shared" si="233"/>
        <v>0.59655983044665428</v>
      </c>
      <c r="JL185" s="86">
        <f t="shared" si="233"/>
        <v>0.48005602211252263</v>
      </c>
      <c r="JM185" s="86">
        <f t="shared" si="233"/>
        <v>0.41319124801838303</v>
      </c>
    </row>
    <row r="186" spans="2:273" x14ac:dyDescent="0.25">
      <c r="B186" s="2">
        <v>159</v>
      </c>
      <c r="C186" s="37">
        <v>85.207999999999998</v>
      </c>
      <c r="D186" s="37">
        <v>80.826999999999998</v>
      </c>
      <c r="E186" s="37">
        <v>76.760999999999996</v>
      </c>
      <c r="F186" s="37">
        <v>77.260999999999996</v>
      </c>
      <c r="G186" s="37">
        <v>73.102000000000004</v>
      </c>
      <c r="H186" s="37">
        <v>71.582999999999998</v>
      </c>
      <c r="I186" s="37">
        <v>72.033000000000001</v>
      </c>
      <c r="J186" s="37">
        <v>69.082999999999998</v>
      </c>
      <c r="K186" s="37">
        <v>69.540999999999997</v>
      </c>
      <c r="L186" s="37">
        <v>66.671999999999997</v>
      </c>
      <c r="M186" s="37">
        <v>68.049000000000007</v>
      </c>
      <c r="N186" s="37">
        <v>71.066000000000003</v>
      </c>
      <c r="O186" s="37">
        <v>82.6</v>
      </c>
      <c r="P186" s="37">
        <v>101.375</v>
      </c>
      <c r="Q186" s="37">
        <v>125.682</v>
      </c>
      <c r="S186" s="4">
        <f t="shared" si="234"/>
        <v>86.280698816269009</v>
      </c>
      <c r="T186" s="4">
        <f t="shared" si="234"/>
        <v>79.805420607945095</v>
      </c>
      <c r="U186" s="4">
        <f t="shared" si="234"/>
        <v>77.544645194523056</v>
      </c>
      <c r="V186" s="4">
        <f t="shared" si="234"/>
        <v>78.027419999703781</v>
      </c>
      <c r="W186" s="4">
        <f t="shared" si="234"/>
        <v>73.462516825856852</v>
      </c>
      <c r="X186" s="4">
        <f t="shared" si="234"/>
        <v>72.904710022691845</v>
      </c>
      <c r="Y186" s="4">
        <f t="shared" si="234"/>
        <v>71.86870235525376</v>
      </c>
      <c r="Z186" s="4">
        <f t="shared" si="234"/>
        <v>69.370636234302879</v>
      </c>
      <c r="AA186" s="4">
        <f t="shared" si="234"/>
        <v>69.619544490761982</v>
      </c>
      <c r="AB186" s="4">
        <f t="shared" si="234"/>
        <v>67.023581015096212</v>
      </c>
      <c r="AC186" s="4">
        <f t="shared" si="234"/>
        <v>67.383549901072115</v>
      </c>
      <c r="AD186" s="4">
        <f t="shared" si="234"/>
        <v>71.182613084386517</v>
      </c>
      <c r="AE186" s="4">
        <f t="shared" si="234"/>
        <v>83.744014082435527</v>
      </c>
      <c r="AF186" s="4">
        <f t="shared" si="234"/>
        <v>103.13106968866575</v>
      </c>
      <c r="AG186" s="4">
        <f t="shared" si="234"/>
        <v>129.33480375077403</v>
      </c>
      <c r="AI186" s="4">
        <f t="shared" si="235"/>
        <v>-1.0726988162690105</v>
      </c>
      <c r="AJ186" s="4">
        <f t="shared" si="235"/>
        <v>1.0215793920549032</v>
      </c>
      <c r="AK186" s="4">
        <f t="shared" si="235"/>
        <v>-0.7836451945230607</v>
      </c>
      <c r="AL186" s="4">
        <f t="shared" si="235"/>
        <v>-0.76641999970378549</v>
      </c>
      <c r="AM186" s="4">
        <f t="shared" si="235"/>
        <v>-0.3605168258568483</v>
      </c>
      <c r="AN186" s="4">
        <f t="shared" si="235"/>
        <v>-1.3217100226918461</v>
      </c>
      <c r="AO186" s="4">
        <f t="shared" si="235"/>
        <v>0.16429764474624164</v>
      </c>
      <c r="AP186" s="4">
        <f t="shared" si="235"/>
        <v>-0.28763623430288021</v>
      </c>
      <c r="AQ186" s="4">
        <f t="shared" si="235"/>
        <v>-7.8544490761984775E-2</v>
      </c>
      <c r="AR186" s="4">
        <f t="shared" si="235"/>
        <v>-0.35158101509621531</v>
      </c>
      <c r="AS186" s="4">
        <f t="shared" si="235"/>
        <v>0.66545009892789153</v>
      </c>
      <c r="AT186" s="4">
        <f t="shared" si="235"/>
        <v>-0.11661308438651474</v>
      </c>
      <c r="AU186" s="4">
        <f t="shared" si="235"/>
        <v>-1.1440140824355325</v>
      </c>
      <c r="AV186" s="4">
        <f t="shared" si="235"/>
        <v>-1.7560696886657468</v>
      </c>
      <c r="AW186" s="4">
        <f t="shared" si="235"/>
        <v>-3.6528037507740265</v>
      </c>
      <c r="AY186" s="2">
        <f t="shared" si="227"/>
        <v>86.158780390977739</v>
      </c>
      <c r="AZ186" s="2">
        <f t="shared" si="227"/>
        <v>79.693646589834444</v>
      </c>
      <c r="BA186" s="2">
        <f t="shared" si="227"/>
        <v>76.807754001913921</v>
      </c>
      <c r="BB186" s="2">
        <f t="shared" si="227"/>
        <v>77.151117300408757</v>
      </c>
      <c r="BC186" s="2">
        <f t="shared" si="227"/>
        <v>72.67422304704543</v>
      </c>
      <c r="BD186" s="2">
        <f t="shared" si="227"/>
        <v>71.911402742695103</v>
      </c>
      <c r="BE186" s="2">
        <f t="shared" si="227"/>
        <v>71.381327281650528</v>
      </c>
      <c r="BF186" s="2">
        <f t="shared" si="227"/>
        <v>69.071820326164143</v>
      </c>
      <c r="BG186" s="2">
        <f t="shared" si="227"/>
        <v>69.42696630589549</v>
      </c>
      <c r="BH186" s="2">
        <f t="shared" si="227"/>
        <v>66.959778726732694</v>
      </c>
      <c r="BI186" s="2">
        <f t="shared" si="227"/>
        <v>67.16573760071654</v>
      </c>
      <c r="BJ186" s="2">
        <f t="shared" si="227"/>
        <v>69.789785226764508</v>
      </c>
      <c r="BK186" s="2">
        <f t="shared" si="227"/>
        <v>77.535340162660461</v>
      </c>
      <c r="BL186" s="2">
        <f t="shared" si="227"/>
        <v>81.542398370223253</v>
      </c>
      <c r="BM186" s="2">
        <f t="shared" si="227"/>
        <v>89.567934371036785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127.60091045296168</v>
      </c>
      <c r="DL186" s="2">
        <f t="shared" si="236"/>
        <v>129.42736639386328</v>
      </c>
      <c r="DM186" s="2">
        <f t="shared" si="236"/>
        <v>125.86739721254355</v>
      </c>
      <c r="DN186" s="2">
        <f t="shared" si="236"/>
        <v>127.97159459930312</v>
      </c>
      <c r="DO186" s="2">
        <f t="shared" si="236"/>
        <v>125.78058164642374</v>
      </c>
      <c r="DP186" s="2">
        <f t="shared" si="236"/>
        <v>122.57477979094077</v>
      </c>
      <c r="DQ186" s="2">
        <f t="shared" si="236"/>
        <v>127.60899343651241</v>
      </c>
      <c r="DR186" s="2">
        <f t="shared" si="236"/>
        <v>123.02482150407732</v>
      </c>
      <c r="DS186" s="2">
        <f t="shared" si="236"/>
        <v>117.21470126678008</v>
      </c>
      <c r="DT186" s="2">
        <f t="shared" si="236"/>
        <v>119.15798942917547</v>
      </c>
      <c r="DU186" s="2">
        <f t="shared" si="236"/>
        <v>115.48603865901542</v>
      </c>
      <c r="DV186" s="2">
        <f t="shared" si="236"/>
        <v>99.637406221685296</v>
      </c>
      <c r="DW186" s="2">
        <f t="shared" si="236"/>
        <v>103.60584947735188</v>
      </c>
      <c r="DX186" s="2">
        <f t="shared" si="236"/>
        <v>108.77028844971454</v>
      </c>
      <c r="DY186" s="2">
        <f t="shared" si="236"/>
        <v>105.21984868619754</v>
      </c>
      <c r="EA186" s="2">
        <f t="shared" ref="EA186:EE227" si="240">CE$228*$B186+CE$229</f>
        <v>86.050558524534679</v>
      </c>
      <c r="EB186" s="2">
        <f t="shared" si="240"/>
        <v>79.03018855665843</v>
      </c>
      <c r="EC186" s="2">
        <f t="shared" si="240"/>
        <v>76.518759837563465</v>
      </c>
      <c r="ED186" s="2">
        <f t="shared" si="240"/>
        <v>77.654786598984771</v>
      </c>
      <c r="EE186" s="2">
        <f t="shared" si="240"/>
        <v>72.252974320987647</v>
      </c>
      <c r="EF186" s="2">
        <f t="shared" si="239"/>
        <v>72.126271796124712</v>
      </c>
      <c r="EG186" s="2">
        <f t="shared" si="239"/>
        <v>71.45827981889704</v>
      </c>
      <c r="EH186" s="2">
        <f t="shared" si="239"/>
        <v>68.756174717944717</v>
      </c>
      <c r="EI186" s="2">
        <f t="shared" si="239"/>
        <v>69.640829736842122</v>
      </c>
      <c r="EJ186" s="2">
        <f t="shared" si="239"/>
        <v>67.052662379065296</v>
      </c>
      <c r="EK186" s="2">
        <f t="shared" si="212"/>
        <v>67.248903410719393</v>
      </c>
      <c r="EL186" s="2">
        <f t="shared" si="179"/>
        <v>69.363448910815407</v>
      </c>
      <c r="EM186" s="2">
        <f t="shared" si="179"/>
        <v>77.327977655900852</v>
      </c>
      <c r="EN186" s="2">
        <f t="shared" si="179"/>
        <v>77.284579587604213</v>
      </c>
      <c r="EO186" s="2">
        <f t="shared" si="179"/>
        <v>90.773354591161706</v>
      </c>
      <c r="EQ186" s="2">
        <f t="shared" si="237"/>
        <v>86.233222490229451</v>
      </c>
      <c r="ER186" s="2">
        <f t="shared" si="237"/>
        <v>80.059197765137853</v>
      </c>
      <c r="ES186" s="2">
        <f t="shared" si="237"/>
        <v>76.984414684932389</v>
      </c>
      <c r="ET186" s="2">
        <f t="shared" si="237"/>
        <v>76.827449724068458</v>
      </c>
      <c r="EU186" s="2">
        <f t="shared" si="237"/>
        <v>72.905969649198539</v>
      </c>
      <c r="EV186" s="2">
        <f t="shared" si="237"/>
        <v>71.78564242722139</v>
      </c>
      <c r="EW186" s="2">
        <f t="shared" si="237"/>
        <v>71.339634435334574</v>
      </c>
      <c r="EX186" s="2">
        <f t="shared" si="237"/>
        <v>69.221546509933788</v>
      </c>
      <c r="EY186" s="2">
        <f t="shared" si="237"/>
        <v>69.331985969236115</v>
      </c>
      <c r="EZ186" s="2">
        <f t="shared" si="237"/>
        <v>66.921171206949666</v>
      </c>
      <c r="FA186" s="2">
        <f t="shared" si="237"/>
        <v>67.127609267632963</v>
      </c>
      <c r="FB186" s="2">
        <f t="shared" si="237"/>
        <v>70.022448183365412</v>
      </c>
      <c r="FC186" s="2">
        <f t="shared" si="237"/>
        <v>77.684248537166809</v>
      </c>
      <c r="FD186" s="2">
        <f t="shared" si="237"/>
        <v>85.860328773142001</v>
      </c>
      <c r="FE186" s="2">
        <f t="shared" si="237"/>
        <v>88.171616636639911</v>
      </c>
      <c r="FG186" s="2">
        <f t="shared" si="238"/>
        <v>0.99998083608204191</v>
      </c>
      <c r="FH186" s="2">
        <f t="shared" si="238"/>
        <v>0.9999787781919578</v>
      </c>
      <c r="FI186" s="2">
        <f t="shared" si="238"/>
        <v>0.99998099152160702</v>
      </c>
      <c r="FJ186" s="2">
        <f t="shared" si="238"/>
        <v>0.9999811911606159</v>
      </c>
      <c r="FK186" s="2">
        <f t="shared" si="238"/>
        <v>0.99998350016295401</v>
      </c>
      <c r="FL186" s="2">
        <f t="shared" si="238"/>
        <v>0.99998112798535144</v>
      </c>
      <c r="FM186" s="2">
        <f t="shared" si="238"/>
        <v>0.99997963943389456</v>
      </c>
      <c r="FN186" s="2">
        <f t="shared" si="238"/>
        <v>0.99997654658557378</v>
      </c>
      <c r="FO186" s="2">
        <f t="shared" si="238"/>
        <v>0.999979236016457</v>
      </c>
      <c r="FP186" s="2">
        <f t="shared" si="238"/>
        <v>0.9999754124210064</v>
      </c>
      <c r="FQ186" s="2">
        <f t="shared" si="238"/>
        <v>0.99997677677670227</v>
      </c>
      <c r="FR186" s="2">
        <f t="shared" si="238"/>
        <v>0.99997774051461708</v>
      </c>
      <c r="FS186" s="2">
        <f t="shared" si="238"/>
        <v>0.99998106191110803</v>
      </c>
      <c r="FT186" s="2">
        <f t="shared" si="238"/>
        <v>0.99997239371221791</v>
      </c>
      <c r="FU186" s="2">
        <f t="shared" si="238"/>
        <v>0.99997143085617568</v>
      </c>
      <c r="FW186" s="2">
        <f t="shared" si="229"/>
        <v>0.58810504030704891</v>
      </c>
      <c r="FX186" s="2">
        <f t="shared" si="229"/>
        <v>0.64371485549765717</v>
      </c>
      <c r="FY186" s="2">
        <f t="shared" si="229"/>
        <v>0.618604366454651</v>
      </c>
      <c r="FZ186" s="2">
        <f t="shared" si="229"/>
        <v>0.60992772670389184</v>
      </c>
      <c r="GA186" s="2">
        <f t="shared" si="229"/>
        <v>0.64374967338769573</v>
      </c>
      <c r="GB186" s="2">
        <f t="shared" si="229"/>
        <v>0.63359515683081014</v>
      </c>
      <c r="GC186" s="2">
        <f t="shared" si="229"/>
        <v>0.65822870825709157</v>
      </c>
      <c r="GD186" s="2">
        <f t="shared" si="229"/>
        <v>0.67553046524870608</v>
      </c>
      <c r="GE186" s="2">
        <f t="shared" si="229"/>
        <v>0.69566323354222914</v>
      </c>
      <c r="GF186" s="2">
        <f t="shared" si="229"/>
        <v>0.71613017560323766</v>
      </c>
      <c r="GG186" s="2">
        <f t="shared" si="229"/>
        <v>0.69488954389087587</v>
      </c>
      <c r="GH186" s="2">
        <f t="shared" si="229"/>
        <v>0.64592246299719014</v>
      </c>
      <c r="GI186" s="2">
        <f t="shared" si="229"/>
        <v>0.58063924099576847</v>
      </c>
      <c r="GJ186" s="2">
        <f t="shared" si="229"/>
        <v>0.49639389946923029</v>
      </c>
      <c r="GK186" s="2">
        <f t="shared" si="229"/>
        <v>0.46347209641030496</v>
      </c>
      <c r="GM186" s="86">
        <f t="shared" si="230"/>
        <v>3.3321922610372513E-165</v>
      </c>
      <c r="GN186" s="86">
        <f t="shared" si="230"/>
        <v>1.7988975469726828E-289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2.4490850603645461E-237</v>
      </c>
      <c r="GS186" s="86">
        <f t="shared" si="230"/>
        <v>5.3102254620489316E-281</v>
      </c>
      <c r="GT186" s="86">
        <f t="shared" si="230"/>
        <v>0</v>
      </c>
      <c r="GU186" s="86">
        <f t="shared" si="230"/>
        <v>5.3173152251573837E-285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5.5939117472792207E-108</v>
      </c>
      <c r="HD186" s="86">
        <f t="shared" si="181"/>
        <v>1.3307755885938221E-110</v>
      </c>
      <c r="HE186" s="86">
        <f t="shared" si="181"/>
        <v>3.8337404638935133E-269</v>
      </c>
      <c r="HF186" s="86">
        <f t="shared" si="180"/>
        <v>1.7035189005026111E-241</v>
      </c>
      <c r="HG186" s="86">
        <f t="shared" si="180"/>
        <v>6.545816089012433E-216</v>
      </c>
      <c r="HH186" s="86">
        <f t="shared" si="180"/>
        <v>4.008812313159171E-210</v>
      </c>
      <c r="HI186" s="86">
        <f t="shared" si="180"/>
        <v>1.2680803772778234E-247</v>
      </c>
      <c r="HJ186" s="86">
        <f t="shared" si="180"/>
        <v>5.2065676619804121E-267</v>
      </c>
      <c r="HK186" s="86">
        <f t="shared" si="180"/>
        <v>6.3000709879610672E-258</v>
      </c>
      <c r="HL186" s="86">
        <f t="shared" si="180"/>
        <v>6.6953502068114052E-297</v>
      </c>
      <c r="HM186" s="86">
        <f t="shared" si="180"/>
        <v>0</v>
      </c>
      <c r="HN186" s="86">
        <f t="shared" si="180"/>
        <v>0</v>
      </c>
      <c r="HO186" s="86">
        <f t="shared" si="226"/>
        <v>0</v>
      </c>
      <c r="HP186" s="86">
        <f t="shared" si="226"/>
        <v>2.8625384217229795E-77</v>
      </c>
      <c r="HQ186" s="86">
        <f t="shared" si="226"/>
        <v>8.7214504797039795E-225</v>
      </c>
      <c r="HS186" s="86">
        <f t="shared" si="231"/>
        <v>4.7715366338220242E-17</v>
      </c>
      <c r="HT186" s="86">
        <f t="shared" si="231"/>
        <v>7.0613256216124794E-22</v>
      </c>
      <c r="HU186" s="86">
        <f t="shared" si="231"/>
        <v>2.032695894420188E-17</v>
      </c>
      <c r="HV186" s="86">
        <f t="shared" si="231"/>
        <v>1.0551506099493905E-15</v>
      </c>
      <c r="HW186" s="86">
        <f t="shared" si="231"/>
        <v>2.7090038833142121E-17</v>
      </c>
      <c r="HX186" s="86">
        <f t="shared" si="231"/>
        <v>1.4731003764261367E-16</v>
      </c>
      <c r="HY186" s="86">
        <f t="shared" si="231"/>
        <v>8.2001479696337398E-20</v>
      </c>
      <c r="HZ186" s="86">
        <f t="shared" si="231"/>
        <v>1.3970905300878463E-20</v>
      </c>
      <c r="IA186" s="86">
        <f t="shared" si="231"/>
        <v>9.4370505049785062E-20</v>
      </c>
      <c r="IB186" s="86">
        <f t="shared" si="231"/>
        <v>2.8468527578898424E-22</v>
      </c>
      <c r="IC186" s="86">
        <f t="shared" si="231"/>
        <v>1.0181709320586668E-20</v>
      </c>
      <c r="ID186" s="86">
        <f t="shared" si="231"/>
        <v>1.011828941152963E-18</v>
      </c>
      <c r="IE186" s="86">
        <f t="shared" si="231"/>
        <v>5.1263369331864765E-14</v>
      </c>
      <c r="IF186" s="86">
        <f t="shared" si="231"/>
        <v>7.5707716492415663E-3</v>
      </c>
      <c r="IG186" s="86">
        <f t="shared" si="231"/>
        <v>8.3014345570328932E-4</v>
      </c>
      <c r="II186" s="86">
        <f t="shared" si="232"/>
        <v>0.59299097157948066</v>
      </c>
      <c r="IJ186" s="86">
        <f t="shared" si="232"/>
        <v>0.46502873274504525</v>
      </c>
      <c r="IK186" s="86">
        <f t="shared" si="232"/>
        <v>0.55812925856389506</v>
      </c>
      <c r="IL186" s="86">
        <f t="shared" si="232"/>
        <v>0.57440187947552424</v>
      </c>
      <c r="IM186" s="86">
        <f t="shared" si="232"/>
        <v>0.51694895647601113</v>
      </c>
      <c r="IN186" s="86">
        <f t="shared" si="232"/>
        <v>0.53668469163762023</v>
      </c>
      <c r="IO186" s="86">
        <f t="shared" si="232"/>
        <v>0.46284493827737627</v>
      </c>
      <c r="IP186" s="86">
        <f t="shared" si="232"/>
        <v>0.41104240886114024</v>
      </c>
      <c r="IQ186" s="86">
        <f t="shared" si="232"/>
        <v>0.37906142083153649</v>
      </c>
      <c r="IR186" s="86">
        <f t="shared" si="232"/>
        <v>0.30205194754538289</v>
      </c>
      <c r="IS186" s="86">
        <f t="shared" si="232"/>
        <v>0.37084219728765</v>
      </c>
      <c r="IT186" s="86">
        <f t="shared" si="232"/>
        <v>0.49360948801906041</v>
      </c>
      <c r="IU186" s="86">
        <f t="shared" si="232"/>
        <v>0.60105354716701942</v>
      </c>
      <c r="IV186" s="86">
        <f t="shared" si="232"/>
        <v>0.49656891357960459</v>
      </c>
      <c r="IW186" s="86">
        <f t="shared" si="232"/>
        <v>0.45457933385409449</v>
      </c>
      <c r="IY186" s="86">
        <f t="shared" si="233"/>
        <v>0.59299097157948066</v>
      </c>
      <c r="IZ186" s="86">
        <f t="shared" si="233"/>
        <v>0.46502873274504525</v>
      </c>
      <c r="JA186" s="86">
        <f t="shared" si="233"/>
        <v>0.55812925856389506</v>
      </c>
      <c r="JB186" s="86">
        <f t="shared" si="233"/>
        <v>0.57440187947552535</v>
      </c>
      <c r="JC186" s="86">
        <f t="shared" si="233"/>
        <v>0.51694895647601113</v>
      </c>
      <c r="JD186" s="86">
        <f t="shared" si="233"/>
        <v>0.53668469163762034</v>
      </c>
      <c r="JE186" s="86">
        <f t="shared" si="233"/>
        <v>0.46284493827737627</v>
      </c>
      <c r="JF186" s="86">
        <f t="shared" si="233"/>
        <v>0.41104240886114024</v>
      </c>
      <c r="JG186" s="86">
        <f t="shared" si="233"/>
        <v>0.37906142083153649</v>
      </c>
      <c r="JH186" s="86">
        <f t="shared" si="233"/>
        <v>0.30205194754538289</v>
      </c>
      <c r="JI186" s="86">
        <f t="shared" si="233"/>
        <v>0.37084219728765</v>
      </c>
      <c r="JJ186" s="86">
        <f t="shared" si="233"/>
        <v>0.49360948801906041</v>
      </c>
      <c r="JK186" s="86">
        <f t="shared" si="233"/>
        <v>0.60105354716707071</v>
      </c>
      <c r="JL186" s="86">
        <f t="shared" si="233"/>
        <v>0.50413968522884611</v>
      </c>
      <c r="JM186" s="86">
        <f t="shared" si="233"/>
        <v>0.45540947730979781</v>
      </c>
    </row>
    <row r="187" spans="2:273" x14ac:dyDescent="0.25">
      <c r="B187" s="2">
        <v>160</v>
      </c>
      <c r="C187" s="37">
        <v>86.042000000000002</v>
      </c>
      <c r="D187" s="37">
        <v>79.941999999999993</v>
      </c>
      <c r="E187" s="37">
        <v>77.456999999999994</v>
      </c>
      <c r="F187" s="37">
        <v>76.13</v>
      </c>
      <c r="G187" s="37">
        <v>73.135999999999996</v>
      </c>
      <c r="H187" s="37">
        <v>72</v>
      </c>
      <c r="I187" s="37">
        <v>70.433000000000007</v>
      </c>
      <c r="J187" s="37">
        <v>68.332999999999998</v>
      </c>
      <c r="K187" s="37">
        <v>68.442999999999998</v>
      </c>
      <c r="L187" s="37">
        <v>66.623000000000005</v>
      </c>
      <c r="M187" s="37">
        <v>67.212999999999994</v>
      </c>
      <c r="N187" s="37">
        <v>71.474999999999994</v>
      </c>
      <c r="O187" s="37">
        <v>81.75</v>
      </c>
      <c r="P187" s="37">
        <v>99.917000000000002</v>
      </c>
      <c r="Q187" s="37">
        <v>124.818</v>
      </c>
      <c r="S187" s="4">
        <f t="shared" si="234"/>
        <v>86.242027943903281</v>
      </c>
      <c r="T187" s="4">
        <f t="shared" si="234"/>
        <v>79.686749987919995</v>
      </c>
      <c r="U187" s="4">
        <f t="shared" si="234"/>
        <v>77.198267975748223</v>
      </c>
      <c r="V187" s="4">
        <f t="shared" si="234"/>
        <v>77.624825545057902</v>
      </c>
      <c r="W187" s="4">
        <f t="shared" si="234"/>
        <v>73.069632980306068</v>
      </c>
      <c r="X187" s="4">
        <f t="shared" si="234"/>
        <v>72.44220446044028</v>
      </c>
      <c r="Y187" s="4">
        <f t="shared" si="234"/>
        <v>71.55298997738322</v>
      </c>
      <c r="Z187" s="4">
        <f t="shared" si="234"/>
        <v>69.139748297154654</v>
      </c>
      <c r="AA187" s="4">
        <f t="shared" si="234"/>
        <v>69.427799216229573</v>
      </c>
      <c r="AB187" s="4">
        <f t="shared" si="234"/>
        <v>66.872629944051226</v>
      </c>
      <c r="AC187" s="4">
        <f t="shared" si="234"/>
        <v>67.154186036704232</v>
      </c>
      <c r="AD187" s="4">
        <f t="shared" si="234"/>
        <v>70.445004035230895</v>
      </c>
      <c r="AE187" s="4">
        <f t="shared" si="234"/>
        <v>81.96228570864119</v>
      </c>
      <c r="AF187" s="4">
        <f t="shared" si="234"/>
        <v>101.53978926282458</v>
      </c>
      <c r="AG187" s="4">
        <f t="shared" si="234"/>
        <v>126.98875963107409</v>
      </c>
      <c r="AI187" s="4">
        <f t="shared" si="235"/>
        <v>-0.20002794390327949</v>
      </c>
      <c r="AJ187" s="4">
        <f t="shared" si="235"/>
        <v>0.25525001207999765</v>
      </c>
      <c r="AK187" s="4">
        <f t="shared" si="235"/>
        <v>0.25873202425177055</v>
      </c>
      <c r="AL187" s="4">
        <f t="shared" si="235"/>
        <v>-1.4948255450579069</v>
      </c>
      <c r="AM187" s="4">
        <f t="shared" si="235"/>
        <v>6.6367019693927887E-2</v>
      </c>
      <c r="AN187" s="4">
        <f t="shared" si="235"/>
        <v>-0.44220446044027995</v>
      </c>
      <c r="AO187" s="4">
        <f t="shared" si="235"/>
        <v>-1.1199899773832129</v>
      </c>
      <c r="AP187" s="4">
        <f t="shared" si="235"/>
        <v>-0.80674829715465535</v>
      </c>
      <c r="AQ187" s="4">
        <f t="shared" si="235"/>
        <v>-0.98479921622957534</v>
      </c>
      <c r="AR187" s="4">
        <f t="shared" si="235"/>
        <v>-0.24962994405122174</v>
      </c>
      <c r="AS187" s="4">
        <f t="shared" si="235"/>
        <v>5.8813963295762051E-2</v>
      </c>
      <c r="AT187" s="4">
        <f t="shared" si="235"/>
        <v>1.0299959647690997</v>
      </c>
      <c r="AU187" s="4">
        <f t="shared" si="235"/>
        <v>-0.21228570864118979</v>
      </c>
      <c r="AV187" s="4">
        <f t="shared" si="235"/>
        <v>-1.6227892628245826</v>
      </c>
      <c r="AW187" s="4">
        <f t="shared" si="235"/>
        <v>-2.1707596310740911</v>
      </c>
      <c r="AY187" s="2">
        <f t="shared" si="227"/>
        <v>86.16149884067687</v>
      </c>
      <c r="AZ187" s="2">
        <f t="shared" si="227"/>
        <v>79.633420256725998</v>
      </c>
      <c r="BA187" s="2">
        <f t="shared" si="227"/>
        <v>76.747133648253055</v>
      </c>
      <c r="BB187" s="2">
        <f t="shared" si="227"/>
        <v>77.063817256754987</v>
      </c>
      <c r="BC187" s="2">
        <f t="shared" si="227"/>
        <v>72.613675587303149</v>
      </c>
      <c r="BD187" s="2">
        <f t="shared" si="227"/>
        <v>71.849581179051398</v>
      </c>
      <c r="BE187" s="2">
        <f t="shared" si="227"/>
        <v>71.303893285577132</v>
      </c>
      <c r="BF187" s="2">
        <f t="shared" si="227"/>
        <v>69.000499900185361</v>
      </c>
      <c r="BG187" s="2">
        <f t="shared" si="227"/>
        <v>69.339011167754649</v>
      </c>
      <c r="BH187" s="2">
        <f t="shared" si="227"/>
        <v>66.847853569338127</v>
      </c>
      <c r="BI187" s="2">
        <f t="shared" si="227"/>
        <v>67.056852932529054</v>
      </c>
      <c r="BJ187" s="2">
        <f t="shared" si="227"/>
        <v>69.697254353539108</v>
      </c>
      <c r="BK187" s="2">
        <f t="shared" si="227"/>
        <v>77.482037814347862</v>
      </c>
      <c r="BL187" s="2">
        <f t="shared" si="227"/>
        <v>81.610968186903051</v>
      </c>
      <c r="BM187" s="2">
        <f t="shared" si="227"/>
        <v>89.450465993686748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127.84429268292683</v>
      </c>
      <c r="DL187" s="2">
        <f t="shared" si="236"/>
        <v>129.6812521405613</v>
      </c>
      <c r="DM187" s="2">
        <f t="shared" si="236"/>
        <v>126.1061951219512</v>
      </c>
      <c r="DN187" s="2">
        <f t="shared" si="236"/>
        <v>128.23465853658536</v>
      </c>
      <c r="DO187" s="2">
        <f t="shared" si="236"/>
        <v>126.03768103913629</v>
      </c>
      <c r="DP187" s="2">
        <f t="shared" si="236"/>
        <v>122.83443902439024</v>
      </c>
      <c r="DQ187" s="2">
        <f t="shared" si="236"/>
        <v>127.90129973259863</v>
      </c>
      <c r="DR187" s="2">
        <f t="shared" si="236"/>
        <v>123.28683992751435</v>
      </c>
      <c r="DS187" s="2">
        <f t="shared" si="236"/>
        <v>117.43956278529561</v>
      </c>
      <c r="DT187" s="2">
        <f t="shared" si="236"/>
        <v>119.38334968287526</v>
      </c>
      <c r="DU187" s="2">
        <f t="shared" si="236"/>
        <v>115.66332694050138</v>
      </c>
      <c r="DV187" s="2">
        <f t="shared" si="236"/>
        <v>99.673295077016007</v>
      </c>
      <c r="DW187" s="2">
        <f t="shared" si="236"/>
        <v>103.65851219512192</v>
      </c>
      <c r="DX187" s="2">
        <f t="shared" si="236"/>
        <v>108.86203232323233</v>
      </c>
      <c r="DY187" s="2">
        <f t="shared" si="236"/>
        <v>105.27536484445788</v>
      </c>
      <c r="EA187" s="2">
        <f t="shared" si="240"/>
        <v>86.046933658206427</v>
      </c>
      <c r="EB187" s="2">
        <f t="shared" si="240"/>
        <v>78.934075362879469</v>
      </c>
      <c r="EC187" s="2">
        <f t="shared" si="240"/>
        <v>76.442309590524559</v>
      </c>
      <c r="ED187" s="2">
        <f t="shared" si="240"/>
        <v>77.596027329949237</v>
      </c>
      <c r="EE187" s="2">
        <f t="shared" si="240"/>
        <v>72.17032419753086</v>
      </c>
      <c r="EF187" s="2">
        <f t="shared" si="239"/>
        <v>72.076130635794698</v>
      </c>
      <c r="EG187" s="2">
        <f t="shared" si="239"/>
        <v>71.384936465523623</v>
      </c>
      <c r="EH187" s="2">
        <f t="shared" si="239"/>
        <v>68.669568930925777</v>
      </c>
      <c r="EI187" s="2">
        <f t="shared" si="239"/>
        <v>69.56298789473685</v>
      </c>
      <c r="EJ187" s="2">
        <f t="shared" si="239"/>
        <v>66.945069489030089</v>
      </c>
      <c r="EK187" s="2">
        <f t="shared" si="212"/>
        <v>67.144046131999261</v>
      </c>
      <c r="EL187" s="2">
        <f t="shared" si="179"/>
        <v>69.248756331862552</v>
      </c>
      <c r="EM187" s="2">
        <f t="shared" si="179"/>
        <v>77.262590696729617</v>
      </c>
      <c r="EN187" s="2">
        <f t="shared" si="179"/>
        <v>77.08313037929247</v>
      </c>
      <c r="EO187" s="2">
        <f t="shared" si="179"/>
        <v>90.736684043397744</v>
      </c>
      <c r="EQ187" s="2">
        <f t="shared" si="237"/>
        <v>86.233480317452702</v>
      </c>
      <c r="ER187" s="2">
        <f t="shared" si="237"/>
        <v>79.98495925256141</v>
      </c>
      <c r="ES187" s="2">
        <f t="shared" si="237"/>
        <v>76.917189015422792</v>
      </c>
      <c r="ET187" s="2">
        <f t="shared" si="237"/>
        <v>76.752021881258756</v>
      </c>
      <c r="EU187" s="2">
        <f t="shared" si="237"/>
        <v>72.836217868731453</v>
      </c>
      <c r="EV187" s="2">
        <f t="shared" si="237"/>
        <v>71.728762067942171</v>
      </c>
      <c r="EW187" s="2">
        <f t="shared" si="237"/>
        <v>71.263969493520236</v>
      </c>
      <c r="EX187" s="2">
        <f t="shared" si="237"/>
        <v>69.14378596821193</v>
      </c>
      <c r="EY187" s="2">
        <f t="shared" si="237"/>
        <v>69.248379685982286</v>
      </c>
      <c r="EZ187" s="2">
        <f t="shared" si="237"/>
        <v>66.811107493525867</v>
      </c>
      <c r="FA187" s="2">
        <f t="shared" si="237"/>
        <v>67.020497836256837</v>
      </c>
      <c r="FB187" s="2">
        <f t="shared" si="237"/>
        <v>69.920550074228586</v>
      </c>
      <c r="FC187" s="2">
        <f t="shared" si="237"/>
        <v>77.625829344022577</v>
      </c>
      <c r="FD187" s="2">
        <f t="shared" si="237"/>
        <v>85.798862306670216</v>
      </c>
      <c r="FE187" s="2">
        <f t="shared" si="237"/>
        <v>88.091738677914776</v>
      </c>
      <c r="FG187" s="2">
        <f t="shared" si="238"/>
        <v>0.99998252226962636</v>
      </c>
      <c r="FH187" s="2">
        <f t="shared" si="238"/>
        <v>0.99998064544489418</v>
      </c>
      <c r="FI187" s="2">
        <f t="shared" si="238"/>
        <v>0.99998266403267078</v>
      </c>
      <c r="FJ187" s="2">
        <f t="shared" si="238"/>
        <v>0.99998284610621668</v>
      </c>
      <c r="FK187" s="2">
        <f t="shared" si="238"/>
        <v>0.99998495194791959</v>
      </c>
      <c r="FL187" s="2">
        <f t="shared" si="238"/>
        <v>0.99998278848949973</v>
      </c>
      <c r="FM187" s="2">
        <f t="shared" si="238"/>
        <v>0.99998143090974967</v>
      </c>
      <c r="FN187" s="2">
        <f t="shared" si="238"/>
        <v>0.99997861018768242</v>
      </c>
      <c r="FO187" s="2">
        <f t="shared" si="238"/>
        <v>0.99998106298734257</v>
      </c>
      <c r="FP187" s="2">
        <f t="shared" si="238"/>
        <v>0.99997757581293101</v>
      </c>
      <c r="FQ187" s="2">
        <f t="shared" si="238"/>
        <v>0.99997882012534889</v>
      </c>
      <c r="FR187" s="2">
        <f t="shared" si="238"/>
        <v>0.99997969906829098</v>
      </c>
      <c r="FS187" s="2">
        <f t="shared" si="238"/>
        <v>0.99998272822887302</v>
      </c>
      <c r="FT187" s="2">
        <f t="shared" si="238"/>
        <v>0.99997482270515126</v>
      </c>
      <c r="FU187" s="2">
        <f t="shared" si="238"/>
        <v>0.99997394456566369</v>
      </c>
      <c r="FW187" s="2">
        <f t="shared" si="229"/>
        <v>0.61022084211534755</v>
      </c>
      <c r="FX187" s="2">
        <f t="shared" si="229"/>
        <v>0.66454792168190535</v>
      </c>
      <c r="FY187" s="2">
        <f t="shared" si="229"/>
        <v>0.64008476740516163</v>
      </c>
      <c r="FZ187" s="2">
        <f t="shared" si="229"/>
        <v>0.63160578373326626</v>
      </c>
      <c r="GA187" s="2">
        <f t="shared" si="229"/>
        <v>0.66458176450785944</v>
      </c>
      <c r="GB187" s="2">
        <f t="shared" si="229"/>
        <v>0.65470254061000033</v>
      </c>
      <c r="GC187" s="2">
        <f t="shared" si="229"/>
        <v>0.67863678851380915</v>
      </c>
      <c r="GD187" s="2">
        <f t="shared" si="229"/>
        <v>0.69538352727863406</v>
      </c>
      <c r="GE187" s="2">
        <f t="shared" si="229"/>
        <v>0.71480450932013018</v>
      </c>
      <c r="GF187" s="2">
        <f t="shared" si="229"/>
        <v>0.73447551394164801</v>
      </c>
      <c r="GG187" s="2">
        <f t="shared" si="229"/>
        <v>0.7140594795400278</v>
      </c>
      <c r="GH187" s="2">
        <f t="shared" si="229"/>
        <v>0.66669328239914649</v>
      </c>
      <c r="GI187" s="2">
        <f t="shared" si="229"/>
        <v>0.60288522417831836</v>
      </c>
      <c r="GJ187" s="2">
        <f t="shared" si="229"/>
        <v>0.51940992891326776</v>
      </c>
      <c r="GK187" s="2">
        <f t="shared" si="229"/>
        <v>0.48643608225117657</v>
      </c>
      <c r="GM187" s="86">
        <f t="shared" si="230"/>
        <v>1.1545448233317003E-168</v>
      </c>
      <c r="GN187" s="86">
        <f t="shared" si="230"/>
        <v>1.2497926704051335E-295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2.3129572639600304E-242</v>
      </c>
      <c r="GS187" s="86">
        <f t="shared" si="230"/>
        <v>6.7400781803401335E-287</v>
      </c>
      <c r="GT187" s="86">
        <f t="shared" si="230"/>
        <v>0</v>
      </c>
      <c r="GU187" s="86">
        <f t="shared" si="230"/>
        <v>5.1546964021813471E-291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5.9937375799785769E-111</v>
      </c>
      <c r="HD187" s="86">
        <f t="shared" si="181"/>
        <v>1.1540489864940675E-113</v>
      </c>
      <c r="HE187" s="86">
        <f t="shared" si="181"/>
        <v>1.3149458898067895E-276</v>
      </c>
      <c r="HF187" s="86">
        <f t="shared" si="180"/>
        <v>2.7153413426849196E-248</v>
      </c>
      <c r="HG187" s="86">
        <f t="shared" si="180"/>
        <v>7.4088227647559625E-222</v>
      </c>
      <c r="HH187" s="86">
        <f t="shared" si="180"/>
        <v>6.2335385239687766E-216</v>
      </c>
      <c r="HI187" s="86">
        <f t="shared" ref="HI187:HN227" si="241" xml:space="preserve"> _xlfn.NORM.DIST($B187, I$8, ABS(I$12), TRUE) * _xlfn.NORM.DIST(($B187 - I$8)*I$16, 0, ABS(I$12), TRUE) * 2</f>
        <v>2.343778962995377E-254</v>
      </c>
      <c r="HJ187" s="86">
        <f t="shared" si="241"/>
        <v>2.8858978573751684E-274</v>
      </c>
      <c r="HK187" s="86">
        <f t="shared" si="241"/>
        <v>6.4810320686913967E-265</v>
      </c>
      <c r="HL187" s="86">
        <f t="shared" si="241"/>
        <v>6.0176656631410472E-305</v>
      </c>
      <c r="HM187" s="86">
        <f t="shared" si="241"/>
        <v>0</v>
      </c>
      <c r="HN187" s="86">
        <f t="shared" si="241"/>
        <v>0</v>
      </c>
      <c r="HO187" s="86">
        <f t="shared" si="226"/>
        <v>0</v>
      </c>
      <c r="HP187" s="86">
        <f t="shared" si="226"/>
        <v>2.1657350929865599E-79</v>
      </c>
      <c r="HQ187" s="86">
        <f t="shared" si="226"/>
        <v>3.6960034209719729E-231</v>
      </c>
      <c r="HS187" s="86">
        <f t="shared" si="231"/>
        <v>5.0117127492899293E-18</v>
      </c>
      <c r="HT187" s="86">
        <f t="shared" si="231"/>
        <v>4.1105075183790544E-23</v>
      </c>
      <c r="HU187" s="86">
        <f t="shared" si="231"/>
        <v>2.2437458370407285E-18</v>
      </c>
      <c r="HV187" s="86">
        <f t="shared" si="231"/>
        <v>1.3634045563110244E-16</v>
      </c>
      <c r="HW187" s="86">
        <f t="shared" si="231"/>
        <v>3.1986854409652443E-18</v>
      </c>
      <c r="HX187" s="86">
        <f t="shared" si="231"/>
        <v>1.818339078742434E-17</v>
      </c>
      <c r="HY187" s="86">
        <f t="shared" si="231"/>
        <v>7.0888792482906953E-21</v>
      </c>
      <c r="HZ187" s="86">
        <f t="shared" si="231"/>
        <v>1.0971376147525726E-21</v>
      </c>
      <c r="IA187" s="86">
        <f t="shared" si="231"/>
        <v>8.7736323960870555E-21</v>
      </c>
      <c r="IB187" s="86">
        <f t="shared" si="231"/>
        <v>1.97169875263698E-23</v>
      </c>
      <c r="IC187" s="86">
        <f t="shared" si="231"/>
        <v>8.4215336840128258E-22</v>
      </c>
      <c r="ID187" s="86">
        <f t="shared" si="231"/>
        <v>9.4567733167899881E-20</v>
      </c>
      <c r="IE187" s="86">
        <f t="shared" si="231"/>
        <v>8.1530266849030668E-15</v>
      </c>
      <c r="IF187" s="86">
        <f t="shared" si="231"/>
        <v>5.7881685439941533E-3</v>
      </c>
      <c r="IG187" s="86">
        <f t="shared" si="231"/>
        <v>5.4476612359479479E-4</v>
      </c>
      <c r="II187" s="86">
        <f t="shared" si="232"/>
        <v>0.56582287204243031</v>
      </c>
      <c r="IJ187" s="86">
        <f t="shared" si="232"/>
        <v>0.40759361142784356</v>
      </c>
      <c r="IK187" s="86">
        <f t="shared" si="232"/>
        <v>0.5170720673455772</v>
      </c>
      <c r="IL187" s="86">
        <f t="shared" si="232"/>
        <v>0.53904821909781131</v>
      </c>
      <c r="IM187" s="86">
        <f t="shared" si="232"/>
        <v>0.47063576227741083</v>
      </c>
      <c r="IN187" s="86">
        <f t="shared" si="232"/>
        <v>0.49265991575554086</v>
      </c>
      <c r="IO187" s="86">
        <f t="shared" si="232"/>
        <v>0.41067516787273628</v>
      </c>
      <c r="IP187" s="86">
        <f t="shared" si="232"/>
        <v>0.35874848475259447</v>
      </c>
      <c r="IQ187" s="86">
        <f t="shared" si="232"/>
        <v>0.33057617947673973</v>
      </c>
      <c r="IR187" s="86">
        <f t="shared" si="232"/>
        <v>0.2570603321342414</v>
      </c>
      <c r="IS187" s="86">
        <f t="shared" si="232"/>
        <v>0.32177053880734335</v>
      </c>
      <c r="IT187" s="86">
        <f t="shared" si="232"/>
        <v>0.44251030904025984</v>
      </c>
      <c r="IU187" s="86">
        <f t="shared" si="232"/>
        <v>0.5879212968403521</v>
      </c>
      <c r="IV187" s="86">
        <f t="shared" si="232"/>
        <v>0.51498287171898216</v>
      </c>
      <c r="IW187" s="86">
        <f t="shared" si="232"/>
        <v>0.48685792003932343</v>
      </c>
      <c r="IY187" s="86">
        <f t="shared" si="233"/>
        <v>0.56582287204243031</v>
      </c>
      <c r="IZ187" s="86">
        <f t="shared" si="233"/>
        <v>0.40759361142784356</v>
      </c>
      <c r="JA187" s="86">
        <f t="shared" si="233"/>
        <v>0.5170720673455772</v>
      </c>
      <c r="JB187" s="86">
        <f t="shared" si="233"/>
        <v>0.53904821909781142</v>
      </c>
      <c r="JC187" s="86">
        <f t="shared" si="233"/>
        <v>0.47063576227741083</v>
      </c>
      <c r="JD187" s="86">
        <f t="shared" si="233"/>
        <v>0.49265991575554086</v>
      </c>
      <c r="JE187" s="86">
        <f t="shared" si="233"/>
        <v>0.41067516787273628</v>
      </c>
      <c r="JF187" s="86">
        <f t="shared" si="233"/>
        <v>0.35874848475259447</v>
      </c>
      <c r="JG187" s="86">
        <f t="shared" si="233"/>
        <v>0.33057617947673973</v>
      </c>
      <c r="JH187" s="86">
        <f t="shared" si="233"/>
        <v>0.2570603321342414</v>
      </c>
      <c r="JI187" s="86">
        <f t="shared" si="233"/>
        <v>0.32177053880734335</v>
      </c>
      <c r="JJ187" s="86">
        <f t="shared" si="233"/>
        <v>0.44251030904025984</v>
      </c>
      <c r="JK187" s="86">
        <f t="shared" si="233"/>
        <v>0.58792129684036021</v>
      </c>
      <c r="JL187" s="86">
        <f t="shared" si="233"/>
        <v>0.52077104026297627</v>
      </c>
      <c r="JM187" s="86">
        <f t="shared" si="233"/>
        <v>0.48740268616291821</v>
      </c>
    </row>
    <row r="188" spans="2:273" x14ac:dyDescent="0.25">
      <c r="B188" s="2">
        <v>161</v>
      </c>
      <c r="C188" s="37">
        <v>85.478999999999999</v>
      </c>
      <c r="D188" s="37">
        <v>80.135000000000005</v>
      </c>
      <c r="E188" s="37">
        <v>76.695999999999998</v>
      </c>
      <c r="F188" s="37">
        <v>76.912999999999997</v>
      </c>
      <c r="G188" s="37">
        <v>73.424000000000007</v>
      </c>
      <c r="H188" s="37">
        <v>71.2</v>
      </c>
      <c r="I188" s="37">
        <v>70.466999999999999</v>
      </c>
      <c r="J188" s="37">
        <v>67.316999999999993</v>
      </c>
      <c r="K188" s="37">
        <v>67.704999999999998</v>
      </c>
      <c r="L188" s="37">
        <v>66.738</v>
      </c>
      <c r="M188" s="37">
        <v>65.59</v>
      </c>
      <c r="N188" s="37">
        <v>70.376999999999995</v>
      </c>
      <c r="O188" s="37">
        <v>81.582999999999998</v>
      </c>
      <c r="P188" s="37">
        <v>100.729</v>
      </c>
      <c r="Q188" s="37">
        <v>122.40900000000001</v>
      </c>
      <c r="S188" s="4">
        <f t="shared" si="234"/>
        <v>86.213545887095066</v>
      </c>
      <c r="T188" s="4">
        <f t="shared" si="234"/>
        <v>79.596583341236112</v>
      </c>
      <c r="U188" s="4">
        <f t="shared" si="234"/>
        <v>76.943532302261062</v>
      </c>
      <c r="V188" s="4">
        <f t="shared" si="234"/>
        <v>77.311225961436648</v>
      </c>
      <c r="W188" s="4">
        <f t="shared" si="234"/>
        <v>72.799444144271419</v>
      </c>
      <c r="X188" s="4">
        <f t="shared" si="234"/>
        <v>72.117681900378813</v>
      </c>
      <c r="Y188" s="4">
        <f t="shared" si="234"/>
        <v>71.344173537916234</v>
      </c>
      <c r="Z188" s="4">
        <f t="shared" si="234"/>
        <v>68.989017575695527</v>
      </c>
      <c r="AA188" s="4">
        <f t="shared" si="234"/>
        <v>69.289086507431904</v>
      </c>
      <c r="AB188" s="4">
        <f t="shared" si="234"/>
        <v>66.744808996066652</v>
      </c>
      <c r="AC188" s="4">
        <f t="shared" si="234"/>
        <v>66.988225542070026</v>
      </c>
      <c r="AD188" s="4">
        <f t="shared" si="234"/>
        <v>69.976200321588038</v>
      </c>
      <c r="AE188" s="4">
        <f t="shared" si="234"/>
        <v>80.463326670089941</v>
      </c>
      <c r="AF188" s="4">
        <f t="shared" si="234"/>
        <v>99.617790281562378</v>
      </c>
      <c r="AG188" s="4">
        <f t="shared" si="234"/>
        <v>123.39340298573597</v>
      </c>
      <c r="AI188" s="4">
        <f t="shared" si="235"/>
        <v>-0.73454588709506652</v>
      </c>
      <c r="AJ188" s="4">
        <f t="shared" si="235"/>
        <v>0.538416658763893</v>
      </c>
      <c r="AK188" s="4">
        <f t="shared" si="235"/>
        <v>-0.24753230226106382</v>
      </c>
      <c r="AL188" s="4">
        <f t="shared" si="235"/>
        <v>-0.39822596143665123</v>
      </c>
      <c r="AM188" s="4">
        <f t="shared" si="235"/>
        <v>0.62455585572858752</v>
      </c>
      <c r="AN188" s="4">
        <f t="shared" si="235"/>
        <v>-0.9176819003788097</v>
      </c>
      <c r="AO188" s="4">
        <f t="shared" si="235"/>
        <v>-0.87717353791623509</v>
      </c>
      <c r="AP188" s="4">
        <f t="shared" si="235"/>
        <v>-1.6720175756955342</v>
      </c>
      <c r="AQ188" s="4">
        <f t="shared" si="235"/>
        <v>-1.5840865074319055</v>
      </c>
      <c r="AR188" s="4">
        <f t="shared" si="235"/>
        <v>-6.8089960666526395E-3</v>
      </c>
      <c r="AS188" s="4">
        <f t="shared" si="235"/>
        <v>-1.3982255420700227</v>
      </c>
      <c r="AT188" s="4">
        <f t="shared" si="235"/>
        <v>0.40079967841195696</v>
      </c>
      <c r="AU188" s="4">
        <f t="shared" si="235"/>
        <v>1.1196733299100572</v>
      </c>
      <c r="AV188" s="4">
        <f t="shared" si="235"/>
        <v>1.1112097184376211</v>
      </c>
      <c r="AW188" s="4">
        <f t="shared" si="235"/>
        <v>-0.98440298573596863</v>
      </c>
      <c r="AY188" s="2">
        <f t="shared" si="227"/>
        <v>86.164309843560417</v>
      </c>
      <c r="AZ188" s="2">
        <f t="shared" si="227"/>
        <v>79.573445609672049</v>
      </c>
      <c r="BA188" s="2">
        <f t="shared" si="227"/>
        <v>76.686651157727297</v>
      </c>
      <c r="BB188" s="2">
        <f t="shared" si="227"/>
        <v>76.976247468590373</v>
      </c>
      <c r="BC188" s="2">
        <f t="shared" si="227"/>
        <v>72.553249456135688</v>
      </c>
      <c r="BD188" s="2">
        <f t="shared" si="227"/>
        <v>71.787691412198711</v>
      </c>
      <c r="BE188" s="2">
        <f t="shared" si="227"/>
        <v>71.226453584821499</v>
      </c>
      <c r="BF188" s="2">
        <f t="shared" si="227"/>
        <v>68.929200399593128</v>
      </c>
      <c r="BG188" s="2">
        <f t="shared" si="227"/>
        <v>69.251079765748671</v>
      </c>
      <c r="BH188" s="2">
        <f t="shared" si="227"/>
        <v>66.735952107018576</v>
      </c>
      <c r="BI188" s="2">
        <f t="shared" si="227"/>
        <v>66.94798265127713</v>
      </c>
      <c r="BJ188" s="2">
        <f t="shared" si="227"/>
        <v>69.604829940618103</v>
      </c>
      <c r="BK188" s="2">
        <f t="shared" si="227"/>
        <v>77.428894460371026</v>
      </c>
      <c r="BL188" s="2">
        <f t="shared" si="227"/>
        <v>81.685260182233208</v>
      </c>
      <c r="BM188" s="2">
        <f t="shared" si="227"/>
        <v>89.330861638063695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128.087674912892</v>
      </c>
      <c r="DL188" s="2">
        <f t="shared" si="236"/>
        <v>129.93513788725929</v>
      </c>
      <c r="DM188" s="2">
        <f t="shared" si="236"/>
        <v>126.34499303135888</v>
      </c>
      <c r="DN188" s="2">
        <f t="shared" si="236"/>
        <v>128.49772247386758</v>
      </c>
      <c r="DO188" s="2">
        <f t="shared" si="236"/>
        <v>126.29478043184884</v>
      </c>
      <c r="DP188" s="2">
        <f t="shared" si="236"/>
        <v>123.09409825783972</v>
      </c>
      <c r="DQ188" s="2">
        <f t="shared" si="236"/>
        <v>128.19360602868485</v>
      </c>
      <c r="DR188" s="2">
        <f t="shared" si="236"/>
        <v>123.54885835095138</v>
      </c>
      <c r="DS188" s="2">
        <f t="shared" si="236"/>
        <v>117.66442430381113</v>
      </c>
      <c r="DT188" s="2">
        <f t="shared" si="236"/>
        <v>119.60870993657505</v>
      </c>
      <c r="DU188" s="2">
        <f t="shared" si="236"/>
        <v>115.84061522198733</v>
      </c>
      <c r="DV188" s="2">
        <f t="shared" si="236"/>
        <v>99.709183932346718</v>
      </c>
      <c r="DW188" s="2">
        <f t="shared" si="236"/>
        <v>103.71117491289195</v>
      </c>
      <c r="DX188" s="2">
        <f t="shared" si="236"/>
        <v>108.95377619675011</v>
      </c>
      <c r="DY188" s="2">
        <f t="shared" si="236"/>
        <v>105.33088100271823</v>
      </c>
      <c r="EA188" s="2">
        <f t="shared" si="240"/>
        <v>86.043308791878161</v>
      </c>
      <c r="EB188" s="2">
        <f t="shared" si="240"/>
        <v>78.837962169100521</v>
      </c>
      <c r="EC188" s="2">
        <f t="shared" si="240"/>
        <v>76.365859343485639</v>
      </c>
      <c r="ED188" s="2">
        <f t="shared" si="240"/>
        <v>77.537268060913703</v>
      </c>
      <c r="EE188" s="2">
        <f t="shared" si="240"/>
        <v>72.087674074074073</v>
      </c>
      <c r="EF188" s="2">
        <f t="shared" si="239"/>
        <v>72.025989475464684</v>
      </c>
      <c r="EG188" s="2">
        <f t="shared" si="239"/>
        <v>71.31159311215022</v>
      </c>
      <c r="EH188" s="2">
        <f t="shared" si="239"/>
        <v>68.582963143906824</v>
      </c>
      <c r="EI188" s="2">
        <f t="shared" si="239"/>
        <v>69.485146052631592</v>
      </c>
      <c r="EJ188" s="2">
        <f t="shared" si="239"/>
        <v>66.837476598994897</v>
      </c>
      <c r="EK188" s="2">
        <f t="shared" si="212"/>
        <v>67.039188853279128</v>
      </c>
      <c r="EL188" s="2">
        <f t="shared" si="179"/>
        <v>69.134063752909697</v>
      </c>
      <c r="EM188" s="2">
        <f t="shared" si="179"/>
        <v>77.197203737558382</v>
      </c>
      <c r="EN188" s="2">
        <f t="shared" si="179"/>
        <v>76.881681170980741</v>
      </c>
      <c r="EO188" s="2">
        <f t="shared" si="179"/>
        <v>90.700013495633783</v>
      </c>
      <c r="EQ188" s="2">
        <f t="shared" si="237"/>
        <v>86.233738144675954</v>
      </c>
      <c r="ER188" s="2">
        <f t="shared" si="237"/>
        <v>79.910720739984967</v>
      </c>
      <c r="ES188" s="2">
        <f t="shared" si="237"/>
        <v>76.849963345913196</v>
      </c>
      <c r="ET188" s="2">
        <f t="shared" si="237"/>
        <v>76.676594038449053</v>
      </c>
      <c r="EU188" s="2">
        <f t="shared" si="237"/>
        <v>72.766466088264366</v>
      </c>
      <c r="EV188" s="2">
        <f t="shared" si="237"/>
        <v>71.671881708662951</v>
      </c>
      <c r="EW188" s="2">
        <f t="shared" si="237"/>
        <v>71.188304551705897</v>
      </c>
      <c r="EX188" s="2">
        <f t="shared" si="237"/>
        <v>69.066025426490086</v>
      </c>
      <c r="EY188" s="2">
        <f t="shared" si="237"/>
        <v>69.164773402728443</v>
      </c>
      <c r="EZ188" s="2">
        <f t="shared" si="237"/>
        <v>66.701043780102054</v>
      </c>
      <c r="FA188" s="2">
        <f t="shared" si="237"/>
        <v>66.913386404880725</v>
      </c>
      <c r="FB188" s="2">
        <f t="shared" si="237"/>
        <v>69.81865196509176</v>
      </c>
      <c r="FC188" s="2">
        <f t="shared" si="237"/>
        <v>77.567410150878359</v>
      </c>
      <c r="FD188" s="2">
        <f t="shared" si="237"/>
        <v>85.737395840198431</v>
      </c>
      <c r="FE188" s="2">
        <f t="shared" si="237"/>
        <v>88.011860719189656</v>
      </c>
      <c r="FG188" s="2">
        <f t="shared" si="238"/>
        <v>0.99998406009593876</v>
      </c>
      <c r="FH188" s="2">
        <f t="shared" si="238"/>
        <v>0.99998234840589206</v>
      </c>
      <c r="FI188" s="2">
        <f t="shared" si="238"/>
        <v>0.99998418938576794</v>
      </c>
      <c r="FJ188" s="2">
        <f t="shared" si="238"/>
        <v>0.99998435543931929</v>
      </c>
      <c r="FK188" s="2">
        <f t="shared" si="238"/>
        <v>0.99998627599522005</v>
      </c>
      <c r="FL188" s="2">
        <f t="shared" si="238"/>
        <v>0.99998430289208995</v>
      </c>
      <c r="FM188" s="2">
        <f t="shared" si="238"/>
        <v>0.99998306476074461</v>
      </c>
      <c r="FN188" s="2">
        <f t="shared" si="238"/>
        <v>0.99998049222259955</v>
      </c>
      <c r="FO188" s="2">
        <f t="shared" si="238"/>
        <v>0.99998272921041387</v>
      </c>
      <c r="FP188" s="2">
        <f t="shared" si="238"/>
        <v>0.99997954885797746</v>
      </c>
      <c r="FQ188" s="2">
        <f t="shared" si="238"/>
        <v>0.99998068368874415</v>
      </c>
      <c r="FR188" s="2">
        <f t="shared" si="238"/>
        <v>0.99998148529716024</v>
      </c>
      <c r="FS188" s="2">
        <f t="shared" si="238"/>
        <v>0.99998424793357854</v>
      </c>
      <c r="FT188" s="2">
        <f t="shared" si="238"/>
        <v>0.99997703798332394</v>
      </c>
      <c r="FU188" s="2">
        <f t="shared" si="238"/>
        <v>0.99997623710698236</v>
      </c>
      <c r="FW188" s="2">
        <f t="shared" si="229"/>
        <v>0.63189244069820305</v>
      </c>
      <c r="FX188" s="2">
        <f t="shared" si="229"/>
        <v>0.68475938007193826</v>
      </c>
      <c r="FY188" s="2">
        <f t="shared" si="229"/>
        <v>0.66101831803622912</v>
      </c>
      <c r="FZ188" s="2">
        <f t="shared" si="229"/>
        <v>0.65276496278564045</v>
      </c>
      <c r="GA188" s="2">
        <f t="shared" si="229"/>
        <v>0.68479215099390234</v>
      </c>
      <c r="GB188" s="2">
        <f t="shared" si="229"/>
        <v>0.67521728495200972</v>
      </c>
      <c r="GC188" s="2">
        <f t="shared" si="229"/>
        <v>0.69838464750079043</v>
      </c>
      <c r="GD188" s="2">
        <f t="shared" si="229"/>
        <v>0.71453517627612684</v>
      </c>
      <c r="GE188" s="2">
        <f t="shared" si="229"/>
        <v>0.73320360252665195</v>
      </c>
      <c r="GF188" s="2">
        <f t="shared" si="229"/>
        <v>0.75204576726222061</v>
      </c>
      <c r="GG188" s="2">
        <f t="shared" si="229"/>
        <v>0.73248864959793936</v>
      </c>
      <c r="GH188" s="2">
        <f t="shared" si="229"/>
        <v>0.68683639314395528</v>
      </c>
      <c r="GI188" s="2">
        <f t="shared" si="229"/>
        <v>0.62471384788706674</v>
      </c>
      <c r="GJ188" s="2">
        <f t="shared" si="229"/>
        <v>0.54234387067214707</v>
      </c>
      <c r="GK188" s="2">
        <f t="shared" si="229"/>
        <v>0.50945747626776849</v>
      </c>
      <c r="GM188" s="86">
        <f t="shared" si="230"/>
        <v>3.6802364816106459E-172</v>
      </c>
      <c r="GN188" s="86">
        <f t="shared" si="230"/>
        <v>7.4724922849972966E-302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1.9333923306391792E-247</v>
      </c>
      <c r="GS188" s="86">
        <f t="shared" si="230"/>
        <v>7.4236409181828562E-293</v>
      </c>
      <c r="GT188" s="86">
        <f t="shared" si="230"/>
        <v>0</v>
      </c>
      <c r="GU188" s="86">
        <f t="shared" si="230"/>
        <v>4.3206748948763298E-297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5.845426874895362E-114</v>
      </c>
      <c r="HD188" s="86">
        <f t="shared" si="181"/>
        <v>9.077354801620637E-117</v>
      </c>
      <c r="HE188" s="86">
        <f t="shared" si="181"/>
        <v>3.5598938270998258E-284</v>
      </c>
      <c r="HF188" s="86">
        <f t="shared" si="181"/>
        <v>3.4777449008470185E-255</v>
      </c>
      <c r="HG188" s="86">
        <f t="shared" si="181"/>
        <v>6.9524749047160544E-228</v>
      </c>
      <c r="HH188" s="86">
        <f t="shared" si="181"/>
        <v>8.0656832353972638E-222</v>
      </c>
      <c r="HI188" s="86">
        <f t="shared" si="241"/>
        <v>3.5135717916767735E-261</v>
      </c>
      <c r="HJ188" s="86">
        <f t="shared" si="241"/>
        <v>1.2767505256544107E-281</v>
      </c>
      <c r="HK188" s="86">
        <f t="shared" si="241"/>
        <v>5.3694789145734621E-272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0</v>
      </c>
      <c r="HP188" s="86">
        <f t="shared" si="226"/>
        <v>1.5317755763587575E-81</v>
      </c>
      <c r="HQ188" s="86">
        <f t="shared" si="226"/>
        <v>1.2738925490084525E-237</v>
      </c>
      <c r="HS188" s="86">
        <f t="shared" si="231"/>
        <v>4.9217120018491723E-19</v>
      </c>
      <c r="HT188" s="86">
        <f t="shared" si="231"/>
        <v>2.2034877434638448E-24</v>
      </c>
      <c r="HU188" s="86">
        <f t="shared" si="231"/>
        <v>2.3256433839702808E-19</v>
      </c>
      <c r="HV188" s="86">
        <f t="shared" si="231"/>
        <v>1.6582984461092272E-17</v>
      </c>
      <c r="HW188" s="86">
        <f t="shared" si="231"/>
        <v>3.5582378422787477E-19</v>
      </c>
      <c r="HX188" s="86">
        <f t="shared" si="231"/>
        <v>2.114139023670513E-18</v>
      </c>
      <c r="HY188" s="86">
        <f t="shared" si="231"/>
        <v>5.7260975024182939E-22</v>
      </c>
      <c r="HZ188" s="86">
        <f t="shared" si="231"/>
        <v>8.0299034626091739E-23</v>
      </c>
      <c r="IA188" s="86">
        <f t="shared" si="231"/>
        <v>7.6500316729028933E-22</v>
      </c>
      <c r="IB188" s="86">
        <f t="shared" si="231"/>
        <v>1.2713912682922699E-24</v>
      </c>
      <c r="IC188" s="86">
        <f t="shared" si="231"/>
        <v>6.5131655232006297E-23</v>
      </c>
      <c r="ID188" s="86">
        <f t="shared" si="231"/>
        <v>8.2618569620969285E-21</v>
      </c>
      <c r="IE188" s="86">
        <f t="shared" si="231"/>
        <v>1.2271666059732285E-15</v>
      </c>
      <c r="IF188" s="86">
        <f t="shared" si="231"/>
        <v>4.3931499871922904E-3</v>
      </c>
      <c r="IG188" s="86">
        <f t="shared" si="231"/>
        <v>3.5304672320491607E-4</v>
      </c>
      <c r="II188" s="86">
        <f t="shared" si="232"/>
        <v>0.52536269720613116</v>
      </c>
      <c r="IJ188" s="86">
        <f t="shared" si="232"/>
        <v>0.35130242423878938</v>
      </c>
      <c r="IK188" s="86">
        <f t="shared" si="232"/>
        <v>0.46945935317716669</v>
      </c>
      <c r="IL188" s="86">
        <f t="shared" si="232"/>
        <v>0.49511060681542973</v>
      </c>
      <c r="IM188" s="86">
        <f t="shared" si="232"/>
        <v>0.42181771890943004</v>
      </c>
      <c r="IN188" s="86">
        <f t="shared" si="232"/>
        <v>0.44451059749513694</v>
      </c>
      <c r="IO188" s="86">
        <f t="shared" si="232"/>
        <v>0.35932328281105352</v>
      </c>
      <c r="IP188" s="86">
        <f t="shared" si="232"/>
        <v>0.30934998130445945</v>
      </c>
      <c r="IQ188" s="86">
        <f t="shared" si="232"/>
        <v>0.28539780980630591</v>
      </c>
      <c r="IR188" s="86">
        <f t="shared" si="232"/>
        <v>0.21668566974794196</v>
      </c>
      <c r="IS188" s="86">
        <f t="shared" si="232"/>
        <v>0.27632849736253534</v>
      </c>
      <c r="IT188" s="86">
        <f t="shared" si="232"/>
        <v>0.39049520835591311</v>
      </c>
      <c r="IU188" s="86">
        <f t="shared" si="232"/>
        <v>0.56050311411063791</v>
      </c>
      <c r="IV188" s="86">
        <f t="shared" si="232"/>
        <v>0.52476066606959271</v>
      </c>
      <c r="IW188" s="86">
        <f t="shared" si="232"/>
        <v>0.50634329510382969</v>
      </c>
      <c r="IY188" s="86">
        <f t="shared" si="233"/>
        <v>0.52536269720613116</v>
      </c>
      <c r="IZ188" s="86">
        <f t="shared" si="233"/>
        <v>0.35130242423878938</v>
      </c>
      <c r="JA188" s="86">
        <f t="shared" si="233"/>
        <v>0.46945935317716669</v>
      </c>
      <c r="JB188" s="86">
        <f t="shared" si="233"/>
        <v>0.49511060681542973</v>
      </c>
      <c r="JC188" s="86">
        <f t="shared" si="233"/>
        <v>0.42181771890943004</v>
      </c>
      <c r="JD188" s="86">
        <f t="shared" si="233"/>
        <v>0.44451059749513694</v>
      </c>
      <c r="JE188" s="86">
        <f t="shared" si="233"/>
        <v>0.35932328281105352</v>
      </c>
      <c r="JF188" s="86">
        <f t="shared" si="233"/>
        <v>0.30934998130445945</v>
      </c>
      <c r="JG188" s="86">
        <f t="shared" si="233"/>
        <v>0.28539780980630591</v>
      </c>
      <c r="JH188" s="86">
        <f t="shared" si="233"/>
        <v>0.21668566974794196</v>
      </c>
      <c r="JI188" s="86">
        <f t="shared" si="233"/>
        <v>0.27632849736253534</v>
      </c>
      <c r="JJ188" s="86">
        <f t="shared" si="233"/>
        <v>0.39049520835591311</v>
      </c>
      <c r="JK188" s="86">
        <f t="shared" si="233"/>
        <v>0.56050311411063913</v>
      </c>
      <c r="JL188" s="86">
        <f t="shared" si="233"/>
        <v>0.52915381605678502</v>
      </c>
      <c r="JM188" s="86">
        <f t="shared" si="233"/>
        <v>0.5066963418270346</v>
      </c>
    </row>
    <row r="189" spans="2:273" x14ac:dyDescent="0.25">
      <c r="B189" s="2">
        <v>162</v>
      </c>
      <c r="C189" s="37">
        <v>86.292000000000002</v>
      </c>
      <c r="D189" s="37">
        <v>81.212000000000003</v>
      </c>
      <c r="E189" s="37">
        <v>77.283000000000001</v>
      </c>
      <c r="F189" s="37">
        <v>76.847999999999999</v>
      </c>
      <c r="G189" s="37">
        <v>72.831000000000003</v>
      </c>
      <c r="H189" s="37">
        <v>70.75</v>
      </c>
      <c r="I189" s="37">
        <v>69.566999999999993</v>
      </c>
      <c r="J189" s="37">
        <v>68.849999999999994</v>
      </c>
      <c r="K189" s="37">
        <v>67.787000000000006</v>
      </c>
      <c r="L189" s="37">
        <v>67.081999999999994</v>
      </c>
      <c r="M189" s="37">
        <v>66.212999999999994</v>
      </c>
      <c r="N189" s="37">
        <v>69.278999999999996</v>
      </c>
      <c r="O189" s="37">
        <v>79.882999999999996</v>
      </c>
      <c r="P189" s="37">
        <v>99.688000000000002</v>
      </c>
      <c r="Q189" s="37">
        <v>117.455</v>
      </c>
      <c r="S189" s="4">
        <f t="shared" si="234"/>
        <v>86.19505378097432</v>
      </c>
      <c r="T189" s="4">
        <f t="shared" si="234"/>
        <v>79.522748713030765</v>
      </c>
      <c r="U189" s="4">
        <f t="shared" si="234"/>
        <v>76.762286026963281</v>
      </c>
      <c r="V189" s="4">
        <f t="shared" si="234"/>
        <v>77.075019683679614</v>
      </c>
      <c r="W189" s="4">
        <f t="shared" si="234"/>
        <v>72.616962513152203</v>
      </c>
      <c r="X189" s="4">
        <f t="shared" si="234"/>
        <v>71.897240794209864</v>
      </c>
      <c r="Y189" s="4">
        <f t="shared" si="234"/>
        <v>71.200452617295454</v>
      </c>
      <c r="Z189" s="4">
        <f t="shared" si="234"/>
        <v>68.881566757776881</v>
      </c>
      <c r="AA189" s="4">
        <f t="shared" si="234"/>
        <v>69.17829808252371</v>
      </c>
      <c r="AB189" s="4">
        <f t="shared" si="234"/>
        <v>66.626996581399695</v>
      </c>
      <c r="AC189" s="4">
        <f t="shared" si="234"/>
        <v>66.854528029942131</v>
      </c>
      <c r="AD189" s="4">
        <f t="shared" si="234"/>
        <v>69.683055766644031</v>
      </c>
      <c r="AE189" s="4">
        <f t="shared" si="234"/>
        <v>79.304602157299897</v>
      </c>
      <c r="AF189" s="4">
        <f t="shared" si="234"/>
        <v>97.491247836752279</v>
      </c>
      <c r="AG189" s="4">
        <f t="shared" si="234"/>
        <v>118.90808224490314</v>
      </c>
      <c r="AI189" s="4">
        <f t="shared" si="235"/>
        <v>9.6946219025682012E-2</v>
      </c>
      <c r="AJ189" s="4">
        <f t="shared" si="235"/>
        <v>1.6892512869692382</v>
      </c>
      <c r="AK189" s="4">
        <f t="shared" si="235"/>
        <v>0.52071397303672029</v>
      </c>
      <c r="AL189" s="4">
        <f t="shared" si="235"/>
        <v>-0.22701968367961456</v>
      </c>
      <c r="AM189" s="4">
        <f t="shared" si="235"/>
        <v>0.21403748684780055</v>
      </c>
      <c r="AN189" s="4">
        <f t="shared" si="235"/>
        <v>-1.1472407942098641</v>
      </c>
      <c r="AO189" s="4">
        <f t="shared" si="235"/>
        <v>-1.6334526172954611</v>
      </c>
      <c r="AP189" s="4">
        <f t="shared" si="235"/>
        <v>-3.1566757776886334E-2</v>
      </c>
      <c r="AQ189" s="4">
        <f t="shared" si="235"/>
        <v>-1.3912980825237042</v>
      </c>
      <c r="AR189" s="4">
        <f t="shared" si="235"/>
        <v>0.45500341860029891</v>
      </c>
      <c r="AS189" s="4">
        <f t="shared" si="235"/>
        <v>-0.64152802994213687</v>
      </c>
      <c r="AT189" s="4">
        <f t="shared" si="235"/>
        <v>-0.40405576664403497</v>
      </c>
      <c r="AU189" s="4">
        <f t="shared" si="235"/>
        <v>0.57839784270009886</v>
      </c>
      <c r="AV189" s="4">
        <f t="shared" si="235"/>
        <v>2.1967521632477229</v>
      </c>
      <c r="AW189" s="4">
        <f t="shared" si="235"/>
        <v>-1.4530822449031433</v>
      </c>
      <c r="AY189" s="2">
        <f t="shared" si="227"/>
        <v>86.167193086330911</v>
      </c>
      <c r="AZ189" s="2">
        <f t="shared" si="227"/>
        <v>79.51362185938558</v>
      </c>
      <c r="BA189" s="2">
        <f t="shared" si="227"/>
        <v>76.626259038922456</v>
      </c>
      <c r="BB189" s="2">
        <f t="shared" si="227"/>
        <v>76.88849291875826</v>
      </c>
      <c r="BC189" s="2">
        <f t="shared" si="227"/>
        <v>72.492882573406831</v>
      </c>
      <c r="BD189" s="2">
        <f t="shared" si="227"/>
        <v>71.7257660196003</v>
      </c>
      <c r="BE189" s="2">
        <f t="shared" si="227"/>
        <v>71.149018185866467</v>
      </c>
      <c r="BF189" s="2">
        <f t="shared" si="227"/>
        <v>68.857882714588797</v>
      </c>
      <c r="BG189" s="2">
        <f t="shared" si="227"/>
        <v>69.163194520033656</v>
      </c>
      <c r="BH189" s="2">
        <f t="shared" si="227"/>
        <v>66.624082388716388</v>
      </c>
      <c r="BI189" s="2">
        <f t="shared" si="227"/>
        <v>66.839135163328109</v>
      </c>
      <c r="BJ189" s="2">
        <f t="shared" si="227"/>
        <v>69.512450303634438</v>
      </c>
      <c r="BK189" s="2">
        <f t="shared" si="227"/>
        <v>77.375871638343597</v>
      </c>
      <c r="BL189" s="2">
        <f t="shared" si="227"/>
        <v>81.764376079276047</v>
      </c>
      <c r="BM189" s="2">
        <f t="shared" si="227"/>
        <v>89.209379812037469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128.33105714285716</v>
      </c>
      <c r="DL189" s="2">
        <f t="shared" si="236"/>
        <v>130.18902363395728</v>
      </c>
      <c r="DM189" s="2">
        <f t="shared" si="236"/>
        <v>126.58379094076653</v>
      </c>
      <c r="DN189" s="2">
        <f t="shared" si="236"/>
        <v>128.76078641114981</v>
      </c>
      <c r="DO189" s="2">
        <f t="shared" si="236"/>
        <v>126.55187982456138</v>
      </c>
      <c r="DP189" s="2">
        <f t="shared" si="236"/>
        <v>123.3537574912892</v>
      </c>
      <c r="DQ189" s="2">
        <f t="shared" si="236"/>
        <v>128.48591232477105</v>
      </c>
      <c r="DR189" s="2">
        <f t="shared" si="236"/>
        <v>123.81087677438842</v>
      </c>
      <c r="DS189" s="2">
        <f t="shared" si="236"/>
        <v>117.88928582232664</v>
      </c>
      <c r="DT189" s="2">
        <f t="shared" si="236"/>
        <v>119.83407019027484</v>
      </c>
      <c r="DU189" s="2">
        <f t="shared" si="236"/>
        <v>116.01790350347329</v>
      </c>
      <c r="DV189" s="2">
        <f t="shared" si="236"/>
        <v>99.745072787677444</v>
      </c>
      <c r="DW189" s="2">
        <f t="shared" si="236"/>
        <v>103.763837630662</v>
      </c>
      <c r="DX189" s="2">
        <f t="shared" si="236"/>
        <v>109.0455200702679</v>
      </c>
      <c r="DY189" s="2">
        <f t="shared" si="236"/>
        <v>105.38639716097858</v>
      </c>
      <c r="EA189" s="2">
        <f t="shared" si="240"/>
        <v>86.039683925549909</v>
      </c>
      <c r="EB189" s="2">
        <f t="shared" si="240"/>
        <v>78.74184897532156</v>
      </c>
      <c r="EC189" s="2">
        <f t="shared" si="240"/>
        <v>76.289409096446718</v>
      </c>
      <c r="ED189" s="2">
        <f t="shared" si="240"/>
        <v>77.47850879187817</v>
      </c>
      <c r="EE189" s="2">
        <f t="shared" si="240"/>
        <v>72.005023950617272</v>
      </c>
      <c r="EF189" s="2">
        <f t="shared" si="239"/>
        <v>71.975848315134655</v>
      </c>
      <c r="EG189" s="2">
        <f t="shared" si="239"/>
        <v>71.238249758776803</v>
      </c>
      <c r="EH189" s="2">
        <f t="shared" si="239"/>
        <v>68.496357356887884</v>
      </c>
      <c r="EI189" s="2">
        <f t="shared" si="239"/>
        <v>69.407304210526334</v>
      </c>
      <c r="EJ189" s="2">
        <f t="shared" si="239"/>
        <v>66.729883708959704</v>
      </c>
      <c r="EK189" s="2">
        <f t="shared" si="212"/>
        <v>66.934331574558996</v>
      </c>
      <c r="EL189" s="2">
        <f t="shared" si="179"/>
        <v>69.019371173956841</v>
      </c>
      <c r="EM189" s="2">
        <f t="shared" si="179"/>
        <v>77.131816778387147</v>
      </c>
      <c r="EN189" s="2">
        <f t="shared" si="179"/>
        <v>76.680231962669012</v>
      </c>
      <c r="EO189" s="2">
        <f t="shared" si="179"/>
        <v>90.663342947869822</v>
      </c>
      <c r="EQ189" s="2">
        <f t="shared" si="237"/>
        <v>86.233995971899205</v>
      </c>
      <c r="ER189" s="2">
        <f t="shared" si="237"/>
        <v>79.836482227408524</v>
      </c>
      <c r="ES189" s="2">
        <f t="shared" si="237"/>
        <v>76.782737676403599</v>
      </c>
      <c r="ET189" s="2">
        <f t="shared" si="237"/>
        <v>76.601166195639365</v>
      </c>
      <c r="EU189" s="2">
        <f t="shared" si="237"/>
        <v>72.696714307797279</v>
      </c>
      <c r="EV189" s="2">
        <f t="shared" si="237"/>
        <v>71.615001349383732</v>
      </c>
      <c r="EW189" s="2">
        <f t="shared" si="237"/>
        <v>71.112639609891573</v>
      </c>
      <c r="EX189" s="2">
        <f t="shared" si="237"/>
        <v>68.988264884768228</v>
      </c>
      <c r="EY189" s="2">
        <f t="shared" si="237"/>
        <v>69.0811671194746</v>
      </c>
      <c r="EZ189" s="2">
        <f t="shared" si="237"/>
        <v>66.590980066678256</v>
      </c>
      <c r="FA189" s="2">
        <f t="shared" si="237"/>
        <v>66.8062749735046</v>
      </c>
      <c r="FB189" s="2">
        <f t="shared" si="237"/>
        <v>69.716753855954948</v>
      </c>
      <c r="FC189" s="2">
        <f t="shared" si="237"/>
        <v>77.508990957734127</v>
      </c>
      <c r="FD189" s="2">
        <f t="shared" si="237"/>
        <v>85.675929373726632</v>
      </c>
      <c r="FE189" s="2">
        <f t="shared" si="237"/>
        <v>87.931982760464535</v>
      </c>
      <c r="FG189" s="2">
        <f t="shared" si="238"/>
        <v>0.99998546261432864</v>
      </c>
      <c r="FH189" s="2">
        <f t="shared" si="238"/>
        <v>0.9999839015298384</v>
      </c>
      <c r="FI189" s="2">
        <f t="shared" si="238"/>
        <v>0.9999855805283836</v>
      </c>
      <c r="FJ189" s="2">
        <f t="shared" si="238"/>
        <v>0.99998573197144158</v>
      </c>
      <c r="FK189" s="2">
        <f t="shared" si="238"/>
        <v>0.99998748354376688</v>
      </c>
      <c r="FL189" s="2">
        <f t="shared" si="238"/>
        <v>0.99998568404766663</v>
      </c>
      <c r="FM189" s="2">
        <f t="shared" si="238"/>
        <v>0.99998455485521698</v>
      </c>
      <c r="FN189" s="2">
        <f t="shared" si="238"/>
        <v>0.99998220866502063</v>
      </c>
      <c r="FO189" s="2">
        <f t="shared" si="238"/>
        <v>0.99998424882875714</v>
      </c>
      <c r="FP189" s="2">
        <f t="shared" si="238"/>
        <v>0.99998134830323493</v>
      </c>
      <c r="FQ189" s="2">
        <f t="shared" si="238"/>
        <v>0.99998238328481637</v>
      </c>
      <c r="FR189" s="2">
        <f t="shared" si="238"/>
        <v>0.99998311436281451</v>
      </c>
      <c r="FS189" s="2">
        <f t="shared" si="238"/>
        <v>0.9999856339247698</v>
      </c>
      <c r="FT189" s="2">
        <f t="shared" si="238"/>
        <v>0.99997905834958722</v>
      </c>
      <c r="FU189" s="2">
        <f t="shared" si="238"/>
        <v>0.99997832793867991</v>
      </c>
      <c r="FW189" s="2">
        <f t="shared" si="229"/>
        <v>0.65304419958539739</v>
      </c>
      <c r="FX189" s="2">
        <f t="shared" si="229"/>
        <v>0.70429494242755308</v>
      </c>
      <c r="FY189" s="2">
        <f t="shared" si="229"/>
        <v>0.68134046499729339</v>
      </c>
      <c r="FZ189" s="2">
        <f t="shared" si="229"/>
        <v>0.67333738570778956</v>
      </c>
      <c r="GA189" s="2">
        <f t="shared" si="229"/>
        <v>0.70432655941822353</v>
      </c>
      <c r="GB189" s="2">
        <f t="shared" si="229"/>
        <v>0.69508085986300527</v>
      </c>
      <c r="GC189" s="2">
        <f t="shared" si="229"/>
        <v>0.71742428575177342</v>
      </c>
      <c r="GD189" s="2">
        <f t="shared" si="229"/>
        <v>0.7329451535542082</v>
      </c>
      <c r="GE189" s="2">
        <f t="shared" si="229"/>
        <v>0.7508294677479368</v>
      </c>
      <c r="GF189" s="2">
        <f t="shared" si="229"/>
        <v>0.76881931727993358</v>
      </c>
      <c r="GG189" s="2">
        <f t="shared" si="229"/>
        <v>0.75014565236626629</v>
      </c>
      <c r="GH189" s="2">
        <f t="shared" si="229"/>
        <v>0.70629844896150529</v>
      </c>
      <c r="GI189" s="2">
        <f t="shared" si="229"/>
        <v>0.64604704055626117</v>
      </c>
      <c r="GJ189" s="2">
        <f t="shared" si="229"/>
        <v>0.56509974733135493</v>
      </c>
      <c r="GK189" s="2">
        <f t="shared" si="229"/>
        <v>0.53243882717189606</v>
      </c>
      <c r="GM189" s="86">
        <f t="shared" si="230"/>
        <v>1.07925452120477E-175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1.4304083444132452E-252</v>
      </c>
      <c r="GS189" s="86">
        <f t="shared" si="230"/>
        <v>7.0952560611773768E-299</v>
      </c>
      <c r="GT189" s="86">
        <f t="shared" si="230"/>
        <v>0</v>
      </c>
      <c r="GU189" s="86">
        <f t="shared" si="230"/>
        <v>3.1313883362139796E-303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5.1888245413434089E-117</v>
      </c>
      <c r="HD189" s="86">
        <f t="shared" si="181"/>
        <v>6.4760149051423715E-120</v>
      </c>
      <c r="HE189" s="86">
        <f t="shared" si="181"/>
        <v>7.6069057283229827E-292</v>
      </c>
      <c r="HF189" s="86">
        <f t="shared" si="181"/>
        <v>3.5790236172866731E-262</v>
      </c>
      <c r="HG189" s="86">
        <f t="shared" si="181"/>
        <v>5.4091913518469078E-234</v>
      </c>
      <c r="HH189" s="86">
        <f t="shared" si="181"/>
        <v>8.6842659490880319E-228</v>
      </c>
      <c r="HI189" s="86">
        <f t="shared" si="241"/>
        <v>4.2720986848470468E-268</v>
      </c>
      <c r="HJ189" s="86">
        <f t="shared" si="241"/>
        <v>4.5084239173155599E-289</v>
      </c>
      <c r="HK189" s="86">
        <f t="shared" si="241"/>
        <v>3.582674337843364E-279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0</v>
      </c>
      <c r="HP189" s="86">
        <f t="shared" si="226"/>
        <v>1.0127881010247257E-83</v>
      </c>
      <c r="HQ189" s="86">
        <f t="shared" si="226"/>
        <v>3.5709823542988353E-244</v>
      </c>
      <c r="HS189" s="86">
        <f t="shared" si="231"/>
        <v>4.5188570978651238E-20</v>
      </c>
      <c r="HT189" s="86">
        <f t="shared" si="231"/>
        <v>1.0877107108145695E-25</v>
      </c>
      <c r="HU189" s="86">
        <f t="shared" si="231"/>
        <v>2.2634108946066539E-20</v>
      </c>
      <c r="HV189" s="86">
        <f t="shared" si="231"/>
        <v>1.8984939346470384E-18</v>
      </c>
      <c r="HW189" s="86">
        <f t="shared" si="231"/>
        <v>3.7289253669453389E-20</v>
      </c>
      <c r="HX189" s="86">
        <f t="shared" si="231"/>
        <v>2.3152129809757682E-19</v>
      </c>
      <c r="HY189" s="86">
        <f t="shared" si="231"/>
        <v>4.321645074954121E-23</v>
      </c>
      <c r="HZ189" s="86">
        <f t="shared" si="231"/>
        <v>5.4771693017639066E-24</v>
      </c>
      <c r="IA189" s="86">
        <f t="shared" si="231"/>
        <v>6.2556550587788091E-23</v>
      </c>
      <c r="IB189" s="86">
        <f t="shared" si="231"/>
        <v>7.6324926018257438E-26</v>
      </c>
      <c r="IC189" s="86">
        <f t="shared" si="231"/>
        <v>4.7098669163757244E-24</v>
      </c>
      <c r="ID189" s="86">
        <f t="shared" si="231"/>
        <v>6.7467383565332498E-22</v>
      </c>
      <c r="IE189" s="86">
        <f t="shared" si="231"/>
        <v>1.7480001334861781E-16</v>
      </c>
      <c r="IF189" s="86">
        <f t="shared" si="231"/>
        <v>3.3100539487952783E-3</v>
      </c>
      <c r="IG189" s="86">
        <f t="shared" si="231"/>
        <v>2.2594689550802028E-4</v>
      </c>
      <c r="II189" s="86">
        <f t="shared" si="232"/>
        <v>0.47698890570006774</v>
      </c>
      <c r="IJ189" s="86">
        <f t="shared" si="232"/>
        <v>0.2986352679950951</v>
      </c>
      <c r="IK189" s="86">
        <f t="shared" si="232"/>
        <v>0.41928171832667332</v>
      </c>
      <c r="IL189" s="86">
        <f t="shared" si="232"/>
        <v>0.4468011674474695</v>
      </c>
      <c r="IM189" s="86">
        <f t="shared" si="232"/>
        <v>0.37323867391329107</v>
      </c>
      <c r="IN189" s="86">
        <f t="shared" si="232"/>
        <v>0.39544801678207009</v>
      </c>
      <c r="IO189" s="86">
        <f t="shared" si="232"/>
        <v>0.31074857845283599</v>
      </c>
      <c r="IP189" s="86">
        <f t="shared" si="232"/>
        <v>0.26397405009762964</v>
      </c>
      <c r="IQ189" s="86">
        <f t="shared" si="232"/>
        <v>0.24417640086007966</v>
      </c>
      <c r="IR189" s="86">
        <f t="shared" si="232"/>
        <v>0.18098832510377791</v>
      </c>
      <c r="IS189" s="86">
        <f t="shared" si="232"/>
        <v>0.23510794520772105</v>
      </c>
      <c r="IT189" s="86">
        <f t="shared" si="232"/>
        <v>0.3401736569756042</v>
      </c>
      <c r="IU189" s="86">
        <f t="shared" si="232"/>
        <v>0.52283930415120716</v>
      </c>
      <c r="IV189" s="86">
        <f t="shared" si="232"/>
        <v>0.52568286979550627</v>
      </c>
      <c r="IW189" s="86">
        <f t="shared" si="232"/>
        <v>0.51171182892626665</v>
      </c>
      <c r="IY189" s="86">
        <f t="shared" si="233"/>
        <v>0.47698890570006774</v>
      </c>
      <c r="IZ189" s="86">
        <f t="shared" si="233"/>
        <v>0.2986352679950951</v>
      </c>
      <c r="JA189" s="86">
        <f t="shared" si="233"/>
        <v>0.41928171832667332</v>
      </c>
      <c r="JB189" s="86">
        <f t="shared" si="233"/>
        <v>0.4468011674474695</v>
      </c>
      <c r="JC189" s="86">
        <f t="shared" si="233"/>
        <v>0.37323867391329107</v>
      </c>
      <c r="JD189" s="86">
        <f t="shared" si="233"/>
        <v>0.39544801678207009</v>
      </c>
      <c r="JE189" s="86">
        <f t="shared" si="233"/>
        <v>0.31074857845283599</v>
      </c>
      <c r="JF189" s="86">
        <f t="shared" si="233"/>
        <v>0.26397405009762964</v>
      </c>
      <c r="JG189" s="86">
        <f t="shared" si="233"/>
        <v>0.24417640086007966</v>
      </c>
      <c r="JH189" s="86">
        <f t="shared" si="233"/>
        <v>0.18098832510377791</v>
      </c>
      <c r="JI189" s="86">
        <f t="shared" si="233"/>
        <v>0.23510794520772105</v>
      </c>
      <c r="JJ189" s="86">
        <f t="shared" si="233"/>
        <v>0.3401736569756042</v>
      </c>
      <c r="JK189" s="86">
        <f t="shared" si="233"/>
        <v>0.52283930415120738</v>
      </c>
      <c r="JL189" s="86">
        <f t="shared" si="233"/>
        <v>0.52899292374430151</v>
      </c>
      <c r="JM189" s="86">
        <f t="shared" si="233"/>
        <v>0.51193777582177469</v>
      </c>
    </row>
    <row r="190" spans="2:273" x14ac:dyDescent="0.25">
      <c r="B190" s="2">
        <v>163</v>
      </c>
      <c r="C190" s="37">
        <v>86.75</v>
      </c>
      <c r="D190" s="37">
        <v>80.423000000000002</v>
      </c>
      <c r="E190" s="37">
        <v>77.935000000000002</v>
      </c>
      <c r="F190" s="37">
        <v>76.195999999999998</v>
      </c>
      <c r="G190" s="37">
        <v>71.661000000000001</v>
      </c>
      <c r="H190" s="37">
        <v>71.099999999999994</v>
      </c>
      <c r="I190" s="37">
        <v>72.332999999999998</v>
      </c>
      <c r="J190" s="37">
        <v>68.233000000000004</v>
      </c>
      <c r="K190" s="37">
        <v>67.983999999999995</v>
      </c>
      <c r="L190" s="37">
        <v>66.097999999999999</v>
      </c>
      <c r="M190" s="37">
        <v>66.23</v>
      </c>
      <c r="N190" s="37">
        <v>69.852000000000004</v>
      </c>
      <c r="O190" s="37">
        <v>79.25</v>
      </c>
      <c r="P190" s="37">
        <v>96.021000000000001</v>
      </c>
      <c r="Q190" s="37">
        <v>111.932</v>
      </c>
      <c r="S190" s="4">
        <f t="shared" si="234"/>
        <v>86.184717330512356</v>
      </c>
      <c r="T190" s="4">
        <f t="shared" si="234"/>
        <v>79.457126326850272</v>
      </c>
      <c r="U190" s="4">
        <f t="shared" si="234"/>
        <v>76.632889604830481</v>
      </c>
      <c r="V190" s="4">
        <f t="shared" si="234"/>
        <v>76.89748324830029</v>
      </c>
      <c r="W190" s="4">
        <f t="shared" si="234"/>
        <v>72.490880654673788</v>
      </c>
      <c r="X190" s="4">
        <f t="shared" si="234"/>
        <v>71.746979099992728</v>
      </c>
      <c r="Y190" s="4">
        <f t="shared" si="234"/>
        <v>71.092370769982907</v>
      </c>
      <c r="Z190" s="4">
        <f t="shared" si="234"/>
        <v>68.795153203385993</v>
      </c>
      <c r="AA190" s="4">
        <f t="shared" si="234"/>
        <v>69.080947125847004</v>
      </c>
      <c r="AB190" s="4">
        <f t="shared" si="234"/>
        <v>66.513134030996113</v>
      </c>
      <c r="AC190" s="4">
        <f t="shared" si="234"/>
        <v>66.735764414806766</v>
      </c>
      <c r="AD190" s="4">
        <f t="shared" si="234"/>
        <v>69.492544401472017</v>
      </c>
      <c r="AE190" s="4">
        <f t="shared" si="234"/>
        <v>78.473291906351434</v>
      </c>
      <c r="AF190" s="4">
        <f t="shared" si="234"/>
        <v>95.288149052584714</v>
      </c>
      <c r="AG190" s="4">
        <f t="shared" si="234"/>
        <v>113.95636234036027</v>
      </c>
      <c r="AI190" s="4">
        <f t="shared" si="235"/>
        <v>0.56528266948764383</v>
      </c>
      <c r="AJ190" s="4">
        <f t="shared" si="235"/>
        <v>0.96587367314972994</v>
      </c>
      <c r="AK190" s="4">
        <f t="shared" si="235"/>
        <v>1.302110395169521</v>
      </c>
      <c r="AL190" s="4">
        <f t="shared" si="235"/>
        <v>-0.70148324830029196</v>
      </c>
      <c r="AM190" s="4">
        <f t="shared" si="235"/>
        <v>-0.82988065467378647</v>
      </c>
      <c r="AN190" s="4">
        <f t="shared" si="235"/>
        <v>-0.64697909999273406</v>
      </c>
      <c r="AO190" s="4">
        <f t="shared" si="235"/>
        <v>1.2406292300170918</v>
      </c>
      <c r="AP190" s="4">
        <f t="shared" si="235"/>
        <v>-0.56215320338598929</v>
      </c>
      <c r="AQ190" s="4">
        <f t="shared" si="235"/>
        <v>-1.0969471258470094</v>
      </c>
      <c r="AR190" s="4">
        <f t="shared" si="235"/>
        <v>-0.41513403099611423</v>
      </c>
      <c r="AS190" s="4">
        <f t="shared" si="235"/>
        <v>-0.50576441480676237</v>
      </c>
      <c r="AT190" s="4">
        <f t="shared" si="235"/>
        <v>0.35945559852798681</v>
      </c>
      <c r="AU190" s="4">
        <f t="shared" si="235"/>
        <v>0.77670809364856552</v>
      </c>
      <c r="AV190" s="4">
        <f t="shared" si="235"/>
        <v>0.73285094741528667</v>
      </c>
      <c r="AW190" s="4">
        <f t="shared" si="235"/>
        <v>-2.0243623403602697</v>
      </c>
      <c r="AY190" s="2">
        <f t="shared" si="227"/>
        <v>86.170128676456997</v>
      </c>
      <c r="AZ190" s="2">
        <f t="shared" si="227"/>
        <v>79.453853660934158</v>
      </c>
      <c r="BA190" s="2">
        <f t="shared" si="227"/>
        <v>76.565911846483374</v>
      </c>
      <c r="BB190" s="2">
        <f t="shared" si="227"/>
        <v>76.80063553154929</v>
      </c>
      <c r="BC190" s="2">
        <f t="shared" si="227"/>
        <v>72.432516502619549</v>
      </c>
      <c r="BD190" s="2">
        <f t="shared" si="227"/>
        <v>71.663835897027099</v>
      </c>
      <c r="BE190" s="2">
        <f t="shared" si="227"/>
        <v>71.071596420179063</v>
      </c>
      <c r="BF190" s="2">
        <f t="shared" si="227"/>
        <v>68.786510916000864</v>
      </c>
      <c r="BG190" s="2">
        <f t="shared" si="227"/>
        <v>69.075375683394654</v>
      </c>
      <c r="BH190" s="2">
        <f t="shared" si="227"/>
        <v>66.512251553007189</v>
      </c>
      <c r="BI190" s="2">
        <f t="shared" si="227"/>
        <v>66.730318058112715</v>
      </c>
      <c r="BJ190" s="2">
        <f t="shared" si="227"/>
        <v>69.420057527127753</v>
      </c>
      <c r="BK190" s="2">
        <f t="shared" si="227"/>
        <v>77.322931650247966</v>
      </c>
      <c r="BL190" s="2">
        <f t="shared" si="227"/>
        <v>81.847391071949431</v>
      </c>
      <c r="BM190" s="2">
        <f t="shared" si="227"/>
        <v>89.086294008789736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128.57443937282233</v>
      </c>
      <c r="DL190" s="2">
        <f t="shared" si="236"/>
        <v>130.44290938065529</v>
      </c>
      <c r="DM190" s="2">
        <f t="shared" si="236"/>
        <v>126.82258885017421</v>
      </c>
      <c r="DN190" s="2">
        <f t="shared" si="236"/>
        <v>129.02385034843203</v>
      </c>
      <c r="DO190" s="2">
        <f t="shared" si="236"/>
        <v>126.80897921727393</v>
      </c>
      <c r="DP190" s="2">
        <f t="shared" si="236"/>
        <v>123.61341672473867</v>
      </c>
      <c r="DQ190" s="2">
        <f t="shared" si="236"/>
        <v>128.77821862085727</v>
      </c>
      <c r="DR190" s="2">
        <f t="shared" si="236"/>
        <v>124.07289519782543</v>
      </c>
      <c r="DS190" s="2">
        <f t="shared" si="236"/>
        <v>118.11414734084215</v>
      </c>
      <c r="DT190" s="2">
        <f t="shared" si="236"/>
        <v>120.05943044397463</v>
      </c>
      <c r="DU190" s="2">
        <f t="shared" si="236"/>
        <v>116.19519178495925</v>
      </c>
      <c r="DV190" s="2">
        <f t="shared" si="236"/>
        <v>99.780961643008155</v>
      </c>
      <c r="DW190" s="2">
        <f t="shared" si="236"/>
        <v>103.81650034843203</v>
      </c>
      <c r="DX190" s="2">
        <f t="shared" si="236"/>
        <v>109.13726394378568</v>
      </c>
      <c r="DY190" s="2">
        <f t="shared" si="236"/>
        <v>105.44191331923892</v>
      </c>
      <c r="EA190" s="2">
        <f t="shared" si="240"/>
        <v>86.036059059221657</v>
      </c>
      <c r="EB190" s="2">
        <f t="shared" si="240"/>
        <v>78.645735781542598</v>
      </c>
      <c r="EC190" s="2">
        <f t="shared" si="240"/>
        <v>76.212958849407798</v>
      </c>
      <c r="ED190" s="2">
        <f t="shared" si="240"/>
        <v>77.419749522842636</v>
      </c>
      <c r="EE190" s="2">
        <f t="shared" si="240"/>
        <v>71.922373827160484</v>
      </c>
      <c r="EF190" s="2">
        <f t="shared" si="239"/>
        <v>71.925707154804641</v>
      </c>
      <c r="EG190" s="2">
        <f t="shared" si="239"/>
        <v>71.164906405403386</v>
      </c>
      <c r="EH190" s="2">
        <f t="shared" si="239"/>
        <v>68.409751569868945</v>
      </c>
      <c r="EI190" s="2">
        <f t="shared" si="239"/>
        <v>69.329462368421062</v>
      </c>
      <c r="EJ190" s="2">
        <f t="shared" si="239"/>
        <v>66.622290818924498</v>
      </c>
      <c r="EK190" s="2">
        <f t="shared" si="212"/>
        <v>66.82947429583885</v>
      </c>
      <c r="EL190" s="2">
        <f t="shared" si="179"/>
        <v>68.904678595003986</v>
      </c>
      <c r="EM190" s="2">
        <f t="shared" si="179"/>
        <v>77.066429819215912</v>
      </c>
      <c r="EN190" s="2">
        <f t="shared" si="179"/>
        <v>76.478782754357283</v>
      </c>
      <c r="EO190" s="2">
        <f t="shared" si="179"/>
        <v>90.626672400105861</v>
      </c>
      <c r="EQ190" s="2">
        <f t="shared" si="237"/>
        <v>86.234253799122442</v>
      </c>
      <c r="ER190" s="2">
        <f t="shared" si="237"/>
        <v>79.762243714832081</v>
      </c>
      <c r="ES190" s="2">
        <f t="shared" si="237"/>
        <v>76.715512006893988</v>
      </c>
      <c r="ET190" s="2">
        <f t="shared" si="237"/>
        <v>76.525738352829663</v>
      </c>
      <c r="EU190" s="2">
        <f t="shared" si="237"/>
        <v>72.626962527330193</v>
      </c>
      <c r="EV190" s="2">
        <f t="shared" si="237"/>
        <v>71.558120990104527</v>
      </c>
      <c r="EW190" s="2">
        <f t="shared" si="237"/>
        <v>71.036974668077235</v>
      </c>
      <c r="EX190" s="2">
        <f t="shared" si="237"/>
        <v>68.91050434304637</v>
      </c>
      <c r="EY190" s="2">
        <f t="shared" si="237"/>
        <v>68.997560836220771</v>
      </c>
      <c r="EZ190" s="2">
        <f t="shared" si="237"/>
        <v>66.480916353254457</v>
      </c>
      <c r="FA190" s="2">
        <f t="shared" si="237"/>
        <v>66.699163542128488</v>
      </c>
      <c r="FB190" s="2">
        <f t="shared" si="237"/>
        <v>69.614855746818122</v>
      </c>
      <c r="FC190" s="2">
        <f t="shared" si="237"/>
        <v>77.450571764589895</v>
      </c>
      <c r="FD190" s="2">
        <f t="shared" si="237"/>
        <v>85.614462907254847</v>
      </c>
      <c r="FE190" s="2">
        <f t="shared" si="237"/>
        <v>87.852104801739401</v>
      </c>
      <c r="FG190" s="2">
        <f t="shared" si="238"/>
        <v>0.99998674172973268</v>
      </c>
      <c r="FH190" s="2">
        <f t="shared" si="238"/>
        <v>0.99998531799991863</v>
      </c>
      <c r="FI190" s="2">
        <f t="shared" si="238"/>
        <v>0.99998684926890302</v>
      </c>
      <c r="FJ190" s="2">
        <f t="shared" si="238"/>
        <v>0.99998698738696201</v>
      </c>
      <c r="FK190" s="2">
        <f t="shared" si="238"/>
        <v>0.99998858484367337</v>
      </c>
      <c r="FL190" s="2">
        <f t="shared" si="238"/>
        <v>0.99998694367984986</v>
      </c>
      <c r="FM190" s="2">
        <f t="shared" si="238"/>
        <v>0.99998591384139923</v>
      </c>
      <c r="FN190" s="2">
        <f t="shared" si="238"/>
        <v>0.99998377408425143</v>
      </c>
      <c r="FO190" s="2">
        <f t="shared" si="238"/>
        <v>0.99998563474118463</v>
      </c>
      <c r="FP190" s="2">
        <f t="shared" si="238"/>
        <v>0.999982989422461</v>
      </c>
      <c r="FQ190" s="2">
        <f t="shared" si="238"/>
        <v>0.9999839333398941</v>
      </c>
      <c r="FR190" s="2">
        <f t="shared" si="238"/>
        <v>0.99998460009297685</v>
      </c>
      <c r="FS190" s="2">
        <f t="shared" si="238"/>
        <v>0.99998689796710927</v>
      </c>
      <c r="FT190" s="2">
        <f t="shared" si="238"/>
        <v>0.99998090095263692</v>
      </c>
      <c r="FU190" s="2">
        <f t="shared" si="238"/>
        <v>0.99998023480747444</v>
      </c>
      <c r="FW190" s="2">
        <f t="shared" si="229"/>
        <v>0.67360835085352977</v>
      </c>
      <c r="FX190" s="2">
        <f t="shared" si="229"/>
        <v>0.72310941034327947</v>
      </c>
      <c r="FY190" s="2">
        <f t="shared" si="229"/>
        <v>0.70099538365789593</v>
      </c>
      <c r="FZ190" s="2">
        <f t="shared" si="229"/>
        <v>0.69326370438924401</v>
      </c>
      <c r="GA190" s="2">
        <f t="shared" si="229"/>
        <v>0.72313980646520581</v>
      </c>
      <c r="GB190" s="2">
        <f t="shared" si="229"/>
        <v>0.71424371827409372</v>
      </c>
      <c r="GC190" s="2">
        <f t="shared" si="229"/>
        <v>0.73571685529256758</v>
      </c>
      <c r="GD190" s="2">
        <f t="shared" si="229"/>
        <v>0.75058228488319911</v>
      </c>
      <c r="GE190" s="2">
        <f t="shared" si="229"/>
        <v>0.76765987780526235</v>
      </c>
      <c r="GF190" s="2">
        <f t="shared" si="229"/>
        <v>0.78478289554287006</v>
      </c>
      <c r="GG190" s="2">
        <f t="shared" si="229"/>
        <v>0.7670079182573043</v>
      </c>
      <c r="GH190" s="2">
        <f t="shared" si="229"/>
        <v>0.72503520976462699</v>
      </c>
      <c r="GI190" s="2">
        <f t="shared" si="229"/>
        <v>0.66681432166638543</v>
      </c>
      <c r="GJ190" s="2">
        <f t="shared" si="229"/>
        <v>0.58758455658176123</v>
      </c>
      <c r="GK190" s="2">
        <f t="shared" si="229"/>
        <v>0.55528335958088959</v>
      </c>
      <c r="GM190" s="86">
        <f t="shared" si="230"/>
        <v>2.9117515882409909E-179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9.3667037721194035E-258</v>
      </c>
      <c r="GS190" s="86">
        <f t="shared" si="230"/>
        <v>5.8846055448151305E-305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4.1923151448881221E-120</v>
      </c>
      <c r="HD190" s="86">
        <f t="shared" si="181"/>
        <v>4.1905181886470119E-123</v>
      </c>
      <c r="HE190" s="86">
        <f t="shared" si="181"/>
        <v>1.2829766969338141E-299</v>
      </c>
      <c r="HF190" s="86">
        <f t="shared" si="181"/>
        <v>2.9595302562067324E-269</v>
      </c>
      <c r="HG190" s="86">
        <f t="shared" si="181"/>
        <v>3.4892003488643944E-240</v>
      </c>
      <c r="HH190" s="86">
        <f t="shared" si="181"/>
        <v>7.7805167234382103E-234</v>
      </c>
      <c r="HI190" s="86">
        <f t="shared" si="241"/>
        <v>4.2130054315021133E-275</v>
      </c>
      <c r="HJ190" s="86">
        <f t="shared" si="241"/>
        <v>1.2706767793216055E-296</v>
      </c>
      <c r="HK190" s="86">
        <f t="shared" si="241"/>
        <v>1.9251643049955308E-286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0</v>
      </c>
      <c r="HP190" s="86">
        <f t="shared" si="226"/>
        <v>6.2599896133842303E-86</v>
      </c>
      <c r="HQ190" s="86">
        <f t="shared" si="226"/>
        <v>8.1413207300058058E-251</v>
      </c>
      <c r="HS190" s="86">
        <f t="shared" si="231"/>
        <v>3.8788697013263384E-21</v>
      </c>
      <c r="HT190" s="86">
        <f t="shared" si="231"/>
        <v>4.9440941831401868E-27</v>
      </c>
      <c r="HU190" s="86">
        <f t="shared" si="231"/>
        <v>2.0683232051267772E-21</v>
      </c>
      <c r="HV190" s="86">
        <f t="shared" si="231"/>
        <v>2.0457221783928667E-19</v>
      </c>
      <c r="HW190" s="86">
        <f t="shared" si="231"/>
        <v>3.68131182395159E-21</v>
      </c>
      <c r="HX190" s="86">
        <f t="shared" si="231"/>
        <v>2.3879815950241206E-20</v>
      </c>
      <c r="HY190" s="86">
        <f t="shared" si="231"/>
        <v>3.0474300555483066E-24</v>
      </c>
      <c r="HZ190" s="86">
        <f t="shared" si="231"/>
        <v>3.481639119206983E-25</v>
      </c>
      <c r="IA190" s="86">
        <f t="shared" si="231"/>
        <v>4.7972713686216002E-24</v>
      </c>
      <c r="IB190" s="86">
        <f t="shared" si="231"/>
        <v>4.2656821872370295E-27</v>
      </c>
      <c r="IC190" s="86">
        <f t="shared" si="231"/>
        <v>3.1843952624738263E-25</v>
      </c>
      <c r="ID190" s="86">
        <f t="shared" si="231"/>
        <v>5.1496242972318757E-23</v>
      </c>
      <c r="IE190" s="86">
        <f t="shared" si="231"/>
        <v>2.3562126207879691E-17</v>
      </c>
      <c r="IF190" s="86">
        <f t="shared" si="231"/>
        <v>2.475761207093188E-3</v>
      </c>
      <c r="IG190" s="86">
        <f t="shared" si="231"/>
        <v>1.42797211955178E-4</v>
      </c>
      <c r="II190" s="86">
        <f t="shared" si="232"/>
        <v>0.42528678717101703</v>
      </c>
      <c r="IJ190" s="86">
        <f t="shared" si="232"/>
        <v>0.25084781516875743</v>
      </c>
      <c r="IK190" s="86">
        <f t="shared" si="232"/>
        <v>0.36947398678567184</v>
      </c>
      <c r="IL190" s="86">
        <f t="shared" si="232"/>
        <v>0.39743702030807165</v>
      </c>
      <c r="IM190" s="86">
        <f t="shared" si="232"/>
        <v>0.32672586803002424</v>
      </c>
      <c r="IN190" s="86">
        <f t="shared" si="232"/>
        <v>0.34771954020763202</v>
      </c>
      <c r="IO190" s="86">
        <f t="shared" si="232"/>
        <v>0.26603167171909609</v>
      </c>
      <c r="IP190" s="86">
        <f t="shared" si="232"/>
        <v>0.22311413252776224</v>
      </c>
      <c r="IQ190" s="86">
        <f t="shared" si="232"/>
        <v>0.20715047649584564</v>
      </c>
      <c r="IR190" s="86">
        <f t="shared" si="232"/>
        <v>0.14981888394762766</v>
      </c>
      <c r="IS190" s="86">
        <f t="shared" si="232"/>
        <v>0.19829291380364092</v>
      </c>
      <c r="IT190" s="86">
        <f t="shared" si="232"/>
        <v>0.29311734307279869</v>
      </c>
      <c r="IU190" s="86">
        <f t="shared" si="232"/>
        <v>0.4789140617467621</v>
      </c>
      <c r="IV190" s="86">
        <f t="shared" si="232"/>
        <v>0.51801411523399998</v>
      </c>
      <c r="IW190" s="86">
        <f t="shared" si="232"/>
        <v>0.5029055757489117</v>
      </c>
      <c r="IY190" s="86">
        <f t="shared" si="233"/>
        <v>0.42528678717101703</v>
      </c>
      <c r="IZ190" s="86">
        <f t="shared" si="233"/>
        <v>0.25084781516875743</v>
      </c>
      <c r="JA190" s="86">
        <f t="shared" si="233"/>
        <v>0.36947398678567184</v>
      </c>
      <c r="JB190" s="86">
        <f t="shared" si="233"/>
        <v>0.39743702030807165</v>
      </c>
      <c r="JC190" s="86">
        <f t="shared" si="233"/>
        <v>0.32672586803002424</v>
      </c>
      <c r="JD190" s="86">
        <f t="shared" si="233"/>
        <v>0.34771954020763202</v>
      </c>
      <c r="JE190" s="86">
        <f t="shared" si="233"/>
        <v>0.26603167171909609</v>
      </c>
      <c r="JF190" s="86">
        <f t="shared" si="233"/>
        <v>0.22311413252776224</v>
      </c>
      <c r="JG190" s="86">
        <f t="shared" si="233"/>
        <v>0.20715047649584564</v>
      </c>
      <c r="JH190" s="86">
        <f t="shared" si="233"/>
        <v>0.14981888394762766</v>
      </c>
      <c r="JI190" s="86">
        <f t="shared" si="233"/>
        <v>0.19829291380364092</v>
      </c>
      <c r="JJ190" s="86">
        <f t="shared" si="233"/>
        <v>0.29311734307279869</v>
      </c>
      <c r="JK190" s="86">
        <f t="shared" si="233"/>
        <v>0.4789140617467621</v>
      </c>
      <c r="JL190" s="86">
        <f t="shared" si="233"/>
        <v>0.52048987644109312</v>
      </c>
      <c r="JM190" s="86">
        <f t="shared" si="233"/>
        <v>0.50304837296086691</v>
      </c>
    </row>
    <row r="191" spans="2:273" x14ac:dyDescent="0.25">
      <c r="B191" s="2">
        <v>164</v>
      </c>
      <c r="C191" s="37">
        <v>85.792000000000002</v>
      </c>
      <c r="D191" s="37">
        <v>79.230999999999995</v>
      </c>
      <c r="E191" s="37">
        <v>76.760999999999996</v>
      </c>
      <c r="F191" s="37">
        <v>75.977999999999994</v>
      </c>
      <c r="G191" s="37">
        <v>72.084999999999994</v>
      </c>
      <c r="H191" s="37">
        <v>70.55</v>
      </c>
      <c r="I191" s="37">
        <v>70.167000000000002</v>
      </c>
      <c r="J191" s="37">
        <v>68.400000000000006</v>
      </c>
      <c r="K191" s="37">
        <v>68.328000000000003</v>
      </c>
      <c r="L191" s="37">
        <v>64.885000000000005</v>
      </c>
      <c r="M191" s="37">
        <v>66.41</v>
      </c>
      <c r="N191" s="37">
        <v>70.262</v>
      </c>
      <c r="O191" s="37">
        <v>79.033000000000001</v>
      </c>
      <c r="P191" s="37">
        <v>94.603999999999999</v>
      </c>
      <c r="Q191" s="37">
        <v>105.977</v>
      </c>
      <c r="S191" s="4">
        <f t="shared" si="234"/>
        <v>86.180165370018827</v>
      </c>
      <c r="T191" s="4">
        <f t="shared" si="234"/>
        <v>79.395118759951998</v>
      </c>
      <c r="U191" s="4">
        <f t="shared" si="234"/>
        <v>76.536228595987552</v>
      </c>
      <c r="V191" s="4">
        <f t="shared" si="234"/>
        <v>76.759635725935667</v>
      </c>
      <c r="W191" s="4">
        <f t="shared" si="234"/>
        <v>72.397716451063744</v>
      </c>
      <c r="X191" s="4">
        <f t="shared" si="234"/>
        <v>71.639542675582049</v>
      </c>
      <c r="Y191" s="4">
        <f t="shared" si="234"/>
        <v>71.001952561932569</v>
      </c>
      <c r="Z191" s="4">
        <f t="shared" si="234"/>
        <v>68.717958526165106</v>
      </c>
      <c r="AA191" s="4">
        <f t="shared" si="234"/>
        <v>68.989548819523876</v>
      </c>
      <c r="AB191" s="4">
        <f t="shared" si="234"/>
        <v>66.400711724601152</v>
      </c>
      <c r="AC191" s="4">
        <f t="shared" si="234"/>
        <v>66.623320465908279</v>
      </c>
      <c r="AD191" s="4">
        <f t="shared" si="234"/>
        <v>69.356079131273518</v>
      </c>
      <c r="AE191" s="4">
        <f t="shared" si="234"/>
        <v>77.913787360171554</v>
      </c>
      <c r="AF191" s="4">
        <f t="shared" si="234"/>
        <v>93.125913076534431</v>
      </c>
      <c r="AG191" s="4">
        <f t="shared" si="234"/>
        <v>108.95724681433957</v>
      </c>
      <c r="AI191" s="4">
        <f t="shared" si="235"/>
        <v>-0.38816537001882523</v>
      </c>
      <c r="AJ191" s="4">
        <f t="shared" si="235"/>
        <v>-0.16411875995200376</v>
      </c>
      <c r="AK191" s="4">
        <f t="shared" si="235"/>
        <v>0.22477140401244355</v>
      </c>
      <c r="AL191" s="4">
        <f t="shared" si="235"/>
        <v>-0.7816357259356721</v>
      </c>
      <c r="AM191" s="4">
        <f t="shared" si="235"/>
        <v>-0.3127164510637499</v>
      </c>
      <c r="AN191" s="4">
        <f t="shared" si="235"/>
        <v>-1.0895426755820523</v>
      </c>
      <c r="AO191" s="4">
        <f t="shared" si="235"/>
        <v>-0.83495256193256751</v>
      </c>
      <c r="AP191" s="4">
        <f t="shared" si="235"/>
        <v>-0.3179585261650999</v>
      </c>
      <c r="AQ191" s="4">
        <f t="shared" si="235"/>
        <v>-0.66154881952387257</v>
      </c>
      <c r="AR191" s="4">
        <f t="shared" si="235"/>
        <v>-1.5157117246011467</v>
      </c>
      <c r="AS191" s="4">
        <f t="shared" si="235"/>
        <v>-0.21332046590828213</v>
      </c>
      <c r="AT191" s="4">
        <f t="shared" si="235"/>
        <v>0.90592086872648281</v>
      </c>
      <c r="AU191" s="4">
        <f t="shared" si="235"/>
        <v>1.1192126398284472</v>
      </c>
      <c r="AV191" s="4">
        <f t="shared" si="235"/>
        <v>1.4780869234655682</v>
      </c>
      <c r="AW191" s="4">
        <f t="shared" si="235"/>
        <v>-2.9802468143395657</v>
      </c>
      <c r="AY191" s="2">
        <f t="shared" si="227"/>
        <v>86.173097427177922</v>
      </c>
      <c r="AZ191" s="2">
        <f t="shared" si="227"/>
        <v>79.394052166697023</v>
      </c>
      <c r="BA191" s="2">
        <f t="shared" si="227"/>
        <v>76.505566748671271</v>
      </c>
      <c r="BB191" s="2">
        <f t="shared" si="227"/>
        <v>76.712753070765089</v>
      </c>
      <c r="BC191" s="2">
        <f t="shared" si="227"/>
        <v>72.372097073079615</v>
      </c>
      <c r="BD191" s="2">
        <f t="shared" si="227"/>
        <v>71.601929891237347</v>
      </c>
      <c r="BE191" s="2">
        <f t="shared" si="227"/>
        <v>70.994196846371182</v>
      </c>
      <c r="BF191" s="2">
        <f t="shared" si="227"/>
        <v>68.715052519488381</v>
      </c>
      <c r="BG191" s="2">
        <f t="shared" si="227"/>
        <v>68.987641229568624</v>
      </c>
      <c r="BH191" s="2">
        <f t="shared" si="227"/>
        <v>66.400465803355161</v>
      </c>
      <c r="BI191" s="2">
        <f t="shared" si="227"/>
        <v>66.621538060969243</v>
      </c>
      <c r="BJ191" s="2">
        <f t="shared" si="227"/>
        <v>69.327598067220009</v>
      </c>
      <c r="BK191" s="2">
        <f t="shared" si="227"/>
        <v>77.27003811840666</v>
      </c>
      <c r="BL191" s="2">
        <f t="shared" si="227"/>
        <v>81.933369699343174</v>
      </c>
      <c r="BM191" s="2">
        <f t="shared" si="227"/>
        <v>88.961887993824277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128.81782160278746</v>
      </c>
      <c r="DL191" s="2">
        <f t="shared" si="236"/>
        <v>130.69679512735328</v>
      </c>
      <c r="DM191" s="2">
        <f t="shared" si="236"/>
        <v>127.06138675958186</v>
      </c>
      <c r="DN191" s="2">
        <f t="shared" si="236"/>
        <v>129.28691428571426</v>
      </c>
      <c r="DO191" s="2">
        <f t="shared" si="236"/>
        <v>127.06607860998648</v>
      </c>
      <c r="DP191" s="2">
        <f t="shared" si="236"/>
        <v>123.87307595818814</v>
      </c>
      <c r="DQ191" s="2">
        <f t="shared" si="236"/>
        <v>129.0705249169435</v>
      </c>
      <c r="DR191" s="2">
        <f t="shared" si="236"/>
        <v>124.33491362126247</v>
      </c>
      <c r="DS191" s="2">
        <f t="shared" si="236"/>
        <v>118.33900885935768</v>
      </c>
      <c r="DT191" s="2">
        <f t="shared" si="236"/>
        <v>120.28479069767442</v>
      </c>
      <c r="DU191" s="2">
        <f t="shared" si="236"/>
        <v>116.37248006644521</v>
      </c>
      <c r="DV191" s="2">
        <f t="shared" si="236"/>
        <v>99.816850498338866</v>
      </c>
      <c r="DW191" s="2">
        <f t="shared" si="236"/>
        <v>103.86916306620206</v>
      </c>
      <c r="DX191" s="2">
        <f t="shared" si="236"/>
        <v>109.22900781730347</v>
      </c>
      <c r="DY191" s="2">
        <f t="shared" si="236"/>
        <v>105.49742947749927</v>
      </c>
      <c r="EA191" s="2">
        <f t="shared" si="240"/>
        <v>86.03243419289339</v>
      </c>
      <c r="EB191" s="2">
        <f t="shared" si="240"/>
        <v>78.54962258776365</v>
      </c>
      <c r="EC191" s="2">
        <f t="shared" si="240"/>
        <v>76.136508602368878</v>
      </c>
      <c r="ED191" s="2">
        <f t="shared" si="240"/>
        <v>77.360990253807103</v>
      </c>
      <c r="EE191" s="2">
        <f t="shared" si="240"/>
        <v>71.839723703703697</v>
      </c>
      <c r="EF191" s="2">
        <f t="shared" si="239"/>
        <v>71.875565994474613</v>
      </c>
      <c r="EG191" s="2">
        <f t="shared" si="239"/>
        <v>71.091563052029969</v>
      </c>
      <c r="EH191" s="2">
        <f t="shared" si="239"/>
        <v>68.323145782849991</v>
      </c>
      <c r="EI191" s="2">
        <f t="shared" si="239"/>
        <v>69.251620526315804</v>
      </c>
      <c r="EJ191" s="2">
        <f t="shared" si="239"/>
        <v>66.514697928889291</v>
      </c>
      <c r="EK191" s="2">
        <f t="shared" si="239"/>
        <v>66.724617017118732</v>
      </c>
      <c r="EL191" s="2">
        <f t="shared" si="179"/>
        <v>68.789986016051131</v>
      </c>
      <c r="EM191" s="2">
        <f t="shared" si="179"/>
        <v>77.001042860044677</v>
      </c>
      <c r="EN191" s="2">
        <f t="shared" si="179"/>
        <v>76.277333546045554</v>
      </c>
      <c r="EO191" s="2">
        <f t="shared" si="179"/>
        <v>90.590001852341913</v>
      </c>
      <c r="EQ191" s="2">
        <f t="shared" si="237"/>
        <v>86.234511626345693</v>
      </c>
      <c r="ER191" s="2">
        <f t="shared" si="237"/>
        <v>79.688005202255624</v>
      </c>
      <c r="ES191" s="2">
        <f t="shared" si="237"/>
        <v>76.648286337384405</v>
      </c>
      <c r="ET191" s="2">
        <f t="shared" si="237"/>
        <v>76.45031051001996</v>
      </c>
      <c r="EU191" s="2">
        <f t="shared" si="237"/>
        <v>72.557210746863106</v>
      </c>
      <c r="EV191" s="2">
        <f t="shared" si="237"/>
        <v>71.501240630825308</v>
      </c>
      <c r="EW191" s="2">
        <f t="shared" si="237"/>
        <v>70.961309726262897</v>
      </c>
      <c r="EX191" s="2">
        <f t="shared" si="237"/>
        <v>68.832743801324511</v>
      </c>
      <c r="EY191" s="2">
        <f t="shared" si="237"/>
        <v>68.913954552966928</v>
      </c>
      <c r="EZ191" s="2">
        <f t="shared" si="237"/>
        <v>66.370852639830645</v>
      </c>
      <c r="FA191" s="2">
        <f t="shared" si="237"/>
        <v>66.592052110752363</v>
      </c>
      <c r="FB191" s="2">
        <f t="shared" si="237"/>
        <v>69.512957637681296</v>
      </c>
      <c r="FC191" s="2">
        <f t="shared" si="237"/>
        <v>77.392152571445664</v>
      </c>
      <c r="FD191" s="2">
        <f t="shared" si="237"/>
        <v>85.552996440783062</v>
      </c>
      <c r="FE191" s="2">
        <f t="shared" si="237"/>
        <v>87.77222684301428</v>
      </c>
      <c r="FG191" s="2">
        <f t="shared" si="238"/>
        <v>0.99998790829969908</v>
      </c>
      <c r="FH191" s="2">
        <f t="shared" si="238"/>
        <v>0.99998660983948418</v>
      </c>
      <c r="FI191" s="2">
        <f t="shared" si="238"/>
        <v>0.99998800637681595</v>
      </c>
      <c r="FJ191" s="2">
        <f t="shared" si="238"/>
        <v>0.99998813234227291</v>
      </c>
      <c r="FK191" s="2">
        <f t="shared" si="238"/>
        <v>0.99998958924324055</v>
      </c>
      <c r="FL191" s="2">
        <f t="shared" si="238"/>
        <v>0.99998809248082143</v>
      </c>
      <c r="FM191" s="2">
        <f t="shared" si="238"/>
        <v>0.99998715325474863</v>
      </c>
      <c r="FN191" s="2">
        <f t="shared" si="238"/>
        <v>0.99998520176783134</v>
      </c>
      <c r="FO191" s="2">
        <f t="shared" si="238"/>
        <v>0.99998689871169044</v>
      </c>
      <c r="FP191" s="2">
        <f t="shared" si="238"/>
        <v>0.99998448614568036</v>
      </c>
      <c r="FQ191" s="2">
        <f t="shared" si="238"/>
        <v>0.99998534701111641</v>
      </c>
      <c r="FR191" s="2">
        <f t="shared" si="238"/>
        <v>0.9999859550988387</v>
      </c>
      <c r="FS191" s="2">
        <f t="shared" si="238"/>
        <v>0.99998805079021058</v>
      </c>
      <c r="FT191" s="2">
        <f t="shared" si="238"/>
        <v>0.9999825814325114</v>
      </c>
      <c r="FU191" s="2">
        <f t="shared" si="238"/>
        <v>0.99998197389882515</v>
      </c>
      <c r="FW191" s="2">
        <f t="shared" si="229"/>
        <v>0.69352566394203818</v>
      </c>
      <c r="FX191" s="2">
        <f t="shared" si="229"/>
        <v>0.74116673004458078</v>
      </c>
      <c r="FY191" s="2">
        <f t="shared" si="229"/>
        <v>0.71993630690459343</v>
      </c>
      <c r="FZ191" s="2">
        <f t="shared" si="229"/>
        <v>0.71249352646988329</v>
      </c>
      <c r="GA191" s="2">
        <f t="shared" si="229"/>
        <v>0.74119585335860538</v>
      </c>
      <c r="GB191" s="2">
        <f t="shared" si="229"/>
        <v>0.73266545956351259</v>
      </c>
      <c r="GC191" s="2">
        <f t="shared" si="229"/>
        <v>0.75323256457389609</v>
      </c>
      <c r="GD191" s="2">
        <f t="shared" si="229"/>
        <v>0.76742421931787186</v>
      </c>
      <c r="GE191" s="2">
        <f t="shared" si="229"/>
        <v>0.78368099145331838</v>
      </c>
      <c r="GF191" s="2">
        <f t="shared" si="229"/>
        <v>0.79993100693892438</v>
      </c>
      <c r="GG191" s="2">
        <f t="shared" si="229"/>
        <v>0.78306128356438476</v>
      </c>
      <c r="GH191" s="2">
        <f t="shared" si="229"/>
        <v>0.74301157314121258</v>
      </c>
      <c r="GI191" s="2">
        <f t="shared" si="229"/>
        <v>0.68695355222598731</v>
      </c>
      <c r="GJ191" s="2">
        <f t="shared" si="229"/>
        <v>0.60970975837684394</v>
      </c>
      <c r="GK191" s="2">
        <f t="shared" si="229"/>
        <v>0.57789659427237927</v>
      </c>
      <c r="GM191" s="86">
        <f t="shared" si="230"/>
        <v>7.2271348453753216E-183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5.4287434586812802E-263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3.0829682963511117E-123</v>
      </c>
      <c r="HD191" s="86">
        <f t="shared" si="181"/>
        <v>2.4594441408757523E-126</v>
      </c>
      <c r="HE191" s="86">
        <f t="shared" si="181"/>
        <v>1.7079189182930553E-307</v>
      </c>
      <c r="HF191" s="86">
        <f t="shared" si="181"/>
        <v>1.9663928914633314E-276</v>
      </c>
      <c r="HG191" s="86">
        <f t="shared" si="181"/>
        <v>1.866027982526278E-246</v>
      </c>
      <c r="HH191" s="86">
        <f t="shared" si="181"/>
        <v>5.8004962804327166E-240</v>
      </c>
      <c r="HI191" s="86">
        <f t="shared" si="241"/>
        <v>3.3697615372385232E-282</v>
      </c>
      <c r="HJ191" s="86">
        <f t="shared" si="241"/>
        <v>2.8584803069555611E-304</v>
      </c>
      <c r="HK191" s="86">
        <f t="shared" si="241"/>
        <v>8.3312789147985368E-294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0</v>
      </c>
      <c r="HP191" s="86">
        <f t="shared" si="226"/>
        <v>3.6170808573074224E-88</v>
      </c>
      <c r="HQ191" s="86">
        <f t="shared" si="226"/>
        <v>1.5095661387522241E-257</v>
      </c>
      <c r="HS191" s="86">
        <f t="shared" si="231"/>
        <v>3.1126415246887034E-22</v>
      </c>
      <c r="HT191" s="86">
        <f t="shared" si="231"/>
        <v>2.0692591526712722E-28</v>
      </c>
      <c r="HU191" s="86">
        <f t="shared" si="231"/>
        <v>1.77457024147737E-22</v>
      </c>
      <c r="HV191" s="86">
        <f t="shared" si="231"/>
        <v>2.0747160913656427E-20</v>
      </c>
      <c r="HW191" s="86">
        <f t="shared" si="231"/>
        <v>3.4235581469294531E-22</v>
      </c>
      <c r="HX191" s="86">
        <f t="shared" si="231"/>
        <v>2.3197365865273564E-21</v>
      </c>
      <c r="HY191" s="86">
        <f t="shared" si="231"/>
        <v>2.0077001064916476E-25</v>
      </c>
      <c r="HZ191" s="86">
        <f t="shared" si="231"/>
        <v>2.0624302522049026E-26</v>
      </c>
      <c r="IA191" s="86">
        <f t="shared" si="231"/>
        <v>3.4499662109961564E-25</v>
      </c>
      <c r="IB191" s="86">
        <f t="shared" si="231"/>
        <v>2.2193863196694286E-28</v>
      </c>
      <c r="IC191" s="86">
        <f t="shared" si="231"/>
        <v>2.0129560359805461E-26</v>
      </c>
      <c r="ID191" s="86">
        <f t="shared" si="231"/>
        <v>3.6737351390508324E-24</v>
      </c>
      <c r="IE191" s="86">
        <f t="shared" si="231"/>
        <v>3.0054239844341674E-18</v>
      </c>
      <c r="IF191" s="86">
        <f t="shared" si="231"/>
        <v>1.8381789511162339E-3</v>
      </c>
      <c r="IG191" s="86">
        <f t="shared" si="231"/>
        <v>8.911680491621161E-5</v>
      </c>
      <c r="II191" s="86">
        <f t="shared" si="232"/>
        <v>0.37365983512075485</v>
      </c>
      <c r="IJ191" s="86">
        <f t="shared" si="232"/>
        <v>0.20841214231588426</v>
      </c>
      <c r="IK191" s="86">
        <f t="shared" si="232"/>
        <v>0.32195901331152582</v>
      </c>
      <c r="IL191" s="86">
        <f t="shared" si="232"/>
        <v>0.34934695189276938</v>
      </c>
      <c r="IM191" s="86">
        <f t="shared" si="232"/>
        <v>0.28336410591430045</v>
      </c>
      <c r="IN191" s="86">
        <f t="shared" si="232"/>
        <v>0.3027334601874721</v>
      </c>
      <c r="IO191" s="86">
        <f t="shared" si="232"/>
        <v>0.22565683329068964</v>
      </c>
      <c r="IP191" s="86">
        <f t="shared" si="232"/>
        <v>0.18687537184330846</v>
      </c>
      <c r="IQ191" s="86">
        <f t="shared" si="232"/>
        <v>0.17430912813377702</v>
      </c>
      <c r="IR191" s="86">
        <f t="shared" si="232"/>
        <v>0.12291045164978619</v>
      </c>
      <c r="IS191" s="86">
        <f t="shared" si="232"/>
        <v>0.16582568138314513</v>
      </c>
      <c r="IT191" s="86">
        <f t="shared" si="232"/>
        <v>0.25013955467803978</v>
      </c>
      <c r="IU191" s="86">
        <f t="shared" si="232"/>
        <v>0.43214232155865967</v>
      </c>
      <c r="IV191" s="86">
        <f t="shared" si="232"/>
        <v>0.5024538780121971</v>
      </c>
      <c r="IW191" s="86">
        <f t="shared" si="232"/>
        <v>0.48108796612183952</v>
      </c>
      <c r="IY191" s="86">
        <f t="shared" si="233"/>
        <v>0.37365983512075485</v>
      </c>
      <c r="IZ191" s="86">
        <f t="shared" si="233"/>
        <v>0.20841214231588426</v>
      </c>
      <c r="JA191" s="86">
        <f t="shared" si="233"/>
        <v>0.32195901331152582</v>
      </c>
      <c r="JB191" s="86">
        <f t="shared" si="233"/>
        <v>0.34934695189276938</v>
      </c>
      <c r="JC191" s="86">
        <f t="shared" si="233"/>
        <v>0.28336410591430045</v>
      </c>
      <c r="JD191" s="86">
        <f t="shared" si="233"/>
        <v>0.3027334601874721</v>
      </c>
      <c r="JE191" s="86">
        <f t="shared" si="233"/>
        <v>0.22565683329068964</v>
      </c>
      <c r="JF191" s="86">
        <f t="shared" si="233"/>
        <v>0.18687537184330846</v>
      </c>
      <c r="JG191" s="86">
        <f t="shared" si="233"/>
        <v>0.17430912813377702</v>
      </c>
      <c r="JH191" s="86">
        <f t="shared" si="233"/>
        <v>0.12291045164978619</v>
      </c>
      <c r="JI191" s="86">
        <f t="shared" si="233"/>
        <v>0.16582568138314513</v>
      </c>
      <c r="JJ191" s="86">
        <f t="shared" si="233"/>
        <v>0.25013955467803978</v>
      </c>
      <c r="JK191" s="86">
        <f t="shared" si="233"/>
        <v>0.43214232155865967</v>
      </c>
      <c r="JL191" s="86">
        <f t="shared" si="233"/>
        <v>0.50429205696331336</v>
      </c>
      <c r="JM191" s="86">
        <f t="shared" si="233"/>
        <v>0.48117708292675571</v>
      </c>
    </row>
    <row r="192" spans="2:273" x14ac:dyDescent="0.25">
      <c r="B192" s="2">
        <v>165</v>
      </c>
      <c r="C192" s="37">
        <v>86.292000000000002</v>
      </c>
      <c r="D192" s="37">
        <v>79.558000000000007</v>
      </c>
      <c r="E192" s="37">
        <v>76.587000000000003</v>
      </c>
      <c r="F192" s="37">
        <v>75.716999999999999</v>
      </c>
      <c r="G192" s="37">
        <v>72.831000000000003</v>
      </c>
      <c r="H192" s="37">
        <v>70.816999999999993</v>
      </c>
      <c r="I192" s="37">
        <v>69.533000000000001</v>
      </c>
      <c r="J192" s="37">
        <v>69.95</v>
      </c>
      <c r="K192" s="37">
        <v>67.885000000000005</v>
      </c>
      <c r="L192" s="37">
        <v>66.688999999999993</v>
      </c>
      <c r="M192" s="37">
        <v>65.688999999999993</v>
      </c>
      <c r="N192" s="37">
        <v>69.442999999999998</v>
      </c>
      <c r="O192" s="37">
        <v>79.150000000000006</v>
      </c>
      <c r="P192" s="37">
        <v>90.125</v>
      </c>
      <c r="Q192" s="37">
        <v>100.068</v>
      </c>
      <c r="S192" s="4">
        <f t="shared" si="234"/>
        <v>86.179248991138152</v>
      </c>
      <c r="T192" s="4">
        <f t="shared" si="234"/>
        <v>79.334451743257844</v>
      </c>
      <c r="U192" s="4">
        <f t="shared" si="234"/>
        <v>76.458233100388199</v>
      </c>
      <c r="V192" s="4">
        <f t="shared" si="234"/>
        <v>76.646075663006442</v>
      </c>
      <c r="W192" s="4">
        <f t="shared" si="234"/>
        <v>72.322068525237654</v>
      </c>
      <c r="X192" s="4">
        <f t="shared" si="234"/>
        <v>71.55594841565761</v>
      </c>
      <c r="Y192" s="4">
        <f t="shared" si="234"/>
        <v>70.919503214488032</v>
      </c>
      <c r="Z192" s="4">
        <f t="shared" si="234"/>
        <v>68.644379005957049</v>
      </c>
      <c r="AA192" s="4">
        <f t="shared" si="234"/>
        <v>68.900612972497768</v>
      </c>
      <c r="AB192" s="4">
        <f t="shared" si="234"/>
        <v>66.288793467128841</v>
      </c>
      <c r="AC192" s="4">
        <f t="shared" si="234"/>
        <v>66.513340497185609</v>
      </c>
      <c r="AD192" s="4">
        <f t="shared" si="234"/>
        <v>69.245370724870966</v>
      </c>
      <c r="AE192" s="4">
        <f t="shared" si="234"/>
        <v>77.555124189394775</v>
      </c>
      <c r="AF192" s="4">
        <f t="shared" si="234"/>
        <v>91.101749158065957</v>
      </c>
      <c r="AG192" s="4">
        <f t="shared" si="234"/>
        <v>104.26552691697577</v>
      </c>
      <c r="AI192" s="4">
        <f t="shared" si="235"/>
        <v>0.1127510088618493</v>
      </c>
      <c r="AJ192" s="4">
        <f t="shared" si="235"/>
        <v>0.22354825674216272</v>
      </c>
      <c r="AK192" s="4">
        <f t="shared" si="235"/>
        <v>0.12876689961180432</v>
      </c>
      <c r="AL192" s="4">
        <f t="shared" si="235"/>
        <v>-0.92907566300644362</v>
      </c>
      <c r="AM192" s="4">
        <f t="shared" si="235"/>
        <v>0.50893147476234901</v>
      </c>
      <c r="AN192" s="4">
        <f t="shared" si="235"/>
        <v>-0.73894841565761737</v>
      </c>
      <c r="AO192" s="4">
        <f t="shared" si="235"/>
        <v>-1.3865032144880303</v>
      </c>
      <c r="AP192" s="4">
        <f t="shared" si="235"/>
        <v>1.305620994042954</v>
      </c>
      <c r="AQ192" s="4">
        <f t="shared" si="235"/>
        <v>-1.0156129724977632</v>
      </c>
      <c r="AR192" s="4">
        <f t="shared" si="235"/>
        <v>0.40020653287115238</v>
      </c>
      <c r="AS192" s="4">
        <f t="shared" si="235"/>
        <v>-0.82434049718561653</v>
      </c>
      <c r="AT192" s="4">
        <f t="shared" si="235"/>
        <v>0.19762927512903161</v>
      </c>
      <c r="AU192" s="4">
        <f t="shared" si="235"/>
        <v>1.594875810605231</v>
      </c>
      <c r="AV192" s="4">
        <f t="shared" si="235"/>
        <v>-0.97674915806595664</v>
      </c>
      <c r="AW192" s="4">
        <f t="shared" si="235"/>
        <v>-4.1975269169757752</v>
      </c>
      <c r="AY192" s="2">
        <f t="shared" si="227"/>
        <v>86.176081107575129</v>
      </c>
      <c r="AZ192" s="2">
        <f t="shared" si="227"/>
        <v>79.334135840466999</v>
      </c>
      <c r="BA192" s="2">
        <f t="shared" si="227"/>
        <v>76.445183990769436</v>
      </c>
      <c r="BB192" s="2">
        <f t="shared" si="227"/>
        <v>76.62491821849305</v>
      </c>
      <c r="BC192" s="2">
        <f t="shared" si="227"/>
        <v>72.311574851483513</v>
      </c>
      <c r="BD192" s="2">
        <f t="shared" si="227"/>
        <v>71.540074511276885</v>
      </c>
      <c r="BE192" s="2">
        <f t="shared" si="227"/>
        <v>70.916827179744985</v>
      </c>
      <c r="BF192" s="2">
        <f t="shared" si="227"/>
        <v>68.643478648652717</v>
      </c>
      <c r="BG192" s="2">
        <f t="shared" si="227"/>
        <v>68.900006803453607</v>
      </c>
      <c r="BH192" s="2">
        <f t="shared" si="227"/>
        <v>66.28873040689173</v>
      </c>
      <c r="BI192" s="2">
        <f t="shared" si="227"/>
        <v>66.512801010577647</v>
      </c>
      <c r="BJ192" s="2">
        <f t="shared" si="227"/>
        <v>69.235023202592544</v>
      </c>
      <c r="BK192" s="2">
        <f t="shared" si="227"/>
        <v>77.21715647508168</v>
      </c>
      <c r="BL192" s="2">
        <f t="shared" si="227"/>
        <v>82.021381519818988</v>
      </c>
      <c r="BM192" s="2">
        <f t="shared" si="227"/>
        <v>88.836450904692526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 t="str">
        <f t="shared" si="211"/>
        <v/>
      </c>
      <c r="DK192" s="2">
        <f t="shared" si="236"/>
        <v>129.06120383275262</v>
      </c>
      <c r="DL192" s="2">
        <f t="shared" si="236"/>
        <v>130.95068087405127</v>
      </c>
      <c r="DM192" s="2">
        <f t="shared" si="236"/>
        <v>127.30018466898954</v>
      </c>
      <c r="DN192" s="2">
        <f t="shared" si="236"/>
        <v>129.54997822299649</v>
      </c>
      <c r="DO192" s="2">
        <f t="shared" si="236"/>
        <v>127.32317800269904</v>
      </c>
      <c r="DP192" s="2">
        <f t="shared" si="236"/>
        <v>124.13273519163764</v>
      </c>
      <c r="DQ192" s="2">
        <f t="shared" si="236"/>
        <v>129.36283121302972</v>
      </c>
      <c r="DR192" s="2">
        <f t="shared" si="236"/>
        <v>124.59693204469949</v>
      </c>
      <c r="DS192" s="2">
        <f t="shared" si="236"/>
        <v>118.5638703778732</v>
      </c>
      <c r="DT192" s="2">
        <f t="shared" si="236"/>
        <v>120.51015095137421</v>
      </c>
      <c r="DU192" s="2">
        <f t="shared" si="236"/>
        <v>116.54976834793115</v>
      </c>
      <c r="DV192" s="2">
        <f t="shared" si="236"/>
        <v>99.852739353669591</v>
      </c>
      <c r="DW192" s="2">
        <f t="shared" si="236"/>
        <v>103.9218257839721</v>
      </c>
      <c r="DX192" s="2">
        <f t="shared" si="236"/>
        <v>109.32075169082125</v>
      </c>
      <c r="DY192" s="2">
        <f t="shared" si="236"/>
        <v>105.55294563575961</v>
      </c>
      <c r="EA192" s="2">
        <f t="shared" si="240"/>
        <v>86.028809326565138</v>
      </c>
      <c r="EB192" s="2">
        <f t="shared" si="240"/>
        <v>78.453509393984689</v>
      </c>
      <c r="EC192" s="2">
        <f t="shared" si="240"/>
        <v>76.060058355329971</v>
      </c>
      <c r="ED192" s="2">
        <f t="shared" si="240"/>
        <v>77.302230984771569</v>
      </c>
      <c r="EE192" s="2">
        <f t="shared" si="240"/>
        <v>71.75707358024691</v>
      </c>
      <c r="EF192" s="2">
        <f t="shared" si="239"/>
        <v>71.825424834144599</v>
      </c>
      <c r="EG192" s="2">
        <f t="shared" si="239"/>
        <v>71.018219698656566</v>
      </c>
      <c r="EH192" s="2">
        <f t="shared" si="239"/>
        <v>68.236539995831052</v>
      </c>
      <c r="EI192" s="2">
        <f t="shared" si="239"/>
        <v>69.173778684210532</v>
      </c>
      <c r="EJ192" s="2">
        <f t="shared" si="239"/>
        <v>66.407105038854098</v>
      </c>
      <c r="EK192" s="2">
        <f t="shared" si="239"/>
        <v>66.619759738398585</v>
      </c>
      <c r="EL192" s="2">
        <f t="shared" si="179"/>
        <v>68.675293437098276</v>
      </c>
      <c r="EM192" s="2">
        <f t="shared" si="179"/>
        <v>76.935655900873428</v>
      </c>
      <c r="EN192" s="2">
        <f t="shared" si="179"/>
        <v>76.075884337733825</v>
      </c>
      <c r="EO192" s="2">
        <f t="shared" si="179"/>
        <v>90.553331304577952</v>
      </c>
      <c r="EQ192" s="2">
        <f t="shared" si="237"/>
        <v>86.234769453568944</v>
      </c>
      <c r="ER192" s="2">
        <f t="shared" si="237"/>
        <v>79.613766689679181</v>
      </c>
      <c r="ES192" s="2">
        <f t="shared" si="237"/>
        <v>76.581060667874794</v>
      </c>
      <c r="ET192" s="2">
        <f t="shared" si="237"/>
        <v>76.374882667210272</v>
      </c>
      <c r="EU192" s="2">
        <f t="shared" si="237"/>
        <v>72.487458966396019</v>
      </c>
      <c r="EV192" s="2">
        <f t="shared" si="237"/>
        <v>71.444360271546088</v>
      </c>
      <c r="EW192" s="2">
        <f t="shared" si="237"/>
        <v>70.885644784448559</v>
      </c>
      <c r="EX192" s="2">
        <f t="shared" si="237"/>
        <v>68.754983259602668</v>
      </c>
      <c r="EY192" s="2">
        <f t="shared" si="237"/>
        <v>68.830348269713085</v>
      </c>
      <c r="EZ192" s="2">
        <f t="shared" si="237"/>
        <v>66.260788926406846</v>
      </c>
      <c r="FA192" s="2">
        <f t="shared" si="237"/>
        <v>66.484940679376251</v>
      </c>
      <c r="FB192" s="2">
        <f t="shared" si="237"/>
        <v>69.411059528544484</v>
      </c>
      <c r="FC192" s="2">
        <f t="shared" si="237"/>
        <v>77.333733378301446</v>
      </c>
      <c r="FD192" s="2">
        <f t="shared" si="237"/>
        <v>85.491529974311277</v>
      </c>
      <c r="FE192" s="2">
        <f t="shared" si="237"/>
        <v>87.692348884289146</v>
      </c>
      <c r="FG192" s="2">
        <f t="shared" si="238"/>
        <v>0.9999889722265265</v>
      </c>
      <c r="FH192" s="2">
        <f t="shared" si="238"/>
        <v>0.99998778801408084</v>
      </c>
      <c r="FI192" s="2">
        <f t="shared" si="238"/>
        <v>0.99998906167410972</v>
      </c>
      <c r="FJ192" s="2">
        <f t="shared" si="238"/>
        <v>0.999989176556213</v>
      </c>
      <c r="FK192" s="2">
        <f t="shared" si="238"/>
        <v>0.99999050526829192</v>
      </c>
      <c r="FL192" s="2">
        <f t="shared" si="238"/>
        <v>0.9999891402020612</v>
      </c>
      <c r="FM192" s="2">
        <f t="shared" si="238"/>
        <v>0.99998828361583636</v>
      </c>
      <c r="FN192" s="2">
        <f t="shared" si="238"/>
        <v>0.99998650383428578</v>
      </c>
      <c r="FO192" s="2">
        <f t="shared" si="238"/>
        <v>0.99998805146927816</v>
      </c>
      <c r="FP192" s="2">
        <f t="shared" si="238"/>
        <v>0.99998585117738648</v>
      </c>
      <c r="FQ192" s="2">
        <f t="shared" si="238"/>
        <v>0.99998663629807927</v>
      </c>
      <c r="FR192" s="2">
        <f t="shared" si="238"/>
        <v>0.99998719088207366</v>
      </c>
      <c r="FS192" s="2">
        <f t="shared" si="238"/>
        <v>0.99998910217969239</v>
      </c>
      <c r="FT192" s="2">
        <f t="shared" si="238"/>
        <v>0.9999841140532969</v>
      </c>
      <c r="FU192" s="2">
        <f t="shared" si="238"/>
        <v>0.99998355997426169</v>
      </c>
      <c r="FW192" s="2">
        <f t="shared" si="229"/>
        <v>0.71274586808081408</v>
      </c>
      <c r="FX192" s="2">
        <f t="shared" si="229"/>
        <v>0.75843983487874611</v>
      </c>
      <c r="FY192" s="2">
        <f t="shared" si="229"/>
        <v>0.73812561860002113</v>
      </c>
      <c r="FZ192" s="2">
        <f t="shared" si="229"/>
        <v>0.73098560055234441</v>
      </c>
      <c r="GA192" s="2">
        <f t="shared" si="229"/>
        <v>0.75846764802322664</v>
      </c>
      <c r="GB192" s="2">
        <f t="shared" si="229"/>
        <v>0.75031477012507974</v>
      </c>
      <c r="GC192" s="2">
        <f t="shared" si="229"/>
        <v>0.76995038921021386</v>
      </c>
      <c r="GD192" s="2">
        <f t="shared" si="229"/>
        <v>0.78345699908598876</v>
      </c>
      <c r="GE192" s="2">
        <f t="shared" si="229"/>
        <v>0.79888678522071876</v>
      </c>
      <c r="GF192" s="2">
        <f t="shared" si="229"/>
        <v>0.81426525328706623</v>
      </c>
      <c r="GG192" s="2">
        <f t="shared" si="229"/>
        <v>0.79829942704959223</v>
      </c>
      <c r="GH192" s="2">
        <f t="shared" si="229"/>
        <v>0.76020139608971982</v>
      </c>
      <c r="GI192" s="2">
        <f t="shared" si="229"/>
        <v>0.70641143928801842</v>
      </c>
      <c r="GJ192" s="2">
        <f t="shared" si="229"/>
        <v>0.63139260814993936</v>
      </c>
      <c r="GK192" s="2">
        <f t="shared" si="229"/>
        <v>0.60018788712366666</v>
      </c>
      <c r="GM192" s="86">
        <f t="shared" si="230"/>
        <v>1.6502833305277775E-186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2.7848174945925071E-268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2.0635380824218285E-126</v>
      </c>
      <c r="HD192" s="86">
        <f t="shared" si="181"/>
        <v>1.30922291595765E-129</v>
      </c>
      <c r="HE192" s="86">
        <f t="shared" si="181"/>
        <v>0</v>
      </c>
      <c r="HF192" s="86">
        <f t="shared" si="181"/>
        <v>1.0497964323115436E-283</v>
      </c>
      <c r="HG192" s="86">
        <f t="shared" si="181"/>
        <v>8.2738413683477095E-253</v>
      </c>
      <c r="HH192" s="86">
        <f t="shared" si="181"/>
        <v>3.5983329146452132E-246</v>
      </c>
      <c r="HI192" s="86">
        <f t="shared" si="241"/>
        <v>2.1860541033078403E-289</v>
      </c>
      <c r="HJ192" s="86">
        <f t="shared" si="241"/>
        <v>0</v>
      </c>
      <c r="HK192" s="86">
        <f t="shared" si="241"/>
        <v>2.9036024411203924E-301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0</v>
      </c>
      <c r="HP192" s="86">
        <f t="shared" si="226"/>
        <v>1.953756741932336E-90</v>
      </c>
      <c r="HQ192" s="86">
        <f t="shared" si="226"/>
        <v>2.276446770011265E-264</v>
      </c>
      <c r="HS192" s="86">
        <f t="shared" si="231"/>
        <v>2.3349885463117335E-23</v>
      </c>
      <c r="HT192" s="86">
        <f t="shared" si="231"/>
        <v>7.974128918061088E-30</v>
      </c>
      <c r="HU192" s="86">
        <f t="shared" si="231"/>
        <v>1.4294662200743287E-23</v>
      </c>
      <c r="HV192" s="86">
        <f t="shared" si="231"/>
        <v>1.9802960869923268E-21</v>
      </c>
      <c r="HW192" s="86">
        <f t="shared" si="231"/>
        <v>2.9991346403948589E-23</v>
      </c>
      <c r="HX192" s="86">
        <f t="shared" si="231"/>
        <v>2.1222676203201014E-22</v>
      </c>
      <c r="HY192" s="86">
        <f t="shared" si="231"/>
        <v>1.2357525040391621E-26</v>
      </c>
      <c r="HZ192" s="86">
        <f t="shared" si="231"/>
        <v>1.1384916761667445E-27</v>
      </c>
      <c r="IA192" s="86">
        <f t="shared" si="231"/>
        <v>2.326603968396887E-26</v>
      </c>
      <c r="IB192" s="86">
        <f t="shared" si="231"/>
        <v>1.0749489643656507E-29</v>
      </c>
      <c r="IC192" s="86">
        <f t="shared" si="231"/>
        <v>1.189648450072685E-27</v>
      </c>
      <c r="ID192" s="86">
        <f t="shared" si="231"/>
        <v>2.449497234592237E-25</v>
      </c>
      <c r="IE192" s="86">
        <f t="shared" si="231"/>
        <v>3.6274352495324098E-19</v>
      </c>
      <c r="IF192" s="86">
        <f t="shared" si="231"/>
        <v>1.3547626617707632E-3</v>
      </c>
      <c r="IG192" s="86">
        <f t="shared" si="231"/>
        <v>5.4917890203757093E-5</v>
      </c>
      <c r="II192" s="86">
        <f t="shared" si="232"/>
        <v>0.32433956837840994</v>
      </c>
      <c r="IJ192" s="86">
        <f t="shared" si="232"/>
        <v>0.17134688901508</v>
      </c>
      <c r="IK192" s="86">
        <f t="shared" si="232"/>
        <v>0.2778514702381869</v>
      </c>
      <c r="IL192" s="86">
        <f t="shared" si="232"/>
        <v>0.30399330842060562</v>
      </c>
      <c r="IM192" s="86">
        <f t="shared" si="232"/>
        <v>0.24370627485305493</v>
      </c>
      <c r="IN192" s="86">
        <f t="shared" si="232"/>
        <v>0.26126533345548769</v>
      </c>
      <c r="IO192" s="86">
        <f t="shared" si="232"/>
        <v>0.1897388532335606</v>
      </c>
      <c r="IP192" s="86">
        <f t="shared" si="232"/>
        <v>0.15513851118269553</v>
      </c>
      <c r="IQ192" s="86">
        <f t="shared" si="232"/>
        <v>0.14549591342927443</v>
      </c>
      <c r="IR192" s="86">
        <f t="shared" si="232"/>
        <v>9.9930990527279454E-2</v>
      </c>
      <c r="IS192" s="86">
        <f t="shared" si="232"/>
        <v>0.13750987149952809</v>
      </c>
      <c r="IT192" s="86">
        <f t="shared" si="232"/>
        <v>0.2115580575317883</v>
      </c>
      <c r="IU192" s="86">
        <f t="shared" si="232"/>
        <v>0.38513701459113148</v>
      </c>
      <c r="IV192" s="86">
        <f t="shared" si="232"/>
        <v>0.48005052523669489</v>
      </c>
      <c r="IW192" s="86">
        <f t="shared" si="232"/>
        <v>0.44841953995587014</v>
      </c>
      <c r="IY192" s="86">
        <f t="shared" si="233"/>
        <v>0.32433956837840994</v>
      </c>
      <c r="IZ192" s="86">
        <f t="shared" si="233"/>
        <v>0.17134688901508</v>
      </c>
      <c r="JA192" s="86">
        <f t="shared" si="233"/>
        <v>0.2778514702381869</v>
      </c>
      <c r="JB192" s="86">
        <f t="shared" si="233"/>
        <v>0.30399330842060562</v>
      </c>
      <c r="JC192" s="86">
        <f t="shared" si="233"/>
        <v>0.24370627485305493</v>
      </c>
      <c r="JD192" s="86">
        <f t="shared" si="233"/>
        <v>0.26126533345548769</v>
      </c>
      <c r="JE192" s="86">
        <f t="shared" si="233"/>
        <v>0.1897388532335606</v>
      </c>
      <c r="JF192" s="86">
        <f t="shared" si="233"/>
        <v>0.15513851118269553</v>
      </c>
      <c r="JG192" s="86">
        <f t="shared" si="233"/>
        <v>0.14549591342927443</v>
      </c>
      <c r="JH192" s="86">
        <f t="shared" si="233"/>
        <v>9.9930990527279454E-2</v>
      </c>
      <c r="JI192" s="86">
        <f t="shared" si="233"/>
        <v>0.13750987149952809</v>
      </c>
      <c r="JJ192" s="86">
        <f t="shared" si="233"/>
        <v>0.2115580575317883</v>
      </c>
      <c r="JK192" s="86">
        <f t="shared" si="233"/>
        <v>0.38513701459113148</v>
      </c>
      <c r="JL192" s="86">
        <f t="shared" si="233"/>
        <v>0.48140528789846565</v>
      </c>
      <c r="JM192" s="86">
        <f t="shared" si="233"/>
        <v>0.44847445784607387</v>
      </c>
    </row>
    <row r="193" spans="2:273" x14ac:dyDescent="0.25">
      <c r="B193" s="2">
        <v>166</v>
      </c>
      <c r="C193" s="37">
        <v>84.875</v>
      </c>
      <c r="D193" s="37">
        <v>80.326999999999998</v>
      </c>
      <c r="E193" s="37">
        <v>76.391000000000005</v>
      </c>
      <c r="F193" s="37">
        <v>75.956999999999994</v>
      </c>
      <c r="G193" s="37">
        <v>73.22</v>
      </c>
      <c r="H193" s="37">
        <v>70.483000000000004</v>
      </c>
      <c r="I193" s="37">
        <v>70.650000000000006</v>
      </c>
      <c r="J193" s="37">
        <v>68.683000000000007</v>
      </c>
      <c r="K193" s="37">
        <v>66.950999999999993</v>
      </c>
      <c r="L193" s="37">
        <v>66.097999999999999</v>
      </c>
      <c r="M193" s="37">
        <v>67.376999999999995</v>
      </c>
      <c r="N193" s="37">
        <v>68.802999999999997</v>
      </c>
      <c r="O193" s="37">
        <v>78.849999999999994</v>
      </c>
      <c r="P193" s="37">
        <v>89.75</v>
      </c>
      <c r="Q193" s="37">
        <v>95.364000000000004</v>
      </c>
      <c r="S193" s="4">
        <f t="shared" si="234"/>
        <v>86.180376034871543</v>
      </c>
      <c r="T193" s="4">
        <f t="shared" si="234"/>
        <v>79.274116049961748</v>
      </c>
      <c r="U193" s="4">
        <f t="shared" si="234"/>
        <v>76.389889438828348</v>
      </c>
      <c r="V193" s="4">
        <f t="shared" si="234"/>
        <v>76.546098029959666</v>
      </c>
      <c r="W193" s="4">
        <f t="shared" si="234"/>
        <v>72.25491583369778</v>
      </c>
      <c r="X193" s="4">
        <f t="shared" si="234"/>
        <v>71.484543021860404</v>
      </c>
      <c r="Y193" s="4">
        <f t="shared" si="234"/>
        <v>70.840347534188723</v>
      </c>
      <c r="Z193" s="4">
        <f t="shared" si="234"/>
        <v>68.572021108950665</v>
      </c>
      <c r="AA193" s="4">
        <f t="shared" si="234"/>
        <v>68.81266448205416</v>
      </c>
      <c r="AB193" s="4">
        <f t="shared" si="234"/>
        <v>66.177064591616841</v>
      </c>
      <c r="AC193" s="4">
        <f t="shared" si="234"/>
        <v>66.404262863695791</v>
      </c>
      <c r="AD193" s="4">
        <f t="shared" si="234"/>
        <v>69.145765144250518</v>
      </c>
      <c r="AE193" s="4">
        <f t="shared" si="234"/>
        <v>77.330697938931536</v>
      </c>
      <c r="AF193" s="4">
        <f t="shared" si="234"/>
        <v>89.28675094714454</v>
      </c>
      <c r="AG193" s="4">
        <f t="shared" si="234"/>
        <v>100.13291384126232</v>
      </c>
      <c r="AI193" s="4">
        <f t="shared" si="235"/>
        <v>-1.3053760348715429</v>
      </c>
      <c r="AJ193" s="4">
        <f t="shared" si="235"/>
        <v>1.0528839500382503</v>
      </c>
      <c r="AK193" s="4">
        <f t="shared" si="235"/>
        <v>1.1105611716573094E-3</v>
      </c>
      <c r="AL193" s="4">
        <f t="shared" si="235"/>
        <v>-0.58909802995967198</v>
      </c>
      <c r="AM193" s="4">
        <f t="shared" si="235"/>
        <v>0.96508416630221916</v>
      </c>
      <c r="AN193" s="4">
        <f t="shared" si="235"/>
        <v>-1.0015430218603996</v>
      </c>
      <c r="AO193" s="4">
        <f t="shared" si="235"/>
        <v>-0.1903475341887173</v>
      </c>
      <c r="AP193" s="4">
        <f t="shared" si="235"/>
        <v>0.11097889104934211</v>
      </c>
      <c r="AQ193" s="4">
        <f t="shared" si="235"/>
        <v>-1.8616644820541666</v>
      </c>
      <c r="AR193" s="4">
        <f t="shared" si="235"/>
        <v>-7.906459161684154E-2</v>
      </c>
      <c r="AS193" s="4">
        <f t="shared" si="235"/>
        <v>0.97273713630420389</v>
      </c>
      <c r="AT193" s="4">
        <f t="shared" si="235"/>
        <v>-0.34276514425052085</v>
      </c>
      <c r="AU193" s="4">
        <f t="shared" si="235"/>
        <v>1.5193020610684584</v>
      </c>
      <c r="AV193" s="4">
        <f t="shared" si="235"/>
        <v>0.46324905285545981</v>
      </c>
      <c r="AW193" s="4">
        <f t="shared" si="235"/>
        <v>-4.768913841262318</v>
      </c>
      <c r="AY193" s="2">
        <f t="shared" si="227"/>
        <v>86.179062652264193</v>
      </c>
      <c r="AZ193" s="2">
        <f t="shared" si="227"/>
        <v>79.274031031989693</v>
      </c>
      <c r="BA193" s="2">
        <f t="shared" si="227"/>
        <v>76.384727249202598</v>
      </c>
      <c r="BB193" s="2">
        <f t="shared" si="227"/>
        <v>76.537197847852255</v>
      </c>
      <c r="BC193" s="2">
        <f t="shared" si="227"/>
        <v>72.250905463761768</v>
      </c>
      <c r="BD193" s="2">
        <f t="shared" si="227"/>
        <v>71.478293719559147</v>
      </c>
      <c r="BE193" s="2">
        <f t="shared" si="227"/>
        <v>70.83949424828873</v>
      </c>
      <c r="BF193" s="2">
        <f t="shared" si="227"/>
        <v>68.571764103760003</v>
      </c>
      <c r="BG193" s="2">
        <f t="shared" si="227"/>
        <v>68.812485726937993</v>
      </c>
      <c r="BH193" s="2">
        <f t="shared" si="227"/>
        <v>66.177049713567357</v>
      </c>
      <c r="BI193" s="2">
        <f t="shared" si="227"/>
        <v>66.404111858518604</v>
      </c>
      <c r="BJ193" s="2">
        <f t="shared" si="227"/>
        <v>69.142289335528417</v>
      </c>
      <c r="BK193" s="2">
        <f t="shared" si="227"/>
        <v>77.164254374678066</v>
      </c>
      <c r="BL193" s="2">
        <f t="shared" si="227"/>
        <v>82.110516049509641</v>
      </c>
      <c r="BM193" s="2">
        <f t="shared" si="227"/>
        <v>88.710272339888903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 t="str">
        <f t="shared" si="210"/>
        <v/>
      </c>
      <c r="DI193" s="2" t="str">
        <f t="shared" si="211"/>
        <v/>
      </c>
      <c r="DK193" s="2">
        <f t="shared" si="236"/>
        <v>129.30458606271779</v>
      </c>
      <c r="DL193" s="2">
        <f t="shared" si="236"/>
        <v>131.20456662074929</v>
      </c>
      <c r="DM193" s="2">
        <f t="shared" si="236"/>
        <v>127.5389825783972</v>
      </c>
      <c r="DN193" s="2">
        <f t="shared" si="236"/>
        <v>129.81304216027871</v>
      </c>
      <c r="DO193" s="2">
        <f t="shared" si="236"/>
        <v>127.58027739541158</v>
      </c>
      <c r="DP193" s="2">
        <f t="shared" si="236"/>
        <v>124.3923944250871</v>
      </c>
      <c r="DQ193" s="2">
        <f t="shared" si="236"/>
        <v>129.65513750911595</v>
      </c>
      <c r="DR193" s="2">
        <f t="shared" si="236"/>
        <v>124.85895046813653</v>
      </c>
      <c r="DS193" s="2">
        <f t="shared" si="236"/>
        <v>118.78873189638871</v>
      </c>
      <c r="DT193" s="2">
        <f t="shared" si="236"/>
        <v>120.73551120507399</v>
      </c>
      <c r="DU193" s="2">
        <f t="shared" si="236"/>
        <v>116.72705662941712</v>
      </c>
      <c r="DV193" s="2">
        <f t="shared" si="236"/>
        <v>99.888628209000302</v>
      </c>
      <c r="DW193" s="2">
        <f t="shared" si="236"/>
        <v>103.97448850174213</v>
      </c>
      <c r="DX193" s="2">
        <f t="shared" si="236"/>
        <v>109.41249556433904</v>
      </c>
      <c r="DY193" s="2">
        <f t="shared" si="236"/>
        <v>105.60846179401996</v>
      </c>
      <c r="EA193" s="2">
        <f t="shared" si="240"/>
        <v>86.025184460236886</v>
      </c>
      <c r="EB193" s="2">
        <f t="shared" si="240"/>
        <v>78.357396200205727</v>
      </c>
      <c r="EC193" s="2">
        <f t="shared" si="240"/>
        <v>75.983608108291051</v>
      </c>
      <c r="ED193" s="2">
        <f t="shared" si="240"/>
        <v>77.243471715736035</v>
      </c>
      <c r="EE193" s="2">
        <f t="shared" si="240"/>
        <v>71.674423456790123</v>
      </c>
      <c r="EF193" s="2">
        <f t="shared" si="239"/>
        <v>71.775283673814585</v>
      </c>
      <c r="EG193" s="2">
        <f t="shared" si="239"/>
        <v>70.944876345283149</v>
      </c>
      <c r="EH193" s="2">
        <f t="shared" si="239"/>
        <v>68.149934208812113</v>
      </c>
      <c r="EI193" s="2">
        <f t="shared" si="239"/>
        <v>69.095936842105274</v>
      </c>
      <c r="EJ193" s="2">
        <f t="shared" si="239"/>
        <v>66.299512148818891</v>
      </c>
      <c r="EK193" s="2">
        <f t="shared" si="239"/>
        <v>66.514902459678453</v>
      </c>
      <c r="EL193" s="2">
        <f t="shared" si="179"/>
        <v>68.56060085814542</v>
      </c>
      <c r="EM193" s="2">
        <f t="shared" si="179"/>
        <v>76.870268941702193</v>
      </c>
      <c r="EN193" s="2">
        <f t="shared" si="179"/>
        <v>75.874435129422096</v>
      </c>
      <c r="EO193" s="2">
        <f t="shared" si="179"/>
        <v>90.516660756813991</v>
      </c>
      <c r="EQ193" s="2">
        <f t="shared" si="237"/>
        <v>86.235027280792195</v>
      </c>
      <c r="ER193" s="2">
        <f t="shared" si="237"/>
        <v>79.539528177102738</v>
      </c>
      <c r="ES193" s="2">
        <f t="shared" si="237"/>
        <v>76.513834998365198</v>
      </c>
      <c r="ET193" s="2">
        <f t="shared" si="237"/>
        <v>76.29945482440057</v>
      </c>
      <c r="EU193" s="2">
        <f t="shared" si="237"/>
        <v>72.417707185928947</v>
      </c>
      <c r="EV193" s="2">
        <f t="shared" si="237"/>
        <v>71.387479912266869</v>
      </c>
      <c r="EW193" s="2">
        <f t="shared" si="237"/>
        <v>70.80997984263422</v>
      </c>
      <c r="EX193" s="2">
        <f t="shared" si="237"/>
        <v>68.677222717880809</v>
      </c>
      <c r="EY193" s="2">
        <f t="shared" si="237"/>
        <v>68.746741986459256</v>
      </c>
      <c r="EZ193" s="2">
        <f t="shared" si="237"/>
        <v>66.150725212983048</v>
      </c>
      <c r="FA193" s="2">
        <f t="shared" si="237"/>
        <v>66.377829248000126</v>
      </c>
      <c r="FB193" s="2">
        <f t="shared" si="237"/>
        <v>69.309161419407658</v>
      </c>
      <c r="FC193" s="2">
        <f t="shared" si="237"/>
        <v>77.275314185157214</v>
      </c>
      <c r="FD193" s="2">
        <f t="shared" si="237"/>
        <v>85.430063507839492</v>
      </c>
      <c r="FE193" s="2">
        <f t="shared" si="237"/>
        <v>87.612470925564025</v>
      </c>
      <c r="FG193" s="2">
        <f t="shared" si="238"/>
        <v>0.99998994254129925</v>
      </c>
      <c r="FH193" s="2">
        <f t="shared" si="238"/>
        <v>0.99998886252450414</v>
      </c>
      <c r="FI193" s="2">
        <f t="shared" si="238"/>
        <v>0.99999002411862237</v>
      </c>
      <c r="FJ193" s="2">
        <f t="shared" si="238"/>
        <v>0.99999012889254635</v>
      </c>
      <c r="FK193" s="2">
        <f t="shared" si="238"/>
        <v>0.99999134069453122</v>
      </c>
      <c r="FL193" s="2">
        <f t="shared" si="238"/>
        <v>0.99999009573710262</v>
      </c>
      <c r="FM193" s="2">
        <f t="shared" si="238"/>
        <v>0.99998931451962891</v>
      </c>
      <c r="FN193" s="2">
        <f t="shared" si="238"/>
        <v>0.9999876913359621</v>
      </c>
      <c r="FO193" s="2">
        <f t="shared" si="238"/>
        <v>0.99998910279901065</v>
      </c>
      <c r="FP193" s="2">
        <f t="shared" si="238"/>
        <v>0.99998709610434777</v>
      </c>
      <c r="FQ193" s="2">
        <f t="shared" si="238"/>
        <v>0.99998781214466315</v>
      </c>
      <c r="FR193" s="2">
        <f t="shared" si="238"/>
        <v>0.99998831793244214</v>
      </c>
      <c r="FS193" s="2">
        <f t="shared" si="238"/>
        <v>0.9999900610602237</v>
      </c>
      <c r="FT193" s="2">
        <f t="shared" si="238"/>
        <v>0.99998551182416184</v>
      </c>
      <c r="FU193" s="2">
        <f t="shared" si="238"/>
        <v>0.99998500649663857</v>
      </c>
      <c r="FW193" s="2">
        <f t="shared" si="229"/>
        <v>0.73122783437161976</v>
      </c>
      <c r="FX193" s="2">
        <f t="shared" si="229"/>
        <v>0.77491030242064518</v>
      </c>
      <c r="FY193" s="2">
        <f t="shared" si="229"/>
        <v>0.75553473071769028</v>
      </c>
      <c r="FZ193" s="2">
        <f t="shared" si="229"/>
        <v>0.74870777657650012</v>
      </c>
      <c r="GA193" s="2">
        <f t="shared" si="229"/>
        <v>0.77493678190999871</v>
      </c>
      <c r="GB193" s="2">
        <f t="shared" si="229"/>
        <v>0.76716916505878019</v>
      </c>
      <c r="GC193" s="2">
        <f t="shared" si="229"/>
        <v>0.78585761866306958</v>
      </c>
      <c r="GD193" s="2">
        <f t="shared" si="229"/>
        <v>0.79867449313969463</v>
      </c>
      <c r="GE193" s="2">
        <f t="shared" si="229"/>
        <v>0.81327838297421928</v>
      </c>
      <c r="GF193" s="2">
        <f t="shared" si="229"/>
        <v>0.82779358961311023</v>
      </c>
      <c r="GG193" s="2">
        <f t="shared" si="229"/>
        <v>0.81272320292928257</v>
      </c>
      <c r="GH193" s="2">
        <f t="shared" si="229"/>
        <v>0.77658713447419003</v>
      </c>
      <c r="GI193" s="2">
        <f t="shared" si="229"/>
        <v>0.72514379693636455</v>
      </c>
      <c r="GJ193" s="2">
        <f t="shared" si="229"/>
        <v>0.65255729585032507</v>
      </c>
      <c r="GK193" s="2">
        <f t="shared" si="229"/>
        <v>0.62207183444241332</v>
      </c>
      <c r="GM193" s="86">
        <f t="shared" si="230"/>
        <v>3.4668139623976539E-190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1.2643816199127809E-273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1.2571363237613265E-129</v>
      </c>
      <c r="HD193" s="86">
        <f t="shared" si="181"/>
        <v>6.3211452226496761E-133</v>
      </c>
      <c r="HE193" s="86">
        <f t="shared" si="181"/>
        <v>0</v>
      </c>
      <c r="HF193" s="86">
        <f t="shared" si="181"/>
        <v>4.5032415905205166E-291</v>
      </c>
      <c r="HG193" s="86">
        <f t="shared" si="181"/>
        <v>3.0415236881380841E-259</v>
      </c>
      <c r="HH193" s="86">
        <f t="shared" si="181"/>
        <v>1.8574416060532572E-252</v>
      </c>
      <c r="HI193" s="86">
        <f t="shared" si="241"/>
        <v>1.1502056040372053E-296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9.86526118401267E-93</v>
      </c>
      <c r="HQ193" s="86">
        <f t="shared" si="226"/>
        <v>2.791958493969176E-271</v>
      </c>
      <c r="HS193" s="86">
        <f t="shared" si="231"/>
        <v>1.6374108219751893E-24</v>
      </c>
      <c r="HT193" s="86">
        <f t="shared" si="231"/>
        <v>2.8292952789043311E-31</v>
      </c>
      <c r="HU193" s="86">
        <f t="shared" si="231"/>
        <v>1.0810545276513485E-24</v>
      </c>
      <c r="HV193" s="86">
        <f t="shared" si="231"/>
        <v>1.7788811884825138E-22</v>
      </c>
      <c r="HW193" s="86">
        <f t="shared" si="231"/>
        <v>2.4748291300871554E-24</v>
      </c>
      <c r="HX193" s="86">
        <f t="shared" si="231"/>
        <v>1.8285316150371762E-23</v>
      </c>
      <c r="HY193" s="86">
        <f t="shared" si="231"/>
        <v>7.1059101297810945E-28</v>
      </c>
      <c r="HZ193" s="86">
        <f t="shared" si="231"/>
        <v>5.8563030170935383E-29</v>
      </c>
      <c r="IA193" s="86">
        <f t="shared" si="231"/>
        <v>1.4713159964178672E-27</v>
      </c>
      <c r="IB193" s="86">
        <f t="shared" si="231"/>
        <v>4.8466574385954064E-31</v>
      </c>
      <c r="IC193" s="86">
        <f t="shared" si="231"/>
        <v>6.5730792704084035E-29</v>
      </c>
      <c r="ID193" s="86">
        <f t="shared" si="231"/>
        <v>1.5264058847369588E-26</v>
      </c>
      <c r="IE193" s="86">
        <f t="shared" si="231"/>
        <v>4.1426834792846351E-20</v>
      </c>
      <c r="IF193" s="86">
        <f t="shared" si="231"/>
        <v>9.9112048244866333E-4</v>
      </c>
      <c r="IG193" s="86">
        <f t="shared" si="231"/>
        <v>3.3417256820805801E-5</v>
      </c>
      <c r="II193" s="86">
        <f t="shared" si="232"/>
        <v>0.27861216562633861</v>
      </c>
      <c r="IJ193" s="86">
        <f t="shared" si="232"/>
        <v>0.13942287442627632</v>
      </c>
      <c r="IK193" s="86">
        <f t="shared" si="232"/>
        <v>0.23769727605550001</v>
      </c>
      <c r="IL193" s="86">
        <f t="shared" si="232"/>
        <v>0.26218296894275844</v>
      </c>
      <c r="IM193" s="86">
        <f t="shared" si="232"/>
        <v>0.20795699572676718</v>
      </c>
      <c r="IN193" s="86">
        <f t="shared" si="232"/>
        <v>0.22366082506998577</v>
      </c>
      <c r="IO193" s="86">
        <f t="shared" si="232"/>
        <v>0.15817646777764943</v>
      </c>
      <c r="IP193" s="86">
        <f t="shared" si="232"/>
        <v>0.1276578914287092</v>
      </c>
      <c r="IQ193" s="86">
        <f t="shared" si="232"/>
        <v>0.12047057030779044</v>
      </c>
      <c r="IR193" s="86">
        <f t="shared" si="232"/>
        <v>8.0514228529105933E-2</v>
      </c>
      <c r="IS193" s="86">
        <f t="shared" si="232"/>
        <v>0.11307038089308352</v>
      </c>
      <c r="IT193" s="86">
        <f t="shared" si="232"/>
        <v>0.17739112045621266</v>
      </c>
      <c r="IU193" s="86">
        <f t="shared" si="232"/>
        <v>0.33970289002603626</v>
      </c>
      <c r="IV193" s="86">
        <f t="shared" si="232"/>
        <v>0.45209224113530355</v>
      </c>
      <c r="IW193" s="86">
        <f t="shared" si="232"/>
        <v>0.40771074979921135</v>
      </c>
      <c r="IY193" s="86">
        <f t="shared" si="233"/>
        <v>0.27861216562633861</v>
      </c>
      <c r="IZ193" s="86">
        <f t="shared" si="233"/>
        <v>0.13942287442627632</v>
      </c>
      <c r="JA193" s="86">
        <f t="shared" si="233"/>
        <v>0.23769727605550001</v>
      </c>
      <c r="JB193" s="86">
        <f t="shared" si="233"/>
        <v>0.26218296894275844</v>
      </c>
      <c r="JC193" s="86">
        <f t="shared" si="233"/>
        <v>0.20795699572676718</v>
      </c>
      <c r="JD193" s="86">
        <f t="shared" si="233"/>
        <v>0.22366082506998577</v>
      </c>
      <c r="JE193" s="86">
        <f t="shared" si="233"/>
        <v>0.15817646777764943</v>
      </c>
      <c r="JF193" s="86">
        <f t="shared" si="233"/>
        <v>0.1276578914287092</v>
      </c>
      <c r="JG193" s="86">
        <f t="shared" si="233"/>
        <v>0.12047057030779044</v>
      </c>
      <c r="JH193" s="86">
        <f t="shared" si="233"/>
        <v>8.0514228529105933E-2</v>
      </c>
      <c r="JI193" s="86">
        <f t="shared" si="233"/>
        <v>0.11307038089308352</v>
      </c>
      <c r="JJ193" s="86">
        <f t="shared" si="233"/>
        <v>0.17739112045621266</v>
      </c>
      <c r="JK193" s="86">
        <f t="shared" si="233"/>
        <v>0.33970289002603626</v>
      </c>
      <c r="JL193" s="86">
        <f t="shared" si="233"/>
        <v>0.4530833616177522</v>
      </c>
      <c r="JM193" s="86">
        <f t="shared" si="233"/>
        <v>0.40774416705603217</v>
      </c>
    </row>
    <row r="194" spans="2:273" x14ac:dyDescent="0.25">
      <c r="B194" s="2">
        <v>167</v>
      </c>
      <c r="C194" s="37">
        <v>87.521000000000001</v>
      </c>
      <c r="D194" s="37">
        <v>79.230999999999995</v>
      </c>
      <c r="E194" s="37">
        <v>76.912999999999997</v>
      </c>
      <c r="F194" s="37">
        <v>74.956999999999994</v>
      </c>
      <c r="G194" s="37">
        <v>73.457999999999998</v>
      </c>
      <c r="H194" s="37">
        <v>71.983000000000004</v>
      </c>
      <c r="I194" s="37">
        <v>69.900000000000006</v>
      </c>
      <c r="J194" s="37">
        <v>68.233000000000004</v>
      </c>
      <c r="K194" s="37">
        <v>67.704999999999998</v>
      </c>
      <c r="L194" s="37">
        <v>66.802999999999997</v>
      </c>
      <c r="M194" s="37">
        <v>65.688999999999993</v>
      </c>
      <c r="N194" s="37">
        <v>68.656000000000006</v>
      </c>
      <c r="O194" s="37">
        <v>78.2</v>
      </c>
      <c r="P194" s="37">
        <v>85.896000000000001</v>
      </c>
      <c r="Q194" s="37">
        <v>90.864000000000004</v>
      </c>
      <c r="S194" s="4">
        <f t="shared" si="234"/>
        <v>86.182529955784389</v>
      </c>
      <c r="T194" s="4">
        <f t="shared" si="234"/>
        <v>79.213693109454638</v>
      </c>
      <c r="U194" s="4">
        <f t="shared" si="234"/>
        <v>76.326061962916086</v>
      </c>
      <c r="V194" s="4">
        <f t="shared" si="234"/>
        <v>76.453142115671113</v>
      </c>
      <c r="W194" s="4">
        <f t="shared" si="234"/>
        <v>72.191479665043857</v>
      </c>
      <c r="X194" s="4">
        <f t="shared" si="234"/>
        <v>71.418903581444155</v>
      </c>
      <c r="Y194" s="4">
        <f t="shared" si="234"/>
        <v>70.762455387943888</v>
      </c>
      <c r="Z194" s="4">
        <f t="shared" si="234"/>
        <v>68.499954928811405</v>
      </c>
      <c r="AA194" s="4">
        <f t="shared" si="234"/>
        <v>68.725137968300544</v>
      </c>
      <c r="AB194" s="4">
        <f t="shared" si="234"/>
        <v>66.065430421730056</v>
      </c>
      <c r="AC194" s="4">
        <f t="shared" si="234"/>
        <v>66.295513772558323</v>
      </c>
      <c r="AD194" s="4">
        <f t="shared" si="234"/>
        <v>69.05043752882456</v>
      </c>
      <c r="AE194" s="4">
        <f t="shared" si="234"/>
        <v>77.18818890870547</v>
      </c>
      <c r="AF194" s="4">
        <f t="shared" si="234"/>
        <v>87.723979548381848</v>
      </c>
      <c r="AG194" s="4">
        <f t="shared" si="234"/>
        <v>96.694696814716849</v>
      </c>
      <c r="AI194" s="4">
        <f t="shared" si="235"/>
        <v>1.3384700442156117</v>
      </c>
      <c r="AJ194" s="4">
        <f t="shared" si="235"/>
        <v>1.7306890545356168E-2</v>
      </c>
      <c r="AK194" s="4">
        <f t="shared" si="235"/>
        <v>0.58693803708391101</v>
      </c>
      <c r="AL194" s="4">
        <f t="shared" si="235"/>
        <v>-1.4961421156711197</v>
      </c>
      <c r="AM194" s="4">
        <f t="shared" si="235"/>
        <v>1.2665203349561409</v>
      </c>
      <c r="AN194" s="4">
        <f t="shared" si="235"/>
        <v>0.5640964185558488</v>
      </c>
      <c r="AO194" s="4">
        <f t="shared" si="235"/>
        <v>-0.8624553879438821</v>
      </c>
      <c r="AP194" s="4">
        <f t="shared" si="235"/>
        <v>-0.26695492881140126</v>
      </c>
      <c r="AQ194" s="4">
        <f t="shared" si="235"/>
        <v>-1.0201379683005456</v>
      </c>
      <c r="AR194" s="4">
        <f t="shared" si="235"/>
        <v>0.73756957826994096</v>
      </c>
      <c r="AS194" s="4">
        <f t="shared" si="235"/>
        <v>-0.60651377255832983</v>
      </c>
      <c r="AT194" s="4">
        <f t="shared" si="235"/>
        <v>-0.39443752882455385</v>
      </c>
      <c r="AU194" s="4">
        <f t="shared" si="235"/>
        <v>1.0118110912945326</v>
      </c>
      <c r="AV194" s="4">
        <f t="shared" si="235"/>
        <v>-1.8279795483818475</v>
      </c>
      <c r="AW194" s="4">
        <f t="shared" si="235"/>
        <v>-5.8306968147168448</v>
      </c>
      <c r="AY194" s="2">
        <f t="shared" si="227"/>
        <v>86.182026327529002</v>
      </c>
      <c r="AZ194" s="2">
        <f t="shared" si="227"/>
        <v>79.213672321114245</v>
      </c>
      <c r="BA194" s="2">
        <f t="shared" si="227"/>
        <v>76.324163876383381</v>
      </c>
      <c r="BB194" s="2">
        <f t="shared" si="227"/>
        <v>76.449652493386708</v>
      </c>
      <c r="BC194" s="2">
        <f t="shared" si="227"/>
        <v>72.190049774032957</v>
      </c>
      <c r="BD194" s="2">
        <f t="shared" si="227"/>
        <v>71.41660880046723</v>
      </c>
      <c r="BE194" s="2">
        <f t="shared" si="227"/>
        <v>70.762203973254358</v>
      </c>
      <c r="BF194" s="2">
        <f t="shared" si="227"/>
        <v>68.499887345611597</v>
      </c>
      <c r="BG194" s="2">
        <f t="shared" si="227"/>
        <v>68.725089052842463</v>
      </c>
      <c r="BH194" s="2">
        <f t="shared" si="227"/>
        <v>66.065427192245792</v>
      </c>
      <c r="BI194" s="2">
        <f t="shared" si="227"/>
        <v>66.295474688000908</v>
      </c>
      <c r="BJ194" s="2">
        <f t="shared" si="227"/>
        <v>69.049358150685933</v>
      </c>
      <c r="BK194" s="2">
        <f t="shared" si="227"/>
        <v>77.111302021903938</v>
      </c>
      <c r="BL194" s="2">
        <f t="shared" si="227"/>
        <v>82.199896490406843</v>
      </c>
      <c r="BM194" s="2">
        <f t="shared" si="227"/>
        <v>88.583637608206772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 t="str">
        <f t="shared" si="210"/>
        <v/>
      </c>
      <c r="DI194" s="2" t="str">
        <f t="shared" si="211"/>
        <v/>
      </c>
      <c r="DK194" s="2">
        <f t="shared" si="236"/>
        <v>129.54796829268292</v>
      </c>
      <c r="DL194" s="2">
        <f t="shared" si="236"/>
        <v>131.45845236744728</v>
      </c>
      <c r="DM194" s="2">
        <f t="shared" si="236"/>
        <v>127.77778048780488</v>
      </c>
      <c r="DN194" s="2">
        <f t="shared" si="236"/>
        <v>130.07610609756097</v>
      </c>
      <c r="DO194" s="2">
        <f t="shared" si="236"/>
        <v>127.83737678812415</v>
      </c>
      <c r="DP194" s="2">
        <f t="shared" si="236"/>
        <v>124.65205365853657</v>
      </c>
      <c r="DQ194" s="2">
        <f t="shared" si="236"/>
        <v>129.94744380520214</v>
      </c>
      <c r="DR194" s="2">
        <f t="shared" si="236"/>
        <v>125.12096889157354</v>
      </c>
      <c r="DS194" s="2">
        <f t="shared" si="236"/>
        <v>119.01359341490422</v>
      </c>
      <c r="DT194" s="2">
        <f t="shared" si="236"/>
        <v>120.96087145877378</v>
      </c>
      <c r="DU194" s="2">
        <f t="shared" si="236"/>
        <v>116.90434491090306</v>
      </c>
      <c r="DV194" s="2">
        <f t="shared" si="236"/>
        <v>99.924517064331013</v>
      </c>
      <c r="DW194" s="2">
        <f t="shared" si="236"/>
        <v>104.02715121951216</v>
      </c>
      <c r="DX194" s="2">
        <f t="shared" si="236"/>
        <v>109.50423943785682</v>
      </c>
      <c r="DY194" s="2">
        <f t="shared" si="236"/>
        <v>105.66397795228031</v>
      </c>
      <c r="EA194" s="2">
        <f t="shared" si="240"/>
        <v>86.02155959390862</v>
      </c>
      <c r="EB194" s="2">
        <f t="shared" si="240"/>
        <v>78.261283006426765</v>
      </c>
      <c r="EC194" s="2">
        <f t="shared" si="240"/>
        <v>75.907157861252131</v>
      </c>
      <c r="ED194" s="2">
        <f t="shared" si="240"/>
        <v>77.184712446700502</v>
      </c>
      <c r="EE194" s="2">
        <f t="shared" si="240"/>
        <v>71.591773333333322</v>
      </c>
      <c r="EF194" s="2">
        <f t="shared" si="239"/>
        <v>71.725142513484556</v>
      </c>
      <c r="EG194" s="2">
        <f t="shared" si="239"/>
        <v>70.871532991909731</v>
      </c>
      <c r="EH194" s="2">
        <f t="shared" si="239"/>
        <v>68.063328421793173</v>
      </c>
      <c r="EI194" s="2">
        <f t="shared" si="239"/>
        <v>69.018095000000017</v>
      </c>
      <c r="EJ194" s="2">
        <f t="shared" si="239"/>
        <v>66.191919258783685</v>
      </c>
      <c r="EK194" s="2">
        <f t="shared" si="239"/>
        <v>66.410045180958321</v>
      </c>
      <c r="EL194" s="2">
        <f t="shared" si="179"/>
        <v>68.445908279192565</v>
      </c>
      <c r="EM194" s="2">
        <f t="shared" si="179"/>
        <v>76.804881982530958</v>
      </c>
      <c r="EN194" s="2">
        <f t="shared" si="179"/>
        <v>75.672985921110367</v>
      </c>
      <c r="EO194" s="2">
        <f t="shared" si="179"/>
        <v>90.47999020905003</v>
      </c>
      <c r="EQ194" s="2">
        <f t="shared" si="237"/>
        <v>86.235285108015432</v>
      </c>
      <c r="ER194" s="2">
        <f t="shared" si="237"/>
        <v>79.465289664526296</v>
      </c>
      <c r="ES194" s="2">
        <f t="shared" si="237"/>
        <v>76.446609328855601</v>
      </c>
      <c r="ET194" s="2">
        <f t="shared" si="237"/>
        <v>76.224026981590882</v>
      </c>
      <c r="EU194" s="2">
        <f t="shared" si="237"/>
        <v>72.34795540546186</v>
      </c>
      <c r="EV194" s="2">
        <f t="shared" si="237"/>
        <v>71.330599552987664</v>
      </c>
      <c r="EW194" s="2">
        <f t="shared" si="237"/>
        <v>70.734314900819896</v>
      </c>
      <c r="EX194" s="2">
        <f t="shared" si="237"/>
        <v>68.599462176158951</v>
      </c>
      <c r="EY194" s="2">
        <f t="shared" si="237"/>
        <v>68.663135703205413</v>
      </c>
      <c r="EZ194" s="2">
        <f t="shared" si="237"/>
        <v>66.040661499559235</v>
      </c>
      <c r="FA194" s="2">
        <f t="shared" si="237"/>
        <v>66.270717816624014</v>
      </c>
      <c r="FB194" s="2">
        <f t="shared" si="237"/>
        <v>69.207263310270832</v>
      </c>
      <c r="FC194" s="2">
        <f t="shared" si="237"/>
        <v>77.216894992012982</v>
      </c>
      <c r="FD194" s="2">
        <f t="shared" si="237"/>
        <v>85.368597041367707</v>
      </c>
      <c r="FE194" s="2">
        <f t="shared" si="237"/>
        <v>87.532592966838905</v>
      </c>
      <c r="FG194" s="2">
        <f t="shared" si="238"/>
        <v>0.99999082748053125</v>
      </c>
      <c r="FH194" s="2">
        <f t="shared" si="238"/>
        <v>0.99998984249167067</v>
      </c>
      <c r="FI194" s="2">
        <f t="shared" si="238"/>
        <v>0.99999090188006534</v>
      </c>
      <c r="FJ194" s="2">
        <f t="shared" si="238"/>
        <v>0.99999099743518671</v>
      </c>
      <c r="FK194" s="2">
        <f t="shared" si="238"/>
        <v>0.999992102613534</v>
      </c>
      <c r="FL194" s="2">
        <f t="shared" si="238"/>
        <v>0.99999096719700997</v>
      </c>
      <c r="FM194" s="2">
        <f t="shared" si="238"/>
        <v>0.99999025471691527</v>
      </c>
      <c r="FN194" s="2">
        <f t="shared" si="238"/>
        <v>0.99998877435282174</v>
      </c>
      <c r="FO194" s="2">
        <f t="shared" si="238"/>
        <v>0.99999006162504978</v>
      </c>
      <c r="FP194" s="2">
        <f t="shared" si="238"/>
        <v>0.99998823149393323</v>
      </c>
      <c r="FQ194" s="2">
        <f t="shared" si="238"/>
        <v>0.99998888453190404</v>
      </c>
      <c r="FR194" s="2">
        <f t="shared" si="238"/>
        <v>0.99998934581680976</v>
      </c>
      <c r="FS194" s="2">
        <f t="shared" si="238"/>
        <v>0.99999093557126528</v>
      </c>
      <c r="FT194" s="2">
        <f t="shared" si="238"/>
        <v>0.99998678660974871</v>
      </c>
      <c r="FU194" s="2">
        <f t="shared" si="238"/>
        <v>0.99998632574437452</v>
      </c>
      <c r="FW194" s="2">
        <f t="shared" si="229"/>
        <v>0.74893953329869123</v>
      </c>
      <c r="FX194" s="2">
        <f t="shared" si="229"/>
        <v>0.79056785740624824</v>
      </c>
      <c r="FY194" s="2">
        <f t="shared" si="229"/>
        <v>0.77214377010775881</v>
      </c>
      <c r="FZ194" s="2">
        <f t="shared" si="229"/>
        <v>0.7656367648169532</v>
      </c>
      <c r="GA194" s="2">
        <f t="shared" si="229"/>
        <v>0.79059299270257399</v>
      </c>
      <c r="GB194" s="2">
        <f t="shared" si="229"/>
        <v>0.78321456043567728</v>
      </c>
      <c r="GC194" s="2">
        <f t="shared" si="229"/>
        <v>0.8009492717529908</v>
      </c>
      <c r="GD194" s="2">
        <f t="shared" si="229"/>
        <v>0.81307772795121203</v>
      </c>
      <c r="GE194" s="2">
        <f t="shared" si="229"/>
        <v>0.82686331592677875</v>
      </c>
      <c r="GF194" s="2">
        <f t="shared" si="229"/>
        <v>0.84052954331727503</v>
      </c>
      <c r="GG194" s="2">
        <f t="shared" si="229"/>
        <v>0.82633990304178973</v>
      </c>
      <c r="GH194" s="2">
        <f t="shared" si="229"/>
        <v>0.79215933173074315</v>
      </c>
      <c r="GI194" s="2">
        <f t="shared" si="229"/>
        <v>0.74311557646783921</v>
      </c>
      <c r="GJ194" s="2">
        <f t="shared" si="229"/>
        <v>0.67313586145231585</v>
      </c>
      <c r="GK194" s="2">
        <f t="shared" si="229"/>
        <v>0.64346950028028027</v>
      </c>
      <c r="GM194" s="86">
        <f t="shared" si="230"/>
        <v>6.7001018725889157E-194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5.0809249559313576E-279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6.9707089940349103E-133</v>
      </c>
      <c r="HD194" s="86">
        <f t="shared" si="181"/>
        <v>2.7680993589601772E-136</v>
      </c>
      <c r="HE194" s="86">
        <f t="shared" si="181"/>
        <v>0</v>
      </c>
      <c r="HF194" s="86">
        <f t="shared" si="181"/>
        <v>1.5521328943799959E-298</v>
      </c>
      <c r="HG194" s="86">
        <f t="shared" si="181"/>
        <v>9.2697589562679753E-266</v>
      </c>
      <c r="HH194" s="86">
        <f t="shared" si="181"/>
        <v>7.9781990559056366E-259</v>
      </c>
      <c r="HI194" s="86">
        <f t="shared" si="241"/>
        <v>4.9084141647534206E-304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4.6566193422690043E-95</v>
      </c>
      <c r="HQ194" s="86">
        <f t="shared" si="226"/>
        <v>2.7848680704241915E-278</v>
      </c>
      <c r="HS194" s="86">
        <f t="shared" si="231"/>
        <v>1.0733326840015666E-25</v>
      </c>
      <c r="HT194" s="86">
        <f t="shared" si="231"/>
        <v>9.2424546908253574E-33</v>
      </c>
      <c r="HU194" s="86">
        <f t="shared" si="231"/>
        <v>7.6754221048123994E-26</v>
      </c>
      <c r="HV194" s="86">
        <f t="shared" si="231"/>
        <v>1.503820569968656E-23</v>
      </c>
      <c r="HW194" s="86">
        <f t="shared" si="231"/>
        <v>1.9235971998943797E-25</v>
      </c>
      <c r="HX194" s="86">
        <f t="shared" si="231"/>
        <v>1.4836572965699699E-24</v>
      </c>
      <c r="HY194" s="86">
        <f t="shared" si="231"/>
        <v>3.8172646360221283E-29</v>
      </c>
      <c r="HZ194" s="86">
        <f t="shared" si="231"/>
        <v>2.8070434054572939E-30</v>
      </c>
      <c r="IA194" s="86">
        <f t="shared" si="231"/>
        <v>8.7247873306056035E-29</v>
      </c>
      <c r="IB194" s="86">
        <f t="shared" si="231"/>
        <v>2.0341644665487702E-32</v>
      </c>
      <c r="IC194" s="86">
        <f t="shared" si="231"/>
        <v>3.3952717330819459E-30</v>
      </c>
      <c r="ID194" s="86">
        <f t="shared" si="231"/>
        <v>8.8894543289178695E-28</v>
      </c>
      <c r="IE194" s="86">
        <f t="shared" si="231"/>
        <v>4.4764993174029107E-21</v>
      </c>
      <c r="IF194" s="86">
        <f t="shared" si="231"/>
        <v>7.1972945331552098E-4</v>
      </c>
      <c r="IG194" s="86">
        <f t="shared" si="231"/>
        <v>2.0077950675278806E-5</v>
      </c>
      <c r="II194" s="86">
        <f t="shared" si="232"/>
        <v>0.23710034801079727</v>
      </c>
      <c r="IJ194" s="86">
        <f t="shared" si="232"/>
        <v>0.11227822080071638</v>
      </c>
      <c r="IK194" s="86">
        <f t="shared" si="232"/>
        <v>0.20167725510589349</v>
      </c>
      <c r="IL194" s="86">
        <f t="shared" si="232"/>
        <v>0.22427711464192054</v>
      </c>
      <c r="IM194" s="86">
        <f t="shared" si="232"/>
        <v>0.17610661514299097</v>
      </c>
      <c r="IN194" s="86">
        <f t="shared" si="232"/>
        <v>0.18999465586978753</v>
      </c>
      <c r="IO194" s="86">
        <f t="shared" si="232"/>
        <v>0.13074534734700816</v>
      </c>
      <c r="IP194" s="86">
        <f t="shared" si="232"/>
        <v>0.10411728138376176</v>
      </c>
      <c r="IQ194" s="86">
        <f t="shared" si="232"/>
        <v>9.8945064697757823E-2</v>
      </c>
      <c r="IR194" s="86">
        <f t="shared" si="232"/>
        <v>6.4279882104608443E-2</v>
      </c>
      <c r="IS194" s="86">
        <f t="shared" si="232"/>
        <v>9.2188236165669374E-2</v>
      </c>
      <c r="IT194" s="86">
        <f t="shared" si="232"/>
        <v>0.14748396429234903</v>
      </c>
      <c r="IU194" s="86">
        <f t="shared" si="232"/>
        <v>0.29696379709915438</v>
      </c>
      <c r="IV194" s="86">
        <f t="shared" si="232"/>
        <v>0.41999000550215504</v>
      </c>
      <c r="IW194" s="86">
        <f t="shared" si="232"/>
        <v>0.36202854118923711</v>
      </c>
      <c r="IY194" s="86">
        <f t="shared" si="233"/>
        <v>0.23710034801079727</v>
      </c>
      <c r="IZ194" s="86">
        <f t="shared" si="233"/>
        <v>0.11227822080071638</v>
      </c>
      <c r="JA194" s="86">
        <f t="shared" si="233"/>
        <v>0.20167725510589349</v>
      </c>
      <c r="JB194" s="86">
        <f t="shared" si="233"/>
        <v>0.22427711464192054</v>
      </c>
      <c r="JC194" s="86">
        <f t="shared" si="233"/>
        <v>0.17610661514299097</v>
      </c>
      <c r="JD194" s="86">
        <f t="shared" si="233"/>
        <v>0.18999465586978753</v>
      </c>
      <c r="JE194" s="86">
        <f t="shared" si="233"/>
        <v>0.13074534734700816</v>
      </c>
      <c r="JF194" s="86">
        <f t="shared" si="233"/>
        <v>0.10411728138376176</v>
      </c>
      <c r="JG194" s="86">
        <f t="shared" si="233"/>
        <v>9.8945064697757823E-2</v>
      </c>
      <c r="JH194" s="86">
        <f t="shared" si="233"/>
        <v>6.4279882104608443E-2</v>
      </c>
      <c r="JI194" s="86">
        <f t="shared" si="233"/>
        <v>9.2188236165669374E-2</v>
      </c>
      <c r="JJ194" s="86">
        <f t="shared" si="233"/>
        <v>0.14748396429234903</v>
      </c>
      <c r="JK194" s="86">
        <f t="shared" si="233"/>
        <v>0.29696379709915438</v>
      </c>
      <c r="JL194" s="86">
        <f t="shared" si="233"/>
        <v>0.42070973495547054</v>
      </c>
      <c r="JM194" s="86">
        <f t="shared" si="233"/>
        <v>0.36204861913991238</v>
      </c>
    </row>
    <row r="195" spans="2:273" x14ac:dyDescent="0.25">
      <c r="B195" s="2">
        <v>168</v>
      </c>
      <c r="C195" s="37">
        <v>85.875</v>
      </c>
      <c r="D195" s="37">
        <v>79.346000000000004</v>
      </c>
      <c r="E195" s="37">
        <v>77.435000000000002</v>
      </c>
      <c r="F195" s="37">
        <v>75.63</v>
      </c>
      <c r="G195" s="37">
        <v>72.406999999999996</v>
      </c>
      <c r="H195" s="37">
        <v>71.167000000000002</v>
      </c>
      <c r="I195" s="37">
        <v>70.683000000000007</v>
      </c>
      <c r="J195" s="37">
        <v>67.832999999999998</v>
      </c>
      <c r="K195" s="37">
        <v>67.918000000000006</v>
      </c>
      <c r="L195" s="37">
        <v>66.23</v>
      </c>
      <c r="M195" s="37">
        <v>64.835999999999999</v>
      </c>
      <c r="N195" s="37">
        <v>68.819999999999993</v>
      </c>
      <c r="O195" s="37">
        <v>78.516999999999996</v>
      </c>
      <c r="P195" s="37">
        <v>85.021000000000001</v>
      </c>
      <c r="Q195" s="37">
        <v>88.25</v>
      </c>
      <c r="S195" s="4">
        <f t="shared" si="234"/>
        <v>86.185136452228889</v>
      </c>
      <c r="T195" s="4">
        <f t="shared" si="234"/>
        <v>79.15300726653382</v>
      </c>
      <c r="U195" s="4">
        <f t="shared" si="234"/>
        <v>76.264113657523595</v>
      </c>
      <c r="V195" s="4">
        <f t="shared" si="234"/>
        <v>76.363611170773396</v>
      </c>
      <c r="W195" s="4">
        <f t="shared" si="234"/>
        <v>72.129449540214878</v>
      </c>
      <c r="X195" s="4">
        <f t="shared" si="234"/>
        <v>71.355824220135887</v>
      </c>
      <c r="Y195" s="4">
        <f t="shared" si="234"/>
        <v>70.685029816931134</v>
      </c>
      <c r="Z195" s="4">
        <f t="shared" si="234"/>
        <v>68.427846776794539</v>
      </c>
      <c r="AA195" s="4">
        <f t="shared" si="234"/>
        <v>68.637838078909724</v>
      </c>
      <c r="AB195" s="4">
        <f t="shared" si="234"/>
        <v>65.953866125128542</v>
      </c>
      <c r="AC195" s="4">
        <f t="shared" si="234"/>
        <v>66.18690210233494</v>
      </c>
      <c r="AD195" s="4">
        <f t="shared" si="234"/>
        <v>68.956506493752059</v>
      </c>
      <c r="AE195" s="4">
        <f t="shared" si="234"/>
        <v>77.091583863942489</v>
      </c>
      <c r="AF195" s="4">
        <f t="shared" si="234"/>
        <v>86.430105202635673</v>
      </c>
      <c r="AG195" s="4">
        <f t="shared" si="234"/>
        <v>93.979529055326068</v>
      </c>
      <c r="AI195" s="4">
        <f t="shared" si="235"/>
        <v>-0.31013645222888897</v>
      </c>
      <c r="AJ195" s="4">
        <f t="shared" si="235"/>
        <v>0.19299273346618406</v>
      </c>
      <c r="AK195" s="4">
        <f t="shared" si="235"/>
        <v>1.1708863424764075</v>
      </c>
      <c r="AL195" s="4">
        <f t="shared" si="235"/>
        <v>-0.73361117077340054</v>
      </c>
      <c r="AM195" s="4">
        <f t="shared" si="235"/>
        <v>0.27755045978511816</v>
      </c>
      <c r="AN195" s="4">
        <f t="shared" si="235"/>
        <v>-0.18882422013588496</v>
      </c>
      <c r="AO195" s="4">
        <f t="shared" si="235"/>
        <v>-2.0298169311274705E-3</v>
      </c>
      <c r="AP195" s="4">
        <f t="shared" si="235"/>
        <v>-0.59484677679454023</v>
      </c>
      <c r="AQ195" s="4">
        <f t="shared" si="235"/>
        <v>-0.71983807890971718</v>
      </c>
      <c r="AR195" s="4">
        <f t="shared" si="235"/>
        <v>0.27613387487146213</v>
      </c>
      <c r="AS195" s="4">
        <f t="shared" si="235"/>
        <v>-1.3509021023349419</v>
      </c>
      <c r="AT195" s="4">
        <f t="shared" si="235"/>
        <v>-0.13650649375206569</v>
      </c>
      <c r="AU195" s="4">
        <f t="shared" si="235"/>
        <v>1.4254161360575068</v>
      </c>
      <c r="AV195" s="4">
        <f t="shared" si="235"/>
        <v>-1.4091052026356721</v>
      </c>
      <c r="AW195" s="4">
        <f t="shared" si="235"/>
        <v>-5.7295290553260685</v>
      </c>
      <c r="AY195" s="2">
        <f t="shared" ref="AY195:BM211" si="242">IF(OR($B195 &lt; C$230, $B195 &gt; C$233), #N/A, ((1-FG195)*DK195) + (FG195 - FW195)*EA195 + (FW195*EQ195))</f>
        <v>86.184957852904247</v>
      </c>
      <c r="AZ195" s="2">
        <f t="shared" si="242"/>
        <v>79.153002648750771</v>
      </c>
      <c r="BA195" s="2">
        <f t="shared" si="242"/>
        <v>76.263465040786684</v>
      </c>
      <c r="BB195" s="2">
        <f t="shared" si="242"/>
        <v>76.36233601419417</v>
      </c>
      <c r="BC195" s="2">
        <f t="shared" si="242"/>
        <v>72.128973932347776</v>
      </c>
      <c r="BD195" s="2">
        <f t="shared" si="242"/>
        <v>71.355038301382251</v>
      </c>
      <c r="BE195" s="2">
        <f t="shared" si="242"/>
        <v>70.684961371743938</v>
      </c>
      <c r="BF195" s="2">
        <f t="shared" si="242"/>
        <v>68.42783040602113</v>
      </c>
      <c r="BG195" s="2">
        <f t="shared" si="242"/>
        <v>68.637825658791712</v>
      </c>
      <c r="BH195" s="2">
        <f t="shared" si="242"/>
        <v>65.953865480239017</v>
      </c>
      <c r="BI195" s="2">
        <f t="shared" si="242"/>
        <v>66.186892748529459</v>
      </c>
      <c r="BJ195" s="2">
        <f t="shared" si="242"/>
        <v>68.95619664394205</v>
      </c>
      <c r="BK195" s="2">
        <f t="shared" si="242"/>
        <v>77.058272413497946</v>
      </c>
      <c r="BL195" s="2">
        <f t="shared" si="242"/>
        <v>82.288691857513044</v>
      </c>
      <c r="BM195" s="2">
        <f t="shared" si="242"/>
        <v>88.456823294783533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 t="str">
        <f t="shared" si="210"/>
        <v/>
      </c>
      <c r="DI195" s="2" t="str">
        <f t="shared" si="211"/>
        <v/>
      </c>
      <c r="DK195" s="2">
        <f t="shared" si="236"/>
        <v>129.79135052264809</v>
      </c>
      <c r="DL195" s="2">
        <f t="shared" si="236"/>
        <v>131.71233811414527</v>
      </c>
      <c r="DM195" s="2">
        <f t="shared" si="236"/>
        <v>128.01657839721253</v>
      </c>
      <c r="DN195" s="2">
        <f t="shared" si="236"/>
        <v>130.33917003484319</v>
      </c>
      <c r="DO195" s="2">
        <f t="shared" si="236"/>
        <v>128.09447618083669</v>
      </c>
      <c r="DP195" s="2">
        <f t="shared" si="236"/>
        <v>124.91171289198606</v>
      </c>
      <c r="DQ195" s="2">
        <f t="shared" si="236"/>
        <v>130.23975010128837</v>
      </c>
      <c r="DR195" s="2">
        <f t="shared" si="236"/>
        <v>125.38298731501058</v>
      </c>
      <c r="DS195" s="2">
        <f t="shared" si="236"/>
        <v>119.23845493341975</v>
      </c>
      <c r="DT195" s="2">
        <f t="shared" si="236"/>
        <v>121.18623171247357</v>
      </c>
      <c r="DU195" s="2">
        <f t="shared" si="236"/>
        <v>117.08163319238902</v>
      </c>
      <c r="DV195" s="2">
        <f t="shared" si="236"/>
        <v>99.960405919661738</v>
      </c>
      <c r="DW195" s="2">
        <f t="shared" si="236"/>
        <v>104.0798139372822</v>
      </c>
      <c r="DX195" s="2">
        <f t="shared" si="236"/>
        <v>109.59598331137461</v>
      </c>
      <c r="DY195" s="2">
        <f t="shared" si="236"/>
        <v>105.71949411054064</v>
      </c>
      <c r="EA195" s="2">
        <f t="shared" si="240"/>
        <v>86.017934727580368</v>
      </c>
      <c r="EB195" s="2">
        <f t="shared" si="240"/>
        <v>78.165169812647804</v>
      </c>
      <c r="EC195" s="2">
        <f t="shared" si="240"/>
        <v>75.83070761421321</v>
      </c>
      <c r="ED195" s="2">
        <f t="shared" si="240"/>
        <v>77.125953177664968</v>
      </c>
      <c r="EE195" s="2">
        <f t="shared" si="240"/>
        <v>71.509123209876535</v>
      </c>
      <c r="EF195" s="2">
        <f t="shared" si="239"/>
        <v>71.675001353154542</v>
      </c>
      <c r="EG195" s="2">
        <f t="shared" si="239"/>
        <v>70.798189638536314</v>
      </c>
      <c r="EH195" s="2">
        <f t="shared" si="239"/>
        <v>67.976722634774234</v>
      </c>
      <c r="EI195" s="2">
        <f t="shared" si="239"/>
        <v>68.940253157894745</v>
      </c>
      <c r="EJ195" s="2">
        <f t="shared" si="239"/>
        <v>66.084326368748492</v>
      </c>
      <c r="EK195" s="2">
        <f t="shared" si="239"/>
        <v>66.305187902238188</v>
      </c>
      <c r="EL195" s="2">
        <f t="shared" si="179"/>
        <v>68.331215700239724</v>
      </c>
      <c r="EM195" s="2">
        <f t="shared" si="179"/>
        <v>76.739495023359723</v>
      </c>
      <c r="EN195" s="2">
        <f t="shared" si="179"/>
        <v>75.471536712798638</v>
      </c>
      <c r="EO195" s="2">
        <f t="shared" si="179"/>
        <v>90.443319661286068</v>
      </c>
      <c r="EQ195" s="2">
        <f t="shared" si="237"/>
        <v>86.235542935238684</v>
      </c>
      <c r="ER195" s="2">
        <f t="shared" si="237"/>
        <v>79.391051151949853</v>
      </c>
      <c r="ES195" s="2">
        <f t="shared" si="237"/>
        <v>76.379383659346004</v>
      </c>
      <c r="ET195" s="2">
        <f t="shared" si="237"/>
        <v>76.148599138781179</v>
      </c>
      <c r="EU195" s="2">
        <f t="shared" si="237"/>
        <v>72.278203624994774</v>
      </c>
      <c r="EV195" s="2">
        <f t="shared" si="237"/>
        <v>71.273719193708445</v>
      </c>
      <c r="EW195" s="2">
        <f t="shared" si="237"/>
        <v>70.658649959005558</v>
      </c>
      <c r="EX195" s="2">
        <f t="shared" si="237"/>
        <v>68.521701634437107</v>
      </c>
      <c r="EY195" s="2">
        <f t="shared" si="237"/>
        <v>68.579529419951569</v>
      </c>
      <c r="EZ195" s="2">
        <f t="shared" si="237"/>
        <v>65.930597786135436</v>
      </c>
      <c r="FA195" s="2">
        <f t="shared" si="237"/>
        <v>66.163606385247903</v>
      </c>
      <c r="FB195" s="2">
        <f t="shared" si="237"/>
        <v>69.10536520113402</v>
      </c>
      <c r="FC195" s="2">
        <f t="shared" si="237"/>
        <v>77.15847579886875</v>
      </c>
      <c r="FD195" s="2">
        <f t="shared" si="237"/>
        <v>85.307130574895922</v>
      </c>
      <c r="FE195" s="2">
        <f t="shared" si="237"/>
        <v>87.452715008113785</v>
      </c>
      <c r="FG195" s="2">
        <f t="shared" si="238"/>
        <v>0.99999163455606876</v>
      </c>
      <c r="FH195" s="2">
        <f t="shared" si="238"/>
        <v>0.99999073623402324</v>
      </c>
      <c r="FI195" s="2">
        <f t="shared" si="238"/>
        <v>0.99999170240935931</v>
      </c>
      <c r="FJ195" s="2">
        <f t="shared" si="238"/>
        <v>0.99999178955680457</v>
      </c>
      <c r="FK195" s="2">
        <f t="shared" si="238"/>
        <v>0.99999279749293546</v>
      </c>
      <c r="FL195" s="2">
        <f t="shared" si="238"/>
        <v>0.9999917619792158</v>
      </c>
      <c r="FM195" s="2">
        <f t="shared" si="238"/>
        <v>0.99999111218857306</v>
      </c>
      <c r="FN195" s="2">
        <f t="shared" si="238"/>
        <v>0.99998976207798229</v>
      </c>
      <c r="FO195" s="2">
        <f t="shared" si="238"/>
        <v>0.99999093608639378</v>
      </c>
      <c r="FP195" s="2">
        <f t="shared" si="238"/>
        <v>0.99998926698378998</v>
      </c>
      <c r="FQ195" s="2">
        <f t="shared" si="238"/>
        <v>0.99998986256269717</v>
      </c>
      <c r="FR195" s="2">
        <f t="shared" si="238"/>
        <v>0.99999028326033701</v>
      </c>
      <c r="FS195" s="2">
        <f t="shared" si="238"/>
        <v>0.99999173313614798</v>
      </c>
      <c r="FT195" s="2">
        <f t="shared" si="238"/>
        <v>0.99998794923085554</v>
      </c>
      <c r="FU195" s="2">
        <f t="shared" si="238"/>
        <v>0.99998752891564435</v>
      </c>
      <c r="FW195" s="2">
        <f t="shared" ref="FW195:GK211" si="244">POWER(10,($B195-C$232)/C$229)/(1+POWER(10,($B195-C$232)/C$229))</f>
        <v>0.76585779121918196</v>
      </c>
      <c r="FX195" s="2">
        <f t="shared" si="244"/>
        <v>0.80540975379333901</v>
      </c>
      <c r="FY195" s="2">
        <f t="shared" si="244"/>
        <v>0.78794110553132413</v>
      </c>
      <c r="FZ195" s="2">
        <f t="shared" si="244"/>
        <v>0.78175772255227249</v>
      </c>
      <c r="GA195" s="2">
        <f t="shared" si="244"/>
        <v>0.80543354620659424</v>
      </c>
      <c r="GB195" s="2">
        <f t="shared" si="244"/>
        <v>0.79844470870745077</v>
      </c>
      <c r="GC195" s="2">
        <f t="shared" si="244"/>
        <v>0.81522741456213565</v>
      </c>
      <c r="GD195" s="2">
        <f t="shared" si="244"/>
        <v>0.8266741482964729</v>
      </c>
      <c r="GE195" s="2">
        <f t="shared" si="244"/>
        <v>0.83965474350398439</v>
      </c>
      <c r="GF195" s="2">
        <f t="shared" si="244"/>
        <v>0.85249142303356229</v>
      </c>
      <c r="GG195" s="2">
        <f t="shared" si="244"/>
        <v>0.83916247872577732</v>
      </c>
      <c r="GH195" s="2">
        <f t="shared" si="244"/>
        <v>0.80691599022359106</v>
      </c>
      <c r="GI195" s="2">
        <f t="shared" si="244"/>
        <v>0.76030068696369635</v>
      </c>
      <c r="GJ195" s="2">
        <f t="shared" si="244"/>
        <v>0.69306886950217217</v>
      </c>
      <c r="GK195" s="2">
        <f t="shared" si="244"/>
        <v>0.66430943149083288</v>
      </c>
      <c r="GM195" s="86">
        <f t="shared" ref="GM195:HA211" si="245" xml:space="preserve"> _xlfn.NORM.DIST($B195, C$7, ABS(C$11), TRUE) * _xlfn.NORM.DIST(($B195 - C$7)*C$15, 0, ABS(C$11), TRUE) * 2</f>
        <v>1.1912703142362985E-197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1.8071314253686089E-284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3.5179893385126303E-136</v>
      </c>
      <c r="HD195" s="86">
        <f t="shared" si="181"/>
        <v>1.0994350748671823E-139</v>
      </c>
      <c r="HE195" s="86">
        <f t="shared" si="181"/>
        <v>0</v>
      </c>
      <c r="HF195" s="86">
        <f t="shared" si="181"/>
        <v>4.2984737223378808E-306</v>
      </c>
      <c r="HG195" s="86">
        <f t="shared" si="181"/>
        <v>2.3422714150800813E-272</v>
      </c>
      <c r="HH195" s="86">
        <f t="shared" si="181"/>
        <v>2.8514695168095151E-265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2.0547322209539013E-97</v>
      </c>
      <c r="HQ195" s="86">
        <f t="shared" si="226"/>
        <v>2.2591375916816344E-285</v>
      </c>
      <c r="HS195" s="86">
        <f t="shared" ref="HS195:IG211" si="246" xml:space="preserve"> _xlfn.NORM.DIST($B195, C$9, ABS(C$13), TRUE) * _xlfn.NORM.DIST(($B195 - C$9)*C$17, 0, ABS(C$13), TRUE) * 2</f>
        <v>6.5766134666737506E-27</v>
      </c>
      <c r="HT195" s="86">
        <f t="shared" si="246"/>
        <v>2.7797046619021851E-34</v>
      </c>
      <c r="HU195" s="86">
        <f t="shared" si="246"/>
        <v>5.1159544376288126E-27</v>
      </c>
      <c r="HV195" s="86">
        <f t="shared" si="246"/>
        <v>1.1963690321001568E-24</v>
      </c>
      <c r="HW195" s="86">
        <f t="shared" si="246"/>
        <v>1.4082900562839622E-26</v>
      </c>
      <c r="HX195" s="86">
        <f t="shared" si="246"/>
        <v>1.1336585454234632E-25</v>
      </c>
      <c r="HY195" s="86">
        <f t="shared" si="246"/>
        <v>1.9156611795539835E-30</v>
      </c>
      <c r="HZ195" s="86">
        <f t="shared" si="246"/>
        <v>1.2537073498832058E-31</v>
      </c>
      <c r="IA195" s="86">
        <f t="shared" si="246"/>
        <v>4.851313531936929E-30</v>
      </c>
      <c r="IB195" s="86">
        <f t="shared" si="246"/>
        <v>7.9471139002769669E-34</v>
      </c>
      <c r="IC195" s="86">
        <f t="shared" si="246"/>
        <v>1.6395545888308134E-31</v>
      </c>
      <c r="ID195" s="86">
        <f t="shared" si="246"/>
        <v>4.8381685113180475E-29</v>
      </c>
      <c r="IE195" s="86">
        <f t="shared" si="246"/>
        <v>4.576752487625293E-22</v>
      </c>
      <c r="IF195" s="86">
        <f t="shared" si="246"/>
        <v>5.1878075984038141E-4</v>
      </c>
      <c r="IG195" s="86">
        <f t="shared" si="246"/>
        <v>1.1911023824952429E-5</v>
      </c>
      <c r="II195" s="86">
        <f t="shared" ref="II195:IW211" si="247" xml:space="preserve"> _xlfn.NORM.DIST($B195, C$10, ABS(C$14), TRUE) * _xlfn.NORM.DIST(($B195 - C$10)*C$18, 0, ABS(C$14), TRUE) * 2</f>
        <v>0.20000557176142111</v>
      </c>
      <c r="IJ195" s="86">
        <f t="shared" si="247"/>
        <v>8.9481349497520665E-2</v>
      </c>
      <c r="IK195" s="86">
        <f t="shared" si="247"/>
        <v>0.16975193994587537</v>
      </c>
      <c r="IL195" s="86">
        <f t="shared" si="247"/>
        <v>0.19035627847719291</v>
      </c>
      <c r="IM195" s="86">
        <f t="shared" si="247"/>
        <v>0.14801813889182044</v>
      </c>
      <c r="IN195" s="86">
        <f t="shared" si="247"/>
        <v>0.16017866820865442</v>
      </c>
      <c r="IO195" s="86">
        <f t="shared" si="247"/>
        <v>0.10715164346944372</v>
      </c>
      <c r="IP195" s="86">
        <f t="shared" si="247"/>
        <v>8.4162539882758985E-2</v>
      </c>
      <c r="IQ195" s="86">
        <f t="shared" si="247"/>
        <v>8.0605741766772113E-2</v>
      </c>
      <c r="IR195" s="86">
        <f t="shared" si="247"/>
        <v>5.0848328500682459E-2</v>
      </c>
      <c r="IS195" s="86">
        <f t="shared" si="247"/>
        <v>7.452235354028168E-2</v>
      </c>
      <c r="IT195" s="86">
        <f t="shared" si="247"/>
        <v>0.12158346822268337</v>
      </c>
      <c r="IU195" s="86">
        <f t="shared" si="247"/>
        <v>0.25753628122686001</v>
      </c>
      <c r="IV195" s="86">
        <f t="shared" si="247"/>
        <v>0.38516674168057685</v>
      </c>
      <c r="IW195" s="86">
        <f t="shared" si="247"/>
        <v>0.31433161202204485</v>
      </c>
      <c r="IY195" s="86">
        <f t="shared" ref="IY195:JM211" si="248">GM195+HC195+HS195+II195</f>
        <v>0.20000557176142111</v>
      </c>
      <c r="IZ195" s="86">
        <f t="shared" si="248"/>
        <v>8.9481349497520665E-2</v>
      </c>
      <c r="JA195" s="86">
        <f t="shared" si="248"/>
        <v>0.16975193994587537</v>
      </c>
      <c r="JB195" s="86">
        <f t="shared" si="248"/>
        <v>0.19035627847719291</v>
      </c>
      <c r="JC195" s="86">
        <f t="shared" si="248"/>
        <v>0.14801813889182044</v>
      </c>
      <c r="JD195" s="86">
        <f t="shared" si="248"/>
        <v>0.16017866820865442</v>
      </c>
      <c r="JE195" s="86">
        <f t="shared" si="248"/>
        <v>0.10715164346944372</v>
      </c>
      <c r="JF195" s="86">
        <f t="shared" si="248"/>
        <v>8.4162539882758985E-2</v>
      </c>
      <c r="JG195" s="86">
        <f t="shared" si="248"/>
        <v>8.0605741766772113E-2</v>
      </c>
      <c r="JH195" s="86">
        <f t="shared" si="248"/>
        <v>5.0848328500682459E-2</v>
      </c>
      <c r="JI195" s="86">
        <f t="shared" si="248"/>
        <v>7.452235354028168E-2</v>
      </c>
      <c r="JJ195" s="86">
        <f t="shared" si="248"/>
        <v>0.12158346822268337</v>
      </c>
      <c r="JK195" s="86">
        <f t="shared" si="248"/>
        <v>0.25753628122686001</v>
      </c>
      <c r="JL195" s="86">
        <f t="shared" si="248"/>
        <v>0.38568552244041721</v>
      </c>
      <c r="JM195" s="86">
        <f t="shared" si="248"/>
        <v>0.31434352304586982</v>
      </c>
    </row>
    <row r="196" spans="2:273" x14ac:dyDescent="0.25">
      <c r="B196" s="2">
        <v>169</v>
      </c>
      <c r="C196" s="37">
        <v>86.646000000000001</v>
      </c>
      <c r="D196" s="37">
        <v>79.403999999999996</v>
      </c>
      <c r="E196" s="37">
        <v>77.216999999999999</v>
      </c>
      <c r="F196" s="37">
        <v>75.674000000000007</v>
      </c>
      <c r="G196" s="37">
        <v>71.712000000000003</v>
      </c>
      <c r="H196" s="37">
        <v>70.75</v>
      </c>
      <c r="I196" s="37">
        <v>69.716999999999999</v>
      </c>
      <c r="J196" s="37">
        <v>67.167000000000002</v>
      </c>
      <c r="K196" s="37">
        <v>68.295000000000002</v>
      </c>
      <c r="L196" s="37">
        <v>66.066000000000003</v>
      </c>
      <c r="M196" s="37">
        <v>65.147999999999996</v>
      </c>
      <c r="N196" s="37">
        <v>67.802999999999997</v>
      </c>
      <c r="O196" s="37">
        <v>77.55</v>
      </c>
      <c r="P196" s="37">
        <v>83.021000000000001</v>
      </c>
      <c r="Q196" s="37">
        <v>87.432000000000002</v>
      </c>
      <c r="S196" s="4">
        <f t="shared" si="234"/>
        <v>86.187903046793963</v>
      </c>
      <c r="T196" s="4">
        <f t="shared" si="234"/>
        <v>79.091974189553241</v>
      </c>
      <c r="U196" s="4">
        <f t="shared" si="234"/>
        <v>76.202811745125345</v>
      </c>
      <c r="V196" s="4">
        <f t="shared" si="234"/>
        <v>76.275729666164622</v>
      </c>
      <c r="W196" s="4">
        <f t="shared" si="234"/>
        <v>72.067796873944502</v>
      </c>
      <c r="X196" s="4">
        <f t="shared" si="234"/>
        <v>71.293849058529432</v>
      </c>
      <c r="Y196" s="4">
        <f t="shared" si="234"/>
        <v>70.607787793650473</v>
      </c>
      <c r="Z196" s="4">
        <f t="shared" si="234"/>
        <v>68.355582389985742</v>
      </c>
      <c r="AA196" s="4">
        <f t="shared" si="234"/>
        <v>68.550705298618283</v>
      </c>
      <c r="AB196" s="4">
        <f t="shared" si="234"/>
        <v>65.842366561342416</v>
      </c>
      <c r="AC196" s="4">
        <f t="shared" si="234"/>
        <v>66.07837057293203</v>
      </c>
      <c r="AD196" s="4">
        <f t="shared" si="234"/>
        <v>68.862859252334815</v>
      </c>
      <c r="AE196" s="4">
        <f t="shared" si="234"/>
        <v>77.018676410705908</v>
      </c>
      <c r="AF196" s="4">
        <f t="shared" si="234"/>
        <v>85.39968909177783</v>
      </c>
      <c r="AG196" s="4">
        <f t="shared" si="234"/>
        <v>91.934868716579402</v>
      </c>
      <c r="AI196" s="4">
        <f t="shared" si="235"/>
        <v>0.45809695320603794</v>
      </c>
      <c r="AJ196" s="4">
        <f t="shared" si="235"/>
        <v>0.31202581044675526</v>
      </c>
      <c r="AK196" s="4">
        <f t="shared" si="235"/>
        <v>1.0141882548746537</v>
      </c>
      <c r="AL196" s="4">
        <f t="shared" si="235"/>
        <v>-0.60172966616461565</v>
      </c>
      <c r="AM196" s="4">
        <f t="shared" si="235"/>
        <v>-0.35579687394449877</v>
      </c>
      <c r="AN196" s="4">
        <f t="shared" si="235"/>
        <v>-0.54384905852943177</v>
      </c>
      <c r="AO196" s="4">
        <f t="shared" si="235"/>
        <v>-0.89078779365047467</v>
      </c>
      <c r="AP196" s="4">
        <f t="shared" si="235"/>
        <v>-1.18858238998574</v>
      </c>
      <c r="AQ196" s="4">
        <f t="shared" si="235"/>
        <v>-0.25570529861828106</v>
      </c>
      <c r="AR196" s="4">
        <f t="shared" si="235"/>
        <v>0.22363343865758623</v>
      </c>
      <c r="AS196" s="4">
        <f t="shared" si="235"/>
        <v>-0.93037057293203418</v>
      </c>
      <c r="AT196" s="4">
        <f t="shared" si="235"/>
        <v>-1.0598592523348174</v>
      </c>
      <c r="AU196" s="4">
        <f t="shared" si="235"/>
        <v>0.53132358929408952</v>
      </c>
      <c r="AV196" s="4">
        <f t="shared" si="235"/>
        <v>-2.3786890917778294</v>
      </c>
      <c r="AW196" s="4">
        <f t="shared" si="235"/>
        <v>-4.5028687165793997</v>
      </c>
      <c r="AY196" s="2">
        <f t="shared" si="242"/>
        <v>86.187844479174956</v>
      </c>
      <c r="AZ196" s="2">
        <f t="shared" si="242"/>
        <v>79.091973257784602</v>
      </c>
      <c r="BA196" s="2">
        <f t="shared" si="242"/>
        <v>76.202605770382434</v>
      </c>
      <c r="BB196" s="2">
        <f t="shared" si="242"/>
        <v>76.275295437702255</v>
      </c>
      <c r="BC196" s="2">
        <f t="shared" si="242"/>
        <v>72.067649306417053</v>
      </c>
      <c r="BD196" s="2">
        <f t="shared" si="242"/>
        <v>71.293598038875402</v>
      </c>
      <c r="BE196" s="2">
        <f t="shared" si="242"/>
        <v>70.607770578265459</v>
      </c>
      <c r="BF196" s="2">
        <f t="shared" si="242"/>
        <v>68.355578737408607</v>
      </c>
      <c r="BG196" s="2">
        <f t="shared" si="242"/>
        <v>68.550702372658961</v>
      </c>
      <c r="BH196" s="2">
        <f t="shared" si="242"/>
        <v>65.842366442882138</v>
      </c>
      <c r="BI196" s="2">
        <f t="shared" si="242"/>
        <v>66.078368503215174</v>
      </c>
      <c r="BJ196" s="2">
        <f t="shared" si="242"/>
        <v>68.862777036994402</v>
      </c>
      <c r="BK196" s="2">
        <f t="shared" si="242"/>
        <v>77.005141495006768</v>
      </c>
      <c r="BL196" s="2">
        <f t="shared" si="242"/>
        <v>82.37612721468696</v>
      </c>
      <c r="BM196" s="2">
        <f t="shared" si="242"/>
        <v>88.330093276746808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 t="str">
        <f t="shared" si="210"/>
        <v/>
      </c>
      <c r="DI196" s="2" t="str">
        <f t="shared" si="211"/>
        <v/>
      </c>
      <c r="DK196" s="2">
        <f t="shared" si="236"/>
        <v>130.03473275261325</v>
      </c>
      <c r="DL196" s="2">
        <f t="shared" si="236"/>
        <v>131.96622386084329</v>
      </c>
      <c r="DM196" s="2">
        <f t="shared" si="236"/>
        <v>128.25537630662021</v>
      </c>
      <c r="DN196" s="2">
        <f t="shared" si="236"/>
        <v>130.60223397212542</v>
      </c>
      <c r="DO196" s="2">
        <f t="shared" si="236"/>
        <v>128.35157557354924</v>
      </c>
      <c r="DP196" s="2">
        <f t="shared" si="236"/>
        <v>125.17137212543554</v>
      </c>
      <c r="DQ196" s="2">
        <f t="shared" si="236"/>
        <v>130.53205639737459</v>
      </c>
      <c r="DR196" s="2">
        <f t="shared" si="236"/>
        <v>125.64500573844761</v>
      </c>
      <c r="DS196" s="2">
        <f t="shared" si="236"/>
        <v>119.46331645193527</v>
      </c>
      <c r="DT196" s="2">
        <f t="shared" si="236"/>
        <v>121.41159196617336</v>
      </c>
      <c r="DU196" s="2">
        <f t="shared" si="236"/>
        <v>117.25892147387498</v>
      </c>
      <c r="DV196" s="2">
        <f t="shared" si="236"/>
        <v>99.99629477499245</v>
      </c>
      <c r="DW196" s="2">
        <f t="shared" si="236"/>
        <v>104.13247665505223</v>
      </c>
      <c r="DX196" s="2">
        <f t="shared" si="236"/>
        <v>109.6877271848924</v>
      </c>
      <c r="DY196" s="2">
        <f t="shared" si="236"/>
        <v>105.77501026880098</v>
      </c>
      <c r="EA196" s="2">
        <f t="shared" si="240"/>
        <v>86.014309861252116</v>
      </c>
      <c r="EB196" s="2">
        <f t="shared" si="240"/>
        <v>78.069056618868856</v>
      </c>
      <c r="EC196" s="2">
        <f t="shared" si="240"/>
        <v>75.754257367174304</v>
      </c>
      <c r="ED196" s="2">
        <f t="shared" si="240"/>
        <v>77.067193908629434</v>
      </c>
      <c r="EE196" s="2">
        <f t="shared" si="240"/>
        <v>71.426473086419747</v>
      </c>
      <c r="EF196" s="2">
        <f t="shared" si="239"/>
        <v>71.624860192824528</v>
      </c>
      <c r="EG196" s="2">
        <f t="shared" si="239"/>
        <v>70.724846285162911</v>
      </c>
      <c r="EH196" s="2">
        <f t="shared" si="239"/>
        <v>67.89011684775528</v>
      </c>
      <c r="EI196" s="2">
        <f t="shared" si="239"/>
        <v>68.862411315789487</v>
      </c>
      <c r="EJ196" s="2">
        <f t="shared" si="239"/>
        <v>65.976733478713285</v>
      </c>
      <c r="EK196" s="2">
        <f t="shared" si="239"/>
        <v>66.200330623518056</v>
      </c>
      <c r="EL196" s="2">
        <f t="shared" si="179"/>
        <v>68.216523121286869</v>
      </c>
      <c r="EM196" s="2">
        <f t="shared" si="179"/>
        <v>76.674108064188488</v>
      </c>
      <c r="EN196" s="2">
        <f t="shared" si="179"/>
        <v>75.270087504486909</v>
      </c>
      <c r="EO196" s="2">
        <f t="shared" si="179"/>
        <v>90.406649113522121</v>
      </c>
      <c r="EQ196" s="2">
        <f t="shared" si="237"/>
        <v>86.235800762461935</v>
      </c>
      <c r="ER196" s="2">
        <f t="shared" si="237"/>
        <v>79.31681263937341</v>
      </c>
      <c r="ES196" s="2">
        <f t="shared" si="237"/>
        <v>76.312157989836408</v>
      </c>
      <c r="ET196" s="2">
        <f t="shared" si="237"/>
        <v>76.073171295971491</v>
      </c>
      <c r="EU196" s="2">
        <f t="shared" si="237"/>
        <v>72.208451844527687</v>
      </c>
      <c r="EV196" s="2">
        <f t="shared" si="237"/>
        <v>71.216838834429225</v>
      </c>
      <c r="EW196" s="2">
        <f t="shared" si="237"/>
        <v>70.58298501719122</v>
      </c>
      <c r="EX196" s="2">
        <f t="shared" si="237"/>
        <v>68.443941092715249</v>
      </c>
      <c r="EY196" s="2">
        <f t="shared" si="237"/>
        <v>68.495923136697741</v>
      </c>
      <c r="EZ196" s="2">
        <f t="shared" si="237"/>
        <v>65.820534072711638</v>
      </c>
      <c r="FA196" s="2">
        <f t="shared" si="237"/>
        <v>66.056494953871777</v>
      </c>
      <c r="FB196" s="2">
        <f t="shared" si="237"/>
        <v>69.003467091997194</v>
      </c>
      <c r="FC196" s="2">
        <f t="shared" si="237"/>
        <v>77.100056605724518</v>
      </c>
      <c r="FD196" s="2">
        <f t="shared" si="237"/>
        <v>85.245664108424137</v>
      </c>
      <c r="FE196" s="2">
        <f t="shared" si="237"/>
        <v>87.37283704938865</v>
      </c>
      <c r="FG196" s="2">
        <f t="shared" si="238"/>
        <v>0.99999237061884305</v>
      </c>
      <c r="FH196" s="2">
        <f t="shared" si="238"/>
        <v>0.99999155133812934</v>
      </c>
      <c r="FI196" s="2">
        <f t="shared" si="238"/>
        <v>0.9999924325018702</v>
      </c>
      <c r="FJ196" s="2">
        <f t="shared" si="238"/>
        <v>0.99999251198140027</v>
      </c>
      <c r="FK196" s="2">
        <f t="shared" si="238"/>
        <v>0.99999343123132367</v>
      </c>
      <c r="FL196" s="2">
        <f t="shared" si="238"/>
        <v>0.99999248683030406</v>
      </c>
      <c r="FM196" s="2">
        <f t="shared" si="238"/>
        <v>0.99999189421330148</v>
      </c>
      <c r="FN196" s="2">
        <f t="shared" si="238"/>
        <v>0.99999066289573624</v>
      </c>
      <c r="FO196" s="2">
        <f t="shared" si="238"/>
        <v>0.99999173360595139</v>
      </c>
      <c r="FP196" s="2">
        <f t="shared" si="238"/>
        <v>0.9999902113636332</v>
      </c>
      <c r="FQ196" s="2">
        <f t="shared" si="238"/>
        <v>0.99999075453904973</v>
      </c>
      <c r="FR196" s="2">
        <f t="shared" si="238"/>
        <v>0.99999113822052765</v>
      </c>
      <c r="FS196" s="2">
        <f t="shared" si="238"/>
        <v>0.99999246052507529</v>
      </c>
      <c r="FT196" s="2">
        <f t="shared" si="238"/>
        <v>0.99998900955626402</v>
      </c>
      <c r="FU196" s="2">
        <f t="shared" si="238"/>
        <v>0.99998862622340845</v>
      </c>
      <c r="FW196" s="2">
        <f t="shared" si="244"/>
        <v>0.78196787494146991</v>
      </c>
      <c r="FX196" s="2">
        <f t="shared" si="244"/>
        <v>0.81944006934983848</v>
      </c>
      <c r="FY196" s="2">
        <f t="shared" si="244"/>
        <v>0.80292274805373409</v>
      </c>
      <c r="FZ196" s="2">
        <f t="shared" si="244"/>
        <v>0.79706370077876343</v>
      </c>
      <c r="GA196" s="2">
        <f t="shared" si="244"/>
        <v>0.81946253082074583</v>
      </c>
      <c r="GB196" s="2">
        <f t="shared" si="244"/>
        <v>0.81286053084154963</v>
      </c>
      <c r="GC196" s="2">
        <f t="shared" si="244"/>
        <v>0.8287004132031266</v>
      </c>
      <c r="GD196" s="2">
        <f t="shared" si="244"/>
        <v>0.83947683848261156</v>
      </c>
      <c r="GE196" s="2">
        <f t="shared" si="244"/>
        <v>0.85167066213467002</v>
      </c>
      <c r="GF196" s="2">
        <f t="shared" si="244"/>
        <v>0.86370153995012244</v>
      </c>
      <c r="GG196" s="2">
        <f t="shared" si="244"/>
        <v>0.85120874962271686</v>
      </c>
      <c r="GH196" s="2">
        <f t="shared" si="244"/>
        <v>0.82086185855947358</v>
      </c>
      <c r="GI196" s="2">
        <f t="shared" si="244"/>
        <v>0.77668163375746369</v>
      </c>
      <c r="GJ196" s="2">
        <f t="shared" si="244"/>
        <v>0.71230583726489649</v>
      </c>
      <c r="GK196" s="2">
        <f t="shared" si="244"/>
        <v>0.68452843787963191</v>
      </c>
      <c r="GM196" s="86">
        <f t="shared" si="245"/>
        <v>1.9485721893662991E-201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5.6887683633830921E-290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1.6159705218303951E-139</v>
      </c>
      <c r="HD196" s="86">
        <f t="shared" si="181"/>
        <v>3.9605713381862807E-143</v>
      </c>
      <c r="HE196" s="86">
        <f t="shared" si="181"/>
        <v>0</v>
      </c>
      <c r="HF196" s="86">
        <f t="shared" si="181"/>
        <v>0</v>
      </c>
      <c r="HG196" s="86">
        <f t="shared" si="181"/>
        <v>4.9067723585997025E-279</v>
      </c>
      <c r="HH196" s="86">
        <f t="shared" si="181"/>
        <v>8.4801810513746222E-272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8.4754042537352021E-100</v>
      </c>
      <c r="HQ196" s="86">
        <f t="shared" si="226"/>
        <v>1.4904635950435905E-292</v>
      </c>
      <c r="HS196" s="86">
        <f t="shared" si="246"/>
        <v>3.7666031099932275E-28</v>
      </c>
      <c r="HT196" s="86">
        <f t="shared" si="246"/>
        <v>7.6966417180188593E-36</v>
      </c>
      <c r="HU196" s="86">
        <f t="shared" si="246"/>
        <v>3.2011814833866234E-28</v>
      </c>
      <c r="HV196" s="86">
        <f t="shared" si="246"/>
        <v>8.9565958924611988E-26</v>
      </c>
      <c r="HW196" s="86">
        <f t="shared" si="246"/>
        <v>9.7111178789540958E-28</v>
      </c>
      <c r="HX196" s="86">
        <f t="shared" si="246"/>
        <v>8.1571408711842154E-27</v>
      </c>
      <c r="HY196" s="86">
        <f t="shared" si="246"/>
        <v>8.9806794090657352E-32</v>
      </c>
      <c r="HZ196" s="86">
        <f t="shared" si="246"/>
        <v>5.2174090501637249E-33</v>
      </c>
      <c r="IA196" s="86">
        <f t="shared" si="246"/>
        <v>2.5293576953101927E-31</v>
      </c>
      <c r="IB196" s="86">
        <f t="shared" si="246"/>
        <v>2.8900371329642893E-35</v>
      </c>
      <c r="IC196" s="86">
        <f t="shared" si="246"/>
        <v>7.4013977701033597E-33</v>
      </c>
      <c r="ID196" s="86">
        <f t="shared" si="246"/>
        <v>2.4608052591916948E-30</v>
      </c>
      <c r="IE196" s="86">
        <f t="shared" si="246"/>
        <v>4.4271756363558066E-23</v>
      </c>
      <c r="IF196" s="86">
        <f t="shared" si="246"/>
        <v>3.7116135221247105E-4</v>
      </c>
      <c r="IG196" s="86">
        <f t="shared" si="246"/>
        <v>6.9766988130292678E-6</v>
      </c>
      <c r="II196" s="86">
        <f t="shared" si="247"/>
        <v>0.1672791374397759</v>
      </c>
      <c r="IJ196" s="86">
        <f t="shared" si="247"/>
        <v>7.056800526863477E-2</v>
      </c>
      <c r="IK196" s="86">
        <f t="shared" si="247"/>
        <v>0.14175318601566134</v>
      </c>
      <c r="IL196" s="86">
        <f t="shared" si="247"/>
        <v>0.1603326480320022</v>
      </c>
      <c r="IM196" s="86">
        <f t="shared" si="247"/>
        <v>0.12347979097091821</v>
      </c>
      <c r="IN196" s="86">
        <f t="shared" si="247"/>
        <v>0.13402882914684411</v>
      </c>
      <c r="IO196" s="86">
        <f t="shared" si="247"/>
        <v>8.7063421185561318E-2</v>
      </c>
      <c r="IP196" s="86">
        <f t="shared" si="247"/>
        <v>6.7422600134897509E-2</v>
      </c>
      <c r="IQ196" s="86">
        <f t="shared" si="247"/>
        <v>6.5128334126667242E-2</v>
      </c>
      <c r="IR196" s="86">
        <f t="shared" si="247"/>
        <v>3.9851812329009945E-2</v>
      </c>
      <c r="IS196" s="86">
        <f t="shared" si="247"/>
        <v>5.9724640186769928E-2</v>
      </c>
      <c r="IT196" s="86">
        <f t="shared" si="247"/>
        <v>9.9381179674213296E-2</v>
      </c>
      <c r="IU196" s="86">
        <f t="shared" si="247"/>
        <v>0.22169184063060168</v>
      </c>
      <c r="IV196" s="86">
        <f t="shared" si="247"/>
        <v>0.34896364459629325</v>
      </c>
      <c r="IW196" s="86">
        <f t="shared" si="247"/>
        <v>0.26718981978139261</v>
      </c>
      <c r="IY196" s="86">
        <f t="shared" si="248"/>
        <v>0.1672791374397759</v>
      </c>
      <c r="IZ196" s="86">
        <f t="shared" si="248"/>
        <v>7.056800526863477E-2</v>
      </c>
      <c r="JA196" s="86">
        <f t="shared" si="248"/>
        <v>0.14175318601566134</v>
      </c>
      <c r="JB196" s="86">
        <f t="shared" si="248"/>
        <v>0.1603326480320022</v>
      </c>
      <c r="JC196" s="86">
        <f t="shared" si="248"/>
        <v>0.12347979097091821</v>
      </c>
      <c r="JD196" s="86">
        <f t="shared" si="248"/>
        <v>0.13402882914684411</v>
      </c>
      <c r="JE196" s="86">
        <f t="shared" si="248"/>
        <v>8.7063421185561318E-2</v>
      </c>
      <c r="JF196" s="86">
        <f t="shared" si="248"/>
        <v>6.7422600134897509E-2</v>
      </c>
      <c r="JG196" s="86">
        <f t="shared" si="248"/>
        <v>6.5128334126667242E-2</v>
      </c>
      <c r="JH196" s="86">
        <f t="shared" si="248"/>
        <v>3.9851812329009945E-2</v>
      </c>
      <c r="JI196" s="86">
        <f t="shared" si="248"/>
        <v>5.9724640186769928E-2</v>
      </c>
      <c r="JJ196" s="86">
        <f t="shared" si="248"/>
        <v>9.9381179674213296E-2</v>
      </c>
      <c r="JK196" s="86">
        <f t="shared" si="248"/>
        <v>0.22169184063060168</v>
      </c>
      <c r="JL196" s="86">
        <f t="shared" si="248"/>
        <v>0.34933480594850574</v>
      </c>
      <c r="JM196" s="86">
        <f t="shared" si="248"/>
        <v>0.26719679648020567</v>
      </c>
    </row>
    <row r="197" spans="2:273" x14ac:dyDescent="0.25">
      <c r="B197" s="2">
        <v>170</v>
      </c>
      <c r="C197" s="37">
        <v>84.271000000000001</v>
      </c>
      <c r="D197" s="37">
        <v>79</v>
      </c>
      <c r="E197" s="37">
        <v>77.543000000000006</v>
      </c>
      <c r="F197" s="37">
        <v>76.412999999999997</v>
      </c>
      <c r="G197" s="37">
        <v>71.355999999999995</v>
      </c>
      <c r="H197" s="37">
        <v>71.566999999999993</v>
      </c>
      <c r="I197" s="37">
        <v>69.632999999999996</v>
      </c>
      <c r="J197" s="37">
        <v>68.716999999999999</v>
      </c>
      <c r="K197" s="37">
        <v>67.966999999999999</v>
      </c>
      <c r="L197" s="37">
        <v>65.738</v>
      </c>
      <c r="M197" s="37">
        <v>65.802999999999997</v>
      </c>
      <c r="N197" s="37">
        <v>68</v>
      </c>
      <c r="O197" s="37">
        <v>77.066999999999993</v>
      </c>
      <c r="P197" s="37">
        <v>82.478999999999999</v>
      </c>
      <c r="Q197" s="37">
        <v>86.045000000000002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86.19069278378889</v>
      </c>
      <c r="T197" s="4">
        <f t="shared" si="249"/>
        <v>79.030543641736841</v>
      </c>
      <c r="U197" s="4">
        <f t="shared" si="249"/>
        <v>76.141625690053615</v>
      </c>
      <c r="V197" s="4">
        <f t="shared" si="249"/>
        <v>76.188708753746781</v>
      </c>
      <c r="W197" s="4">
        <f t="shared" si="249"/>
        <v>72.00609502165311</v>
      </c>
      <c r="X197" s="4">
        <f t="shared" si="249"/>
        <v>71.232375926697642</v>
      </c>
      <c r="Y197" s="4">
        <f t="shared" si="249"/>
        <v>70.530638882154648</v>
      </c>
      <c r="Z197" s="4">
        <f t="shared" si="249"/>
        <v>68.283121764883134</v>
      </c>
      <c r="AA197" s="4">
        <f t="shared" si="249"/>
        <v>68.463724760976987</v>
      </c>
      <c r="AB197" s="4">
        <f t="shared" si="249"/>
        <v>65.730931259998954</v>
      </c>
      <c r="AC197" s="4">
        <f t="shared" si="249"/>
        <v>65.969904108914122</v>
      </c>
      <c r="AD197" s="4">
        <f t="shared" si="249"/>
        <v>68.769096757984912</v>
      </c>
      <c r="AE197" s="4">
        <f t="shared" si="249"/>
        <v>76.95704533274278</v>
      </c>
      <c r="AF197" s="4">
        <f t="shared" si="249"/>
        <v>84.61095792887329</v>
      </c>
      <c r="AG197" s="4">
        <f t="shared" si="249"/>
        <v>90.458735243912528</v>
      </c>
      <c r="AI197" s="4">
        <f t="shared" ref="AI197:AW213" si="250">IF(OR($B197 &lt; C$230, $B197 &gt; C$233), 0, C197-S197)</f>
        <v>-1.9196927837888893</v>
      </c>
      <c r="AJ197" s="4">
        <f t="shared" si="250"/>
        <v>-3.0543641736841209E-2</v>
      </c>
      <c r="AK197" s="4">
        <f t="shared" si="250"/>
        <v>1.4013743099463909</v>
      </c>
      <c r="AL197" s="4">
        <f t="shared" si="250"/>
        <v>0.22429124625321606</v>
      </c>
      <c r="AM197" s="4">
        <f t="shared" si="250"/>
        <v>-0.65009502165311517</v>
      </c>
      <c r="AN197" s="4">
        <f t="shared" si="250"/>
        <v>0.33462407330235067</v>
      </c>
      <c r="AO197" s="4">
        <f t="shared" si="250"/>
        <v>-0.89763888215465215</v>
      </c>
      <c r="AP197" s="4">
        <f t="shared" si="250"/>
        <v>0.43387823511686463</v>
      </c>
      <c r="AQ197" s="4">
        <f t="shared" si="250"/>
        <v>-0.49672476097698848</v>
      </c>
      <c r="AR197" s="4">
        <f t="shared" si="250"/>
        <v>7.0687400010456258E-3</v>
      </c>
      <c r="AS197" s="4">
        <f t="shared" si="250"/>
        <v>-0.16690410891412455</v>
      </c>
      <c r="AT197" s="4">
        <f t="shared" si="250"/>
        <v>-0.76909675798491151</v>
      </c>
      <c r="AU197" s="4">
        <f t="shared" si="250"/>
        <v>0.10995466725721315</v>
      </c>
      <c r="AV197" s="4">
        <f t="shared" si="250"/>
        <v>-2.1319579288732911</v>
      </c>
      <c r="AW197" s="4">
        <f t="shared" si="250"/>
        <v>-4.4137352439125266</v>
      </c>
      <c r="AY197" s="2">
        <f t="shared" si="242"/>
        <v>86.190675025410343</v>
      </c>
      <c r="AZ197" s="2">
        <f t="shared" si="242"/>
        <v>79.030543470970258</v>
      </c>
      <c r="BA197" s="2">
        <f t="shared" si="242"/>
        <v>76.14156491023941</v>
      </c>
      <c r="BB197" s="2">
        <f t="shared" si="242"/>
        <v>76.188570966478963</v>
      </c>
      <c r="BC197" s="2">
        <f t="shared" si="242"/>
        <v>72.006052314727327</v>
      </c>
      <c r="BD197" s="2">
        <f t="shared" si="242"/>
        <v>71.232301161329119</v>
      </c>
      <c r="BE197" s="2">
        <f t="shared" si="242"/>
        <v>70.530634881972517</v>
      </c>
      <c r="BF197" s="2">
        <f t="shared" si="242"/>
        <v>68.283121014301798</v>
      </c>
      <c r="BG197" s="2">
        <f t="shared" si="242"/>
        <v>68.46372412146799</v>
      </c>
      <c r="BH197" s="2">
        <f t="shared" si="242"/>
        <v>65.730931239983391</v>
      </c>
      <c r="BI197" s="2">
        <f t="shared" si="242"/>
        <v>65.969903685520151</v>
      </c>
      <c r="BJ197" s="2">
        <f t="shared" si="242"/>
        <v>68.769076595456738</v>
      </c>
      <c r="BK197" s="2">
        <f t="shared" si="242"/>
        <v>76.951888237378711</v>
      </c>
      <c r="BL197" s="2">
        <f t="shared" si="242"/>
        <v>82.461491836354867</v>
      </c>
      <c r="BM197" s="2">
        <f t="shared" si="242"/>
        <v>88.203695292062463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 t="str">
        <f t="shared" si="210"/>
        <v/>
      </c>
      <c r="DI197" s="2" t="str">
        <f t="shared" si="211"/>
        <v/>
      </c>
      <c r="DK197" s="2">
        <f t="shared" ref="DK197:DY213" si="251">BO$228*$B197+BO$229</f>
        <v>130.27811498257842</v>
      </c>
      <c r="DL197" s="2">
        <f t="shared" si="251"/>
        <v>132.22010960754127</v>
      </c>
      <c r="DM197" s="2">
        <f t="shared" si="251"/>
        <v>128.49417421602786</v>
      </c>
      <c r="DN197" s="2">
        <f t="shared" si="251"/>
        <v>130.86529790940764</v>
      </c>
      <c r="DO197" s="2">
        <f t="shared" si="251"/>
        <v>128.60867496626179</v>
      </c>
      <c r="DP197" s="2">
        <f t="shared" si="251"/>
        <v>125.43103135888501</v>
      </c>
      <c r="DQ197" s="2">
        <f t="shared" si="251"/>
        <v>130.82436269346078</v>
      </c>
      <c r="DR197" s="2">
        <f t="shared" si="251"/>
        <v>125.90702416188464</v>
      </c>
      <c r="DS197" s="2">
        <f t="shared" si="251"/>
        <v>119.68817797045078</v>
      </c>
      <c r="DT197" s="2">
        <f t="shared" si="251"/>
        <v>121.63695221987314</v>
      </c>
      <c r="DU197" s="2">
        <f t="shared" si="251"/>
        <v>117.43620975536093</v>
      </c>
      <c r="DV197" s="2">
        <f t="shared" si="251"/>
        <v>100.03218363032316</v>
      </c>
      <c r="DW197" s="2">
        <f t="shared" si="251"/>
        <v>104.18513937282226</v>
      </c>
      <c r="DX197" s="2">
        <f t="shared" si="251"/>
        <v>109.77947105841019</v>
      </c>
      <c r="DY197" s="2">
        <f t="shared" si="251"/>
        <v>105.83052642706133</v>
      </c>
      <c r="EA197" s="2">
        <f t="shared" si="240"/>
        <v>86.010684994923849</v>
      </c>
      <c r="EB197" s="2">
        <f t="shared" si="240"/>
        <v>77.972943425089895</v>
      </c>
      <c r="EC197" s="2">
        <f t="shared" si="240"/>
        <v>75.677807120135384</v>
      </c>
      <c r="ED197" s="2">
        <f t="shared" si="240"/>
        <v>77.008434639593901</v>
      </c>
      <c r="EE197" s="2">
        <f t="shared" si="240"/>
        <v>71.34382296296296</v>
      </c>
      <c r="EF197" s="2">
        <f t="shared" si="239"/>
        <v>71.5747190324945</v>
      </c>
      <c r="EG197" s="2">
        <f t="shared" si="239"/>
        <v>70.651502931789494</v>
      </c>
      <c r="EH197" s="2">
        <f t="shared" si="239"/>
        <v>67.803511060736341</v>
      </c>
      <c r="EI197" s="2">
        <f t="shared" si="239"/>
        <v>68.784569473684229</v>
      </c>
      <c r="EJ197" s="2">
        <f t="shared" si="239"/>
        <v>65.869140588678079</v>
      </c>
      <c r="EK197" s="2">
        <f t="shared" si="239"/>
        <v>66.095473344797924</v>
      </c>
      <c r="EL197" s="2">
        <f t="shared" si="179"/>
        <v>68.101830542334014</v>
      </c>
      <c r="EM197" s="2">
        <f t="shared" si="179"/>
        <v>76.608721105017253</v>
      </c>
      <c r="EN197" s="2">
        <f t="shared" si="179"/>
        <v>75.06863829617518</v>
      </c>
      <c r="EO197" s="2">
        <f t="shared" si="179"/>
        <v>90.36997856575816</v>
      </c>
      <c r="EQ197" s="2">
        <f t="shared" ref="EQ197:FE213" si="252">CU$228*$B197+CU$229</f>
        <v>86.236058589685186</v>
      </c>
      <c r="ER197" s="2">
        <f t="shared" si="252"/>
        <v>79.242574126796967</v>
      </c>
      <c r="ES197" s="2">
        <f t="shared" si="252"/>
        <v>76.244932320326811</v>
      </c>
      <c r="ET197" s="2">
        <f t="shared" si="252"/>
        <v>75.997743453161789</v>
      </c>
      <c r="EU197" s="2">
        <f t="shared" si="252"/>
        <v>72.1387000640606</v>
      </c>
      <c r="EV197" s="2">
        <f t="shared" si="252"/>
        <v>71.159958475150006</v>
      </c>
      <c r="EW197" s="2">
        <f t="shared" si="252"/>
        <v>70.507320075376896</v>
      </c>
      <c r="EX197" s="2">
        <f t="shared" si="252"/>
        <v>68.366180550993391</v>
      </c>
      <c r="EY197" s="2">
        <f t="shared" si="252"/>
        <v>68.412316853443897</v>
      </c>
      <c r="EZ197" s="2">
        <f t="shared" si="252"/>
        <v>65.710470359287825</v>
      </c>
      <c r="FA197" s="2">
        <f t="shared" si="252"/>
        <v>65.949383522495651</v>
      </c>
      <c r="FB197" s="2">
        <f t="shared" si="252"/>
        <v>68.901568982860368</v>
      </c>
      <c r="FC197" s="2">
        <f t="shared" si="252"/>
        <v>77.0416374125803</v>
      </c>
      <c r="FD197" s="2">
        <f t="shared" si="252"/>
        <v>85.184197641952352</v>
      </c>
      <c r="FE197" s="2">
        <f t="shared" si="252"/>
        <v>87.29295909066353</v>
      </c>
      <c r="FG197" s="2">
        <f t="shared" ref="FG197:FU213" si="253">POWER(10,($B197-C$231)/C$229)/(1+POWER(10,($B197-C$231)/C$229))</f>
        <v>0.99999304191701621</v>
      </c>
      <c r="FH197" s="2">
        <f t="shared" si="253"/>
        <v>0.99999229472306794</v>
      </c>
      <c r="FI197" s="2">
        <f t="shared" si="253"/>
        <v>0.99999309835508332</v>
      </c>
      <c r="FJ197" s="2">
        <f t="shared" si="253"/>
        <v>0.99999317084137218</v>
      </c>
      <c r="FK197" s="2">
        <f t="shared" si="253"/>
        <v>0.99999400920830339</v>
      </c>
      <c r="FL197" s="2">
        <f t="shared" si="253"/>
        <v>0.99999314790326954</v>
      </c>
      <c r="FM197" s="2">
        <f t="shared" si="253"/>
        <v>0.99999260742939688</v>
      </c>
      <c r="FN197" s="2">
        <f t="shared" si="253"/>
        <v>0.99999148445270725</v>
      </c>
      <c r="FO197" s="2">
        <f t="shared" si="253"/>
        <v>0.99999246095354177</v>
      </c>
      <c r="FP197" s="2">
        <f t="shared" si="253"/>
        <v>0.99999107264984188</v>
      </c>
      <c r="FQ197" s="2">
        <f t="shared" si="253"/>
        <v>0.99999156803253908</v>
      </c>
      <c r="FR197" s="2">
        <f t="shared" si="253"/>
        <v>0.99999191795476339</v>
      </c>
      <c r="FS197" s="2">
        <f t="shared" si="253"/>
        <v>0.9999931239125841</v>
      </c>
      <c r="FT197" s="2">
        <f t="shared" si="253"/>
        <v>0.99998997658649047</v>
      </c>
      <c r="FU197" s="2">
        <f t="shared" si="253"/>
        <v>0.99998962698208316</v>
      </c>
      <c r="FW197" s="2">
        <f t="shared" si="244"/>
        <v>0.79726293679368376</v>
      </c>
      <c r="FX197" s="2">
        <f t="shared" si="244"/>
        <v>0.8326689446157266</v>
      </c>
      <c r="FY197" s="2">
        <f t="shared" si="244"/>
        <v>0.81709165830777719</v>
      </c>
      <c r="FZ197" s="2">
        <f t="shared" si="244"/>
        <v>0.81155498453780395</v>
      </c>
      <c r="GA197" s="2">
        <f t="shared" si="244"/>
        <v>0.83269009643186476</v>
      </c>
      <c r="GB197" s="2">
        <f t="shared" si="244"/>
        <v>0.82646937795068276</v>
      </c>
      <c r="GC197" s="2">
        <f t="shared" si="244"/>
        <v>0.8413821514535802</v>
      </c>
      <c r="GD197" s="2">
        <f t="shared" si="244"/>
        <v>0.85150373113866884</v>
      </c>
      <c r="GE197" s="2">
        <f t="shared" si="244"/>
        <v>0.86293312503266839</v>
      </c>
      <c r="GF197" s="2">
        <f t="shared" si="244"/>
        <v>0.87418546005575115</v>
      </c>
      <c r="GG197" s="2">
        <f t="shared" si="244"/>
        <v>0.86250062263678651</v>
      </c>
      <c r="GH197" s="2">
        <f t="shared" si="244"/>
        <v>0.83400766646363445</v>
      </c>
      <c r="GI197" s="2">
        <f t="shared" si="244"/>
        <v>0.79224900634836681</v>
      </c>
      <c r="GJ197" s="2">
        <f t="shared" si="244"/>
        <v>0.73080542226621459</v>
      </c>
      <c r="GK197" s="2">
        <f t="shared" si="244"/>
        <v>0.70407212686524834</v>
      </c>
      <c r="GM197" s="86">
        <f t="shared" si="245"/>
        <v>2.9322378221747224E-205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1.5849937112111694E-295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6.7560385260489139E-143</v>
      </c>
      <c r="HD197" s="86">
        <f t="shared" si="181"/>
        <v>1.2940314289271845E-146</v>
      </c>
      <c r="HE197" s="86">
        <f t="shared" si="181"/>
        <v>0</v>
      </c>
      <c r="HF197" s="86">
        <f t="shared" si="181"/>
        <v>0</v>
      </c>
      <c r="HG197" s="86">
        <f t="shared" si="181"/>
        <v>8.5220278759679685E-286</v>
      </c>
      <c r="HH197" s="86">
        <f t="shared" si="181"/>
        <v>2.0985168454099831E-278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3.2680201282148438E-102</v>
      </c>
      <c r="HQ197" s="86">
        <f t="shared" si="226"/>
        <v>7.99721934880402E-300</v>
      </c>
      <c r="HS197" s="86">
        <f t="shared" si="246"/>
        <v>2.0163507018560143E-29</v>
      </c>
      <c r="HT197" s="86">
        <f t="shared" si="246"/>
        <v>1.9619363371695639E-37</v>
      </c>
      <c r="HU197" s="86">
        <f t="shared" si="246"/>
        <v>1.8803700331574143E-29</v>
      </c>
      <c r="HV197" s="86">
        <f t="shared" si="246"/>
        <v>6.3098470005958111E-27</v>
      </c>
      <c r="HW197" s="86">
        <f t="shared" si="246"/>
        <v>6.3071937802057236E-29</v>
      </c>
      <c r="HX197" s="86">
        <f t="shared" si="246"/>
        <v>5.5270174825767379E-28</v>
      </c>
      <c r="HY197" s="86">
        <f t="shared" si="246"/>
        <v>3.9329150188059488E-33</v>
      </c>
      <c r="HZ197" s="86">
        <f t="shared" si="246"/>
        <v>2.0230941936000161E-34</v>
      </c>
      <c r="IA197" s="86">
        <f t="shared" si="246"/>
        <v>1.2365137458583973E-32</v>
      </c>
      <c r="IB197" s="86">
        <f t="shared" si="246"/>
        <v>9.7827183152186472E-37</v>
      </c>
      <c r="IC197" s="86">
        <f t="shared" si="246"/>
        <v>3.1234138868738739E-34</v>
      </c>
      <c r="ID197" s="86">
        <f t="shared" si="246"/>
        <v>1.1696450566118257E-31</v>
      </c>
      <c r="IE197" s="86">
        <f t="shared" si="246"/>
        <v>4.0516839122959135E-24</v>
      </c>
      <c r="IF197" s="86">
        <f t="shared" si="246"/>
        <v>2.6357173524915186E-4</v>
      </c>
      <c r="IG197" s="86">
        <f t="shared" si="246"/>
        <v>4.03471266773824E-6</v>
      </c>
      <c r="II197" s="86">
        <f t="shared" si="247"/>
        <v>0.13872885612251523</v>
      </c>
      <c r="IJ197" s="86">
        <f t="shared" si="247"/>
        <v>5.5065921306516774E-2</v>
      </c>
      <c r="IK197" s="86">
        <f t="shared" si="247"/>
        <v>0.11743844272201709</v>
      </c>
      <c r="IL197" s="86">
        <f t="shared" si="247"/>
        <v>0.13401960510881433</v>
      </c>
      <c r="IM197" s="86">
        <f t="shared" si="247"/>
        <v>0.10223624248804024</v>
      </c>
      <c r="IN197" s="86">
        <f t="shared" si="247"/>
        <v>0.11130502500862416</v>
      </c>
      <c r="IO197" s="86">
        <f t="shared" si="247"/>
        <v>7.013076166162692E-2</v>
      </c>
      <c r="IP197" s="86">
        <f t="shared" si="247"/>
        <v>5.3524477179858553E-2</v>
      </c>
      <c r="IQ197" s="86">
        <f t="shared" si="247"/>
        <v>5.2189100649532888E-2</v>
      </c>
      <c r="IR197" s="86">
        <f t="shared" si="247"/>
        <v>3.0942942902329011E-2</v>
      </c>
      <c r="IS197" s="86">
        <f t="shared" si="247"/>
        <v>4.7451363910515874E-2</v>
      </c>
      <c r="IT197" s="86">
        <f t="shared" si="247"/>
        <v>8.0539253910701519E-2</v>
      </c>
      <c r="IU197" s="86">
        <f t="shared" si="247"/>
        <v>0.18948221278085803</v>
      </c>
      <c r="IV197" s="86">
        <f t="shared" si="247"/>
        <v>0.31257044477798041</v>
      </c>
      <c r="IW197" s="86">
        <f t="shared" si="247"/>
        <v>0.22261477575465294</v>
      </c>
      <c r="IY197" s="86">
        <f t="shared" si="248"/>
        <v>0.13872885612251523</v>
      </c>
      <c r="IZ197" s="86">
        <f t="shared" si="248"/>
        <v>5.5065921306516774E-2</v>
      </c>
      <c r="JA197" s="86">
        <f t="shared" si="248"/>
        <v>0.11743844272201709</v>
      </c>
      <c r="JB197" s="86">
        <f t="shared" si="248"/>
        <v>0.13401960510881433</v>
      </c>
      <c r="JC197" s="86">
        <f t="shared" si="248"/>
        <v>0.10223624248804024</v>
      </c>
      <c r="JD197" s="86">
        <f t="shared" si="248"/>
        <v>0.11130502500862416</v>
      </c>
      <c r="JE197" s="86">
        <f t="shared" si="248"/>
        <v>7.013076166162692E-2</v>
      </c>
      <c r="JF197" s="86">
        <f t="shared" si="248"/>
        <v>5.3524477179858553E-2</v>
      </c>
      <c r="JG197" s="86">
        <f t="shared" si="248"/>
        <v>5.2189100649532888E-2</v>
      </c>
      <c r="JH197" s="86">
        <f t="shared" si="248"/>
        <v>3.0942942902329011E-2</v>
      </c>
      <c r="JI197" s="86">
        <f t="shared" si="248"/>
        <v>4.7451363910515874E-2</v>
      </c>
      <c r="JJ197" s="86">
        <f t="shared" si="248"/>
        <v>8.0539253910701519E-2</v>
      </c>
      <c r="JK197" s="86">
        <f t="shared" si="248"/>
        <v>0.18948221278085803</v>
      </c>
      <c r="JL197" s="86">
        <f t="shared" si="248"/>
        <v>0.31283401651322956</v>
      </c>
      <c r="JM197" s="86">
        <f t="shared" si="248"/>
        <v>0.22261881046732068</v>
      </c>
    </row>
    <row r="198" spans="2:273" x14ac:dyDescent="0.25">
      <c r="B198" s="2">
        <v>171</v>
      </c>
      <c r="C198" s="37">
        <v>86.021000000000001</v>
      </c>
      <c r="D198" s="37">
        <v>78.441999999999993</v>
      </c>
      <c r="E198" s="37">
        <v>76.87</v>
      </c>
      <c r="F198" s="37">
        <v>75.956999999999994</v>
      </c>
      <c r="G198" s="37">
        <v>71.763000000000005</v>
      </c>
      <c r="H198" s="37">
        <v>70.933000000000007</v>
      </c>
      <c r="I198" s="37">
        <v>69.433000000000007</v>
      </c>
      <c r="J198" s="37">
        <v>66.983000000000004</v>
      </c>
      <c r="K198" s="37">
        <v>69.066000000000003</v>
      </c>
      <c r="L198" s="37">
        <v>64.852000000000004</v>
      </c>
      <c r="M198" s="37">
        <v>65.197000000000003</v>
      </c>
      <c r="N198" s="37">
        <v>68.361000000000004</v>
      </c>
      <c r="O198" s="37">
        <v>77.75</v>
      </c>
      <c r="P198" s="37">
        <v>82.771000000000001</v>
      </c>
      <c r="Q198" s="37">
        <v>86.022999999999996</v>
      </c>
      <c r="S198" s="4">
        <f t="shared" si="249"/>
        <v>86.193444857207851</v>
      </c>
      <c r="T198" s="4">
        <f t="shared" si="249"/>
        <v>78.9686803631825</v>
      </c>
      <c r="U198" s="4">
        <f t="shared" si="249"/>
        <v>76.080341671344215</v>
      </c>
      <c r="V198" s="4">
        <f t="shared" si="249"/>
        <v>76.102236865103478</v>
      </c>
      <c r="W198" s="4">
        <f t="shared" si="249"/>
        <v>71.944175707175916</v>
      </c>
      <c r="X198" s="4">
        <f t="shared" si="249"/>
        <v>71.17117902319923</v>
      </c>
      <c r="Y198" s="4">
        <f t="shared" si="249"/>
        <v>70.453557634876759</v>
      </c>
      <c r="Z198" s="4">
        <f t="shared" si="249"/>
        <v>68.210449041221466</v>
      </c>
      <c r="AA198" s="4">
        <f t="shared" si="249"/>
        <v>68.376894225867701</v>
      </c>
      <c r="AB198" s="4">
        <f t="shared" si="249"/>
        <v>65.619560399420493</v>
      </c>
      <c r="AC198" s="4">
        <f t="shared" si="249"/>
        <v>65.861499442518337</v>
      </c>
      <c r="AD198" s="4">
        <f t="shared" si="249"/>
        <v>68.675081938828242</v>
      </c>
      <c r="AE198" s="4">
        <f t="shared" si="249"/>
        <v>76.900337156409208</v>
      </c>
      <c r="AF198" s="4">
        <f t="shared" si="249"/>
        <v>84.031949128289909</v>
      </c>
      <c r="AG198" s="4">
        <f t="shared" si="249"/>
        <v>89.429576191560017</v>
      </c>
      <c r="AI198" s="4">
        <f t="shared" si="250"/>
        <v>-0.17244485720785008</v>
      </c>
      <c r="AJ198" s="4">
        <f t="shared" si="250"/>
        <v>-0.52668036318250699</v>
      </c>
      <c r="AK198" s="4">
        <f t="shared" si="250"/>
        <v>0.78965832865578989</v>
      </c>
      <c r="AL198" s="4">
        <f t="shared" si="250"/>
        <v>-0.14523686510348455</v>
      </c>
      <c r="AM198" s="4">
        <f t="shared" si="250"/>
        <v>-0.18117570717591036</v>
      </c>
      <c r="AN198" s="4">
        <f t="shared" si="250"/>
        <v>-0.23817902319922268</v>
      </c>
      <c r="AO198" s="4">
        <f t="shared" si="250"/>
        <v>-1.0205576348767522</v>
      </c>
      <c r="AP198" s="4">
        <f t="shared" si="250"/>
        <v>-1.2274490412214618</v>
      </c>
      <c r="AQ198" s="4">
        <f t="shared" si="250"/>
        <v>0.68910577413230101</v>
      </c>
      <c r="AR198" s="4">
        <f t="shared" si="250"/>
        <v>-0.76756039942048915</v>
      </c>
      <c r="AS198" s="4">
        <f t="shared" si="250"/>
        <v>-0.66449944251833415</v>
      </c>
      <c r="AT198" s="4">
        <f t="shared" si="250"/>
        <v>-0.31408193882823809</v>
      </c>
      <c r="AU198" s="4">
        <f t="shared" si="250"/>
        <v>0.84966284359079225</v>
      </c>
      <c r="AV198" s="4">
        <f t="shared" si="250"/>
        <v>-1.2609491282899086</v>
      </c>
      <c r="AW198" s="4">
        <f t="shared" si="250"/>
        <v>-3.4065761915600206</v>
      </c>
      <c r="AY198" s="2">
        <f t="shared" si="242"/>
        <v>86.193439878924409</v>
      </c>
      <c r="AZ198" s="2">
        <f t="shared" si="242"/>
        <v>78.96868033475883</v>
      </c>
      <c r="BA198" s="2">
        <f t="shared" si="242"/>
        <v>76.080325006839118</v>
      </c>
      <c r="BB198" s="2">
        <f t="shared" si="242"/>
        <v>76.102196126664907</v>
      </c>
      <c r="BC198" s="2">
        <f t="shared" si="242"/>
        <v>71.944164179454503</v>
      </c>
      <c r="BD198" s="2">
        <f t="shared" si="242"/>
        <v>71.17115825844273</v>
      </c>
      <c r="BE198" s="2">
        <f t="shared" si="242"/>
        <v>70.453556776255283</v>
      </c>
      <c r="BF198" s="2">
        <f t="shared" si="242"/>
        <v>68.210448899173585</v>
      </c>
      <c r="BG198" s="2">
        <f t="shared" si="242"/>
        <v>68.376894096198924</v>
      </c>
      <c r="BH198" s="2">
        <f t="shared" si="242"/>
        <v>65.619560396309893</v>
      </c>
      <c r="BI198" s="2">
        <f t="shared" si="242"/>
        <v>65.861499362449592</v>
      </c>
      <c r="BJ198" s="2">
        <f t="shared" si="242"/>
        <v>68.675077369037609</v>
      </c>
      <c r="BK198" s="2">
        <f t="shared" si="242"/>
        <v>76.898494640715086</v>
      </c>
      <c r="BL198" s="2">
        <f t="shared" si="242"/>
        <v>82.544145218985932</v>
      </c>
      <c r="BM198" s="2">
        <f t="shared" si="242"/>
        <v>88.077858132461941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 t="str">
        <f t="shared" si="210"/>
        <v/>
      </c>
      <c r="DI198" s="2" t="str">
        <f t="shared" si="211"/>
        <v/>
      </c>
      <c r="DK198" s="2">
        <f t="shared" si="251"/>
        <v>130.52149721254358</v>
      </c>
      <c r="DL198" s="2">
        <f t="shared" si="251"/>
        <v>132.47399535423926</v>
      </c>
      <c r="DM198" s="2">
        <f t="shared" si="251"/>
        <v>128.73297212543554</v>
      </c>
      <c r="DN198" s="2">
        <f t="shared" si="251"/>
        <v>131.12836184668987</v>
      </c>
      <c r="DO198" s="2">
        <f t="shared" si="251"/>
        <v>128.86577435897433</v>
      </c>
      <c r="DP198" s="2">
        <f t="shared" si="251"/>
        <v>125.69069059233449</v>
      </c>
      <c r="DQ198" s="2">
        <f t="shared" si="251"/>
        <v>131.11666898954701</v>
      </c>
      <c r="DR198" s="2">
        <f t="shared" si="251"/>
        <v>126.16904258532166</v>
      </c>
      <c r="DS198" s="2">
        <f t="shared" si="251"/>
        <v>119.91303948896629</v>
      </c>
      <c r="DT198" s="2">
        <f t="shared" si="251"/>
        <v>121.86231247357293</v>
      </c>
      <c r="DU198" s="2">
        <f t="shared" si="251"/>
        <v>117.61349803684689</v>
      </c>
      <c r="DV198" s="2">
        <f t="shared" si="251"/>
        <v>100.06807248565389</v>
      </c>
      <c r="DW198" s="2">
        <f t="shared" si="251"/>
        <v>104.23780209059231</v>
      </c>
      <c r="DX198" s="2">
        <f t="shared" si="251"/>
        <v>109.87121493192797</v>
      </c>
      <c r="DY198" s="2">
        <f t="shared" si="251"/>
        <v>105.88604258532168</v>
      </c>
      <c r="EA198" s="2">
        <f t="shared" si="240"/>
        <v>86.007060128595597</v>
      </c>
      <c r="EB198" s="2">
        <f t="shared" si="240"/>
        <v>77.876830231310947</v>
      </c>
      <c r="EC198" s="2">
        <f t="shared" si="240"/>
        <v>75.601356873096464</v>
      </c>
      <c r="ED198" s="2">
        <f t="shared" si="240"/>
        <v>76.949675370558367</v>
      </c>
      <c r="EE198" s="2">
        <f t="shared" si="240"/>
        <v>71.261172839506173</v>
      </c>
      <c r="EF198" s="2">
        <f t="shared" si="239"/>
        <v>71.524577872164485</v>
      </c>
      <c r="EG198" s="2">
        <f t="shared" si="239"/>
        <v>70.578159578416077</v>
      </c>
      <c r="EH198" s="2">
        <f t="shared" si="239"/>
        <v>67.716905273717401</v>
      </c>
      <c r="EI198" s="2">
        <f t="shared" si="239"/>
        <v>68.706727631578957</v>
      </c>
      <c r="EJ198" s="2">
        <f t="shared" si="239"/>
        <v>65.761547698642886</v>
      </c>
      <c r="EK198" s="2">
        <f t="shared" si="239"/>
        <v>65.990616066077791</v>
      </c>
      <c r="EL198" s="2">
        <f t="shared" si="179"/>
        <v>67.987137963381159</v>
      </c>
      <c r="EM198" s="2">
        <f t="shared" si="179"/>
        <v>76.543334145846018</v>
      </c>
      <c r="EN198" s="2">
        <f t="shared" si="179"/>
        <v>74.867189087863437</v>
      </c>
      <c r="EO198" s="2">
        <f t="shared" si="179"/>
        <v>90.333308017994199</v>
      </c>
      <c r="EQ198" s="2">
        <f t="shared" si="252"/>
        <v>86.236316416908423</v>
      </c>
      <c r="ER198" s="2">
        <f t="shared" si="252"/>
        <v>79.16833561422051</v>
      </c>
      <c r="ES198" s="2">
        <f t="shared" si="252"/>
        <v>76.177706650817214</v>
      </c>
      <c r="ET198" s="2">
        <f t="shared" si="252"/>
        <v>75.922315610352086</v>
      </c>
      <c r="EU198" s="2">
        <f t="shared" si="252"/>
        <v>72.068948283593514</v>
      </c>
      <c r="EV198" s="2">
        <f t="shared" si="252"/>
        <v>71.103078115870801</v>
      </c>
      <c r="EW198" s="2">
        <f t="shared" si="252"/>
        <v>70.431655133562558</v>
      </c>
      <c r="EX198" s="2">
        <f t="shared" si="252"/>
        <v>68.288420009271533</v>
      </c>
      <c r="EY198" s="2">
        <f t="shared" si="252"/>
        <v>68.328710570190054</v>
      </c>
      <c r="EZ198" s="2">
        <f t="shared" si="252"/>
        <v>65.600406645864027</v>
      </c>
      <c r="FA198" s="2">
        <f t="shared" si="252"/>
        <v>65.84227209111954</v>
      </c>
      <c r="FB198" s="2">
        <f t="shared" si="252"/>
        <v>68.799670873723556</v>
      </c>
      <c r="FC198" s="2">
        <f t="shared" si="252"/>
        <v>76.983218219436068</v>
      </c>
      <c r="FD198" s="2">
        <f t="shared" si="252"/>
        <v>85.122731175480553</v>
      </c>
      <c r="FE198" s="2">
        <f t="shared" si="252"/>
        <v>87.213081131938395</v>
      </c>
      <c r="FG198" s="2">
        <f t="shared" si="253"/>
        <v>0.99999365414901242</v>
      </c>
      <c r="FH198" s="2">
        <f t="shared" si="253"/>
        <v>0.99999297269915333</v>
      </c>
      <c r="FI198" s="2">
        <f t="shared" si="253"/>
        <v>0.99999370562120415</v>
      </c>
      <c r="FJ198" s="2">
        <f t="shared" si="253"/>
        <v>0.99999377172956527</v>
      </c>
      <c r="FK198" s="2">
        <f t="shared" si="253"/>
        <v>0.99999453633015634</v>
      </c>
      <c r="FL198" s="2">
        <f t="shared" si="253"/>
        <v>0.99999375080974184</v>
      </c>
      <c r="FM198" s="2">
        <f t="shared" si="253"/>
        <v>0.99999325789109372</v>
      </c>
      <c r="FN198" s="2">
        <f t="shared" si="253"/>
        <v>0.99999223372274681</v>
      </c>
      <c r="FO198" s="2">
        <f t="shared" si="253"/>
        <v>0.99999312430335063</v>
      </c>
      <c r="FP198" s="2">
        <f t="shared" si="253"/>
        <v>0.99999185815349356</v>
      </c>
      <c r="FQ198" s="2">
        <f t="shared" si="253"/>
        <v>0.99999230994857313</v>
      </c>
      <c r="FR198" s="2">
        <f t="shared" si="253"/>
        <v>0.99999262908189834</v>
      </c>
      <c r="FS198" s="2">
        <f t="shared" si="253"/>
        <v>0.9999937289299502</v>
      </c>
      <c r="FT198" s="2">
        <f t="shared" si="253"/>
        <v>0.99999085853016956</v>
      </c>
      <c r="FU198" s="2">
        <f t="shared" si="253"/>
        <v>0.99999053968658846</v>
      </c>
      <c r="FW198" s="2">
        <f t="shared" si="244"/>
        <v>0.81174335375418483</v>
      </c>
      <c r="FX198" s="2">
        <f t="shared" si="244"/>
        <v>0.84511179526351099</v>
      </c>
      <c r="FY198" s="2">
        <f t="shared" si="244"/>
        <v>0.83045699284041852</v>
      </c>
      <c r="FZ198" s="2">
        <f t="shared" si="244"/>
        <v>0.82523835976834226</v>
      </c>
      <c r="GA198" s="2">
        <f t="shared" si="244"/>
        <v>0.84513166675357654</v>
      </c>
      <c r="GB198" s="2">
        <f t="shared" si="244"/>
        <v>0.83928425291709996</v>
      </c>
      <c r="GC198" s="2">
        <f t="shared" si="244"/>
        <v>0.85329123979316013</v>
      </c>
      <c r="GD198" s="2">
        <f t="shared" si="244"/>
        <v>0.86277682669666944</v>
      </c>
      <c r="GE198" s="2">
        <f t="shared" si="244"/>
        <v>0.87346749174159488</v>
      </c>
      <c r="GF198" s="2">
        <f t="shared" si="244"/>
        <v>0.88397130149180436</v>
      </c>
      <c r="GG198" s="2">
        <f t="shared" si="244"/>
        <v>0.87306333999612518</v>
      </c>
      <c r="GH198" s="2">
        <f t="shared" si="244"/>
        <v>0.84636933589025065</v>
      </c>
      <c r="GI198" s="2">
        <f t="shared" si="244"/>
        <v>0.80700084916331971</v>
      </c>
      <c r="GJ198" s="2">
        <f t="shared" si="244"/>
        <v>0.74853538479894943</v>
      </c>
      <c r="GK198" s="2">
        <f t="shared" si="244"/>
        <v>0.7228951937296173</v>
      </c>
      <c r="GM198" s="86">
        <f t="shared" si="245"/>
        <v>4.0593608536072529E-209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3.9085607380810927E-301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2.5708044558064618E-146</v>
      </c>
      <c r="HD198" s="86">
        <f t="shared" si="181"/>
        <v>3.8346787856961671E-150</v>
      </c>
      <c r="HE198" s="86">
        <f t="shared" si="181"/>
        <v>0</v>
      </c>
      <c r="HF198" s="86">
        <f t="shared" si="181"/>
        <v>0</v>
      </c>
      <c r="HG198" s="86">
        <f t="shared" si="181"/>
        <v>1.2270911646296368E-292</v>
      </c>
      <c r="HH198" s="86">
        <f t="shared" si="181"/>
        <v>4.3210492210036059E-285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1.1779493112962136E-104</v>
      </c>
      <c r="HQ198" s="86">
        <f t="shared" si="226"/>
        <v>3.4897471430755252E-307</v>
      </c>
      <c r="HS198" s="86">
        <f t="shared" si="246"/>
        <v>1.0088828533552075E-30</v>
      </c>
      <c r="HT198" s="86">
        <f t="shared" si="246"/>
        <v>4.6040493273650421E-39</v>
      </c>
      <c r="HU198" s="86">
        <f t="shared" si="246"/>
        <v>1.0368514224456006E-30</v>
      </c>
      <c r="HV198" s="86">
        <f t="shared" si="246"/>
        <v>4.1829507105194481E-28</v>
      </c>
      <c r="HW198" s="86">
        <f t="shared" si="246"/>
        <v>3.8581954901714529E-30</v>
      </c>
      <c r="HX198" s="86">
        <f t="shared" si="246"/>
        <v>3.526400721841803E-29</v>
      </c>
      <c r="HY198" s="86">
        <f t="shared" si="246"/>
        <v>1.6088893609509408E-34</v>
      </c>
      <c r="HZ198" s="86">
        <f t="shared" si="246"/>
        <v>7.3092230456995893E-36</v>
      </c>
      <c r="IA198" s="86">
        <f t="shared" si="246"/>
        <v>5.6678367637518459E-34</v>
      </c>
      <c r="IB198" s="86">
        <f t="shared" si="246"/>
        <v>3.0822641291617933E-38</v>
      </c>
      <c r="IC198" s="86">
        <f t="shared" si="246"/>
        <v>1.2321545402369831E-35</v>
      </c>
      <c r="ID198" s="86">
        <f t="shared" si="246"/>
        <v>5.1952009754966158E-33</v>
      </c>
      <c r="IE198" s="86">
        <f t="shared" si="246"/>
        <v>3.5081132443682103E-25</v>
      </c>
      <c r="IF198" s="86">
        <f t="shared" si="246"/>
        <v>1.857741839727539E-4</v>
      </c>
      <c r="IG198" s="86">
        <f t="shared" si="246"/>
        <v>2.3037115556033642E-6</v>
      </c>
      <c r="II198" s="86">
        <f t="shared" si="247"/>
        <v>0.11408111430076809</v>
      </c>
      <c r="IJ198" s="86">
        <f t="shared" si="247"/>
        <v>4.2512886676512276E-2</v>
      </c>
      <c r="IK198" s="86">
        <f t="shared" si="247"/>
        <v>9.6522702707376618E-2</v>
      </c>
      <c r="IL198" s="86">
        <f t="shared" si="247"/>
        <v>0.11117291638870047</v>
      </c>
      <c r="IM198" s="86">
        <f t="shared" si="247"/>
        <v>8.4007997435171941E-2</v>
      </c>
      <c r="IN198" s="86">
        <f t="shared" si="247"/>
        <v>9.1735081663436427E-2</v>
      </c>
      <c r="IO198" s="86">
        <f t="shared" si="247"/>
        <v>5.6000054823610701E-2</v>
      </c>
      <c r="IP198" s="86">
        <f t="shared" si="247"/>
        <v>4.2104694173118323E-2</v>
      </c>
      <c r="IQ198" s="86">
        <f t="shared" si="247"/>
        <v>4.1473467572582141E-2</v>
      </c>
      <c r="IR198" s="86">
        <f t="shared" si="247"/>
        <v>2.3800792331653886E-2</v>
      </c>
      <c r="IS198" s="86">
        <f t="shared" si="247"/>
        <v>3.7371944910633781E-2</v>
      </c>
      <c r="IT198" s="86">
        <f t="shared" si="247"/>
        <v>6.4707747276455632E-2</v>
      </c>
      <c r="IU198" s="86">
        <f t="shared" si="247"/>
        <v>0.16082478172956272</v>
      </c>
      <c r="IV198" s="86">
        <f t="shared" si="247"/>
        <v>0.27698192958830925</v>
      </c>
      <c r="IW198" s="86">
        <f t="shared" si="247"/>
        <v>0.18200078693169169</v>
      </c>
      <c r="IY198" s="86">
        <f t="shared" si="248"/>
        <v>0.11408111430076809</v>
      </c>
      <c r="IZ198" s="86">
        <f t="shared" si="248"/>
        <v>4.2512886676512276E-2</v>
      </c>
      <c r="JA198" s="86">
        <f t="shared" si="248"/>
        <v>9.6522702707376618E-2</v>
      </c>
      <c r="JB198" s="86">
        <f t="shared" si="248"/>
        <v>0.11117291638870047</v>
      </c>
      <c r="JC198" s="86">
        <f t="shared" si="248"/>
        <v>8.4007997435171941E-2</v>
      </c>
      <c r="JD198" s="86">
        <f t="shared" si="248"/>
        <v>9.1735081663436427E-2</v>
      </c>
      <c r="JE198" s="86">
        <f t="shared" si="248"/>
        <v>5.6000054823610701E-2</v>
      </c>
      <c r="JF198" s="86">
        <f t="shared" si="248"/>
        <v>4.2104694173118323E-2</v>
      </c>
      <c r="JG198" s="86">
        <f t="shared" si="248"/>
        <v>4.1473467572582141E-2</v>
      </c>
      <c r="JH198" s="86">
        <f t="shared" si="248"/>
        <v>2.3800792331653886E-2</v>
      </c>
      <c r="JI198" s="86">
        <f t="shared" si="248"/>
        <v>3.7371944910633781E-2</v>
      </c>
      <c r="JJ198" s="86">
        <f t="shared" si="248"/>
        <v>6.4707747276455632E-2</v>
      </c>
      <c r="JK198" s="86">
        <f t="shared" si="248"/>
        <v>0.16082478172956272</v>
      </c>
      <c r="JL198" s="86">
        <f t="shared" si="248"/>
        <v>0.277167703772282</v>
      </c>
      <c r="JM198" s="86">
        <f t="shared" si="248"/>
        <v>0.1820030906432473</v>
      </c>
    </row>
    <row r="199" spans="2:273" x14ac:dyDescent="0.25">
      <c r="B199" s="2">
        <v>172</v>
      </c>
      <c r="C199" s="37">
        <v>84.188000000000002</v>
      </c>
      <c r="D199" s="37">
        <v>78.614999999999995</v>
      </c>
      <c r="E199" s="37">
        <v>77.043000000000006</v>
      </c>
      <c r="F199" s="37">
        <v>75.347999999999999</v>
      </c>
      <c r="G199" s="37">
        <v>71.864000000000004</v>
      </c>
      <c r="H199" s="37">
        <v>70.683000000000007</v>
      </c>
      <c r="I199" s="37">
        <v>70.400000000000006</v>
      </c>
      <c r="J199" s="37">
        <v>67.150000000000006</v>
      </c>
      <c r="K199" s="37">
        <v>67.23</v>
      </c>
      <c r="L199" s="37">
        <v>65.950999999999993</v>
      </c>
      <c r="M199" s="37">
        <v>66.343999999999994</v>
      </c>
      <c r="N199" s="37">
        <v>67.361000000000004</v>
      </c>
      <c r="O199" s="37">
        <v>77.016999999999996</v>
      </c>
      <c r="P199" s="37">
        <v>82.896000000000001</v>
      </c>
      <c r="Q199" s="37">
        <v>84.932000000000002</v>
      </c>
      <c r="S199" s="4">
        <f t="shared" si="249"/>
        <v>86.196132253124787</v>
      </c>
      <c r="T199" s="4">
        <f t="shared" si="249"/>
        <v>78.906358162548216</v>
      </c>
      <c r="U199" s="4">
        <f t="shared" si="249"/>
        <v>76.018876377529537</v>
      </c>
      <c r="V199" s="4">
        <f t="shared" si="249"/>
        <v>76.016209256582854</v>
      </c>
      <c r="W199" s="4">
        <f t="shared" si="249"/>
        <v>71.881973519572597</v>
      </c>
      <c r="X199" s="4">
        <f t="shared" si="249"/>
        <v>71.1101828851004</v>
      </c>
      <c r="Y199" s="4">
        <f t="shared" si="249"/>
        <v>70.376538187698955</v>
      </c>
      <c r="Z199" s="4">
        <f t="shared" si="249"/>
        <v>68.137556808946925</v>
      </c>
      <c r="AA199" s="4">
        <f t="shared" si="249"/>
        <v>68.290213950117177</v>
      </c>
      <c r="AB199" s="4">
        <f t="shared" si="249"/>
        <v>65.508253874098656</v>
      </c>
      <c r="AC199" s="4">
        <f t="shared" si="249"/>
        <v>65.753156015507869</v>
      </c>
      <c r="AD199" s="4">
        <f t="shared" si="249"/>
        <v>68.580766829374028</v>
      </c>
      <c r="AE199" s="4">
        <f t="shared" si="249"/>
        <v>76.845562900535526</v>
      </c>
      <c r="AF199" s="4">
        <f t="shared" si="249"/>
        <v>83.626122316244036</v>
      </c>
      <c r="AG199" s="4">
        <f t="shared" si="249"/>
        <v>88.729014661290861</v>
      </c>
      <c r="AI199" s="4">
        <f t="shared" si="250"/>
        <v>-2.0081322531247849</v>
      </c>
      <c r="AJ199" s="4">
        <f t="shared" si="250"/>
        <v>-0.29135816254822089</v>
      </c>
      <c r="AK199" s="4">
        <f t="shared" si="250"/>
        <v>1.0241236224704693</v>
      </c>
      <c r="AL199" s="4">
        <f t="shared" si="250"/>
        <v>-0.66820925658285546</v>
      </c>
      <c r="AM199" s="4">
        <f t="shared" si="250"/>
        <v>-1.7973519572592522E-2</v>
      </c>
      <c r="AN199" s="4">
        <f t="shared" si="250"/>
        <v>-0.42718288510039315</v>
      </c>
      <c r="AO199" s="4">
        <f t="shared" si="250"/>
        <v>2.34618123010506E-2</v>
      </c>
      <c r="AP199" s="4">
        <f t="shared" si="250"/>
        <v>-0.98755680894691977</v>
      </c>
      <c r="AQ199" s="4">
        <f t="shared" si="250"/>
        <v>-1.0602139501171735</v>
      </c>
      <c r="AR199" s="4">
        <f t="shared" si="250"/>
        <v>0.442746125901337</v>
      </c>
      <c r="AS199" s="4">
        <f t="shared" si="250"/>
        <v>0.59084398449212472</v>
      </c>
      <c r="AT199" s="4">
        <f t="shared" si="250"/>
        <v>-1.2197668293740236</v>
      </c>
      <c r="AU199" s="4">
        <f t="shared" si="250"/>
        <v>0.17143709946446961</v>
      </c>
      <c r="AV199" s="4">
        <f t="shared" si="250"/>
        <v>-0.73012231624403512</v>
      </c>
      <c r="AW199" s="4">
        <f t="shared" si="250"/>
        <v>-3.7970146612908593</v>
      </c>
      <c r="AY199" s="2">
        <f t="shared" si="242"/>
        <v>86.196130962941112</v>
      </c>
      <c r="AZ199" s="2">
        <f t="shared" si="242"/>
        <v>78.90635815825182</v>
      </c>
      <c r="BA199" s="2">
        <f t="shared" si="242"/>
        <v>76.018872132475479</v>
      </c>
      <c r="BB199" s="2">
        <f t="shared" si="242"/>
        <v>76.01619803447123</v>
      </c>
      <c r="BC199" s="2">
        <f t="shared" si="242"/>
        <v>71.881970617555723</v>
      </c>
      <c r="BD199" s="2">
        <f t="shared" si="242"/>
        <v>71.110177507858751</v>
      </c>
      <c r="BE199" s="2">
        <f t="shared" si="242"/>
        <v>70.376538017461769</v>
      </c>
      <c r="BF199" s="2">
        <f t="shared" si="242"/>
        <v>68.137556784190792</v>
      </c>
      <c r="BG199" s="2">
        <f t="shared" si="242"/>
        <v>68.290213925727244</v>
      </c>
      <c r="BH199" s="2">
        <f t="shared" si="242"/>
        <v>65.508253873654041</v>
      </c>
      <c r="BI199" s="2">
        <f t="shared" si="242"/>
        <v>65.753156001510675</v>
      </c>
      <c r="BJ199" s="2">
        <f t="shared" si="242"/>
        <v>68.580765872229478</v>
      </c>
      <c r="BK199" s="2">
        <f t="shared" si="242"/>
        <v>76.844945674338618</v>
      </c>
      <c r="BL199" s="2">
        <f t="shared" si="242"/>
        <v>82.623520965009305</v>
      </c>
      <c r="BM199" s="2">
        <f t="shared" si="242"/>
        <v>87.952789497807629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 t="str">
        <f t="shared" si="210"/>
        <v/>
      </c>
      <c r="DI199" s="2" t="str">
        <f t="shared" si="211"/>
        <v/>
      </c>
      <c r="DK199" s="2">
        <f t="shared" si="251"/>
        <v>130.76487944250871</v>
      </c>
      <c r="DL199" s="2">
        <f t="shared" si="251"/>
        <v>132.72788110093728</v>
      </c>
      <c r="DM199" s="2">
        <f t="shared" si="251"/>
        <v>128.97177003484319</v>
      </c>
      <c r="DN199" s="2">
        <f t="shared" si="251"/>
        <v>131.3914257839721</v>
      </c>
      <c r="DO199" s="2">
        <f t="shared" si="251"/>
        <v>129.12287375168688</v>
      </c>
      <c r="DP199" s="2">
        <f t="shared" si="251"/>
        <v>125.95034982578397</v>
      </c>
      <c r="DQ199" s="2">
        <f t="shared" si="251"/>
        <v>131.40897528563323</v>
      </c>
      <c r="DR199" s="2">
        <f t="shared" si="251"/>
        <v>126.43106100875869</v>
      </c>
      <c r="DS199" s="2">
        <f t="shared" si="251"/>
        <v>120.13790100748182</v>
      </c>
      <c r="DT199" s="2">
        <f t="shared" si="251"/>
        <v>122.08767272727272</v>
      </c>
      <c r="DU199" s="2">
        <f t="shared" si="251"/>
        <v>117.79078631833285</v>
      </c>
      <c r="DV199" s="2">
        <f t="shared" si="251"/>
        <v>100.1039613409846</v>
      </c>
      <c r="DW199" s="2">
        <f t="shared" si="251"/>
        <v>104.29046480836234</v>
      </c>
      <c r="DX199" s="2">
        <f t="shared" si="251"/>
        <v>109.96295880544577</v>
      </c>
      <c r="DY199" s="2">
        <f t="shared" si="251"/>
        <v>105.94155874358202</v>
      </c>
      <c r="EA199" s="2">
        <f t="shared" si="240"/>
        <v>86.003435262267345</v>
      </c>
      <c r="EB199" s="2">
        <f t="shared" si="240"/>
        <v>77.780717037531986</v>
      </c>
      <c r="EC199" s="2">
        <f t="shared" si="240"/>
        <v>75.524906626057543</v>
      </c>
      <c r="ED199" s="2">
        <f t="shared" si="240"/>
        <v>76.890916101522834</v>
      </c>
      <c r="EE199" s="2">
        <f t="shared" si="240"/>
        <v>71.178522716049372</v>
      </c>
      <c r="EF199" s="2">
        <f t="shared" si="239"/>
        <v>71.474436711834471</v>
      </c>
      <c r="EG199" s="2">
        <f t="shared" si="239"/>
        <v>70.50481622504266</v>
      </c>
      <c r="EH199" s="2">
        <f t="shared" si="239"/>
        <v>67.630299486698462</v>
      </c>
      <c r="EI199" s="2">
        <f t="shared" si="239"/>
        <v>68.628885789473699</v>
      </c>
      <c r="EJ199" s="2">
        <f t="shared" si="239"/>
        <v>65.653954808607679</v>
      </c>
      <c r="EK199" s="2">
        <f t="shared" si="239"/>
        <v>65.885758787357659</v>
      </c>
      <c r="EL199" s="2">
        <f t="shared" si="179"/>
        <v>67.872445384428303</v>
      </c>
      <c r="EM199" s="2">
        <f t="shared" si="179"/>
        <v>76.477947186674783</v>
      </c>
      <c r="EN199" s="2">
        <f t="shared" si="179"/>
        <v>74.665739879551722</v>
      </c>
      <c r="EO199" s="2">
        <f t="shared" si="179"/>
        <v>90.296637470230237</v>
      </c>
      <c r="EQ199" s="2">
        <f t="shared" si="252"/>
        <v>86.236574244131674</v>
      </c>
      <c r="ER199" s="2">
        <f t="shared" si="252"/>
        <v>79.094097101644067</v>
      </c>
      <c r="ES199" s="2">
        <f t="shared" si="252"/>
        <v>76.110480981307617</v>
      </c>
      <c r="ET199" s="2">
        <f t="shared" si="252"/>
        <v>75.846887767542398</v>
      </c>
      <c r="EU199" s="2">
        <f t="shared" si="252"/>
        <v>71.999196503126427</v>
      </c>
      <c r="EV199" s="2">
        <f t="shared" si="252"/>
        <v>71.046197756591582</v>
      </c>
      <c r="EW199" s="2">
        <f t="shared" si="252"/>
        <v>70.355990191748219</v>
      </c>
      <c r="EX199" s="2">
        <f t="shared" si="252"/>
        <v>68.210659467549675</v>
      </c>
      <c r="EY199" s="2">
        <f t="shared" si="252"/>
        <v>68.245104286936225</v>
      </c>
      <c r="EZ199" s="2">
        <f t="shared" si="252"/>
        <v>65.490342932440228</v>
      </c>
      <c r="FA199" s="2">
        <f t="shared" si="252"/>
        <v>65.735160659743428</v>
      </c>
      <c r="FB199" s="2">
        <f t="shared" si="252"/>
        <v>68.69777276458673</v>
      </c>
      <c r="FC199" s="2">
        <f t="shared" si="252"/>
        <v>76.924799026291836</v>
      </c>
      <c r="FD199" s="2">
        <f t="shared" si="252"/>
        <v>85.061264709008768</v>
      </c>
      <c r="FE199" s="2">
        <f t="shared" si="252"/>
        <v>87.133203173213275</v>
      </c>
      <c r="FG199" s="2">
        <f t="shared" si="253"/>
        <v>0.99999421251188292</v>
      </c>
      <c r="FH199" s="2">
        <f t="shared" si="253"/>
        <v>0.99999359102149354</v>
      </c>
      <c r="FI199" s="2">
        <f t="shared" si="253"/>
        <v>0.99999425945513187</v>
      </c>
      <c r="FJ199" s="2">
        <f t="shared" si="253"/>
        <v>0.99999431974674025</v>
      </c>
      <c r="FK199" s="2">
        <f t="shared" si="253"/>
        <v>0.99999501707148442</v>
      </c>
      <c r="FL199" s="2">
        <f t="shared" si="253"/>
        <v>0.99999430066761352</v>
      </c>
      <c r="FM199" s="2">
        <f t="shared" si="253"/>
        <v>0.99999385111994965</v>
      </c>
      <c r="FN199" s="2">
        <f t="shared" si="253"/>
        <v>0.99999291706612359</v>
      </c>
      <c r="FO199" s="2">
        <f t="shared" si="253"/>
        <v>0.99999372928633401</v>
      </c>
      <c r="FP199" s="2">
        <f t="shared" si="253"/>
        <v>0.99999257454241419</v>
      </c>
      <c r="FQ199" s="2">
        <f t="shared" si="253"/>
        <v>0.99999298658499791</v>
      </c>
      <c r="FR199" s="2">
        <f t="shared" si="253"/>
        <v>0.99999327763843537</v>
      </c>
      <c r="FS199" s="2">
        <f t="shared" si="253"/>
        <v>0.99999428071298435</v>
      </c>
      <c r="FT199" s="2">
        <f t="shared" si="253"/>
        <v>0.9999916628737211</v>
      </c>
      <c r="FU199" s="2">
        <f t="shared" si="253"/>
        <v>0.999991372084443</v>
      </c>
      <c r="FW199" s="2">
        <f t="shared" si="244"/>
        <v>0.8254159935358264</v>
      </c>
      <c r="FX199" s="2">
        <f t="shared" si="244"/>
        <v>0.85678852319653054</v>
      </c>
      <c r="FY199" s="2">
        <f t="shared" si="244"/>
        <v>0.84303331912418189</v>
      </c>
      <c r="FZ199" s="2">
        <f t="shared" si="244"/>
        <v>0.83812633744649723</v>
      </c>
      <c r="GA199" s="2">
        <f t="shared" si="244"/>
        <v>0.85680715044117617</v>
      </c>
      <c r="GB199" s="2">
        <f t="shared" si="244"/>
        <v>0.85132301918874742</v>
      </c>
      <c r="GC199" s="2">
        <f t="shared" si="244"/>
        <v>0.86445023831952694</v>
      </c>
      <c r="GD199" s="2">
        <f t="shared" si="244"/>
        <v>0.87332144239719489</v>
      </c>
      <c r="GE199" s="2">
        <f t="shared" si="244"/>
        <v>0.88330172191925738</v>
      </c>
      <c r="GF199" s="2">
        <f t="shared" si="244"/>
        <v>0.89308908714490298</v>
      </c>
      <c r="GG199" s="2">
        <f t="shared" si="244"/>
        <v>0.8829247710592788</v>
      </c>
      <c r="GH199" s="2">
        <f t="shared" si="244"/>
        <v>0.85796719328662496</v>
      </c>
      <c r="GI199" s="2">
        <f t="shared" si="244"/>
        <v>0.82094194847066992</v>
      </c>
      <c r="GJ199" s="2">
        <f t="shared" si="244"/>
        <v>0.76547234878777404</v>
      </c>
      <c r="GK199" s="2">
        <f t="shared" si="244"/>
        <v>0.74096147901429887</v>
      </c>
      <c r="GM199" s="86">
        <f t="shared" si="245"/>
        <v>5.1700076970014513E-213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8.530716017914563E-307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8.903540583252526E-150</v>
      </c>
      <c r="HD199" s="86">
        <f t="shared" si="181"/>
        <v>1.0306443921526349E-153</v>
      </c>
      <c r="HE199" s="86">
        <f t="shared" si="181"/>
        <v>0</v>
      </c>
      <c r="HF199" s="86">
        <f t="shared" si="181"/>
        <v>0</v>
      </c>
      <c r="HG199" s="86">
        <f t="shared" si="181"/>
        <v>1.4648598936566137E-299</v>
      </c>
      <c r="HH199" s="86">
        <f t="shared" si="181"/>
        <v>7.4034460085731742E-292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3.9690318540220433E-107</v>
      </c>
      <c r="HQ199" s="86">
        <f t="shared" si="226"/>
        <v>0</v>
      </c>
      <c r="HS199" s="86">
        <f t="shared" si="246"/>
        <v>4.7180692625128802E-32</v>
      </c>
      <c r="HT199" s="86">
        <f t="shared" si="246"/>
        <v>9.9462056492570959E-41</v>
      </c>
      <c r="HU199" s="86">
        <f t="shared" si="246"/>
        <v>5.3668723469025106E-32</v>
      </c>
      <c r="HV199" s="86">
        <f t="shared" si="246"/>
        <v>2.6093083187640483E-29</v>
      </c>
      <c r="HW199" s="86">
        <f t="shared" si="246"/>
        <v>2.2228245641952941E-31</v>
      </c>
      <c r="HX199" s="86">
        <f t="shared" si="246"/>
        <v>2.1186136568480639E-30</v>
      </c>
      <c r="HY199" s="86">
        <f t="shared" si="246"/>
        <v>6.1480294593815517E-36</v>
      </c>
      <c r="HZ199" s="86">
        <f t="shared" si="246"/>
        <v>2.4604363443917269E-37</v>
      </c>
      <c r="IA199" s="86">
        <f t="shared" si="246"/>
        <v>2.4358906112408497E-35</v>
      </c>
      <c r="IB199" s="86">
        <f t="shared" si="246"/>
        <v>9.0391343205372897E-40</v>
      </c>
      <c r="IC199" s="86">
        <f t="shared" si="246"/>
        <v>4.5437359088249072E-37</v>
      </c>
      <c r="ID199" s="86">
        <f t="shared" si="246"/>
        <v>2.1563210925645722E-34</v>
      </c>
      <c r="IE199" s="86">
        <f t="shared" si="246"/>
        <v>2.8736329992442117E-26</v>
      </c>
      <c r="IF199" s="86">
        <f t="shared" si="246"/>
        <v>1.2996185146947758E-4</v>
      </c>
      <c r="IG199" s="86">
        <f t="shared" si="246"/>
        <v>1.298637740814677E-6</v>
      </c>
      <c r="II199" s="86">
        <f t="shared" si="247"/>
        <v>9.3016882171615203E-2</v>
      </c>
      <c r="IJ199" s="86">
        <f t="shared" si="247"/>
        <v>3.2470277506335604E-2</v>
      </c>
      <c r="IK199" s="86">
        <f t="shared" si="247"/>
        <v>7.8698455268746581E-2</v>
      </c>
      <c r="IL199" s="86">
        <f t="shared" si="247"/>
        <v>9.1515517640080007E-2</v>
      </c>
      <c r="IM199" s="86">
        <f t="shared" si="247"/>
        <v>6.8504552387295331E-2</v>
      </c>
      <c r="IN199" s="86">
        <f t="shared" si="247"/>
        <v>7.5030368556297189E-2</v>
      </c>
      <c r="IO199" s="86">
        <f t="shared" si="247"/>
        <v>4.4324881515476242E-2</v>
      </c>
      <c r="IP199" s="86">
        <f t="shared" si="247"/>
        <v>3.2818013620434051E-2</v>
      </c>
      <c r="IQ199" s="86">
        <f t="shared" si="247"/>
        <v>3.2682691854127428E-2</v>
      </c>
      <c r="IR199" s="86">
        <f t="shared" si="247"/>
        <v>1.8134820356017642E-2</v>
      </c>
      <c r="IS199" s="86">
        <f t="shared" si="247"/>
        <v>2.9175598357683571E-2</v>
      </c>
      <c r="IT199" s="86">
        <f t="shared" si="247"/>
        <v>5.153731816551084E-2</v>
      </c>
      <c r="IU199" s="86">
        <f t="shared" si="247"/>
        <v>0.13555624141196423</v>
      </c>
      <c r="IV199" s="86">
        <f t="shared" si="247"/>
        <v>0.24297923679433273</v>
      </c>
      <c r="IW199" s="86">
        <f t="shared" si="247"/>
        <v>0.14615504900781962</v>
      </c>
      <c r="IY199" s="86">
        <f t="shared" si="248"/>
        <v>9.3016882171615203E-2</v>
      </c>
      <c r="IZ199" s="86">
        <f t="shared" si="248"/>
        <v>3.2470277506335604E-2</v>
      </c>
      <c r="JA199" s="86">
        <f t="shared" si="248"/>
        <v>7.8698455268746581E-2</v>
      </c>
      <c r="JB199" s="86">
        <f t="shared" si="248"/>
        <v>9.1515517640080007E-2</v>
      </c>
      <c r="JC199" s="86">
        <f t="shared" si="248"/>
        <v>6.8504552387295331E-2</v>
      </c>
      <c r="JD199" s="86">
        <f t="shared" si="248"/>
        <v>7.5030368556297189E-2</v>
      </c>
      <c r="JE199" s="86">
        <f t="shared" si="248"/>
        <v>4.4324881515476242E-2</v>
      </c>
      <c r="JF199" s="86">
        <f t="shared" si="248"/>
        <v>3.2818013620434051E-2</v>
      </c>
      <c r="JG199" s="86">
        <f t="shared" si="248"/>
        <v>3.2682691854127428E-2</v>
      </c>
      <c r="JH199" s="86">
        <f t="shared" si="248"/>
        <v>1.8134820356017642E-2</v>
      </c>
      <c r="JI199" s="86">
        <f t="shared" si="248"/>
        <v>2.9175598357683571E-2</v>
      </c>
      <c r="JJ199" s="86">
        <f t="shared" si="248"/>
        <v>5.153731816551084E-2</v>
      </c>
      <c r="JK199" s="86">
        <f t="shared" si="248"/>
        <v>0.13555624141196423</v>
      </c>
      <c r="JL199" s="86">
        <f t="shared" si="248"/>
        <v>0.24310919864580222</v>
      </c>
      <c r="JM199" s="86">
        <f t="shared" si="248"/>
        <v>0.14615634764556043</v>
      </c>
    </row>
    <row r="200" spans="2:273" x14ac:dyDescent="0.25">
      <c r="B200" s="2">
        <v>173</v>
      </c>
      <c r="C200" s="37">
        <v>85.188000000000002</v>
      </c>
      <c r="D200" s="37">
        <v>78.962000000000003</v>
      </c>
      <c r="E200" s="37">
        <v>75.956999999999994</v>
      </c>
      <c r="F200" s="37">
        <v>75.325999999999993</v>
      </c>
      <c r="G200" s="37">
        <v>71.492000000000004</v>
      </c>
      <c r="H200" s="37">
        <v>70.599999999999994</v>
      </c>
      <c r="I200" s="37">
        <v>70.3</v>
      </c>
      <c r="J200" s="37">
        <v>67.7</v>
      </c>
      <c r="K200" s="37">
        <v>67.835999999999999</v>
      </c>
      <c r="L200" s="37">
        <v>64.721000000000004</v>
      </c>
      <c r="M200" s="37">
        <v>65.885000000000005</v>
      </c>
      <c r="N200" s="37">
        <v>68.393000000000001</v>
      </c>
      <c r="O200" s="37">
        <v>76.816999999999993</v>
      </c>
      <c r="P200" s="37">
        <v>82.957999999999998</v>
      </c>
      <c r="Q200" s="37">
        <v>85.522999999999996</v>
      </c>
      <c r="S200" s="4">
        <f t="shared" si="249"/>
        <v>86.198741986341915</v>
      </c>
      <c r="T200" s="4">
        <f t="shared" si="249"/>
        <v>78.843557975929826</v>
      </c>
      <c r="U200" s="4">
        <f t="shared" si="249"/>
        <v>75.957196667804027</v>
      </c>
      <c r="V200" s="4">
        <f t="shared" si="249"/>
        <v>75.930600636521504</v>
      </c>
      <c r="W200" s="4">
        <f t="shared" si="249"/>
        <v>71.819462168863936</v>
      </c>
      <c r="X200" s="4">
        <f t="shared" si="249"/>
        <v>71.049366147708426</v>
      </c>
      <c r="Y200" s="4">
        <f t="shared" si="249"/>
        <v>70.299579720939747</v>
      </c>
      <c r="Z200" s="4">
        <f t="shared" si="249"/>
        <v>68.064441523225184</v>
      </c>
      <c r="AA200" s="4">
        <f t="shared" si="249"/>
        <v>68.203683858299115</v>
      </c>
      <c r="AB200" s="4">
        <f t="shared" si="249"/>
        <v>65.397011142489717</v>
      </c>
      <c r="AC200" s="4">
        <f t="shared" si="249"/>
        <v>65.644873541379752</v>
      </c>
      <c r="AD200" s="4">
        <f t="shared" si="249"/>
        <v>68.486132908216888</v>
      </c>
      <c r="AE200" s="4">
        <f t="shared" si="249"/>
        <v>76.791423018447205</v>
      </c>
      <c r="AF200" s="4">
        <f t="shared" si="249"/>
        <v>83.356854046120361</v>
      </c>
      <c r="AG200" s="4">
        <f t="shared" si="249"/>
        <v>88.255627481364385</v>
      </c>
      <c r="AI200" s="4">
        <f t="shared" si="250"/>
        <v>-1.0107419863419125</v>
      </c>
      <c r="AJ200" s="4">
        <f t="shared" si="250"/>
        <v>0.1184420240701769</v>
      </c>
      <c r="AK200" s="4">
        <f t="shared" si="250"/>
        <v>-1.9666780403326811E-4</v>
      </c>
      <c r="AL200" s="4">
        <f t="shared" si="250"/>
        <v>-0.60460063652151064</v>
      </c>
      <c r="AM200" s="4">
        <f t="shared" si="250"/>
        <v>-0.32746216886393142</v>
      </c>
      <c r="AN200" s="4">
        <f t="shared" si="250"/>
        <v>-0.44936614770843164</v>
      </c>
      <c r="AO200" s="4">
        <f t="shared" si="250"/>
        <v>4.2027906025055017E-4</v>
      </c>
      <c r="AP200" s="4">
        <f t="shared" si="250"/>
        <v>-0.36444152322518164</v>
      </c>
      <c r="AQ200" s="4">
        <f t="shared" si="250"/>
        <v>-0.36768385829911665</v>
      </c>
      <c r="AR200" s="4">
        <f t="shared" si="250"/>
        <v>-0.67601114248971328</v>
      </c>
      <c r="AS200" s="4">
        <f t="shared" si="250"/>
        <v>0.24012645862025295</v>
      </c>
      <c r="AT200" s="4">
        <f t="shared" si="250"/>
        <v>-9.3132908216887245E-2</v>
      </c>
      <c r="AU200" s="4">
        <f t="shared" si="250"/>
        <v>2.5576981552788425E-2</v>
      </c>
      <c r="AV200" s="4">
        <f t="shared" si="250"/>
        <v>-0.39885404612036268</v>
      </c>
      <c r="AW200" s="4">
        <f t="shared" si="250"/>
        <v>-2.7326274813643892</v>
      </c>
      <c r="AY200" s="2">
        <f t="shared" si="242"/>
        <v>86.198741677250879</v>
      </c>
      <c r="AZ200" s="2">
        <f t="shared" si="242"/>
        <v>78.843557975340104</v>
      </c>
      <c r="BA200" s="2">
        <f t="shared" si="242"/>
        <v>75.957195663179519</v>
      </c>
      <c r="BB200" s="2">
        <f t="shared" si="242"/>
        <v>75.930597756524946</v>
      </c>
      <c r="BC200" s="2">
        <f t="shared" si="242"/>
        <v>71.819461487556779</v>
      </c>
      <c r="BD200" s="2">
        <f t="shared" si="242"/>
        <v>71.049364849414502</v>
      </c>
      <c r="BE200" s="2">
        <f t="shared" si="242"/>
        <v>70.2995796897644</v>
      </c>
      <c r="BF200" s="2">
        <f t="shared" si="242"/>
        <v>68.064441519252199</v>
      </c>
      <c r="BG200" s="2">
        <f t="shared" si="242"/>
        <v>68.203683854043618</v>
      </c>
      <c r="BH200" s="2">
        <f t="shared" si="242"/>
        <v>65.397011142431268</v>
      </c>
      <c r="BI200" s="2">
        <f t="shared" si="242"/>
        <v>65.644873539117938</v>
      </c>
      <c r="BJ200" s="2">
        <f t="shared" si="242"/>
        <v>68.486132722965579</v>
      </c>
      <c r="BK200" s="2">
        <f t="shared" si="242"/>
        <v>76.791229163417412</v>
      </c>
      <c r="BL200" s="2">
        <f t="shared" si="242"/>
        <v>82.69912864715667</v>
      </c>
      <c r="BM200" s="2">
        <f t="shared" si="242"/>
        <v>87.82867451731822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 t="str">
        <f t="shared" si="210"/>
        <v/>
      </c>
      <c r="DI200" s="2" t="str">
        <f t="shared" si="211"/>
        <v/>
      </c>
      <c r="DK200" s="2">
        <f t="shared" si="251"/>
        <v>131.00826167247388</v>
      </c>
      <c r="DL200" s="2">
        <f t="shared" si="251"/>
        <v>132.98176684763527</v>
      </c>
      <c r="DM200" s="2">
        <f t="shared" si="251"/>
        <v>129.21056794425087</v>
      </c>
      <c r="DN200" s="2">
        <f t="shared" si="251"/>
        <v>131.65448972125432</v>
      </c>
      <c r="DO200" s="2">
        <f t="shared" si="251"/>
        <v>129.37997314439946</v>
      </c>
      <c r="DP200" s="2">
        <f t="shared" si="251"/>
        <v>126.21000905923344</v>
      </c>
      <c r="DQ200" s="2">
        <f t="shared" si="251"/>
        <v>131.70128158171946</v>
      </c>
      <c r="DR200" s="2">
        <f t="shared" si="251"/>
        <v>126.69307943219572</v>
      </c>
      <c r="DS200" s="2">
        <f t="shared" si="251"/>
        <v>120.36276252599734</v>
      </c>
      <c r="DT200" s="2">
        <f t="shared" si="251"/>
        <v>122.31303298097251</v>
      </c>
      <c r="DU200" s="2">
        <f t="shared" si="251"/>
        <v>117.96807459981881</v>
      </c>
      <c r="DV200" s="2">
        <f t="shared" si="251"/>
        <v>100.13985019631531</v>
      </c>
      <c r="DW200" s="2">
        <f t="shared" si="251"/>
        <v>104.34312752613238</v>
      </c>
      <c r="DX200" s="2">
        <f t="shared" si="251"/>
        <v>110.05470267896355</v>
      </c>
      <c r="DY200" s="2">
        <f t="shared" si="251"/>
        <v>105.99707490184237</v>
      </c>
      <c r="EA200" s="2">
        <f t="shared" si="240"/>
        <v>85.999810395939079</v>
      </c>
      <c r="EB200" s="2">
        <f t="shared" si="240"/>
        <v>77.684603843753024</v>
      </c>
      <c r="EC200" s="2">
        <f t="shared" si="240"/>
        <v>75.448456379018637</v>
      </c>
      <c r="ED200" s="2">
        <f t="shared" si="240"/>
        <v>76.8321568324873</v>
      </c>
      <c r="EE200" s="2">
        <f t="shared" si="240"/>
        <v>71.095872592592585</v>
      </c>
      <c r="EF200" s="2">
        <f t="shared" si="239"/>
        <v>71.424295551504443</v>
      </c>
      <c r="EG200" s="2">
        <f t="shared" si="239"/>
        <v>70.431472871669257</v>
      </c>
      <c r="EH200" s="2">
        <f t="shared" si="239"/>
        <v>67.543693699679523</v>
      </c>
      <c r="EI200" s="2">
        <f t="shared" si="239"/>
        <v>68.551043947368441</v>
      </c>
      <c r="EJ200" s="2">
        <f t="shared" si="239"/>
        <v>65.546361918572487</v>
      </c>
      <c r="EK200" s="2">
        <f t="shared" si="239"/>
        <v>65.780901508637527</v>
      </c>
      <c r="EL200" s="2">
        <f t="shared" si="179"/>
        <v>67.757752805475448</v>
      </c>
      <c r="EM200" s="2">
        <f t="shared" si="179"/>
        <v>76.412560227503533</v>
      </c>
      <c r="EN200" s="2">
        <f t="shared" si="179"/>
        <v>74.464290671239979</v>
      </c>
      <c r="EO200" s="2">
        <f t="shared" si="179"/>
        <v>90.259966922466276</v>
      </c>
      <c r="EQ200" s="2">
        <f t="shared" si="252"/>
        <v>86.236832071354925</v>
      </c>
      <c r="ER200" s="2">
        <f t="shared" si="252"/>
        <v>79.019858589067624</v>
      </c>
      <c r="ES200" s="2">
        <f t="shared" si="252"/>
        <v>76.043255311798021</v>
      </c>
      <c r="ET200" s="2">
        <f t="shared" si="252"/>
        <v>75.771459924732696</v>
      </c>
      <c r="EU200" s="2">
        <f t="shared" si="252"/>
        <v>71.929444722659341</v>
      </c>
      <c r="EV200" s="2">
        <f t="shared" si="252"/>
        <v>70.989317397312362</v>
      </c>
      <c r="EW200" s="2">
        <f t="shared" si="252"/>
        <v>70.280325249933881</v>
      </c>
      <c r="EX200" s="2">
        <f t="shared" si="252"/>
        <v>68.132898925827831</v>
      </c>
      <c r="EY200" s="2">
        <f t="shared" si="252"/>
        <v>68.161498003682382</v>
      </c>
      <c r="EZ200" s="2">
        <f t="shared" si="252"/>
        <v>65.380279219016415</v>
      </c>
      <c r="FA200" s="2">
        <f t="shared" si="252"/>
        <v>65.628049228367303</v>
      </c>
      <c r="FB200" s="2">
        <f t="shared" si="252"/>
        <v>68.595874655449904</v>
      </c>
      <c r="FC200" s="2">
        <f t="shared" si="252"/>
        <v>76.866379833147604</v>
      </c>
      <c r="FD200" s="2">
        <f t="shared" si="252"/>
        <v>84.999798242536983</v>
      </c>
      <c r="FE200" s="2">
        <f t="shared" si="252"/>
        <v>87.053325214488154</v>
      </c>
      <c r="FG200" s="2">
        <f t="shared" si="253"/>
        <v>0.9999947217454167</v>
      </c>
      <c r="FH200" s="2">
        <f t="shared" si="253"/>
        <v>0.99999415493883681</v>
      </c>
      <c r="FI200" s="2">
        <f t="shared" si="253"/>
        <v>0.99999476455821201</v>
      </c>
      <c r="FJ200" s="2">
        <f t="shared" si="253"/>
        <v>0.99999481954486757</v>
      </c>
      <c r="FK200" s="2">
        <f t="shared" si="253"/>
        <v>0.99999545551318958</v>
      </c>
      <c r="FL200" s="2">
        <f t="shared" si="253"/>
        <v>0.99999480214447978</v>
      </c>
      <c r="FM200" s="2">
        <f t="shared" si="253"/>
        <v>0.99999439215171015</v>
      </c>
      <c r="FN200" s="2">
        <f t="shared" si="253"/>
        <v>0.9999935402835044</v>
      </c>
      <c r="FO200" s="2">
        <f t="shared" si="253"/>
        <v>0.99999428103801058</v>
      </c>
      <c r="FP200" s="2">
        <f t="shared" si="253"/>
        <v>0.99999322789777001</v>
      </c>
      <c r="FQ200" s="2">
        <f t="shared" si="253"/>
        <v>0.99999360368555001</v>
      </c>
      <c r="FR200" s="2">
        <f t="shared" si="253"/>
        <v>0.99999386912976063</v>
      </c>
      <c r="FS200" s="2">
        <f t="shared" si="253"/>
        <v>0.99999478394562347</v>
      </c>
      <c r="FT200" s="2">
        <f t="shared" si="253"/>
        <v>0.9999923964448868</v>
      </c>
      <c r="FU200" s="2">
        <f t="shared" si="253"/>
        <v>0.99999213124151731</v>
      </c>
      <c r="FW200" s="2">
        <f t="shared" si="244"/>
        <v>0.83829343834885561</v>
      </c>
      <c r="FX200" s="2">
        <f t="shared" si="244"/>
        <v>0.86772274755271273</v>
      </c>
      <c r="FY200" s="2">
        <f t="shared" si="244"/>
        <v>0.85483982524893698</v>
      </c>
      <c r="FZ200" s="2">
        <f t="shared" si="244"/>
        <v>0.85023636253191981</v>
      </c>
      <c r="GA200" s="2">
        <f t="shared" si="244"/>
        <v>0.8677401721432858</v>
      </c>
      <c r="GB200" s="2">
        <f t="shared" si="244"/>
        <v>0.86260761993952351</v>
      </c>
      <c r="GC200" s="2">
        <f t="shared" si="244"/>
        <v>0.87488491170815608</v>
      </c>
      <c r="GD200" s="2">
        <f t="shared" si="244"/>
        <v>0.88316550535649385</v>
      </c>
      <c r="GE200" s="2">
        <f t="shared" si="244"/>
        <v>0.89246572377136535</v>
      </c>
      <c r="GF200" s="2">
        <f t="shared" si="244"/>
        <v>0.90157015896989789</v>
      </c>
      <c r="GG200" s="2">
        <f t="shared" si="244"/>
        <v>0.89211475843119759</v>
      </c>
      <c r="GH200" s="2">
        <f t="shared" si="244"/>
        <v>0.86882520372800653</v>
      </c>
      <c r="GI200" s="2">
        <f t="shared" si="244"/>
        <v>0.8340830670346957</v>
      </c>
      <c r="GJ200" s="2">
        <f t="shared" si="244"/>
        <v>0.7816013900167279</v>
      </c>
      <c r="GK200" s="2">
        <f t="shared" si="244"/>
        <v>0.75824381333299462</v>
      </c>
      <c r="GM200" s="86">
        <f t="shared" si="245"/>
        <v>6.0575790161074476E-217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2.8065435988709093E-153</v>
      </c>
      <c r="HD200" s="86">
        <f t="shared" si="181"/>
        <v>2.5123662044915231E-157</v>
      </c>
      <c r="HE200" s="86">
        <f t="shared" si="181"/>
        <v>0</v>
      </c>
      <c r="HF200" s="86">
        <f t="shared" si="181"/>
        <v>0</v>
      </c>
      <c r="HG200" s="86">
        <f t="shared" si="181"/>
        <v>1.4497707133658099E-306</v>
      </c>
      <c r="HH200" s="86">
        <f t="shared" si="181"/>
        <v>1.0554681674739747E-298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1.2501359442642029E-109</v>
      </c>
      <c r="HQ200" s="86">
        <f t="shared" si="226"/>
        <v>0</v>
      </c>
      <c r="HS200" s="86">
        <f t="shared" si="246"/>
        <v>2.0621859316146754E-33</v>
      </c>
      <c r="HT200" s="86">
        <f t="shared" si="246"/>
        <v>1.978011699777972E-42</v>
      </c>
      <c r="HU200" s="86">
        <f t="shared" si="246"/>
        <v>2.6076506364945736E-33</v>
      </c>
      <c r="HV200" s="86">
        <f t="shared" si="246"/>
        <v>1.5315741316647178E-30</v>
      </c>
      <c r="HW200" s="86">
        <f t="shared" si="246"/>
        <v>1.2061222596007371E-32</v>
      </c>
      <c r="HX200" s="86">
        <f t="shared" si="246"/>
        <v>1.1985137251123881E-31</v>
      </c>
      <c r="HY200" s="86">
        <f t="shared" si="246"/>
        <v>2.1945031889658855E-37</v>
      </c>
      <c r="HZ200" s="86">
        <f t="shared" si="246"/>
        <v>7.7166935064602662E-39</v>
      </c>
      <c r="IA200" s="86">
        <f t="shared" si="246"/>
        <v>9.8155154040624767E-37</v>
      </c>
      <c r="IB200" s="86">
        <f t="shared" si="246"/>
        <v>2.4673084859617188E-41</v>
      </c>
      <c r="IC200" s="86">
        <f t="shared" si="246"/>
        <v>1.5662680131306943E-38</v>
      </c>
      <c r="ID200" s="86">
        <f t="shared" si="246"/>
        <v>8.3633300893334733E-36</v>
      </c>
      <c r="IE200" s="86">
        <f t="shared" si="246"/>
        <v>2.2268945551472852E-27</v>
      </c>
      <c r="IF200" s="86">
        <f t="shared" si="246"/>
        <v>9.023692468838193E-5</v>
      </c>
      <c r="IG200" s="86">
        <f t="shared" si="246"/>
        <v>7.2274384564397628E-7</v>
      </c>
      <c r="II200" s="86">
        <f t="shared" si="247"/>
        <v>7.5194074339764327E-2</v>
      </c>
      <c r="IJ200" s="86">
        <f t="shared" si="247"/>
        <v>2.4532769442845957E-2</v>
      </c>
      <c r="IK200" s="86">
        <f t="shared" si="247"/>
        <v>6.3649441181773139E-2</v>
      </c>
      <c r="IL200" s="86">
        <f t="shared" si="247"/>
        <v>7.4753571698505258E-2</v>
      </c>
      <c r="IM200" s="86">
        <f t="shared" si="247"/>
        <v>5.543416434692567E-2</v>
      </c>
      <c r="IN200" s="86">
        <f t="shared" si="247"/>
        <v>6.0896957355162894E-2</v>
      </c>
      <c r="IO200" s="86">
        <f t="shared" si="247"/>
        <v>3.4774398912194041E-2</v>
      </c>
      <c r="IP200" s="86">
        <f t="shared" si="247"/>
        <v>2.534381666786522E-2</v>
      </c>
      <c r="IQ200" s="86">
        <f t="shared" si="247"/>
        <v>2.5538765354585314E-2</v>
      </c>
      <c r="IR200" s="86">
        <f t="shared" si="247"/>
        <v>1.3686880839607694E-2</v>
      </c>
      <c r="IS200" s="86">
        <f t="shared" si="247"/>
        <v>2.2576035717961747E-2</v>
      </c>
      <c r="IT200" s="86">
        <f t="shared" si="247"/>
        <v>4.0689008575913455E-2</v>
      </c>
      <c r="IU200" s="86">
        <f t="shared" si="247"/>
        <v>0.11346507567400366</v>
      </c>
      <c r="IV200" s="86">
        <f t="shared" si="247"/>
        <v>0.21113176361275174</v>
      </c>
      <c r="IW200" s="86">
        <f t="shared" si="247"/>
        <v>0.11538628107584152</v>
      </c>
      <c r="IY200" s="86">
        <f t="shared" si="248"/>
        <v>7.5194074339764327E-2</v>
      </c>
      <c r="IZ200" s="86">
        <f t="shared" si="248"/>
        <v>2.4532769442845957E-2</v>
      </c>
      <c r="JA200" s="86">
        <f t="shared" si="248"/>
        <v>6.3649441181773139E-2</v>
      </c>
      <c r="JB200" s="86">
        <f t="shared" si="248"/>
        <v>7.4753571698505258E-2</v>
      </c>
      <c r="JC200" s="86">
        <f t="shared" si="248"/>
        <v>5.543416434692567E-2</v>
      </c>
      <c r="JD200" s="86">
        <f t="shared" si="248"/>
        <v>6.0896957355162894E-2</v>
      </c>
      <c r="JE200" s="86">
        <f t="shared" si="248"/>
        <v>3.4774398912194041E-2</v>
      </c>
      <c r="JF200" s="86">
        <f t="shared" si="248"/>
        <v>2.534381666786522E-2</v>
      </c>
      <c r="JG200" s="86">
        <f t="shared" si="248"/>
        <v>2.5538765354585314E-2</v>
      </c>
      <c r="JH200" s="86">
        <f t="shared" si="248"/>
        <v>1.3686880839607694E-2</v>
      </c>
      <c r="JI200" s="86">
        <f t="shared" si="248"/>
        <v>2.2576035717961747E-2</v>
      </c>
      <c r="JJ200" s="86">
        <f t="shared" si="248"/>
        <v>4.0689008575913455E-2</v>
      </c>
      <c r="JK200" s="86">
        <f t="shared" si="248"/>
        <v>0.11346507567400366</v>
      </c>
      <c r="JL200" s="86">
        <f t="shared" si="248"/>
        <v>0.21122200053744011</v>
      </c>
      <c r="JM200" s="86">
        <f t="shared" si="248"/>
        <v>0.11538700381968717</v>
      </c>
    </row>
    <row r="201" spans="2:273" x14ac:dyDescent="0.25">
      <c r="B201" s="2">
        <v>174</v>
      </c>
      <c r="C201" s="37">
        <v>84.061999999999998</v>
      </c>
      <c r="D201" s="37">
        <v>78.135000000000005</v>
      </c>
      <c r="E201" s="37">
        <v>76.412999999999997</v>
      </c>
      <c r="F201" s="37">
        <v>74.522000000000006</v>
      </c>
      <c r="G201" s="37">
        <v>72.507999999999996</v>
      </c>
      <c r="H201" s="37">
        <v>70.25</v>
      </c>
      <c r="I201" s="37">
        <v>69.617000000000004</v>
      </c>
      <c r="J201" s="37">
        <v>68.05</v>
      </c>
      <c r="K201" s="37">
        <v>68.656000000000006</v>
      </c>
      <c r="L201" s="37">
        <v>66.197000000000003</v>
      </c>
      <c r="M201" s="37">
        <v>66.295000000000002</v>
      </c>
      <c r="N201" s="37">
        <v>68.016000000000005</v>
      </c>
      <c r="O201" s="37">
        <v>75.3</v>
      </c>
      <c r="P201" s="37">
        <v>83.542000000000002</v>
      </c>
      <c r="Q201" s="37">
        <v>85.545000000000002</v>
      </c>
      <c r="S201" s="4">
        <f t="shared" si="249"/>
        <v>86.201266885763246</v>
      </c>
      <c r="T201" s="4">
        <f t="shared" si="249"/>
        <v>78.780266955991905</v>
      </c>
      <c r="U201" s="4">
        <f t="shared" si="249"/>
        <v>75.89528824390969</v>
      </c>
      <c r="V201" s="4">
        <f t="shared" si="249"/>
        <v>75.845411428961413</v>
      </c>
      <c r="W201" s="4">
        <f t="shared" si="249"/>
        <v>71.756630557232086</v>
      </c>
      <c r="X201" s="4">
        <f t="shared" si="249"/>
        <v>70.988724470412222</v>
      </c>
      <c r="Y201" s="4">
        <f t="shared" si="249"/>
        <v>70.22268227877953</v>
      </c>
      <c r="Z201" s="4">
        <f t="shared" si="249"/>
        <v>67.991102135875025</v>
      </c>
      <c r="AA201" s="4">
        <f t="shared" si="249"/>
        <v>68.117302916565876</v>
      </c>
      <c r="AB201" s="4">
        <f t="shared" si="249"/>
        <v>65.28583125117153</v>
      </c>
      <c r="AC201" s="4">
        <f t="shared" si="249"/>
        <v>65.536651448847465</v>
      </c>
      <c r="AD201" s="4">
        <f t="shared" si="249"/>
        <v>68.391172288270141</v>
      </c>
      <c r="AE201" s="4">
        <f t="shared" si="249"/>
        <v>76.737392712724912</v>
      </c>
      <c r="AF201" s="4">
        <f t="shared" si="249"/>
        <v>83.19056700584683</v>
      </c>
      <c r="AG201" s="4">
        <f t="shared" si="249"/>
        <v>87.930575491563687</v>
      </c>
      <c r="AI201" s="4">
        <f t="shared" si="250"/>
        <v>-2.1392668857632486</v>
      </c>
      <c r="AJ201" s="4">
        <f t="shared" si="250"/>
        <v>-0.6452669559919002</v>
      </c>
      <c r="AK201" s="4">
        <f t="shared" si="250"/>
        <v>0.51771175609030706</v>
      </c>
      <c r="AL201" s="4">
        <f t="shared" si="250"/>
        <v>-1.323411428961407</v>
      </c>
      <c r="AM201" s="4">
        <f t="shared" si="250"/>
        <v>0.75136944276790985</v>
      </c>
      <c r="AN201" s="4">
        <f t="shared" si="250"/>
        <v>-0.73872447041222244</v>
      </c>
      <c r="AO201" s="4">
        <f t="shared" si="250"/>
        <v>-0.60568227877952552</v>
      </c>
      <c r="AP201" s="4">
        <f t="shared" si="250"/>
        <v>5.8897864124972443E-2</v>
      </c>
      <c r="AQ201" s="4">
        <f t="shared" si="250"/>
        <v>0.53869708343412981</v>
      </c>
      <c r="AR201" s="4">
        <f t="shared" si="250"/>
        <v>0.91116874882847299</v>
      </c>
      <c r="AS201" s="4">
        <f t="shared" si="250"/>
        <v>0.75834855115253674</v>
      </c>
      <c r="AT201" s="4">
        <f t="shared" si="250"/>
        <v>-0.37517228827013582</v>
      </c>
      <c r="AU201" s="4">
        <f t="shared" si="250"/>
        <v>-1.4373927127249146</v>
      </c>
      <c r="AV201" s="4">
        <f t="shared" si="250"/>
        <v>0.35143299415317131</v>
      </c>
      <c r="AW201" s="4">
        <f t="shared" si="250"/>
        <v>-2.3855754915636851</v>
      </c>
      <c r="AY201" s="2">
        <f t="shared" si="242"/>
        <v>86.201266817316366</v>
      </c>
      <c r="AZ201" s="2">
        <f t="shared" si="242"/>
        <v>78.780266955918407</v>
      </c>
      <c r="BA201" s="2">
        <f t="shared" si="242"/>
        <v>75.89528802304423</v>
      </c>
      <c r="BB201" s="2">
        <f t="shared" si="242"/>
        <v>75.845410740419283</v>
      </c>
      <c r="BC201" s="2">
        <f t="shared" si="242"/>
        <v>71.756630408073136</v>
      </c>
      <c r="BD201" s="2">
        <f t="shared" si="242"/>
        <v>70.988724178169818</v>
      </c>
      <c r="BE201" s="2">
        <f t="shared" si="242"/>
        <v>70.222682273506649</v>
      </c>
      <c r="BF201" s="2">
        <f t="shared" si="242"/>
        <v>67.991102135287932</v>
      </c>
      <c r="BG201" s="2">
        <f t="shared" si="242"/>
        <v>68.117302915877175</v>
      </c>
      <c r="BH201" s="2">
        <f t="shared" si="242"/>
        <v>65.285831251164467</v>
      </c>
      <c r="BI201" s="2">
        <f t="shared" si="242"/>
        <v>65.536651448509645</v>
      </c>
      <c r="BJ201" s="2">
        <f t="shared" si="242"/>
        <v>68.391172255140106</v>
      </c>
      <c r="BK201" s="2">
        <f t="shared" si="242"/>
        <v>76.737335632791599</v>
      </c>
      <c r="BL201" s="2">
        <f t="shared" si="242"/>
        <v>82.770553829418603</v>
      </c>
      <c r="BM201" s="2">
        <f t="shared" si="242"/>
        <v>87.705674914664982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 t="str">
        <f t="shared" si="210"/>
        <v/>
      </c>
      <c r="DI201" s="2" t="str">
        <f t="shared" si="211"/>
        <v/>
      </c>
      <c r="DK201" s="2">
        <f t="shared" si="251"/>
        <v>131.25164390243904</v>
      </c>
      <c r="DL201" s="2">
        <f t="shared" si="251"/>
        <v>133.23565259433326</v>
      </c>
      <c r="DM201" s="2">
        <f t="shared" si="251"/>
        <v>129.44936585365852</v>
      </c>
      <c r="DN201" s="2">
        <f t="shared" si="251"/>
        <v>131.91755365853658</v>
      </c>
      <c r="DO201" s="2">
        <f t="shared" si="251"/>
        <v>129.63707253711198</v>
      </c>
      <c r="DP201" s="2">
        <f t="shared" si="251"/>
        <v>126.46966829268291</v>
      </c>
      <c r="DQ201" s="2">
        <f t="shared" si="251"/>
        <v>131.99358787780568</v>
      </c>
      <c r="DR201" s="2">
        <f t="shared" si="251"/>
        <v>126.95509785563274</v>
      </c>
      <c r="DS201" s="2">
        <f t="shared" si="251"/>
        <v>120.58762404451285</v>
      </c>
      <c r="DT201" s="2">
        <f t="shared" si="251"/>
        <v>122.5383932346723</v>
      </c>
      <c r="DU201" s="2">
        <f t="shared" si="251"/>
        <v>118.14536288130476</v>
      </c>
      <c r="DV201" s="2">
        <f t="shared" si="251"/>
        <v>100.17573905164602</v>
      </c>
      <c r="DW201" s="2">
        <f t="shared" si="251"/>
        <v>104.39579024390241</v>
      </c>
      <c r="DX201" s="2">
        <f t="shared" si="251"/>
        <v>110.14644655248134</v>
      </c>
      <c r="DY201" s="2">
        <f t="shared" si="251"/>
        <v>106.05259106010271</v>
      </c>
      <c r="EA201" s="2">
        <f t="shared" si="240"/>
        <v>85.996185529610827</v>
      </c>
      <c r="EB201" s="2">
        <f t="shared" si="240"/>
        <v>77.588490649974062</v>
      </c>
      <c r="EC201" s="2">
        <f t="shared" si="240"/>
        <v>75.372006131979717</v>
      </c>
      <c r="ED201" s="2">
        <f t="shared" si="240"/>
        <v>76.773397563451766</v>
      </c>
      <c r="EE201" s="2">
        <f t="shared" si="240"/>
        <v>71.013222469135798</v>
      </c>
      <c r="EF201" s="2">
        <f t="shared" si="239"/>
        <v>71.374154391174429</v>
      </c>
      <c r="EG201" s="2">
        <f t="shared" si="239"/>
        <v>70.35812951829584</v>
      </c>
      <c r="EH201" s="2">
        <f t="shared" si="239"/>
        <v>67.457087912660569</v>
      </c>
      <c r="EI201" s="2">
        <f t="shared" si="239"/>
        <v>68.473202105263169</v>
      </c>
      <c r="EJ201" s="2">
        <f t="shared" si="239"/>
        <v>65.43876902853728</v>
      </c>
      <c r="EK201" s="2">
        <f t="shared" si="239"/>
        <v>65.676044229917395</v>
      </c>
      <c r="EL201" s="2">
        <f t="shared" si="179"/>
        <v>67.643060226522593</v>
      </c>
      <c r="EM201" s="2">
        <f t="shared" si="179"/>
        <v>76.347173268332298</v>
      </c>
      <c r="EN201" s="2">
        <f t="shared" si="179"/>
        <v>74.262841462928264</v>
      </c>
      <c r="EO201" s="2">
        <f t="shared" si="179"/>
        <v>90.223296374702329</v>
      </c>
      <c r="EQ201" s="2">
        <f t="shared" si="252"/>
        <v>86.237089898578176</v>
      </c>
      <c r="ER201" s="2">
        <f t="shared" si="252"/>
        <v>78.945620076491181</v>
      </c>
      <c r="ES201" s="2">
        <f t="shared" si="252"/>
        <v>75.976029642288424</v>
      </c>
      <c r="ET201" s="2">
        <f t="shared" si="252"/>
        <v>75.696032081922993</v>
      </c>
      <c r="EU201" s="2">
        <f t="shared" si="252"/>
        <v>71.859692942192254</v>
      </c>
      <c r="EV201" s="2">
        <f t="shared" si="252"/>
        <v>70.932437038033143</v>
      </c>
      <c r="EW201" s="2">
        <f t="shared" si="252"/>
        <v>70.204660308119543</v>
      </c>
      <c r="EX201" s="2">
        <f t="shared" si="252"/>
        <v>68.055138384105973</v>
      </c>
      <c r="EY201" s="2">
        <f t="shared" si="252"/>
        <v>68.077891720428539</v>
      </c>
      <c r="EZ201" s="2">
        <f t="shared" si="252"/>
        <v>65.270215505592617</v>
      </c>
      <c r="FA201" s="2">
        <f t="shared" si="252"/>
        <v>65.520937796991177</v>
      </c>
      <c r="FB201" s="2">
        <f t="shared" si="252"/>
        <v>68.493976546313093</v>
      </c>
      <c r="FC201" s="2">
        <f t="shared" si="252"/>
        <v>76.807960640003387</v>
      </c>
      <c r="FD201" s="2">
        <f t="shared" si="252"/>
        <v>84.938331776065198</v>
      </c>
      <c r="FE201" s="2">
        <f t="shared" si="252"/>
        <v>86.97344725576302</v>
      </c>
      <c r="FG201" s="2">
        <f t="shared" si="253"/>
        <v>0.99999518617237149</v>
      </c>
      <c r="FH201" s="2">
        <f t="shared" si="253"/>
        <v>0.99999466923812086</v>
      </c>
      <c r="FI201" s="2">
        <f t="shared" si="253"/>
        <v>0.99999522521814099</v>
      </c>
      <c r="FJ201" s="2">
        <f t="shared" si="253"/>
        <v>0.99999527536661281</v>
      </c>
      <c r="FK201" s="2">
        <f t="shared" si="253"/>
        <v>0.99999585537711233</v>
      </c>
      <c r="FL201" s="2">
        <f t="shared" si="253"/>
        <v>0.99999525949725609</v>
      </c>
      <c r="FM201" s="2">
        <f t="shared" si="253"/>
        <v>0.99999488557905059</v>
      </c>
      <c r="FN201" s="2">
        <f t="shared" si="253"/>
        <v>0.99999410866518834</v>
      </c>
      <c r="FO201" s="2">
        <f t="shared" si="253"/>
        <v>0.99999478424205124</v>
      </c>
      <c r="FP201" s="2">
        <f t="shared" si="253"/>
        <v>0.9999938237656808</v>
      </c>
      <c r="FQ201" s="2">
        <f t="shared" si="253"/>
        <v>0.99999416648860662</v>
      </c>
      <c r="FR201" s="2">
        <f t="shared" si="253"/>
        <v>0.99999440857687072</v>
      </c>
      <c r="FS201" s="2">
        <f t="shared" si="253"/>
        <v>0.99999524289968666</v>
      </c>
      <c r="FT201" s="2">
        <f t="shared" si="253"/>
        <v>0.99999306547067968</v>
      </c>
      <c r="FU201" s="2">
        <f t="shared" si="253"/>
        <v>0.99999282360200281</v>
      </c>
      <c r="FW201" s="2">
        <f t="shared" si="244"/>
        <v>0.85039319381316858</v>
      </c>
      <c r="FX201" s="2">
        <f t="shared" si="244"/>
        <v>0.87794107245359287</v>
      </c>
      <c r="FY201" s="2">
        <f t="shared" si="244"/>
        <v>0.86589954619649412</v>
      </c>
      <c r="FZ201" s="2">
        <f t="shared" si="244"/>
        <v>0.86159003130144585</v>
      </c>
      <c r="GA201" s="2">
        <f t="shared" si="244"/>
        <v>0.87795734032298656</v>
      </c>
      <c r="GB201" s="2">
        <f t="shared" si="244"/>
        <v>0.87316332649505046</v>
      </c>
      <c r="GC201" s="2">
        <f t="shared" si="244"/>
        <v>0.88462353010547068</v>
      </c>
      <c r="GD201" s="2">
        <f t="shared" si="244"/>
        <v>0.89233890016067885</v>
      </c>
      <c r="GE201" s="2">
        <f t="shared" si="244"/>
        <v>0.90099076386639854</v>
      </c>
      <c r="GF201" s="2">
        <f t="shared" si="244"/>
        <v>0.90944665737881769</v>
      </c>
      <c r="GG201" s="2">
        <f t="shared" si="244"/>
        <v>0.9006645252576484</v>
      </c>
      <c r="GH201" s="2">
        <f t="shared" si="244"/>
        <v>0.87897024331231577</v>
      </c>
      <c r="GI201" s="2">
        <f t="shared" si="244"/>
        <v>0.84644015516359328</v>
      </c>
      <c r="GJ201" s="2">
        <f t="shared" si="244"/>
        <v>0.7969154840700563</v>
      </c>
      <c r="GK201" s="2">
        <f t="shared" si="244"/>
        <v>0.77472367645725193</v>
      </c>
      <c r="GM201" s="86">
        <f t="shared" si="245"/>
        <v>6.5295113063944821E-221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8.0518342204720271E-157</v>
      </c>
      <c r="HD201" s="86">
        <f t="shared" si="181"/>
        <v>5.5545629445253061E-161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1.2520495606977933E-305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3.6808082978438543E-112</v>
      </c>
      <c r="HQ201" s="86">
        <f t="shared" si="226"/>
        <v>0</v>
      </c>
      <c r="HS201" s="86">
        <f t="shared" si="246"/>
        <v>8.424087051617396E-35</v>
      </c>
      <c r="HT201" s="86">
        <f t="shared" si="246"/>
        <v>3.6211480991314676E-44</v>
      </c>
      <c r="HU201" s="86">
        <f t="shared" si="246"/>
        <v>1.1893051520613135E-34</v>
      </c>
      <c r="HV201" s="86">
        <f t="shared" si="246"/>
        <v>8.4588706906446692E-32</v>
      </c>
      <c r="HW201" s="86">
        <f t="shared" si="246"/>
        <v>6.1636134773567336E-34</v>
      </c>
      <c r="HX201" s="86">
        <f t="shared" si="246"/>
        <v>6.3840713518697182E-33</v>
      </c>
      <c r="HY201" s="86">
        <f t="shared" si="246"/>
        <v>7.3167771217480478E-39</v>
      </c>
      <c r="HZ201" s="86">
        <f t="shared" si="246"/>
        <v>2.2548694415279166E-40</v>
      </c>
      <c r="IA201" s="86">
        <f t="shared" si="246"/>
        <v>3.708314359579003E-38</v>
      </c>
      <c r="IB201" s="86">
        <f t="shared" si="246"/>
        <v>6.2683470063365583E-43</v>
      </c>
      <c r="IC201" s="86">
        <f t="shared" si="246"/>
        <v>5.0468154524077791E-40</v>
      </c>
      <c r="ID201" s="86">
        <f t="shared" si="246"/>
        <v>3.0310434769982593E-37</v>
      </c>
      <c r="IE201" s="86">
        <f t="shared" si="246"/>
        <v>1.6325639672572907E-28</v>
      </c>
      <c r="IF201" s="86">
        <f t="shared" si="246"/>
        <v>6.2184866645770935E-5</v>
      </c>
      <c r="IG201" s="86">
        <f t="shared" si="246"/>
        <v>3.9710897690328767E-7</v>
      </c>
      <c r="II201" s="86">
        <f t="shared" si="247"/>
        <v>6.0262986801526391E-2</v>
      </c>
      <c r="IJ201" s="86">
        <f t="shared" si="247"/>
        <v>1.8334624642632212E-2</v>
      </c>
      <c r="IK201" s="86">
        <f t="shared" si="247"/>
        <v>5.1060976933717847E-2</v>
      </c>
      <c r="IL201" s="86">
        <f t="shared" si="247"/>
        <v>6.0587932885318052E-2</v>
      </c>
      <c r="IM201" s="86">
        <f t="shared" si="247"/>
        <v>4.4511471200850646E-2</v>
      </c>
      <c r="IN201" s="86">
        <f t="shared" si="247"/>
        <v>4.904418377508106E-2</v>
      </c>
      <c r="IO201" s="86">
        <f t="shared" si="247"/>
        <v>2.703957637493536E-2</v>
      </c>
      <c r="IP201" s="86">
        <f t="shared" si="247"/>
        <v>1.9390348252553233E-2</v>
      </c>
      <c r="IQ201" s="86">
        <f t="shared" si="247"/>
        <v>1.9787713841429022E-2</v>
      </c>
      <c r="IR201" s="86">
        <f t="shared" si="247"/>
        <v>1.0231607911162207E-2</v>
      </c>
      <c r="IS201" s="86">
        <f t="shared" si="247"/>
        <v>1.7314408455123463E-2</v>
      </c>
      <c r="IT201" s="86">
        <f t="shared" si="247"/>
        <v>3.1841727311551472E-2</v>
      </c>
      <c r="IU201" s="86">
        <f t="shared" si="247"/>
        <v>9.4311527264093642E-2</v>
      </c>
      <c r="IV201" s="86">
        <f t="shared" si="247"/>
        <v>0.18181415975529081</v>
      </c>
      <c r="IW201" s="86">
        <f t="shared" si="247"/>
        <v>8.9620871162722063E-2</v>
      </c>
      <c r="IY201" s="86">
        <f t="shared" si="248"/>
        <v>6.0262986801526391E-2</v>
      </c>
      <c r="IZ201" s="86">
        <f t="shared" si="248"/>
        <v>1.8334624642632212E-2</v>
      </c>
      <c r="JA201" s="86">
        <f t="shared" si="248"/>
        <v>5.1060976933717847E-2</v>
      </c>
      <c r="JB201" s="86">
        <f t="shared" si="248"/>
        <v>6.0587932885318052E-2</v>
      </c>
      <c r="JC201" s="86">
        <f t="shared" si="248"/>
        <v>4.4511471200850646E-2</v>
      </c>
      <c r="JD201" s="86">
        <f t="shared" si="248"/>
        <v>4.904418377508106E-2</v>
      </c>
      <c r="JE201" s="86">
        <f t="shared" si="248"/>
        <v>2.703957637493536E-2</v>
      </c>
      <c r="JF201" s="86">
        <f t="shared" si="248"/>
        <v>1.9390348252553233E-2</v>
      </c>
      <c r="JG201" s="86">
        <f t="shared" si="248"/>
        <v>1.9787713841429022E-2</v>
      </c>
      <c r="JH201" s="86">
        <f t="shared" si="248"/>
        <v>1.0231607911162207E-2</v>
      </c>
      <c r="JI201" s="86">
        <f t="shared" si="248"/>
        <v>1.7314408455123463E-2</v>
      </c>
      <c r="JJ201" s="86">
        <f t="shared" si="248"/>
        <v>3.1841727311551472E-2</v>
      </c>
      <c r="JK201" s="86">
        <f t="shared" si="248"/>
        <v>9.4311527264093642E-2</v>
      </c>
      <c r="JL201" s="86">
        <f t="shared" si="248"/>
        <v>0.18187634462193658</v>
      </c>
      <c r="JM201" s="86">
        <f t="shared" si="248"/>
        <v>8.9621268271698973E-2</v>
      </c>
    </row>
    <row r="202" spans="2:273" x14ac:dyDescent="0.25">
      <c r="B202" s="2">
        <v>175</v>
      </c>
      <c r="C202" s="37">
        <v>84.207999999999998</v>
      </c>
      <c r="D202" s="37">
        <v>79.537999999999997</v>
      </c>
      <c r="E202" s="37">
        <v>75.064999999999998</v>
      </c>
      <c r="F202" s="37">
        <v>74.5</v>
      </c>
      <c r="G202" s="37">
        <v>72.712000000000003</v>
      </c>
      <c r="H202" s="37">
        <v>70.917000000000002</v>
      </c>
      <c r="I202" s="37">
        <v>68.95</v>
      </c>
      <c r="J202" s="37">
        <v>68.45</v>
      </c>
      <c r="K202" s="37">
        <v>67.721000000000004</v>
      </c>
      <c r="L202" s="37">
        <v>65.492000000000004</v>
      </c>
      <c r="M202" s="37">
        <v>65.245999999999995</v>
      </c>
      <c r="N202" s="37">
        <v>68.180000000000007</v>
      </c>
      <c r="O202" s="37">
        <v>76.75</v>
      </c>
      <c r="P202" s="37">
        <v>83.5</v>
      </c>
      <c r="Q202" s="37">
        <v>85.954999999999998</v>
      </c>
      <c r="S202" s="4">
        <f t="shared" si="249"/>
        <v>86.203702491183392</v>
      </c>
      <c r="T202" s="4">
        <f t="shared" si="249"/>
        <v>78.716477789205143</v>
      </c>
      <c r="U202" s="4">
        <f t="shared" si="249"/>
        <v>75.833144451897383</v>
      </c>
      <c r="V202" s="4">
        <f t="shared" si="249"/>
        <v>75.760647446703459</v>
      </c>
      <c r="W202" s="4">
        <f t="shared" si="249"/>
        <v>71.693474392667568</v>
      </c>
      <c r="X202" s="4">
        <f t="shared" si="249"/>
        <v>70.928257609597779</v>
      </c>
      <c r="Y202" s="4">
        <f t="shared" si="249"/>
        <v>70.145845715557357</v>
      </c>
      <c r="Z202" s="4">
        <f t="shared" si="249"/>
        <v>67.917539570378921</v>
      </c>
      <c r="AA202" s="4">
        <f t="shared" si="249"/>
        <v>68.031069106917457</v>
      </c>
      <c r="AB202" s="4">
        <f t="shared" si="249"/>
        <v>65.174712892594613</v>
      </c>
      <c r="AC202" s="4">
        <f t="shared" si="249"/>
        <v>65.428488805667953</v>
      </c>
      <c r="AD202" s="4">
        <f t="shared" si="249"/>
        <v>68.295882124417957</v>
      </c>
      <c r="AE202" s="4">
        <f t="shared" si="249"/>
        <v>76.683273874241664</v>
      </c>
      <c r="AF202" s="4">
        <f t="shared" si="249"/>
        <v>83.098524269096217</v>
      </c>
      <c r="AG202" s="4">
        <f t="shared" si="249"/>
        <v>87.697365264978941</v>
      </c>
      <c r="AI202" s="4">
        <f t="shared" si="250"/>
        <v>-1.995702491183394</v>
      </c>
      <c r="AJ202" s="4">
        <f t="shared" si="250"/>
        <v>0.82152221079485344</v>
      </c>
      <c r="AK202" s="4">
        <f t="shared" si="250"/>
        <v>-0.76814445189738478</v>
      </c>
      <c r="AL202" s="4">
        <f t="shared" si="250"/>
        <v>-1.2606474467034587</v>
      </c>
      <c r="AM202" s="4">
        <f t="shared" si="250"/>
        <v>1.0185256073324354</v>
      </c>
      <c r="AN202" s="4">
        <f t="shared" si="250"/>
        <v>-1.1257609597777218E-2</v>
      </c>
      <c r="AO202" s="4">
        <f t="shared" si="250"/>
        <v>-1.1958457155573541</v>
      </c>
      <c r="AP202" s="4">
        <f t="shared" si="250"/>
        <v>0.5324604296210822</v>
      </c>
      <c r="AQ202" s="4">
        <f t="shared" si="250"/>
        <v>-0.31006910691745304</v>
      </c>
      <c r="AR202" s="4">
        <f t="shared" si="250"/>
        <v>0.31728710740539157</v>
      </c>
      <c r="AS202" s="4">
        <f t="shared" si="250"/>
        <v>-0.18248880566795833</v>
      </c>
      <c r="AT202" s="4">
        <f t="shared" si="250"/>
        <v>-0.11588212441795065</v>
      </c>
      <c r="AU202" s="4">
        <f t="shared" si="250"/>
        <v>6.6726125758336252E-2</v>
      </c>
      <c r="AV202" s="4">
        <f t="shared" si="250"/>
        <v>0.4014757309037833</v>
      </c>
      <c r="AW202" s="4">
        <f t="shared" si="250"/>
        <v>-1.7423652649789432</v>
      </c>
      <c r="AY202" s="2">
        <f t="shared" si="242"/>
        <v>86.20370247717382</v>
      </c>
      <c r="AZ202" s="2">
        <f t="shared" si="242"/>
        <v>78.71647778919683</v>
      </c>
      <c r="BA202" s="2">
        <f t="shared" si="242"/>
        <v>75.83314440679176</v>
      </c>
      <c r="BB202" s="2">
        <f t="shared" si="242"/>
        <v>75.760647293359796</v>
      </c>
      <c r="BC202" s="2">
        <f t="shared" si="242"/>
        <v>71.693474362216875</v>
      </c>
      <c r="BD202" s="2">
        <f t="shared" si="242"/>
        <v>70.928257548271347</v>
      </c>
      <c r="BE202" s="2">
        <f t="shared" si="242"/>
        <v>70.14584571473371</v>
      </c>
      <c r="BF202" s="2">
        <f t="shared" si="242"/>
        <v>67.917539570299041</v>
      </c>
      <c r="BG202" s="2">
        <f t="shared" si="242"/>
        <v>68.031069106814073</v>
      </c>
      <c r="BH202" s="2">
        <f t="shared" si="242"/>
        <v>65.174712892593831</v>
      </c>
      <c r="BI202" s="2">
        <f t="shared" si="242"/>
        <v>65.428488805621313</v>
      </c>
      <c r="BJ202" s="2">
        <f t="shared" si="242"/>
        <v>68.295882118943567</v>
      </c>
      <c r="BK202" s="2">
        <f t="shared" si="242"/>
        <v>76.683258118489732</v>
      </c>
      <c r="BL202" s="2">
        <f t="shared" si="242"/>
        <v>82.837456470184662</v>
      </c>
      <c r="BM202" s="2">
        <f t="shared" si="242"/>
        <v>87.583928770443535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>
        <f t="shared" si="206"/>
        <v>65.492000000000004</v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 t="str">
        <f t="shared" si="210"/>
        <v/>
      </c>
      <c r="DI202" s="2" t="str">
        <f t="shared" si="211"/>
        <v/>
      </c>
      <c r="DK202" s="2">
        <f t="shared" si="251"/>
        <v>131.49502613240418</v>
      </c>
      <c r="DL202" s="2">
        <f t="shared" si="251"/>
        <v>133.48953834103128</v>
      </c>
      <c r="DM202" s="2">
        <f t="shared" si="251"/>
        <v>129.6881637630662</v>
      </c>
      <c r="DN202" s="2">
        <f t="shared" si="251"/>
        <v>132.1806175958188</v>
      </c>
      <c r="DO202" s="2">
        <f t="shared" si="251"/>
        <v>129.89417192982455</v>
      </c>
      <c r="DP202" s="2">
        <f t="shared" si="251"/>
        <v>126.72932752613241</v>
      </c>
      <c r="DQ202" s="2">
        <f t="shared" si="251"/>
        <v>132.28589417389188</v>
      </c>
      <c r="DR202" s="2">
        <f t="shared" si="251"/>
        <v>127.21711627906978</v>
      </c>
      <c r="DS202" s="2">
        <f t="shared" si="251"/>
        <v>120.81248556302836</v>
      </c>
      <c r="DT202" s="2">
        <f t="shared" si="251"/>
        <v>122.76375348837209</v>
      </c>
      <c r="DU202" s="2">
        <f t="shared" si="251"/>
        <v>118.32265116279072</v>
      </c>
      <c r="DV202" s="2">
        <f t="shared" si="251"/>
        <v>100.21162790697674</v>
      </c>
      <c r="DW202" s="2">
        <f t="shared" si="251"/>
        <v>104.44845296167244</v>
      </c>
      <c r="DX202" s="2">
        <f t="shared" si="251"/>
        <v>110.23819042599912</v>
      </c>
      <c r="DY202" s="2">
        <f t="shared" si="251"/>
        <v>106.10810721836306</v>
      </c>
      <c r="EA202" s="2">
        <f t="shared" si="240"/>
        <v>85.992560663282561</v>
      </c>
      <c r="EB202" s="2">
        <f t="shared" si="240"/>
        <v>77.492377456195101</v>
      </c>
      <c r="EC202" s="2">
        <f t="shared" si="240"/>
        <v>75.295555884940796</v>
      </c>
      <c r="ED202" s="2">
        <f t="shared" si="240"/>
        <v>76.714638294416233</v>
      </c>
      <c r="EE202" s="2">
        <f t="shared" si="240"/>
        <v>70.93057234567901</v>
      </c>
      <c r="EF202" s="2">
        <f t="shared" si="239"/>
        <v>71.3240132308444</v>
      </c>
      <c r="EG202" s="2">
        <f t="shared" si="239"/>
        <v>70.284786164922423</v>
      </c>
      <c r="EH202" s="2">
        <f t="shared" si="239"/>
        <v>67.37048212564163</v>
      </c>
      <c r="EI202" s="2">
        <f t="shared" si="239"/>
        <v>68.395360263157912</v>
      </c>
      <c r="EJ202" s="2">
        <f t="shared" si="239"/>
        <v>65.331176138502087</v>
      </c>
      <c r="EK202" s="2">
        <f t="shared" si="239"/>
        <v>65.571186951197262</v>
      </c>
      <c r="EL202" s="2">
        <f t="shared" si="179"/>
        <v>67.528367647569738</v>
      </c>
      <c r="EM202" s="2">
        <f t="shared" si="179"/>
        <v>76.281786309161063</v>
      </c>
      <c r="EN202" s="2">
        <f t="shared" si="179"/>
        <v>74.061392254616521</v>
      </c>
      <c r="EO202" s="2">
        <f t="shared" si="179"/>
        <v>90.186625826938368</v>
      </c>
      <c r="EQ202" s="2">
        <f t="shared" si="252"/>
        <v>86.237347725801428</v>
      </c>
      <c r="ER202" s="2">
        <f t="shared" si="252"/>
        <v>78.871381563914738</v>
      </c>
      <c r="ES202" s="2">
        <f t="shared" si="252"/>
        <v>75.908803972778827</v>
      </c>
      <c r="ET202" s="2">
        <f t="shared" si="252"/>
        <v>75.620604239113305</v>
      </c>
      <c r="EU202" s="2">
        <f t="shared" si="252"/>
        <v>71.789941161725167</v>
      </c>
      <c r="EV202" s="2">
        <f t="shared" si="252"/>
        <v>70.875556678753938</v>
      </c>
      <c r="EW202" s="2">
        <f t="shared" si="252"/>
        <v>70.128995366305219</v>
      </c>
      <c r="EX202" s="2">
        <f t="shared" si="252"/>
        <v>67.977377842384115</v>
      </c>
      <c r="EY202" s="2">
        <f t="shared" si="252"/>
        <v>67.99428543717471</v>
      </c>
      <c r="EZ202" s="2">
        <f t="shared" si="252"/>
        <v>65.160151792168818</v>
      </c>
      <c r="FA202" s="2">
        <f t="shared" si="252"/>
        <v>65.413826365615066</v>
      </c>
      <c r="FB202" s="2">
        <f t="shared" si="252"/>
        <v>68.392078437176266</v>
      </c>
      <c r="FC202" s="2">
        <f t="shared" si="252"/>
        <v>76.749541446859155</v>
      </c>
      <c r="FD202" s="2">
        <f t="shared" si="252"/>
        <v>84.876865309593413</v>
      </c>
      <c r="FE202" s="2">
        <f t="shared" si="252"/>
        <v>86.893569297037899</v>
      </c>
      <c r="FG202" s="2">
        <f t="shared" si="253"/>
        <v>0.99999560973516444</v>
      </c>
      <c r="FH202" s="2">
        <f t="shared" si="253"/>
        <v>0.99999513828510378</v>
      </c>
      <c r="FI202" s="2">
        <f t="shared" si="253"/>
        <v>0.99999564534535945</v>
      </c>
      <c r="FJ202" s="2">
        <f t="shared" si="253"/>
        <v>0.99999569108134767</v>
      </c>
      <c r="FK202" s="2">
        <f t="shared" si="253"/>
        <v>0.9999962200576229</v>
      </c>
      <c r="FL202" s="2">
        <f t="shared" si="253"/>
        <v>0.99999567660831024</v>
      </c>
      <c r="FM202" s="2">
        <f t="shared" si="253"/>
        <v>0.99999533559055809</v>
      </c>
      <c r="FN202" s="2">
        <f t="shared" si="253"/>
        <v>0.99999462703600828</v>
      </c>
      <c r="FO202" s="2">
        <f t="shared" si="253"/>
        <v>0.99999524317003219</v>
      </c>
      <c r="FP202" s="2">
        <f t="shared" si="253"/>
        <v>0.99999436720429336</v>
      </c>
      <c r="FQ202" s="2">
        <f t="shared" si="253"/>
        <v>0.99999467977164691</v>
      </c>
      <c r="FR202" s="2">
        <f t="shared" si="253"/>
        <v>0.99999490055898987</v>
      </c>
      <c r="FS202" s="2">
        <f t="shared" si="253"/>
        <v>0.99999566147113428</v>
      </c>
      <c r="FT202" s="2">
        <f t="shared" si="253"/>
        <v>0.99999367563023511</v>
      </c>
      <c r="FU202" s="2">
        <f t="shared" si="253"/>
        <v>0.99999345504310633</v>
      </c>
      <c r="FW202" s="2">
        <f t="shared" si="244"/>
        <v>0.86173690654471868</v>
      </c>
      <c r="FX202" s="2">
        <f t="shared" si="244"/>
        <v>0.88747240412087747</v>
      </c>
      <c r="FY202" s="2">
        <f t="shared" si="244"/>
        <v>0.8762386242785688</v>
      </c>
      <c r="FZ202" s="2">
        <f t="shared" si="244"/>
        <v>0.87221233637465712</v>
      </c>
      <c r="GA202" s="2">
        <f t="shared" si="244"/>
        <v>0.88748756446396937</v>
      </c>
      <c r="GB202" s="2">
        <f t="shared" si="244"/>
        <v>0.88301803062643314</v>
      </c>
      <c r="GC202" s="2">
        <f t="shared" si="244"/>
        <v>0.8936962258240948</v>
      </c>
      <c r="GD202" s="2">
        <f t="shared" si="244"/>
        <v>0.90087287776833347</v>
      </c>
      <c r="GE202" s="2">
        <f t="shared" si="244"/>
        <v>0.9089089418730274</v>
      </c>
      <c r="GF202" s="2">
        <f t="shared" si="244"/>
        <v>0.91675106641158799</v>
      </c>
      <c r="GG202" s="2">
        <f t="shared" si="244"/>
        <v>0.9086061473559458</v>
      </c>
      <c r="GH202" s="2">
        <f t="shared" si="244"/>
        <v>0.88843142201069647</v>
      </c>
      <c r="GI202" s="2">
        <f t="shared" si="244"/>
        <v>0.85803356304638267</v>
      </c>
      <c r="GJ202" s="2">
        <f t="shared" si="244"/>
        <v>0.81141484755317916</v>
      </c>
      <c r="GK202" s="2">
        <f t="shared" si="244"/>
        <v>0.79039070185135918</v>
      </c>
      <c r="GM202" s="86">
        <f t="shared" si="245"/>
        <v>6.4749333651773659E-225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2.102473409528309E-160</v>
      </c>
      <c r="HD202" s="86">
        <f t="shared" si="181"/>
        <v>1.1138029107015186E-164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1.0130738963270616E-114</v>
      </c>
      <c r="HQ202" s="86">
        <f t="shared" si="226"/>
        <v>0</v>
      </c>
      <c r="HS202" s="86">
        <f t="shared" si="246"/>
        <v>3.2161883703176531E-36</v>
      </c>
      <c r="HT202" s="86">
        <f t="shared" si="246"/>
        <v>6.1024222012201895E-46</v>
      </c>
      <c r="HU202" s="86">
        <f t="shared" si="246"/>
        <v>5.0914999594727616E-36</v>
      </c>
      <c r="HV202" s="86">
        <f t="shared" si="246"/>
        <v>4.3958285515143398E-33</v>
      </c>
      <c r="HW202" s="86">
        <f t="shared" si="246"/>
        <v>2.9664055444353465E-35</v>
      </c>
      <c r="HX202" s="86">
        <f t="shared" si="246"/>
        <v>3.2019069782144561E-34</v>
      </c>
      <c r="HY202" s="86">
        <f t="shared" si="246"/>
        <v>2.2786624505663665E-40</v>
      </c>
      <c r="HZ202" s="86">
        <f t="shared" si="246"/>
        <v>6.1386917364015681E-42</v>
      </c>
      <c r="IA202" s="86">
        <f t="shared" si="246"/>
        <v>1.3135351191642017E-39</v>
      </c>
      <c r="IB202" s="86">
        <f t="shared" si="246"/>
        <v>1.4822084546365269E-44</v>
      </c>
      <c r="IC202" s="86">
        <f t="shared" si="246"/>
        <v>1.5200600516701726E-41</v>
      </c>
      <c r="ID202" s="86">
        <f t="shared" si="246"/>
        <v>1.0264671323427474E-38</v>
      </c>
      <c r="IE202" s="86">
        <f t="shared" si="246"/>
        <v>1.1322309317315281E-29</v>
      </c>
      <c r="IF202" s="86">
        <f t="shared" si="246"/>
        <v>4.2531586506507264E-5</v>
      </c>
      <c r="IG202" s="86">
        <f t="shared" si="246"/>
        <v>2.1540549762085934E-7</v>
      </c>
      <c r="II202" s="86">
        <f t="shared" si="247"/>
        <v>4.7877885122434835E-2</v>
      </c>
      <c r="IJ202" s="86">
        <f t="shared" si="247"/>
        <v>1.3552958998991995E-2</v>
      </c>
      <c r="IK202" s="86">
        <f t="shared" si="247"/>
        <v>4.0627997012296746E-2</v>
      </c>
      <c r="IL202" s="86">
        <f t="shared" si="247"/>
        <v>4.8722932956761777E-2</v>
      </c>
      <c r="IM202" s="86">
        <f t="shared" si="247"/>
        <v>3.5463455739174199E-2</v>
      </c>
      <c r="IN202" s="86">
        <f t="shared" si="247"/>
        <v>3.9191370732283085E-2</v>
      </c>
      <c r="IO202" s="86">
        <f t="shared" si="247"/>
        <v>2.0837478936417412E-2</v>
      </c>
      <c r="IP202" s="86">
        <f t="shared" si="247"/>
        <v>1.4697061597064291E-2</v>
      </c>
      <c r="IQ202" s="86">
        <f t="shared" si="247"/>
        <v>1.5201460274562715E-2</v>
      </c>
      <c r="IR202" s="86">
        <f t="shared" si="247"/>
        <v>7.5755051370129459E-3</v>
      </c>
      <c r="IS202" s="86">
        <f t="shared" si="247"/>
        <v>1.3160708747006748E-2</v>
      </c>
      <c r="IT202" s="86">
        <f t="shared" si="247"/>
        <v>2.4697692821992044E-2</v>
      </c>
      <c r="IU202" s="86">
        <f t="shared" si="247"/>
        <v>7.7840728534460626E-2</v>
      </c>
      <c r="IV202" s="86">
        <f t="shared" si="247"/>
        <v>0.15523266877342948</v>
      </c>
      <c r="IW202" s="86">
        <f t="shared" si="247"/>
        <v>6.8521786477771338E-2</v>
      </c>
      <c r="IY202" s="86">
        <f t="shared" si="248"/>
        <v>4.7877885122434835E-2</v>
      </c>
      <c r="IZ202" s="86">
        <f t="shared" si="248"/>
        <v>1.3552958998991995E-2</v>
      </c>
      <c r="JA202" s="86">
        <f t="shared" si="248"/>
        <v>4.0627997012296746E-2</v>
      </c>
      <c r="JB202" s="86">
        <f t="shared" si="248"/>
        <v>4.8722932956761777E-2</v>
      </c>
      <c r="JC202" s="86">
        <f t="shared" si="248"/>
        <v>3.5463455739174199E-2</v>
      </c>
      <c r="JD202" s="86">
        <f t="shared" si="248"/>
        <v>3.9191370732283085E-2</v>
      </c>
      <c r="JE202" s="86">
        <f t="shared" si="248"/>
        <v>2.0837478936417412E-2</v>
      </c>
      <c r="JF202" s="86">
        <f t="shared" si="248"/>
        <v>1.4697061597064291E-2</v>
      </c>
      <c r="JG202" s="86">
        <f t="shared" si="248"/>
        <v>1.5201460274562715E-2</v>
      </c>
      <c r="JH202" s="86">
        <f t="shared" si="248"/>
        <v>7.5755051370129459E-3</v>
      </c>
      <c r="JI202" s="86">
        <f t="shared" si="248"/>
        <v>1.3160708747006748E-2</v>
      </c>
      <c r="JJ202" s="86">
        <f t="shared" si="248"/>
        <v>2.4697692821992044E-2</v>
      </c>
      <c r="JK202" s="86">
        <f t="shared" si="248"/>
        <v>7.7840728534460626E-2</v>
      </c>
      <c r="JL202" s="86">
        <f t="shared" si="248"/>
        <v>0.15527520035993597</v>
      </c>
      <c r="JM202" s="86">
        <f t="shared" si="248"/>
        <v>6.8522001883268957E-2</v>
      </c>
    </row>
    <row r="203" spans="2:273" x14ac:dyDescent="0.25">
      <c r="B203" s="2">
        <v>176</v>
      </c>
      <c r="C203" s="37">
        <v>86.561999999999998</v>
      </c>
      <c r="D203" s="37">
        <v>79.403999999999996</v>
      </c>
      <c r="E203" s="37">
        <v>76.37</v>
      </c>
      <c r="F203" s="37">
        <v>74.391000000000005</v>
      </c>
      <c r="G203" s="37">
        <v>71</v>
      </c>
      <c r="H203" s="37">
        <v>70.832999999999998</v>
      </c>
      <c r="I203" s="37">
        <v>70.417000000000002</v>
      </c>
      <c r="J203" s="37">
        <v>68.566999999999993</v>
      </c>
      <c r="K203" s="37">
        <v>67.311000000000007</v>
      </c>
      <c r="L203" s="37">
        <v>65.393000000000001</v>
      </c>
      <c r="M203" s="37">
        <v>65.016000000000005</v>
      </c>
      <c r="N203" s="37">
        <v>68</v>
      </c>
      <c r="O203" s="37">
        <v>76.75</v>
      </c>
      <c r="P203" s="37">
        <v>83.5</v>
      </c>
      <c r="Q203" s="37">
        <v>85.635999999999996</v>
      </c>
      <c r="S203" s="4">
        <f t="shared" si="249"/>
        <v>86.206045943793427</v>
      </c>
      <c r="T203" s="4">
        <f t="shared" si="249"/>
        <v>78.652188058866415</v>
      </c>
      <c r="U203" s="4">
        <f t="shared" si="249"/>
        <v>75.77076249963271</v>
      </c>
      <c r="V203" s="4">
        <f t="shared" si="249"/>
        <v>75.676313120821675</v>
      </c>
      <c r="W203" s="4">
        <f t="shared" si="249"/>
        <v>71.629993305730522</v>
      </c>
      <c r="X203" s="4">
        <f t="shared" si="249"/>
        <v>70.867965392779936</v>
      </c>
      <c r="Y203" s="4">
        <f t="shared" si="249"/>
        <v>70.069069494119404</v>
      </c>
      <c r="Z203" s="4">
        <f t="shared" si="249"/>
        <v>67.843756404136812</v>
      </c>
      <c r="AA203" s="4">
        <f t="shared" si="249"/>
        <v>67.944979544937382</v>
      </c>
      <c r="AB203" s="4">
        <f t="shared" si="249"/>
        <v>65.063654465499624</v>
      </c>
      <c r="AC203" s="4">
        <f t="shared" si="249"/>
        <v>65.320384351731747</v>
      </c>
      <c r="AD203" s="4">
        <f t="shared" si="249"/>
        <v>68.20026288166018</v>
      </c>
      <c r="AE203" s="4">
        <f t="shared" si="249"/>
        <v>76.62899603363158</v>
      </c>
      <c r="AF203" s="4">
        <f t="shared" si="249"/>
        <v>83.05750634237215</v>
      </c>
      <c r="AG203" s="4">
        <f t="shared" si="249"/>
        <v>87.518328749719203</v>
      </c>
      <c r="AI203" s="4">
        <f t="shared" si="250"/>
        <v>0.35595405620657061</v>
      </c>
      <c r="AJ203" s="4">
        <f t="shared" si="250"/>
        <v>0.75181194113358174</v>
      </c>
      <c r="AK203" s="4">
        <f t="shared" si="250"/>
        <v>0.59923750036729473</v>
      </c>
      <c r="AL203" s="4">
        <f t="shared" si="250"/>
        <v>-1.2853131208216695</v>
      </c>
      <c r="AM203" s="4">
        <f t="shared" si="250"/>
        <v>-0.62999330573052248</v>
      </c>
      <c r="AN203" s="4">
        <f t="shared" si="250"/>
        <v>-3.4965392779938043E-2</v>
      </c>
      <c r="AO203" s="4">
        <f t="shared" si="250"/>
        <v>0.34793050588059771</v>
      </c>
      <c r="AP203" s="4">
        <f t="shared" si="250"/>
        <v>0.7232435958631811</v>
      </c>
      <c r="AQ203" s="4">
        <f t="shared" si="250"/>
        <v>-0.63397954493737529</v>
      </c>
      <c r="AR203" s="4">
        <f t="shared" si="250"/>
        <v>0.3293455345003764</v>
      </c>
      <c r="AS203" s="4">
        <f t="shared" si="250"/>
        <v>-0.30438435173174128</v>
      </c>
      <c r="AT203" s="4">
        <f t="shared" si="250"/>
        <v>-0.20026288166017991</v>
      </c>
      <c r="AU203" s="4">
        <f t="shared" si="250"/>
        <v>0.12100396636841992</v>
      </c>
      <c r="AV203" s="4">
        <f t="shared" si="250"/>
        <v>0.44249365762784976</v>
      </c>
      <c r="AW203" s="4">
        <f t="shared" si="250"/>
        <v>-1.8823287497192069</v>
      </c>
      <c r="AY203" s="2">
        <f t="shared" si="242"/>
        <v>86.206045941143259</v>
      </c>
      <c r="AZ203" s="2">
        <f t="shared" si="242"/>
        <v>78.652188058865562</v>
      </c>
      <c r="BA203" s="2">
        <f t="shared" si="242"/>
        <v>75.77076249107634</v>
      </c>
      <c r="BB203" s="2">
        <f t="shared" si="242"/>
        <v>75.676313089010847</v>
      </c>
      <c r="BC203" s="2">
        <f t="shared" si="242"/>
        <v>71.629993299934014</v>
      </c>
      <c r="BD203" s="2">
        <f t="shared" si="242"/>
        <v>70.867965380783147</v>
      </c>
      <c r="BE203" s="2">
        <f t="shared" si="242"/>
        <v>70.069069494000587</v>
      </c>
      <c r="BF203" s="2">
        <f t="shared" si="242"/>
        <v>67.843756404126808</v>
      </c>
      <c r="BG203" s="2">
        <f t="shared" si="242"/>
        <v>67.944979544922987</v>
      </c>
      <c r="BH203" s="2">
        <f t="shared" si="242"/>
        <v>65.063654465499539</v>
      </c>
      <c r="BI203" s="2">
        <f t="shared" si="242"/>
        <v>65.320384351725792</v>
      </c>
      <c r="BJ203" s="2">
        <f t="shared" si="242"/>
        <v>68.200262880824425</v>
      </c>
      <c r="BK203" s="2">
        <f t="shared" si="242"/>
        <v>76.628991956814872</v>
      </c>
      <c r="BL203" s="2">
        <f t="shared" si="242"/>
        <v>82.899567963710183</v>
      </c>
      <c r="BM203" s="2">
        <f t="shared" si="242"/>
        <v>87.463550817706505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>
        <f t="shared" si="198"/>
        <v>79.403999999999996</v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>
        <f t="shared" si="206"/>
        <v>65.393000000000001</v>
      </c>
      <c r="DE203" s="2">
        <f t="shared" si="207"/>
        <v>65.016000000000005</v>
      </c>
      <c r="DF203" s="2" t="str">
        <f t="shared" si="208"/>
        <v/>
      </c>
      <c r="DG203" s="2" t="str">
        <f t="shared" si="209"/>
        <v/>
      </c>
      <c r="DH203" s="2" t="str">
        <f t="shared" si="210"/>
        <v/>
      </c>
      <c r="DI203" s="2" t="str">
        <f t="shared" si="211"/>
        <v/>
      </c>
      <c r="DK203" s="2">
        <f t="shared" si="251"/>
        <v>131.73840836236934</v>
      </c>
      <c r="DL203" s="2">
        <f t="shared" si="251"/>
        <v>133.74342408772927</v>
      </c>
      <c r="DM203" s="2">
        <f t="shared" si="251"/>
        <v>129.92696167247385</v>
      </c>
      <c r="DN203" s="2">
        <f t="shared" si="251"/>
        <v>132.44368153310103</v>
      </c>
      <c r="DO203" s="2">
        <f t="shared" si="251"/>
        <v>130.1512713225371</v>
      </c>
      <c r="DP203" s="2">
        <f t="shared" si="251"/>
        <v>126.98898675958188</v>
      </c>
      <c r="DQ203" s="2">
        <f t="shared" si="251"/>
        <v>132.5782004699781</v>
      </c>
      <c r="DR203" s="2">
        <f t="shared" si="251"/>
        <v>127.4791347025068</v>
      </c>
      <c r="DS203" s="2">
        <f t="shared" si="251"/>
        <v>121.03734708154388</v>
      </c>
      <c r="DT203" s="2">
        <f t="shared" si="251"/>
        <v>122.98911374207188</v>
      </c>
      <c r="DU203" s="2">
        <f t="shared" si="251"/>
        <v>118.49993944427666</v>
      </c>
      <c r="DV203" s="2">
        <f t="shared" si="251"/>
        <v>100.24751676230746</v>
      </c>
      <c r="DW203" s="2">
        <f t="shared" si="251"/>
        <v>104.50111567944248</v>
      </c>
      <c r="DX203" s="2">
        <f t="shared" si="251"/>
        <v>110.32993429951691</v>
      </c>
      <c r="DY203" s="2">
        <f t="shared" si="251"/>
        <v>106.16362337662341</v>
      </c>
      <c r="EA203" s="2">
        <f t="shared" si="240"/>
        <v>85.988935796954308</v>
      </c>
      <c r="EB203" s="2">
        <f t="shared" si="240"/>
        <v>77.396264262416153</v>
      </c>
      <c r="EC203" s="2">
        <f t="shared" si="240"/>
        <v>75.219105637901876</v>
      </c>
      <c r="ED203" s="2">
        <f t="shared" si="240"/>
        <v>76.655879025380699</v>
      </c>
      <c r="EE203" s="2">
        <f t="shared" si="240"/>
        <v>70.847922222222223</v>
      </c>
      <c r="EF203" s="2">
        <f t="shared" si="239"/>
        <v>71.273872070514386</v>
      </c>
      <c r="EG203" s="2">
        <f t="shared" si="239"/>
        <v>70.211442811549006</v>
      </c>
      <c r="EH203" s="2">
        <f t="shared" si="239"/>
        <v>67.28387633862269</v>
      </c>
      <c r="EI203" s="2">
        <f t="shared" si="239"/>
        <v>68.31751842105264</v>
      </c>
      <c r="EJ203" s="2">
        <f t="shared" si="239"/>
        <v>65.22358324846688</v>
      </c>
      <c r="EK203" s="2">
        <f t="shared" si="239"/>
        <v>65.466329672477116</v>
      </c>
      <c r="EL203" s="2">
        <f t="shared" si="179"/>
        <v>67.413675068616882</v>
      </c>
      <c r="EM203" s="2">
        <f t="shared" si="179"/>
        <v>76.216399349989828</v>
      </c>
      <c r="EN203" s="2">
        <f t="shared" si="179"/>
        <v>73.859943046304807</v>
      </c>
      <c r="EO203" s="2">
        <f t="shared" si="179"/>
        <v>90.149955279174407</v>
      </c>
      <c r="EQ203" s="2">
        <f t="shared" si="252"/>
        <v>86.237605553024665</v>
      </c>
      <c r="ER203" s="2">
        <f t="shared" si="252"/>
        <v>78.797143051338281</v>
      </c>
      <c r="ES203" s="2">
        <f t="shared" si="252"/>
        <v>75.84157830326923</v>
      </c>
      <c r="ET203" s="2">
        <f t="shared" si="252"/>
        <v>75.545176396303603</v>
      </c>
      <c r="EU203" s="2">
        <f t="shared" si="252"/>
        <v>71.720189381258081</v>
      </c>
      <c r="EV203" s="2">
        <f t="shared" si="252"/>
        <v>70.818676319474719</v>
      </c>
      <c r="EW203" s="2">
        <f t="shared" si="252"/>
        <v>70.053330424490881</v>
      </c>
      <c r="EX203" s="2">
        <f t="shared" si="252"/>
        <v>67.899617300662271</v>
      </c>
      <c r="EY203" s="2">
        <f t="shared" si="252"/>
        <v>67.910679153920867</v>
      </c>
      <c r="EZ203" s="2">
        <f t="shared" si="252"/>
        <v>65.050088078745006</v>
      </c>
      <c r="FA203" s="2">
        <f t="shared" si="252"/>
        <v>65.306714934238954</v>
      </c>
      <c r="FB203" s="2">
        <f t="shared" si="252"/>
        <v>68.29018032803944</v>
      </c>
      <c r="FC203" s="2">
        <f t="shared" si="252"/>
        <v>76.691122253714923</v>
      </c>
      <c r="FD203" s="2">
        <f t="shared" si="252"/>
        <v>84.815398843121628</v>
      </c>
      <c r="FE203" s="2">
        <f t="shared" si="252"/>
        <v>86.813691338312779</v>
      </c>
      <c r="FG203" s="2">
        <f t="shared" si="253"/>
        <v>0.99999599602933553</v>
      </c>
      <c r="FH203" s="2">
        <f t="shared" si="253"/>
        <v>0.99999556606142004</v>
      </c>
      <c r="FI203" s="2">
        <f t="shared" si="253"/>
        <v>0.99999602850624447</v>
      </c>
      <c r="FJ203" s="2">
        <f t="shared" si="253"/>
        <v>0.99999607021799319</v>
      </c>
      <c r="FK203" s="2">
        <f t="shared" si="253"/>
        <v>0.99999655265043341</v>
      </c>
      <c r="FL203" s="2">
        <f t="shared" si="253"/>
        <v>0.99999605701841621</v>
      </c>
      <c r="FM203" s="2">
        <f t="shared" si="253"/>
        <v>0.99999574600628383</v>
      </c>
      <c r="FN203" s="2">
        <f t="shared" si="253"/>
        <v>0.99999509979628343</v>
      </c>
      <c r="FO203" s="2">
        <f t="shared" si="253"/>
        <v>0.99999566171769261</v>
      </c>
      <c r="FP203" s="2">
        <f t="shared" si="253"/>
        <v>0.99999486282671357</v>
      </c>
      <c r="FQ203" s="2">
        <f t="shared" si="253"/>
        <v>0.99999514789180277</v>
      </c>
      <c r="FR203" s="2">
        <f t="shared" si="253"/>
        <v>0.99999534925243727</v>
      </c>
      <c r="FS203" s="2">
        <f t="shared" si="253"/>
        <v>0.99999604321313718</v>
      </c>
      <c r="FT203" s="2">
        <f t="shared" si="253"/>
        <v>0.99999423210301264</v>
      </c>
      <c r="FU203" s="2">
        <f t="shared" si="253"/>
        <v>0.99999403092493233</v>
      </c>
      <c r="FW203" s="2">
        <f t="shared" si="244"/>
        <v>0.87234960966266317</v>
      </c>
      <c r="FX203" s="2">
        <f t="shared" si="244"/>
        <v>0.89634732607361156</v>
      </c>
      <c r="FY203" s="2">
        <f t="shared" si="244"/>
        <v>0.88588561706627955</v>
      </c>
      <c r="FZ203" s="2">
        <f t="shared" si="244"/>
        <v>0.88213095442699274</v>
      </c>
      <c r="GA203" s="2">
        <f t="shared" si="244"/>
        <v>0.89636143036864968</v>
      </c>
      <c r="GB203" s="2">
        <f t="shared" si="244"/>
        <v>0.89220159123807719</v>
      </c>
      <c r="GC203" s="2">
        <f t="shared" si="244"/>
        <v>0.90213441209481748</v>
      </c>
      <c r="GD203" s="2">
        <f t="shared" si="244"/>
        <v>0.90879952930496788</v>
      </c>
      <c r="GE203" s="2">
        <f t="shared" si="244"/>
        <v>0.91625273110337324</v>
      </c>
      <c r="GF203" s="2">
        <f t="shared" si="244"/>
        <v>0.92351582331840687</v>
      </c>
      <c r="GG203" s="2">
        <f t="shared" si="244"/>
        <v>0.91597209116038958</v>
      </c>
      <c r="GH203" s="2">
        <f t="shared" si="244"/>
        <v>0.89723946530156851</v>
      </c>
      <c r="GI203" s="2">
        <f t="shared" si="244"/>
        <v>0.86888727507008112</v>
      </c>
      <c r="GJ203" s="2">
        <f t="shared" si="244"/>
        <v>0.82510620551991676</v>
      </c>
      <c r="GK203" s="2">
        <f t="shared" si="244"/>
        <v>0.80524205994357456</v>
      </c>
      <c r="GM203" s="86">
        <f t="shared" si="245"/>
        <v>5.9069367889880045E-229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4.9966344136689699E-164</v>
      </c>
      <c r="HD203" s="86">
        <f t="shared" si="181"/>
        <v>2.0256154951629322E-168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2.6064520158813895E-117</v>
      </c>
      <c r="HQ203" s="86">
        <f t="shared" si="226"/>
        <v>0</v>
      </c>
      <c r="HS203" s="86">
        <f t="shared" si="246"/>
        <v>1.1475622785618986E-37</v>
      </c>
      <c r="HT203" s="86">
        <f t="shared" si="246"/>
        <v>9.4665058126231996E-48</v>
      </c>
      <c r="HU203" s="86">
        <f t="shared" si="246"/>
        <v>2.0459732214803185E-37</v>
      </c>
      <c r="HV203" s="86">
        <f t="shared" si="246"/>
        <v>2.1493928886316684E-34</v>
      </c>
      <c r="HW203" s="86">
        <f t="shared" si="246"/>
        <v>1.3445292275432925E-36</v>
      </c>
      <c r="HX203" s="86">
        <f t="shared" si="246"/>
        <v>1.5120604009300959E-35</v>
      </c>
      <c r="HY203" s="86">
        <f t="shared" si="246"/>
        <v>6.6284247664043246E-42</v>
      </c>
      <c r="HZ203" s="86">
        <f t="shared" si="246"/>
        <v>1.5569983216132009E-43</v>
      </c>
      <c r="IA203" s="86">
        <f t="shared" si="246"/>
        <v>4.3621691662783497E-41</v>
      </c>
      <c r="IB203" s="86">
        <f t="shared" si="246"/>
        <v>3.2620174273043596E-46</v>
      </c>
      <c r="IC203" s="86">
        <f t="shared" si="246"/>
        <v>4.279470345242692E-43</v>
      </c>
      <c r="ID203" s="86">
        <f t="shared" si="246"/>
        <v>3.2481129687199384E-40</v>
      </c>
      <c r="IE203" s="86">
        <f t="shared" si="246"/>
        <v>7.4282514546655727E-31</v>
      </c>
      <c r="IF203" s="86">
        <f t="shared" si="246"/>
        <v>2.8870851926935308E-5</v>
      </c>
      <c r="IG203" s="86">
        <f t="shared" si="246"/>
        <v>1.1535033664059524E-7</v>
      </c>
      <c r="II203" s="86">
        <f t="shared" si="247"/>
        <v>3.7705960863129002E-2</v>
      </c>
      <c r="IJ203" s="86">
        <f t="shared" si="247"/>
        <v>9.9084699918926093E-3</v>
      </c>
      <c r="IK203" s="86">
        <f t="shared" si="247"/>
        <v>3.20612511571629E-2</v>
      </c>
      <c r="IL203" s="86">
        <f t="shared" si="247"/>
        <v>3.8873269575275662E-2</v>
      </c>
      <c r="IM203" s="86">
        <f t="shared" si="247"/>
        <v>2.8033953614684297E-2</v>
      </c>
      <c r="IN203" s="86">
        <f t="shared" si="247"/>
        <v>3.1073007535413588E-2</v>
      </c>
      <c r="IO203" s="86">
        <f t="shared" si="247"/>
        <v>1.5913796375159408E-2</v>
      </c>
      <c r="IP203" s="86">
        <f t="shared" si="247"/>
        <v>1.1035337456709845E-2</v>
      </c>
      <c r="IQ203" s="86">
        <f t="shared" si="247"/>
        <v>1.1578451406280324E-2</v>
      </c>
      <c r="IR203" s="86">
        <f t="shared" si="247"/>
        <v>5.5550629605896273E-3</v>
      </c>
      <c r="IS203" s="86">
        <f t="shared" si="247"/>
        <v>9.9138738290638212E-3</v>
      </c>
      <c r="IT203" s="86">
        <f t="shared" si="247"/>
        <v>1.8986020534621773E-2</v>
      </c>
      <c r="IU203" s="86">
        <f t="shared" si="247"/>
        <v>6.3792145029737207E-2</v>
      </c>
      <c r="IV203" s="86">
        <f t="shared" si="247"/>
        <v>0.13145573736907598</v>
      </c>
      <c r="IW203" s="86">
        <f t="shared" si="247"/>
        <v>5.1594201169869597E-2</v>
      </c>
      <c r="IY203" s="86">
        <f t="shared" si="248"/>
        <v>3.7705960863129002E-2</v>
      </c>
      <c r="IZ203" s="86">
        <f t="shared" si="248"/>
        <v>9.9084699918926093E-3</v>
      </c>
      <c r="JA203" s="86">
        <f t="shared" si="248"/>
        <v>3.20612511571629E-2</v>
      </c>
      <c r="JB203" s="86">
        <f t="shared" si="248"/>
        <v>3.8873269575275662E-2</v>
      </c>
      <c r="JC203" s="86">
        <f t="shared" si="248"/>
        <v>2.8033953614684297E-2</v>
      </c>
      <c r="JD203" s="86">
        <f t="shared" si="248"/>
        <v>3.1073007535413588E-2</v>
      </c>
      <c r="JE203" s="86">
        <f t="shared" si="248"/>
        <v>1.5913796375159408E-2</v>
      </c>
      <c r="JF203" s="86">
        <f t="shared" si="248"/>
        <v>1.1035337456709845E-2</v>
      </c>
      <c r="JG203" s="86">
        <f t="shared" si="248"/>
        <v>1.1578451406280324E-2</v>
      </c>
      <c r="JH203" s="86">
        <f t="shared" si="248"/>
        <v>5.5550629605896273E-3</v>
      </c>
      <c r="JI203" s="86">
        <f t="shared" si="248"/>
        <v>9.9138738290638212E-3</v>
      </c>
      <c r="JJ203" s="86">
        <f t="shared" si="248"/>
        <v>1.8986020534621773E-2</v>
      </c>
      <c r="JK203" s="86">
        <f t="shared" si="248"/>
        <v>6.3792145029737207E-2</v>
      </c>
      <c r="JL203" s="86">
        <f t="shared" si="248"/>
        <v>0.13148460822100291</v>
      </c>
      <c r="JM203" s="86">
        <f t="shared" si="248"/>
        <v>5.159431652020624E-2</v>
      </c>
    </row>
    <row r="204" spans="2:273" x14ac:dyDescent="0.25">
      <c r="B204" s="2">
        <v>177</v>
      </c>
      <c r="C204" s="37">
        <v>85.457999999999998</v>
      </c>
      <c r="D204" s="37">
        <v>80.019000000000005</v>
      </c>
      <c r="E204" s="37">
        <v>75.608999999999995</v>
      </c>
      <c r="F204" s="37">
        <v>74.456999999999994</v>
      </c>
      <c r="G204" s="37">
        <v>72.558999999999997</v>
      </c>
      <c r="H204" s="37">
        <v>70.983000000000004</v>
      </c>
      <c r="I204" s="37">
        <v>70.400000000000006</v>
      </c>
      <c r="J204" s="37">
        <v>68.233000000000004</v>
      </c>
      <c r="K204" s="37">
        <v>67.41</v>
      </c>
      <c r="L204" s="37">
        <v>64.507999999999996</v>
      </c>
      <c r="M204" s="37">
        <v>64.933999999999997</v>
      </c>
      <c r="N204" s="37">
        <v>68.540999999999997</v>
      </c>
      <c r="O204" s="37">
        <v>77.216999999999999</v>
      </c>
      <c r="P204" s="37">
        <v>83.457999999999998</v>
      </c>
      <c r="Q204" s="37">
        <v>85.159000000000006</v>
      </c>
      <c r="S204" s="4">
        <f t="shared" si="249"/>
        <v>86.208295569335633</v>
      </c>
      <c r="T204" s="4">
        <f t="shared" si="249"/>
        <v>78.587399626457639</v>
      </c>
      <c r="U204" s="4">
        <f t="shared" si="249"/>
        <v>75.708142144997979</v>
      </c>
      <c r="V204" s="4">
        <f t="shared" si="249"/>
        <v>75.592409691421537</v>
      </c>
      <c r="W204" s="4">
        <f t="shared" si="249"/>
        <v>71.56618974917582</v>
      </c>
      <c r="X204" s="4">
        <f t="shared" si="249"/>
        <v>70.807846671939046</v>
      </c>
      <c r="Y204" s="4">
        <f t="shared" si="249"/>
        <v>69.992352692951471</v>
      </c>
      <c r="Z204" s="4">
        <f t="shared" si="249"/>
        <v>67.769756606532965</v>
      </c>
      <c r="AA204" s="4">
        <f t="shared" si="249"/>
        <v>67.859030621736721</v>
      </c>
      <c r="AB204" s="4">
        <f t="shared" si="249"/>
        <v>64.952654131631334</v>
      </c>
      <c r="AC204" s="4">
        <f t="shared" si="249"/>
        <v>65.212336551980286</v>
      </c>
      <c r="AD204" s="4">
        <f t="shared" si="249"/>
        <v>68.104317632818706</v>
      </c>
      <c r="AE204" s="4">
        <f t="shared" si="249"/>
        <v>76.574535548748301</v>
      </c>
      <c r="AF204" s="4">
        <f t="shared" si="249"/>
        <v>83.049677799750043</v>
      </c>
      <c r="AG204" s="4">
        <f t="shared" si="249"/>
        <v>87.369954900208398</v>
      </c>
      <c r="AI204" s="4">
        <f t="shared" si="250"/>
        <v>-0.75029556933563413</v>
      </c>
      <c r="AJ204" s="4">
        <f t="shared" si="250"/>
        <v>1.4316003735423664</v>
      </c>
      <c r="AK204" s="4">
        <f t="shared" si="250"/>
        <v>-9.9142144997983905E-2</v>
      </c>
      <c r="AL204" s="4">
        <f t="shared" si="250"/>
        <v>-1.1354096914215432</v>
      </c>
      <c r="AM204" s="4">
        <f t="shared" si="250"/>
        <v>0.99281025082417784</v>
      </c>
      <c r="AN204" s="4">
        <f t="shared" si="250"/>
        <v>0.17515332806095785</v>
      </c>
      <c r="AO204" s="4">
        <f t="shared" si="250"/>
        <v>0.40764730704853491</v>
      </c>
      <c r="AP204" s="4">
        <f t="shared" si="250"/>
        <v>0.4632433934670388</v>
      </c>
      <c r="AQ204" s="4">
        <f t="shared" si="250"/>
        <v>-0.44903062173672481</v>
      </c>
      <c r="AR204" s="4">
        <f t="shared" si="250"/>
        <v>-0.4446541316313386</v>
      </c>
      <c r="AS204" s="4">
        <f t="shared" si="250"/>
        <v>-0.2783365519802885</v>
      </c>
      <c r="AT204" s="4">
        <f t="shared" si="250"/>
        <v>0.43668236718129094</v>
      </c>
      <c r="AU204" s="4">
        <f t="shared" si="250"/>
        <v>0.64246445125169771</v>
      </c>
      <c r="AV204" s="4">
        <f t="shared" si="250"/>
        <v>0.40832220024995536</v>
      </c>
      <c r="AW204" s="4">
        <f t="shared" si="250"/>
        <v>-2.2109549002083924</v>
      </c>
      <c r="AY204" s="2">
        <f t="shared" si="242"/>
        <v>86.208295568872316</v>
      </c>
      <c r="AZ204" s="2">
        <f t="shared" si="242"/>
        <v>78.587399626457554</v>
      </c>
      <c r="BA204" s="2">
        <f t="shared" si="242"/>
        <v>75.708142143490392</v>
      </c>
      <c r="BB204" s="2">
        <f t="shared" si="242"/>
        <v>75.592409685274916</v>
      </c>
      <c r="BC204" s="2">
        <f t="shared" si="242"/>
        <v>71.566189748147011</v>
      </c>
      <c r="BD204" s="2">
        <f t="shared" si="242"/>
        <v>70.807846669751413</v>
      </c>
      <c r="BE204" s="2">
        <f t="shared" si="242"/>
        <v>69.99235269293564</v>
      </c>
      <c r="BF204" s="2">
        <f t="shared" si="242"/>
        <v>67.769756606531814</v>
      </c>
      <c r="BG204" s="2">
        <f t="shared" si="242"/>
        <v>67.85903062173486</v>
      </c>
      <c r="BH204" s="2">
        <f t="shared" si="242"/>
        <v>64.95265413163132</v>
      </c>
      <c r="BI204" s="2">
        <f t="shared" si="242"/>
        <v>65.21233655197959</v>
      </c>
      <c r="BJ204" s="2">
        <f t="shared" si="242"/>
        <v>68.104317632700827</v>
      </c>
      <c r="BK204" s="2">
        <f t="shared" si="242"/>
        <v>76.574534559949242</v>
      </c>
      <c r="BL204" s="2">
        <f t="shared" si="242"/>
        <v>82.956687089216189</v>
      </c>
      <c r="BM204" s="2">
        <f t="shared" si="242"/>
        <v>87.344633194323734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>
        <f t="shared" si="198"/>
        <v>80.019000000000005</v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>
        <f t="shared" si="204"/>
        <v>68.233000000000004</v>
      </c>
      <c r="DC204" s="2">
        <f t="shared" si="205"/>
        <v>67.41</v>
      </c>
      <c r="DD204" s="2">
        <f t="shared" si="206"/>
        <v>64.507999999999996</v>
      </c>
      <c r="DE204" s="2">
        <f t="shared" si="207"/>
        <v>64.933999999999997</v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 t="str">
        <f t="shared" si="211"/>
        <v/>
      </c>
      <c r="DK204" s="2">
        <f t="shared" si="251"/>
        <v>131.98179059233451</v>
      </c>
      <c r="DL204" s="2">
        <f t="shared" si="251"/>
        <v>133.99730983442726</v>
      </c>
      <c r="DM204" s="2">
        <f t="shared" si="251"/>
        <v>130.16575958188153</v>
      </c>
      <c r="DN204" s="2">
        <f t="shared" si="251"/>
        <v>132.70674547038325</v>
      </c>
      <c r="DO204" s="2">
        <f t="shared" si="251"/>
        <v>130.40837071524965</v>
      </c>
      <c r="DP204" s="2">
        <f t="shared" si="251"/>
        <v>127.24864599303135</v>
      </c>
      <c r="DQ204" s="2">
        <f t="shared" si="251"/>
        <v>132.87050676606432</v>
      </c>
      <c r="DR204" s="2">
        <f t="shared" si="251"/>
        <v>127.74115312594384</v>
      </c>
      <c r="DS204" s="2">
        <f t="shared" si="251"/>
        <v>121.26220860005941</v>
      </c>
      <c r="DT204" s="2">
        <f t="shared" si="251"/>
        <v>123.21447399577167</v>
      </c>
      <c r="DU204" s="2">
        <f t="shared" si="251"/>
        <v>118.67722772576263</v>
      </c>
      <c r="DV204" s="2">
        <f t="shared" si="251"/>
        <v>100.28340561763818</v>
      </c>
      <c r="DW204" s="2">
        <f t="shared" si="251"/>
        <v>104.55377839721251</v>
      </c>
      <c r="DX204" s="2">
        <f t="shared" si="251"/>
        <v>110.42167817303469</v>
      </c>
      <c r="DY204" s="2">
        <f t="shared" si="251"/>
        <v>106.21913953488374</v>
      </c>
      <c r="EA204" s="2">
        <f t="shared" si="240"/>
        <v>85.985310930626056</v>
      </c>
      <c r="EB204" s="2">
        <f t="shared" si="240"/>
        <v>77.300151068637192</v>
      </c>
      <c r="EC204" s="2">
        <f t="shared" si="240"/>
        <v>75.142655390862956</v>
      </c>
      <c r="ED204" s="2">
        <f t="shared" si="240"/>
        <v>76.597119756345165</v>
      </c>
      <c r="EE204" s="2">
        <f t="shared" si="240"/>
        <v>70.765272098765422</v>
      </c>
      <c r="EF204" s="2">
        <f t="shared" si="239"/>
        <v>71.223730910184372</v>
      </c>
      <c r="EG204" s="2">
        <f t="shared" si="239"/>
        <v>70.138099458175603</v>
      </c>
      <c r="EH204" s="2">
        <f t="shared" si="239"/>
        <v>67.197270551603737</v>
      </c>
      <c r="EI204" s="2">
        <f t="shared" si="239"/>
        <v>68.239676578947382</v>
      </c>
      <c r="EJ204" s="2">
        <f t="shared" si="239"/>
        <v>65.115990358431674</v>
      </c>
      <c r="EK204" s="2">
        <f t="shared" si="239"/>
        <v>65.361472393756998</v>
      </c>
      <c r="EL204" s="2">
        <f t="shared" si="179"/>
        <v>67.298982489664027</v>
      </c>
      <c r="EM204" s="2">
        <f t="shared" si="179"/>
        <v>76.151012390818593</v>
      </c>
      <c r="EN204" s="2">
        <f t="shared" si="179"/>
        <v>73.658493837993063</v>
      </c>
      <c r="EO204" s="2">
        <f t="shared" si="179"/>
        <v>90.113284731410445</v>
      </c>
      <c r="EQ204" s="2">
        <f t="shared" si="252"/>
        <v>86.237863380247916</v>
      </c>
      <c r="ER204" s="2">
        <f t="shared" si="252"/>
        <v>78.722904538761838</v>
      </c>
      <c r="ES204" s="2">
        <f t="shared" si="252"/>
        <v>75.774352633759634</v>
      </c>
      <c r="ET204" s="2">
        <f t="shared" si="252"/>
        <v>75.469748553493915</v>
      </c>
      <c r="EU204" s="2">
        <f t="shared" si="252"/>
        <v>71.650437600791008</v>
      </c>
      <c r="EV204" s="2">
        <f t="shared" si="252"/>
        <v>70.761795960195499</v>
      </c>
      <c r="EW204" s="2">
        <f t="shared" si="252"/>
        <v>69.977665482676542</v>
      </c>
      <c r="EX204" s="2">
        <f t="shared" si="252"/>
        <v>67.821856758940413</v>
      </c>
      <c r="EY204" s="2">
        <f t="shared" si="252"/>
        <v>67.827072870667024</v>
      </c>
      <c r="EZ204" s="2">
        <f t="shared" si="252"/>
        <v>64.940024365321207</v>
      </c>
      <c r="FA204" s="2">
        <f t="shared" si="252"/>
        <v>65.199603502862828</v>
      </c>
      <c r="FB204" s="2">
        <f t="shared" si="252"/>
        <v>68.188282218902629</v>
      </c>
      <c r="FC204" s="2">
        <f t="shared" si="252"/>
        <v>76.632703060570691</v>
      </c>
      <c r="FD204" s="2">
        <f t="shared" si="252"/>
        <v>84.753932376649843</v>
      </c>
      <c r="FE204" s="2">
        <f t="shared" si="252"/>
        <v>86.733813379587644</v>
      </c>
      <c r="FG204" s="2">
        <f t="shared" si="253"/>
        <v>0.99999634833406703</v>
      </c>
      <c r="FH204" s="2">
        <f t="shared" si="253"/>
        <v>0.99999595619837645</v>
      </c>
      <c r="FI204" s="2">
        <f t="shared" si="253"/>
        <v>0.99999637795338081</v>
      </c>
      <c r="FJ204" s="2">
        <f t="shared" si="253"/>
        <v>0.99999641599497424</v>
      </c>
      <c r="FK204" s="2">
        <f t="shared" si="253"/>
        <v>0.99999685597887455</v>
      </c>
      <c r="FL204" s="2">
        <f t="shared" si="253"/>
        <v>0.99999640395680855</v>
      </c>
      <c r="FM204" s="2">
        <f t="shared" si="253"/>
        <v>0.99999612031016816</v>
      </c>
      <c r="FN204" s="2">
        <f t="shared" si="253"/>
        <v>0.9999955309591686</v>
      </c>
      <c r="FO204" s="2">
        <f t="shared" si="253"/>
        <v>0.99999604343800119</v>
      </c>
      <c r="FP204" s="2">
        <f t="shared" si="253"/>
        <v>0.99999531484016135</v>
      </c>
      <c r="FQ204" s="2">
        <f t="shared" si="253"/>
        <v>0.99999557482284107</v>
      </c>
      <c r="FR204" s="2">
        <f t="shared" si="253"/>
        <v>0.99999575846607602</v>
      </c>
      <c r="FS204" s="2">
        <f t="shared" si="253"/>
        <v>0.99999639136623575</v>
      </c>
      <c r="FT204" s="2">
        <f t="shared" si="253"/>
        <v>0.99999473961275753</v>
      </c>
      <c r="FU204" s="2">
        <f t="shared" si="253"/>
        <v>0.9999945561359781</v>
      </c>
      <c r="FW204" s="2">
        <f t="shared" si="244"/>
        <v>0.88225901115617467</v>
      </c>
      <c r="FX204" s="2">
        <f t="shared" si="244"/>
        <v>0.90459753764995565</v>
      </c>
      <c r="FY204" s="2">
        <f t="shared" si="244"/>
        <v>0.89487086216612344</v>
      </c>
      <c r="FZ204" s="2">
        <f t="shared" si="244"/>
        <v>0.89137558748109746</v>
      </c>
      <c r="GA204" s="2">
        <f t="shared" si="244"/>
        <v>0.90461063878695569</v>
      </c>
      <c r="GB204" s="2">
        <f t="shared" si="244"/>
        <v>0.90074524228449671</v>
      </c>
      <c r="GC204" s="2">
        <f t="shared" si="244"/>
        <v>0.90997026701226447</v>
      </c>
      <c r="GD204" s="2">
        <f t="shared" si="244"/>
        <v>0.91615132566690505</v>
      </c>
      <c r="GE204" s="2">
        <f t="shared" si="244"/>
        <v>0.92305458362242532</v>
      </c>
      <c r="GF204" s="2">
        <f t="shared" si="244"/>
        <v>0.92977298960186217</v>
      </c>
      <c r="GG204" s="2">
        <f t="shared" si="244"/>
        <v>0.92279481631698701</v>
      </c>
      <c r="GH204" s="2">
        <f t="shared" si="244"/>
        <v>0.90542615949802596</v>
      </c>
      <c r="GI204" s="2">
        <f t="shared" si="244"/>
        <v>0.87902818248099968</v>
      </c>
      <c r="GJ204" s="2">
        <f t="shared" si="244"/>
        <v>0.83800201589534284</v>
      </c>
      <c r="GK204" s="2">
        <f t="shared" si="244"/>
        <v>0.81928175354315125</v>
      </c>
      <c r="GM204" s="86">
        <f t="shared" si="245"/>
        <v>4.9574816524533104E-233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1.0807737191881047E-167</v>
      </c>
      <c r="HD204" s="86">
        <f t="shared" si="181"/>
        <v>3.3411396020987708E-172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6.2685599438499915E-120</v>
      </c>
      <c r="HQ204" s="86">
        <f t="shared" si="226"/>
        <v>0</v>
      </c>
      <c r="HS204" s="86">
        <f t="shared" si="246"/>
        <v>3.8266627369324738E-39</v>
      </c>
      <c r="HT204" s="86">
        <f t="shared" si="246"/>
        <v>1.3517675244358582E-49</v>
      </c>
      <c r="HU204" s="86">
        <f t="shared" si="246"/>
        <v>7.7170175585340108E-39</v>
      </c>
      <c r="HV204" s="86">
        <f t="shared" si="246"/>
        <v>9.8885063347286301E-36</v>
      </c>
      <c r="HW204" s="86">
        <f t="shared" si="246"/>
        <v>5.7391615878868126E-38</v>
      </c>
      <c r="HX204" s="86">
        <f t="shared" si="246"/>
        <v>6.7231467937557935E-37</v>
      </c>
      <c r="HY204" s="86">
        <f t="shared" si="246"/>
        <v>1.8009630003472366E-43</v>
      </c>
      <c r="HZ204" s="86">
        <f t="shared" si="246"/>
        <v>3.6791909682449713E-45</v>
      </c>
      <c r="IA204" s="86">
        <f t="shared" si="246"/>
        <v>1.3581673035024509E-42</v>
      </c>
      <c r="IB204" s="86">
        <f t="shared" si="246"/>
        <v>6.6815677989022877E-48</v>
      </c>
      <c r="IC204" s="86">
        <f t="shared" si="246"/>
        <v>1.1261585920273471E-44</v>
      </c>
      <c r="ID204" s="86">
        <f t="shared" si="246"/>
        <v>9.6038201672593722E-42</v>
      </c>
      <c r="IE204" s="86">
        <f t="shared" si="246"/>
        <v>4.6101801732670089E-32</v>
      </c>
      <c r="IF204" s="86">
        <f t="shared" si="246"/>
        <v>1.9450182715406805E-5</v>
      </c>
      <c r="IG204" s="86">
        <f t="shared" si="246"/>
        <v>6.0980296396813226E-8</v>
      </c>
      <c r="II204" s="86">
        <f t="shared" si="247"/>
        <v>2.9434107211993764E-2</v>
      </c>
      <c r="IJ204" s="86">
        <f t="shared" si="247"/>
        <v>7.1641545065864159E-3</v>
      </c>
      <c r="IK204" s="86">
        <f t="shared" si="247"/>
        <v>2.5091848244079135E-2</v>
      </c>
      <c r="IL204" s="86">
        <f t="shared" si="247"/>
        <v>3.076929966232619E-2</v>
      </c>
      <c r="IM204" s="86">
        <f t="shared" si="247"/>
        <v>2.198682801215264E-2</v>
      </c>
      <c r="IN204" s="86">
        <f t="shared" si="247"/>
        <v>2.4442528463553461E-2</v>
      </c>
      <c r="IO204" s="86">
        <f t="shared" si="247"/>
        <v>1.2043851821894489E-2</v>
      </c>
      <c r="IP204" s="86">
        <f t="shared" si="247"/>
        <v>8.2078825886911927E-3</v>
      </c>
      <c r="IQ204" s="86">
        <f t="shared" si="247"/>
        <v>8.7432673244876805E-3</v>
      </c>
      <c r="IR204" s="86">
        <f t="shared" si="247"/>
        <v>4.0342107708225992E-3</v>
      </c>
      <c r="IS204" s="86">
        <f t="shared" si="247"/>
        <v>7.4008568978030601E-3</v>
      </c>
      <c r="IT204" s="86">
        <f t="shared" si="247"/>
        <v>1.4464660708037149E-2</v>
      </c>
      <c r="IU204" s="86">
        <f t="shared" si="247"/>
        <v>5.1906856848940572E-2</v>
      </c>
      <c r="IV204" s="86">
        <f t="shared" si="247"/>
        <v>0.11044495175271685</v>
      </c>
      <c r="IW204" s="86">
        <f t="shared" si="247"/>
        <v>3.8270039104444112E-2</v>
      </c>
      <c r="IY204" s="86">
        <f t="shared" si="248"/>
        <v>2.9434107211993764E-2</v>
      </c>
      <c r="IZ204" s="86">
        <f t="shared" si="248"/>
        <v>7.1641545065864159E-3</v>
      </c>
      <c r="JA204" s="86">
        <f t="shared" si="248"/>
        <v>2.5091848244079135E-2</v>
      </c>
      <c r="JB204" s="86">
        <f t="shared" si="248"/>
        <v>3.076929966232619E-2</v>
      </c>
      <c r="JC204" s="86">
        <f t="shared" si="248"/>
        <v>2.198682801215264E-2</v>
      </c>
      <c r="JD204" s="86">
        <f t="shared" si="248"/>
        <v>2.4442528463553461E-2</v>
      </c>
      <c r="JE204" s="86">
        <f t="shared" si="248"/>
        <v>1.2043851821894489E-2</v>
      </c>
      <c r="JF204" s="86">
        <f t="shared" si="248"/>
        <v>8.2078825886911927E-3</v>
      </c>
      <c r="JG204" s="86">
        <f t="shared" si="248"/>
        <v>8.7432673244876805E-3</v>
      </c>
      <c r="JH204" s="86">
        <f t="shared" si="248"/>
        <v>4.0342107708225992E-3</v>
      </c>
      <c r="JI204" s="86">
        <f t="shared" si="248"/>
        <v>7.4008568978030601E-3</v>
      </c>
      <c r="JJ204" s="86">
        <f t="shared" si="248"/>
        <v>1.4464660708037149E-2</v>
      </c>
      <c r="JK204" s="86">
        <f t="shared" si="248"/>
        <v>5.1906856848940572E-2</v>
      </c>
      <c r="JL204" s="86">
        <f t="shared" si="248"/>
        <v>0.11046440193543225</v>
      </c>
      <c r="JM204" s="86">
        <f t="shared" si="248"/>
        <v>3.8270100084740508E-2</v>
      </c>
    </row>
    <row r="205" spans="2:273" x14ac:dyDescent="0.25">
      <c r="B205" s="2">
        <v>178</v>
      </c>
      <c r="C205" s="37">
        <v>84.582999999999998</v>
      </c>
      <c r="D205" s="37">
        <v>79.5</v>
      </c>
      <c r="E205" s="37">
        <v>76.195999999999998</v>
      </c>
      <c r="F205" s="37">
        <v>74.716999999999999</v>
      </c>
      <c r="G205" s="37">
        <v>71.626999999999995</v>
      </c>
      <c r="H205" s="37">
        <v>69.483000000000004</v>
      </c>
      <c r="I205" s="37">
        <v>69.617000000000004</v>
      </c>
      <c r="J205" s="37">
        <v>68.183000000000007</v>
      </c>
      <c r="K205" s="37">
        <v>66.802999999999997</v>
      </c>
      <c r="L205" s="37">
        <v>64.343999999999994</v>
      </c>
      <c r="M205" s="37">
        <v>65.787000000000006</v>
      </c>
      <c r="N205" s="37">
        <v>68.049000000000007</v>
      </c>
      <c r="O205" s="37">
        <v>76.667000000000002</v>
      </c>
      <c r="P205" s="37">
        <v>83.353999999999999</v>
      </c>
      <c r="Q205" s="37">
        <v>85.022999999999996</v>
      </c>
      <c r="S205" s="4">
        <f t="shared" si="249"/>
        <v>86.210450677725277</v>
      </c>
      <c r="T205" s="4">
        <f t="shared" si="249"/>
        <v>78.522118035903191</v>
      </c>
      <c r="U205" s="4">
        <f t="shared" si="249"/>
        <v>75.645285136903283</v>
      </c>
      <c r="V205" s="4">
        <f t="shared" si="249"/>
        <v>75.508935039662092</v>
      </c>
      <c r="W205" s="4">
        <f t="shared" si="249"/>
        <v>71.502068436633763</v>
      </c>
      <c r="X205" s="4">
        <f t="shared" si="249"/>
        <v>70.747899182277862</v>
      </c>
      <c r="Y205" s="4">
        <f t="shared" si="249"/>
        <v>69.915694057402405</v>
      </c>
      <c r="Z205" s="4">
        <f t="shared" si="249"/>
        <v>67.695545301878738</v>
      </c>
      <c r="AA205" s="4">
        <f t="shared" si="249"/>
        <v>67.773218141157983</v>
      </c>
      <c r="AB205" s="4">
        <f t="shared" si="249"/>
        <v>64.84170986739889</v>
      </c>
      <c r="AC205" s="4">
        <f t="shared" si="249"/>
        <v>65.104343649304994</v>
      </c>
      <c r="AD205" s="4">
        <f t="shared" si="249"/>
        <v>68.008051617949135</v>
      </c>
      <c r="AE205" s="4">
        <f t="shared" si="249"/>
        <v>76.519885410681965</v>
      </c>
      <c r="AF205" s="4">
        <f t="shared" si="249"/>
        <v>83.061957573229037</v>
      </c>
      <c r="AG205" s="4">
        <f t="shared" si="249"/>
        <v>87.23845031406384</v>
      </c>
      <c r="AI205" s="4">
        <f t="shared" si="250"/>
        <v>-1.6274506777252782</v>
      </c>
      <c r="AJ205" s="4">
        <f t="shared" si="250"/>
        <v>0.9778819640968095</v>
      </c>
      <c r="AK205" s="4">
        <f t="shared" si="250"/>
        <v>0.55071486309671513</v>
      </c>
      <c r="AL205" s="4">
        <f t="shared" si="250"/>
        <v>-0.79193503966209278</v>
      </c>
      <c r="AM205" s="4">
        <f t="shared" si="250"/>
        <v>0.12493156336623201</v>
      </c>
      <c r="AN205" s="4">
        <f t="shared" si="250"/>
        <v>-1.2648991822778584</v>
      </c>
      <c r="AO205" s="4">
        <f t="shared" si="250"/>
        <v>-0.2986940574024004</v>
      </c>
      <c r="AP205" s="4">
        <f t="shared" si="250"/>
        <v>0.48745469812126885</v>
      </c>
      <c r="AQ205" s="4">
        <f t="shared" si="250"/>
        <v>-0.97021814115798577</v>
      </c>
      <c r="AR205" s="4">
        <f t="shared" si="250"/>
        <v>-0.49770986739889622</v>
      </c>
      <c r="AS205" s="4">
        <f t="shared" si="250"/>
        <v>0.68265635069501229</v>
      </c>
      <c r="AT205" s="4">
        <f t="shared" si="250"/>
        <v>4.0948382050871146E-2</v>
      </c>
      <c r="AU205" s="4">
        <f t="shared" si="250"/>
        <v>0.14711458931803634</v>
      </c>
      <c r="AV205" s="4">
        <f t="shared" si="250"/>
        <v>0.29204242677096204</v>
      </c>
      <c r="AW205" s="4">
        <f t="shared" si="250"/>
        <v>-2.215450314063844</v>
      </c>
      <c r="AY205" s="2">
        <f t="shared" si="242"/>
        <v>86.210450677650428</v>
      </c>
      <c r="AZ205" s="2">
        <f t="shared" si="242"/>
        <v>78.522118035903191</v>
      </c>
      <c r="BA205" s="2">
        <f t="shared" si="242"/>
        <v>75.645285136656568</v>
      </c>
      <c r="BB205" s="2">
        <f t="shared" si="242"/>
        <v>75.508935038555904</v>
      </c>
      <c r="BC205" s="2">
        <f t="shared" si="242"/>
        <v>71.502068436463517</v>
      </c>
      <c r="BD205" s="2">
        <f t="shared" si="242"/>
        <v>70.747899181906021</v>
      </c>
      <c r="BE205" s="2">
        <f t="shared" si="242"/>
        <v>69.915694057400458</v>
      </c>
      <c r="BF205" s="2">
        <f t="shared" si="242"/>
        <v>67.69554530187861</v>
      </c>
      <c r="BG205" s="2">
        <f t="shared" si="242"/>
        <v>67.773218141157756</v>
      </c>
      <c r="BH205" s="2">
        <f t="shared" si="242"/>
        <v>64.84170986739889</v>
      </c>
      <c r="BI205" s="2">
        <f t="shared" si="242"/>
        <v>65.104343649304923</v>
      </c>
      <c r="BJ205" s="2">
        <f t="shared" si="242"/>
        <v>68.008051617933774</v>
      </c>
      <c r="BK205" s="2">
        <f t="shared" si="242"/>
        <v>76.519885185890715</v>
      </c>
      <c r="BL205" s="2">
        <f t="shared" si="242"/>
        <v>83.008675135081674</v>
      </c>
      <c r="BM205" s="2">
        <f t="shared" si="242"/>
        <v>87.227246569649992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>
        <f t="shared" si="198"/>
        <v>79.5</v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>
        <f t="shared" si="203"/>
        <v>69.617000000000004</v>
      </c>
      <c r="DB205" s="2">
        <f t="shared" si="204"/>
        <v>68.183000000000007</v>
      </c>
      <c r="DC205" s="2">
        <f t="shared" si="205"/>
        <v>66.802999999999997</v>
      </c>
      <c r="DD205" s="2">
        <f t="shared" si="206"/>
        <v>64.343999999999994</v>
      </c>
      <c r="DE205" s="2">
        <f t="shared" si="207"/>
        <v>65.787000000000006</v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 t="str">
        <f t="shared" si="211"/>
        <v/>
      </c>
      <c r="DK205" s="2">
        <f t="shared" si="251"/>
        <v>132.22517282229967</v>
      </c>
      <c r="DL205" s="2">
        <f t="shared" si="251"/>
        <v>134.25119558112527</v>
      </c>
      <c r="DM205" s="2">
        <f t="shared" si="251"/>
        <v>130.40455749128918</v>
      </c>
      <c r="DN205" s="2">
        <f t="shared" si="251"/>
        <v>132.96980940766548</v>
      </c>
      <c r="DO205" s="2">
        <f t="shared" si="251"/>
        <v>130.66547010796219</v>
      </c>
      <c r="DP205" s="2">
        <f t="shared" si="251"/>
        <v>127.50830522648083</v>
      </c>
      <c r="DQ205" s="2">
        <f t="shared" si="251"/>
        <v>133.16281306215052</v>
      </c>
      <c r="DR205" s="2">
        <f t="shared" si="251"/>
        <v>128.00317154938085</v>
      </c>
      <c r="DS205" s="2">
        <f t="shared" si="251"/>
        <v>121.48707011857492</v>
      </c>
      <c r="DT205" s="2">
        <f t="shared" si="251"/>
        <v>123.43983424947146</v>
      </c>
      <c r="DU205" s="2">
        <f t="shared" si="251"/>
        <v>118.85451600724858</v>
      </c>
      <c r="DV205" s="2">
        <f t="shared" si="251"/>
        <v>100.31929447296889</v>
      </c>
      <c r="DW205" s="2">
        <f t="shared" si="251"/>
        <v>104.60644111498254</v>
      </c>
      <c r="DX205" s="2">
        <f t="shared" si="251"/>
        <v>110.51342204655248</v>
      </c>
      <c r="DY205" s="2">
        <f t="shared" si="251"/>
        <v>106.27465569314408</v>
      </c>
      <c r="EA205" s="2">
        <f t="shared" si="240"/>
        <v>85.98168606429779</v>
      </c>
      <c r="EB205" s="2">
        <f t="shared" si="240"/>
        <v>77.20403787485823</v>
      </c>
      <c r="EC205" s="2">
        <f t="shared" si="240"/>
        <v>75.06620514382405</v>
      </c>
      <c r="ED205" s="2">
        <f t="shared" si="240"/>
        <v>76.538360487309632</v>
      </c>
      <c r="EE205" s="2">
        <f t="shared" si="240"/>
        <v>70.682621975308635</v>
      </c>
      <c r="EF205" s="2">
        <f t="shared" si="239"/>
        <v>71.173589749854344</v>
      </c>
      <c r="EG205" s="2">
        <f t="shared" si="239"/>
        <v>70.064756104802186</v>
      </c>
      <c r="EH205" s="2">
        <f t="shared" si="239"/>
        <v>67.110664764584797</v>
      </c>
      <c r="EI205" s="2">
        <f t="shared" si="239"/>
        <v>68.16183473684211</v>
      </c>
      <c r="EJ205" s="2">
        <f t="shared" si="239"/>
        <v>65.008397468396481</v>
      </c>
      <c r="EK205" s="2">
        <f t="shared" si="239"/>
        <v>65.256615115036851</v>
      </c>
      <c r="EL205" s="2">
        <f t="shared" si="179"/>
        <v>67.184289910711186</v>
      </c>
      <c r="EM205" s="2">
        <f t="shared" si="179"/>
        <v>76.085625431647358</v>
      </c>
      <c r="EN205" s="2">
        <f t="shared" si="179"/>
        <v>73.457044629681349</v>
      </c>
      <c r="EO205" s="2">
        <f t="shared" si="179"/>
        <v>90.076614183646484</v>
      </c>
      <c r="EQ205" s="2">
        <f t="shared" si="252"/>
        <v>86.238121207471167</v>
      </c>
      <c r="ER205" s="2">
        <f t="shared" si="252"/>
        <v>78.648666026185396</v>
      </c>
      <c r="ES205" s="2">
        <f t="shared" si="252"/>
        <v>75.707126964250023</v>
      </c>
      <c r="ET205" s="2">
        <f t="shared" si="252"/>
        <v>75.394320710684212</v>
      </c>
      <c r="EU205" s="2">
        <f t="shared" si="252"/>
        <v>71.580685820323922</v>
      </c>
      <c r="EV205" s="2">
        <f t="shared" si="252"/>
        <v>70.70491560091628</v>
      </c>
      <c r="EW205" s="2">
        <f t="shared" si="252"/>
        <v>69.902000540862204</v>
      </c>
      <c r="EX205" s="2">
        <f t="shared" si="252"/>
        <v>67.744096217218555</v>
      </c>
      <c r="EY205" s="2">
        <f t="shared" si="252"/>
        <v>67.743466587413195</v>
      </c>
      <c r="EZ205" s="2">
        <f t="shared" si="252"/>
        <v>64.829960651897409</v>
      </c>
      <c r="FA205" s="2">
        <f t="shared" si="252"/>
        <v>65.092492071486717</v>
      </c>
      <c r="FB205" s="2">
        <f t="shared" si="252"/>
        <v>68.086384109765802</v>
      </c>
      <c r="FC205" s="2">
        <f t="shared" si="252"/>
        <v>76.574283867426459</v>
      </c>
      <c r="FD205" s="2">
        <f t="shared" si="252"/>
        <v>84.692465910178043</v>
      </c>
      <c r="FE205" s="2">
        <f t="shared" si="252"/>
        <v>86.653935420862524</v>
      </c>
      <c r="FG205" s="2">
        <f t="shared" si="253"/>
        <v>0.99999666964001743</v>
      </c>
      <c r="FH205" s="2">
        <f t="shared" si="253"/>
        <v>0.99999631200777483</v>
      </c>
      <c r="FI205" s="2">
        <f t="shared" si="253"/>
        <v>0.99999669665316981</v>
      </c>
      <c r="FJ205" s="2">
        <f t="shared" si="253"/>
        <v>0.99999673134753742</v>
      </c>
      <c r="FK205" s="2">
        <f t="shared" si="253"/>
        <v>0.99999713261786116</v>
      </c>
      <c r="FL205" s="2">
        <f t="shared" si="253"/>
        <v>0.99999672036859288</v>
      </c>
      <c r="FM205" s="2">
        <f t="shared" si="253"/>
        <v>0.99999646167961209</v>
      </c>
      <c r="FN205" s="2">
        <f t="shared" si="253"/>
        <v>0.9999959241847175</v>
      </c>
      <c r="FO205" s="2">
        <f t="shared" si="253"/>
        <v>0.99999639157131426</v>
      </c>
      <c r="FP205" s="2">
        <f t="shared" si="253"/>
        <v>0.9999957270816815</v>
      </c>
      <c r="FQ205" s="2">
        <f t="shared" si="253"/>
        <v>0.99999596418889358</v>
      </c>
      <c r="FR205" s="2">
        <f t="shared" si="253"/>
        <v>0.9999961316736421</v>
      </c>
      <c r="FS205" s="2">
        <f t="shared" si="253"/>
        <v>0.99999670888584669</v>
      </c>
      <c r="FT205" s="2">
        <f t="shared" si="253"/>
        <v>0.9999952024675951</v>
      </c>
      <c r="FU205" s="2">
        <f t="shared" si="253"/>
        <v>0.99999503513462595</v>
      </c>
      <c r="FW205" s="2">
        <f t="shared" si="244"/>
        <v>0.89149483594891388</v>
      </c>
      <c r="FX205" s="2">
        <f t="shared" si="244"/>
        <v>0.91225535814192582</v>
      </c>
      <c r="FY205" s="2">
        <f t="shared" si="244"/>
        <v>0.90322590464614527</v>
      </c>
      <c r="FZ205" s="2">
        <f t="shared" si="244"/>
        <v>0.89997736493502856</v>
      </c>
      <c r="GA205" s="2">
        <f t="shared" si="244"/>
        <v>0.91226750965970138</v>
      </c>
      <c r="GB205" s="2">
        <f t="shared" si="244"/>
        <v>0.9086810655451445</v>
      </c>
      <c r="GC205" s="2">
        <f t="shared" si="244"/>
        <v>0.91723628322868955</v>
      </c>
      <c r="GD205" s="2">
        <f t="shared" si="244"/>
        <v>0.92296072172168653</v>
      </c>
      <c r="GE205" s="2">
        <f t="shared" si="244"/>
        <v>0.92934659706794964</v>
      </c>
      <c r="GF205" s="2">
        <f t="shared" si="244"/>
        <v>0.93555397943932084</v>
      </c>
      <c r="GG205" s="2">
        <f t="shared" si="244"/>
        <v>0.92910644012676813</v>
      </c>
      <c r="GH205" s="2">
        <f t="shared" si="244"/>
        <v>0.91302386277866221</v>
      </c>
      <c r="GI205" s="2">
        <f t="shared" si="244"/>
        <v>0.88848540656210107</v>
      </c>
      <c r="GJ205" s="2">
        <f t="shared" si="244"/>
        <v>0.85011967845024183</v>
      </c>
      <c r="GK205" s="2">
        <f t="shared" si="244"/>
        <v>0.83251985727524536</v>
      </c>
      <c r="GM205" s="86">
        <f t="shared" si="245"/>
        <v>3.8276399014767794E-237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2.1276535728809601E-171</v>
      </c>
      <c r="HD205" s="86">
        <f t="shared" si="181"/>
        <v>4.9982729399885405E-176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1.4092695566358962E-122</v>
      </c>
      <c r="HQ205" s="86">
        <f t="shared" si="226"/>
        <v>0</v>
      </c>
      <c r="HS205" s="86">
        <f t="shared" si="246"/>
        <v>1.1925226177198969E-40</v>
      </c>
      <c r="HT205" s="86">
        <f t="shared" si="246"/>
        <v>1.7767768548300989E-51</v>
      </c>
      <c r="HU205" s="86">
        <f t="shared" si="246"/>
        <v>2.7320479258417463E-40</v>
      </c>
      <c r="HV205" s="86">
        <f t="shared" si="246"/>
        <v>4.2803464327154572E-37</v>
      </c>
      <c r="HW205" s="86">
        <f t="shared" si="246"/>
        <v>2.3070624869045386E-39</v>
      </c>
      <c r="HX205" s="86">
        <f t="shared" si="246"/>
        <v>2.8145761247382952E-38</v>
      </c>
      <c r="HY205" s="86">
        <f t="shared" si="246"/>
        <v>4.5704362765788153E-45</v>
      </c>
      <c r="HZ205" s="86">
        <f t="shared" si="246"/>
        <v>8.0995833890977818E-47</v>
      </c>
      <c r="IA205" s="86">
        <f t="shared" si="246"/>
        <v>3.9645014226454609E-44</v>
      </c>
      <c r="IB205" s="86">
        <f t="shared" si="246"/>
        <v>1.2737384795158389E-49</v>
      </c>
      <c r="IC205" s="86">
        <f t="shared" si="246"/>
        <v>2.7700266767939456E-46</v>
      </c>
      <c r="ID205" s="86">
        <f t="shared" si="246"/>
        <v>2.653247109839024E-43</v>
      </c>
      <c r="IE205" s="86">
        <f t="shared" si="246"/>
        <v>2.7065887169164107E-33</v>
      </c>
      <c r="IF205" s="86">
        <f t="shared" si="246"/>
        <v>1.3004659926425053E-5</v>
      </c>
      <c r="IG205" s="86">
        <f t="shared" si="246"/>
        <v>3.182457998661422E-8</v>
      </c>
      <c r="II205" s="86">
        <f t="shared" si="247"/>
        <v>2.2773727871400102E-2</v>
      </c>
      <c r="IJ205" s="86">
        <f t="shared" si="247"/>
        <v>5.1225511168235894E-3</v>
      </c>
      <c r="IK205" s="86">
        <f t="shared" si="247"/>
        <v>1.9474290846117313E-2</v>
      </c>
      <c r="IL205" s="86">
        <f t="shared" si="247"/>
        <v>2.4160885612072906E-2</v>
      </c>
      <c r="IM205" s="86">
        <f t="shared" si="247"/>
        <v>1.7107936041672208E-2</v>
      </c>
      <c r="IN205" s="86">
        <f t="shared" si="247"/>
        <v>1.9074811616683802E-2</v>
      </c>
      <c r="IO205" s="86">
        <f t="shared" si="247"/>
        <v>9.0323531377177555E-3</v>
      </c>
      <c r="IP205" s="86">
        <f t="shared" si="247"/>
        <v>6.0471189912222785E-3</v>
      </c>
      <c r="IQ205" s="86">
        <f t="shared" si="247"/>
        <v>6.5454395551704106E-3</v>
      </c>
      <c r="IR205" s="86">
        <f t="shared" si="247"/>
        <v>2.9013758732665184E-3</v>
      </c>
      <c r="IS205" s="86">
        <f t="shared" si="247"/>
        <v>5.4749259347523522E-3</v>
      </c>
      <c r="IT205" s="86">
        <f t="shared" si="247"/>
        <v>1.0920928336777772E-2</v>
      </c>
      <c r="IU205" s="86">
        <f t="shared" si="247"/>
        <v>4.1933331765853697E-2</v>
      </c>
      <c r="IV205" s="86">
        <f t="shared" si="247"/>
        <v>9.2083641178750425E-2</v>
      </c>
      <c r="IW205" s="86">
        <f t="shared" si="247"/>
        <v>2.7969811091788546E-2</v>
      </c>
      <c r="IY205" s="86">
        <f t="shared" si="248"/>
        <v>2.2773727871400102E-2</v>
      </c>
      <c r="IZ205" s="86">
        <f t="shared" si="248"/>
        <v>5.1225511168235894E-3</v>
      </c>
      <c r="JA205" s="86">
        <f t="shared" si="248"/>
        <v>1.9474290846117313E-2</v>
      </c>
      <c r="JB205" s="86">
        <f t="shared" si="248"/>
        <v>2.4160885612072906E-2</v>
      </c>
      <c r="JC205" s="86">
        <f t="shared" si="248"/>
        <v>1.7107936041672208E-2</v>
      </c>
      <c r="JD205" s="86">
        <f t="shared" si="248"/>
        <v>1.9074811616683802E-2</v>
      </c>
      <c r="JE205" s="86">
        <f t="shared" si="248"/>
        <v>9.0323531377177555E-3</v>
      </c>
      <c r="JF205" s="86">
        <f t="shared" si="248"/>
        <v>6.0471189912222785E-3</v>
      </c>
      <c r="JG205" s="86">
        <f t="shared" si="248"/>
        <v>6.5454395551704106E-3</v>
      </c>
      <c r="JH205" s="86">
        <f t="shared" si="248"/>
        <v>2.9013758732665184E-3</v>
      </c>
      <c r="JI205" s="86">
        <f t="shared" si="248"/>
        <v>5.4749259347523522E-3</v>
      </c>
      <c r="JJ205" s="86">
        <f t="shared" si="248"/>
        <v>1.0920928336777772E-2</v>
      </c>
      <c r="JK205" s="86">
        <f t="shared" si="248"/>
        <v>4.1933331765853697E-2</v>
      </c>
      <c r="JL205" s="86">
        <f t="shared" si="248"/>
        <v>9.2096645838676855E-2</v>
      </c>
      <c r="JM205" s="86">
        <f t="shared" si="248"/>
        <v>2.7969842916368531E-2</v>
      </c>
    </row>
    <row r="206" spans="2:273" x14ac:dyDescent="0.25">
      <c r="B206" s="2">
        <v>179</v>
      </c>
      <c r="C206" s="37">
        <v>86</v>
      </c>
      <c r="D206" s="37">
        <v>78.885000000000005</v>
      </c>
      <c r="E206" s="37">
        <v>75.935000000000002</v>
      </c>
      <c r="F206" s="37">
        <v>75.283000000000001</v>
      </c>
      <c r="G206" s="37">
        <v>71.661000000000001</v>
      </c>
      <c r="H206" s="37">
        <v>69.766999999999996</v>
      </c>
      <c r="I206" s="37">
        <v>69.599999999999994</v>
      </c>
      <c r="J206" s="37">
        <v>67.832999999999998</v>
      </c>
      <c r="K206" s="37">
        <v>68.426000000000002</v>
      </c>
      <c r="L206" s="37">
        <v>64.393000000000001</v>
      </c>
      <c r="M206" s="37">
        <v>63.851999999999997</v>
      </c>
      <c r="N206" s="37">
        <v>67.819999999999993</v>
      </c>
      <c r="O206" s="37">
        <v>76.117000000000004</v>
      </c>
      <c r="P206" s="37">
        <v>84.438000000000002</v>
      </c>
      <c r="Q206" s="37">
        <v>86.135999999999996</v>
      </c>
      <c r="S206" s="4">
        <f t="shared" si="249"/>
        <v>86.212511425309287</v>
      </c>
      <c r="T206" s="4">
        <f t="shared" si="249"/>
        <v>78.456351949126812</v>
      </c>
      <c r="U206" s="4">
        <f t="shared" si="249"/>
        <v>75.58219487327429</v>
      </c>
      <c r="V206" s="4">
        <f t="shared" si="249"/>
        <v>75.425884003065278</v>
      </c>
      <c r="W206" s="4">
        <f t="shared" si="249"/>
        <v>71.437635944275073</v>
      </c>
      <c r="X206" s="4">
        <f t="shared" si="249"/>
        <v>70.68811964653689</v>
      </c>
      <c r="Y206" s="4">
        <f t="shared" si="249"/>
        <v>69.839092056416106</v>
      </c>
      <c r="Z206" s="4">
        <f t="shared" si="249"/>
        <v>67.621128552594229</v>
      </c>
      <c r="AA206" s="4">
        <f t="shared" si="249"/>
        <v>67.68753744553166</v>
      </c>
      <c r="AB206" s="4" t="e">
        <f t="shared" si="249"/>
        <v>#N/A</v>
      </c>
      <c r="AC206" s="4">
        <f t="shared" si="249"/>
        <v>64.996403713284195</v>
      </c>
      <c r="AD206" s="4">
        <f t="shared" si="249"/>
        <v>67.911471879621018</v>
      </c>
      <c r="AE206" s="4">
        <f t="shared" si="249"/>
        <v>76.465044757195145</v>
      </c>
      <c r="AF206" s="4">
        <f t="shared" si="249"/>
        <v>83.085160121207636</v>
      </c>
      <c r="AG206" s="4">
        <f t="shared" si="249"/>
        <v>87.116185825946701</v>
      </c>
      <c r="AI206" s="4">
        <f t="shared" si="250"/>
        <v>-0.21251142530928746</v>
      </c>
      <c r="AJ206" s="4">
        <f t="shared" si="250"/>
        <v>0.42864805087319269</v>
      </c>
      <c r="AK206" s="4">
        <f t="shared" si="250"/>
        <v>0.35280512672571263</v>
      </c>
      <c r="AL206" s="4">
        <f t="shared" si="250"/>
        <v>-0.14288400306527649</v>
      </c>
      <c r="AM206" s="4">
        <f t="shared" si="250"/>
        <v>0.22336405572492879</v>
      </c>
      <c r="AN206" s="4">
        <f t="shared" si="250"/>
        <v>-0.92111964653689427</v>
      </c>
      <c r="AO206" s="4">
        <f t="shared" si="250"/>
        <v>-0.23909205641611209</v>
      </c>
      <c r="AP206" s="4">
        <f t="shared" si="250"/>
        <v>0.21187144740576969</v>
      </c>
      <c r="AQ206" s="4">
        <f t="shared" si="250"/>
        <v>0.73846255446834164</v>
      </c>
      <c r="AR206" s="4">
        <f t="shared" si="250"/>
        <v>0</v>
      </c>
      <c r="AS206" s="4">
        <f t="shared" si="250"/>
        <v>-1.1444037132841984</v>
      </c>
      <c r="AT206" s="4">
        <f t="shared" si="250"/>
        <v>-9.1471879621025209E-2</v>
      </c>
      <c r="AU206" s="4">
        <f t="shared" si="250"/>
        <v>-0.34804475719514016</v>
      </c>
      <c r="AV206" s="4">
        <f t="shared" si="250"/>
        <v>1.3528398787923663</v>
      </c>
      <c r="AW206" s="4">
        <f t="shared" si="250"/>
        <v>-0.98018582594670534</v>
      </c>
      <c r="AY206" s="2">
        <f t="shared" si="242"/>
        <v>86.212511425298118</v>
      </c>
      <c r="AZ206" s="2">
        <f t="shared" si="242"/>
        <v>78.456351949126812</v>
      </c>
      <c r="BA206" s="2">
        <f t="shared" si="242"/>
        <v>75.582194873236787</v>
      </c>
      <c r="BB206" s="2">
        <f t="shared" si="242"/>
        <v>75.425884002879869</v>
      </c>
      <c r="BC206" s="2">
        <f t="shared" si="242"/>
        <v>71.437635944248811</v>
      </c>
      <c r="BD206" s="2">
        <f t="shared" si="242"/>
        <v>70.688119646477972</v>
      </c>
      <c r="BE206" s="2">
        <f t="shared" si="242"/>
        <v>69.839092056415879</v>
      </c>
      <c r="BF206" s="2">
        <f t="shared" si="242"/>
        <v>67.621128552594215</v>
      </c>
      <c r="BG206" s="2">
        <f t="shared" si="242"/>
        <v>67.687537445531632</v>
      </c>
      <c r="BH206" s="2" t="e">
        <f t="shared" si="242"/>
        <v>#N/A</v>
      </c>
      <c r="BI206" s="2">
        <f t="shared" si="242"/>
        <v>64.996403713284181</v>
      </c>
      <c r="BJ206" s="2">
        <f t="shared" si="242"/>
        <v>67.911471879619171</v>
      </c>
      <c r="BK206" s="2">
        <f t="shared" si="242"/>
        <v>76.465044709297274</v>
      </c>
      <c r="BL206" s="2">
        <f t="shared" si="242"/>
        <v>83.055450451694711</v>
      </c>
      <c r="BM206" s="2">
        <f t="shared" si="242"/>
        <v>87.111441561698697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>
        <f t="shared" si="198"/>
        <v>78.885000000000005</v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>
        <f t="shared" si="203"/>
        <v>69.599999999999994</v>
      </c>
      <c r="DB206" s="2">
        <f t="shared" si="204"/>
        <v>67.832999999999998</v>
      </c>
      <c r="DC206" s="2">
        <f t="shared" si="205"/>
        <v>68.426000000000002</v>
      </c>
      <c r="DD206" s="2" t="str">
        <f t="shared" si="206"/>
        <v/>
      </c>
      <c r="DE206" s="2">
        <f t="shared" si="207"/>
        <v>63.851999999999997</v>
      </c>
      <c r="DF206" s="2">
        <f t="shared" si="208"/>
        <v>67.819999999999993</v>
      </c>
      <c r="DG206" s="2" t="str">
        <f t="shared" si="209"/>
        <v/>
      </c>
      <c r="DH206" s="2" t="str">
        <f t="shared" si="210"/>
        <v/>
      </c>
      <c r="DI206" s="2" t="str">
        <f t="shared" si="211"/>
        <v/>
      </c>
      <c r="DK206" s="2">
        <f t="shared" si="251"/>
        <v>132.46855505226483</v>
      </c>
      <c r="DL206" s="2">
        <f t="shared" si="251"/>
        <v>134.50508132782326</v>
      </c>
      <c r="DM206" s="2">
        <f t="shared" si="251"/>
        <v>130.64335540069686</v>
      </c>
      <c r="DN206" s="2">
        <f t="shared" si="251"/>
        <v>133.23287334494771</v>
      </c>
      <c r="DO206" s="2">
        <f t="shared" si="251"/>
        <v>130.92256950067474</v>
      </c>
      <c r="DP206" s="2">
        <f t="shared" si="251"/>
        <v>127.76796445993031</v>
      </c>
      <c r="DQ206" s="2">
        <f t="shared" si="251"/>
        <v>133.45511935823674</v>
      </c>
      <c r="DR206" s="2">
        <f t="shared" si="251"/>
        <v>128.26518997281789</v>
      </c>
      <c r="DS206" s="2">
        <f t="shared" si="251"/>
        <v>121.71193163709043</v>
      </c>
      <c r="DT206" s="2">
        <f t="shared" si="251"/>
        <v>123.66519450317125</v>
      </c>
      <c r="DU206" s="2">
        <f t="shared" si="251"/>
        <v>119.03180428873453</v>
      </c>
      <c r="DV206" s="2">
        <f t="shared" si="251"/>
        <v>100.3551833282996</v>
      </c>
      <c r="DW206" s="2">
        <f t="shared" si="251"/>
        <v>104.65910383275258</v>
      </c>
      <c r="DX206" s="2">
        <f t="shared" si="251"/>
        <v>110.60516592007026</v>
      </c>
      <c r="DY206" s="2">
        <f t="shared" si="251"/>
        <v>106.33017185140443</v>
      </c>
      <c r="EA206" s="2">
        <f t="shared" si="240"/>
        <v>85.978061197969538</v>
      </c>
      <c r="EB206" s="2">
        <f t="shared" si="240"/>
        <v>77.107924681079282</v>
      </c>
      <c r="EC206" s="2">
        <f t="shared" si="240"/>
        <v>74.989754896785129</v>
      </c>
      <c r="ED206" s="2">
        <f t="shared" si="240"/>
        <v>76.479601218274112</v>
      </c>
      <c r="EE206" s="2">
        <f t="shared" si="240"/>
        <v>70.599971851851848</v>
      </c>
      <c r="EF206" s="2">
        <f t="shared" si="239"/>
        <v>71.12344858952433</v>
      </c>
      <c r="EG206" s="2">
        <f t="shared" si="239"/>
        <v>69.991412751428769</v>
      </c>
      <c r="EH206" s="2">
        <f t="shared" si="239"/>
        <v>67.024058977565858</v>
      </c>
      <c r="EI206" s="2">
        <f t="shared" si="239"/>
        <v>68.083992894736852</v>
      </c>
      <c r="EJ206" s="2">
        <f t="shared" si="239"/>
        <v>64.900804578361274</v>
      </c>
      <c r="EK206" s="2">
        <f t="shared" si="239"/>
        <v>65.151757836316719</v>
      </c>
      <c r="EL206" s="2">
        <f t="shared" si="179"/>
        <v>67.069597331758331</v>
      </c>
      <c r="EM206" s="2">
        <f t="shared" si="179"/>
        <v>76.020238472476109</v>
      </c>
      <c r="EN206" s="2">
        <f t="shared" si="179"/>
        <v>73.255595421369605</v>
      </c>
      <c r="EO206" s="2">
        <f t="shared" si="179"/>
        <v>90.039943635882537</v>
      </c>
      <c r="EQ206" s="2">
        <f t="shared" si="252"/>
        <v>86.238379034694418</v>
      </c>
      <c r="ER206" s="2">
        <f t="shared" si="252"/>
        <v>78.574427513608953</v>
      </c>
      <c r="ES206" s="2">
        <f t="shared" si="252"/>
        <v>75.639901294740426</v>
      </c>
      <c r="ET206" s="2">
        <f t="shared" si="252"/>
        <v>75.318892867874524</v>
      </c>
      <c r="EU206" s="2">
        <f t="shared" si="252"/>
        <v>71.510934039856835</v>
      </c>
      <c r="EV206" s="2">
        <f t="shared" si="252"/>
        <v>70.648035241637075</v>
      </c>
      <c r="EW206" s="2">
        <f t="shared" si="252"/>
        <v>69.82633559904788</v>
      </c>
      <c r="EX206" s="2">
        <f t="shared" si="252"/>
        <v>67.666335675496697</v>
      </c>
      <c r="EY206" s="2">
        <f t="shared" si="252"/>
        <v>67.659860304159352</v>
      </c>
      <c r="EZ206" s="2">
        <f t="shared" si="252"/>
        <v>64.719896938473596</v>
      </c>
      <c r="FA206" s="2">
        <f t="shared" si="252"/>
        <v>64.985380640110591</v>
      </c>
      <c r="FB206" s="2">
        <f t="shared" si="252"/>
        <v>67.984486000628976</v>
      </c>
      <c r="FC206" s="2">
        <f t="shared" si="252"/>
        <v>76.515864674282241</v>
      </c>
      <c r="FD206" s="2">
        <f t="shared" si="252"/>
        <v>84.630999443706258</v>
      </c>
      <c r="FE206" s="2">
        <f t="shared" si="252"/>
        <v>86.574057462137404</v>
      </c>
      <c r="FG206" s="2">
        <f t="shared" si="253"/>
        <v>0.99999696267470684</v>
      </c>
      <c r="FH206" s="2">
        <f t="shared" si="253"/>
        <v>0.99999663651002368</v>
      </c>
      <c r="FI206" s="2">
        <f t="shared" si="253"/>
        <v>0.99999698731100906</v>
      </c>
      <c r="FJ206" s="2">
        <f t="shared" si="253"/>
        <v>0.99999701895266668</v>
      </c>
      <c r="FK206" s="2">
        <f t="shared" si="253"/>
        <v>0.99999738491574897</v>
      </c>
      <c r="FL206" s="2">
        <f t="shared" si="253"/>
        <v>0.99999700893974452</v>
      </c>
      <c r="FM206" s="2">
        <f t="shared" si="253"/>
        <v>0.99999677301244849</v>
      </c>
      <c r="FN206" s="2">
        <f t="shared" si="253"/>
        <v>0.99999628281094999</v>
      </c>
      <c r="FO206" s="2">
        <f t="shared" si="253"/>
        <v>0.99999670907288074</v>
      </c>
      <c r="FP206" s="2">
        <f t="shared" si="253"/>
        <v>0.99999610305071274</v>
      </c>
      <c r="FQ206" s="2">
        <f t="shared" si="253"/>
        <v>0.99999631929521837</v>
      </c>
      <c r="FR206" s="2">
        <f t="shared" si="253"/>
        <v>0.99999647204323061</v>
      </c>
      <c r="FS206" s="2">
        <f t="shared" si="253"/>
        <v>0.99999699846734946</v>
      </c>
      <c r="FT206" s="2">
        <f t="shared" si="253"/>
        <v>0.99999562459659752</v>
      </c>
      <c r="FU206" s="2">
        <f t="shared" si="253"/>
        <v>0.9999954719869848</v>
      </c>
      <c r="FW206" s="2">
        <f t="shared" si="244"/>
        <v>0.90008822877292793</v>
      </c>
      <c r="FX206" s="2">
        <f t="shared" si="244"/>
        <v>0.91935329641390184</v>
      </c>
      <c r="FY206" s="2">
        <f t="shared" si="244"/>
        <v>0.91098298986936221</v>
      </c>
      <c r="FZ206" s="2">
        <f t="shared" si="244"/>
        <v>0.90796831023224489</v>
      </c>
      <c r="GA206" s="2">
        <f t="shared" si="244"/>
        <v>0.91936455184381571</v>
      </c>
      <c r="GB206" s="2">
        <f t="shared" si="244"/>
        <v>0.91604152921206949</v>
      </c>
      <c r="GC206" s="2">
        <f t="shared" si="244"/>
        <v>0.92396488190053905</v>
      </c>
      <c r="GD206" s="2">
        <f t="shared" si="244"/>
        <v>0.92925982226912818</v>
      </c>
      <c r="GE206" s="2">
        <f t="shared" si="244"/>
        <v>0.9351602391674676</v>
      </c>
      <c r="GF206" s="2">
        <f t="shared" si="244"/>
        <v>0.94088934067181107</v>
      </c>
      <c r="GG206" s="2">
        <f t="shared" si="244"/>
        <v>0.93493845986218349</v>
      </c>
      <c r="GH206" s="2">
        <f t="shared" si="244"/>
        <v>0.92006508157050004</v>
      </c>
      <c r="GI206" s="2">
        <f t="shared" si="244"/>
        <v>0.89728968063245307</v>
      </c>
      <c r="GJ206" s="2">
        <f t="shared" si="244"/>
        <v>0.8614807519490878</v>
      </c>
      <c r="GK206" s="2">
        <f t="shared" si="244"/>
        <v>0.84497173009715143</v>
      </c>
      <c r="GM206" s="86">
        <f t="shared" si="245"/>
        <v>2.7187645958265736E-241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3.8121926615017116E-175</v>
      </c>
      <c r="HD206" s="86">
        <f t="shared" si="181"/>
        <v>6.7815953538669881E-180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2.9616070292801517E-125</v>
      </c>
      <c r="HQ206" s="86">
        <f t="shared" si="226"/>
        <v>0</v>
      </c>
      <c r="HS206" s="86">
        <f t="shared" si="246"/>
        <v>3.4730362999598157E-42</v>
      </c>
      <c r="HT206" s="86">
        <f t="shared" si="246"/>
        <v>2.1496928814550822E-53</v>
      </c>
      <c r="HU206" s="86">
        <f t="shared" si="246"/>
        <v>9.0784287056698268E-42</v>
      </c>
      <c r="HV206" s="86">
        <f t="shared" si="246"/>
        <v>1.743228622051246E-38</v>
      </c>
      <c r="HW206" s="86">
        <f t="shared" si="246"/>
        <v>8.7336842690706736E-41</v>
      </c>
      <c r="HX206" s="86">
        <f t="shared" si="246"/>
        <v>1.1093909320131481E-39</v>
      </c>
      <c r="HY206" s="86">
        <f t="shared" si="246"/>
        <v>1.0833368659081492E-46</v>
      </c>
      <c r="HZ206" s="86">
        <f t="shared" si="246"/>
        <v>1.6611689202557635E-48</v>
      </c>
      <c r="IA206" s="86">
        <f t="shared" si="246"/>
        <v>1.0849339370547258E-45</v>
      </c>
      <c r="IB206" s="86">
        <f t="shared" si="246"/>
        <v>2.2598879008977563E-51</v>
      </c>
      <c r="IC206" s="86">
        <f t="shared" si="246"/>
        <v>6.3685138783493657E-48</v>
      </c>
      <c r="ID206" s="86">
        <f t="shared" si="246"/>
        <v>6.8489889250066386E-45</v>
      </c>
      <c r="IE206" s="86">
        <f t="shared" si="246"/>
        <v>1.503119180174917E-34</v>
      </c>
      <c r="IF206" s="86">
        <f t="shared" si="246"/>
        <v>8.6294062991397469E-6</v>
      </c>
      <c r="IG206" s="86">
        <f t="shared" si="246"/>
        <v>1.6395796703514468E-8</v>
      </c>
      <c r="II206" s="86">
        <f t="shared" si="247"/>
        <v>1.746376430102661E-2</v>
      </c>
      <c r="IJ206" s="86">
        <f t="shared" si="247"/>
        <v>3.6220073454405893E-3</v>
      </c>
      <c r="IK206" s="86">
        <f t="shared" si="247"/>
        <v>1.4988162019452883E-2</v>
      </c>
      <c r="IL206" s="86">
        <f t="shared" si="247"/>
        <v>1.8819920701552278E-2</v>
      </c>
      <c r="IM206" s="86">
        <f t="shared" si="247"/>
        <v>1.3206034040289508E-2</v>
      </c>
      <c r="IN206" s="86">
        <f t="shared" si="247"/>
        <v>1.4767537005312264E-2</v>
      </c>
      <c r="IO206" s="86">
        <f t="shared" si="247"/>
        <v>6.7121615383843739E-3</v>
      </c>
      <c r="IP206" s="86">
        <f t="shared" si="247"/>
        <v>4.4128620364081656E-3</v>
      </c>
      <c r="IQ206" s="86">
        <f t="shared" si="247"/>
        <v>4.8576955275624967E-3</v>
      </c>
      <c r="IR206" s="86">
        <f t="shared" si="247"/>
        <v>2.0663782103784402E-3</v>
      </c>
      <c r="IS206" s="86">
        <f t="shared" si="247"/>
        <v>4.0134350563068031E-3</v>
      </c>
      <c r="IT206" s="86">
        <f t="shared" si="247"/>
        <v>8.1708895739063536E-3</v>
      </c>
      <c r="IU206" s="86">
        <f t="shared" si="247"/>
        <v>3.3631951876269002E-2</v>
      </c>
      <c r="IV206" s="86">
        <f t="shared" si="247"/>
        <v>7.6201661066834167E-2</v>
      </c>
      <c r="IW206" s="86">
        <f t="shared" si="247"/>
        <v>2.0143868092305898E-2</v>
      </c>
      <c r="IY206" s="86">
        <f t="shared" si="248"/>
        <v>1.746376430102661E-2</v>
      </c>
      <c r="IZ206" s="86">
        <f t="shared" si="248"/>
        <v>3.6220073454405893E-3</v>
      </c>
      <c r="JA206" s="86">
        <f t="shared" si="248"/>
        <v>1.4988162019452883E-2</v>
      </c>
      <c r="JB206" s="86">
        <f t="shared" si="248"/>
        <v>1.8819920701552278E-2</v>
      </c>
      <c r="JC206" s="86">
        <f t="shared" si="248"/>
        <v>1.3206034040289508E-2</v>
      </c>
      <c r="JD206" s="86">
        <f t="shared" si="248"/>
        <v>1.4767537005312264E-2</v>
      </c>
      <c r="JE206" s="86">
        <f t="shared" si="248"/>
        <v>6.7121615383843739E-3</v>
      </c>
      <c r="JF206" s="86">
        <f t="shared" si="248"/>
        <v>4.4128620364081656E-3</v>
      </c>
      <c r="JG206" s="86">
        <f t="shared" si="248"/>
        <v>4.8576955275624967E-3</v>
      </c>
      <c r="JH206" s="86">
        <f t="shared" si="248"/>
        <v>2.0663782103784402E-3</v>
      </c>
      <c r="JI206" s="86">
        <f t="shared" si="248"/>
        <v>4.0134350563068031E-3</v>
      </c>
      <c r="JJ206" s="86">
        <f t="shared" si="248"/>
        <v>8.1708895739063536E-3</v>
      </c>
      <c r="JK206" s="86">
        <f t="shared" si="248"/>
        <v>3.3631951876269002E-2</v>
      </c>
      <c r="JL206" s="86">
        <f t="shared" si="248"/>
        <v>7.621029047313331E-2</v>
      </c>
      <c r="JM206" s="86">
        <f t="shared" si="248"/>
        <v>2.0143884488102601E-2</v>
      </c>
    </row>
    <row r="207" spans="2:273" x14ac:dyDescent="0.25">
      <c r="B207" s="2">
        <v>180</v>
      </c>
      <c r="C207" s="37">
        <v>85.207999999999998</v>
      </c>
      <c r="D207" s="37">
        <v>78.769000000000005</v>
      </c>
      <c r="E207" s="37">
        <v>75.13</v>
      </c>
      <c r="F207" s="37">
        <v>74.825999999999993</v>
      </c>
      <c r="G207" s="37">
        <v>72.203000000000003</v>
      </c>
      <c r="H207" s="37">
        <v>69.783000000000001</v>
      </c>
      <c r="I207" s="37">
        <v>70.150000000000006</v>
      </c>
      <c r="J207" s="37">
        <v>67.7</v>
      </c>
      <c r="K207" s="37">
        <v>67.507999999999996</v>
      </c>
      <c r="L207" s="37">
        <v>64.721000000000004</v>
      </c>
      <c r="M207" s="37">
        <v>65.573999999999998</v>
      </c>
      <c r="N207" s="37">
        <v>68.147999999999996</v>
      </c>
      <c r="O207" s="37">
        <v>76.066999999999993</v>
      </c>
      <c r="P207" s="37">
        <v>84.438000000000002</v>
      </c>
      <c r="Q207" s="37">
        <v>85.25</v>
      </c>
      <c r="S207" s="4">
        <f t="shared" si="249"/>
        <v>86.214478696300773</v>
      </c>
      <c r="T207" s="4" t="e">
        <f t="shared" si="249"/>
        <v>#N/A</v>
      </c>
      <c r="U207" s="4">
        <f t="shared" si="249"/>
        <v>75.518876126242844</v>
      </c>
      <c r="V207" s="4">
        <f t="shared" si="249"/>
        <v>75.343248804962926</v>
      </c>
      <c r="W207" s="4">
        <f t="shared" si="249"/>
        <v>71.37290037310116</v>
      </c>
      <c r="X207" s="4">
        <f t="shared" si="249"/>
        <v>70.62850393260031</v>
      </c>
      <c r="Y207" s="4">
        <f t="shared" si="249"/>
        <v>69.762544936311585</v>
      </c>
      <c r="Z207" s="4">
        <f t="shared" si="249"/>
        <v>67.546513162611575</v>
      </c>
      <c r="AA207" s="4">
        <f t="shared" si="249"/>
        <v>67.60198352854016</v>
      </c>
      <c r="AB207" s="4" t="e">
        <f t="shared" si="249"/>
        <v>#N/A</v>
      </c>
      <c r="AC207" s="4">
        <f t="shared" si="249"/>
        <v>64.888514683946482</v>
      </c>
      <c r="AD207" s="4">
        <f t="shared" si="249"/>
        <v>67.814586935014859</v>
      </c>
      <c r="AE207" s="4">
        <f t="shared" si="249"/>
        <v>76.410015408127848</v>
      </c>
      <c r="AF207" s="4">
        <f t="shared" si="249"/>
        <v>83.113102428902863</v>
      </c>
      <c r="AG207" s="4">
        <f t="shared" si="249"/>
        <v>86.999172863625049</v>
      </c>
      <c r="AI207" s="4">
        <f t="shared" si="250"/>
        <v>-1.0064786963007748</v>
      </c>
      <c r="AJ207" s="4">
        <f t="shared" si="250"/>
        <v>0</v>
      </c>
      <c r="AK207" s="4">
        <f t="shared" si="250"/>
        <v>-0.38887612624284884</v>
      </c>
      <c r="AL207" s="4">
        <f t="shared" si="250"/>
        <v>-0.51724880496293224</v>
      </c>
      <c r="AM207" s="4">
        <f t="shared" si="250"/>
        <v>0.83009962689884276</v>
      </c>
      <c r="AN207" s="4">
        <f t="shared" si="250"/>
        <v>-0.84550393260030887</v>
      </c>
      <c r="AO207" s="4">
        <f t="shared" si="250"/>
        <v>0.38745506368842086</v>
      </c>
      <c r="AP207" s="4">
        <f t="shared" si="250"/>
        <v>0.15348683738842794</v>
      </c>
      <c r="AQ207" s="4">
        <f t="shared" si="250"/>
        <v>-9.398352854016423E-2</v>
      </c>
      <c r="AR207" s="4">
        <f t="shared" si="250"/>
        <v>0</v>
      </c>
      <c r="AS207" s="4">
        <f t="shared" si="250"/>
        <v>0.6854853160535157</v>
      </c>
      <c r="AT207" s="4">
        <f t="shared" si="250"/>
        <v>0.33341306498513745</v>
      </c>
      <c r="AU207" s="4">
        <f t="shared" si="250"/>
        <v>-0.34301540812785447</v>
      </c>
      <c r="AV207" s="4">
        <f t="shared" si="250"/>
        <v>1.3248975710971393</v>
      </c>
      <c r="AW207" s="4">
        <f t="shared" si="250"/>
        <v>-1.7491728636250485</v>
      </c>
      <c r="AY207" s="2">
        <f t="shared" si="242"/>
        <v>86.214478696299238</v>
      </c>
      <c r="AZ207" s="2" t="e">
        <f t="shared" si="242"/>
        <v>#N/A</v>
      </c>
      <c r="BA207" s="2">
        <f t="shared" si="242"/>
        <v>75.518876126237558</v>
      </c>
      <c r="BB207" s="2">
        <f t="shared" si="242"/>
        <v>75.343248804933978</v>
      </c>
      <c r="BC207" s="2">
        <f t="shared" si="242"/>
        <v>71.37290037309738</v>
      </c>
      <c r="BD207" s="2">
        <f t="shared" si="242"/>
        <v>70.628503932591613</v>
      </c>
      <c r="BE207" s="2">
        <f t="shared" si="242"/>
        <v>69.762544936311556</v>
      </c>
      <c r="BF207" s="2">
        <f t="shared" si="242"/>
        <v>67.546513162611575</v>
      </c>
      <c r="BG207" s="2">
        <f t="shared" si="242"/>
        <v>67.60198352854016</v>
      </c>
      <c r="BH207" s="2" t="e">
        <f t="shared" si="242"/>
        <v>#N/A</v>
      </c>
      <c r="BI207" s="2">
        <f t="shared" si="242"/>
        <v>64.888514683946482</v>
      </c>
      <c r="BJ207" s="2">
        <f t="shared" si="242"/>
        <v>67.81458693501466</v>
      </c>
      <c r="BK207" s="2">
        <f t="shared" si="242"/>
        <v>76.410015398562507</v>
      </c>
      <c r="BL207" s="2">
        <f t="shared" si="242"/>
        <v>83.096982663763839</v>
      </c>
      <c r="BM207" s="2">
        <f t="shared" si="242"/>
        <v>86.997250363879743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>
        <f t="shared" si="203"/>
        <v>70.150000000000006</v>
      </c>
      <c r="DB207" s="2">
        <f t="shared" si="204"/>
        <v>67.7</v>
      </c>
      <c r="DC207" s="2">
        <f t="shared" si="205"/>
        <v>67.507999999999996</v>
      </c>
      <c r="DD207" s="2" t="str">
        <f t="shared" si="206"/>
        <v/>
      </c>
      <c r="DE207" s="2">
        <f t="shared" si="207"/>
        <v>65.573999999999998</v>
      </c>
      <c r="DF207" s="2">
        <f t="shared" si="208"/>
        <v>68.147999999999996</v>
      </c>
      <c r="DG207" s="2" t="str">
        <f t="shared" si="209"/>
        <v/>
      </c>
      <c r="DH207" s="2" t="str">
        <f t="shared" si="210"/>
        <v/>
      </c>
      <c r="DI207" s="2" t="str">
        <f t="shared" si="211"/>
        <v/>
      </c>
      <c r="DK207" s="2">
        <f t="shared" si="251"/>
        <v>132.71193728223</v>
      </c>
      <c r="DL207" s="2">
        <f t="shared" si="251"/>
        <v>134.75896707452125</v>
      </c>
      <c r="DM207" s="2">
        <f t="shared" si="251"/>
        <v>130.88215331010451</v>
      </c>
      <c r="DN207" s="2">
        <f t="shared" si="251"/>
        <v>133.49593728222993</v>
      </c>
      <c r="DO207" s="2">
        <f t="shared" si="251"/>
        <v>131.17966889338729</v>
      </c>
      <c r="DP207" s="2">
        <f t="shared" si="251"/>
        <v>128.02762369337978</v>
      </c>
      <c r="DQ207" s="2">
        <f t="shared" si="251"/>
        <v>133.74742565432297</v>
      </c>
      <c r="DR207" s="2">
        <f t="shared" si="251"/>
        <v>128.52720839625491</v>
      </c>
      <c r="DS207" s="2">
        <f t="shared" si="251"/>
        <v>121.93679315560595</v>
      </c>
      <c r="DT207" s="2">
        <f t="shared" si="251"/>
        <v>123.89055475687104</v>
      </c>
      <c r="DU207" s="2">
        <f t="shared" si="251"/>
        <v>119.20909257022049</v>
      </c>
      <c r="DV207" s="2">
        <f t="shared" si="251"/>
        <v>100.39107218363031</v>
      </c>
      <c r="DW207" s="2">
        <f t="shared" si="251"/>
        <v>104.71176655052261</v>
      </c>
      <c r="DX207" s="2">
        <f t="shared" si="251"/>
        <v>110.69690979358805</v>
      </c>
      <c r="DY207" s="2">
        <f t="shared" si="251"/>
        <v>106.38568800966478</v>
      </c>
      <c r="EA207" s="2">
        <f t="shared" si="240"/>
        <v>85.974436331641286</v>
      </c>
      <c r="EB207" s="2">
        <f t="shared" si="240"/>
        <v>77.011811487300321</v>
      </c>
      <c r="EC207" s="2">
        <f t="shared" si="240"/>
        <v>74.913304649746209</v>
      </c>
      <c r="ED207" s="2">
        <f t="shared" si="240"/>
        <v>76.420841949238579</v>
      </c>
      <c r="EE207" s="2">
        <f t="shared" si="240"/>
        <v>70.517321728395061</v>
      </c>
      <c r="EF207" s="2">
        <f t="shared" si="239"/>
        <v>71.073307429194315</v>
      </c>
      <c r="EG207" s="2">
        <f t="shared" si="239"/>
        <v>69.918069398055351</v>
      </c>
      <c r="EH207" s="2">
        <f t="shared" si="239"/>
        <v>66.937453190546918</v>
      </c>
      <c r="EI207" s="2">
        <f t="shared" si="239"/>
        <v>68.006151052631594</v>
      </c>
      <c r="EJ207" s="2">
        <f t="shared" si="239"/>
        <v>64.793211688326068</v>
      </c>
      <c r="EK207" s="2">
        <f t="shared" si="239"/>
        <v>65.046900557596587</v>
      </c>
      <c r="EL207" s="2">
        <f t="shared" si="179"/>
        <v>66.954904752805476</v>
      </c>
      <c r="EM207" s="2">
        <f t="shared" si="179"/>
        <v>75.954851513304874</v>
      </c>
      <c r="EN207" s="2">
        <f t="shared" si="179"/>
        <v>73.054146213057876</v>
      </c>
      <c r="EO207" s="2">
        <f t="shared" si="179"/>
        <v>90.003273088118576</v>
      </c>
      <c r="EQ207" s="2">
        <f t="shared" si="252"/>
        <v>86.238636861917655</v>
      </c>
      <c r="ER207" s="2">
        <f t="shared" si="252"/>
        <v>78.50018900103251</v>
      </c>
      <c r="ES207" s="2">
        <f t="shared" si="252"/>
        <v>75.572675625230829</v>
      </c>
      <c r="ET207" s="2">
        <f t="shared" si="252"/>
        <v>75.243465025064822</v>
      </c>
      <c r="EU207" s="2">
        <f t="shared" si="252"/>
        <v>71.441182259389748</v>
      </c>
      <c r="EV207" s="2">
        <f t="shared" si="252"/>
        <v>70.591154882357856</v>
      </c>
      <c r="EW207" s="2">
        <f t="shared" si="252"/>
        <v>69.750670657233542</v>
      </c>
      <c r="EX207" s="2">
        <f t="shared" si="252"/>
        <v>67.588575133774853</v>
      </c>
      <c r="EY207" s="2">
        <f t="shared" si="252"/>
        <v>67.576254020905509</v>
      </c>
      <c r="EZ207" s="2">
        <f t="shared" si="252"/>
        <v>64.609833225049798</v>
      </c>
      <c r="FA207" s="2">
        <f t="shared" si="252"/>
        <v>64.87826920873448</v>
      </c>
      <c r="FB207" s="2">
        <f t="shared" si="252"/>
        <v>67.882587891492165</v>
      </c>
      <c r="FC207" s="2">
        <f t="shared" si="252"/>
        <v>76.457445481138009</v>
      </c>
      <c r="FD207" s="2">
        <f t="shared" si="252"/>
        <v>84.569532977234473</v>
      </c>
      <c r="FE207" s="2">
        <f t="shared" si="252"/>
        <v>86.494179503412269</v>
      </c>
      <c r="FG207" s="2">
        <f t="shared" si="253"/>
        <v>0.99999722992566975</v>
      </c>
      <c r="FH207" s="2">
        <f t="shared" si="253"/>
        <v>0.99999693245977572</v>
      </c>
      <c r="FI207" s="2">
        <f t="shared" si="253"/>
        <v>0.9999972523942563</v>
      </c>
      <c r="FJ207" s="2">
        <f t="shared" si="253"/>
        <v>0.9999972812518062</v>
      </c>
      <c r="FK207" s="2">
        <f t="shared" si="253"/>
        <v>0.99999761501426854</v>
      </c>
      <c r="FL207" s="2">
        <f t="shared" si="253"/>
        <v>0.99999727211990785</v>
      </c>
      <c r="FM207" s="2">
        <f t="shared" si="253"/>
        <v>0.99999705695153884</v>
      </c>
      <c r="FN207" s="2">
        <f t="shared" si="253"/>
        <v>0.99999660988218564</v>
      </c>
      <c r="FO207" s="2">
        <f t="shared" si="253"/>
        <v>0.99999699863792657</v>
      </c>
      <c r="FP207" s="2">
        <f t="shared" si="253"/>
        <v>0.999996445938791</v>
      </c>
      <c r="FQ207" s="2">
        <f t="shared" si="253"/>
        <v>0.99999664315625547</v>
      </c>
      <c r="FR207" s="2">
        <f t="shared" si="253"/>
        <v>0.99999678246418677</v>
      </c>
      <c r="FS207" s="2">
        <f t="shared" si="253"/>
        <v>0.99999726256896504</v>
      </c>
      <c r="FT207" s="2">
        <f t="shared" si="253"/>
        <v>0.99999600958313417</v>
      </c>
      <c r="FU207" s="2">
        <f t="shared" si="253"/>
        <v>0.99999587040140414</v>
      </c>
      <c r="FW207" s="2">
        <f t="shared" si="244"/>
        <v>0.90807122171690113</v>
      </c>
      <c r="FX207" s="2">
        <f t="shared" si="244"/>
        <v>0.92592368398393976</v>
      </c>
      <c r="FY207" s="2">
        <f t="shared" si="244"/>
        <v>0.91817462198169963</v>
      </c>
      <c r="FZ207" s="2">
        <f t="shared" si="244"/>
        <v>0.9153808733539337</v>
      </c>
      <c r="GA207" s="2">
        <f t="shared" si="244"/>
        <v>0.9259340962957594</v>
      </c>
      <c r="GB207" s="2">
        <f t="shared" si="244"/>
        <v>0.9228590911065504</v>
      </c>
      <c r="GC207" s="2">
        <f t="shared" si="244"/>
        <v>0.93018808784386009</v>
      </c>
      <c r="GD207" s="2">
        <f t="shared" si="244"/>
        <v>0.93508010576324685</v>
      </c>
      <c r="GE207" s="2">
        <f t="shared" si="244"/>
        <v>0.94052612517890033</v>
      </c>
      <c r="GF207" s="2">
        <f t="shared" si="244"/>
        <v>0.94580858313933225</v>
      </c>
      <c r="GG207" s="2">
        <f t="shared" si="244"/>
        <v>0.94032152820654347</v>
      </c>
      <c r="GH207" s="2">
        <f t="shared" si="244"/>
        <v>0.92658211009408575</v>
      </c>
      <c r="GI207" s="2">
        <f t="shared" si="244"/>
        <v>0.90547279575991713</v>
      </c>
      <c r="GJ207" s="2">
        <f t="shared" si="244"/>
        <v>0.87211019881930829</v>
      </c>
      <c r="GK207" s="2">
        <f t="shared" si="244"/>
        <v>0.85665722628143615</v>
      </c>
      <c r="GM207" s="86">
        <f t="shared" si="245"/>
        <v>1.7765692379592935E-245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6.2166358198271718E-179</v>
      </c>
      <c r="HD207" s="86">
        <f t="shared" si="181"/>
        <v>8.345054910852065E-184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5.8179065765856985E-128</v>
      </c>
      <c r="HQ207" s="86">
        <f t="shared" si="226"/>
        <v>0</v>
      </c>
      <c r="HS207" s="86">
        <f t="shared" si="246"/>
        <v>9.4524060344818454E-44</v>
      </c>
      <c r="HT207" s="86">
        <f t="shared" si="246"/>
        <v>2.3940156863251665E-55</v>
      </c>
      <c r="HU207" s="86">
        <f t="shared" si="246"/>
        <v>2.8314648936997875E-43</v>
      </c>
      <c r="HV207" s="86">
        <f t="shared" si="246"/>
        <v>6.6796111173415179E-40</v>
      </c>
      <c r="HW207" s="86">
        <f t="shared" si="246"/>
        <v>3.1135629804484106E-42</v>
      </c>
      <c r="HX207" s="86">
        <f t="shared" si="246"/>
        <v>4.1170106560249377E-41</v>
      </c>
      <c r="HY207" s="86">
        <f t="shared" si="246"/>
        <v>2.3983759172743331E-48</v>
      </c>
      <c r="HZ207" s="86">
        <f t="shared" si="246"/>
        <v>3.1739535124458395E-50</v>
      </c>
      <c r="IA207" s="86">
        <f t="shared" si="246"/>
        <v>2.7835085071329714E-47</v>
      </c>
      <c r="IB207" s="86">
        <f t="shared" si="246"/>
        <v>3.7315861631465208E-53</v>
      </c>
      <c r="IC207" s="86">
        <f t="shared" si="246"/>
        <v>1.3685389066776437E-49</v>
      </c>
      <c r="ID207" s="86">
        <f t="shared" si="246"/>
        <v>1.6519044048107577E-46</v>
      </c>
      <c r="IE207" s="86">
        <f t="shared" si="246"/>
        <v>7.8963320834854421E-36</v>
      </c>
      <c r="IF207" s="86">
        <f t="shared" si="246"/>
        <v>5.6828346231908246E-6</v>
      </c>
      <c r="IG207" s="86">
        <f t="shared" si="246"/>
        <v>8.3386080199996012E-9</v>
      </c>
      <c r="II207" s="86">
        <f t="shared" si="247"/>
        <v>1.3272157037213078E-2</v>
      </c>
      <c r="IJ207" s="86">
        <f t="shared" si="247"/>
        <v>2.532410329235331E-3</v>
      </c>
      <c r="IK207" s="86">
        <f t="shared" si="247"/>
        <v>1.1438653328686477E-2</v>
      </c>
      <c r="IL207" s="86">
        <f t="shared" si="247"/>
        <v>1.4541679446488433E-2</v>
      </c>
      <c r="IM207" s="86">
        <f t="shared" si="247"/>
        <v>1.0112788055940614E-2</v>
      </c>
      <c r="IN207" s="86">
        <f t="shared" si="247"/>
        <v>1.1341565070894177E-2</v>
      </c>
      <c r="IO207" s="86">
        <f t="shared" si="247"/>
        <v>4.9423449612639126E-3</v>
      </c>
      <c r="IP207" s="86">
        <f t="shared" si="247"/>
        <v>3.1895564982364118E-3</v>
      </c>
      <c r="IQ207" s="86">
        <f t="shared" si="247"/>
        <v>3.5738285410078716E-3</v>
      </c>
      <c r="IR207" s="86">
        <f t="shared" si="247"/>
        <v>1.4573422611324348E-3</v>
      </c>
      <c r="IS207" s="86">
        <f t="shared" si="247"/>
        <v>2.9152852353236621E-3</v>
      </c>
      <c r="IT207" s="86">
        <f t="shared" si="247"/>
        <v>6.0578736527866937E-3</v>
      </c>
      <c r="IU207" s="86">
        <f t="shared" si="247"/>
        <v>2.6778414256473839E-2</v>
      </c>
      <c r="IV207" s="86">
        <f t="shared" si="247"/>
        <v>6.2595791431156442E-2</v>
      </c>
      <c r="IW207" s="86">
        <f t="shared" si="247"/>
        <v>1.4296887259345047E-2</v>
      </c>
      <c r="IY207" s="86">
        <f t="shared" si="248"/>
        <v>1.3272157037213078E-2</v>
      </c>
      <c r="IZ207" s="86">
        <f t="shared" si="248"/>
        <v>2.532410329235331E-3</v>
      </c>
      <c r="JA207" s="86">
        <f t="shared" si="248"/>
        <v>1.1438653328686477E-2</v>
      </c>
      <c r="JB207" s="86">
        <f t="shared" si="248"/>
        <v>1.4541679446488433E-2</v>
      </c>
      <c r="JC207" s="86">
        <f t="shared" si="248"/>
        <v>1.0112788055940614E-2</v>
      </c>
      <c r="JD207" s="86">
        <f t="shared" si="248"/>
        <v>1.1341565070894177E-2</v>
      </c>
      <c r="JE207" s="86">
        <f t="shared" si="248"/>
        <v>4.9423449612639126E-3</v>
      </c>
      <c r="JF207" s="86">
        <f t="shared" si="248"/>
        <v>3.1895564982364118E-3</v>
      </c>
      <c r="JG207" s="86">
        <f t="shared" si="248"/>
        <v>3.5738285410078716E-3</v>
      </c>
      <c r="JH207" s="86">
        <f t="shared" si="248"/>
        <v>1.4573422611324348E-3</v>
      </c>
      <c r="JI207" s="86">
        <f t="shared" si="248"/>
        <v>2.9152852353236621E-3</v>
      </c>
      <c r="JJ207" s="86">
        <f t="shared" si="248"/>
        <v>6.0578736527866937E-3</v>
      </c>
      <c r="JK207" s="86">
        <f t="shared" si="248"/>
        <v>2.6778414256473839E-2</v>
      </c>
      <c r="JL207" s="86">
        <f t="shared" si="248"/>
        <v>6.2601474265779639E-2</v>
      </c>
      <c r="JM207" s="86">
        <f t="shared" si="248"/>
        <v>1.4296895597953066E-2</v>
      </c>
    </row>
    <row r="208" spans="2:273" x14ac:dyDescent="0.25">
      <c r="B208" s="2">
        <v>181</v>
      </c>
      <c r="C208" s="37">
        <v>85.311999999999998</v>
      </c>
      <c r="D208" s="37">
        <v>78.730999999999995</v>
      </c>
      <c r="E208" s="37">
        <v>75.977999999999994</v>
      </c>
      <c r="F208" s="37">
        <v>75.216999999999999</v>
      </c>
      <c r="G208" s="37">
        <v>71.694999999999993</v>
      </c>
      <c r="H208" s="37">
        <v>69.816999999999993</v>
      </c>
      <c r="I208" s="37">
        <v>69.466999999999999</v>
      </c>
      <c r="J208" s="37">
        <v>67.849999999999994</v>
      </c>
      <c r="K208" s="37">
        <v>68.197000000000003</v>
      </c>
      <c r="L208" s="37">
        <v>65.164000000000001</v>
      </c>
      <c r="M208" s="37">
        <v>65.016000000000005</v>
      </c>
      <c r="N208" s="37">
        <v>68.623000000000005</v>
      </c>
      <c r="O208" s="37">
        <v>75.45</v>
      </c>
      <c r="P208" s="37">
        <v>83.478999999999999</v>
      </c>
      <c r="Q208" s="37">
        <v>85.567999999999998</v>
      </c>
      <c r="S208" s="4">
        <f t="shared" si="249"/>
        <v>86.216353993236737</v>
      </c>
      <c r="T208" s="4" t="e">
        <f t="shared" si="249"/>
        <v>#N/A</v>
      </c>
      <c r="U208" s="4">
        <f t="shared" si="249"/>
        <v>75.455334797687911</v>
      </c>
      <c r="V208" s="4">
        <f t="shared" si="249"/>
        <v>75.261019488544605</v>
      </c>
      <c r="W208" s="4">
        <f t="shared" si="249"/>
        <v>71.307871047218029</v>
      </c>
      <c r="X208" s="4">
        <f t="shared" si="249"/>
        <v>70.569047212554253</v>
      </c>
      <c r="Y208" s="4">
        <f t="shared" si="249"/>
        <v>69.686050769800048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>
        <f t="shared" si="249"/>
        <v>67.7174064784178</v>
      </c>
      <c r="AE208" s="4">
        <f t="shared" si="249"/>
        <v>76.35480070503273</v>
      </c>
      <c r="AF208" s="4">
        <f t="shared" si="249"/>
        <v>83.141797066372732</v>
      </c>
      <c r="AG208" s="4">
        <f t="shared" si="249"/>
        <v>86.885433950652214</v>
      </c>
      <c r="AI208" s="4">
        <f t="shared" si="250"/>
        <v>-0.90435399323673948</v>
      </c>
      <c r="AJ208" s="4">
        <f t="shared" si="250"/>
        <v>0</v>
      </c>
      <c r="AK208" s="4">
        <f t="shared" si="250"/>
        <v>0.52266520231208347</v>
      </c>
      <c r="AL208" s="4">
        <f t="shared" si="250"/>
        <v>-4.4019488544606133E-2</v>
      </c>
      <c r="AM208" s="4">
        <f t="shared" si="250"/>
        <v>0.38712895278196413</v>
      </c>
      <c r="AN208" s="4">
        <f t="shared" si="250"/>
        <v>-0.75204721255425966</v>
      </c>
      <c r="AO208" s="4">
        <f t="shared" si="250"/>
        <v>-0.21905076980004878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0.90559352158220463</v>
      </c>
      <c r="AU208" s="4">
        <f t="shared" si="250"/>
        <v>-0.90480070503272714</v>
      </c>
      <c r="AV208" s="4">
        <f t="shared" si="250"/>
        <v>0.3372029336272675</v>
      </c>
      <c r="AW208" s="4">
        <f t="shared" si="250"/>
        <v>-1.3174339506522159</v>
      </c>
      <c r="AY208" s="2">
        <f t="shared" si="242"/>
        <v>86.216353993236538</v>
      </c>
      <c r="AZ208" s="2" t="e">
        <f t="shared" si="242"/>
        <v>#N/A</v>
      </c>
      <c r="BA208" s="2">
        <f t="shared" si="242"/>
        <v>75.455334797687215</v>
      </c>
      <c r="BB208" s="2">
        <f t="shared" si="242"/>
        <v>75.261019488540398</v>
      </c>
      <c r="BC208" s="2">
        <f t="shared" si="242"/>
        <v>71.307871047217517</v>
      </c>
      <c r="BD208" s="2">
        <f t="shared" si="242"/>
        <v>70.569047212553059</v>
      </c>
      <c r="BE208" s="2">
        <f t="shared" si="242"/>
        <v>69.686050769800048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>
        <f t="shared" si="242"/>
        <v>67.717406478417786</v>
      </c>
      <c r="BK208" s="2">
        <f t="shared" si="242"/>
        <v>76.354800703242475</v>
      </c>
      <c r="BL208" s="2">
        <f t="shared" si="242"/>
        <v>83.133286744324721</v>
      </c>
      <c r="BM208" s="2">
        <f t="shared" si="242"/>
        <v>86.884688506391569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>
        <f t="shared" si="197"/>
        <v>85.311999999999998</v>
      </c>
      <c r="CV208" s="2" t="str">
        <f t="shared" si="198"/>
        <v/>
      </c>
      <c r="CW208" s="2">
        <f t="shared" si="199"/>
        <v>75.977999999999994</v>
      </c>
      <c r="CX208" s="2" t="str">
        <f t="shared" si="200"/>
        <v/>
      </c>
      <c r="CY208" s="2">
        <f t="shared" si="201"/>
        <v>71.694999999999993</v>
      </c>
      <c r="CZ208" s="2">
        <f t="shared" si="202"/>
        <v>69.816999999999993</v>
      </c>
      <c r="DA208" s="2">
        <f t="shared" si="203"/>
        <v>69.466999999999999</v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>
        <f t="shared" si="208"/>
        <v>68.623000000000005</v>
      </c>
      <c r="DG208" s="2" t="str">
        <f t="shared" si="209"/>
        <v/>
      </c>
      <c r="DH208" s="2" t="str">
        <f t="shared" si="210"/>
        <v/>
      </c>
      <c r="DI208" s="2">
        <f t="shared" si="211"/>
        <v>85.567999999999998</v>
      </c>
      <c r="DK208" s="2">
        <f t="shared" si="251"/>
        <v>132.95531951219513</v>
      </c>
      <c r="DL208" s="2">
        <f t="shared" si="251"/>
        <v>135.01285282121927</v>
      </c>
      <c r="DM208" s="2">
        <f t="shared" si="251"/>
        <v>131.12095121951219</v>
      </c>
      <c r="DN208" s="2">
        <f t="shared" si="251"/>
        <v>133.75900121951219</v>
      </c>
      <c r="DO208" s="2">
        <f t="shared" si="251"/>
        <v>131.43676828609983</v>
      </c>
      <c r="DP208" s="2">
        <f t="shared" si="251"/>
        <v>128.28728292682928</v>
      </c>
      <c r="DQ208" s="2">
        <f t="shared" si="251"/>
        <v>134.03973195040919</v>
      </c>
      <c r="DR208" s="2">
        <f t="shared" si="251"/>
        <v>128.78922681969195</v>
      </c>
      <c r="DS208" s="2">
        <f t="shared" si="251"/>
        <v>122.16165467412148</v>
      </c>
      <c r="DT208" s="2">
        <f t="shared" si="251"/>
        <v>124.11591501057083</v>
      </c>
      <c r="DU208" s="2">
        <f t="shared" si="251"/>
        <v>119.38638085170645</v>
      </c>
      <c r="DV208" s="2">
        <f t="shared" si="251"/>
        <v>100.42696103896104</v>
      </c>
      <c r="DW208" s="2">
        <f t="shared" si="251"/>
        <v>104.76442926829264</v>
      </c>
      <c r="DX208" s="2">
        <f t="shared" si="251"/>
        <v>110.78865366710585</v>
      </c>
      <c r="DY208" s="2">
        <f t="shared" si="251"/>
        <v>106.44120416792512</v>
      </c>
      <c r="EA208" s="2">
        <f t="shared" si="240"/>
        <v>85.97081146531302</v>
      </c>
      <c r="EB208" s="2">
        <f t="shared" si="240"/>
        <v>76.915698293521359</v>
      </c>
      <c r="EC208" s="2">
        <f t="shared" si="240"/>
        <v>74.836854402707289</v>
      </c>
      <c r="ED208" s="2">
        <f t="shared" si="240"/>
        <v>76.362082680203045</v>
      </c>
      <c r="EE208" s="2">
        <f t="shared" si="240"/>
        <v>70.434671604938274</v>
      </c>
      <c r="EF208" s="2">
        <f t="shared" si="239"/>
        <v>71.023166268864287</v>
      </c>
      <c r="EG208" s="2">
        <f t="shared" si="239"/>
        <v>69.844726044681948</v>
      </c>
      <c r="EH208" s="2">
        <f t="shared" si="239"/>
        <v>66.850847403527979</v>
      </c>
      <c r="EI208" s="2">
        <f t="shared" si="239"/>
        <v>67.928309210526322</v>
      </c>
      <c r="EJ208" s="2">
        <f t="shared" si="239"/>
        <v>64.685618798290875</v>
      </c>
      <c r="EK208" s="2">
        <f t="shared" si="239"/>
        <v>64.942043278876454</v>
      </c>
      <c r="EL208" s="2">
        <f t="shared" si="179"/>
        <v>66.84021217385262</v>
      </c>
      <c r="EM208" s="2">
        <f t="shared" si="179"/>
        <v>75.889464554133639</v>
      </c>
      <c r="EN208" s="2">
        <f t="shared" si="179"/>
        <v>72.852697004746148</v>
      </c>
      <c r="EO208" s="2">
        <f t="shared" si="179"/>
        <v>89.966602540354614</v>
      </c>
      <c r="EQ208" s="2">
        <f t="shared" si="252"/>
        <v>86.238894689140906</v>
      </c>
      <c r="ER208" s="2">
        <f t="shared" si="252"/>
        <v>78.425950488456067</v>
      </c>
      <c r="ES208" s="2">
        <f t="shared" si="252"/>
        <v>75.505449955721232</v>
      </c>
      <c r="ET208" s="2">
        <f t="shared" si="252"/>
        <v>75.168037182255119</v>
      </c>
      <c r="EU208" s="2">
        <f t="shared" si="252"/>
        <v>71.371430478922662</v>
      </c>
      <c r="EV208" s="2">
        <f t="shared" si="252"/>
        <v>70.534274523078636</v>
      </c>
      <c r="EW208" s="2">
        <f t="shared" si="252"/>
        <v>69.675005715419204</v>
      </c>
      <c r="EX208" s="2">
        <f t="shared" si="252"/>
        <v>67.510814592052995</v>
      </c>
      <c r="EY208" s="2">
        <f t="shared" si="252"/>
        <v>67.49264773765168</v>
      </c>
      <c r="EZ208" s="2">
        <f t="shared" si="252"/>
        <v>64.499769511625985</v>
      </c>
      <c r="FA208" s="2">
        <f t="shared" si="252"/>
        <v>64.771157777358354</v>
      </c>
      <c r="FB208" s="2">
        <f t="shared" si="252"/>
        <v>67.780689782355338</v>
      </c>
      <c r="FC208" s="2">
        <f t="shared" si="252"/>
        <v>76.399026287993777</v>
      </c>
      <c r="FD208" s="2">
        <f t="shared" si="252"/>
        <v>84.508066510762688</v>
      </c>
      <c r="FE208" s="2">
        <f t="shared" si="252"/>
        <v>86.414301544687149</v>
      </c>
      <c r="FG208" s="2">
        <f t="shared" si="253"/>
        <v>0.99999747366156921</v>
      </c>
      <c r="FH208" s="2">
        <f t="shared" si="253"/>
        <v>0.99999720236931022</v>
      </c>
      <c r="FI208" s="2">
        <f t="shared" si="253"/>
        <v>0.99999749415317374</v>
      </c>
      <c r="FJ208" s="2">
        <f t="shared" si="253"/>
        <v>0.99999752047158463</v>
      </c>
      <c r="FK208" s="2">
        <f t="shared" si="253"/>
        <v>0.99999782486670474</v>
      </c>
      <c r="FL208" s="2">
        <f t="shared" si="253"/>
        <v>0.99999751214319044</v>
      </c>
      <c r="FM208" s="2">
        <f t="shared" si="253"/>
        <v>0.99999731590720764</v>
      </c>
      <c r="FN208" s="2">
        <f t="shared" si="253"/>
        <v>0.9999969081748844</v>
      </c>
      <c r="FO208" s="2">
        <f t="shared" si="253"/>
        <v>0.99999726272453326</v>
      </c>
      <c r="FP208" s="2">
        <f t="shared" si="253"/>
        <v>0.99999675865663995</v>
      </c>
      <c r="FQ208" s="2">
        <f t="shared" si="253"/>
        <v>0.99999693852121474</v>
      </c>
      <c r="FR208" s="2">
        <f t="shared" si="253"/>
        <v>0.99999706557163159</v>
      </c>
      <c r="FS208" s="2">
        <f t="shared" si="253"/>
        <v>0.99999750343262284</v>
      </c>
      <c r="FT208" s="2">
        <f t="shared" si="253"/>
        <v>0.99999636069528697</v>
      </c>
      <c r="FU208" s="2">
        <f t="shared" si="253"/>
        <v>0.99999623375994984</v>
      </c>
      <c r="FW208" s="2">
        <f t="shared" si="244"/>
        <v>0.91547626759652634</v>
      </c>
      <c r="FX208" s="2">
        <f t="shared" si="244"/>
        <v>0.93199836814234283</v>
      </c>
      <c r="FY208" s="2">
        <f t="shared" si="244"/>
        <v>0.92483318632190725</v>
      </c>
      <c r="FZ208" s="2">
        <f t="shared" si="244"/>
        <v>0.92224752812655664</v>
      </c>
      <c r="GA208" s="2">
        <f t="shared" si="244"/>
        <v>0.93200798928563855</v>
      </c>
      <c r="GB208" s="2">
        <f t="shared" si="244"/>
        <v>0.92916586371036269</v>
      </c>
      <c r="GC208" s="2">
        <f t="shared" si="244"/>
        <v>0.9359372617563293</v>
      </c>
      <c r="GD208" s="2">
        <f t="shared" si="244"/>
        <v>0.94045220103004068</v>
      </c>
      <c r="GE208" s="2">
        <f t="shared" si="244"/>
        <v>0.94547384305413551</v>
      </c>
      <c r="GF208" s="2">
        <f t="shared" si="244"/>
        <v>0.95034004899995306</v>
      </c>
      <c r="GG208" s="2">
        <f t="shared" si="244"/>
        <v>0.94528527662718054</v>
      </c>
      <c r="GH208" s="2">
        <f t="shared" si="244"/>
        <v>0.93260672952423729</v>
      </c>
      <c r="GI208" s="2">
        <f t="shared" si="244"/>
        <v>0.91306711218159409</v>
      </c>
      <c r="GJ208" s="2">
        <f t="shared" si="244"/>
        <v>0.88203567237966018</v>
      </c>
      <c r="GK208" s="2">
        <f t="shared" si="244"/>
        <v>0.86759992608351721</v>
      </c>
      <c r="GM208" s="86">
        <f t="shared" si="245"/>
        <v>1.0679775134355799E-249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9.226597769618469E-183</v>
      </c>
      <c r="HD208" s="86">
        <f t="shared" si="181"/>
        <v>9.3134555260315096E-188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1.0683435024985716E-130</v>
      </c>
      <c r="HQ208" s="86">
        <f t="shared" si="226"/>
        <v>0</v>
      </c>
      <c r="HS208" s="86">
        <f t="shared" si="246"/>
        <v>2.4041422953084985E-45</v>
      </c>
      <c r="HT208" s="86">
        <f t="shared" si="246"/>
        <v>2.4540267850049658E-57</v>
      </c>
      <c r="HU208" s="86">
        <f t="shared" si="246"/>
        <v>8.2886662080022147E-45</v>
      </c>
      <c r="HV208" s="86">
        <f t="shared" si="246"/>
        <v>2.4080412490090642E-41</v>
      </c>
      <c r="HW208" s="86">
        <f t="shared" si="246"/>
        <v>1.0452855294225197E-43</v>
      </c>
      <c r="HX208" s="86">
        <f t="shared" si="246"/>
        <v>1.4384672605536686E-42</v>
      </c>
      <c r="HY208" s="86">
        <f t="shared" si="246"/>
        <v>4.9592270225270917E-50</v>
      </c>
      <c r="HZ208" s="86">
        <f t="shared" si="246"/>
        <v>5.6496054681611349E-52</v>
      </c>
      <c r="IA208" s="86">
        <f t="shared" si="246"/>
        <v>6.6950177566959906E-49</v>
      </c>
      <c r="IB208" s="86">
        <f t="shared" si="246"/>
        <v>5.7344986082437204E-55</v>
      </c>
      <c r="IC208" s="86">
        <f t="shared" si="246"/>
        <v>2.7487579202629451E-51</v>
      </c>
      <c r="ID208" s="86">
        <f t="shared" si="246"/>
        <v>3.7226132890612202E-48</v>
      </c>
      <c r="IE208" s="86">
        <f t="shared" si="246"/>
        <v>3.9238518931119264E-37</v>
      </c>
      <c r="IF208" s="86">
        <f t="shared" si="246"/>
        <v>3.7140442525249384E-6</v>
      </c>
      <c r="IG208" s="86">
        <f t="shared" si="246"/>
        <v>4.1863983288070965E-9</v>
      </c>
      <c r="II208" s="86">
        <f t="shared" si="247"/>
        <v>9.9959895551560273E-3</v>
      </c>
      <c r="IJ208" s="86">
        <f t="shared" si="247"/>
        <v>1.7507409732463522E-3</v>
      </c>
      <c r="IK208" s="86">
        <f t="shared" si="247"/>
        <v>8.656141445077023E-3</v>
      </c>
      <c r="IL208" s="86">
        <f t="shared" si="247"/>
        <v>1.1145161694136188E-2</v>
      </c>
      <c r="IM208" s="86">
        <f t="shared" si="247"/>
        <v>7.6820648768601502E-3</v>
      </c>
      <c r="IN208" s="86">
        <f t="shared" si="247"/>
        <v>8.640510754195984E-3</v>
      </c>
      <c r="IO208" s="86">
        <f t="shared" si="247"/>
        <v>3.6057620547858289E-3</v>
      </c>
      <c r="IP208" s="86">
        <f t="shared" si="247"/>
        <v>2.2833001670378062E-3</v>
      </c>
      <c r="IQ208" s="86">
        <f t="shared" si="247"/>
        <v>2.6063663298389141E-3</v>
      </c>
      <c r="IR208" s="86">
        <f t="shared" si="247"/>
        <v>1.017760542213807E-3</v>
      </c>
      <c r="IS208" s="86">
        <f t="shared" si="247"/>
        <v>2.0982567990123616E-3</v>
      </c>
      <c r="IT208" s="86">
        <f t="shared" si="247"/>
        <v>4.450367008132416E-3</v>
      </c>
      <c r="IU208" s="86">
        <f t="shared" si="247"/>
        <v>2.1166095838628145E-2</v>
      </c>
      <c r="IV208" s="86">
        <f t="shared" si="247"/>
        <v>5.1045817901891478E-2</v>
      </c>
      <c r="IW208" s="86">
        <f t="shared" si="247"/>
        <v>9.9997363715949809E-3</v>
      </c>
      <c r="IY208" s="86">
        <f t="shared" si="248"/>
        <v>9.9959895551560273E-3</v>
      </c>
      <c r="IZ208" s="86">
        <f t="shared" si="248"/>
        <v>1.7507409732463522E-3</v>
      </c>
      <c r="JA208" s="86">
        <f t="shared" si="248"/>
        <v>8.656141445077023E-3</v>
      </c>
      <c r="JB208" s="86">
        <f t="shared" si="248"/>
        <v>1.1145161694136188E-2</v>
      </c>
      <c r="JC208" s="86">
        <f t="shared" si="248"/>
        <v>7.6820648768601502E-3</v>
      </c>
      <c r="JD208" s="86">
        <f t="shared" si="248"/>
        <v>8.640510754195984E-3</v>
      </c>
      <c r="JE208" s="86">
        <f t="shared" si="248"/>
        <v>3.6057620547858289E-3</v>
      </c>
      <c r="JF208" s="86">
        <f t="shared" si="248"/>
        <v>2.2833001670378062E-3</v>
      </c>
      <c r="JG208" s="86">
        <f t="shared" si="248"/>
        <v>2.6063663298389141E-3</v>
      </c>
      <c r="JH208" s="86">
        <f t="shared" si="248"/>
        <v>1.017760542213807E-3</v>
      </c>
      <c r="JI208" s="86">
        <f t="shared" si="248"/>
        <v>2.0982567990123616E-3</v>
      </c>
      <c r="JJ208" s="86">
        <f t="shared" si="248"/>
        <v>4.450367008132416E-3</v>
      </c>
      <c r="JK208" s="86">
        <f t="shared" si="248"/>
        <v>2.1166095838628145E-2</v>
      </c>
      <c r="JL208" s="86">
        <f t="shared" si="248"/>
        <v>5.1049531946144006E-2</v>
      </c>
      <c r="JM208" s="86">
        <f t="shared" si="248"/>
        <v>9.9997405579933096E-3</v>
      </c>
    </row>
    <row r="209" spans="2:273" x14ac:dyDescent="0.25">
      <c r="B209" s="2">
        <v>182</v>
      </c>
      <c r="C209" s="37">
        <v>87.082999999999998</v>
      </c>
      <c r="D209" s="37">
        <v>79.673000000000002</v>
      </c>
      <c r="E209" s="37">
        <v>75.13</v>
      </c>
      <c r="F209" s="37">
        <v>73.847999999999999</v>
      </c>
      <c r="G209" s="37">
        <v>70.965999999999994</v>
      </c>
      <c r="H209" s="37">
        <v>70.849999999999994</v>
      </c>
      <c r="I209" s="37">
        <v>70.417000000000002</v>
      </c>
      <c r="J209" s="37">
        <v>68.683000000000007</v>
      </c>
      <c r="K209" s="37">
        <v>67.114999999999995</v>
      </c>
      <c r="L209" s="37">
        <v>64.983999999999995</v>
      </c>
      <c r="M209" s="37">
        <v>64.573999999999998</v>
      </c>
      <c r="N209" s="37">
        <v>68.573999999999998</v>
      </c>
      <c r="O209" s="37">
        <v>76.433000000000007</v>
      </c>
      <c r="P209" s="37">
        <v>83.457999999999998</v>
      </c>
      <c r="Q209" s="37">
        <v>85.295000000000002</v>
      </c>
      <c r="S209" s="4">
        <f t="shared" si="249"/>
        <v>86.218139335033143</v>
      </c>
      <c r="T209" s="4" t="e">
        <f t="shared" si="249"/>
        <v>#N/A</v>
      </c>
      <c r="U209" s="4">
        <f t="shared" si="249"/>
        <v>75.391577697626218</v>
      </c>
      <c r="V209" s="4">
        <f t="shared" si="249"/>
        <v>75.179184324245341</v>
      </c>
      <c r="W209" s="4">
        <f t="shared" si="249"/>
        <v>71.242558242965572</v>
      </c>
      <c r="X209" s="4">
        <f t="shared" si="249"/>
        <v>70.50974411008761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>
        <f t="shared" si="249"/>
        <v>67.619941113562405</v>
      </c>
      <c r="AE209" s="4">
        <f t="shared" si="249"/>
        <v>76.299405055161145</v>
      </c>
      <c r="AF209" s="4">
        <f t="shared" si="249"/>
        <v>83.168788718076868</v>
      </c>
      <c r="AG209" s="4">
        <f t="shared" si="249"/>
        <v>86.774033238576934</v>
      </c>
      <c r="AI209" s="4">
        <f t="shared" si="250"/>
        <v>0.8648606649668551</v>
      </c>
      <c r="AJ209" s="4">
        <f t="shared" si="250"/>
        <v>0</v>
      </c>
      <c r="AK209" s="4">
        <f t="shared" si="250"/>
        <v>-0.26157769762622252</v>
      </c>
      <c r="AL209" s="4">
        <f t="shared" si="250"/>
        <v>-1.3311843242453421</v>
      </c>
      <c r="AM209" s="4">
        <f t="shared" si="250"/>
        <v>-0.27655824296557796</v>
      </c>
      <c r="AN209" s="4">
        <f t="shared" si="250"/>
        <v>0.34025588991238465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0.9540588864375934</v>
      </c>
      <c r="AU209" s="4">
        <f t="shared" si="250"/>
        <v>0.13359494483886181</v>
      </c>
      <c r="AV209" s="4">
        <f t="shared" si="250"/>
        <v>0.28921128192313006</v>
      </c>
      <c r="AW209" s="4">
        <f t="shared" si="250"/>
        <v>-1.4790332385769318</v>
      </c>
      <c r="AY209" s="2">
        <f t="shared" si="242"/>
        <v>86.218139335033115</v>
      </c>
      <c r="AZ209" s="2" t="e">
        <f t="shared" si="242"/>
        <v>#N/A</v>
      </c>
      <c r="BA209" s="2">
        <f t="shared" si="242"/>
        <v>75.391577697626133</v>
      </c>
      <c r="BB209" s="2">
        <f t="shared" si="242"/>
        <v>75.179184324244773</v>
      </c>
      <c r="BC209" s="2">
        <f t="shared" si="242"/>
        <v>71.242558242965515</v>
      </c>
      <c r="BD209" s="2">
        <f t="shared" si="242"/>
        <v>70.509744110087453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>
        <f t="shared" si="242"/>
        <v>67.619941113562405</v>
      </c>
      <c r="BK209" s="2">
        <f t="shared" si="242"/>
        <v>76.299405054847128</v>
      </c>
      <c r="BL209" s="2">
        <f t="shared" si="242"/>
        <v>83.164417121063025</v>
      </c>
      <c r="BM209" s="2">
        <f t="shared" si="242"/>
        <v>86.773756685583393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>
        <f t="shared" si="197"/>
        <v>87.082999999999998</v>
      </c>
      <c r="CV209" s="2" t="str">
        <f t="shared" si="198"/>
        <v/>
      </c>
      <c r="CW209" s="2">
        <f t="shared" si="199"/>
        <v>75.13</v>
      </c>
      <c r="CX209" s="2">
        <f t="shared" si="200"/>
        <v>73.847999999999999</v>
      </c>
      <c r="CY209" s="2">
        <f t="shared" si="201"/>
        <v>70.965999999999994</v>
      </c>
      <c r="CZ209" s="2">
        <f t="shared" si="202"/>
        <v>70.849999999999994</v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>
        <f t="shared" si="208"/>
        <v>68.573999999999998</v>
      </c>
      <c r="DG209" s="2" t="str">
        <f t="shared" si="209"/>
        <v/>
      </c>
      <c r="DH209" s="2" t="str">
        <f t="shared" si="210"/>
        <v/>
      </c>
      <c r="DI209" s="2">
        <f t="shared" si="211"/>
        <v>85.295000000000002</v>
      </c>
      <c r="DK209" s="2">
        <f t="shared" si="251"/>
        <v>133.1987017421603</v>
      </c>
      <c r="DL209" s="2">
        <f t="shared" si="251"/>
        <v>135.26673856791726</v>
      </c>
      <c r="DM209" s="2">
        <f t="shared" si="251"/>
        <v>131.35974912891984</v>
      </c>
      <c r="DN209" s="2">
        <f t="shared" si="251"/>
        <v>134.02206515679441</v>
      </c>
      <c r="DO209" s="2">
        <f t="shared" si="251"/>
        <v>131.69386767881241</v>
      </c>
      <c r="DP209" s="2">
        <f t="shared" si="251"/>
        <v>128.54694216027875</v>
      </c>
      <c r="DQ209" s="2">
        <f t="shared" si="251"/>
        <v>134.33203824649542</v>
      </c>
      <c r="DR209" s="2">
        <f t="shared" si="251"/>
        <v>129.05124524312896</v>
      </c>
      <c r="DS209" s="2">
        <f t="shared" si="251"/>
        <v>122.38651619263699</v>
      </c>
      <c r="DT209" s="2">
        <f t="shared" si="251"/>
        <v>124.34127526427062</v>
      </c>
      <c r="DU209" s="2">
        <f t="shared" si="251"/>
        <v>119.56366913319241</v>
      </c>
      <c r="DV209" s="2">
        <f t="shared" si="251"/>
        <v>100.46284989429175</v>
      </c>
      <c r="DW209" s="2">
        <f t="shared" si="251"/>
        <v>104.81709198606268</v>
      </c>
      <c r="DX209" s="2">
        <f t="shared" si="251"/>
        <v>110.88039754062362</v>
      </c>
      <c r="DY209" s="2">
        <f t="shared" si="251"/>
        <v>106.49672032618547</v>
      </c>
      <c r="EA209" s="2">
        <f t="shared" si="240"/>
        <v>85.967186598984767</v>
      </c>
      <c r="EB209" s="2">
        <f t="shared" si="240"/>
        <v>76.819585099742397</v>
      </c>
      <c r="EC209" s="2">
        <f t="shared" si="240"/>
        <v>74.760404155668382</v>
      </c>
      <c r="ED209" s="2">
        <f t="shared" si="240"/>
        <v>76.303323411167511</v>
      </c>
      <c r="EE209" s="2">
        <f t="shared" si="240"/>
        <v>70.352021481481472</v>
      </c>
      <c r="EF209" s="2">
        <f t="shared" si="239"/>
        <v>70.973025108534273</v>
      </c>
      <c r="EG209" s="2">
        <f t="shared" si="239"/>
        <v>69.771382691308531</v>
      </c>
      <c r="EH209" s="2">
        <f t="shared" si="239"/>
        <v>66.764241616509025</v>
      </c>
      <c r="EI209" s="2">
        <f t="shared" si="239"/>
        <v>67.850467368421064</v>
      </c>
      <c r="EJ209" s="2">
        <f t="shared" si="239"/>
        <v>64.578025908255668</v>
      </c>
      <c r="EK209" s="2">
        <f t="shared" si="239"/>
        <v>64.837186000156322</v>
      </c>
      <c r="EL209" s="2">
        <f t="shared" si="179"/>
        <v>66.725519594899765</v>
      </c>
      <c r="EM209" s="2">
        <f t="shared" si="179"/>
        <v>75.824077594962404</v>
      </c>
      <c r="EN209" s="2">
        <f t="shared" si="179"/>
        <v>72.651247796434419</v>
      </c>
      <c r="EO209" s="2">
        <f t="shared" si="179"/>
        <v>89.929931992590653</v>
      </c>
      <c r="EQ209" s="2">
        <f t="shared" si="252"/>
        <v>86.239152516364157</v>
      </c>
      <c r="ER209" s="2">
        <f t="shared" si="252"/>
        <v>78.35171197587961</v>
      </c>
      <c r="ES209" s="2">
        <f t="shared" si="252"/>
        <v>75.438224286211636</v>
      </c>
      <c r="ET209" s="2">
        <f t="shared" si="252"/>
        <v>75.092609339445431</v>
      </c>
      <c r="EU209" s="2">
        <f t="shared" si="252"/>
        <v>71.301678698455575</v>
      </c>
      <c r="EV209" s="2">
        <f t="shared" si="252"/>
        <v>70.477394163799417</v>
      </c>
      <c r="EW209" s="2">
        <f t="shared" si="252"/>
        <v>69.599340773604865</v>
      </c>
      <c r="EX209" s="2">
        <f t="shared" si="252"/>
        <v>67.433054050331137</v>
      </c>
      <c r="EY209" s="2">
        <f t="shared" si="252"/>
        <v>67.409041454397837</v>
      </c>
      <c r="EZ209" s="2">
        <f t="shared" si="252"/>
        <v>64.389705798202186</v>
      </c>
      <c r="FA209" s="2">
        <f t="shared" si="252"/>
        <v>64.664046345982243</v>
      </c>
      <c r="FB209" s="2">
        <f t="shared" si="252"/>
        <v>67.678791673218512</v>
      </c>
      <c r="FC209" s="2">
        <f t="shared" si="252"/>
        <v>76.340607094849545</v>
      </c>
      <c r="FD209" s="2">
        <f t="shared" si="252"/>
        <v>84.446600044290903</v>
      </c>
      <c r="FE209" s="2">
        <f t="shared" si="252"/>
        <v>86.334423585962014</v>
      </c>
      <c r="FG209" s="2">
        <f t="shared" si="253"/>
        <v>0.99999769595145505</v>
      </c>
      <c r="FH209" s="2">
        <f t="shared" si="253"/>
        <v>0.99999744852985828</v>
      </c>
      <c r="FI209" s="2">
        <f t="shared" si="253"/>
        <v>0.99999771464002873</v>
      </c>
      <c r="FJ209" s="2">
        <f t="shared" si="253"/>
        <v>0.99999773864271535</v>
      </c>
      <c r="FK209" s="2">
        <f t="shared" si="253"/>
        <v>0.99999801625447793</v>
      </c>
      <c r="FL209" s="2">
        <f t="shared" si="253"/>
        <v>0.99999773104712619</v>
      </c>
      <c r="FM209" s="2">
        <f t="shared" si="253"/>
        <v>0.99999755207770136</v>
      </c>
      <c r="FN209" s="2">
        <f t="shared" si="253"/>
        <v>0.99999718022121409</v>
      </c>
      <c r="FO209" s="2">
        <f t="shared" si="253"/>
        <v>0.99999750357450279</v>
      </c>
      <c r="FP209" s="2">
        <f t="shared" si="253"/>
        <v>0.99999704385887855</v>
      </c>
      <c r="FQ209" s="2">
        <f t="shared" si="253"/>
        <v>0.9999972078974112</v>
      </c>
      <c r="FR209" s="2">
        <f t="shared" si="253"/>
        <v>0.99999732376882966</v>
      </c>
      <c r="FS209" s="2">
        <f t="shared" si="253"/>
        <v>0.99999772310299062</v>
      </c>
      <c r="FT209" s="2">
        <f t="shared" si="253"/>
        <v>0.99999668091359117</v>
      </c>
      <c r="FU209" s="2">
        <f t="shared" si="253"/>
        <v>0.99999656514711233</v>
      </c>
      <c r="FW209" s="2">
        <f t="shared" si="244"/>
        <v>0.92233583811416542</v>
      </c>
      <c r="FX209" s="2">
        <f t="shared" si="244"/>
        <v>0.93760846070959336</v>
      </c>
      <c r="FY209" s="2">
        <f t="shared" si="244"/>
        <v>0.93099063253637104</v>
      </c>
      <c r="FZ209" s="2">
        <f t="shared" si="244"/>
        <v>0.92860043166155892</v>
      </c>
      <c r="GA209" s="2">
        <f t="shared" si="244"/>
        <v>0.93761734124284057</v>
      </c>
      <c r="GB209" s="2">
        <f t="shared" si="244"/>
        <v>0.93499333702673881</v>
      </c>
      <c r="GC209" s="2">
        <f t="shared" si="244"/>
        <v>0.94124288465419259</v>
      </c>
      <c r="GD209" s="2">
        <f t="shared" si="244"/>
        <v>0.9454057117844662</v>
      </c>
      <c r="GE209" s="2">
        <f t="shared" si="244"/>
        <v>0.95003182096559913</v>
      </c>
      <c r="GF209" s="2">
        <f t="shared" si="244"/>
        <v>0.95451081973131602</v>
      </c>
      <c r="GG209" s="2">
        <f t="shared" si="244"/>
        <v>0.94985818132438959</v>
      </c>
      <c r="GH209" s="2">
        <f t="shared" si="244"/>
        <v>0.93816996228924321</v>
      </c>
      <c r="GI209" s="2">
        <f t="shared" si="244"/>
        <v>0.92010513606833144</v>
      </c>
      <c r="GJ209" s="2">
        <f t="shared" si="244"/>
        <v>0.89128685755762471</v>
      </c>
      <c r="GK209" s="2">
        <f t="shared" si="244"/>
        <v>0.87782640298357018</v>
      </c>
      <c r="GM209" s="86">
        <f t="shared" si="245"/>
        <v>5.9062383828997728E-254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1.2463277783099218E-186</v>
      </c>
      <c r="HD209" s="86">
        <f t="shared" si="181"/>
        <v>9.4270485850228484E-192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1.8338292109996378E-133</v>
      </c>
      <c r="HQ209" s="86">
        <f t="shared" si="226"/>
        <v>0</v>
      </c>
      <c r="HS209" s="86">
        <f t="shared" si="246"/>
        <v>5.7142261446747753E-47</v>
      </c>
      <c r="HT209" s="86">
        <f t="shared" si="246"/>
        <v>2.3154121401406597E-59</v>
      </c>
      <c r="HU209" s="86">
        <f t="shared" si="246"/>
        <v>2.2773312961263647E-46</v>
      </c>
      <c r="HV209" s="86">
        <f t="shared" si="246"/>
        <v>8.1674667278309195E-43</v>
      </c>
      <c r="HW209" s="86">
        <f t="shared" si="246"/>
        <v>3.3046438823717291E-45</v>
      </c>
      <c r="HX209" s="86">
        <f t="shared" si="246"/>
        <v>4.7318796804069549E-44</v>
      </c>
      <c r="HY209" s="86">
        <f t="shared" si="246"/>
        <v>9.5774326968985787E-52</v>
      </c>
      <c r="HZ209" s="86">
        <f t="shared" si="246"/>
        <v>9.3683232106974345E-54</v>
      </c>
      <c r="IA209" s="86">
        <f t="shared" si="246"/>
        <v>1.5096505995097903E-50</v>
      </c>
      <c r="IB209" s="86">
        <f t="shared" si="246"/>
        <v>8.2014096895010327E-57</v>
      </c>
      <c r="IC209" s="86">
        <f t="shared" si="246"/>
        <v>5.160262075093283E-53</v>
      </c>
      <c r="ID209" s="86">
        <f t="shared" si="246"/>
        <v>7.8380972023373073E-50</v>
      </c>
      <c r="IE209" s="86">
        <f t="shared" si="246"/>
        <v>1.8443769853739793E-38</v>
      </c>
      <c r="IF209" s="86">
        <f t="shared" si="246"/>
        <v>2.4089236875859969E-6</v>
      </c>
      <c r="IG209" s="86">
        <f t="shared" si="246"/>
        <v>2.0747630724367287E-9</v>
      </c>
      <c r="II209" s="86">
        <f t="shared" si="247"/>
        <v>7.4605802812103255E-3</v>
      </c>
      <c r="IJ209" s="86">
        <f t="shared" si="247"/>
        <v>1.196727648694308E-3</v>
      </c>
      <c r="IK209" s="86">
        <f t="shared" si="247"/>
        <v>6.4950253773934166E-3</v>
      </c>
      <c r="IL209" s="86">
        <f t="shared" si="247"/>
        <v>8.4726133032856799E-3</v>
      </c>
      <c r="IM209" s="86">
        <f t="shared" si="247"/>
        <v>5.7886774409576427E-3</v>
      </c>
      <c r="IN209" s="86">
        <f t="shared" si="247"/>
        <v>6.5296911880810748E-3</v>
      </c>
      <c r="IO209" s="86">
        <f t="shared" si="247"/>
        <v>2.6063909668648951E-3</v>
      </c>
      <c r="IP209" s="86">
        <f t="shared" si="247"/>
        <v>1.6188404210523623E-3</v>
      </c>
      <c r="IQ209" s="86">
        <f t="shared" si="247"/>
        <v>1.8841812426765863E-3</v>
      </c>
      <c r="IR209" s="86">
        <f t="shared" si="247"/>
        <v>7.0379980328279799E-4</v>
      </c>
      <c r="IS209" s="86">
        <f t="shared" si="247"/>
        <v>1.4963588832578284E-3</v>
      </c>
      <c r="IT209" s="86">
        <f t="shared" si="247"/>
        <v>3.239521216730721E-3</v>
      </c>
      <c r="IU209" s="86">
        <f t="shared" si="247"/>
        <v>1.6607481866027854E-2</v>
      </c>
      <c r="IV209" s="86">
        <f t="shared" si="247"/>
        <v>4.1326727690245209E-2</v>
      </c>
      <c r="IW209" s="86">
        <f t="shared" si="247"/>
        <v>6.8924612248823713E-3</v>
      </c>
      <c r="IY209" s="86">
        <f t="shared" si="248"/>
        <v>7.4605802812103255E-3</v>
      </c>
      <c r="IZ209" s="86">
        <f t="shared" si="248"/>
        <v>1.196727648694308E-3</v>
      </c>
      <c r="JA209" s="86">
        <f t="shared" si="248"/>
        <v>6.4950253773934166E-3</v>
      </c>
      <c r="JB209" s="86">
        <f t="shared" si="248"/>
        <v>8.4726133032856799E-3</v>
      </c>
      <c r="JC209" s="86">
        <f t="shared" si="248"/>
        <v>5.7886774409576427E-3</v>
      </c>
      <c r="JD209" s="86">
        <f t="shared" si="248"/>
        <v>6.5296911880810748E-3</v>
      </c>
      <c r="JE209" s="86">
        <f t="shared" si="248"/>
        <v>2.6063909668648951E-3</v>
      </c>
      <c r="JF209" s="86">
        <f t="shared" si="248"/>
        <v>1.6188404210523623E-3</v>
      </c>
      <c r="JG209" s="86">
        <f t="shared" si="248"/>
        <v>1.8841812426765863E-3</v>
      </c>
      <c r="JH209" s="86">
        <f t="shared" si="248"/>
        <v>7.0379980328279799E-4</v>
      </c>
      <c r="JI209" s="86">
        <f t="shared" si="248"/>
        <v>1.4963588832578284E-3</v>
      </c>
      <c r="JJ209" s="86">
        <f t="shared" si="248"/>
        <v>3.239521216730721E-3</v>
      </c>
      <c r="JK209" s="86">
        <f t="shared" si="248"/>
        <v>1.6607481866027854E-2</v>
      </c>
      <c r="JL209" s="86">
        <f t="shared" si="248"/>
        <v>4.1329136613932796E-2</v>
      </c>
      <c r="JM209" s="86">
        <f t="shared" si="248"/>
        <v>6.8924632996454436E-3</v>
      </c>
    </row>
    <row r="210" spans="2:273" x14ac:dyDescent="0.25">
      <c r="B210" s="2">
        <v>183</v>
      </c>
      <c r="C210" s="37">
        <v>86.188000000000002</v>
      </c>
      <c r="D210" s="37">
        <v>79.153999999999996</v>
      </c>
      <c r="E210" s="37">
        <v>75.283000000000001</v>
      </c>
      <c r="F210" s="37">
        <v>74.13</v>
      </c>
      <c r="G210" s="37">
        <v>72.373000000000005</v>
      </c>
      <c r="H210" s="37">
        <v>70.400000000000006</v>
      </c>
      <c r="I210" s="37">
        <v>70.316999999999993</v>
      </c>
      <c r="J210" s="37">
        <v>67.05</v>
      </c>
      <c r="K210" s="37">
        <v>68.197000000000003</v>
      </c>
      <c r="L210" s="37">
        <v>64.802999999999997</v>
      </c>
      <c r="M210" s="37">
        <v>65.23</v>
      </c>
      <c r="N210" s="37">
        <v>68.278999999999996</v>
      </c>
      <c r="O210" s="37">
        <v>77.05</v>
      </c>
      <c r="P210" s="37">
        <v>82.707999999999998</v>
      </c>
      <c r="Q210" s="37">
        <v>84.614000000000004</v>
      </c>
      <c r="S210" s="4">
        <f t="shared" si="249"/>
        <v>86.219837163011348</v>
      </c>
      <c r="T210" s="4" t="e">
        <f t="shared" si="249"/>
        <v>#N/A</v>
      </c>
      <c r="U210" s="4">
        <f t="shared" si="249"/>
        <v>75.327612344398332</v>
      </c>
      <c r="V210" s="4">
        <f t="shared" si="249"/>
        <v>75.097730181544208</v>
      </c>
      <c r="W210" s="4">
        <f t="shared" si="249"/>
        <v>71.176972947732921</v>
      </c>
      <c r="X210" s="4">
        <f t="shared" si="249"/>
        <v>70.450588833180987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>
        <f t="shared" si="249"/>
        <v>76.243833683080695</v>
      </c>
      <c r="AF210" s="4">
        <f t="shared" si="249"/>
        <v>83.19264680842987</v>
      </c>
      <c r="AG210" s="4">
        <f t="shared" si="249"/>
        <v>86.664540761181073</v>
      </c>
      <c r="AI210" s="4">
        <f t="shared" si="250"/>
        <v>-3.1837163011346092E-2</v>
      </c>
      <c r="AJ210" s="4">
        <f t="shared" si="250"/>
        <v>0</v>
      </c>
      <c r="AK210" s="4">
        <f t="shared" si="250"/>
        <v>-4.4612344398331061E-2</v>
      </c>
      <c r="AL210" s="4">
        <f t="shared" si="250"/>
        <v>-0.96773018154421209</v>
      </c>
      <c r="AM210" s="4">
        <f t="shared" si="250"/>
        <v>1.1960270522670839</v>
      </c>
      <c r="AN210" s="4">
        <f t="shared" si="250"/>
        <v>-5.0588833180981396E-2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0.80616631691930252</v>
      </c>
      <c r="AV210" s="4">
        <f t="shared" si="250"/>
        <v>-0.48464680842987207</v>
      </c>
      <c r="AW210" s="4">
        <f t="shared" si="250"/>
        <v>-2.0505407611810682</v>
      </c>
      <c r="AY210" s="2">
        <f t="shared" si="242"/>
        <v>86.219837163011348</v>
      </c>
      <c r="AZ210" s="2" t="e">
        <f t="shared" si="242"/>
        <v>#N/A</v>
      </c>
      <c r="BA210" s="2">
        <f t="shared" si="242"/>
        <v>75.327612344398318</v>
      </c>
      <c r="BB210" s="2">
        <f t="shared" si="242"/>
        <v>75.097730181544136</v>
      </c>
      <c r="BC210" s="2">
        <f t="shared" si="242"/>
        <v>71.176972947732907</v>
      </c>
      <c r="BD210" s="2">
        <f t="shared" si="242"/>
        <v>70.450588833180973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>
        <f t="shared" si="242"/>
        <v>76.243833683029081</v>
      </c>
      <c r="BL210" s="2">
        <f t="shared" si="242"/>
        <v>83.190461953219753</v>
      </c>
      <c r="BM210" s="2">
        <f t="shared" si="242"/>
        <v>86.664442604121845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>
        <f t="shared" si="197"/>
        <v>86.188000000000002</v>
      </c>
      <c r="CV210" s="2" t="str">
        <f t="shared" si="198"/>
        <v/>
      </c>
      <c r="CW210" s="2">
        <f t="shared" si="199"/>
        <v>75.283000000000001</v>
      </c>
      <c r="CX210" s="2">
        <f t="shared" si="200"/>
        <v>74.13</v>
      </c>
      <c r="CY210" s="2">
        <f t="shared" si="201"/>
        <v>72.373000000000005</v>
      </c>
      <c r="CZ210" s="2">
        <f t="shared" si="202"/>
        <v>70.400000000000006</v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>
        <f t="shared" si="211"/>
        <v>84.614000000000004</v>
      </c>
      <c r="DK210" s="2">
        <f t="shared" si="251"/>
        <v>133.44208397212546</v>
      </c>
      <c r="DL210" s="2">
        <f t="shared" si="251"/>
        <v>135.52062431461525</v>
      </c>
      <c r="DM210" s="2">
        <f t="shared" si="251"/>
        <v>131.59854703832752</v>
      </c>
      <c r="DN210" s="2">
        <f t="shared" si="251"/>
        <v>134.28512909407664</v>
      </c>
      <c r="DO210" s="2">
        <f t="shared" si="251"/>
        <v>131.95096707152496</v>
      </c>
      <c r="DP210" s="2">
        <f t="shared" si="251"/>
        <v>128.80660139372822</v>
      </c>
      <c r="DQ210" s="2">
        <f t="shared" si="251"/>
        <v>134.62434454258161</v>
      </c>
      <c r="DR210" s="2">
        <f t="shared" si="251"/>
        <v>129.313263666566</v>
      </c>
      <c r="DS210" s="2">
        <f t="shared" si="251"/>
        <v>122.6113777111525</v>
      </c>
      <c r="DT210" s="2">
        <f t="shared" si="251"/>
        <v>124.5666355179704</v>
      </c>
      <c r="DU210" s="2">
        <f t="shared" si="251"/>
        <v>119.74095741467836</v>
      </c>
      <c r="DV210" s="2">
        <f t="shared" si="251"/>
        <v>100.49873874962248</v>
      </c>
      <c r="DW210" s="2">
        <f t="shared" si="251"/>
        <v>104.86975470383273</v>
      </c>
      <c r="DX210" s="2">
        <f t="shared" si="251"/>
        <v>110.97214141414142</v>
      </c>
      <c r="DY210" s="2">
        <f t="shared" si="251"/>
        <v>106.55223648444581</v>
      </c>
      <c r="EA210" s="2">
        <f t="shared" si="240"/>
        <v>85.963561732656515</v>
      </c>
      <c r="EB210" s="2">
        <f t="shared" si="240"/>
        <v>76.72347190596345</v>
      </c>
      <c r="EC210" s="2">
        <f t="shared" si="240"/>
        <v>74.683953908629462</v>
      </c>
      <c r="ED210" s="2">
        <f t="shared" si="240"/>
        <v>76.244564142131978</v>
      </c>
      <c r="EE210" s="2">
        <f t="shared" si="240"/>
        <v>70.269371358024685</v>
      </c>
      <c r="EF210" s="2">
        <f t="shared" si="239"/>
        <v>70.922883948204259</v>
      </c>
      <c r="EG210" s="2">
        <f t="shared" si="239"/>
        <v>69.698039337935114</v>
      </c>
      <c r="EH210" s="2">
        <f t="shared" si="239"/>
        <v>66.677635829490086</v>
      </c>
      <c r="EI210" s="2">
        <f t="shared" si="239"/>
        <v>67.772625526315807</v>
      </c>
      <c r="EJ210" s="2">
        <f t="shared" si="239"/>
        <v>64.470433018220476</v>
      </c>
      <c r="EK210" s="2">
        <f t="shared" si="239"/>
        <v>64.73232872143619</v>
      </c>
      <c r="EL210" s="2">
        <f t="shared" si="179"/>
        <v>66.61082701594691</v>
      </c>
      <c r="EM210" s="2">
        <f t="shared" si="179"/>
        <v>75.758690635791169</v>
      </c>
      <c r="EN210" s="2">
        <f t="shared" si="179"/>
        <v>72.44979858812269</v>
      </c>
      <c r="EO210" s="2">
        <f t="shared" si="179"/>
        <v>89.893261444826692</v>
      </c>
      <c r="EQ210" s="2">
        <f t="shared" si="252"/>
        <v>86.239410343587409</v>
      </c>
      <c r="ER210" s="2">
        <f t="shared" si="252"/>
        <v>78.277473463303167</v>
      </c>
      <c r="ES210" s="2">
        <f t="shared" si="252"/>
        <v>75.370998616702039</v>
      </c>
      <c r="ET210" s="2">
        <f t="shared" si="252"/>
        <v>75.017181496635729</v>
      </c>
      <c r="EU210" s="2">
        <f t="shared" si="252"/>
        <v>71.231926917988488</v>
      </c>
      <c r="EV210" s="2">
        <f t="shared" si="252"/>
        <v>70.420513804520212</v>
      </c>
      <c r="EW210" s="2">
        <f t="shared" si="252"/>
        <v>69.523675831790541</v>
      </c>
      <c r="EX210" s="2">
        <f t="shared" si="252"/>
        <v>67.355293508609293</v>
      </c>
      <c r="EY210" s="2">
        <f t="shared" si="252"/>
        <v>67.325435171143994</v>
      </c>
      <c r="EZ210" s="2">
        <f t="shared" si="252"/>
        <v>64.279642084778388</v>
      </c>
      <c r="FA210" s="2">
        <f t="shared" si="252"/>
        <v>64.556934914606117</v>
      </c>
      <c r="FB210" s="2">
        <f t="shared" si="252"/>
        <v>67.576893564081701</v>
      </c>
      <c r="FC210" s="2">
        <f t="shared" si="252"/>
        <v>76.282187901705328</v>
      </c>
      <c r="FD210" s="2">
        <f t="shared" si="252"/>
        <v>84.385133577819118</v>
      </c>
      <c r="FE210" s="2">
        <f t="shared" si="252"/>
        <v>86.254545627236894</v>
      </c>
      <c r="FG210" s="2">
        <f t="shared" si="253"/>
        <v>0.99999789868232658</v>
      </c>
      <c r="FH210" s="2">
        <f t="shared" si="253"/>
        <v>0.99999767303105214</v>
      </c>
      <c r="FI210" s="2">
        <f t="shared" si="253"/>
        <v>0.99999791572651531</v>
      </c>
      <c r="FJ210" s="2">
        <f t="shared" si="253"/>
        <v>0.99999793761723443</v>
      </c>
      <c r="FK210" s="2">
        <f t="shared" si="253"/>
        <v>0.9999981908022656</v>
      </c>
      <c r="FL210" s="2">
        <f t="shared" si="253"/>
        <v>0.999997930689972</v>
      </c>
      <c r="FM210" s="2">
        <f t="shared" si="253"/>
        <v>0.99999776746784896</v>
      </c>
      <c r="FN210" s="2">
        <f t="shared" si="253"/>
        <v>0.99999742833054461</v>
      </c>
      <c r="FO210" s="2">
        <f t="shared" si="253"/>
        <v>0.99999772323238678</v>
      </c>
      <c r="FP210" s="2">
        <f t="shared" si="253"/>
        <v>0.99999730396655329</v>
      </c>
      <c r="FQ210" s="2">
        <f t="shared" si="253"/>
        <v>0.9999974535715489</v>
      </c>
      <c r="FR210" s="2">
        <f t="shared" si="253"/>
        <v>0.99999755924758926</v>
      </c>
      <c r="FS210" s="2">
        <f t="shared" si="253"/>
        <v>0.9999979234448314</v>
      </c>
      <c r="FT210" s="2">
        <f t="shared" si="253"/>
        <v>0.99999697295633438</v>
      </c>
      <c r="FU210" s="2">
        <f t="shared" si="253"/>
        <v>0.99999686737598814</v>
      </c>
      <c r="FW210" s="2">
        <f t="shared" si="244"/>
        <v>0.92868208410559794</v>
      </c>
      <c r="FX210" s="2">
        <f t="shared" si="244"/>
        <v>0.94278413743233369</v>
      </c>
      <c r="FY210" s="2">
        <f t="shared" si="244"/>
        <v>0.93667821413963115</v>
      </c>
      <c r="FZ210" s="2">
        <f t="shared" si="244"/>
        <v>0.93447114203326875</v>
      </c>
      <c r="GA210" s="2">
        <f t="shared" si="244"/>
        <v>0.94279232623115405</v>
      </c>
      <c r="GB210" s="2">
        <f t="shared" si="244"/>
        <v>0.94037215451515699</v>
      </c>
      <c r="GC210" s="2">
        <f t="shared" si="244"/>
        <v>0.94613438928640381</v>
      </c>
      <c r="GD210" s="2">
        <f t="shared" si="244"/>
        <v>0.94996908358736587</v>
      </c>
      <c r="GE210" s="2">
        <f t="shared" si="244"/>
        <v>0.95422723188458403</v>
      </c>
      <c r="GF210" s="2">
        <f t="shared" si="244"/>
        <v>0.95834665472488523</v>
      </c>
      <c r="GG210" s="2">
        <f t="shared" si="244"/>
        <v>0.95406746643970719</v>
      </c>
      <c r="GH210" s="2">
        <f t="shared" si="244"/>
        <v>0.94330187646271524</v>
      </c>
      <c r="GI210" s="2">
        <f t="shared" si="244"/>
        <v>0.92661915943395634</v>
      </c>
      <c r="GJ210" s="2">
        <f t="shared" si="244"/>
        <v>0.89989487228932952</v>
      </c>
      <c r="GK210" s="2">
        <f t="shared" si="244"/>
        <v>0.88736554017257629</v>
      </c>
      <c r="GM210" s="86">
        <f t="shared" si="245"/>
        <v>3.0048873420186541E-258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1.5322388438469035E-190</v>
      </c>
      <c r="HD210" s="86">
        <f t="shared" si="181"/>
        <v>8.6541190787306448E-196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2.9424537150129034E-136</v>
      </c>
      <c r="HQ210" s="86">
        <f t="shared" si="226"/>
        <v>0</v>
      </c>
      <c r="HS210" s="86">
        <f t="shared" si="246"/>
        <v>1.2691972130491874E-48</v>
      </c>
      <c r="HT210" s="86">
        <f t="shared" si="246"/>
        <v>2.010801678156645E-61</v>
      </c>
      <c r="HU210" s="86">
        <f t="shared" si="246"/>
        <v>5.8726110669273387E-48</v>
      </c>
      <c r="HV210" s="86">
        <f t="shared" si="246"/>
        <v>2.6062531637649245E-44</v>
      </c>
      <c r="HW210" s="86">
        <f t="shared" si="246"/>
        <v>9.8383529291645658E-47</v>
      </c>
      <c r="HX210" s="86">
        <f t="shared" si="246"/>
        <v>1.4654752268184085E-45</v>
      </c>
      <c r="HY210" s="86">
        <f t="shared" si="246"/>
        <v>1.727500661567811E-53</v>
      </c>
      <c r="HZ210" s="86">
        <f t="shared" si="246"/>
        <v>1.4471962136095352E-55</v>
      </c>
      <c r="IA210" s="86">
        <f t="shared" si="246"/>
        <v>3.1912623500792294E-52</v>
      </c>
      <c r="IB210" s="86">
        <f t="shared" si="246"/>
        <v>1.0916125698393368E-58</v>
      </c>
      <c r="IC210" s="86">
        <f t="shared" si="246"/>
        <v>9.0543813422863634E-55</v>
      </c>
      <c r="ID210" s="86">
        <f t="shared" si="246"/>
        <v>1.5419435194519506E-51</v>
      </c>
      <c r="IE210" s="86">
        <f t="shared" si="246"/>
        <v>8.200335406297462E-40</v>
      </c>
      <c r="IF210" s="86">
        <f t="shared" si="246"/>
        <v>1.5505616969123707E-6</v>
      </c>
      <c r="IG210" s="86">
        <f t="shared" si="246"/>
        <v>1.0150155527794308E-9</v>
      </c>
      <c r="II210" s="86">
        <f t="shared" si="247"/>
        <v>5.5177873213716469E-3</v>
      </c>
      <c r="IJ210" s="86">
        <f t="shared" si="247"/>
        <v>8.0879415855119208E-4</v>
      </c>
      <c r="IK210" s="86">
        <f t="shared" si="247"/>
        <v>4.8320284889745227E-3</v>
      </c>
      <c r="IL210" s="86">
        <f t="shared" si="247"/>
        <v>6.3884087657541805E-3</v>
      </c>
      <c r="IM210" s="86">
        <f t="shared" si="247"/>
        <v>4.3267479644067443E-3</v>
      </c>
      <c r="IN210" s="86">
        <f t="shared" si="247"/>
        <v>4.8946180610794062E-3</v>
      </c>
      <c r="IO210" s="86">
        <f t="shared" si="247"/>
        <v>1.8665797822927355E-3</v>
      </c>
      <c r="IP210" s="86">
        <f t="shared" si="247"/>
        <v>1.1366841637474858E-3</v>
      </c>
      <c r="IQ210" s="86">
        <f t="shared" si="247"/>
        <v>1.3501538341801945E-3</v>
      </c>
      <c r="IR210" s="86">
        <f t="shared" si="247"/>
        <v>4.8190349046736512E-4</v>
      </c>
      <c r="IS210" s="86">
        <f t="shared" si="247"/>
        <v>1.05730421843848E-3</v>
      </c>
      <c r="IT210" s="86">
        <f t="shared" si="247"/>
        <v>2.3364729821620783E-3</v>
      </c>
      <c r="IU210" s="86">
        <f t="shared" si="247"/>
        <v>1.2934774298732108E-2</v>
      </c>
      <c r="IV210" s="86">
        <f t="shared" si="247"/>
        <v>3.3217612123085383E-2</v>
      </c>
      <c r="IW210" s="86">
        <f t="shared" si="247"/>
        <v>4.6814594289058091E-3</v>
      </c>
      <c r="IY210" s="86">
        <f t="shared" si="248"/>
        <v>5.5177873213716469E-3</v>
      </c>
      <c r="IZ210" s="86">
        <f t="shared" si="248"/>
        <v>8.0879415855119208E-4</v>
      </c>
      <c r="JA210" s="86">
        <f t="shared" si="248"/>
        <v>4.8320284889745227E-3</v>
      </c>
      <c r="JB210" s="86">
        <f t="shared" si="248"/>
        <v>6.3884087657541805E-3</v>
      </c>
      <c r="JC210" s="86">
        <f t="shared" si="248"/>
        <v>4.3267479644067443E-3</v>
      </c>
      <c r="JD210" s="86">
        <f t="shared" si="248"/>
        <v>4.8946180610794062E-3</v>
      </c>
      <c r="JE210" s="86">
        <f t="shared" si="248"/>
        <v>1.8665797822927355E-3</v>
      </c>
      <c r="JF210" s="86">
        <f t="shared" si="248"/>
        <v>1.1366841637474858E-3</v>
      </c>
      <c r="JG210" s="86">
        <f t="shared" si="248"/>
        <v>1.3501538341801945E-3</v>
      </c>
      <c r="JH210" s="86">
        <f t="shared" si="248"/>
        <v>4.8190349046736512E-4</v>
      </c>
      <c r="JI210" s="86">
        <f t="shared" si="248"/>
        <v>1.05730421843848E-3</v>
      </c>
      <c r="JJ210" s="86">
        <f t="shared" si="248"/>
        <v>2.3364729821620783E-3</v>
      </c>
      <c r="JK210" s="86">
        <f t="shared" si="248"/>
        <v>1.2934774298732108E-2</v>
      </c>
      <c r="JL210" s="86">
        <f t="shared" si="248"/>
        <v>3.3219162684782297E-2</v>
      </c>
      <c r="JM210" s="86">
        <f t="shared" si="248"/>
        <v>4.6814604439213616E-3</v>
      </c>
    </row>
    <row r="211" spans="2:273" x14ac:dyDescent="0.25">
      <c r="B211" s="2">
        <v>184</v>
      </c>
      <c r="C211" s="37">
        <v>87.832999999999998</v>
      </c>
      <c r="D211" s="37">
        <v>80.269000000000005</v>
      </c>
      <c r="E211" s="37">
        <v>76.347999999999999</v>
      </c>
      <c r="F211" s="37">
        <v>74.412999999999997</v>
      </c>
      <c r="G211" s="37">
        <v>71.525000000000006</v>
      </c>
      <c r="H211" s="37">
        <v>70.783000000000001</v>
      </c>
      <c r="I211" s="37">
        <v>71.5</v>
      </c>
      <c r="J211" s="37">
        <v>67.766999999999996</v>
      </c>
      <c r="K211" s="37">
        <v>67.557000000000002</v>
      </c>
      <c r="L211" s="37">
        <v>64.016000000000005</v>
      </c>
      <c r="M211" s="37">
        <v>64.459000000000003</v>
      </c>
      <c r="N211" s="37">
        <v>69.41</v>
      </c>
      <c r="O211" s="37">
        <v>76.266999999999996</v>
      </c>
      <c r="P211" s="37">
        <v>82.688000000000002</v>
      </c>
      <c r="Q211" s="37">
        <v>87.067999999999998</v>
      </c>
      <c r="S211" s="4">
        <f t="shared" si="249"/>
        <v>86.221450255359215</v>
      </c>
      <c r="T211" s="4" t="e">
        <f t="shared" si="249"/>
        <v>#N/A</v>
      </c>
      <c r="U211" s="4">
        <f t="shared" si="249"/>
        <v>75.263446786458104</v>
      </c>
      <c r="V211" s="4">
        <f t="shared" si="249"/>
        <v>75.016642862800623</v>
      </c>
      <c r="W211" s="4">
        <f t="shared" si="249"/>
        <v>71.111126647582196</v>
      </c>
      <c r="X211" s="4">
        <f t="shared" si="249"/>
        <v>70.391575291662363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>
        <f t="shared" si="249"/>
        <v>76.188092448369773</v>
      </c>
      <c r="AF211" s="4">
        <f t="shared" si="249"/>
        <v>83.212600057157232</v>
      </c>
      <c r="AG211" s="4">
        <f t="shared" si="249"/>
        <v>86.556756103111795</v>
      </c>
      <c r="AI211" s="4">
        <f t="shared" si="250"/>
        <v>1.6115497446407829</v>
      </c>
      <c r="AJ211" s="4">
        <f t="shared" si="250"/>
        <v>0</v>
      </c>
      <c r="AK211" s="4">
        <f t="shared" si="250"/>
        <v>1.0845532135418949</v>
      </c>
      <c r="AL211" s="4">
        <f t="shared" si="250"/>
        <v>-0.60364286280062629</v>
      </c>
      <c r="AM211" s="4">
        <f t="shared" si="250"/>
        <v>0.41387335241780931</v>
      </c>
      <c r="AN211" s="4">
        <f t="shared" si="250"/>
        <v>0.39142470833763809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7.8907551630223338E-2</v>
      </c>
      <c r="AV211" s="4">
        <f t="shared" si="250"/>
        <v>-0.52460005715722957</v>
      </c>
      <c r="AW211" s="4">
        <f t="shared" si="250"/>
        <v>0.51124389688820315</v>
      </c>
      <c r="AY211" s="2">
        <f t="shared" si="242"/>
        <v>86.221450255359215</v>
      </c>
      <c r="AZ211" s="2" t="e">
        <f t="shared" si="242"/>
        <v>#N/A</v>
      </c>
      <c r="BA211" s="2">
        <f t="shared" si="242"/>
        <v>75.263446786458104</v>
      </c>
      <c r="BB211" s="2">
        <f t="shared" si="242"/>
        <v>75.016642862800609</v>
      </c>
      <c r="BC211" s="2">
        <f t="shared" si="242"/>
        <v>71.111126647582196</v>
      </c>
      <c r="BD211" s="2">
        <f t="shared" si="242"/>
        <v>70.391575291662363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>
        <f t="shared" si="242"/>
        <v>76.188092448361829</v>
      </c>
      <c r="BL211" s="2">
        <f t="shared" si="242"/>
        <v>83.211537686050178</v>
      </c>
      <c r="BM211" s="2">
        <f t="shared" si="242"/>
        <v>86.556722774826298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>
        <f t="shared" si="197"/>
        <v>87.832999999999998</v>
      </c>
      <c r="CV211" s="2" t="str">
        <f t="shared" si="198"/>
        <v/>
      </c>
      <c r="CW211" s="2">
        <f t="shared" si="199"/>
        <v>76.347999999999999</v>
      </c>
      <c r="CX211" s="2">
        <f t="shared" si="200"/>
        <v>74.412999999999997</v>
      </c>
      <c r="CY211" s="2">
        <f t="shared" si="201"/>
        <v>71.525000000000006</v>
      </c>
      <c r="CZ211" s="2">
        <f t="shared" si="202"/>
        <v>70.783000000000001</v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>
        <f t="shared" si="209"/>
        <v>76.266999999999996</v>
      </c>
      <c r="DH211" s="2" t="str">
        <f t="shared" si="210"/>
        <v/>
      </c>
      <c r="DI211" s="2">
        <f t="shared" si="211"/>
        <v>87.067999999999998</v>
      </c>
      <c r="DK211" s="2">
        <f t="shared" si="251"/>
        <v>133.68546620209059</v>
      </c>
      <c r="DL211" s="2">
        <f t="shared" si="251"/>
        <v>135.77451006131326</v>
      </c>
      <c r="DM211" s="2">
        <f t="shared" si="251"/>
        <v>131.83734494773518</v>
      </c>
      <c r="DN211" s="2">
        <f t="shared" si="251"/>
        <v>134.54819303135886</v>
      </c>
      <c r="DO211" s="2">
        <f t="shared" si="251"/>
        <v>132.2080664642375</v>
      </c>
      <c r="DP211" s="2">
        <f t="shared" si="251"/>
        <v>129.06626062717768</v>
      </c>
      <c r="DQ211" s="2">
        <f t="shared" si="251"/>
        <v>134.91665083866783</v>
      </c>
      <c r="DR211" s="2">
        <f t="shared" si="251"/>
        <v>129.57528209000304</v>
      </c>
      <c r="DS211" s="2">
        <f t="shared" si="251"/>
        <v>122.83623922966802</v>
      </c>
      <c r="DT211" s="2">
        <f t="shared" si="251"/>
        <v>124.79199577167019</v>
      </c>
      <c r="DU211" s="2">
        <f t="shared" si="251"/>
        <v>119.91824569616432</v>
      </c>
      <c r="DV211" s="2">
        <f t="shared" si="251"/>
        <v>100.53462760495319</v>
      </c>
      <c r="DW211" s="2">
        <f t="shared" si="251"/>
        <v>104.92241742160276</v>
      </c>
      <c r="DX211" s="2">
        <f t="shared" si="251"/>
        <v>111.0638852876592</v>
      </c>
      <c r="DY211" s="2">
        <f t="shared" si="251"/>
        <v>106.60775264270615</v>
      </c>
      <c r="EA211" s="2">
        <f t="shared" si="240"/>
        <v>85.959936866328249</v>
      </c>
      <c r="EB211" s="2">
        <f t="shared" si="240"/>
        <v>76.627358712184488</v>
      </c>
      <c r="EC211" s="2">
        <f t="shared" si="240"/>
        <v>74.607503661590542</v>
      </c>
      <c r="ED211" s="2">
        <f t="shared" si="240"/>
        <v>76.185804873096444</v>
      </c>
      <c r="EE211" s="2">
        <f t="shared" si="240"/>
        <v>70.186721234567898</v>
      </c>
      <c r="EF211" s="2">
        <f t="shared" si="239"/>
        <v>70.87274278787423</v>
      </c>
      <c r="EG211" s="2">
        <f t="shared" si="239"/>
        <v>69.624695984561697</v>
      </c>
      <c r="EH211" s="2">
        <f t="shared" si="239"/>
        <v>66.591030042471147</v>
      </c>
      <c r="EI211" s="2">
        <f t="shared" si="239"/>
        <v>67.694783684210535</v>
      </c>
      <c r="EJ211" s="2">
        <f t="shared" si="239"/>
        <v>64.362840128185269</v>
      </c>
      <c r="EK211" s="2">
        <f t="shared" si="239"/>
        <v>64.627471442716057</v>
      </c>
      <c r="EL211" s="2">
        <f t="shared" ref="EL211:EL222" si="254">CP$228*$B211+CP$229</f>
        <v>66.496134436994055</v>
      </c>
      <c r="EM211" s="2">
        <f t="shared" ref="EM211:EM222" si="255">CQ$228*$B211+CQ$229</f>
        <v>75.693303676619934</v>
      </c>
      <c r="EN211" s="2">
        <f t="shared" ref="EN211:EN222" si="256">CR$228*$B211+CR$229</f>
        <v>72.248349379810961</v>
      </c>
      <c r="EO211" s="2">
        <f t="shared" ref="EO211:EO222" si="257">CS$228*$B211+CS$229</f>
        <v>89.856590897062745</v>
      </c>
      <c r="EQ211" s="2">
        <f t="shared" si="252"/>
        <v>86.239668170810646</v>
      </c>
      <c r="ER211" s="2">
        <f t="shared" si="252"/>
        <v>78.203234950726724</v>
      </c>
      <c r="ES211" s="2">
        <f t="shared" si="252"/>
        <v>75.303772947192442</v>
      </c>
      <c r="ET211" s="2">
        <f t="shared" si="252"/>
        <v>74.941753653826041</v>
      </c>
      <c r="EU211" s="2">
        <f t="shared" si="252"/>
        <v>71.162175137521402</v>
      </c>
      <c r="EV211" s="2">
        <f t="shared" si="252"/>
        <v>70.363633445240993</v>
      </c>
      <c r="EW211" s="2">
        <f t="shared" si="252"/>
        <v>69.448010889976203</v>
      </c>
      <c r="EX211" s="2">
        <f t="shared" si="252"/>
        <v>67.277532966887435</v>
      </c>
      <c r="EY211" s="2">
        <f t="shared" si="252"/>
        <v>67.241828887890165</v>
      </c>
      <c r="EZ211" s="2">
        <f t="shared" si="252"/>
        <v>64.169578371354575</v>
      </c>
      <c r="FA211" s="2">
        <f t="shared" si="252"/>
        <v>64.449823483230006</v>
      </c>
      <c r="FB211" s="2">
        <f t="shared" si="252"/>
        <v>67.474995454944874</v>
      </c>
      <c r="FC211" s="2">
        <f t="shared" si="252"/>
        <v>76.223768708561096</v>
      </c>
      <c r="FD211" s="2">
        <f t="shared" si="252"/>
        <v>84.323667111347334</v>
      </c>
      <c r="FE211" s="2">
        <f t="shared" si="252"/>
        <v>86.174667668511773</v>
      </c>
      <c r="FG211" s="2">
        <f t="shared" si="253"/>
        <v>0.99999808357515063</v>
      </c>
      <c r="FH211" s="2">
        <f t="shared" si="253"/>
        <v>0.99999787777866211</v>
      </c>
      <c r="FI211" s="2">
        <f t="shared" si="253"/>
        <v>0.9999980991196411</v>
      </c>
      <c r="FJ211" s="2">
        <f t="shared" si="253"/>
        <v>0.99999811908422154</v>
      </c>
      <c r="FK211" s="2">
        <f t="shared" si="253"/>
        <v>0.99999834999179305</v>
      </c>
      <c r="FL211" s="2">
        <f t="shared" si="253"/>
        <v>0.99999811276648087</v>
      </c>
      <c r="FM211" s="2">
        <f t="shared" si="253"/>
        <v>0.99999796390607898</v>
      </c>
      <c r="FN211" s="2">
        <f t="shared" si="253"/>
        <v>0.99999765460905066</v>
      </c>
      <c r="FO211" s="2">
        <f t="shared" si="253"/>
        <v>0.99999792356284212</v>
      </c>
      <c r="FP211" s="2">
        <f t="shared" si="253"/>
        <v>0.99999754118769002</v>
      </c>
      <c r="FQ211" s="2">
        <f t="shared" si="253"/>
        <v>0.99999767762913061</v>
      </c>
      <c r="FR211" s="2">
        <f t="shared" si="253"/>
        <v>0.99999777400686718</v>
      </c>
      <c r="FS211" s="2">
        <f t="shared" si="253"/>
        <v>0.99999810615883167</v>
      </c>
      <c r="FT211" s="2">
        <f t="shared" si="253"/>
        <v>0.9999972393026304</v>
      </c>
      <c r="FU211" s="2">
        <f t="shared" si="253"/>
        <v>0.99999714301215803</v>
      </c>
      <c r="FW211" s="2">
        <f t="shared" si="244"/>
        <v>0.93454655396657149</v>
      </c>
      <c r="FX211" s="2">
        <f t="shared" si="244"/>
        <v>0.94755448271620413</v>
      </c>
      <c r="FY211" s="2">
        <f t="shared" si="244"/>
        <v>0.94192627959939246</v>
      </c>
      <c r="FZ211" s="2">
        <f t="shared" si="244"/>
        <v>0.93989038949565207</v>
      </c>
      <c r="GA211" s="2">
        <f t="shared" si="244"/>
        <v>0.94756202675189849</v>
      </c>
      <c r="GB211" s="2">
        <f t="shared" si="244"/>
        <v>0.94533193690777939</v>
      </c>
      <c r="GC211" s="2">
        <f t="shared" si="244"/>
        <v>0.95064003316165313</v>
      </c>
      <c r="GD211" s="2">
        <f t="shared" si="244"/>
        <v>0.9541695079291983</v>
      </c>
      <c r="GE211" s="2">
        <f t="shared" si="244"/>
        <v>0.95808593010277798</v>
      </c>
      <c r="GF211" s="2">
        <f t="shared" si="244"/>
        <v>0.96187195669970038</v>
      </c>
      <c r="GG211" s="2">
        <f t="shared" si="244"/>
        <v>0.95793903940460312</v>
      </c>
      <c r="GH211" s="2">
        <f t="shared" si="244"/>
        <v>0.94803143493046782</v>
      </c>
      <c r="GI211" s="2">
        <f t="shared" si="244"/>
        <v>0.93264095963602811</v>
      </c>
      <c r="GJ211" s="2">
        <f t="shared" si="244"/>
        <v>0.9078917335367267</v>
      </c>
      <c r="GK211" s="2">
        <f t="shared" si="244"/>
        <v>0.89624790503863772</v>
      </c>
      <c r="GM211" s="86">
        <f t="shared" si="245"/>
        <v>1.4064142467502108E-262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1.7144435133254809E-194</v>
      </c>
      <c r="HD211" s="86">
        <f t="shared" si="181"/>
        <v>7.2052857380090669E-200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4.4132871236569038E-139</v>
      </c>
      <c r="HQ211" s="86">
        <f t="shared" si="226"/>
        <v>0</v>
      </c>
      <c r="HS211" s="86">
        <f t="shared" si="246"/>
        <v>2.6343317075417038E-50</v>
      </c>
      <c r="HT211" s="86">
        <f t="shared" si="246"/>
        <v>1.6073022892889101E-63</v>
      </c>
      <c r="HU211" s="86">
        <f t="shared" si="246"/>
        <v>1.4213313049012784E-49</v>
      </c>
      <c r="HV211" s="86">
        <f t="shared" si="246"/>
        <v>7.8243255785777067E-46</v>
      </c>
      <c r="HW211" s="86">
        <f t="shared" si="246"/>
        <v>2.7581883111939958E-48</v>
      </c>
      <c r="HX211" s="86">
        <f t="shared" si="246"/>
        <v>4.2729708855052428E-47</v>
      </c>
      <c r="HY211" s="86">
        <f t="shared" si="246"/>
        <v>2.9101619384134661E-55</v>
      </c>
      <c r="HZ211" s="86">
        <f t="shared" si="246"/>
        <v>2.0826227663779227E-57</v>
      </c>
      <c r="IA211" s="86">
        <f t="shared" si="246"/>
        <v>6.3242051901609159E-54</v>
      </c>
      <c r="IB211" s="86">
        <f t="shared" si="246"/>
        <v>1.3521709452193458E-60</v>
      </c>
      <c r="IC211" s="86">
        <f t="shared" si="246"/>
        <v>1.4848876693644053E-56</v>
      </c>
      <c r="ID211" s="86">
        <f t="shared" si="246"/>
        <v>2.8341119792302734E-53</v>
      </c>
      <c r="IE211" s="86">
        <f t="shared" si="246"/>
        <v>3.4486853884450751E-41</v>
      </c>
      <c r="IF211" s="86">
        <f t="shared" si="246"/>
        <v>9.9047015820477598E-7</v>
      </c>
      <c r="IG211" s="86">
        <f t="shared" si="246"/>
        <v>4.901720986415181E-10</v>
      </c>
      <c r="II211" s="86">
        <f t="shared" si="247"/>
        <v>4.0437739135778215E-3</v>
      </c>
      <c r="IJ211" s="86">
        <f t="shared" si="247"/>
        <v>5.4042396762789355E-4</v>
      </c>
      <c r="IK211" s="86">
        <f t="shared" si="247"/>
        <v>3.5641516743493079E-3</v>
      </c>
      <c r="IL211" s="86">
        <f t="shared" si="247"/>
        <v>4.7774732115113908E-3</v>
      </c>
      <c r="IM211" s="86">
        <f t="shared" si="247"/>
        <v>3.2078350219977001E-3</v>
      </c>
      <c r="IN211" s="86">
        <f t="shared" si="247"/>
        <v>3.6391908838228006E-3</v>
      </c>
      <c r="IO211" s="86">
        <f t="shared" si="247"/>
        <v>1.3243564062216085E-3</v>
      </c>
      <c r="IP211" s="86">
        <f t="shared" si="247"/>
        <v>7.9041928265323404E-4</v>
      </c>
      <c r="IQ211" s="86">
        <f t="shared" si="247"/>
        <v>9.5897161751397504E-4</v>
      </c>
      <c r="IR211" s="86">
        <f t="shared" si="247"/>
        <v>3.2671344832575945E-4</v>
      </c>
      <c r="IS211" s="86">
        <f t="shared" si="247"/>
        <v>7.4018362900628179E-4</v>
      </c>
      <c r="IT211" s="86">
        <f t="shared" si="247"/>
        <v>1.6696368716988094E-3</v>
      </c>
      <c r="IU211" s="86">
        <f t="shared" si="247"/>
        <v>9.9998094677446123E-3</v>
      </c>
      <c r="IV211" s="86">
        <f t="shared" si="247"/>
        <v>2.6507890181181822E-2</v>
      </c>
      <c r="IW211" s="86">
        <f t="shared" si="247"/>
        <v>3.1331954590486152E-3</v>
      </c>
      <c r="IY211" s="86">
        <f t="shared" si="248"/>
        <v>4.0437739135778215E-3</v>
      </c>
      <c r="IZ211" s="86">
        <f t="shared" si="248"/>
        <v>5.4042396762789355E-4</v>
      </c>
      <c r="JA211" s="86">
        <f t="shared" si="248"/>
        <v>3.5641516743493079E-3</v>
      </c>
      <c r="JB211" s="86">
        <f t="shared" si="248"/>
        <v>4.7774732115113908E-3</v>
      </c>
      <c r="JC211" s="86">
        <f t="shared" si="248"/>
        <v>3.2078350219977001E-3</v>
      </c>
      <c r="JD211" s="86">
        <f t="shared" si="248"/>
        <v>3.6391908838228006E-3</v>
      </c>
      <c r="JE211" s="86">
        <f t="shared" si="248"/>
        <v>1.3243564062216085E-3</v>
      </c>
      <c r="JF211" s="86">
        <f t="shared" si="248"/>
        <v>7.9041928265323404E-4</v>
      </c>
      <c r="JG211" s="86">
        <f t="shared" si="248"/>
        <v>9.5897161751397504E-4</v>
      </c>
      <c r="JH211" s="86">
        <f t="shared" si="248"/>
        <v>3.2671344832575945E-4</v>
      </c>
      <c r="JI211" s="86">
        <f t="shared" si="248"/>
        <v>7.4018362900628179E-4</v>
      </c>
      <c r="JJ211" s="86">
        <f t="shared" si="248"/>
        <v>1.6696368716988094E-3</v>
      </c>
      <c r="JK211" s="86">
        <f t="shared" si="248"/>
        <v>9.9998094677446123E-3</v>
      </c>
      <c r="JL211" s="86">
        <f t="shared" si="248"/>
        <v>2.6508880651340026E-2</v>
      </c>
      <c r="JM211" s="86">
        <f t="shared" si="248"/>
        <v>3.1331959492207138E-3</v>
      </c>
    </row>
    <row r="212" spans="2:273" x14ac:dyDescent="0.25">
      <c r="B212" s="2">
        <v>185</v>
      </c>
      <c r="C212" s="37">
        <v>85.271000000000001</v>
      </c>
      <c r="D212" s="37">
        <v>80.058000000000007</v>
      </c>
      <c r="E212" s="37">
        <v>75.956999999999994</v>
      </c>
      <c r="F212" s="37">
        <v>75.435000000000002</v>
      </c>
      <c r="G212" s="37">
        <v>71.542000000000002</v>
      </c>
      <c r="H212" s="37">
        <v>69.433000000000007</v>
      </c>
      <c r="I212" s="37">
        <v>70.082999999999998</v>
      </c>
      <c r="J212" s="37">
        <v>67.382999999999996</v>
      </c>
      <c r="K212" s="37">
        <v>68.426000000000002</v>
      </c>
      <c r="L212" s="37">
        <v>65.966999999999999</v>
      </c>
      <c r="M212" s="37">
        <v>64.507999999999996</v>
      </c>
      <c r="N212" s="37">
        <v>69.016000000000005</v>
      </c>
      <c r="O212" s="37">
        <v>76.632999999999996</v>
      </c>
      <c r="P212" s="37">
        <v>83.021000000000001</v>
      </c>
      <c r="Q212" s="37">
        <v>85.227000000000004</v>
      </c>
      <c r="S212" s="4">
        <f t="shared" si="249"/>
        <v>86.222981650246481</v>
      </c>
      <c r="T212" s="4" t="e">
        <f t="shared" si="249"/>
        <v>#N/A</v>
      </c>
      <c r="U212" s="4" t="e">
        <f t="shared" si="249"/>
        <v>#N/A</v>
      </c>
      <c r="V212" s="4">
        <f t="shared" si="249"/>
        <v>74.93590739909925</v>
      </c>
      <c r="W212" s="4" t="e">
        <f t="shared" si="249"/>
        <v>#N/A</v>
      </c>
      <c r="X212" s="4">
        <f t="shared" si="249"/>
        <v>70.332697200025095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>
        <f t="shared" si="249"/>
        <v>76.132187692203843</v>
      </c>
      <c r="AF212" s="4">
        <f t="shared" si="249"/>
        <v>83.228286516926374</v>
      </c>
      <c r="AG212" s="4">
        <f t="shared" si="249"/>
        <v>86.450575075839993</v>
      </c>
      <c r="AI212" s="4">
        <f t="shared" si="250"/>
        <v>-0.95198165024648063</v>
      </c>
      <c r="AJ212" s="4">
        <f t="shared" si="250"/>
        <v>0</v>
      </c>
      <c r="AK212" s="4">
        <f t="shared" si="250"/>
        <v>0</v>
      </c>
      <c r="AL212" s="4">
        <f t="shared" si="250"/>
        <v>0.49909260090075236</v>
      </c>
      <c r="AM212" s="4">
        <f t="shared" si="250"/>
        <v>0</v>
      </c>
      <c r="AN212" s="4">
        <f t="shared" si="250"/>
        <v>-0.8996972000250878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0.50081230779615282</v>
      </c>
      <c r="AV212" s="4">
        <f t="shared" si="250"/>
        <v>-0.20728651692637357</v>
      </c>
      <c r="AW212" s="4">
        <f t="shared" si="250"/>
        <v>-1.2235750758399888</v>
      </c>
      <c r="AY212" s="2">
        <f t="shared" ref="AY212:BM227" si="258">IF(OR($B212 &lt; C$230, $B212 &gt; C$233), #N/A, ((1-FG212)*DK212) + (FG212 - FW212)*EA212 + (FW212*EQ212))</f>
        <v>86.222981650246481</v>
      </c>
      <c r="AZ212" s="2" t="e">
        <f t="shared" si="258"/>
        <v>#N/A</v>
      </c>
      <c r="BA212" s="2" t="e">
        <f t="shared" si="258"/>
        <v>#N/A</v>
      </c>
      <c r="BB212" s="2">
        <f t="shared" si="258"/>
        <v>74.93590739909925</v>
      </c>
      <c r="BC212" s="2" t="e">
        <f t="shared" si="258"/>
        <v>#N/A</v>
      </c>
      <c r="BD212" s="2">
        <f t="shared" si="258"/>
        <v>70.332697200025095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>
        <f t="shared" si="258"/>
        <v>76.132187692202692</v>
      </c>
      <c r="BL212" s="2">
        <f t="shared" si="258"/>
        <v>83.2277839608698</v>
      </c>
      <c r="BM212" s="2">
        <f t="shared" si="258"/>
        <v>86.45056425095467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>
        <f t="shared" si="197"/>
        <v>85.271000000000001</v>
      </c>
      <c r="CV212" s="2" t="str">
        <f t="shared" si="198"/>
        <v/>
      </c>
      <c r="CW212" s="2" t="str">
        <f t="shared" si="199"/>
        <v/>
      </c>
      <c r="CX212" s="2">
        <f t="shared" si="200"/>
        <v>75.435000000000002</v>
      </c>
      <c r="CY212" s="2" t="str">
        <f t="shared" si="201"/>
        <v/>
      </c>
      <c r="CZ212" s="2">
        <f t="shared" si="202"/>
        <v>69.433000000000007</v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>
        <f t="shared" si="209"/>
        <v>76.632999999999996</v>
      </c>
      <c r="DH212" s="2" t="str">
        <f t="shared" si="210"/>
        <v/>
      </c>
      <c r="DI212" s="2">
        <f t="shared" si="211"/>
        <v>85.227000000000004</v>
      </c>
      <c r="DK212" s="2">
        <f t="shared" si="251"/>
        <v>133.92884843205576</v>
      </c>
      <c r="DL212" s="2">
        <f t="shared" si="251"/>
        <v>136.02839580801125</v>
      </c>
      <c r="DM212" s="2">
        <f t="shared" si="251"/>
        <v>132.07614285714286</v>
      </c>
      <c r="DN212" s="2">
        <f t="shared" si="251"/>
        <v>134.81125696864109</v>
      </c>
      <c r="DO212" s="2">
        <f t="shared" si="251"/>
        <v>132.46516585695005</v>
      </c>
      <c r="DP212" s="2">
        <f t="shared" si="251"/>
        <v>129.32591986062718</v>
      </c>
      <c r="DQ212" s="2">
        <f t="shared" si="251"/>
        <v>135.20895713475406</v>
      </c>
      <c r="DR212" s="2">
        <f t="shared" si="251"/>
        <v>129.83730051344006</v>
      </c>
      <c r="DS212" s="2">
        <f t="shared" si="251"/>
        <v>123.06110074818355</v>
      </c>
      <c r="DT212" s="2">
        <f t="shared" si="251"/>
        <v>125.01735602536998</v>
      </c>
      <c r="DU212" s="2">
        <f t="shared" si="251"/>
        <v>120.09553397765028</v>
      </c>
      <c r="DV212" s="2">
        <f t="shared" si="251"/>
        <v>100.5705164602839</v>
      </c>
      <c r="DW212" s="2">
        <f t="shared" si="251"/>
        <v>104.97508013937279</v>
      </c>
      <c r="DX212" s="2">
        <f t="shared" si="251"/>
        <v>111.15562916117699</v>
      </c>
      <c r="DY212" s="2">
        <f t="shared" si="251"/>
        <v>106.66326880096649</v>
      </c>
      <c r="EA212" s="2">
        <f t="shared" si="240"/>
        <v>85.956311999999997</v>
      </c>
      <c r="EB212" s="2">
        <f t="shared" si="240"/>
        <v>76.531245518405527</v>
      </c>
      <c r="EC212" s="2">
        <f t="shared" si="240"/>
        <v>74.531053414551621</v>
      </c>
      <c r="ED212" s="2">
        <f t="shared" si="240"/>
        <v>76.12704560406091</v>
      </c>
      <c r="EE212" s="2">
        <f t="shared" si="240"/>
        <v>70.104071111111111</v>
      </c>
      <c r="EF212" s="2">
        <f t="shared" si="239"/>
        <v>70.822601627544216</v>
      </c>
      <c r="EG212" s="2">
        <f t="shared" si="239"/>
        <v>69.551352631188294</v>
      </c>
      <c r="EH212" s="2">
        <f t="shared" si="239"/>
        <v>66.504424255452207</v>
      </c>
      <c r="EI212" s="2">
        <f t="shared" si="239"/>
        <v>67.616941842105277</v>
      </c>
      <c r="EJ212" s="2">
        <f t="shared" si="239"/>
        <v>64.255247238150076</v>
      </c>
      <c r="EK212" s="2">
        <f t="shared" si="239"/>
        <v>64.522614163995925</v>
      </c>
      <c r="EL212" s="2">
        <f t="shared" si="254"/>
        <v>66.3814418580412</v>
      </c>
      <c r="EM212" s="2">
        <f t="shared" si="255"/>
        <v>75.627916717448699</v>
      </c>
      <c r="EN212" s="2">
        <f t="shared" si="256"/>
        <v>72.046900171499232</v>
      </c>
      <c r="EO212" s="2">
        <f t="shared" si="257"/>
        <v>89.819920349298783</v>
      </c>
      <c r="EQ212" s="2">
        <f t="shared" si="252"/>
        <v>86.239925998033897</v>
      </c>
      <c r="ER212" s="2">
        <f t="shared" si="252"/>
        <v>78.128996438150281</v>
      </c>
      <c r="ES212" s="2">
        <f t="shared" si="252"/>
        <v>75.236547277682845</v>
      </c>
      <c r="ET212" s="2">
        <f t="shared" si="252"/>
        <v>74.866325811016338</v>
      </c>
      <c r="EU212" s="2">
        <f t="shared" si="252"/>
        <v>71.092423357054315</v>
      </c>
      <c r="EV212" s="2">
        <f t="shared" si="252"/>
        <v>70.306753085961773</v>
      </c>
      <c r="EW212" s="2">
        <f t="shared" si="252"/>
        <v>69.372345948161865</v>
      </c>
      <c r="EX212" s="2">
        <f t="shared" si="252"/>
        <v>67.199772425165577</v>
      </c>
      <c r="EY212" s="2">
        <f t="shared" si="252"/>
        <v>67.158222604636322</v>
      </c>
      <c r="EZ212" s="2">
        <f t="shared" si="252"/>
        <v>64.059514657930777</v>
      </c>
      <c r="FA212" s="2">
        <f t="shared" si="252"/>
        <v>64.34271205185388</v>
      </c>
      <c r="FB212" s="2">
        <f t="shared" si="252"/>
        <v>67.373097345808048</v>
      </c>
      <c r="FC212" s="2">
        <f t="shared" si="252"/>
        <v>76.165349515416864</v>
      </c>
      <c r="FD212" s="2">
        <f t="shared" si="252"/>
        <v>84.262200644875549</v>
      </c>
      <c r="FE212" s="2">
        <f t="shared" si="252"/>
        <v>86.094789709786639</v>
      </c>
      <c r="FG212" s="2">
        <f t="shared" si="253"/>
        <v>0.99999825219946981</v>
      </c>
      <c r="FH212" s="2">
        <f t="shared" si="253"/>
        <v>0.99999806451077489</v>
      </c>
      <c r="FI212" s="2">
        <f t="shared" si="253"/>
        <v>0.99999826637621847</v>
      </c>
      <c r="FJ212" s="2">
        <f t="shared" si="253"/>
        <v>0.9999982845841382</v>
      </c>
      <c r="FK212" s="2">
        <f t="shared" si="253"/>
        <v>0.99999849517441175</v>
      </c>
      <c r="FL212" s="2">
        <f t="shared" si="253"/>
        <v>0.99999827882228831</v>
      </c>
      <c r="FM212" s="2">
        <f t="shared" si="253"/>
        <v>0.9999981430599415</v>
      </c>
      <c r="FN212" s="2">
        <f t="shared" si="253"/>
        <v>0.99999786097759025</v>
      </c>
      <c r="FO212" s="2">
        <f t="shared" si="253"/>
        <v>0.9999981062664588</v>
      </c>
      <c r="FP212" s="2">
        <f t="shared" si="253"/>
        <v>0.99999775753603626</v>
      </c>
      <c r="FQ212" s="2">
        <f t="shared" si="253"/>
        <v>0.99999788197216133</v>
      </c>
      <c r="FR212" s="2">
        <f t="shared" si="253"/>
        <v>0.99999796986973688</v>
      </c>
      <c r="FS212" s="2">
        <f t="shared" si="253"/>
        <v>0.99999827279603859</v>
      </c>
      <c r="FT212" s="2">
        <f t="shared" si="253"/>
        <v>0.99999748221346318</v>
      </c>
      <c r="FU212" s="2">
        <f t="shared" si="253"/>
        <v>0.9999973943954652</v>
      </c>
      <c r="FW212" s="2">
        <f t="shared" ref="FW212:GK227" si="260">POWER(10,($B212-C$232)/C$229)/(1+POWER(10,($B212-C$232)/C$229))</f>
        <v>0.93995996555150485</v>
      </c>
      <c r="FX212" s="2">
        <f t="shared" si="260"/>
        <v>0.95194737433503074</v>
      </c>
      <c r="FY212" s="2">
        <f t="shared" si="260"/>
        <v>0.94676410967747315</v>
      </c>
      <c r="FZ212" s="2">
        <f t="shared" si="260"/>
        <v>0.94488789607394019</v>
      </c>
      <c r="GA212" s="2">
        <f t="shared" si="260"/>
        <v>0.95195431851462964</v>
      </c>
      <c r="GB212" s="2">
        <f t="shared" si="260"/>
        <v>0.9499011485490747</v>
      </c>
      <c r="GC212" s="2">
        <f t="shared" si="260"/>
        <v>0.95478680789727433</v>
      </c>
      <c r="GD212" s="2">
        <f t="shared" si="260"/>
        <v>0.95803285832823859</v>
      </c>
      <c r="GE212" s="2">
        <f t="shared" si="260"/>
        <v>0.96163241489878448</v>
      </c>
      <c r="GF212" s="2">
        <f t="shared" si="260"/>
        <v>0.96510975954555878</v>
      </c>
      <c r="GG212" s="2">
        <f t="shared" si="260"/>
        <v>0.96149745361752847</v>
      </c>
      <c r="GH212" s="2">
        <f t="shared" si="260"/>
        <v>0.95238638397722064</v>
      </c>
      <c r="GI212" s="2">
        <f t="shared" si="260"/>
        <v>0.93820155398654748</v>
      </c>
      <c r="GJ212" s="2">
        <f t="shared" si="260"/>
        <v>0.91530988912701461</v>
      </c>
      <c r="GK212" s="2">
        <f t="shared" si="260"/>
        <v>0.90450518693500004</v>
      </c>
      <c r="GM212" s="86">
        <f t="shared" ref="GM212:HA227" si="261" xml:space="preserve"> _xlfn.NORM.DIST($B212, C$7, ABS(C$11), TRUE) * _xlfn.NORM.DIST(($B212 - C$7)*C$15, 0, ABS(C$11), TRUE) * 2</f>
        <v>6.0557181487436559E-267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1.7459084071461101E-198</v>
      </c>
      <c r="HD212" s="86">
        <f t="shared" si="181"/>
        <v>5.4407628896015296E-204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6.1875048774578218E-142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5.1094828324292467E-52</v>
      </c>
      <c r="HT212" s="86">
        <f t="shared" si="262"/>
        <v>1.1825212930799142E-65</v>
      </c>
      <c r="HU212" s="86">
        <f t="shared" si="262"/>
        <v>3.2286002320157755E-51</v>
      </c>
      <c r="HV212" s="86">
        <f t="shared" si="262"/>
        <v>2.2099063248713601E-47</v>
      </c>
      <c r="HW212" s="86">
        <f t="shared" si="262"/>
        <v>7.2815727910019418E-50</v>
      </c>
      <c r="HX212" s="86">
        <f t="shared" si="262"/>
        <v>1.1729617595964133E-48</v>
      </c>
      <c r="HY212" s="86">
        <f t="shared" si="262"/>
        <v>4.5786973490244347E-57</v>
      </c>
      <c r="HZ212" s="86">
        <f t="shared" si="262"/>
        <v>2.791949018581439E-59</v>
      </c>
      <c r="IA212" s="86">
        <f t="shared" si="262"/>
        <v>1.1749056398851841E-55</v>
      </c>
      <c r="IB212" s="86">
        <f t="shared" si="262"/>
        <v>1.558741123024594E-62</v>
      </c>
      <c r="IC212" s="86">
        <f t="shared" si="262"/>
        <v>2.2760009687082301E-58</v>
      </c>
      <c r="ID212" s="86">
        <f t="shared" si="262"/>
        <v>4.866896356189209E-55</v>
      </c>
      <c r="IE212" s="86">
        <f t="shared" si="262"/>
        <v>1.3718638843284712E-42</v>
      </c>
      <c r="IF212" s="86">
        <f t="shared" si="262"/>
        <v>6.2787981548670598E-7</v>
      </c>
      <c r="IG212" s="86">
        <f t="shared" si="262"/>
        <v>2.3366403185297206E-10</v>
      </c>
      <c r="II212" s="86">
        <f t="shared" ref="II212:IW227" si="263" xml:space="preserve"> _xlfn.NORM.DIST($B212, C$10, ABS(C$14), TRUE) * _xlfn.NORM.DIST(($B212 - C$10)*C$18, 0, ABS(C$14), TRUE) * 2</f>
        <v>2.9364547595239626E-3</v>
      </c>
      <c r="IJ212" s="86">
        <f t="shared" si="263"/>
        <v>3.5700205738628657E-4</v>
      </c>
      <c r="IK212" s="86">
        <f t="shared" si="263"/>
        <v>2.6064396021545705E-3</v>
      </c>
      <c r="IL212" s="86">
        <f t="shared" si="263"/>
        <v>3.5434052827091086E-3</v>
      </c>
      <c r="IM212" s="86">
        <f t="shared" si="263"/>
        <v>2.3589495247364417E-3</v>
      </c>
      <c r="IN212" s="86">
        <f t="shared" si="263"/>
        <v>2.6837272851441742E-3</v>
      </c>
      <c r="IO212" s="86">
        <f t="shared" si="263"/>
        <v>9.3089801499838783E-4</v>
      </c>
      <c r="IP212" s="86">
        <f t="shared" si="263"/>
        <v>5.4430852760314788E-4</v>
      </c>
      <c r="IQ212" s="86">
        <f t="shared" si="263"/>
        <v>6.7511751002117398E-4</v>
      </c>
      <c r="IR212" s="86">
        <f t="shared" si="263"/>
        <v>2.1931039276229435E-4</v>
      </c>
      <c r="IS212" s="86">
        <f t="shared" si="263"/>
        <v>5.1338502808658839E-4</v>
      </c>
      <c r="IT212" s="86">
        <f t="shared" si="263"/>
        <v>1.1820934277730647E-3</v>
      </c>
      <c r="IU212" s="86">
        <f t="shared" si="263"/>
        <v>7.67341973476724E-3</v>
      </c>
      <c r="IV212" s="86">
        <f t="shared" si="263"/>
        <v>2.1001414587785604E-2</v>
      </c>
      <c r="IW212" s="86">
        <f t="shared" si="263"/>
        <v>2.0661852619199977E-3</v>
      </c>
      <c r="IY212" s="86">
        <f t="shared" ref="IY212:JM227" si="264">GM212+HC212+HS212+II212</f>
        <v>2.9364547595239626E-3</v>
      </c>
      <c r="IZ212" s="86">
        <f t="shared" si="264"/>
        <v>3.5700205738628657E-4</v>
      </c>
      <c r="JA212" s="86">
        <f t="shared" si="264"/>
        <v>2.6064396021545705E-3</v>
      </c>
      <c r="JB212" s="86">
        <f t="shared" si="264"/>
        <v>3.5434052827091086E-3</v>
      </c>
      <c r="JC212" s="86">
        <f t="shared" si="264"/>
        <v>2.3589495247364417E-3</v>
      </c>
      <c r="JD212" s="86">
        <f t="shared" si="264"/>
        <v>2.6837272851441742E-3</v>
      </c>
      <c r="JE212" s="86">
        <f t="shared" si="264"/>
        <v>9.3089801499838783E-4</v>
      </c>
      <c r="JF212" s="86">
        <f t="shared" si="264"/>
        <v>5.4430852760314788E-4</v>
      </c>
      <c r="JG212" s="86">
        <f t="shared" si="264"/>
        <v>6.7511751002117398E-4</v>
      </c>
      <c r="JH212" s="86">
        <f t="shared" si="264"/>
        <v>2.1931039276229435E-4</v>
      </c>
      <c r="JI212" s="86">
        <f t="shared" si="264"/>
        <v>5.1338502808658839E-4</v>
      </c>
      <c r="JJ212" s="86">
        <f t="shared" si="264"/>
        <v>1.1820934277730647E-3</v>
      </c>
      <c r="JK212" s="86">
        <f t="shared" si="264"/>
        <v>7.67341973476724E-3</v>
      </c>
      <c r="JL212" s="86">
        <f t="shared" si="264"/>
        <v>2.1002042467601092E-2</v>
      </c>
      <c r="JM212" s="86">
        <f t="shared" si="264"/>
        <v>2.0661854955840294E-3</v>
      </c>
    </row>
    <row r="213" spans="2:273" x14ac:dyDescent="0.25">
      <c r="B213" s="2">
        <v>186</v>
      </c>
      <c r="C213" s="37">
        <v>84.792000000000002</v>
      </c>
      <c r="D213" s="37">
        <v>79.923000000000002</v>
      </c>
      <c r="E213" s="37">
        <v>76.325999999999993</v>
      </c>
      <c r="F213" s="37">
        <v>74.195999999999998</v>
      </c>
      <c r="G213" s="37">
        <v>71.932000000000002</v>
      </c>
      <c r="H213" s="37">
        <v>68.882999999999996</v>
      </c>
      <c r="I213" s="37">
        <v>70.099999999999994</v>
      </c>
      <c r="J213" s="37">
        <v>67.117000000000004</v>
      </c>
      <c r="K213" s="37">
        <v>66.033000000000001</v>
      </c>
      <c r="L213" s="37">
        <v>64.573999999999998</v>
      </c>
      <c r="M213" s="37">
        <v>65.885000000000005</v>
      </c>
      <c r="N213" s="37">
        <v>68.442999999999998</v>
      </c>
      <c r="O213" s="37">
        <v>77.132999999999996</v>
      </c>
      <c r="P213" s="37">
        <v>84.188000000000002</v>
      </c>
      <c r="Q213" s="37">
        <v>86.659000000000006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>
        <f t="shared" si="249"/>
        <v>76.076126103577792</v>
      </c>
      <c r="AF213" s="4">
        <f t="shared" si="249"/>
        <v>83.239590209735397</v>
      </c>
      <c r="AG213" s="4">
        <f t="shared" si="249"/>
        <v>86.345929618045545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1.0568738964222035</v>
      </c>
      <c r="AV213" s="4">
        <f t="shared" si="250"/>
        <v>0.94840979026460559</v>
      </c>
      <c r="AW213" s="4">
        <f t="shared" si="250"/>
        <v>0.31307038195446069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>
        <f t="shared" si="258"/>
        <v>76.076126103577636</v>
      </c>
      <c r="BL213" s="2">
        <f t="shared" si="258"/>
        <v>83.239358932976145</v>
      </c>
      <c r="BM213" s="2">
        <f t="shared" si="258"/>
        <v>86.345926255057478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>
        <f t="shared" si="209"/>
        <v>77.132999999999996</v>
      </c>
      <c r="DH213" s="2" t="str">
        <f t="shared" si="210"/>
        <v/>
      </c>
      <c r="DI213" s="2">
        <f t="shared" si="211"/>
        <v>86.659000000000006</v>
      </c>
      <c r="DK213" s="2">
        <f t="shared" si="251"/>
        <v>134.17223066202092</v>
      </c>
      <c r="DL213" s="2">
        <f t="shared" si="251"/>
        <v>136.28228155470924</v>
      </c>
      <c r="DM213" s="2">
        <f t="shared" si="251"/>
        <v>132.31494076655051</v>
      </c>
      <c r="DN213" s="2">
        <f t="shared" si="251"/>
        <v>135.07432090592334</v>
      </c>
      <c r="DO213" s="2">
        <f t="shared" si="251"/>
        <v>132.7222652496626</v>
      </c>
      <c r="DP213" s="2">
        <f t="shared" si="251"/>
        <v>129.58557909407665</v>
      </c>
      <c r="DQ213" s="2">
        <f t="shared" si="251"/>
        <v>135.50126343084025</v>
      </c>
      <c r="DR213" s="2">
        <f t="shared" si="251"/>
        <v>130.09931893687707</v>
      </c>
      <c r="DS213" s="2">
        <f t="shared" si="251"/>
        <v>123.28596226669906</v>
      </c>
      <c r="DT213" s="2">
        <f t="shared" si="251"/>
        <v>125.24271627906977</v>
      </c>
      <c r="DU213" s="2">
        <f t="shared" si="251"/>
        <v>120.27282225913623</v>
      </c>
      <c r="DV213" s="2">
        <f t="shared" si="251"/>
        <v>100.60640531561461</v>
      </c>
      <c r="DW213" s="2">
        <f t="shared" si="251"/>
        <v>105.02774285714283</v>
      </c>
      <c r="DX213" s="2">
        <f t="shared" si="251"/>
        <v>111.24737303469477</v>
      </c>
      <c r="DY213" s="2">
        <f t="shared" si="251"/>
        <v>106.71878495922684</v>
      </c>
      <c r="EA213" s="2">
        <f t="shared" si="240"/>
        <v>85.952687133671731</v>
      </c>
      <c r="EB213" s="2">
        <f t="shared" si="240"/>
        <v>76.435132324626579</v>
      </c>
      <c r="EC213" s="2">
        <f t="shared" si="240"/>
        <v>74.454603167512715</v>
      </c>
      <c r="ED213" s="2">
        <f t="shared" si="240"/>
        <v>76.068286335025377</v>
      </c>
      <c r="EE213" s="2">
        <f t="shared" si="240"/>
        <v>70.021420987654324</v>
      </c>
      <c r="EF213" s="2">
        <f t="shared" si="239"/>
        <v>70.772460467214188</v>
      </c>
      <c r="EG213" s="2">
        <f t="shared" si="239"/>
        <v>69.478009277814877</v>
      </c>
      <c r="EH213" s="2">
        <f t="shared" si="239"/>
        <v>66.417818468433268</v>
      </c>
      <c r="EI213" s="2">
        <f t="shared" si="239"/>
        <v>67.539100000000019</v>
      </c>
      <c r="EJ213" s="2">
        <f t="shared" si="239"/>
        <v>64.14765434811487</v>
      </c>
      <c r="EK213" s="2">
        <f t="shared" si="239"/>
        <v>64.417756885275793</v>
      </c>
      <c r="EL213" s="2">
        <f t="shared" si="254"/>
        <v>66.266749279088344</v>
      </c>
      <c r="EM213" s="2">
        <f t="shared" si="255"/>
        <v>75.562529758277464</v>
      </c>
      <c r="EN213" s="2">
        <f t="shared" si="256"/>
        <v>71.845450963187503</v>
      </c>
      <c r="EO213" s="2">
        <f t="shared" si="257"/>
        <v>89.783249801534822</v>
      </c>
      <c r="EQ213" s="2">
        <f t="shared" si="252"/>
        <v>86.240183825257148</v>
      </c>
      <c r="ER213" s="2">
        <f t="shared" si="252"/>
        <v>78.054757925573838</v>
      </c>
      <c r="ES213" s="2">
        <f t="shared" si="252"/>
        <v>75.169321608173249</v>
      </c>
      <c r="ET213" s="2">
        <f t="shared" si="252"/>
        <v>74.790897968206636</v>
      </c>
      <c r="EU213" s="2">
        <f t="shared" si="252"/>
        <v>71.022671576587229</v>
      </c>
      <c r="EV213" s="2">
        <f t="shared" si="252"/>
        <v>70.249872726682554</v>
      </c>
      <c r="EW213" s="2">
        <f t="shared" si="252"/>
        <v>69.296681006347526</v>
      </c>
      <c r="EX213" s="2">
        <f t="shared" si="252"/>
        <v>67.122011883443719</v>
      </c>
      <c r="EY213" s="2">
        <f t="shared" si="252"/>
        <v>67.074616321382493</v>
      </c>
      <c r="EZ213" s="2">
        <f t="shared" si="252"/>
        <v>63.949450944506971</v>
      </c>
      <c r="FA213" s="2">
        <f t="shared" si="252"/>
        <v>64.235600620477769</v>
      </c>
      <c r="FB213" s="2">
        <f t="shared" si="252"/>
        <v>67.271199236671237</v>
      </c>
      <c r="FC213" s="2">
        <f t="shared" si="252"/>
        <v>76.106930322272632</v>
      </c>
      <c r="FD213" s="2">
        <f t="shared" si="252"/>
        <v>84.200734178403764</v>
      </c>
      <c r="FE213" s="2">
        <f t="shared" si="252"/>
        <v>86.014911751061518</v>
      </c>
      <c r="FG213" s="2">
        <f t="shared" si="253"/>
        <v>0.99999840598672629</v>
      </c>
      <c r="FH213" s="2">
        <f t="shared" si="253"/>
        <v>0.99999823481254668</v>
      </c>
      <c r="FI213" s="2">
        <f t="shared" si="253"/>
        <v>0.99999841891607866</v>
      </c>
      <c r="FJ213" s="2">
        <f t="shared" si="253"/>
        <v>0.99999843552190393</v>
      </c>
      <c r="FK213" s="2">
        <f t="shared" si="253"/>
        <v>0.99999862758257041</v>
      </c>
      <c r="FL213" s="2">
        <f t="shared" si="253"/>
        <v>0.99999843026703272</v>
      </c>
      <c r="FM213" s="2">
        <f t="shared" si="253"/>
        <v>0.99999830645026189</v>
      </c>
      <c r="FN213" s="2">
        <f t="shared" si="253"/>
        <v>0.9999980491880095</v>
      </c>
      <c r="FO213" s="2">
        <f t="shared" si="253"/>
        <v>0.99999827289419574</v>
      </c>
      <c r="FP213" s="2">
        <f t="shared" si="253"/>
        <v>0.99999795484815457</v>
      </c>
      <c r="FQ213" s="2">
        <f t="shared" si="253"/>
        <v>0.99999806833529303</v>
      </c>
      <c r="FR213" s="2">
        <f t="shared" si="253"/>
        <v>0.99999814849886404</v>
      </c>
      <c r="FS213" s="2">
        <f t="shared" si="253"/>
        <v>0.99999842477102607</v>
      </c>
      <c r="FT213" s="2">
        <f t="shared" si="253"/>
        <v>0.99999770375087849</v>
      </c>
      <c r="FU213" s="2">
        <f t="shared" si="253"/>
        <v>0.99999762365987643</v>
      </c>
      <c r="FW213" s="2">
        <f t="shared" si="260"/>
        <v>0.94495202637615561</v>
      </c>
      <c r="FX213" s="2">
        <f t="shared" si="260"/>
        <v>0.95598940287948642</v>
      </c>
      <c r="FY213" s="2">
        <f t="shared" si="260"/>
        <v>0.95121979566184811</v>
      </c>
      <c r="FZ213" s="2">
        <f t="shared" si="260"/>
        <v>0.94949223817840078</v>
      </c>
      <c r="GA213" s="2">
        <f t="shared" si="260"/>
        <v>0.95599578993886603</v>
      </c>
      <c r="GB213" s="2">
        <f t="shared" si="260"/>
        <v>0.95410700094344714</v>
      </c>
      <c r="GC213" s="2">
        <f t="shared" si="260"/>
        <v>0.95860037981937873</v>
      </c>
      <c r="GD213" s="2">
        <f t="shared" si="260"/>
        <v>0.96158365364002329</v>
      </c>
      <c r="GE213" s="2">
        <f t="shared" si="260"/>
        <v>0.96488981693096076</v>
      </c>
      <c r="GF213" s="2">
        <f t="shared" si="260"/>
        <v>0.96808173462497549</v>
      </c>
      <c r="GG213" s="2">
        <f t="shared" si="260"/>
        <v>0.96476589401468771</v>
      </c>
      <c r="GH213" s="2">
        <f t="shared" si="260"/>
        <v>0.95639317607763874</v>
      </c>
      <c r="GI213" s="2">
        <f t="shared" si="260"/>
        <v>0.94333100442440321</v>
      </c>
      <c r="GJ213" s="2">
        <f t="shared" si="260"/>
        <v>0.9221818144263616</v>
      </c>
      <c r="GK213" s="2">
        <f t="shared" si="260"/>
        <v>0.91216970054937752</v>
      </c>
      <c r="GM213" s="86">
        <f t="shared" si="261"/>
        <v>2.3987494585668098E-271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1.6181559202691224E-202</v>
      </c>
      <c r="HD213" s="86">
        <f t="shared" si="181"/>
        <v>3.7260416075409161E-208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8.1090284043207918E-145</v>
      </c>
      <c r="HQ213" s="86">
        <f t="shared" si="226"/>
        <v>0</v>
      </c>
      <c r="HS213" s="86">
        <f t="shared" si="262"/>
        <v>9.260709502653402E-54</v>
      </c>
      <c r="HT213" s="86">
        <f t="shared" si="262"/>
        <v>8.0075444694927747E-68</v>
      </c>
      <c r="HU213" s="86">
        <f t="shared" si="262"/>
        <v>6.8831004851153386E-53</v>
      </c>
      <c r="HV213" s="86">
        <f t="shared" si="262"/>
        <v>5.872096993341301E-49</v>
      </c>
      <c r="HW213" s="86">
        <f t="shared" si="262"/>
        <v>1.8101827261495344E-51</v>
      </c>
      <c r="HX213" s="86">
        <f t="shared" si="262"/>
        <v>3.0313511434015177E-50</v>
      </c>
      <c r="HY213" s="86">
        <f t="shared" si="262"/>
        <v>6.7280433657957557E-59</v>
      </c>
      <c r="HZ213" s="86">
        <f t="shared" si="262"/>
        <v>3.4866974018666584E-61</v>
      </c>
      <c r="IA213" s="86">
        <f t="shared" si="262"/>
        <v>2.0462090813934001E-57</v>
      </c>
      <c r="IB213" s="86">
        <f t="shared" si="262"/>
        <v>1.6722151445456127E-64</v>
      </c>
      <c r="IC213" s="86">
        <f t="shared" si="262"/>
        <v>3.2605563436231565E-60</v>
      </c>
      <c r="ID213" s="86">
        <f t="shared" si="262"/>
        <v>7.8085388676095769E-57</v>
      </c>
      <c r="IE213" s="86">
        <f t="shared" si="262"/>
        <v>5.1617815949678458E-44</v>
      </c>
      <c r="IF213" s="86">
        <f t="shared" si="262"/>
        <v>3.9499448097732659E-7</v>
      </c>
      <c r="IG213" s="86">
        <f t="shared" si="262"/>
        <v>1.099508062412878E-10</v>
      </c>
      <c r="II213" s="86">
        <f t="shared" si="263"/>
        <v>2.1128086430774098E-3</v>
      </c>
      <c r="IJ213" s="86">
        <f t="shared" si="263"/>
        <v>2.3314861494971815E-4</v>
      </c>
      <c r="IK213" s="86">
        <f t="shared" si="263"/>
        <v>1.8896938279036365E-3</v>
      </c>
      <c r="IL213" s="86">
        <f t="shared" si="263"/>
        <v>2.6064410039798747E-3</v>
      </c>
      <c r="IM213" s="86">
        <f t="shared" si="263"/>
        <v>1.720561293760041E-3</v>
      </c>
      <c r="IN213" s="86">
        <f t="shared" si="263"/>
        <v>1.962943446974653E-3</v>
      </c>
      <c r="IO213" s="86">
        <f t="shared" si="263"/>
        <v>6.4822612870243804E-4</v>
      </c>
      <c r="IP213" s="86">
        <f t="shared" si="263"/>
        <v>3.7118573692588691E-4</v>
      </c>
      <c r="IQ213" s="86">
        <f t="shared" si="263"/>
        <v>4.7107916815033611E-4</v>
      </c>
      <c r="IR213" s="86">
        <f t="shared" si="263"/>
        <v>1.4575602920156646E-4</v>
      </c>
      <c r="IS213" s="86">
        <f t="shared" si="263"/>
        <v>3.527773187830725E-4</v>
      </c>
      <c r="IT213" s="86">
        <f t="shared" si="263"/>
        <v>8.2915936122406064E-4</v>
      </c>
      <c r="IU213" s="86">
        <f t="shared" si="263"/>
        <v>5.8443719056984755E-3</v>
      </c>
      <c r="IV213" s="86">
        <f t="shared" si="263"/>
        <v>1.651893790840079E-2</v>
      </c>
      <c r="IW213" s="86">
        <f t="shared" si="263"/>
        <v>1.3424634273447316E-3</v>
      </c>
      <c r="IY213" s="86">
        <f t="shared" si="264"/>
        <v>2.1128086430774098E-3</v>
      </c>
      <c r="IZ213" s="86">
        <f t="shared" si="264"/>
        <v>2.3314861494971815E-4</v>
      </c>
      <c r="JA213" s="86">
        <f t="shared" si="264"/>
        <v>1.8896938279036365E-3</v>
      </c>
      <c r="JB213" s="86">
        <f t="shared" si="264"/>
        <v>2.6064410039798747E-3</v>
      </c>
      <c r="JC213" s="86">
        <f t="shared" si="264"/>
        <v>1.720561293760041E-3</v>
      </c>
      <c r="JD213" s="86">
        <f t="shared" si="264"/>
        <v>1.962943446974653E-3</v>
      </c>
      <c r="JE213" s="86">
        <f t="shared" si="264"/>
        <v>6.4822612870243804E-4</v>
      </c>
      <c r="JF213" s="86">
        <f t="shared" si="264"/>
        <v>3.7118573692588691E-4</v>
      </c>
      <c r="JG213" s="86">
        <f t="shared" si="264"/>
        <v>4.7107916815033611E-4</v>
      </c>
      <c r="JH213" s="86">
        <f t="shared" si="264"/>
        <v>1.4575602920156646E-4</v>
      </c>
      <c r="JI213" s="86">
        <f t="shared" si="264"/>
        <v>3.527773187830725E-4</v>
      </c>
      <c r="JJ213" s="86">
        <f t="shared" si="264"/>
        <v>8.2915936122406064E-4</v>
      </c>
      <c r="JK213" s="86">
        <f t="shared" si="264"/>
        <v>5.8443719056984755E-3</v>
      </c>
      <c r="JL213" s="86">
        <f t="shared" si="264"/>
        <v>1.6519332902881767E-2</v>
      </c>
      <c r="JM213" s="86">
        <f t="shared" si="264"/>
        <v>1.3424635372955378E-3</v>
      </c>
    </row>
    <row r="214" spans="2:273" x14ac:dyDescent="0.25">
      <c r="B214" s="2">
        <v>187</v>
      </c>
      <c r="C214" s="37">
        <v>83.061999999999998</v>
      </c>
      <c r="D214" s="37">
        <v>79.787999999999997</v>
      </c>
      <c r="E214" s="37">
        <v>75.37</v>
      </c>
      <c r="F214" s="37">
        <v>75.695999999999998</v>
      </c>
      <c r="G214" s="37">
        <v>71.932000000000002</v>
      </c>
      <c r="H214" s="37">
        <v>69.433000000000007</v>
      </c>
      <c r="I214" s="37">
        <v>69.667000000000002</v>
      </c>
      <c r="J214" s="37">
        <v>67.417000000000002</v>
      </c>
      <c r="K214" s="37">
        <v>67.933999999999997</v>
      </c>
      <c r="L214" s="37">
        <v>63.869</v>
      </c>
      <c r="M214" s="37">
        <v>65.442999999999998</v>
      </c>
      <c r="N214" s="37">
        <v>67.885000000000005</v>
      </c>
      <c r="O214" s="37">
        <v>76.216999999999999</v>
      </c>
      <c r="P214" s="37">
        <v>84.103999999999999</v>
      </c>
      <c r="Q214" s="37">
        <v>86.135999999999996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>
        <f t="shared" si="266"/>
        <v>76.019914602595108</v>
      </c>
      <c r="AF214" s="4">
        <f t="shared" si="266"/>
        <v>83.246538566661584</v>
      </c>
      <c r="AG214" s="4">
        <f t="shared" si="266"/>
        <v>86.242762686249094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0.19708539740489073</v>
      </c>
      <c r="AV214" s="4">
        <f t="shared" si="267"/>
        <v>0.85746143333841474</v>
      </c>
      <c r="AW214" s="4">
        <f t="shared" si="267"/>
        <v>-0.10676268624909824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>
        <f t="shared" si="258"/>
        <v>76.019914602595094</v>
      </c>
      <c r="BL214" s="2">
        <f t="shared" si="258"/>
        <v>83.246435027626234</v>
      </c>
      <c r="BM214" s="2">
        <f t="shared" si="258"/>
        <v>86.242761686953884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>
        <f t="shared" si="209"/>
        <v>76.216999999999999</v>
      </c>
      <c r="DH214" s="2" t="str">
        <f t="shared" si="210"/>
        <v/>
      </c>
      <c r="DI214" s="2">
        <f t="shared" si="211"/>
        <v>86.135999999999996</v>
      </c>
      <c r="DK214" s="2">
        <f t="shared" ref="DK214:DY227" si="268">BO$228*$B214+BO$229</f>
        <v>134.41561289198609</v>
      </c>
      <c r="DL214" s="2">
        <f t="shared" si="268"/>
        <v>136.53616730140726</v>
      </c>
      <c r="DM214" s="2">
        <f t="shared" si="268"/>
        <v>132.55373867595819</v>
      </c>
      <c r="DN214" s="2">
        <f t="shared" si="268"/>
        <v>135.33738484320554</v>
      </c>
      <c r="DO214" s="2">
        <f t="shared" si="268"/>
        <v>132.97936464237515</v>
      </c>
      <c r="DP214" s="2">
        <f t="shared" si="268"/>
        <v>129.84523832752612</v>
      </c>
      <c r="DQ214" s="2">
        <f t="shared" si="268"/>
        <v>135.79356972692648</v>
      </c>
      <c r="DR214" s="2">
        <f t="shared" si="268"/>
        <v>130.36133736031411</v>
      </c>
      <c r="DS214" s="2">
        <f t="shared" si="268"/>
        <v>123.51082378521457</v>
      </c>
      <c r="DT214" s="2">
        <f t="shared" si="268"/>
        <v>125.46807653276954</v>
      </c>
      <c r="DU214" s="2">
        <f t="shared" si="268"/>
        <v>120.45011054062218</v>
      </c>
      <c r="DV214" s="2">
        <f t="shared" si="268"/>
        <v>100.64229417094533</v>
      </c>
      <c r="DW214" s="2">
        <f t="shared" si="268"/>
        <v>105.08040557491286</v>
      </c>
      <c r="DX214" s="2">
        <f t="shared" si="268"/>
        <v>111.33911690821256</v>
      </c>
      <c r="DY214" s="2">
        <f t="shared" si="268"/>
        <v>106.77430111748718</v>
      </c>
      <c r="EA214" s="2">
        <f t="shared" si="240"/>
        <v>85.949062267343479</v>
      </c>
      <c r="EB214" s="2">
        <f t="shared" si="240"/>
        <v>76.339019130847618</v>
      </c>
      <c r="EC214" s="2">
        <f t="shared" si="240"/>
        <v>74.378152920473795</v>
      </c>
      <c r="ED214" s="2">
        <f t="shared" si="240"/>
        <v>76.009527065989843</v>
      </c>
      <c r="EE214" s="2">
        <f t="shared" si="240"/>
        <v>69.938770864197522</v>
      </c>
      <c r="EF214" s="2">
        <f t="shared" si="239"/>
        <v>70.722319306884174</v>
      </c>
      <c r="EG214" s="2">
        <f t="shared" si="239"/>
        <v>69.40466592444146</v>
      </c>
      <c r="EH214" s="2">
        <f t="shared" si="239"/>
        <v>66.331212681414314</v>
      </c>
      <c r="EI214" s="2">
        <f t="shared" si="239"/>
        <v>67.461258157894747</v>
      </c>
      <c r="EJ214" s="2">
        <f t="shared" si="239"/>
        <v>64.040061458079663</v>
      </c>
      <c r="EK214" s="2">
        <f t="shared" si="239"/>
        <v>64.312899606555661</v>
      </c>
      <c r="EL214" s="2">
        <f t="shared" si="254"/>
        <v>66.152056700135489</v>
      </c>
      <c r="EM214" s="2">
        <f t="shared" si="255"/>
        <v>75.497142799106214</v>
      </c>
      <c r="EN214" s="2">
        <f t="shared" si="256"/>
        <v>71.644001754875774</v>
      </c>
      <c r="EO214" s="2">
        <f t="shared" si="257"/>
        <v>89.746579253770861</v>
      </c>
      <c r="EQ214" s="2">
        <f t="shared" ref="EQ214:FE227" si="269">CU$228*$B214+CU$229</f>
        <v>86.240441652480399</v>
      </c>
      <c r="ER214" s="2">
        <f t="shared" si="269"/>
        <v>77.980519412997381</v>
      </c>
      <c r="ES214" s="2">
        <f t="shared" si="269"/>
        <v>75.102095938663652</v>
      </c>
      <c r="ET214" s="2">
        <f t="shared" si="269"/>
        <v>74.715470125396948</v>
      </c>
      <c r="EU214" s="2">
        <f t="shared" si="269"/>
        <v>70.952919796120142</v>
      </c>
      <c r="EV214" s="2">
        <f t="shared" si="269"/>
        <v>70.192992367403349</v>
      </c>
      <c r="EW214" s="2">
        <f t="shared" si="269"/>
        <v>69.221016064533188</v>
      </c>
      <c r="EX214" s="2">
        <f t="shared" si="269"/>
        <v>67.044251341721875</v>
      </c>
      <c r="EY214" s="2">
        <f t="shared" si="269"/>
        <v>66.99101003812865</v>
      </c>
      <c r="EZ214" s="2">
        <f t="shared" si="269"/>
        <v>63.839387231083165</v>
      </c>
      <c r="FA214" s="2">
        <f t="shared" si="269"/>
        <v>64.128489189101643</v>
      </c>
      <c r="FB214" s="2">
        <f t="shared" si="269"/>
        <v>67.169301127534411</v>
      </c>
      <c r="FC214" s="2">
        <f t="shared" si="269"/>
        <v>76.0485111291284</v>
      </c>
      <c r="FD214" s="2">
        <f t="shared" si="269"/>
        <v>84.139267711931979</v>
      </c>
      <c r="FE214" s="2">
        <f t="shared" si="269"/>
        <v>85.935033792336398</v>
      </c>
      <c r="FG214" s="2">
        <f t="shared" ref="FG214:FU227" si="270">POWER(10,($B214-C$231)/C$229)/(1+POWER(10,($B214-C$231)/C$229))</f>
        <v>0.99999854624241236</v>
      </c>
      <c r="FH214" s="2">
        <f t="shared" si="270"/>
        <v>0.99999839012965908</v>
      </c>
      <c r="FI214" s="2">
        <f t="shared" si="270"/>
        <v>0.99999855803412518</v>
      </c>
      <c r="FJ214" s="2">
        <f t="shared" si="270"/>
        <v>0.99999857317882201</v>
      </c>
      <c r="FK214" s="2">
        <f t="shared" si="270"/>
        <v>0.99999874834027702</v>
      </c>
      <c r="FL214" s="2">
        <f t="shared" si="270"/>
        <v>0.99999856838632128</v>
      </c>
      <c r="FM214" s="2">
        <f t="shared" si="270"/>
        <v>0.99999845546405164</v>
      </c>
      <c r="FN214" s="2">
        <f t="shared" si="270"/>
        <v>0.99999822083801382</v>
      </c>
      <c r="FO214" s="2">
        <f t="shared" si="270"/>
        <v>0.99999842486054646</v>
      </c>
      <c r="FP214" s="2">
        <f t="shared" si="270"/>
        <v>0.99999813479901323</v>
      </c>
      <c r="FQ214" s="2">
        <f t="shared" si="270"/>
        <v>0.99999823830054979</v>
      </c>
      <c r="FR214" s="2">
        <f t="shared" si="270"/>
        <v>0.99999831141061979</v>
      </c>
      <c r="FS214" s="2">
        <f t="shared" si="270"/>
        <v>0.99999856337390214</v>
      </c>
      <c r="FT214" s="2">
        <f t="shared" si="270"/>
        <v>0.9999979057954882</v>
      </c>
      <c r="FU214" s="2">
        <f t="shared" si="270"/>
        <v>0.99999783275159615</v>
      </c>
      <c r="FW214" s="2">
        <f t="shared" si="260"/>
        <v>0.94955129677058259</v>
      </c>
      <c r="FX214" s="2">
        <f t="shared" si="260"/>
        <v>0.95970582096433787</v>
      </c>
      <c r="FY214" s="2">
        <f t="shared" si="260"/>
        <v>0.95532015322099983</v>
      </c>
      <c r="FZ214" s="2">
        <f t="shared" si="260"/>
        <v>0.95373074691371718</v>
      </c>
      <c r="GA214" s="2">
        <f t="shared" si="260"/>
        <v>0.95971169140645629</v>
      </c>
      <c r="GB214" s="2">
        <f t="shared" si="260"/>
        <v>0.95797538839449214</v>
      </c>
      <c r="GC214" s="2">
        <f t="shared" si="260"/>
        <v>0.96210505706573657</v>
      </c>
      <c r="GD214" s="2">
        <f t="shared" si="260"/>
        <v>0.96484504415358519</v>
      </c>
      <c r="GE214" s="2">
        <f t="shared" si="260"/>
        <v>0.96787990335561047</v>
      </c>
      <c r="GF214" s="2">
        <f t="shared" si="260"/>
        <v>0.97080821199532774</v>
      </c>
      <c r="GG214" s="2">
        <f t="shared" si="260"/>
        <v>0.9677661815166051</v>
      </c>
      <c r="GH214" s="2">
        <f t="shared" si="260"/>
        <v>0.96007692194345662</v>
      </c>
      <c r="GI214" s="2">
        <f t="shared" si="260"/>
        <v>0.94805826693108486</v>
      </c>
      <c r="GJ214" s="2">
        <f t="shared" si="260"/>
        <v>0.92853967117916736</v>
      </c>
      <c r="GK214" s="2">
        <f t="shared" si="260"/>
        <v>0.91927395477039298</v>
      </c>
      <c r="GM214" s="86">
        <f t="shared" si="261"/>
        <v>8.7411884537272917E-276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1.3649571295567156E-206</v>
      </c>
      <c r="HD214" s="86">
        <f t="shared" si="271"/>
        <v>2.3142698504882062E-212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9.9339296737316871E-148</v>
      </c>
      <c r="HQ214" s="86">
        <f t="shared" si="226"/>
        <v>0</v>
      </c>
      <c r="HS214" s="86">
        <f t="shared" si="262"/>
        <v>1.5684414648581203E-55</v>
      </c>
      <c r="HT214" s="86">
        <f t="shared" si="262"/>
        <v>4.9907386776596669E-70</v>
      </c>
      <c r="HU214" s="86">
        <f t="shared" si="262"/>
        <v>1.3772127456425214E-54</v>
      </c>
      <c r="HV214" s="86">
        <f t="shared" si="262"/>
        <v>1.4679151482544134E-50</v>
      </c>
      <c r="HW214" s="86">
        <f t="shared" si="262"/>
        <v>4.2375216399319439E-53</v>
      </c>
      <c r="HX214" s="86">
        <f t="shared" si="262"/>
        <v>7.3753614363799252E-52</v>
      </c>
      <c r="HY214" s="86">
        <f t="shared" si="262"/>
        <v>9.2332390993326774E-61</v>
      </c>
      <c r="HZ214" s="86">
        <f t="shared" si="262"/>
        <v>4.0562744827351833E-63</v>
      </c>
      <c r="IA214" s="86">
        <f t="shared" si="262"/>
        <v>3.3407468425497165E-59</v>
      </c>
      <c r="IB214" s="86">
        <f t="shared" si="262"/>
        <v>1.6694856274119955E-66</v>
      </c>
      <c r="IC214" s="86">
        <f t="shared" si="262"/>
        <v>4.3656404960581582E-62</v>
      </c>
      <c r="ID214" s="86">
        <f t="shared" si="262"/>
        <v>1.1704861093890314E-58</v>
      </c>
      <c r="IE214" s="86">
        <f t="shared" si="262"/>
        <v>1.8370258314630506E-45</v>
      </c>
      <c r="IF214" s="86">
        <f t="shared" si="262"/>
        <v>2.4659351284200842E-7</v>
      </c>
      <c r="IG214" s="86">
        <f t="shared" si="262"/>
        <v>5.1069818327471728E-11</v>
      </c>
      <c r="II214" s="86">
        <f t="shared" si="263"/>
        <v>1.5062050740490751E-3</v>
      </c>
      <c r="IJ214" s="86">
        <f t="shared" si="263"/>
        <v>1.5052486867726047E-4</v>
      </c>
      <c r="IK214" s="86">
        <f t="shared" si="263"/>
        <v>1.3582374820393409E-3</v>
      </c>
      <c r="IL214" s="86">
        <f t="shared" si="263"/>
        <v>1.9013745207337206E-3</v>
      </c>
      <c r="IM214" s="86">
        <f t="shared" si="263"/>
        <v>1.24467459017188E-3</v>
      </c>
      <c r="IN214" s="86">
        <f t="shared" si="263"/>
        <v>1.4239739242313683E-3</v>
      </c>
      <c r="IO214" s="86">
        <f t="shared" si="263"/>
        <v>4.4716428949054206E-4</v>
      </c>
      <c r="IP214" s="86">
        <f t="shared" si="263"/>
        <v>2.5066010994708273E-4</v>
      </c>
      <c r="IQ214" s="86">
        <f t="shared" si="263"/>
        <v>3.257914476679231E-4</v>
      </c>
      <c r="IR214" s="86">
        <f t="shared" si="263"/>
        <v>9.5909001789937521E-5</v>
      </c>
      <c r="IS214" s="86">
        <f t="shared" si="263"/>
        <v>2.4016069861598115E-4</v>
      </c>
      <c r="IT214" s="86">
        <f t="shared" si="263"/>
        <v>5.7619468165548654E-4</v>
      </c>
      <c r="IU214" s="86">
        <f t="shared" si="263"/>
        <v>4.4180069161009047E-3</v>
      </c>
      <c r="IV214" s="86">
        <f t="shared" si="263"/>
        <v>1.2899328334963133E-2</v>
      </c>
      <c r="IW214" s="86">
        <f t="shared" si="263"/>
        <v>8.5933699880400081E-4</v>
      </c>
      <c r="IY214" s="86">
        <f t="shared" si="264"/>
        <v>1.5062050740490751E-3</v>
      </c>
      <c r="IZ214" s="86">
        <f t="shared" si="264"/>
        <v>1.5052486867726047E-4</v>
      </c>
      <c r="JA214" s="86">
        <f t="shared" si="264"/>
        <v>1.3582374820393409E-3</v>
      </c>
      <c r="JB214" s="86">
        <f t="shared" si="264"/>
        <v>1.9013745207337206E-3</v>
      </c>
      <c r="JC214" s="86">
        <f t="shared" si="264"/>
        <v>1.24467459017188E-3</v>
      </c>
      <c r="JD214" s="86">
        <f t="shared" si="264"/>
        <v>1.4239739242313683E-3</v>
      </c>
      <c r="JE214" s="86">
        <f t="shared" si="264"/>
        <v>4.4716428949054206E-4</v>
      </c>
      <c r="JF214" s="86">
        <f t="shared" si="264"/>
        <v>2.5066010994708273E-4</v>
      </c>
      <c r="JG214" s="86">
        <f t="shared" si="264"/>
        <v>3.257914476679231E-4</v>
      </c>
      <c r="JH214" s="86">
        <f t="shared" si="264"/>
        <v>9.5909001789937521E-5</v>
      </c>
      <c r="JI214" s="86">
        <f t="shared" si="264"/>
        <v>2.4016069861598115E-4</v>
      </c>
      <c r="JJ214" s="86">
        <f t="shared" si="264"/>
        <v>5.7619468165548654E-4</v>
      </c>
      <c r="JK214" s="86">
        <f t="shared" si="264"/>
        <v>4.4180069161009047E-3</v>
      </c>
      <c r="JL214" s="86">
        <f t="shared" si="264"/>
        <v>1.2899574928475975E-2</v>
      </c>
      <c r="JM214" s="86">
        <f t="shared" si="264"/>
        <v>8.5933704987381911E-4</v>
      </c>
    </row>
    <row r="215" spans="2:273" x14ac:dyDescent="0.25">
      <c r="B215" s="2">
        <v>188</v>
      </c>
      <c r="C215" s="37">
        <v>83.478999999999999</v>
      </c>
      <c r="D215" s="37">
        <v>80.308000000000007</v>
      </c>
      <c r="E215" s="37">
        <v>75.543000000000006</v>
      </c>
      <c r="F215" s="37">
        <v>74.760999999999996</v>
      </c>
      <c r="G215" s="37">
        <v>71.813999999999993</v>
      </c>
      <c r="H215" s="37">
        <v>70.233000000000004</v>
      </c>
      <c r="I215" s="37">
        <v>69.283000000000001</v>
      </c>
      <c r="J215" s="37">
        <v>68.900000000000006</v>
      </c>
      <c r="K215" s="37">
        <v>67.474999999999994</v>
      </c>
      <c r="L215" s="37">
        <v>65.328000000000003</v>
      </c>
      <c r="M215" s="37">
        <v>65.885000000000005</v>
      </c>
      <c r="N215" s="37">
        <v>68.245999999999995</v>
      </c>
      <c r="O215" s="37">
        <v>75.25</v>
      </c>
      <c r="P215" s="37">
        <v>84.707999999999998</v>
      </c>
      <c r="Q215" s="37">
        <v>84.864000000000004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>
        <f t="shared" si="266"/>
        <v>75.963560239579266</v>
      </c>
      <c r="AF215" s="4">
        <f t="shared" si="266"/>
        <v>83.249240236619841</v>
      </c>
      <c r="AG215" s="4">
        <f t="shared" si="266"/>
        <v>86.141018782727301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-0.71356023957926595</v>
      </c>
      <c r="AV215" s="4">
        <f t="shared" si="267"/>
        <v>1.4587597633801579</v>
      </c>
      <c r="AW215" s="4">
        <f t="shared" si="267"/>
        <v>-1.2770187827272963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>
        <f t="shared" si="258"/>
        <v>75.963560239579266</v>
      </c>
      <c r="BL215" s="2">
        <f t="shared" si="258"/>
        <v>83.249195145906555</v>
      </c>
      <c r="BM215" s="2">
        <f t="shared" si="258"/>
        <v>86.141018498735818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>
        <f t="shared" si="209"/>
        <v>75.25</v>
      </c>
      <c r="DH215" s="2">
        <f t="shared" si="210"/>
        <v>84.707999999999998</v>
      </c>
      <c r="DI215" s="2">
        <f t="shared" si="211"/>
        <v>84.864000000000004</v>
      </c>
      <c r="DK215" s="2">
        <f t="shared" si="268"/>
        <v>134.65899512195125</v>
      </c>
      <c r="DL215" s="2">
        <f t="shared" si="268"/>
        <v>136.79005304810525</v>
      </c>
      <c r="DM215" s="2">
        <f t="shared" si="268"/>
        <v>132.79253658536584</v>
      </c>
      <c r="DN215" s="2">
        <f t="shared" si="268"/>
        <v>135.6004487804878</v>
      </c>
      <c r="DO215" s="2">
        <f t="shared" si="268"/>
        <v>133.23646403508769</v>
      </c>
      <c r="DP215" s="2">
        <f t="shared" si="268"/>
        <v>130.10489756097559</v>
      </c>
      <c r="DQ215" s="2">
        <f t="shared" si="268"/>
        <v>136.0858760230127</v>
      </c>
      <c r="DR215" s="2">
        <f t="shared" si="268"/>
        <v>130.62335578375115</v>
      </c>
      <c r="DS215" s="2">
        <f t="shared" si="268"/>
        <v>123.73568530373009</v>
      </c>
      <c r="DT215" s="2">
        <f t="shared" si="268"/>
        <v>125.69343678646933</v>
      </c>
      <c r="DU215" s="2">
        <f t="shared" si="268"/>
        <v>120.62739882210815</v>
      </c>
      <c r="DV215" s="2">
        <f t="shared" si="268"/>
        <v>100.67818302627605</v>
      </c>
      <c r="DW215" s="2">
        <f t="shared" si="268"/>
        <v>105.13306829268289</v>
      </c>
      <c r="DX215" s="2">
        <f t="shared" si="268"/>
        <v>111.43086078173035</v>
      </c>
      <c r="DY215" s="2">
        <f t="shared" si="268"/>
        <v>106.82981727574753</v>
      </c>
      <c r="EA215" s="2">
        <f t="shared" si="240"/>
        <v>85.945437401015226</v>
      </c>
      <c r="EB215" s="2">
        <f t="shared" si="240"/>
        <v>76.242905937068656</v>
      </c>
      <c r="EC215" s="2">
        <f t="shared" si="240"/>
        <v>74.301702673434875</v>
      </c>
      <c r="ED215" s="2">
        <f t="shared" si="240"/>
        <v>75.95076779695431</v>
      </c>
      <c r="EE215" s="2">
        <f t="shared" si="240"/>
        <v>69.856120740740735</v>
      </c>
      <c r="EF215" s="2">
        <f t="shared" si="239"/>
        <v>70.67217814655416</v>
      </c>
      <c r="EG215" s="2">
        <f t="shared" si="239"/>
        <v>69.331322571068043</v>
      </c>
      <c r="EH215" s="2">
        <f t="shared" si="239"/>
        <v>66.244606894395375</v>
      </c>
      <c r="EI215" s="2">
        <f t="shared" si="239"/>
        <v>67.383416315789489</v>
      </c>
      <c r="EJ215" s="2">
        <f t="shared" si="239"/>
        <v>63.93246856804447</v>
      </c>
      <c r="EK215" s="2">
        <f t="shared" si="239"/>
        <v>64.208042327835528</v>
      </c>
      <c r="EL215" s="2">
        <f t="shared" si="254"/>
        <v>66.037364121182634</v>
      </c>
      <c r="EM215" s="2">
        <f t="shared" si="255"/>
        <v>75.431755839934979</v>
      </c>
      <c r="EN215" s="2">
        <f t="shared" si="256"/>
        <v>71.442552546564031</v>
      </c>
      <c r="EO215" s="2">
        <f t="shared" si="257"/>
        <v>89.7099087060069</v>
      </c>
      <c r="EQ215" s="2">
        <f t="shared" si="269"/>
        <v>86.24069947970365</v>
      </c>
      <c r="ER215" s="2">
        <f t="shared" si="269"/>
        <v>77.906280900420938</v>
      </c>
      <c r="ES215" s="2">
        <f t="shared" si="269"/>
        <v>75.034870269154055</v>
      </c>
      <c r="ET215" s="2">
        <f t="shared" si="269"/>
        <v>74.640042282587245</v>
      </c>
      <c r="EU215" s="2">
        <f t="shared" si="269"/>
        <v>70.883168015653069</v>
      </c>
      <c r="EV215" s="2">
        <f t="shared" si="269"/>
        <v>70.13611200812413</v>
      </c>
      <c r="EW215" s="2">
        <f t="shared" si="269"/>
        <v>69.145351122718864</v>
      </c>
      <c r="EX215" s="2">
        <f t="shared" si="269"/>
        <v>66.966490800000017</v>
      </c>
      <c r="EY215" s="2">
        <f t="shared" si="269"/>
        <v>66.907403754874807</v>
      </c>
      <c r="EZ215" s="2">
        <f t="shared" si="269"/>
        <v>63.729323517659367</v>
      </c>
      <c r="FA215" s="2">
        <f t="shared" si="269"/>
        <v>64.021377757725531</v>
      </c>
      <c r="FB215" s="2">
        <f t="shared" si="269"/>
        <v>67.067403018397584</v>
      </c>
      <c r="FC215" s="2">
        <f t="shared" si="269"/>
        <v>75.990091935984182</v>
      </c>
      <c r="FD215" s="2">
        <f t="shared" si="269"/>
        <v>84.077801245460179</v>
      </c>
      <c r="FE215" s="2">
        <f t="shared" si="269"/>
        <v>85.855155833611263</v>
      </c>
      <c r="FG215" s="2">
        <f t="shared" si="270"/>
        <v>0.99999867415715271</v>
      </c>
      <c r="FH215" s="2">
        <f t="shared" si="270"/>
        <v>0.99999853178059106</v>
      </c>
      <c r="FI215" s="2">
        <f t="shared" si="270"/>
        <v>0.99999868491132538</v>
      </c>
      <c r="FJ215" s="2">
        <f t="shared" si="270"/>
        <v>0.99999869872345648</v>
      </c>
      <c r="FK215" s="2">
        <f t="shared" si="270"/>
        <v>0.9999988584726397</v>
      </c>
      <c r="FL215" s="2">
        <f t="shared" si="270"/>
        <v>0.99999869435264277</v>
      </c>
      <c r="FM215" s="2">
        <f t="shared" si="270"/>
        <v>0.99999859136628189</v>
      </c>
      <c r="FN215" s="2">
        <f t="shared" si="270"/>
        <v>0.99999837738472952</v>
      </c>
      <c r="FO215" s="2">
        <f t="shared" si="270"/>
        <v>0.99999856345554572</v>
      </c>
      <c r="FP215" s="2">
        <f t="shared" si="270"/>
        <v>0.99999829891620329</v>
      </c>
      <c r="FQ215" s="2">
        <f t="shared" si="270"/>
        <v>0.99999839331075668</v>
      </c>
      <c r="FR215" s="2">
        <f t="shared" si="270"/>
        <v>0.99999845998795323</v>
      </c>
      <c r="FS215" s="2">
        <f t="shared" si="270"/>
        <v>0.99999868978126105</v>
      </c>
      <c r="FT215" s="2">
        <f t="shared" si="270"/>
        <v>0.99999809006243345</v>
      </c>
      <c r="FU215" s="2">
        <f t="shared" si="270"/>
        <v>0.99999802344558719</v>
      </c>
      <c r="FW215" s="2">
        <f t="shared" si="260"/>
        <v>0.95378509065742223</v>
      </c>
      <c r="FX215" s="2">
        <f t="shared" si="260"/>
        <v>0.96312051755891626</v>
      </c>
      <c r="FY215" s="2">
        <f t="shared" si="260"/>
        <v>0.95909066684835165</v>
      </c>
      <c r="FZ215" s="2">
        <f t="shared" si="260"/>
        <v>0.95762944094387514</v>
      </c>
      <c r="GA215" s="2">
        <f t="shared" si="260"/>
        <v>0.96312590962985167</v>
      </c>
      <c r="GB215" s="2">
        <f t="shared" si="260"/>
        <v>0.961530850927236</v>
      </c>
      <c r="GC215" s="2">
        <f t="shared" si="260"/>
        <v>0.96532377882949683</v>
      </c>
      <c r="GD215" s="2">
        <f t="shared" si="260"/>
        <v>0.96783881646737691</v>
      </c>
      <c r="GE215" s="2">
        <f t="shared" si="260"/>
        <v>0.97062309810138114</v>
      </c>
      <c r="GF215" s="2">
        <f t="shared" si="260"/>
        <v>0.97330821343960205</v>
      </c>
      <c r="GG215" s="2">
        <f t="shared" si="260"/>
        <v>0.9705187927641864</v>
      </c>
      <c r="GH215" s="2">
        <f t="shared" si="260"/>
        <v>0.96346136723117126</v>
      </c>
      <c r="GI215" s="2">
        <f t="shared" si="260"/>
        <v>0.95241108033480903</v>
      </c>
      <c r="GJ215" s="2">
        <f t="shared" si="260"/>
        <v>0.93441502462882742</v>
      </c>
      <c r="GK215" s="2">
        <f t="shared" si="260"/>
        <v>0.92585028504924993</v>
      </c>
      <c r="GM215" s="86">
        <f t="shared" si="261"/>
        <v>2.9303666584662446E-280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1.0478919815769858E-210</v>
      </c>
      <c r="HD215" s="86">
        <f t="shared" si="271"/>
        <v>1.3036403863289211E-216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1.1375525159681881E-150</v>
      </c>
      <c r="HQ215" s="86">
        <f t="shared" si="226"/>
        <v>0</v>
      </c>
      <c r="HS215" s="86">
        <f t="shared" si="262"/>
        <v>2.4822482220502738E-57</v>
      </c>
      <c r="HT215" s="86">
        <f t="shared" si="262"/>
        <v>2.8628702495399009E-72</v>
      </c>
      <c r="HU215" s="86">
        <f t="shared" si="262"/>
        <v>2.5861959368132766E-56</v>
      </c>
      <c r="HV215" s="86">
        <f t="shared" si="262"/>
        <v>3.4521783420013115E-52</v>
      </c>
      <c r="HW215" s="86">
        <f t="shared" si="262"/>
        <v>9.3409329452806605E-55</v>
      </c>
      <c r="HX215" s="86">
        <f t="shared" si="262"/>
        <v>1.6893569036593547E-53</v>
      </c>
      <c r="HY215" s="86">
        <f t="shared" si="262"/>
        <v>1.1834077148263405E-62</v>
      </c>
      <c r="HZ215" s="86">
        <f t="shared" si="262"/>
        <v>4.3958542268883672E-65</v>
      </c>
      <c r="IA215" s="86">
        <f t="shared" si="262"/>
        <v>5.1130539803287339E-61</v>
      </c>
      <c r="IB215" s="86">
        <f t="shared" si="262"/>
        <v>1.5511091174801553E-68</v>
      </c>
      <c r="IC215" s="86">
        <f t="shared" si="262"/>
        <v>5.4630848539887244E-64</v>
      </c>
      <c r="ID215" s="86">
        <f t="shared" si="262"/>
        <v>1.6392227016830752E-60</v>
      </c>
      <c r="IE215" s="86">
        <f t="shared" si="262"/>
        <v>6.1837798032104808E-47</v>
      </c>
      <c r="IF215" s="86">
        <f t="shared" si="262"/>
        <v>1.5277252248913339E-7</v>
      </c>
      <c r="IG215" s="86">
        <f t="shared" si="262"/>
        <v>2.3414548886506993E-11</v>
      </c>
      <c r="II215" s="86">
        <f t="shared" si="263"/>
        <v>1.0638553815512286E-3</v>
      </c>
      <c r="IJ215" s="86">
        <f t="shared" si="263"/>
        <v>9.6069386096614198E-5</v>
      </c>
      <c r="IK215" s="86">
        <f t="shared" si="263"/>
        <v>9.6780824782048247E-4</v>
      </c>
      <c r="IL215" s="86">
        <f t="shared" si="263"/>
        <v>1.3755265846833598E-3</v>
      </c>
      <c r="IM215" s="86">
        <f t="shared" si="263"/>
        <v>8.9302897262253083E-4</v>
      </c>
      <c r="IN215" s="86">
        <f t="shared" si="263"/>
        <v>1.0244970453169059E-3</v>
      </c>
      <c r="IO215" s="86">
        <f t="shared" si="263"/>
        <v>3.0557189948624301E-4</v>
      </c>
      <c r="IP215" s="86">
        <f t="shared" si="263"/>
        <v>1.676165311459124E-4</v>
      </c>
      <c r="IQ215" s="86">
        <f t="shared" si="263"/>
        <v>2.2330969245776109E-4</v>
      </c>
      <c r="IR215" s="86">
        <f t="shared" si="263"/>
        <v>6.2481101113443831E-5</v>
      </c>
      <c r="IS215" s="86">
        <f t="shared" si="263"/>
        <v>1.6197115580072447E-4</v>
      </c>
      <c r="IT215" s="86">
        <f t="shared" si="263"/>
        <v>3.9667492988555958E-4</v>
      </c>
      <c r="IU215" s="86">
        <f t="shared" si="263"/>
        <v>3.3146924905383094E-3</v>
      </c>
      <c r="IV215" s="86">
        <f t="shared" si="263"/>
        <v>9.9998470273077629E-3</v>
      </c>
      <c r="IW215" s="86">
        <f t="shared" si="263"/>
        <v>5.4191331013673334E-4</v>
      </c>
      <c r="IY215" s="86">
        <f t="shared" si="264"/>
        <v>1.0638553815512286E-3</v>
      </c>
      <c r="IZ215" s="86">
        <f t="shared" si="264"/>
        <v>9.6069386096614198E-5</v>
      </c>
      <c r="JA215" s="86">
        <f t="shared" si="264"/>
        <v>9.6780824782048247E-4</v>
      </c>
      <c r="JB215" s="86">
        <f t="shared" si="264"/>
        <v>1.3755265846833598E-3</v>
      </c>
      <c r="JC215" s="86">
        <f t="shared" si="264"/>
        <v>8.9302897262253083E-4</v>
      </c>
      <c r="JD215" s="86">
        <f t="shared" si="264"/>
        <v>1.0244970453169059E-3</v>
      </c>
      <c r="JE215" s="86">
        <f t="shared" si="264"/>
        <v>3.0557189948624301E-4</v>
      </c>
      <c r="JF215" s="86">
        <f t="shared" si="264"/>
        <v>1.676165311459124E-4</v>
      </c>
      <c r="JG215" s="86">
        <f t="shared" si="264"/>
        <v>2.2330969245776109E-4</v>
      </c>
      <c r="JH215" s="86">
        <f t="shared" si="264"/>
        <v>6.2481101113443831E-5</v>
      </c>
      <c r="JI215" s="86">
        <f t="shared" si="264"/>
        <v>1.6197115580072447E-4</v>
      </c>
      <c r="JJ215" s="86">
        <f t="shared" si="264"/>
        <v>3.9667492988555958E-4</v>
      </c>
      <c r="JK215" s="86">
        <f t="shared" si="264"/>
        <v>3.3146924905383094E-3</v>
      </c>
      <c r="JL215" s="86">
        <f t="shared" si="264"/>
        <v>9.9999997998302514E-3</v>
      </c>
      <c r="JM215" s="86">
        <f t="shared" si="264"/>
        <v>5.4191333355128218E-4</v>
      </c>
    </row>
    <row r="216" spans="2:273" x14ac:dyDescent="0.25">
      <c r="B216" s="2">
        <v>189</v>
      </c>
      <c r="C216" s="37">
        <v>83.375</v>
      </c>
      <c r="D216" s="37">
        <v>78.614999999999995</v>
      </c>
      <c r="E216" s="37">
        <v>75.087000000000003</v>
      </c>
      <c r="F216" s="37">
        <v>75.652000000000001</v>
      </c>
      <c r="G216" s="37">
        <v>71.322000000000003</v>
      </c>
      <c r="H216" s="37">
        <v>70.882999999999996</v>
      </c>
      <c r="I216" s="37">
        <v>70.099999999999994</v>
      </c>
      <c r="J216" s="37">
        <v>67.632999999999996</v>
      </c>
      <c r="K216" s="37">
        <v>67.754000000000005</v>
      </c>
      <c r="L216" s="37">
        <v>64.23</v>
      </c>
      <c r="M216" s="37">
        <v>65.376999999999995</v>
      </c>
      <c r="N216" s="37">
        <v>67.802999999999997</v>
      </c>
      <c r="O216" s="37">
        <v>76.5</v>
      </c>
      <c r="P216" s="37">
        <v>83.728999999999999</v>
      </c>
      <c r="Q216" s="37">
        <v>85.909000000000006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>
        <f t="shared" si="266"/>
        <v>83.247848419167696</v>
      </c>
      <c r="AG216" s="4">
        <f t="shared" si="266"/>
        <v>86.040641008079263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0.48115158083230369</v>
      </c>
      <c r="AW216" s="4">
        <f t="shared" si="267"/>
        <v>-0.13164100807925649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>
        <f t="shared" si="258"/>
        <v>83.247829317646406</v>
      </c>
      <c r="BM216" s="2">
        <f t="shared" si="258"/>
        <v>86.040640930893346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>
        <f t="shared" si="210"/>
        <v>83.728999999999999</v>
      </c>
      <c r="DI216" s="2">
        <f t="shared" si="211"/>
        <v>85.909000000000006</v>
      </c>
      <c r="DK216" s="2">
        <f t="shared" si="268"/>
        <v>134.90237735191639</v>
      </c>
      <c r="DL216" s="2">
        <f t="shared" si="268"/>
        <v>137.04393879480324</v>
      </c>
      <c r="DM216" s="2">
        <f t="shared" si="268"/>
        <v>133.03133449477352</v>
      </c>
      <c r="DN216" s="2">
        <f t="shared" si="268"/>
        <v>135.86351271777002</v>
      </c>
      <c r="DO216" s="2">
        <f t="shared" si="268"/>
        <v>133.49356342780027</v>
      </c>
      <c r="DP216" s="2">
        <f t="shared" si="268"/>
        <v>130.36455679442508</v>
      </c>
      <c r="DQ216" s="2">
        <f t="shared" si="268"/>
        <v>136.37818231909893</v>
      </c>
      <c r="DR216" s="2">
        <f t="shared" si="268"/>
        <v>130.88537420718816</v>
      </c>
      <c r="DS216" s="2">
        <f t="shared" si="268"/>
        <v>123.96054682224562</v>
      </c>
      <c r="DT216" s="2">
        <f t="shared" si="268"/>
        <v>125.91879704016912</v>
      </c>
      <c r="DU216" s="2">
        <f t="shared" si="268"/>
        <v>120.80468710359409</v>
      </c>
      <c r="DV216" s="2">
        <f t="shared" si="268"/>
        <v>100.71407188160677</v>
      </c>
      <c r="DW216" s="2">
        <f t="shared" si="268"/>
        <v>105.18573101045293</v>
      </c>
      <c r="DX216" s="2">
        <f t="shared" si="268"/>
        <v>111.52260465524813</v>
      </c>
      <c r="DY216" s="2">
        <f t="shared" si="268"/>
        <v>106.88533343400788</v>
      </c>
      <c r="EA216" s="2">
        <f t="shared" si="240"/>
        <v>85.94181253468696</v>
      </c>
      <c r="EB216" s="2">
        <f t="shared" si="240"/>
        <v>76.146792743289694</v>
      </c>
      <c r="EC216" s="2">
        <f t="shared" si="240"/>
        <v>74.225252426395954</v>
      </c>
      <c r="ED216" s="2">
        <f t="shared" si="240"/>
        <v>75.892008527918776</v>
      </c>
      <c r="EE216" s="2">
        <f t="shared" si="240"/>
        <v>69.773470617283948</v>
      </c>
      <c r="EF216" s="2">
        <f t="shared" si="239"/>
        <v>70.622036986224131</v>
      </c>
      <c r="EG216" s="2">
        <f t="shared" si="239"/>
        <v>69.25797921769464</v>
      </c>
      <c r="EH216" s="2">
        <f t="shared" si="239"/>
        <v>66.158001107376435</v>
      </c>
      <c r="EI216" s="2">
        <f t="shared" si="239"/>
        <v>67.305574473684217</v>
      </c>
      <c r="EJ216" s="2">
        <f t="shared" si="239"/>
        <v>63.824875678009263</v>
      </c>
      <c r="EK216" s="2">
        <f t="shared" si="239"/>
        <v>64.103185049115382</v>
      </c>
      <c r="EL216" s="2">
        <f t="shared" si="254"/>
        <v>65.922671542229779</v>
      </c>
      <c r="EM216" s="2">
        <f t="shared" si="255"/>
        <v>75.366368880763744</v>
      </c>
      <c r="EN216" s="2">
        <f t="shared" si="256"/>
        <v>71.241103338252316</v>
      </c>
      <c r="EO216" s="2">
        <f t="shared" si="257"/>
        <v>89.673238158242938</v>
      </c>
      <c r="EQ216" s="2">
        <f t="shared" si="269"/>
        <v>86.240957306926887</v>
      </c>
      <c r="ER216" s="2">
        <f t="shared" si="269"/>
        <v>77.832042387844496</v>
      </c>
      <c r="ES216" s="2">
        <f t="shared" si="269"/>
        <v>74.967644599644458</v>
      </c>
      <c r="ET216" s="2">
        <f t="shared" si="269"/>
        <v>74.564614439777557</v>
      </c>
      <c r="EU216" s="2">
        <f t="shared" si="269"/>
        <v>70.813416235185983</v>
      </c>
      <c r="EV216" s="2">
        <f t="shared" si="269"/>
        <v>70.07923164884491</v>
      </c>
      <c r="EW216" s="2">
        <f t="shared" si="269"/>
        <v>69.069686180904526</v>
      </c>
      <c r="EX216" s="2">
        <f t="shared" si="269"/>
        <v>66.888730258278159</v>
      </c>
      <c r="EY216" s="2">
        <f t="shared" si="269"/>
        <v>66.823797471620978</v>
      </c>
      <c r="EZ216" s="2">
        <f t="shared" si="269"/>
        <v>63.619259804235561</v>
      </c>
      <c r="FA216" s="2">
        <f t="shared" si="269"/>
        <v>63.914266326349413</v>
      </c>
      <c r="FB216" s="2">
        <f t="shared" si="269"/>
        <v>66.965504909260773</v>
      </c>
      <c r="FC216" s="2">
        <f t="shared" si="269"/>
        <v>75.93167274283995</v>
      </c>
      <c r="FD216" s="2">
        <f t="shared" si="269"/>
        <v>84.016334778988394</v>
      </c>
      <c r="FE216" s="2">
        <f t="shared" si="269"/>
        <v>85.775277874886143</v>
      </c>
      <c r="FG216" s="2">
        <f t="shared" si="270"/>
        <v>0.99999879081681098</v>
      </c>
      <c r="FH216" s="2">
        <f t="shared" si="270"/>
        <v>0.99999866096781154</v>
      </c>
      <c r="FI216" s="2">
        <f t="shared" si="270"/>
        <v>0.99999880062473523</v>
      </c>
      <c r="FJ216" s="2">
        <f t="shared" si="270"/>
        <v>0.99999881322155149</v>
      </c>
      <c r="FK216" s="2">
        <f t="shared" si="270"/>
        <v>0.99999895891456947</v>
      </c>
      <c r="FL216" s="2">
        <f t="shared" si="270"/>
        <v>0.99999880923532103</v>
      </c>
      <c r="FM216" s="2">
        <f t="shared" si="270"/>
        <v>0.99999871531062123</v>
      </c>
      <c r="FN216" s="2">
        <f t="shared" si="270"/>
        <v>0.99999852015707402</v>
      </c>
      <c r="FO216" s="2">
        <f t="shared" si="270"/>
        <v>0.99999868985572093</v>
      </c>
      <c r="FP216" s="2">
        <f t="shared" si="270"/>
        <v>0.99999844859290654</v>
      </c>
      <c r="FQ216" s="2">
        <f t="shared" si="270"/>
        <v>0.99999853468178745</v>
      </c>
      <c r="FR216" s="2">
        <f t="shared" si="270"/>
        <v>0.99999859549213033</v>
      </c>
      <c r="FS216" s="2">
        <f t="shared" si="270"/>
        <v>0.99999880506617045</v>
      </c>
      <c r="FT216" s="2">
        <f t="shared" si="270"/>
        <v>0.99999825811594412</v>
      </c>
      <c r="FU216" s="2">
        <f t="shared" si="270"/>
        <v>0.99999819736063744</v>
      </c>
      <c r="FW216" s="2">
        <f t="shared" si="260"/>
        <v>0.95767940881872959</v>
      </c>
      <c r="FX216" s="2">
        <f t="shared" si="260"/>
        <v>0.96625601320542231</v>
      </c>
      <c r="FY216" s="2">
        <f t="shared" si="260"/>
        <v>0.96255546019743032</v>
      </c>
      <c r="FZ216" s="2">
        <f t="shared" si="260"/>
        <v>0.96121298707181335</v>
      </c>
      <c r="GA216" s="2">
        <f t="shared" si="260"/>
        <v>0.9662609629015767</v>
      </c>
      <c r="GB216" s="2">
        <f t="shared" si="260"/>
        <v>0.9647965600626629</v>
      </c>
      <c r="GC216" s="2">
        <f t="shared" si="260"/>
        <v>0.96827812280282599</v>
      </c>
      <c r="GD216" s="2">
        <f t="shared" si="260"/>
        <v>0.97058541356952943</v>
      </c>
      <c r="GE216" s="2">
        <f t="shared" si="260"/>
        <v>0.97313851415855002</v>
      </c>
      <c r="GF216" s="2">
        <f t="shared" si="260"/>
        <v>0.97559949460352346</v>
      </c>
      <c r="GG216" s="2">
        <f t="shared" si="260"/>
        <v>0.97304289198625149</v>
      </c>
      <c r="GH216" s="2">
        <f t="shared" si="260"/>
        <v>0.96656888971872701</v>
      </c>
      <c r="GI216" s="2">
        <f t="shared" si="260"/>
        <v>0.9564158892888297</v>
      </c>
      <c r="GJ216" s="2">
        <f t="shared" si="260"/>
        <v>0.93983861422689075</v>
      </c>
      <c r="GK216" s="2">
        <f t="shared" si="260"/>
        <v>0.93193054584480139</v>
      </c>
      <c r="GM216" s="86">
        <f t="shared" si="261"/>
        <v>9.0373036219109188E-285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7.321701788823052E-215</v>
      </c>
      <c r="HD216" s="86">
        <f t="shared" si="271"/>
        <v>6.6600619251025746E-221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1.2176405221868539E-153</v>
      </c>
      <c r="HQ216" s="86">
        <f t="shared" si="226"/>
        <v>0</v>
      </c>
      <c r="HS216" s="86">
        <f t="shared" si="262"/>
        <v>3.6708887759334101E-59</v>
      </c>
      <c r="HT216" s="86">
        <f t="shared" si="262"/>
        <v>1.5114936297147247E-74</v>
      </c>
      <c r="HU216" s="86">
        <f t="shared" si="262"/>
        <v>4.5578689352948724E-58</v>
      </c>
      <c r="HV216" s="86">
        <f t="shared" si="262"/>
        <v>7.6377665139668363E-54</v>
      </c>
      <c r="HW216" s="86">
        <f t="shared" si="262"/>
        <v>1.9388940215088631E-56</v>
      </c>
      <c r="HX216" s="86">
        <f t="shared" si="262"/>
        <v>3.6428987025459138E-55</v>
      </c>
      <c r="HY216" s="86">
        <f t="shared" si="262"/>
        <v>1.4165321622044276E-64</v>
      </c>
      <c r="HZ216" s="86">
        <f t="shared" si="262"/>
        <v>4.4377090015220726E-67</v>
      </c>
      <c r="IA216" s="86">
        <f t="shared" si="262"/>
        <v>7.3359658492627106E-63</v>
      </c>
      <c r="IB216" s="86">
        <f t="shared" si="262"/>
        <v>1.3411212862128628E-70</v>
      </c>
      <c r="IC216" s="86">
        <f t="shared" si="262"/>
        <v>6.3893769370124974E-66</v>
      </c>
      <c r="ID216" s="86">
        <f t="shared" si="262"/>
        <v>2.1447734690963458E-62</v>
      </c>
      <c r="IE216" s="86">
        <f t="shared" si="262"/>
        <v>1.9688478128017911E-48</v>
      </c>
      <c r="IF216" s="86">
        <f t="shared" si="262"/>
        <v>9.3924486111662028E-8</v>
      </c>
      <c r="IG216" s="86">
        <f t="shared" si="262"/>
        <v>1.0596422702144465E-11</v>
      </c>
      <c r="II216" s="86">
        <f t="shared" si="263"/>
        <v>7.444641717560275E-4</v>
      </c>
      <c r="IJ216" s="86">
        <f t="shared" si="263"/>
        <v>6.0611057129391563E-5</v>
      </c>
      <c r="IK216" s="86">
        <f t="shared" si="263"/>
        <v>6.8363097920765708E-4</v>
      </c>
      <c r="IL216" s="86">
        <f t="shared" si="263"/>
        <v>9.8682765581681493E-4</v>
      </c>
      <c r="IM216" s="86">
        <f t="shared" si="263"/>
        <v>6.3546222906195663E-4</v>
      </c>
      <c r="IN216" s="86">
        <f t="shared" si="263"/>
        <v>7.310110646808522E-4</v>
      </c>
      <c r="IO216" s="86">
        <f t="shared" si="263"/>
        <v>2.0685002331820412E-4</v>
      </c>
      <c r="IP216" s="86">
        <f t="shared" si="263"/>
        <v>1.1098814098525619E-4</v>
      </c>
      <c r="IQ216" s="86">
        <f t="shared" si="263"/>
        <v>1.5170116883625297E-4</v>
      </c>
      <c r="IR216" s="86">
        <f t="shared" si="263"/>
        <v>4.0298219787463978E-5</v>
      </c>
      <c r="IS216" s="86">
        <f t="shared" si="263"/>
        <v>1.0821787945810092E-4</v>
      </c>
      <c r="IT216" s="86">
        <f t="shared" si="263"/>
        <v>2.7053556609294235E-4</v>
      </c>
      <c r="IU216" s="86">
        <f t="shared" si="263"/>
        <v>2.4681847377862275E-3</v>
      </c>
      <c r="IV216" s="86">
        <f t="shared" si="263"/>
        <v>7.6957354643763035E-3</v>
      </c>
      <c r="IW216" s="86">
        <f t="shared" si="263"/>
        <v>3.3665108981475843E-4</v>
      </c>
      <c r="IY216" s="86">
        <f t="shared" si="264"/>
        <v>7.444641717560275E-4</v>
      </c>
      <c r="IZ216" s="86">
        <f t="shared" si="264"/>
        <v>6.0611057129391563E-5</v>
      </c>
      <c r="JA216" s="86">
        <f t="shared" si="264"/>
        <v>6.8363097920765708E-4</v>
      </c>
      <c r="JB216" s="86">
        <f t="shared" si="264"/>
        <v>9.8682765581681493E-4</v>
      </c>
      <c r="JC216" s="86">
        <f t="shared" si="264"/>
        <v>6.3546222906195663E-4</v>
      </c>
      <c r="JD216" s="86">
        <f t="shared" si="264"/>
        <v>7.310110646808522E-4</v>
      </c>
      <c r="JE216" s="86">
        <f t="shared" si="264"/>
        <v>2.0685002331820412E-4</v>
      </c>
      <c r="JF216" s="86">
        <f t="shared" si="264"/>
        <v>1.1098814098525619E-4</v>
      </c>
      <c r="JG216" s="86">
        <f t="shared" si="264"/>
        <v>1.5170116883625297E-4</v>
      </c>
      <c r="JH216" s="86">
        <f t="shared" si="264"/>
        <v>4.0298219787463978E-5</v>
      </c>
      <c r="JI216" s="86">
        <f t="shared" si="264"/>
        <v>1.0821787945810092E-4</v>
      </c>
      <c r="JJ216" s="86">
        <f t="shared" si="264"/>
        <v>2.7053556609294235E-4</v>
      </c>
      <c r="JK216" s="86">
        <f t="shared" si="264"/>
        <v>2.4681847377862275E-3</v>
      </c>
      <c r="JL216" s="86">
        <f t="shared" si="264"/>
        <v>7.6958293888624149E-3</v>
      </c>
      <c r="JM216" s="86">
        <f t="shared" si="264"/>
        <v>3.3665110041118115E-4</v>
      </c>
    </row>
    <row r="217" spans="2:273" x14ac:dyDescent="0.25">
      <c r="B217" s="2">
        <v>190</v>
      </c>
      <c r="C217" s="37">
        <v>83.521000000000001</v>
      </c>
      <c r="D217" s="37">
        <v>78.019000000000005</v>
      </c>
      <c r="E217" s="37">
        <v>73.760999999999996</v>
      </c>
      <c r="F217" s="37">
        <v>75.13</v>
      </c>
      <c r="G217" s="37">
        <v>71.322000000000003</v>
      </c>
      <c r="H217" s="37">
        <v>70.2</v>
      </c>
      <c r="I217" s="37">
        <v>69.882999999999996</v>
      </c>
      <c r="J217" s="37">
        <v>68.316999999999993</v>
      </c>
      <c r="K217" s="37">
        <v>67.656000000000006</v>
      </c>
      <c r="L217" s="37">
        <v>65.361000000000004</v>
      </c>
      <c r="M217" s="37">
        <v>63.540999999999997</v>
      </c>
      <c r="N217" s="37">
        <v>68.966999999999999</v>
      </c>
      <c r="O217" s="37">
        <v>76.5</v>
      </c>
      <c r="P217" s="37">
        <v>83.332999999999998</v>
      </c>
      <c r="Q217" s="37">
        <v>86.385999999999996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>
        <f t="shared" si="266"/>
        <v>83.242539658310193</v>
      </c>
      <c r="AG217" s="4">
        <f t="shared" si="266"/>
        <v>85.941570628746916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9.0460341689805546E-2</v>
      </c>
      <c r="AW217" s="4">
        <f t="shared" si="267"/>
        <v>0.44442937125307935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>
        <f t="shared" si="258"/>
        <v>83.242531787229382</v>
      </c>
      <c r="BM217" s="2">
        <f t="shared" si="258"/>
        <v>85.941570608685026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>
        <f t="shared" si="210"/>
        <v>83.332999999999998</v>
      </c>
      <c r="DI217" s="2">
        <f t="shared" si="211"/>
        <v>86.385999999999996</v>
      </c>
      <c r="DK217" s="2">
        <f t="shared" si="268"/>
        <v>135.14575958188155</v>
      </c>
      <c r="DL217" s="2">
        <f t="shared" si="268"/>
        <v>137.29782454150126</v>
      </c>
      <c r="DM217" s="2">
        <f t="shared" si="268"/>
        <v>133.27013240418117</v>
      </c>
      <c r="DN217" s="2">
        <f t="shared" si="268"/>
        <v>136.12657665505225</v>
      </c>
      <c r="DO217" s="2">
        <f t="shared" si="268"/>
        <v>133.75066282051279</v>
      </c>
      <c r="DP217" s="2">
        <f t="shared" si="268"/>
        <v>130.62421602787455</v>
      </c>
      <c r="DQ217" s="2">
        <f t="shared" si="268"/>
        <v>136.67048861518515</v>
      </c>
      <c r="DR217" s="2">
        <f t="shared" si="268"/>
        <v>131.14739263062521</v>
      </c>
      <c r="DS217" s="2">
        <f t="shared" si="268"/>
        <v>124.18540834076113</v>
      </c>
      <c r="DT217" s="2">
        <f t="shared" si="268"/>
        <v>126.14415729386891</v>
      </c>
      <c r="DU217" s="2">
        <f t="shared" si="268"/>
        <v>120.98197538508006</v>
      </c>
      <c r="DV217" s="2">
        <f t="shared" si="268"/>
        <v>100.74996073693748</v>
      </c>
      <c r="DW217" s="2">
        <f t="shared" si="268"/>
        <v>105.23839372822296</v>
      </c>
      <c r="DX217" s="2">
        <f t="shared" si="268"/>
        <v>111.61434852876592</v>
      </c>
      <c r="DY217" s="2">
        <f t="shared" si="268"/>
        <v>106.94084959226822</v>
      </c>
      <c r="EA217" s="2">
        <f t="shared" si="240"/>
        <v>85.938187668358708</v>
      </c>
      <c r="EB217" s="2">
        <f t="shared" si="240"/>
        <v>76.050679549510733</v>
      </c>
      <c r="EC217" s="2">
        <f t="shared" si="240"/>
        <v>74.148802179357034</v>
      </c>
      <c r="ED217" s="2">
        <f t="shared" si="240"/>
        <v>75.833249258883242</v>
      </c>
      <c r="EE217" s="2">
        <f t="shared" si="240"/>
        <v>69.690820493827161</v>
      </c>
      <c r="EF217" s="2">
        <f t="shared" si="239"/>
        <v>70.571895825894117</v>
      </c>
      <c r="EG217" s="2">
        <f t="shared" si="239"/>
        <v>69.184635864321223</v>
      </c>
      <c r="EH217" s="2">
        <f t="shared" si="239"/>
        <v>66.071395320357482</v>
      </c>
      <c r="EI217" s="2">
        <f t="shared" si="239"/>
        <v>67.227732631578959</v>
      </c>
      <c r="EJ217" s="2">
        <f t="shared" si="239"/>
        <v>63.717282787974064</v>
      </c>
      <c r="EK217" s="2">
        <f t="shared" si="239"/>
        <v>63.998327770395257</v>
      </c>
      <c r="EL217" s="2">
        <f t="shared" si="254"/>
        <v>65.807978963276923</v>
      </c>
      <c r="EM217" s="2">
        <f t="shared" si="255"/>
        <v>75.300981921592509</v>
      </c>
      <c r="EN217" s="2">
        <f t="shared" si="256"/>
        <v>71.039654129940573</v>
      </c>
      <c r="EO217" s="2">
        <f t="shared" si="257"/>
        <v>89.636567610478991</v>
      </c>
      <c r="EQ217" s="2">
        <f t="shared" si="269"/>
        <v>86.241215134150139</v>
      </c>
      <c r="ER217" s="2">
        <f t="shared" si="269"/>
        <v>77.757803875268053</v>
      </c>
      <c r="ES217" s="2">
        <f t="shared" si="269"/>
        <v>74.900418930134862</v>
      </c>
      <c r="ET217" s="2">
        <f t="shared" si="269"/>
        <v>74.489186596967855</v>
      </c>
      <c r="EU217" s="2">
        <f t="shared" si="269"/>
        <v>70.743664454718896</v>
      </c>
      <c r="EV217" s="2">
        <f t="shared" si="269"/>
        <v>70.022351289565691</v>
      </c>
      <c r="EW217" s="2">
        <f t="shared" si="269"/>
        <v>68.994021239090188</v>
      </c>
      <c r="EX217" s="2">
        <f t="shared" si="269"/>
        <v>66.810969716556301</v>
      </c>
      <c r="EY217" s="2">
        <f t="shared" si="269"/>
        <v>66.740191188367135</v>
      </c>
      <c r="EZ217" s="2">
        <f t="shared" si="269"/>
        <v>63.509196090811756</v>
      </c>
      <c r="FA217" s="2">
        <f t="shared" si="269"/>
        <v>63.807154894973294</v>
      </c>
      <c r="FB217" s="2">
        <f t="shared" si="269"/>
        <v>66.863606800123947</v>
      </c>
      <c r="FC217" s="2">
        <f t="shared" si="269"/>
        <v>75.873253549695718</v>
      </c>
      <c r="FD217" s="2">
        <f t="shared" si="269"/>
        <v>83.954868312516609</v>
      </c>
      <c r="FE217" s="2">
        <f t="shared" si="269"/>
        <v>85.695399916161023</v>
      </c>
      <c r="FG217" s="2">
        <f t="shared" si="270"/>
        <v>0.99999889721170743</v>
      </c>
      <c r="FH217" s="2">
        <f t="shared" si="270"/>
        <v>0.99999877878798604</v>
      </c>
      <c r="FI217" s="2">
        <f t="shared" si="270"/>
        <v>0.99999890615664266</v>
      </c>
      <c r="FJ217" s="2">
        <f t="shared" si="270"/>
        <v>0.99999891764507798</v>
      </c>
      <c r="FK217" s="2">
        <f t="shared" si="270"/>
        <v>0.99999905051871563</v>
      </c>
      <c r="FL217" s="2">
        <f t="shared" si="270"/>
        <v>0.99999891400959184</v>
      </c>
      <c r="FM217" s="2">
        <f t="shared" si="270"/>
        <v>0.99999882834922893</v>
      </c>
      <c r="FN217" s="2">
        <f t="shared" si="270"/>
        <v>0.99999865036703517</v>
      </c>
      <c r="FO217" s="2">
        <f t="shared" si="270"/>
        <v>0.99999880513407857</v>
      </c>
      <c r="FP217" s="2">
        <f t="shared" si="270"/>
        <v>0.99999858509972139</v>
      </c>
      <c r="FQ217" s="2">
        <f t="shared" si="270"/>
        <v>0.9999986636137348</v>
      </c>
      <c r="FR217" s="2">
        <f t="shared" si="270"/>
        <v>0.99999871907344062</v>
      </c>
      <c r="FS217" s="2">
        <f t="shared" si="270"/>
        <v>0.99999891020728049</v>
      </c>
      <c r="FT217" s="2">
        <f t="shared" si="270"/>
        <v>0.99999841138261669</v>
      </c>
      <c r="FU217" s="2">
        <f t="shared" si="270"/>
        <v>0.99999835597310116</v>
      </c>
      <c r="FW217" s="2">
        <f t="shared" si="260"/>
        <v>0.9612588998152275</v>
      </c>
      <c r="FX217" s="2">
        <f t="shared" si="260"/>
        <v>0.96913347231627411</v>
      </c>
      <c r="FY217" s="2">
        <f t="shared" si="260"/>
        <v>0.96573728800121028</v>
      </c>
      <c r="FZ217" s="2">
        <f t="shared" si="260"/>
        <v>0.96450468406595202</v>
      </c>
      <c r="GA217" s="2">
        <f t="shared" si="260"/>
        <v>0.96913801341682337</v>
      </c>
      <c r="GB217" s="2">
        <f t="shared" si="260"/>
        <v>0.96779432343079452</v>
      </c>
      <c r="GC217" s="2">
        <f t="shared" si="260"/>
        <v>0.97098832731176021</v>
      </c>
      <c r="GD217" s="2">
        <f t="shared" si="260"/>
        <v>0.97310396697509272</v>
      </c>
      <c r="GE217" s="2">
        <f t="shared" si="260"/>
        <v>0.97544399515281399</v>
      </c>
      <c r="GF217" s="2">
        <f t="shared" si="260"/>
        <v>0.97769859392006808</v>
      </c>
      <c r="GG217" s="2">
        <f t="shared" si="260"/>
        <v>0.97535637225230043</v>
      </c>
      <c r="GH217" s="2">
        <f t="shared" si="260"/>
        <v>0.96942051318767186</v>
      </c>
      <c r="GI217" s="2">
        <f t="shared" si="260"/>
        <v>0.96009779647754789</v>
      </c>
      <c r="GJ217" s="2">
        <f t="shared" si="260"/>
        <v>0.9448401727697886</v>
      </c>
      <c r="GK217" s="2">
        <f t="shared" si="260"/>
        <v>0.9375458587631702</v>
      </c>
      <c r="GM217" s="86">
        <f t="shared" si="261"/>
        <v>2.5640161847619898E-289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4.6559118060018715E-219</v>
      </c>
      <c r="HD217" s="86">
        <f t="shared" si="271"/>
        <v>3.0858481146026247E-225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1.2183250289034026E-156</v>
      </c>
      <c r="HQ217" s="86">
        <f t="shared" si="226"/>
        <v>0</v>
      </c>
      <c r="HS217" s="86">
        <f t="shared" si="262"/>
        <v>5.0727426086807359E-61</v>
      </c>
      <c r="HT217" s="86">
        <f t="shared" si="262"/>
        <v>7.3447229108432631E-77</v>
      </c>
      <c r="HU217" s="86">
        <f t="shared" si="262"/>
        <v>7.5387433802087806E-60</v>
      </c>
      <c r="HV217" s="86">
        <f t="shared" si="262"/>
        <v>1.5897064170733153E-55</v>
      </c>
      <c r="HW217" s="86">
        <f t="shared" si="262"/>
        <v>3.7896596524285637E-58</v>
      </c>
      <c r="HX217" s="86">
        <f t="shared" si="262"/>
        <v>7.3953214768997911E-57</v>
      </c>
      <c r="HY217" s="86">
        <f t="shared" si="262"/>
        <v>1.5835328384674592E-66</v>
      </c>
      <c r="HZ217" s="86">
        <f t="shared" si="262"/>
        <v>4.1732155696120762E-69</v>
      </c>
      <c r="IA217" s="86">
        <f t="shared" si="262"/>
        <v>9.8666866103151739E-65</v>
      </c>
      <c r="IB217" s="86">
        <f t="shared" si="262"/>
        <v>1.0790879444268536E-72</v>
      </c>
      <c r="IC217" s="86">
        <f t="shared" si="262"/>
        <v>6.9840391988725095E-68</v>
      </c>
      <c r="ID217" s="86">
        <f t="shared" si="262"/>
        <v>2.6217627638011028E-64</v>
      </c>
      <c r="IE217" s="86">
        <f t="shared" si="262"/>
        <v>5.9290633776069801E-50</v>
      </c>
      <c r="IF217" s="86">
        <f t="shared" si="262"/>
        <v>5.7303281771205175E-8</v>
      </c>
      <c r="IG217" s="86">
        <f t="shared" si="262"/>
        <v>4.7334884057261854E-12</v>
      </c>
      <c r="II217" s="86">
        <f t="shared" si="263"/>
        <v>5.1612698330390325E-4</v>
      </c>
      <c r="IJ217" s="86">
        <f t="shared" si="263"/>
        <v>3.7800555222625035E-5</v>
      </c>
      <c r="IK217" s="86">
        <f t="shared" si="263"/>
        <v>4.7869952753188148E-4</v>
      </c>
      <c r="IL217" s="86">
        <f t="shared" si="263"/>
        <v>7.0206070832793462E-4</v>
      </c>
      <c r="IM217" s="86">
        <f t="shared" si="263"/>
        <v>4.4845547008026833E-4</v>
      </c>
      <c r="IN217" s="86">
        <f t="shared" si="263"/>
        <v>5.1728802408367264E-4</v>
      </c>
      <c r="IO217" s="86">
        <f t="shared" si="263"/>
        <v>1.3870249429440466E-4</v>
      </c>
      <c r="IP217" s="86">
        <f t="shared" si="263"/>
        <v>7.2770500240900457E-5</v>
      </c>
      <c r="IQ217" s="86">
        <f t="shared" si="263"/>
        <v>1.0213522239256043E-4</v>
      </c>
      <c r="IR217" s="86">
        <f t="shared" si="263"/>
        <v>2.5731363986738629E-5</v>
      </c>
      <c r="IS217" s="86">
        <f t="shared" si="263"/>
        <v>7.1627131461540666E-5</v>
      </c>
      <c r="IT217" s="86">
        <f t="shared" si="263"/>
        <v>1.8277991821219602E-4</v>
      </c>
      <c r="IU217" s="86">
        <f t="shared" si="263"/>
        <v>1.8239774994207641E-3</v>
      </c>
      <c r="IV217" s="86">
        <f t="shared" si="263"/>
        <v>5.8793114758205192E-3</v>
      </c>
      <c r="IW217" s="86">
        <f t="shared" si="263"/>
        <v>2.060127327525035E-4</v>
      </c>
      <c r="IY217" s="86">
        <f t="shared" si="264"/>
        <v>5.1612698330390325E-4</v>
      </c>
      <c r="IZ217" s="86">
        <f t="shared" si="264"/>
        <v>3.7800555222625035E-5</v>
      </c>
      <c r="JA217" s="86">
        <f t="shared" si="264"/>
        <v>4.7869952753188148E-4</v>
      </c>
      <c r="JB217" s="86">
        <f t="shared" si="264"/>
        <v>7.0206070832793462E-4</v>
      </c>
      <c r="JC217" s="86">
        <f t="shared" si="264"/>
        <v>4.4845547008026833E-4</v>
      </c>
      <c r="JD217" s="86">
        <f t="shared" si="264"/>
        <v>5.1728802408367264E-4</v>
      </c>
      <c r="JE217" s="86">
        <f t="shared" si="264"/>
        <v>1.3870249429440466E-4</v>
      </c>
      <c r="JF217" s="86">
        <f t="shared" si="264"/>
        <v>7.2770500240900457E-5</v>
      </c>
      <c r="JG217" s="86">
        <f t="shared" si="264"/>
        <v>1.0213522239256043E-4</v>
      </c>
      <c r="JH217" s="86">
        <f t="shared" si="264"/>
        <v>2.5731363986738629E-5</v>
      </c>
      <c r="JI217" s="86">
        <f t="shared" si="264"/>
        <v>7.1627131461540666E-5</v>
      </c>
      <c r="JJ217" s="86">
        <f t="shared" si="264"/>
        <v>1.8277991821219602E-4</v>
      </c>
      <c r="JK217" s="86">
        <f t="shared" si="264"/>
        <v>1.8239774994207641E-3</v>
      </c>
      <c r="JL217" s="86">
        <f t="shared" si="264"/>
        <v>5.8793687791022908E-3</v>
      </c>
      <c r="JM217" s="86">
        <f t="shared" si="264"/>
        <v>2.0601273748599189E-4</v>
      </c>
    </row>
    <row r="218" spans="2:273" x14ac:dyDescent="0.25">
      <c r="B218" s="2">
        <v>191</v>
      </c>
      <c r="C218" s="37">
        <v>81.707999999999998</v>
      </c>
      <c r="D218" s="37">
        <v>78.730999999999995</v>
      </c>
      <c r="E218" s="37">
        <v>75.825999999999993</v>
      </c>
      <c r="F218" s="37">
        <v>74.37</v>
      </c>
      <c r="G218" s="37">
        <v>71.441000000000003</v>
      </c>
      <c r="H218" s="37">
        <v>69.233000000000004</v>
      </c>
      <c r="I218" s="37">
        <v>70.349999999999994</v>
      </c>
      <c r="J218" s="37">
        <v>67.733000000000004</v>
      </c>
      <c r="K218" s="37">
        <v>67.869</v>
      </c>
      <c r="L218" s="37">
        <v>64.066000000000003</v>
      </c>
      <c r="M218" s="37">
        <v>64.738</v>
      </c>
      <c r="N218" s="37">
        <v>67.295000000000002</v>
      </c>
      <c r="O218" s="37">
        <v>76.667000000000002</v>
      </c>
      <c r="P218" s="37">
        <v>85.103999999999999</v>
      </c>
      <c r="Q218" s="37">
        <v>87.340999999999994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>
        <f t="shared" si="266"/>
        <v>83.233501664703809</v>
      </c>
      <c r="AG218" s="4">
        <f t="shared" si="266"/>
        <v>85.843747506800227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1.8704983352961904</v>
      </c>
      <c r="AW218" s="4">
        <f t="shared" si="267"/>
        <v>1.4972524931997668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>
        <f t="shared" si="258"/>
        <v>83.233498509882835</v>
      </c>
      <c r="BM218" s="2">
        <f t="shared" si="258"/>
        <v>85.843747501813823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>
        <f t="shared" si="210"/>
        <v>85.103999999999999</v>
      </c>
      <c r="DI218" s="2">
        <f t="shared" si="211"/>
        <v>87.340999999999994</v>
      </c>
      <c r="DK218" s="2">
        <f t="shared" si="268"/>
        <v>135.38914181184671</v>
      </c>
      <c r="DL218" s="2">
        <f t="shared" si="268"/>
        <v>137.55171028819925</v>
      </c>
      <c r="DM218" s="2">
        <f t="shared" si="268"/>
        <v>133.50893031358885</v>
      </c>
      <c r="DN218" s="2">
        <f t="shared" si="268"/>
        <v>136.38964059233447</v>
      </c>
      <c r="DO218" s="2">
        <f t="shared" si="268"/>
        <v>134.00776221322536</v>
      </c>
      <c r="DP218" s="2">
        <f t="shared" si="268"/>
        <v>130.88387526132402</v>
      </c>
      <c r="DQ218" s="2">
        <f t="shared" si="268"/>
        <v>136.96279491127135</v>
      </c>
      <c r="DR218" s="2">
        <f t="shared" si="268"/>
        <v>131.40941105406222</v>
      </c>
      <c r="DS218" s="2">
        <f t="shared" si="268"/>
        <v>124.41026985927664</v>
      </c>
      <c r="DT218" s="2">
        <f t="shared" si="268"/>
        <v>126.36951754756871</v>
      </c>
      <c r="DU218" s="2">
        <f t="shared" si="268"/>
        <v>121.15926366656601</v>
      </c>
      <c r="DV218" s="2">
        <f t="shared" si="268"/>
        <v>100.78584959226819</v>
      </c>
      <c r="DW218" s="2">
        <f t="shared" si="268"/>
        <v>105.29105644599299</v>
      </c>
      <c r="DX218" s="2">
        <f t="shared" si="268"/>
        <v>111.7060924022837</v>
      </c>
      <c r="DY218" s="2">
        <f t="shared" si="268"/>
        <v>106.99636575052857</v>
      </c>
      <c r="EA218" s="2">
        <f t="shared" si="240"/>
        <v>85.934562802030456</v>
      </c>
      <c r="EB218" s="2">
        <f t="shared" si="240"/>
        <v>75.954566355731785</v>
      </c>
      <c r="EC218" s="2">
        <f t="shared" si="240"/>
        <v>74.072351932318128</v>
      </c>
      <c r="ED218" s="2">
        <f t="shared" si="240"/>
        <v>75.774489989847709</v>
      </c>
      <c r="EE218" s="2">
        <f t="shared" si="240"/>
        <v>69.608170370370374</v>
      </c>
      <c r="EF218" s="2">
        <f t="shared" si="239"/>
        <v>70.521754665564103</v>
      </c>
      <c r="EG218" s="2">
        <f t="shared" si="239"/>
        <v>69.111292510947806</v>
      </c>
      <c r="EH218" s="2">
        <f t="shared" si="239"/>
        <v>65.984789533338542</v>
      </c>
      <c r="EI218" s="2">
        <f t="shared" si="239"/>
        <v>67.149890789473702</v>
      </c>
      <c r="EJ218" s="2">
        <f t="shared" si="239"/>
        <v>63.609689897938864</v>
      </c>
      <c r="EK218" s="2">
        <f t="shared" si="239"/>
        <v>63.893470491675124</v>
      </c>
      <c r="EL218" s="2">
        <f t="shared" si="254"/>
        <v>65.693286384324068</v>
      </c>
      <c r="EM218" s="2">
        <f t="shared" si="255"/>
        <v>75.235594962421274</v>
      </c>
      <c r="EN218" s="2">
        <f t="shared" si="256"/>
        <v>70.838204921628858</v>
      </c>
      <c r="EO218" s="2">
        <f t="shared" si="257"/>
        <v>89.59989706271503</v>
      </c>
      <c r="EQ218" s="2">
        <f t="shared" si="269"/>
        <v>86.24147296137339</v>
      </c>
      <c r="ER218" s="2">
        <f t="shared" si="269"/>
        <v>77.68356536269161</v>
      </c>
      <c r="ES218" s="2">
        <f t="shared" si="269"/>
        <v>74.833193260625265</v>
      </c>
      <c r="ET218" s="2">
        <f t="shared" si="269"/>
        <v>74.413758754158152</v>
      </c>
      <c r="EU218" s="2">
        <f t="shared" si="269"/>
        <v>70.67391267425181</v>
      </c>
      <c r="EV218" s="2">
        <f t="shared" si="269"/>
        <v>69.965470930286486</v>
      </c>
      <c r="EW218" s="2">
        <f t="shared" si="269"/>
        <v>68.918356297275864</v>
      </c>
      <c r="EX218" s="2">
        <f t="shared" si="269"/>
        <v>66.733209174834457</v>
      </c>
      <c r="EY218" s="2">
        <f t="shared" si="269"/>
        <v>66.656584905113291</v>
      </c>
      <c r="EZ218" s="2">
        <f t="shared" si="269"/>
        <v>63.399132377387957</v>
      </c>
      <c r="FA218" s="2">
        <f t="shared" si="269"/>
        <v>63.700043463597176</v>
      </c>
      <c r="FB218" s="2">
        <f t="shared" si="269"/>
        <v>66.76170869098712</v>
      </c>
      <c r="FC218" s="2">
        <f t="shared" si="269"/>
        <v>75.814834356551486</v>
      </c>
      <c r="FD218" s="2">
        <f t="shared" si="269"/>
        <v>83.893401846044824</v>
      </c>
      <c r="FE218" s="2">
        <f t="shared" si="269"/>
        <v>85.615521957435888</v>
      </c>
      <c r="FG218" s="2">
        <f t="shared" si="270"/>
        <v>0.99999899424502614</v>
      </c>
      <c r="FH218" s="2">
        <f t="shared" si="270"/>
        <v>0.99999888624128641</v>
      </c>
      <c r="FI218" s="2">
        <f t="shared" si="270"/>
        <v>0.99999900240290551</v>
      </c>
      <c r="FJ218" s="2">
        <f t="shared" si="270"/>
        <v>0.99999901288048509</v>
      </c>
      <c r="FK218" s="2">
        <f t="shared" si="270"/>
        <v>0.99999913406270458</v>
      </c>
      <c r="FL218" s="2">
        <f t="shared" si="270"/>
        <v>0.99999900956488164</v>
      </c>
      <c r="FM218" s="2">
        <f t="shared" si="270"/>
        <v>0.99999893144168661</v>
      </c>
      <c r="FN218" s="2">
        <f t="shared" si="270"/>
        <v>0.99999876911996077</v>
      </c>
      <c r="FO218" s="2">
        <f t="shared" si="270"/>
        <v>0.9999989102692135</v>
      </c>
      <c r="FP218" s="2">
        <f t="shared" si="270"/>
        <v>0.99999870959544868</v>
      </c>
      <c r="FQ218" s="2">
        <f t="shared" si="270"/>
        <v>0.9999987812010972</v>
      </c>
      <c r="FR218" s="2">
        <f t="shared" si="270"/>
        <v>0.99999883178096172</v>
      </c>
      <c r="FS218" s="2">
        <f t="shared" si="270"/>
        <v>0.99999900609713188</v>
      </c>
      <c r="FT218" s="2">
        <f t="shared" si="270"/>
        <v>0.99999855116352432</v>
      </c>
      <c r="FU218" s="2">
        <f t="shared" si="270"/>
        <v>0.99999850062943108</v>
      </c>
      <c r="FW218" s="2">
        <f t="shared" si="260"/>
        <v>0.96454684409540792</v>
      </c>
      <c r="FX218" s="2">
        <f t="shared" si="260"/>
        <v>0.97177272917365032</v>
      </c>
      <c r="FY218" s="2">
        <f t="shared" si="260"/>
        <v>0.96865754569281115</v>
      </c>
      <c r="FZ218" s="2">
        <f t="shared" si="260"/>
        <v>0.9675264656801642</v>
      </c>
      <c r="GA218" s="2">
        <f t="shared" si="260"/>
        <v>0.97177689329302819</v>
      </c>
      <c r="GB218" s="2">
        <f t="shared" si="260"/>
        <v>0.97054460464025905</v>
      </c>
      <c r="GC218" s="2">
        <f t="shared" si="260"/>
        <v>0.97347332505970874</v>
      </c>
      <c r="GD218" s="2">
        <f t="shared" si="260"/>
        <v>0.97541233818414053</v>
      </c>
      <c r="GE218" s="2">
        <f t="shared" si="260"/>
        <v>0.97755616385847555</v>
      </c>
      <c r="GF218" s="2">
        <f t="shared" si="260"/>
        <v>0.97962088635429734</v>
      </c>
      <c r="GG218" s="2">
        <f t="shared" si="260"/>
        <v>0.97747590375069393</v>
      </c>
      <c r="GH218" s="2">
        <f t="shared" si="260"/>
        <v>0.97203593467876848</v>
      </c>
      <c r="GI218" s="2">
        <f t="shared" si="260"/>
        <v>0.96348053945717715</v>
      </c>
      <c r="GJ218" s="2">
        <f t="shared" si="260"/>
        <v>0.94944828861112107</v>
      </c>
      <c r="GK218" s="2">
        <f t="shared" si="260"/>
        <v>0.94272641139574642</v>
      </c>
      <c r="GM218" s="86">
        <f t="shared" si="261"/>
        <v>6.6921735253604119E-294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2.6945971400717762E-223</v>
      </c>
      <c r="HD218" s="86">
        <f t="shared" si="271"/>
        <v>1.2967188777634701E-229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1.1394699413995812E-159</v>
      </c>
      <c r="HQ218" s="86">
        <f t="shared" si="226"/>
        <v>0</v>
      </c>
      <c r="HS218" s="86">
        <f t="shared" si="262"/>
        <v>6.5502312237613728E-63</v>
      </c>
      <c r="HT218" s="86">
        <f t="shared" si="262"/>
        <v>3.2847757219940676E-79</v>
      </c>
      <c r="HU218" s="86">
        <f t="shared" si="262"/>
        <v>1.1702257744624897E-61</v>
      </c>
      <c r="HV218" s="86">
        <f t="shared" si="262"/>
        <v>3.112730655402773E-57</v>
      </c>
      <c r="HW218" s="86">
        <f t="shared" si="262"/>
        <v>6.9747015952349832E-60</v>
      </c>
      <c r="HX218" s="86">
        <f t="shared" si="262"/>
        <v>1.4133448589666236E-58</v>
      </c>
      <c r="HY218" s="86">
        <f t="shared" si="262"/>
        <v>1.6532300838374433E-68</v>
      </c>
      <c r="HZ218" s="86">
        <f t="shared" si="262"/>
        <v>3.6557482834979212E-71</v>
      </c>
      <c r="IA218" s="86">
        <f t="shared" si="262"/>
        <v>1.2439977820157602E-66</v>
      </c>
      <c r="IB218" s="86">
        <f t="shared" si="262"/>
        <v>8.0798979322962358E-75</v>
      </c>
      <c r="IC218" s="86">
        <f t="shared" si="262"/>
        <v>7.1347631287313482E-70</v>
      </c>
      <c r="ID218" s="86">
        <f t="shared" si="262"/>
        <v>2.9941304212138109E-66</v>
      </c>
      <c r="IE218" s="86">
        <f t="shared" si="262"/>
        <v>1.688777567072558E-51</v>
      </c>
      <c r="IF218" s="86">
        <f t="shared" si="262"/>
        <v>3.4693209432491002E-8</v>
      </c>
      <c r="IG218" s="86">
        <f t="shared" si="262"/>
        <v>2.0871258565794623E-12</v>
      </c>
      <c r="II218" s="86">
        <f t="shared" si="263"/>
        <v>3.5449518758981713E-4</v>
      </c>
      <c r="IJ218" s="86">
        <f t="shared" si="263"/>
        <v>2.3303114639394478E-5</v>
      </c>
      <c r="IK218" s="86">
        <f t="shared" si="263"/>
        <v>3.3227960579956166E-4</v>
      </c>
      <c r="IL218" s="86">
        <f t="shared" si="263"/>
        <v>4.9529006400522171E-4</v>
      </c>
      <c r="IM218" s="86">
        <f t="shared" si="263"/>
        <v>3.1386703062522887E-4</v>
      </c>
      <c r="IN218" s="86">
        <f t="shared" si="263"/>
        <v>3.6301727144384812E-4</v>
      </c>
      <c r="IO218" s="86">
        <f t="shared" si="263"/>
        <v>9.21277960364462E-5</v>
      </c>
      <c r="IP218" s="86">
        <f t="shared" si="263"/>
        <v>4.7243779369733343E-5</v>
      </c>
      <c r="IQ218" s="86">
        <f t="shared" si="263"/>
        <v>6.814902274454724E-5</v>
      </c>
      <c r="IR218" s="86">
        <f t="shared" si="263"/>
        <v>1.6265664834314484E-5</v>
      </c>
      <c r="IS218" s="86">
        <f t="shared" si="263"/>
        <v>4.6964028605461078E-5</v>
      </c>
      <c r="IT218" s="86">
        <f t="shared" si="263"/>
        <v>1.2233141386764601E-4</v>
      </c>
      <c r="IU218" s="86">
        <f t="shared" si="263"/>
        <v>1.3377010052752936E-3</v>
      </c>
      <c r="IV218" s="86">
        <f t="shared" si="263"/>
        <v>4.4587336615568678E-3</v>
      </c>
      <c r="IW218" s="86">
        <f t="shared" si="263"/>
        <v>1.241804249852374E-4</v>
      </c>
      <c r="IY218" s="86">
        <f t="shared" si="264"/>
        <v>3.5449518758981713E-4</v>
      </c>
      <c r="IZ218" s="86">
        <f t="shared" si="264"/>
        <v>2.3303114639394478E-5</v>
      </c>
      <c r="JA218" s="86">
        <f t="shared" si="264"/>
        <v>3.3227960579956166E-4</v>
      </c>
      <c r="JB218" s="86">
        <f t="shared" si="264"/>
        <v>4.9529006400522171E-4</v>
      </c>
      <c r="JC218" s="86">
        <f t="shared" si="264"/>
        <v>3.1386703062522887E-4</v>
      </c>
      <c r="JD218" s="86">
        <f t="shared" si="264"/>
        <v>3.6301727144384812E-4</v>
      </c>
      <c r="JE218" s="86">
        <f t="shared" si="264"/>
        <v>9.21277960364462E-5</v>
      </c>
      <c r="JF218" s="86">
        <f t="shared" si="264"/>
        <v>4.7243779369733343E-5</v>
      </c>
      <c r="JG218" s="86">
        <f t="shared" si="264"/>
        <v>6.814902274454724E-5</v>
      </c>
      <c r="JH218" s="86">
        <f t="shared" si="264"/>
        <v>1.6265664834314484E-5</v>
      </c>
      <c r="JI218" s="86">
        <f t="shared" si="264"/>
        <v>4.6964028605461078E-5</v>
      </c>
      <c r="JJ218" s="86">
        <f t="shared" si="264"/>
        <v>1.2233141386764601E-4</v>
      </c>
      <c r="JK218" s="86">
        <f t="shared" si="264"/>
        <v>1.3377010052752936E-3</v>
      </c>
      <c r="JL218" s="86">
        <f t="shared" si="264"/>
        <v>4.4587683547663006E-3</v>
      </c>
      <c r="JM218" s="86">
        <f t="shared" si="264"/>
        <v>1.2418042707236325E-4</v>
      </c>
    </row>
    <row r="219" spans="2:273" x14ac:dyDescent="0.25">
      <c r="B219" s="2">
        <v>192</v>
      </c>
      <c r="C219" s="37">
        <v>82.75</v>
      </c>
      <c r="D219" s="37">
        <v>77.808000000000007</v>
      </c>
      <c r="E219" s="37">
        <v>75.13</v>
      </c>
      <c r="F219" s="37">
        <v>73.804000000000002</v>
      </c>
      <c r="G219" s="37">
        <v>72.271000000000001</v>
      </c>
      <c r="H219" s="37">
        <v>70.617000000000004</v>
      </c>
      <c r="I219" s="37">
        <v>70.25</v>
      </c>
      <c r="J219" s="37">
        <v>68.400000000000006</v>
      </c>
      <c r="K219" s="37">
        <v>67.393000000000001</v>
      </c>
      <c r="L219" s="37">
        <v>66.23</v>
      </c>
      <c r="M219" s="37">
        <v>65.426000000000002</v>
      </c>
      <c r="N219" s="37">
        <v>68.474999999999994</v>
      </c>
      <c r="O219" s="37">
        <v>75.882999999999996</v>
      </c>
      <c r="P219" s="37">
        <v>83.457999999999998</v>
      </c>
      <c r="Q219" s="37">
        <v>85.522999999999996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>
        <f t="shared" si="266"/>
        <v>83.220926260275888</v>
      </c>
      <c r="AG219" s="4">
        <f t="shared" si="266"/>
        <v>85.747110754601636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0.23707373972411006</v>
      </c>
      <c r="AW219" s="4">
        <f t="shared" si="267"/>
        <v>-0.22411075460163943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>
        <f t="shared" si="258"/>
        <v>83.220925030352674</v>
      </c>
      <c r="BM219" s="2">
        <f t="shared" si="258"/>
        <v>85.747110753416507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>
        <f t="shared" ref="DH219:DH227" si="300">IF(AND(JL219 &lt; $DI$22, $B219 &gt; P$7, $B219 &lt; P$233), P219, "")</f>
        <v>83.457999999999998</v>
      </c>
      <c r="DI219" s="2">
        <f t="shared" ref="DI219:DI227" si="301">IF(AND(JM219 &lt; $DI$22, $B219 &gt; Q$7, $B219 &lt; Q$233), Q219, "")</f>
        <v>85.522999999999996</v>
      </c>
      <c r="DK219" s="2">
        <f t="shared" si="268"/>
        <v>135.63252404181185</v>
      </c>
      <c r="DL219" s="2">
        <f t="shared" si="268"/>
        <v>137.80559603489723</v>
      </c>
      <c r="DM219" s="2">
        <f t="shared" si="268"/>
        <v>133.7477282229965</v>
      </c>
      <c r="DN219" s="2">
        <f t="shared" si="268"/>
        <v>136.6527045296167</v>
      </c>
      <c r="DO219" s="2">
        <f t="shared" si="268"/>
        <v>134.26486160593791</v>
      </c>
      <c r="DP219" s="2">
        <f t="shared" si="268"/>
        <v>131.14353449477352</v>
      </c>
      <c r="DQ219" s="2">
        <f t="shared" si="268"/>
        <v>137.25510120735757</v>
      </c>
      <c r="DR219" s="2">
        <f t="shared" si="268"/>
        <v>131.67142947749926</v>
      </c>
      <c r="DS219" s="2">
        <f t="shared" si="268"/>
        <v>124.63513137779216</v>
      </c>
      <c r="DT219" s="2">
        <f t="shared" si="268"/>
        <v>126.5948778012685</v>
      </c>
      <c r="DU219" s="2">
        <f t="shared" si="268"/>
        <v>121.33655194805196</v>
      </c>
      <c r="DV219" s="2">
        <f t="shared" si="268"/>
        <v>100.8217384475989</v>
      </c>
      <c r="DW219" s="2">
        <f t="shared" si="268"/>
        <v>105.34371916376304</v>
      </c>
      <c r="DX219" s="2">
        <f t="shared" si="268"/>
        <v>111.79783627580149</v>
      </c>
      <c r="DY219" s="2">
        <f t="shared" si="268"/>
        <v>107.05188190878891</v>
      </c>
      <c r="EA219" s="2">
        <f t="shared" si="240"/>
        <v>85.93093793570219</v>
      </c>
      <c r="EB219" s="2">
        <f t="shared" si="240"/>
        <v>75.858453161952824</v>
      </c>
      <c r="EC219" s="2">
        <f t="shared" si="240"/>
        <v>73.995901685279208</v>
      </c>
      <c r="ED219" s="2">
        <f t="shared" si="240"/>
        <v>75.715730720812175</v>
      </c>
      <c r="EE219" s="2">
        <f t="shared" si="240"/>
        <v>69.525520246913572</v>
      </c>
      <c r="EF219" s="2">
        <f t="shared" si="239"/>
        <v>70.471613505234075</v>
      </c>
      <c r="EG219" s="2">
        <f t="shared" si="239"/>
        <v>69.037949157574388</v>
      </c>
      <c r="EH219" s="2">
        <f t="shared" si="239"/>
        <v>65.898183746319603</v>
      </c>
      <c r="EI219" s="2">
        <f t="shared" si="239"/>
        <v>67.07204894736843</v>
      </c>
      <c r="EJ219" s="2">
        <f t="shared" si="239"/>
        <v>63.502097007903657</v>
      </c>
      <c r="EK219" s="2">
        <f t="shared" si="239"/>
        <v>63.788613212954992</v>
      </c>
      <c r="EL219" s="2">
        <f t="shared" si="254"/>
        <v>65.578593805371213</v>
      </c>
      <c r="EM219" s="2">
        <f t="shared" si="255"/>
        <v>75.170208003250039</v>
      </c>
      <c r="EN219" s="2">
        <f t="shared" si="256"/>
        <v>70.636755713317115</v>
      </c>
      <c r="EO219" s="2">
        <f t="shared" si="257"/>
        <v>89.563226514951069</v>
      </c>
      <c r="EQ219" s="2">
        <f t="shared" si="269"/>
        <v>86.241730788596641</v>
      </c>
      <c r="ER219" s="2">
        <f t="shared" si="269"/>
        <v>77.609326850115167</v>
      </c>
      <c r="ES219" s="2">
        <f t="shared" si="269"/>
        <v>74.765967591115668</v>
      </c>
      <c r="ET219" s="2">
        <f t="shared" si="269"/>
        <v>74.338330911348464</v>
      </c>
      <c r="EU219" s="2">
        <f t="shared" si="269"/>
        <v>70.604160893784723</v>
      </c>
      <c r="EV219" s="2">
        <f t="shared" si="269"/>
        <v>69.908590571007267</v>
      </c>
      <c r="EW219" s="2">
        <f t="shared" si="269"/>
        <v>68.842691355461525</v>
      </c>
      <c r="EX219" s="2">
        <f t="shared" si="269"/>
        <v>66.655448633112599</v>
      </c>
      <c r="EY219" s="2">
        <f t="shared" si="269"/>
        <v>66.572978621859448</v>
      </c>
      <c r="EZ219" s="2">
        <f t="shared" si="269"/>
        <v>63.289068663964152</v>
      </c>
      <c r="FA219" s="2">
        <f t="shared" si="269"/>
        <v>63.592932032221057</v>
      </c>
      <c r="FB219" s="2">
        <f t="shared" si="269"/>
        <v>66.659810581850309</v>
      </c>
      <c r="FC219" s="2">
        <f t="shared" si="269"/>
        <v>75.756415163407269</v>
      </c>
      <c r="FD219" s="2">
        <f t="shared" si="269"/>
        <v>83.831935379573039</v>
      </c>
      <c r="FE219" s="2">
        <f t="shared" si="269"/>
        <v>85.535643998710768</v>
      </c>
      <c r="FG219" s="2">
        <f t="shared" si="270"/>
        <v>0.99999908274048088</v>
      </c>
      <c r="FH219" s="2">
        <f t="shared" si="270"/>
        <v>0.99999898423988121</v>
      </c>
      <c r="FI219" s="2">
        <f t="shared" si="270"/>
        <v>0.99999909018055666</v>
      </c>
      <c r="FJ219" s="2">
        <f t="shared" si="270"/>
        <v>0.99999909973622447</v>
      </c>
      <c r="FK219" s="2">
        <f t="shared" si="270"/>
        <v>0.99999921025574012</v>
      </c>
      <c r="FL219" s="2">
        <f t="shared" si="270"/>
        <v>0.99999909671235765</v>
      </c>
      <c r="FM219" s="2">
        <f t="shared" si="270"/>
        <v>0.99999902546314412</v>
      </c>
      <c r="FN219" s="2">
        <f t="shared" si="270"/>
        <v>0.99999887742394067</v>
      </c>
      <c r="FO219" s="2">
        <f t="shared" si="270"/>
        <v>0.99999900615361548</v>
      </c>
      <c r="FP219" s="2">
        <f t="shared" si="270"/>
        <v>0.99999882313692834</v>
      </c>
      <c r="FQ219" s="2">
        <f t="shared" si="270"/>
        <v>0.99999888844207052</v>
      </c>
      <c r="FR219" s="2">
        <f t="shared" si="270"/>
        <v>0.99999893457146483</v>
      </c>
      <c r="FS219" s="2">
        <f t="shared" si="270"/>
        <v>0.99999909354973171</v>
      </c>
      <c r="FT219" s="2">
        <f t="shared" si="270"/>
        <v>0.99999867864526126</v>
      </c>
      <c r="FU219" s="2">
        <f t="shared" si="270"/>
        <v>0.99999863255760857</v>
      </c>
      <c r="FW219" s="2">
        <f t="shared" si="260"/>
        <v>0.96756515724675785</v>
      </c>
      <c r="FX219" s="2">
        <f t="shared" si="260"/>
        <v>0.97419232467600314</v>
      </c>
      <c r="FY219" s="2">
        <f t="shared" si="260"/>
        <v>0.97133629327700022</v>
      </c>
      <c r="FZ219" s="2">
        <f t="shared" si="260"/>
        <v>0.97029891924492151</v>
      </c>
      <c r="GA219" s="2">
        <f t="shared" si="260"/>
        <v>0.97419614133188281</v>
      </c>
      <c r="GB219" s="2">
        <f t="shared" si="260"/>
        <v>0.97306655525045793</v>
      </c>
      <c r="GC219" s="2">
        <f t="shared" si="260"/>
        <v>0.97575078580482932</v>
      </c>
      <c r="GD219" s="2">
        <f t="shared" si="260"/>
        <v>0.97752716711032084</v>
      </c>
      <c r="GE219" s="2">
        <f t="shared" si="260"/>
        <v>0.97949047566017289</v>
      </c>
      <c r="GF219" s="2">
        <f t="shared" si="260"/>
        <v>0.98138064031947336</v>
      </c>
      <c r="GG219" s="2">
        <f t="shared" si="260"/>
        <v>0.97941698708798575</v>
      </c>
      <c r="GH219" s="2">
        <f t="shared" si="260"/>
        <v>0.97443356220888078</v>
      </c>
      <c r="GI219" s="2">
        <f t="shared" si="260"/>
        <v>0.96658648794187008</v>
      </c>
      <c r="GJ219" s="2">
        <f t="shared" si="260"/>
        <v>0.95369030562184021</v>
      </c>
      <c r="GK219" s="2">
        <f t="shared" si="260"/>
        <v>0.94750130155635526</v>
      </c>
      <c r="GM219" s="86">
        <f t="shared" si="261"/>
        <v>1.6068588897472883E-298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1.4193142316196968E-227</v>
      </c>
      <c r="HD219" s="86">
        <f t="shared" si="271"/>
        <v>4.9418702847519011E-234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9.9617911671158763E-163</v>
      </c>
      <c r="HQ219" s="86">
        <f t="shared" si="226"/>
        <v>0</v>
      </c>
      <c r="HS219" s="86">
        <f t="shared" si="262"/>
        <v>7.9033171772129248E-65</v>
      </c>
      <c r="HT219" s="86">
        <f t="shared" si="262"/>
        <v>1.3520543661391444E-81</v>
      </c>
      <c r="HU219" s="86">
        <f t="shared" si="262"/>
        <v>1.7047901230219075E-63</v>
      </c>
      <c r="HV219" s="86">
        <f t="shared" si="262"/>
        <v>5.7337274416753307E-59</v>
      </c>
      <c r="HW219" s="86">
        <f t="shared" si="262"/>
        <v>1.2087248259970273E-61</v>
      </c>
      <c r="HX219" s="86">
        <f t="shared" si="262"/>
        <v>2.5428300580951499E-60</v>
      </c>
      <c r="HY219" s="86">
        <f t="shared" si="262"/>
        <v>1.6119154087054224E-70</v>
      </c>
      <c r="HZ219" s="86">
        <f t="shared" si="262"/>
        <v>2.9831312011659226E-73</v>
      </c>
      <c r="IA219" s="86">
        <f t="shared" si="262"/>
        <v>1.4702776921986749E-68</v>
      </c>
      <c r="IB219" s="86">
        <f t="shared" si="262"/>
        <v>5.6300525411356566E-77</v>
      </c>
      <c r="IC219" s="86">
        <f t="shared" si="262"/>
        <v>6.8119969261389813E-72</v>
      </c>
      <c r="ID219" s="86">
        <f t="shared" si="262"/>
        <v>3.1945552409697391E-68</v>
      </c>
      <c r="IE219" s="86">
        <f t="shared" si="262"/>
        <v>4.5495451178077291E-53</v>
      </c>
      <c r="IF219" s="86">
        <f t="shared" si="262"/>
        <v>2.084352229413335E-8</v>
      </c>
      <c r="IG219" s="86">
        <f t="shared" si="262"/>
        <v>9.0836018416765785E-13</v>
      </c>
      <c r="II219" s="86">
        <f t="shared" si="263"/>
        <v>2.4120992795643455E-4</v>
      </c>
      <c r="IJ219" s="86">
        <f t="shared" si="263"/>
        <v>1.4200047400667641E-5</v>
      </c>
      <c r="IK219" s="86">
        <f t="shared" si="263"/>
        <v>2.2863087310283321E-4</v>
      </c>
      <c r="IL219" s="86">
        <f t="shared" si="263"/>
        <v>3.4648721496442178E-4</v>
      </c>
      <c r="IM219" s="86">
        <f t="shared" si="263"/>
        <v>2.1785157471118045E-4</v>
      </c>
      <c r="IN219" s="86">
        <f t="shared" si="263"/>
        <v>2.5263886440317216E-4</v>
      </c>
      <c r="IO219" s="86">
        <f t="shared" si="263"/>
        <v>6.0613093738227349E-5</v>
      </c>
      <c r="IP219" s="86">
        <f t="shared" si="263"/>
        <v>3.0369404938078054E-5</v>
      </c>
      <c r="IQ219" s="86">
        <f t="shared" si="263"/>
        <v>4.5064424444809582E-5</v>
      </c>
      <c r="IR219" s="86">
        <f t="shared" si="263"/>
        <v>1.0179011287883953E-5</v>
      </c>
      <c r="IS219" s="86">
        <f t="shared" si="263"/>
        <v>3.0503862302149084E-5</v>
      </c>
      <c r="IT219" s="86">
        <f t="shared" si="263"/>
        <v>8.1104380620256804E-5</v>
      </c>
      <c r="IU219" s="86">
        <f t="shared" si="263"/>
        <v>9.7361501377979994E-4</v>
      </c>
      <c r="IV219" s="86">
        <f t="shared" si="263"/>
        <v>3.3565627027692647E-3</v>
      </c>
      <c r="IW219" s="86">
        <f t="shared" si="263"/>
        <v>7.3729228380150645E-5</v>
      </c>
      <c r="IY219" s="86">
        <f t="shared" si="264"/>
        <v>2.4120992795643455E-4</v>
      </c>
      <c r="IZ219" s="86">
        <f t="shared" si="264"/>
        <v>1.4200047400667641E-5</v>
      </c>
      <c r="JA219" s="86">
        <f t="shared" si="264"/>
        <v>2.2863087310283321E-4</v>
      </c>
      <c r="JB219" s="86">
        <f t="shared" si="264"/>
        <v>3.4648721496442178E-4</v>
      </c>
      <c r="JC219" s="86">
        <f t="shared" si="264"/>
        <v>2.1785157471118045E-4</v>
      </c>
      <c r="JD219" s="86">
        <f t="shared" si="264"/>
        <v>2.5263886440317216E-4</v>
      </c>
      <c r="JE219" s="86">
        <f t="shared" si="264"/>
        <v>6.0613093738227349E-5</v>
      </c>
      <c r="JF219" s="86">
        <f t="shared" si="264"/>
        <v>3.0369404938078054E-5</v>
      </c>
      <c r="JG219" s="86">
        <f t="shared" si="264"/>
        <v>4.5064424444809582E-5</v>
      </c>
      <c r="JH219" s="86">
        <f t="shared" si="264"/>
        <v>1.0179011287883953E-5</v>
      </c>
      <c r="JI219" s="86">
        <f t="shared" si="264"/>
        <v>3.0503862302149084E-5</v>
      </c>
      <c r="JJ219" s="86">
        <f t="shared" si="264"/>
        <v>8.1104380620256804E-5</v>
      </c>
      <c r="JK219" s="86">
        <f t="shared" si="264"/>
        <v>9.7361501377979994E-4</v>
      </c>
      <c r="JL219" s="86">
        <f t="shared" si="264"/>
        <v>3.3565835462915587E-3</v>
      </c>
      <c r="JM219" s="86">
        <f t="shared" si="264"/>
        <v>7.3729229288510824E-5</v>
      </c>
    </row>
    <row r="220" spans="2:273" x14ac:dyDescent="0.25">
      <c r="B220" s="2">
        <v>193</v>
      </c>
      <c r="C220" s="37">
        <v>81.978999999999999</v>
      </c>
      <c r="D220" s="37">
        <v>77.864999999999995</v>
      </c>
      <c r="E220" s="37">
        <v>75.912999999999997</v>
      </c>
      <c r="F220" s="37">
        <v>76.435000000000002</v>
      </c>
      <c r="G220" s="37">
        <v>72.119</v>
      </c>
      <c r="H220" s="37">
        <v>70.516999999999996</v>
      </c>
      <c r="I220" s="37">
        <v>69.716999999999999</v>
      </c>
      <c r="J220" s="37">
        <v>67.7</v>
      </c>
      <c r="K220" s="37">
        <v>68.097999999999999</v>
      </c>
      <c r="L220" s="37">
        <v>65.097999999999999</v>
      </c>
      <c r="M220" s="37">
        <v>65.492000000000004</v>
      </c>
      <c r="N220" s="37">
        <v>68.525000000000006</v>
      </c>
      <c r="O220" s="37">
        <v>77.033000000000001</v>
      </c>
      <c r="P220" s="37">
        <v>83.417000000000002</v>
      </c>
      <c r="Q220" s="37">
        <v>85.159000000000006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>
        <f t="shared" si="266"/>
        <v>83.205005178746433</v>
      </c>
      <c r="AG220" s="4">
        <f t="shared" si="266"/>
        <v>85.651599386727355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0.21199482125356894</v>
      </c>
      <c r="AW220" s="4">
        <f t="shared" si="267"/>
        <v>-0.49259938672734904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>
        <f t="shared" si="258"/>
        <v>83.205004712373025</v>
      </c>
      <c r="BM220" s="2">
        <f t="shared" si="258"/>
        <v>85.651599386458017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>
        <f t="shared" si="300"/>
        <v>83.417000000000002</v>
      </c>
      <c r="DI220" s="2">
        <f t="shared" si="301"/>
        <v>85.159000000000006</v>
      </c>
      <c r="DK220" s="2">
        <f t="shared" si="268"/>
        <v>135.87590627177701</v>
      </c>
      <c r="DL220" s="2">
        <f t="shared" si="268"/>
        <v>138.05948178159525</v>
      </c>
      <c r="DM220" s="2">
        <f t="shared" si="268"/>
        <v>133.98652613240415</v>
      </c>
      <c r="DN220" s="2">
        <f t="shared" si="268"/>
        <v>136.91576846689895</v>
      </c>
      <c r="DO220" s="2">
        <f t="shared" si="268"/>
        <v>134.52196099865046</v>
      </c>
      <c r="DP220" s="2">
        <f t="shared" si="268"/>
        <v>131.40319372822299</v>
      </c>
      <c r="DQ220" s="2">
        <f t="shared" si="268"/>
        <v>137.54740750344376</v>
      </c>
      <c r="DR220" s="2">
        <f t="shared" si="268"/>
        <v>131.93344790093627</v>
      </c>
      <c r="DS220" s="2">
        <f t="shared" si="268"/>
        <v>124.85999289630769</v>
      </c>
      <c r="DT220" s="2">
        <f t="shared" si="268"/>
        <v>126.82023805496829</v>
      </c>
      <c r="DU220" s="2">
        <f t="shared" si="268"/>
        <v>121.51384022953792</v>
      </c>
      <c r="DV220" s="2">
        <f t="shared" si="268"/>
        <v>100.85762730292963</v>
      </c>
      <c r="DW220" s="2">
        <f t="shared" si="268"/>
        <v>105.39638188153307</v>
      </c>
      <c r="DX220" s="2">
        <f t="shared" si="268"/>
        <v>111.88958014931927</v>
      </c>
      <c r="DY220" s="2">
        <f t="shared" si="268"/>
        <v>107.10739806704925</v>
      </c>
      <c r="EA220" s="2">
        <f t="shared" si="240"/>
        <v>85.927313069373938</v>
      </c>
      <c r="EB220" s="2">
        <f t="shared" si="240"/>
        <v>75.762339968173876</v>
      </c>
      <c r="EC220" s="2">
        <f t="shared" si="240"/>
        <v>73.919451438240287</v>
      </c>
      <c r="ED220" s="2">
        <f t="shared" si="240"/>
        <v>75.656971451776641</v>
      </c>
      <c r="EE220" s="2">
        <f t="shared" si="240"/>
        <v>69.442870123456785</v>
      </c>
      <c r="EF220" s="2">
        <f t="shared" si="239"/>
        <v>70.42147234490406</v>
      </c>
      <c r="EG220" s="2">
        <f t="shared" si="239"/>
        <v>68.964605804200986</v>
      </c>
      <c r="EH220" s="2">
        <f t="shared" si="239"/>
        <v>65.811577959300664</v>
      </c>
      <c r="EI220" s="2">
        <f t="shared" si="239"/>
        <v>66.994207105263172</v>
      </c>
      <c r="EJ220" s="2">
        <f t="shared" si="239"/>
        <v>63.394504117868465</v>
      </c>
      <c r="EK220" s="2">
        <f t="shared" si="239"/>
        <v>63.683755934234853</v>
      </c>
      <c r="EL220" s="2">
        <f t="shared" si="254"/>
        <v>65.463901226418358</v>
      </c>
      <c r="EM220" s="2">
        <f t="shared" si="255"/>
        <v>75.10482104407879</v>
      </c>
      <c r="EN220" s="2">
        <f t="shared" si="256"/>
        <v>70.4353065050054</v>
      </c>
      <c r="EO220" s="2">
        <f t="shared" si="257"/>
        <v>89.526555967187107</v>
      </c>
      <c r="EQ220" s="2">
        <f t="shared" si="269"/>
        <v>86.241988615819878</v>
      </c>
      <c r="ER220" s="2">
        <f t="shared" si="269"/>
        <v>77.535088337538724</v>
      </c>
      <c r="ES220" s="2">
        <f t="shared" si="269"/>
        <v>74.698741921606057</v>
      </c>
      <c r="ET220" s="2">
        <f t="shared" si="269"/>
        <v>74.262903068538762</v>
      </c>
      <c r="EU220" s="2">
        <f t="shared" si="269"/>
        <v>70.534409113317636</v>
      </c>
      <c r="EV220" s="2">
        <f t="shared" si="269"/>
        <v>69.851710211728047</v>
      </c>
      <c r="EW220" s="2">
        <f t="shared" si="269"/>
        <v>68.767026413647187</v>
      </c>
      <c r="EX220" s="2">
        <f t="shared" si="269"/>
        <v>66.577688091390741</v>
      </c>
      <c r="EY220" s="2">
        <f t="shared" si="269"/>
        <v>66.489372338605619</v>
      </c>
      <c r="EZ220" s="2">
        <f t="shared" si="269"/>
        <v>63.179004950540346</v>
      </c>
      <c r="FA220" s="2">
        <f t="shared" si="269"/>
        <v>63.485820600844939</v>
      </c>
      <c r="FB220" s="2">
        <f t="shared" si="269"/>
        <v>66.557912472713483</v>
      </c>
      <c r="FC220" s="2">
        <f t="shared" si="269"/>
        <v>75.697995970263037</v>
      </c>
      <c r="FD220" s="2">
        <f t="shared" si="269"/>
        <v>83.770468913101254</v>
      </c>
      <c r="FE220" s="2">
        <f t="shared" si="269"/>
        <v>85.455766039985647</v>
      </c>
      <c r="FG220" s="2">
        <f t="shared" si="270"/>
        <v>0.99999916344930861</v>
      </c>
      <c r="FH220" s="2">
        <f t="shared" si="270"/>
        <v>0.99999907361567875</v>
      </c>
      <c r="FI220" s="2">
        <f t="shared" si="270"/>
        <v>0.99999917023473939</v>
      </c>
      <c r="FJ220" s="2">
        <f t="shared" si="270"/>
        <v>0.99999917894961343</v>
      </c>
      <c r="FK220" s="2">
        <f t="shared" si="270"/>
        <v>0.99999927974462466</v>
      </c>
      <c r="FL220" s="2">
        <f t="shared" si="270"/>
        <v>0.99999917619181367</v>
      </c>
      <c r="FM220" s="2">
        <f t="shared" si="270"/>
        <v>0.99999911121174789</v>
      </c>
      <c r="FN220" s="2">
        <f t="shared" si="270"/>
        <v>0.99999897619836475</v>
      </c>
      <c r="FO220" s="2">
        <f t="shared" si="270"/>
        <v>0.99999909360124539</v>
      </c>
      <c r="FP220" s="2">
        <f t="shared" si="270"/>
        <v>0.99999892668801116</v>
      </c>
      <c r="FQ220" s="2">
        <f t="shared" si="270"/>
        <v>0.99999898624702055</v>
      </c>
      <c r="FR220" s="2">
        <f t="shared" si="270"/>
        <v>0.99999902831753629</v>
      </c>
      <c r="FS220" s="2">
        <f t="shared" si="270"/>
        <v>0.99999917330746402</v>
      </c>
      <c r="FT220" s="2">
        <f t="shared" si="270"/>
        <v>0.99999879491001553</v>
      </c>
      <c r="FU220" s="2">
        <f t="shared" si="270"/>
        <v>0.99999875287756679</v>
      </c>
      <c r="FW220" s="2">
        <f t="shared" si="260"/>
        <v>0.97033440877262933</v>
      </c>
      <c r="FX220" s="2">
        <f t="shared" si="260"/>
        <v>0.97640955127665219</v>
      </c>
      <c r="FY220" s="2">
        <f t="shared" si="260"/>
        <v>0.97379229042624182</v>
      </c>
      <c r="FZ220" s="2">
        <f t="shared" si="260"/>
        <v>0.97284131663646078</v>
      </c>
      <c r="GA220" s="2">
        <f t="shared" si="260"/>
        <v>0.97641304796953254</v>
      </c>
      <c r="GB220" s="2">
        <f t="shared" si="260"/>
        <v>0.97537805610401551</v>
      </c>
      <c r="GC220" s="2">
        <f t="shared" si="260"/>
        <v>0.97783716567768486</v>
      </c>
      <c r="GD220" s="2">
        <f t="shared" si="260"/>
        <v>0.9794639254841514</v>
      </c>
      <c r="GE220" s="2">
        <f t="shared" si="260"/>
        <v>0.98126127529276808</v>
      </c>
      <c r="GF220" s="2">
        <f t="shared" si="260"/>
        <v>0.98299107639883088</v>
      </c>
      <c r="GG220" s="2">
        <f t="shared" si="260"/>
        <v>0.98119400992696926</v>
      </c>
      <c r="GH220" s="2">
        <f t="shared" si="260"/>
        <v>0.97663056043459484</v>
      </c>
      <c r="GI220" s="2">
        <f t="shared" si="260"/>
        <v>0.96943665777434496</v>
      </c>
      <c r="GJ220" s="2">
        <f t="shared" si="260"/>
        <v>0.9575922557557387</v>
      </c>
      <c r="GK220" s="2">
        <f t="shared" si="260"/>
        <v>0.95189842155662208</v>
      </c>
      <c r="GM220" s="86">
        <f t="shared" si="261"/>
        <v>3.5493757982171178E-303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6.8039032492229921E-232</v>
      </c>
      <c r="HD220" s="86">
        <f t="shared" si="271"/>
        <v>1.7080882568223708E-238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8.1407813092302354E-166</v>
      </c>
      <c r="HQ220" s="86">
        <f t="shared" si="226"/>
        <v>0</v>
      </c>
      <c r="HS220" s="86">
        <f t="shared" si="262"/>
        <v>8.9104181447562223E-67</v>
      </c>
      <c r="HT220" s="86">
        <f t="shared" si="262"/>
        <v>5.1219786729310936E-84</v>
      </c>
      <c r="HU220" s="86">
        <f t="shared" si="262"/>
        <v>2.330772391454388E-65</v>
      </c>
      <c r="HV220" s="86">
        <f t="shared" si="262"/>
        <v>9.9357439993214223E-61</v>
      </c>
      <c r="HW220" s="86">
        <f t="shared" si="262"/>
        <v>1.9724357442583609E-63</v>
      </c>
      <c r="HX220" s="86">
        <f t="shared" si="262"/>
        <v>4.3068698855784191E-62</v>
      </c>
      <c r="HY220" s="86">
        <f t="shared" si="262"/>
        <v>1.467746891922561E-72</v>
      </c>
      <c r="HZ220" s="86">
        <f t="shared" si="262"/>
        <v>2.2675469489254234E-75</v>
      </c>
      <c r="IA220" s="86">
        <f t="shared" si="262"/>
        <v>1.6289508759354771E-70</v>
      </c>
      <c r="IB220" s="86">
        <f t="shared" si="262"/>
        <v>3.6506816614559559E-79</v>
      </c>
      <c r="IC220" s="86">
        <f t="shared" si="262"/>
        <v>6.0783918850712155E-74</v>
      </c>
      <c r="ID220" s="86">
        <f t="shared" si="262"/>
        <v>3.1842678507813E-70</v>
      </c>
      <c r="IE220" s="86">
        <f t="shared" si="262"/>
        <v>1.159229873327541E-54</v>
      </c>
      <c r="IF220" s="86">
        <f t="shared" si="262"/>
        <v>1.2426729129435176E-8</v>
      </c>
      <c r="IG220" s="86">
        <f t="shared" si="262"/>
        <v>3.9021742294719607E-13</v>
      </c>
      <c r="II220" s="86">
        <f t="shared" si="263"/>
        <v>1.6259292796746947E-4</v>
      </c>
      <c r="IJ220" s="86">
        <f t="shared" si="263"/>
        <v>8.5529656138112244E-6</v>
      </c>
      <c r="IK220" s="86">
        <f t="shared" si="263"/>
        <v>1.5593661752401052E-4</v>
      </c>
      <c r="IL220" s="86">
        <f t="shared" si="263"/>
        <v>2.4035269125815794E-4</v>
      </c>
      <c r="IM220" s="86">
        <f t="shared" si="263"/>
        <v>1.4995349756101095E-4</v>
      </c>
      <c r="IN220" s="86">
        <f t="shared" si="263"/>
        <v>1.7435848628476452E-4</v>
      </c>
      <c r="IO220" s="86">
        <f t="shared" si="263"/>
        <v>3.9500597318425873E-5</v>
      </c>
      <c r="IP220" s="86">
        <f t="shared" si="263"/>
        <v>1.9329589110723312E-5</v>
      </c>
      <c r="IQ220" s="86">
        <f t="shared" si="263"/>
        <v>2.9531881811455807E-5</v>
      </c>
      <c r="IR220" s="86">
        <f t="shared" si="263"/>
        <v>6.306047158600551E-6</v>
      </c>
      <c r="IS220" s="86">
        <f t="shared" si="263"/>
        <v>1.9626319522879683E-5</v>
      </c>
      <c r="IT220" s="86">
        <f t="shared" si="263"/>
        <v>5.3264674477213145E-5</v>
      </c>
      <c r="IU220" s="86">
        <f t="shared" si="263"/>
        <v>7.0322684959544374E-4</v>
      </c>
      <c r="IV220" s="86">
        <f t="shared" si="263"/>
        <v>2.5082221821722691E-3</v>
      </c>
      <c r="IW220" s="86">
        <f t="shared" si="263"/>
        <v>4.3115882061040592E-5</v>
      </c>
      <c r="IY220" s="86">
        <f t="shared" si="264"/>
        <v>1.6259292796746947E-4</v>
      </c>
      <c r="IZ220" s="86">
        <f t="shared" si="264"/>
        <v>8.5529656138112244E-6</v>
      </c>
      <c r="JA220" s="86">
        <f t="shared" si="264"/>
        <v>1.5593661752401052E-4</v>
      </c>
      <c r="JB220" s="86">
        <f t="shared" si="264"/>
        <v>2.4035269125815794E-4</v>
      </c>
      <c r="JC220" s="86">
        <f t="shared" si="264"/>
        <v>1.4995349756101095E-4</v>
      </c>
      <c r="JD220" s="86">
        <f t="shared" si="264"/>
        <v>1.7435848628476452E-4</v>
      </c>
      <c r="JE220" s="86">
        <f t="shared" si="264"/>
        <v>3.9500597318425873E-5</v>
      </c>
      <c r="JF220" s="86">
        <f t="shared" si="264"/>
        <v>1.9329589110723312E-5</v>
      </c>
      <c r="JG220" s="86">
        <f t="shared" si="264"/>
        <v>2.9531881811455807E-5</v>
      </c>
      <c r="JH220" s="86">
        <f t="shared" si="264"/>
        <v>6.306047158600551E-6</v>
      </c>
      <c r="JI220" s="86">
        <f t="shared" si="264"/>
        <v>1.9626319522879683E-5</v>
      </c>
      <c r="JJ220" s="86">
        <f t="shared" si="264"/>
        <v>5.3264674477213145E-5</v>
      </c>
      <c r="JK220" s="86">
        <f t="shared" si="264"/>
        <v>7.0322684959544374E-4</v>
      </c>
      <c r="JL220" s="86">
        <f t="shared" si="264"/>
        <v>2.5082346089013987E-3</v>
      </c>
      <c r="JM220" s="86">
        <f t="shared" si="264"/>
        <v>4.3115882451258011E-5</v>
      </c>
    </row>
    <row r="221" spans="2:273" x14ac:dyDescent="0.25">
      <c r="B221" s="2">
        <v>194</v>
      </c>
      <c r="C221" s="37">
        <v>82.582999999999998</v>
      </c>
      <c r="D221" s="37">
        <v>77.923000000000002</v>
      </c>
      <c r="E221" s="37">
        <v>76.716999999999999</v>
      </c>
      <c r="F221" s="37">
        <v>75.195999999999998</v>
      </c>
      <c r="G221" s="37">
        <v>72.355999999999995</v>
      </c>
      <c r="H221" s="37">
        <v>70.75</v>
      </c>
      <c r="I221" s="37">
        <v>69.466999999999999</v>
      </c>
      <c r="J221" s="37">
        <v>68</v>
      </c>
      <c r="K221" s="37">
        <v>66.885000000000005</v>
      </c>
      <c r="L221" s="37">
        <v>65.147999999999996</v>
      </c>
      <c r="M221" s="37">
        <v>64.23</v>
      </c>
      <c r="N221" s="37">
        <v>68.966999999999999</v>
      </c>
      <c r="O221" s="37">
        <v>76.483000000000004</v>
      </c>
      <c r="P221" s="37">
        <v>84.103999999999999</v>
      </c>
      <c r="Q221" s="37">
        <v>86.067999999999998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>
        <f t="shared" si="266"/>
        <v>83.185927457604407</v>
      </c>
      <c r="AG221" s="4">
        <f t="shared" si="266"/>
        <v>85.55715289703258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0.918072542395592</v>
      </c>
      <c r="AW221" s="4">
        <f t="shared" si="267"/>
        <v>0.51084710296741775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>
        <f t="shared" si="258"/>
        <v>83.185927285602915</v>
      </c>
      <c r="BM221" s="2">
        <f t="shared" si="258"/>
        <v>85.55715289697406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>
        <f t="shared" si="300"/>
        <v>84.103999999999999</v>
      </c>
      <c r="DI221" s="2">
        <f t="shared" si="301"/>
        <v>86.067999999999998</v>
      </c>
      <c r="DK221" s="2">
        <f t="shared" si="268"/>
        <v>136.11928850174218</v>
      </c>
      <c r="DL221" s="2">
        <f t="shared" si="268"/>
        <v>138.31336752829324</v>
      </c>
      <c r="DM221" s="2">
        <f t="shared" si="268"/>
        <v>134.22532404181183</v>
      </c>
      <c r="DN221" s="2">
        <f t="shared" si="268"/>
        <v>137.17883240418115</v>
      </c>
      <c r="DO221" s="2">
        <f t="shared" si="268"/>
        <v>134.779060391363</v>
      </c>
      <c r="DP221" s="2">
        <f t="shared" si="268"/>
        <v>131.66285296167246</v>
      </c>
      <c r="DQ221" s="2">
        <f t="shared" si="268"/>
        <v>137.83971379952999</v>
      </c>
      <c r="DR221" s="2">
        <f t="shared" si="268"/>
        <v>132.19546632437331</v>
      </c>
      <c r="DS221" s="2">
        <f t="shared" si="268"/>
        <v>125.0848544148232</v>
      </c>
      <c r="DT221" s="2">
        <f t="shared" si="268"/>
        <v>127.04559830866808</v>
      </c>
      <c r="DU221" s="2">
        <f t="shared" si="268"/>
        <v>121.69112851102388</v>
      </c>
      <c r="DV221" s="2">
        <f t="shared" si="268"/>
        <v>100.89351615826034</v>
      </c>
      <c r="DW221" s="2">
        <f t="shared" si="268"/>
        <v>105.44904459930311</v>
      </c>
      <c r="DX221" s="2">
        <f t="shared" si="268"/>
        <v>111.98132402283707</v>
      </c>
      <c r="DY221" s="2">
        <f t="shared" si="268"/>
        <v>107.16291422530959</v>
      </c>
      <c r="EA221" s="2">
        <f t="shared" si="240"/>
        <v>85.923688203045685</v>
      </c>
      <c r="EB221" s="2">
        <f t="shared" si="240"/>
        <v>75.666226774394914</v>
      </c>
      <c r="EC221" s="2">
        <f t="shared" si="240"/>
        <v>73.843001191201367</v>
      </c>
      <c r="ED221" s="2">
        <f t="shared" si="240"/>
        <v>75.598212182741108</v>
      </c>
      <c r="EE221" s="2">
        <f t="shared" si="240"/>
        <v>69.360219999999998</v>
      </c>
      <c r="EF221" s="2">
        <f t="shared" si="239"/>
        <v>70.371331184574046</v>
      </c>
      <c r="EG221" s="2">
        <f t="shared" si="239"/>
        <v>68.891262450827568</v>
      </c>
      <c r="EH221" s="2">
        <f t="shared" si="239"/>
        <v>65.724972172281724</v>
      </c>
      <c r="EI221" s="2">
        <f t="shared" si="239"/>
        <v>66.9163652631579</v>
      </c>
      <c r="EJ221" s="2">
        <f t="shared" si="239"/>
        <v>63.286911227833258</v>
      </c>
      <c r="EK221" s="2">
        <f t="shared" si="239"/>
        <v>63.57889865551472</v>
      </c>
      <c r="EL221" s="2">
        <f t="shared" si="254"/>
        <v>65.349208647465503</v>
      </c>
      <c r="EM221" s="2">
        <f t="shared" si="255"/>
        <v>75.039434084907555</v>
      </c>
      <c r="EN221" s="2">
        <f t="shared" si="256"/>
        <v>70.233857296693657</v>
      </c>
      <c r="EO221" s="2">
        <f t="shared" si="257"/>
        <v>89.489885419423146</v>
      </c>
      <c r="EQ221" s="2">
        <f t="shared" si="269"/>
        <v>86.242246443043129</v>
      </c>
      <c r="ER221" s="2">
        <f t="shared" si="269"/>
        <v>77.460849824962267</v>
      </c>
      <c r="ES221" s="2">
        <f t="shared" si="269"/>
        <v>74.631516252096461</v>
      </c>
      <c r="ET221" s="2">
        <f t="shared" si="269"/>
        <v>74.187475225729074</v>
      </c>
      <c r="EU221" s="2">
        <f t="shared" si="269"/>
        <v>70.46465733285055</v>
      </c>
      <c r="EV221" s="2">
        <f t="shared" si="269"/>
        <v>69.794829852448828</v>
      </c>
      <c r="EW221" s="2">
        <f t="shared" si="269"/>
        <v>68.691361471832849</v>
      </c>
      <c r="EX221" s="2">
        <f t="shared" si="269"/>
        <v>66.499927549668882</v>
      </c>
      <c r="EY221" s="2">
        <f t="shared" si="269"/>
        <v>66.405766055351776</v>
      </c>
      <c r="EZ221" s="2">
        <f t="shared" si="269"/>
        <v>63.068941237116547</v>
      </c>
      <c r="FA221" s="2">
        <f t="shared" si="269"/>
        <v>63.37870916946882</v>
      </c>
      <c r="FB221" s="2">
        <f t="shared" si="269"/>
        <v>66.456014363576671</v>
      </c>
      <c r="FC221" s="2">
        <f t="shared" si="269"/>
        <v>75.639576777118805</v>
      </c>
      <c r="FD221" s="2">
        <f t="shared" si="269"/>
        <v>83.709002446629469</v>
      </c>
      <c r="FE221" s="2">
        <f t="shared" si="269"/>
        <v>85.375888081260513</v>
      </c>
      <c r="FG221" s="2">
        <f t="shared" si="270"/>
        <v>0.99999923705664562</v>
      </c>
      <c r="FH221" s="2">
        <f t="shared" si="270"/>
        <v>0.99999915512738868</v>
      </c>
      <c r="FI221" s="2">
        <f t="shared" si="270"/>
        <v>0.99999924324503298</v>
      </c>
      <c r="FJ221" s="2">
        <f t="shared" si="270"/>
        <v>0.99999925119309363</v>
      </c>
      <c r="FK221" s="2">
        <f t="shared" si="270"/>
        <v>0.99999934311924898</v>
      </c>
      <c r="FL221" s="2">
        <f t="shared" si="270"/>
        <v>0.99999924867795009</v>
      </c>
      <c r="FM221" s="2">
        <f t="shared" si="270"/>
        <v>0.99999918941541677</v>
      </c>
      <c r="FN221" s="2">
        <f t="shared" si="270"/>
        <v>0.99999906628172719</v>
      </c>
      <c r="FO221" s="2">
        <f t="shared" si="270"/>
        <v>0.9999991733544451</v>
      </c>
      <c r="FP221" s="2">
        <f t="shared" si="270"/>
        <v>0.99999902112773964</v>
      </c>
      <c r="FQ221" s="2">
        <f t="shared" si="270"/>
        <v>0.9999990754462118</v>
      </c>
      <c r="FR221" s="2">
        <f t="shared" si="270"/>
        <v>0.99999911381498496</v>
      </c>
      <c r="FS221" s="2">
        <f t="shared" si="270"/>
        <v>0.99999924604739154</v>
      </c>
      <c r="FT221" s="2">
        <f t="shared" si="270"/>
        <v>0.99999890094475519</v>
      </c>
      <c r="FU221" s="2">
        <f t="shared" si="270"/>
        <v>0.99999886261069804</v>
      </c>
      <c r="FW221" s="2">
        <f t="shared" si="260"/>
        <v>0.97287385320726416</v>
      </c>
      <c r="FX221" s="2">
        <f t="shared" si="260"/>
        <v>0.97844050393150139</v>
      </c>
      <c r="FY221" s="2">
        <f t="shared" si="260"/>
        <v>0.97604304017962562</v>
      </c>
      <c r="FZ221" s="2">
        <f t="shared" si="260"/>
        <v>0.97517165484437296</v>
      </c>
      <c r="GA221" s="2">
        <f t="shared" si="260"/>
        <v>0.97844370623258659</v>
      </c>
      <c r="GB221" s="2">
        <f t="shared" si="260"/>
        <v>0.97749576566333163</v>
      </c>
      <c r="GC221" s="2">
        <f t="shared" si="260"/>
        <v>0.97974776119524276</v>
      </c>
      <c r="GD221" s="2">
        <f t="shared" si="260"/>
        <v>0.98123697355632544</v>
      </c>
      <c r="GE221" s="2">
        <f t="shared" si="260"/>
        <v>0.98288185547485962</v>
      </c>
      <c r="GF221" s="2">
        <f t="shared" si="260"/>
        <v>0.98446442675688661</v>
      </c>
      <c r="GG221" s="2">
        <f t="shared" si="260"/>
        <v>0.98282030556822908</v>
      </c>
      <c r="GH221" s="2">
        <f t="shared" si="260"/>
        <v>0.97864290211670879</v>
      </c>
      <c r="GI221" s="2">
        <f t="shared" si="260"/>
        <v>0.97205073825152799</v>
      </c>
      <c r="GJ221" s="2">
        <f t="shared" si="260"/>
        <v>0.96117881937610894</v>
      </c>
      <c r="GK221" s="2">
        <f t="shared" si="260"/>
        <v>0.95594437728037096</v>
      </c>
      <c r="GM221" s="86">
        <f t="shared" si="261"/>
        <v>7.2125613024327369E-308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2.9684642734029893E-236</v>
      </c>
      <c r="HD221" s="86">
        <f t="shared" si="271"/>
        <v>5.3542911834532247E-243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6.2185352607074378E-169</v>
      </c>
      <c r="HQ221" s="86">
        <f t="shared" si="226"/>
        <v>0</v>
      </c>
      <c r="HS221" s="86">
        <f t="shared" si="262"/>
        <v>9.3868462161831024E-69</v>
      </c>
      <c r="HT221" s="86">
        <f t="shared" si="262"/>
        <v>1.7858037628009804E-86</v>
      </c>
      <c r="HU221" s="86">
        <f t="shared" si="262"/>
        <v>2.9905683838000739E-67</v>
      </c>
      <c r="HV221" s="86">
        <f t="shared" si="262"/>
        <v>1.6196779947562919E-62</v>
      </c>
      <c r="HW221" s="86">
        <f t="shared" si="262"/>
        <v>3.0307438976191179E-65</v>
      </c>
      <c r="HX221" s="86">
        <f t="shared" si="262"/>
        <v>6.8671831028951556E-64</v>
      </c>
      <c r="HY221" s="86">
        <f t="shared" si="262"/>
        <v>1.2481231452323879E-74</v>
      </c>
      <c r="HZ221" s="86">
        <f t="shared" si="262"/>
        <v>1.60555600750523E-77</v>
      </c>
      <c r="IA221" s="86">
        <f t="shared" si="262"/>
        <v>1.6917763213822846E-72</v>
      </c>
      <c r="IB221" s="86">
        <f t="shared" si="262"/>
        <v>2.2028652695963977E-81</v>
      </c>
      <c r="IC221" s="86">
        <f t="shared" si="262"/>
        <v>5.0689709689793555E-76</v>
      </c>
      <c r="ID221" s="86">
        <f t="shared" si="262"/>
        <v>2.9652788556319256E-72</v>
      </c>
      <c r="IE221" s="86">
        <f t="shared" si="262"/>
        <v>2.7936644961009353E-56</v>
      </c>
      <c r="IF221" s="86">
        <f t="shared" si="262"/>
        <v>7.3518929543030631E-9</v>
      </c>
      <c r="IG221" s="86">
        <f t="shared" si="262"/>
        <v>1.6545940126482476E-13</v>
      </c>
      <c r="II221" s="86">
        <f t="shared" si="263"/>
        <v>1.0857275315664055E-4</v>
      </c>
      <c r="IJ221" s="86">
        <f t="shared" si="263"/>
        <v>5.091975843089103E-6</v>
      </c>
      <c r="IK221" s="86">
        <f t="shared" si="263"/>
        <v>1.054230012477707E-4</v>
      </c>
      <c r="IL221" s="86">
        <f t="shared" si="263"/>
        <v>1.6532438082460878E-4</v>
      </c>
      <c r="IM221" s="86">
        <f t="shared" si="263"/>
        <v>1.0235900097889001E-4</v>
      </c>
      <c r="IN221" s="86">
        <f t="shared" si="263"/>
        <v>1.1932969476821102E-4</v>
      </c>
      <c r="IO221" s="86">
        <f t="shared" si="263"/>
        <v>2.5497336158065187E-5</v>
      </c>
      <c r="IP221" s="86">
        <f t="shared" si="263"/>
        <v>1.2181376391690215E-5</v>
      </c>
      <c r="IQ221" s="86">
        <f t="shared" si="263"/>
        <v>1.9178951253674123E-5</v>
      </c>
      <c r="IR221" s="86">
        <f t="shared" si="263"/>
        <v>3.867408959848929E-6</v>
      </c>
      <c r="IS221" s="86">
        <f t="shared" si="263"/>
        <v>1.2508655953223389E-5</v>
      </c>
      <c r="IT221" s="86">
        <f t="shared" si="263"/>
        <v>3.46509514049053E-5</v>
      </c>
      <c r="IU221" s="86">
        <f t="shared" si="263"/>
        <v>5.0405204512390164E-4</v>
      </c>
      <c r="IV221" s="86">
        <f t="shared" si="263"/>
        <v>1.8604393621667009E-3</v>
      </c>
      <c r="IW221" s="86">
        <f t="shared" si="263"/>
        <v>2.4833077023153081E-5</v>
      </c>
      <c r="IY221" s="86">
        <f t="shared" si="264"/>
        <v>1.0857275315664055E-4</v>
      </c>
      <c r="IZ221" s="86">
        <f t="shared" si="264"/>
        <v>5.091975843089103E-6</v>
      </c>
      <c r="JA221" s="86">
        <f t="shared" si="264"/>
        <v>1.054230012477707E-4</v>
      </c>
      <c r="JB221" s="86">
        <f t="shared" si="264"/>
        <v>1.6532438082460878E-4</v>
      </c>
      <c r="JC221" s="86">
        <f t="shared" si="264"/>
        <v>1.0235900097889001E-4</v>
      </c>
      <c r="JD221" s="86">
        <f t="shared" si="264"/>
        <v>1.1932969476821102E-4</v>
      </c>
      <c r="JE221" s="86">
        <f t="shared" si="264"/>
        <v>2.5497336158065187E-5</v>
      </c>
      <c r="JF221" s="86">
        <f t="shared" si="264"/>
        <v>1.2181376391690215E-5</v>
      </c>
      <c r="JG221" s="86">
        <f t="shared" si="264"/>
        <v>1.9178951253674123E-5</v>
      </c>
      <c r="JH221" s="86">
        <f t="shared" si="264"/>
        <v>3.867408959848929E-6</v>
      </c>
      <c r="JI221" s="86">
        <f t="shared" si="264"/>
        <v>1.2508655953223389E-5</v>
      </c>
      <c r="JJ221" s="86">
        <f t="shared" si="264"/>
        <v>3.46509514049053E-5</v>
      </c>
      <c r="JK221" s="86">
        <f t="shared" si="264"/>
        <v>5.0405204512390164E-4</v>
      </c>
      <c r="JL221" s="86">
        <f t="shared" si="264"/>
        <v>1.8604467140596551E-3</v>
      </c>
      <c r="JM221" s="86">
        <f t="shared" si="264"/>
        <v>2.4833077188612484E-5</v>
      </c>
    </row>
    <row r="222" spans="2:273" x14ac:dyDescent="0.25">
      <c r="B222" s="2">
        <v>195</v>
      </c>
      <c r="C222" s="37">
        <v>82.832999999999998</v>
      </c>
      <c r="D222" s="37">
        <v>77.75</v>
      </c>
      <c r="E222" s="37">
        <v>75.522000000000006</v>
      </c>
      <c r="F222" s="37">
        <v>75.783000000000001</v>
      </c>
      <c r="G222" s="37">
        <v>72.102000000000004</v>
      </c>
      <c r="H222" s="37">
        <v>70.066999999999993</v>
      </c>
      <c r="I222" s="37">
        <v>70.7</v>
      </c>
      <c r="J222" s="37">
        <v>67.382999999999996</v>
      </c>
      <c r="K222" s="37">
        <v>68.295000000000002</v>
      </c>
      <c r="L222" s="37">
        <v>65.066000000000003</v>
      </c>
      <c r="M222" s="37">
        <v>64.328000000000003</v>
      </c>
      <c r="N222" s="37">
        <v>68.802999999999997</v>
      </c>
      <c r="O222" s="37">
        <v>76.566999999999993</v>
      </c>
      <c r="P222" s="37">
        <v>84.603999999999999</v>
      </c>
      <c r="Q222" s="37">
        <v>85.272999999999996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>
        <f t="shared" si="266"/>
        <v>83.163877738043411</v>
      </c>
      <c r="AG222" s="4">
        <f t="shared" si="266"/>
        <v>85.463711744369817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1.4401222619565885</v>
      </c>
      <c r="AW222" s="4">
        <f t="shared" si="267"/>
        <v>-0.19071174436982119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>
        <f t="shared" si="258"/>
        <v>83.163877676346431</v>
      </c>
      <c r="BM222" s="2">
        <f t="shared" si="258"/>
        <v>85.463711744357653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>
        <f t="shared" si="300"/>
        <v>84.603999999999999</v>
      </c>
      <c r="DI222" s="2">
        <f t="shared" si="301"/>
        <v>85.272999999999996</v>
      </c>
      <c r="DK222" s="2">
        <f t="shared" si="268"/>
        <v>136.36267073170734</v>
      </c>
      <c r="DL222" s="2">
        <f t="shared" si="268"/>
        <v>138.56725327499123</v>
      </c>
      <c r="DM222" s="2">
        <f t="shared" si="268"/>
        <v>134.46412195121951</v>
      </c>
      <c r="DN222" s="2">
        <f t="shared" si="268"/>
        <v>137.4418963414634</v>
      </c>
      <c r="DO222" s="2">
        <f t="shared" si="268"/>
        <v>135.03615978407555</v>
      </c>
      <c r="DP222" s="2">
        <f t="shared" si="268"/>
        <v>131.92251219512195</v>
      </c>
      <c r="DQ222" s="2">
        <f t="shared" si="268"/>
        <v>138.13202009561621</v>
      </c>
      <c r="DR222" s="2">
        <f t="shared" si="268"/>
        <v>132.45748474781033</v>
      </c>
      <c r="DS222" s="2">
        <f t="shared" si="268"/>
        <v>125.30971593333871</v>
      </c>
      <c r="DT222" s="2">
        <f t="shared" si="268"/>
        <v>127.27095856236787</v>
      </c>
      <c r="DU222" s="2">
        <f t="shared" si="268"/>
        <v>121.86841679250983</v>
      </c>
      <c r="DV222" s="2">
        <f t="shared" si="268"/>
        <v>100.92940501359105</v>
      </c>
      <c r="DW222" s="2">
        <f t="shared" si="268"/>
        <v>105.50170731707314</v>
      </c>
      <c r="DX222" s="2">
        <f t="shared" si="268"/>
        <v>112.07306789635484</v>
      </c>
      <c r="DY222" s="2">
        <f t="shared" si="268"/>
        <v>107.21843038356994</v>
      </c>
      <c r="EA222" s="2">
        <f t="shared" si="240"/>
        <v>85.920063336717419</v>
      </c>
      <c r="EB222" s="2">
        <f t="shared" si="240"/>
        <v>75.570113580615953</v>
      </c>
      <c r="EC222" s="2">
        <f t="shared" si="240"/>
        <v>73.766550944162447</v>
      </c>
      <c r="ED222" s="2">
        <f t="shared" si="240"/>
        <v>75.539452913705574</v>
      </c>
      <c r="EE222" s="2">
        <f t="shared" si="240"/>
        <v>69.277569876543211</v>
      </c>
      <c r="EF222" s="2">
        <f t="shared" si="239"/>
        <v>70.321190024244018</v>
      </c>
      <c r="EG222" s="2">
        <f t="shared" si="239"/>
        <v>68.817919097454151</v>
      </c>
      <c r="EH222" s="2">
        <f t="shared" si="239"/>
        <v>65.638366385262771</v>
      </c>
      <c r="EI222" s="2">
        <f t="shared" si="239"/>
        <v>66.838523421052642</v>
      </c>
      <c r="EJ222" s="2">
        <f t="shared" si="239"/>
        <v>63.179318337798058</v>
      </c>
      <c r="EK222" s="2">
        <f t="shared" si="239"/>
        <v>63.474041376794588</v>
      </c>
      <c r="EL222" s="2">
        <f t="shared" si="254"/>
        <v>65.234516068512661</v>
      </c>
      <c r="EM222" s="2">
        <f t="shared" si="255"/>
        <v>74.97404712573632</v>
      </c>
      <c r="EN222" s="2">
        <f t="shared" si="256"/>
        <v>70.032408088381942</v>
      </c>
      <c r="EO222" s="2">
        <f t="shared" si="257"/>
        <v>89.453214871659199</v>
      </c>
      <c r="EQ222" s="2">
        <f t="shared" si="269"/>
        <v>86.24250427026638</v>
      </c>
      <c r="ER222" s="2">
        <f t="shared" si="269"/>
        <v>77.386611312385824</v>
      </c>
      <c r="ES222" s="2">
        <f t="shared" si="269"/>
        <v>74.564290582586864</v>
      </c>
      <c r="ET222" s="2">
        <f t="shared" si="269"/>
        <v>74.112047382919371</v>
      </c>
      <c r="EU222" s="2">
        <f t="shared" si="269"/>
        <v>70.394905552383463</v>
      </c>
      <c r="EV222" s="2">
        <f t="shared" si="269"/>
        <v>69.737949493169623</v>
      </c>
      <c r="EW222" s="2">
        <f t="shared" si="269"/>
        <v>68.615696530018511</v>
      </c>
      <c r="EX222" s="2">
        <f t="shared" si="269"/>
        <v>66.422167007947039</v>
      </c>
      <c r="EY222" s="2">
        <f t="shared" si="269"/>
        <v>66.322159772097947</v>
      </c>
      <c r="EZ222" s="2">
        <f t="shared" si="269"/>
        <v>62.958877523692742</v>
      </c>
      <c r="FA222" s="2">
        <f t="shared" si="269"/>
        <v>63.271597738092701</v>
      </c>
      <c r="FB222" s="2">
        <f t="shared" si="269"/>
        <v>66.354116254439845</v>
      </c>
      <c r="FC222" s="2">
        <f t="shared" si="269"/>
        <v>75.581157583974573</v>
      </c>
      <c r="FD222" s="2">
        <f t="shared" si="269"/>
        <v>83.64753598015767</v>
      </c>
      <c r="FE222" s="2">
        <f t="shared" si="269"/>
        <v>85.296010122535392</v>
      </c>
      <c r="FG222" s="2">
        <f t="shared" si="270"/>
        <v>0.99999930418734428</v>
      </c>
      <c r="FH222" s="2">
        <f t="shared" si="270"/>
        <v>0.99999922946696329</v>
      </c>
      <c r="FI222" s="2">
        <f t="shared" si="270"/>
        <v>0.99999930983122132</v>
      </c>
      <c r="FJ222" s="2">
        <f t="shared" si="270"/>
        <v>0.99999931707993983</v>
      </c>
      <c r="FK222" s="2">
        <f t="shared" si="270"/>
        <v>0.99999940091760031</v>
      </c>
      <c r="FL222" s="2">
        <f t="shared" si="270"/>
        <v>0.99999931478610127</v>
      </c>
      <c r="FM222" s="2">
        <f t="shared" si="270"/>
        <v>0.99999926073802115</v>
      </c>
      <c r="FN222" s="2">
        <f t="shared" si="270"/>
        <v>0.99999914843874438</v>
      </c>
      <c r="FO222" s="2">
        <f t="shared" si="270"/>
        <v>0.99999924609023882</v>
      </c>
      <c r="FP222" s="2">
        <f t="shared" si="270"/>
        <v>0.99999910725781138</v>
      </c>
      <c r="FQ222" s="2">
        <f t="shared" si="270"/>
        <v>0.99999915679685503</v>
      </c>
      <c r="FR222" s="2">
        <f t="shared" si="270"/>
        <v>0.99999919178959751</v>
      </c>
      <c r="FS222" s="2">
        <f t="shared" si="270"/>
        <v>0.99999931238700313</v>
      </c>
      <c r="FT222" s="2">
        <f t="shared" si="270"/>
        <v>0.99999899764960676</v>
      </c>
      <c r="FU222" s="2">
        <f t="shared" si="270"/>
        <v>0.99999896268852428</v>
      </c>
      <c r="FW222" s="2">
        <f t="shared" si="260"/>
        <v>0.97520147079475095</v>
      </c>
      <c r="FX222" s="2">
        <f t="shared" si="260"/>
        <v>0.98030013521230552</v>
      </c>
      <c r="FY222" s="2">
        <f t="shared" si="260"/>
        <v>0.97810483900017109</v>
      </c>
      <c r="FZ222" s="2">
        <f t="shared" si="260"/>
        <v>0.97730670374678819</v>
      </c>
      <c r="GA222" s="2">
        <f t="shared" si="260"/>
        <v>0.98030306685690283</v>
      </c>
      <c r="GB222" s="2">
        <f t="shared" si="260"/>
        <v>0.97943517335029451</v>
      </c>
      <c r="GC222" s="2">
        <f t="shared" si="260"/>
        <v>0.98149676634290139</v>
      </c>
      <c r="GD222" s="2">
        <f t="shared" si="260"/>
        <v>0.98285961871263616</v>
      </c>
      <c r="GE222" s="2">
        <f t="shared" si="260"/>
        <v>0.98436451630324118</v>
      </c>
      <c r="GF222" s="2">
        <f t="shared" si="260"/>
        <v>0.98581199434137545</v>
      </c>
      <c r="GG222" s="2">
        <f t="shared" si="260"/>
        <v>0.98430821233316346</v>
      </c>
      <c r="GH222" s="2">
        <f t="shared" si="260"/>
        <v>0.98048542357556423</v>
      </c>
      <c r="GI222" s="2">
        <f t="shared" si="260"/>
        <v>0.97444712989545301</v>
      </c>
      <c r="GJ222" s="2">
        <f t="shared" si="260"/>
        <v>0.96447330887172145</v>
      </c>
      <c r="GK222" s="2">
        <f t="shared" si="260"/>
        <v>0.95966443707260851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1.1786881986306344E-240</v>
      </c>
      <c r="HD222" s="86">
        <f t="shared" si="271"/>
        <v>1.522178754890686E-247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4.4402022840920673E-172</v>
      </c>
      <c r="HQ222" s="86">
        <f t="shared" si="226"/>
        <v>0</v>
      </c>
      <c r="HS222" s="86">
        <f t="shared" si="262"/>
        <v>9.2399887943115178E-71</v>
      </c>
      <c r="HT222" s="86">
        <f t="shared" si="262"/>
        <v>5.730326374371129E-89</v>
      </c>
      <c r="HU222" s="86">
        <f t="shared" si="262"/>
        <v>3.6010561998942962E-69</v>
      </c>
      <c r="HV222" s="86">
        <f t="shared" si="262"/>
        <v>2.4838143321397395E-64</v>
      </c>
      <c r="HW222" s="86">
        <f t="shared" si="262"/>
        <v>4.3849436905554393E-67</v>
      </c>
      <c r="HX222" s="86">
        <f t="shared" si="262"/>
        <v>1.0307784236345619E-65</v>
      </c>
      <c r="HY222" s="86">
        <f t="shared" si="262"/>
        <v>9.9119368958745878E-77</v>
      </c>
      <c r="HZ222" s="86">
        <f t="shared" si="262"/>
        <v>1.0589546351306311E-79</v>
      </c>
      <c r="IA222" s="86">
        <f t="shared" si="262"/>
        <v>1.6470311494026392E-74</v>
      </c>
      <c r="IB222" s="86">
        <f t="shared" si="262"/>
        <v>1.2369495210750876E-83</v>
      </c>
      <c r="IC222" s="86">
        <f t="shared" si="262"/>
        <v>3.9506208789554626E-78</v>
      </c>
      <c r="ID222" s="86">
        <f t="shared" si="262"/>
        <v>2.5797381267838592E-74</v>
      </c>
      <c r="IE222" s="86">
        <f t="shared" si="262"/>
        <v>6.3676500806081148E-58</v>
      </c>
      <c r="IF222" s="86">
        <f t="shared" si="262"/>
        <v>4.3161424327536783E-9</v>
      </c>
      <c r="IG222" s="86">
        <f t="shared" si="262"/>
        <v>6.9248392067606043E-14</v>
      </c>
      <c r="II222" s="86">
        <f t="shared" si="263"/>
        <v>7.1819824025240225E-5</v>
      </c>
      <c r="IJ222" s="86">
        <f t="shared" si="263"/>
        <v>2.9963368939836411E-6</v>
      </c>
      <c r="IK222" s="86">
        <f t="shared" si="263"/>
        <v>7.0646242931819288E-5</v>
      </c>
      <c r="IL222" s="86">
        <f t="shared" si="263"/>
        <v>1.1275695389461159E-4</v>
      </c>
      <c r="IM222" s="86">
        <f t="shared" si="263"/>
        <v>6.9288640108082755E-5</v>
      </c>
      <c r="IN222" s="86">
        <f t="shared" si="263"/>
        <v>8.0985881309123876E-5</v>
      </c>
      <c r="IO222" s="86">
        <f t="shared" si="263"/>
        <v>1.6301695198098556E-5</v>
      </c>
      <c r="IP222" s="86">
        <f t="shared" si="263"/>
        <v>7.6006473977543409E-6</v>
      </c>
      <c r="IQ222" s="86">
        <f t="shared" si="263"/>
        <v>1.2343226605276968E-5</v>
      </c>
      <c r="IR222" s="86">
        <f t="shared" si="263"/>
        <v>2.3479454553618731E-6</v>
      </c>
      <c r="IS222" s="86">
        <f t="shared" si="263"/>
        <v>7.8970288121181449E-6</v>
      </c>
      <c r="IT222" s="86">
        <f t="shared" si="263"/>
        <v>2.2328761813394469E-5</v>
      </c>
      <c r="IU222" s="86">
        <f t="shared" si="263"/>
        <v>3.5852485769279633E-4</v>
      </c>
      <c r="IV222" s="86">
        <f t="shared" si="263"/>
        <v>1.3697270405096489E-3</v>
      </c>
      <c r="IW222" s="86">
        <f t="shared" si="263"/>
        <v>1.4086564479089163E-5</v>
      </c>
      <c r="IY222" s="86">
        <f t="shared" si="264"/>
        <v>7.1819824025240225E-5</v>
      </c>
      <c r="IZ222" s="86">
        <f t="shared" si="264"/>
        <v>2.9963368939836411E-6</v>
      </c>
      <c r="JA222" s="86">
        <f t="shared" si="264"/>
        <v>7.0646242931819288E-5</v>
      </c>
      <c r="JB222" s="86">
        <f t="shared" si="264"/>
        <v>1.1275695389461159E-4</v>
      </c>
      <c r="JC222" s="86">
        <f t="shared" si="264"/>
        <v>6.9288640108082755E-5</v>
      </c>
      <c r="JD222" s="86">
        <f t="shared" si="264"/>
        <v>8.0985881309123876E-5</v>
      </c>
      <c r="JE222" s="86">
        <f t="shared" si="264"/>
        <v>1.6301695198098556E-5</v>
      </c>
      <c r="JF222" s="86">
        <f t="shared" si="264"/>
        <v>7.6006473977543409E-6</v>
      </c>
      <c r="JG222" s="86">
        <f t="shared" si="264"/>
        <v>1.2343226605276968E-5</v>
      </c>
      <c r="JH222" s="86">
        <f t="shared" si="264"/>
        <v>2.3479454553618731E-6</v>
      </c>
      <c r="JI222" s="86">
        <f t="shared" si="264"/>
        <v>7.8970288121181449E-6</v>
      </c>
      <c r="JJ222" s="86">
        <f t="shared" si="264"/>
        <v>2.2328761813394469E-5</v>
      </c>
      <c r="JK222" s="86">
        <f t="shared" si="264"/>
        <v>3.5852485769279633E-4</v>
      </c>
      <c r="JL222" s="86">
        <f t="shared" si="264"/>
        <v>1.3697313566520817E-3</v>
      </c>
      <c r="JM222" s="86">
        <f t="shared" si="264"/>
        <v>1.4086564548337556E-5</v>
      </c>
    </row>
    <row r="223" spans="2:273" x14ac:dyDescent="0.25">
      <c r="B223" s="2">
        <v>196</v>
      </c>
      <c r="C223" s="37">
        <v>82.832999999999998</v>
      </c>
      <c r="D223" s="37">
        <v>77.385000000000005</v>
      </c>
      <c r="E223" s="37">
        <v>75.674000000000007</v>
      </c>
      <c r="F223" s="37">
        <v>75.37</v>
      </c>
      <c r="G223" s="37">
        <v>71.661000000000001</v>
      </c>
      <c r="H223" s="37">
        <v>70.283000000000001</v>
      </c>
      <c r="I223" s="37">
        <v>69.816999999999993</v>
      </c>
      <c r="J223" s="37">
        <v>67.716999999999999</v>
      </c>
      <c r="K223" s="37">
        <v>67.638999999999996</v>
      </c>
      <c r="L223" s="37">
        <v>65</v>
      </c>
      <c r="M223" s="37">
        <v>63.82</v>
      </c>
      <c r="N223" s="37">
        <v>67.557000000000002</v>
      </c>
      <c r="O223" s="37">
        <v>76.783000000000001</v>
      </c>
      <c r="P223" s="37">
        <v>84.082999999999998</v>
      </c>
      <c r="Q223" s="37">
        <v>84.727000000000004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>
        <f t="shared" si="266"/>
        <v>83.139035110585638</v>
      </c>
      <c r="AG223" s="4">
        <f t="shared" si="266"/>
        <v>85.371217749162199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0.94396488941436019</v>
      </c>
      <c r="AW223" s="4">
        <f t="shared" si="267"/>
        <v>-0.64421774916219476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>
        <f t="shared" si="258"/>
        <v>83.139035089061778</v>
      </c>
      <c r="BM223" s="2">
        <f t="shared" si="258"/>
        <v>85.371217749159783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>
        <f t="shared" si="300"/>
        <v>84.082999999999998</v>
      </c>
      <c r="DI223" s="2">
        <f t="shared" si="301"/>
        <v>84.727000000000004</v>
      </c>
      <c r="DK223" s="2">
        <f t="shared" si="268"/>
        <v>136.6060529616725</v>
      </c>
      <c r="DL223" s="2">
        <f t="shared" si="268"/>
        <v>138.82113902168925</v>
      </c>
      <c r="DM223" s="2">
        <f t="shared" si="268"/>
        <v>134.70291986062716</v>
      </c>
      <c r="DN223" s="2">
        <f t="shared" si="268"/>
        <v>137.70496027874563</v>
      </c>
      <c r="DO223" s="2">
        <f t="shared" si="268"/>
        <v>135.2932591767881</v>
      </c>
      <c r="DP223" s="2">
        <f t="shared" si="268"/>
        <v>132.18217142857142</v>
      </c>
      <c r="DQ223" s="2">
        <f t="shared" si="268"/>
        <v>138.42432639170244</v>
      </c>
      <c r="DR223" s="2">
        <f t="shared" si="268"/>
        <v>132.71950317124737</v>
      </c>
      <c r="DS223" s="2">
        <f t="shared" si="268"/>
        <v>125.53457745185423</v>
      </c>
      <c r="DT223" s="2">
        <f t="shared" si="268"/>
        <v>127.49631881606766</v>
      </c>
      <c r="DU223" s="2">
        <f t="shared" si="268"/>
        <v>122.04570507399579</v>
      </c>
      <c r="DV223" s="2">
        <f t="shared" si="268"/>
        <v>100.96529386892178</v>
      </c>
      <c r="DW223" s="2">
        <f t="shared" si="268"/>
        <v>105.55437003484317</v>
      </c>
      <c r="DX223" s="2">
        <f t="shared" si="268"/>
        <v>112.16481176987264</v>
      </c>
      <c r="DY223" s="2">
        <f t="shared" si="268"/>
        <v>107.27394654183028</v>
      </c>
      <c r="EA223" s="2">
        <f t="shared" si="240"/>
        <v>85.916438470389167</v>
      </c>
      <c r="EB223" s="2">
        <f t="shared" si="240"/>
        <v>75.474000386836991</v>
      </c>
      <c r="EC223" s="2">
        <f t="shared" si="240"/>
        <v>73.69010069712354</v>
      </c>
      <c r="ED223" s="2">
        <f t="shared" si="240"/>
        <v>75.48069364467004</v>
      </c>
      <c r="EE223" s="2">
        <f t="shared" si="240"/>
        <v>69.194919753086424</v>
      </c>
      <c r="EF223" s="2">
        <f t="shared" si="239"/>
        <v>70.271048863914004</v>
      </c>
      <c r="EG223" s="2">
        <f t="shared" si="239"/>
        <v>68.744575744080734</v>
      </c>
      <c r="EH223" s="2">
        <f t="shared" si="239"/>
        <v>65.551760598243831</v>
      </c>
      <c r="EI223" s="2">
        <f t="shared" si="239"/>
        <v>66.760681578947384</v>
      </c>
      <c r="EJ223" s="2">
        <f t="shared" si="239"/>
        <v>63.071725447762859</v>
      </c>
      <c r="EK223" s="2">
        <f t="shared" si="239"/>
        <v>63.369184098074456</v>
      </c>
      <c r="EL223" s="2">
        <f t="shared" si="239"/>
        <v>65.119823489559806</v>
      </c>
      <c r="EM223" s="2">
        <f t="shared" si="239"/>
        <v>74.908660166565085</v>
      </c>
      <c r="EN223" s="2">
        <f t="shared" si="239"/>
        <v>69.830958880070199</v>
      </c>
      <c r="EO223" s="2">
        <f t="shared" si="239"/>
        <v>89.416544323895238</v>
      </c>
      <c r="EQ223" s="2">
        <f t="shared" si="269"/>
        <v>86.242762097489631</v>
      </c>
      <c r="ER223" s="2">
        <f t="shared" si="269"/>
        <v>77.312372799809381</v>
      </c>
      <c r="ES223" s="2">
        <f t="shared" si="269"/>
        <v>74.497064913077267</v>
      </c>
      <c r="ET223" s="2">
        <f t="shared" si="269"/>
        <v>74.036619540109669</v>
      </c>
      <c r="EU223" s="2">
        <f t="shared" si="269"/>
        <v>70.325153771916376</v>
      </c>
      <c r="EV223" s="2">
        <f t="shared" si="269"/>
        <v>69.681069133890404</v>
      </c>
      <c r="EW223" s="2">
        <f t="shared" si="269"/>
        <v>68.540031588204187</v>
      </c>
      <c r="EX223" s="2">
        <f t="shared" si="269"/>
        <v>66.34440646622518</v>
      </c>
      <c r="EY223" s="2">
        <f t="shared" si="269"/>
        <v>66.238553488844104</v>
      </c>
      <c r="EZ223" s="2">
        <f t="shared" si="269"/>
        <v>62.848813810268936</v>
      </c>
      <c r="FA223" s="2">
        <f t="shared" si="269"/>
        <v>63.164486306716583</v>
      </c>
      <c r="FB223" s="2">
        <f t="shared" si="269"/>
        <v>66.252218145303019</v>
      </c>
      <c r="FC223" s="2">
        <f t="shared" si="269"/>
        <v>75.522738390830341</v>
      </c>
      <c r="FD223" s="2">
        <f t="shared" si="269"/>
        <v>83.586069513685885</v>
      </c>
      <c r="FE223" s="2">
        <f t="shared" si="269"/>
        <v>85.216132163810272</v>
      </c>
      <c r="FG223" s="2">
        <f t="shared" si="270"/>
        <v>0.99999936541127699</v>
      </c>
      <c r="FH223" s="2">
        <f t="shared" si="270"/>
        <v>0.99999929726547088</v>
      </c>
      <c r="FI223" s="2">
        <f t="shared" si="270"/>
        <v>0.9999993705585547</v>
      </c>
      <c r="FJ223" s="2">
        <f t="shared" si="270"/>
        <v>0.9999993771694653</v>
      </c>
      <c r="FK223" s="2">
        <f t="shared" si="270"/>
        <v>0.99999945363032894</v>
      </c>
      <c r="FL223" s="2">
        <f t="shared" si="270"/>
        <v>0.9999993750774594</v>
      </c>
      <c r="FM223" s="2">
        <f t="shared" si="270"/>
        <v>0.99999932578501827</v>
      </c>
      <c r="FN223" s="2">
        <f t="shared" si="270"/>
        <v>0.99999922336684632</v>
      </c>
      <c r="FO223" s="2">
        <f t="shared" si="270"/>
        <v>0.99999931242608031</v>
      </c>
      <c r="FP223" s="2">
        <f t="shared" si="270"/>
        <v>0.9999991858093833</v>
      </c>
      <c r="FQ223" s="2">
        <f t="shared" si="270"/>
        <v>0.99999923098953492</v>
      </c>
      <c r="FR223" s="2">
        <f t="shared" si="270"/>
        <v>0.9999992629033001</v>
      </c>
      <c r="FS223" s="2">
        <f t="shared" si="270"/>
        <v>0.99999937288945562</v>
      </c>
      <c r="FT223" s="2">
        <f t="shared" si="270"/>
        <v>0.99999908584549591</v>
      </c>
      <c r="FU223" s="2">
        <f t="shared" si="270"/>
        <v>0.99999905396060396</v>
      </c>
      <c r="FW223" s="2">
        <f t="shared" si="260"/>
        <v>0.97733401534609565</v>
      </c>
      <c r="FX223" s="2">
        <f t="shared" si="260"/>
        <v>0.98200231304693908</v>
      </c>
      <c r="FY223" s="2">
        <f t="shared" si="260"/>
        <v>0.97999283129116077</v>
      </c>
      <c r="FZ223" s="2">
        <f t="shared" si="260"/>
        <v>0.9792620590605966</v>
      </c>
      <c r="GA223" s="2">
        <f t="shared" si="260"/>
        <v>0.98200499603106972</v>
      </c>
      <c r="GB223" s="2">
        <f t="shared" si="260"/>
        <v>0.98121065620970005</v>
      </c>
      <c r="GC223" s="2">
        <f t="shared" si="260"/>
        <v>0.98309733137727118</v>
      </c>
      <c r="GD223" s="2">
        <f t="shared" si="260"/>
        <v>0.98434417486446479</v>
      </c>
      <c r="GE223" s="2">
        <f t="shared" si="260"/>
        <v>0.98572062449505571</v>
      </c>
      <c r="GF223" s="2">
        <f t="shared" si="260"/>
        <v>0.98704421116407948</v>
      </c>
      <c r="GG223" s="2">
        <f t="shared" si="260"/>
        <v>0.98566913282711599</v>
      </c>
      <c r="GH223" s="2">
        <f t="shared" si="260"/>
        <v>0.98217188262858812</v>
      </c>
      <c r="GI223" s="2">
        <f t="shared" si="260"/>
        <v>0.97664299015715406</v>
      </c>
      <c r="GJ223" s="2">
        <f t="shared" si="260"/>
        <v>0.96749767150445065</v>
      </c>
      <c r="GK223" s="2">
        <f t="shared" si="260"/>
        <v>0.96308250580334487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4.2595013699811719E-245</v>
      </c>
      <c r="HD223" s="86">
        <f t="shared" si="271"/>
        <v>3.9246471368636494E-252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2.963530186952831E-175</v>
      </c>
      <c r="HQ223" s="86">
        <f t="shared" si="226"/>
        <v>0</v>
      </c>
      <c r="HS223" s="86">
        <f t="shared" si="262"/>
        <v>8.4986630140938524E-73</v>
      </c>
      <c r="HT223" s="86">
        <f t="shared" si="262"/>
        <v>1.6922793402752153E-91</v>
      </c>
      <c r="HU223" s="86">
        <f t="shared" si="262"/>
        <v>4.0693572752993631E-71</v>
      </c>
      <c r="HV223" s="86">
        <f t="shared" si="262"/>
        <v>3.5831836666953622E-66</v>
      </c>
      <c r="HW223" s="86">
        <f t="shared" si="262"/>
        <v>5.9737186731324197E-69</v>
      </c>
      <c r="HX223" s="86">
        <f t="shared" si="262"/>
        <v>1.4565295265027086E-67</v>
      </c>
      <c r="HY223" s="86">
        <f t="shared" si="262"/>
        <v>7.3510948638656233E-79</v>
      </c>
      <c r="HZ223" s="86">
        <f t="shared" si="262"/>
        <v>6.5059326506105565E-82</v>
      </c>
      <c r="IA223" s="86">
        <f t="shared" si="262"/>
        <v>1.5030806322108989E-76</v>
      </c>
      <c r="IB223" s="86">
        <f t="shared" si="262"/>
        <v>6.4634411276992529E-86</v>
      </c>
      <c r="IC223" s="86">
        <f t="shared" si="262"/>
        <v>2.877551036469007E-80</v>
      </c>
      <c r="ID223" s="86">
        <f t="shared" si="262"/>
        <v>2.0967049469502193E-76</v>
      </c>
      <c r="IE223" s="86">
        <f t="shared" si="262"/>
        <v>1.3727190796250944E-59</v>
      </c>
      <c r="IF223" s="86">
        <f t="shared" si="262"/>
        <v>2.5144576606097913E-9</v>
      </c>
      <c r="IG223" s="86">
        <f t="shared" si="262"/>
        <v>2.860610523615049E-14</v>
      </c>
      <c r="II223" s="86">
        <f t="shared" si="263"/>
        <v>4.7061321043707361E-5</v>
      </c>
      <c r="IJ223" s="86">
        <f t="shared" si="263"/>
        <v>1.7426978427139834E-6</v>
      </c>
      <c r="IK223" s="86">
        <f t="shared" si="263"/>
        <v>4.6924750910610148E-5</v>
      </c>
      <c r="IL223" s="86">
        <f t="shared" si="263"/>
        <v>7.6253720646443361E-5</v>
      </c>
      <c r="IM223" s="86">
        <f t="shared" si="263"/>
        <v>4.6511244545584109E-5</v>
      </c>
      <c r="IN223" s="86">
        <f t="shared" si="263"/>
        <v>5.4502776629815756E-5</v>
      </c>
      <c r="IO223" s="86">
        <f t="shared" si="263"/>
        <v>1.032311526260049E-5</v>
      </c>
      <c r="IP223" s="86">
        <f t="shared" si="263"/>
        <v>4.6954662389726597E-6</v>
      </c>
      <c r="IQ223" s="86">
        <f t="shared" si="263"/>
        <v>7.8722094988265781E-6</v>
      </c>
      <c r="IR223" s="86">
        <f t="shared" si="263"/>
        <v>1.4110908934304497E-6</v>
      </c>
      <c r="IS223" s="86">
        <f t="shared" si="263"/>
        <v>4.9384646729187275E-6</v>
      </c>
      <c r="IT223" s="86">
        <f t="shared" si="263"/>
        <v>1.4252162080949458E-5</v>
      </c>
      <c r="IU223" s="86">
        <f t="shared" si="263"/>
        <v>2.5305778651748883E-4</v>
      </c>
      <c r="IV223" s="86">
        <f t="shared" si="263"/>
        <v>1.0009507318208888E-3</v>
      </c>
      <c r="IW223" s="86">
        <f t="shared" si="263"/>
        <v>7.8695057662643054E-6</v>
      </c>
      <c r="IY223" s="86">
        <f t="shared" si="264"/>
        <v>4.7061321043707361E-5</v>
      </c>
      <c r="IZ223" s="86">
        <f t="shared" si="264"/>
        <v>1.7426978427139834E-6</v>
      </c>
      <c r="JA223" s="86">
        <f t="shared" si="264"/>
        <v>4.6924750910610148E-5</v>
      </c>
      <c r="JB223" s="86">
        <f t="shared" si="264"/>
        <v>7.6253720646443361E-5</v>
      </c>
      <c r="JC223" s="86">
        <f t="shared" si="264"/>
        <v>4.6511244545584109E-5</v>
      </c>
      <c r="JD223" s="86">
        <f t="shared" si="264"/>
        <v>5.4502776629815756E-5</v>
      </c>
      <c r="JE223" s="86">
        <f t="shared" si="264"/>
        <v>1.032311526260049E-5</v>
      </c>
      <c r="JF223" s="86">
        <f t="shared" si="264"/>
        <v>4.6954662389726597E-6</v>
      </c>
      <c r="JG223" s="86">
        <f t="shared" si="264"/>
        <v>7.8722094988265781E-6</v>
      </c>
      <c r="JH223" s="86">
        <f t="shared" si="264"/>
        <v>1.4110908934304497E-6</v>
      </c>
      <c r="JI223" s="86">
        <f t="shared" si="264"/>
        <v>4.9384646729187275E-6</v>
      </c>
      <c r="JJ223" s="86">
        <f t="shared" si="264"/>
        <v>1.4252162080949458E-5</v>
      </c>
      <c r="JK223" s="86">
        <f t="shared" si="264"/>
        <v>2.5305778651748883E-4</v>
      </c>
      <c r="JL223" s="86">
        <f t="shared" si="264"/>
        <v>1.0009532462785494E-3</v>
      </c>
      <c r="JM223" s="86">
        <f t="shared" si="264"/>
        <v>7.8695057948704105E-6</v>
      </c>
    </row>
    <row r="224" spans="2:273" x14ac:dyDescent="0.25">
      <c r="B224" s="2">
        <v>197</v>
      </c>
      <c r="C224" s="37">
        <v>81.457999999999998</v>
      </c>
      <c r="D224" s="37">
        <v>78.230999999999995</v>
      </c>
      <c r="E224" s="37">
        <v>76.260999999999996</v>
      </c>
      <c r="F224" s="37">
        <v>73.977999999999994</v>
      </c>
      <c r="G224" s="37">
        <v>71.373000000000005</v>
      </c>
      <c r="H224" s="37">
        <v>70.8</v>
      </c>
      <c r="I224" s="37">
        <v>68.966999999999999</v>
      </c>
      <c r="J224" s="37">
        <v>67.417000000000002</v>
      </c>
      <c r="K224" s="37">
        <v>68.049000000000007</v>
      </c>
      <c r="L224" s="37">
        <v>63.704999999999998</v>
      </c>
      <c r="M224" s="37">
        <v>65.147999999999996</v>
      </c>
      <c r="N224" s="37">
        <v>67.852000000000004</v>
      </c>
      <c r="O224" s="37">
        <v>77.433000000000007</v>
      </c>
      <c r="P224" s="37">
        <v>83.625</v>
      </c>
      <c r="Q224" s="37">
        <v>84.840999999999994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>
        <f t="shared" si="266"/>
        <v>83.111572314414104</v>
      </c>
      <c r="AG224" s="4">
        <f t="shared" si="266"/>
        <v>85.279614408784198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0.51342768558589569</v>
      </c>
      <c r="AW224" s="4">
        <f t="shared" si="267"/>
        <v>-0.4386144087842041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>
        <f t="shared" si="258"/>
        <v>83.11157230711126</v>
      </c>
      <c r="BM224" s="2">
        <f t="shared" si="258"/>
        <v>85.279614408783743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>
        <f t="shared" si="300"/>
        <v>83.625</v>
      </c>
      <c r="DI224" s="2">
        <f t="shared" si="301"/>
        <v>84.840999999999994</v>
      </c>
      <c r="DK224" s="2">
        <f t="shared" si="268"/>
        <v>136.84943519163764</v>
      </c>
      <c r="DL224" s="2">
        <f t="shared" si="268"/>
        <v>139.07502476838724</v>
      </c>
      <c r="DM224" s="2">
        <f t="shared" si="268"/>
        <v>134.94171777003481</v>
      </c>
      <c r="DN224" s="2">
        <f t="shared" si="268"/>
        <v>137.96802421602786</v>
      </c>
      <c r="DO224" s="2">
        <f t="shared" si="268"/>
        <v>135.55035856950064</v>
      </c>
      <c r="DP224" s="2">
        <f t="shared" si="268"/>
        <v>132.44183066202089</v>
      </c>
      <c r="DQ224" s="2">
        <f t="shared" si="268"/>
        <v>138.71663268778866</v>
      </c>
      <c r="DR224" s="2">
        <f t="shared" si="268"/>
        <v>132.98152159468441</v>
      </c>
      <c r="DS224" s="2">
        <f t="shared" si="268"/>
        <v>125.75943897036976</v>
      </c>
      <c r="DT224" s="2">
        <f t="shared" si="268"/>
        <v>127.72167906976745</v>
      </c>
      <c r="DU224" s="2">
        <f t="shared" si="268"/>
        <v>122.22299335548175</v>
      </c>
      <c r="DV224" s="2">
        <f t="shared" si="268"/>
        <v>101.00118272425249</v>
      </c>
      <c r="DW224" s="2">
        <f t="shared" si="268"/>
        <v>105.60703275261321</v>
      </c>
      <c r="DX224" s="2">
        <f t="shared" si="268"/>
        <v>112.25655564339043</v>
      </c>
      <c r="DY224" s="2">
        <f t="shared" si="268"/>
        <v>107.32946270009063</v>
      </c>
      <c r="EA224" s="2">
        <f t="shared" si="240"/>
        <v>85.912813604060915</v>
      </c>
      <c r="EB224" s="2">
        <f t="shared" si="240"/>
        <v>75.377887193058029</v>
      </c>
      <c r="EC224" s="2">
        <f t="shared" si="240"/>
        <v>73.61365045008462</v>
      </c>
      <c r="ED224" s="2">
        <f t="shared" si="240"/>
        <v>75.421934375634507</v>
      </c>
      <c r="EE224" s="2">
        <f t="shared" si="240"/>
        <v>69.112269629629623</v>
      </c>
      <c r="EF224" s="2">
        <f t="shared" si="239"/>
        <v>70.220907703583975</v>
      </c>
      <c r="EG224" s="2">
        <f t="shared" si="239"/>
        <v>68.671232390707331</v>
      </c>
      <c r="EH224" s="2">
        <f t="shared" si="239"/>
        <v>65.465154811224892</v>
      </c>
      <c r="EI224" s="2">
        <f t="shared" si="239"/>
        <v>66.682839736842112</v>
      </c>
      <c r="EJ224" s="2">
        <f t="shared" si="239"/>
        <v>62.964132557727652</v>
      </c>
      <c r="EK224" s="2">
        <f t="shared" si="239"/>
        <v>63.264326819354324</v>
      </c>
      <c r="EL224" s="2">
        <f t="shared" si="239"/>
        <v>65.005130910606951</v>
      </c>
      <c r="EM224" s="2">
        <f t="shared" si="239"/>
        <v>74.84327320739385</v>
      </c>
      <c r="EN224" s="2">
        <f t="shared" si="239"/>
        <v>69.62950967175847</v>
      </c>
      <c r="EO224" s="2">
        <f t="shared" si="239"/>
        <v>89.379873776131276</v>
      </c>
      <c r="EQ224" s="2">
        <f t="shared" si="269"/>
        <v>86.243019924712868</v>
      </c>
      <c r="ER224" s="2">
        <f t="shared" si="269"/>
        <v>77.238134287232938</v>
      </c>
      <c r="ES224" s="2">
        <f t="shared" si="269"/>
        <v>74.42983924356767</v>
      </c>
      <c r="ET224" s="2">
        <f t="shared" si="269"/>
        <v>73.961191697299981</v>
      </c>
      <c r="EU224" s="2">
        <f t="shared" si="269"/>
        <v>70.25540199144929</v>
      </c>
      <c r="EV224" s="2">
        <f t="shared" si="269"/>
        <v>69.624188774611184</v>
      </c>
      <c r="EW224" s="2">
        <f t="shared" si="269"/>
        <v>68.464366646389848</v>
      </c>
      <c r="EX224" s="2">
        <f t="shared" si="269"/>
        <v>66.266645924503322</v>
      </c>
      <c r="EY224" s="2">
        <f t="shared" si="269"/>
        <v>66.154947205590261</v>
      </c>
      <c r="EZ224" s="2">
        <f t="shared" si="269"/>
        <v>62.738750096845138</v>
      </c>
      <c r="FA224" s="2">
        <f t="shared" si="269"/>
        <v>63.057374875340464</v>
      </c>
      <c r="FB224" s="2">
        <f t="shared" si="269"/>
        <v>66.150320036166207</v>
      </c>
      <c r="FC224" s="2">
        <f t="shared" si="269"/>
        <v>75.464319197686109</v>
      </c>
      <c r="FD224" s="2">
        <f t="shared" si="269"/>
        <v>83.5246030472141</v>
      </c>
      <c r="FE224" s="2">
        <f t="shared" si="269"/>
        <v>85.136254205085137</v>
      </c>
      <c r="FG224" s="2">
        <f t="shared" si="270"/>
        <v>0.99999942124817376</v>
      </c>
      <c r="FH224" s="2">
        <f t="shared" si="270"/>
        <v>0.99999935909845261</v>
      </c>
      <c r="FI224" s="2">
        <f t="shared" si="270"/>
        <v>0.99999942594254732</v>
      </c>
      <c r="FJ224" s="2">
        <f t="shared" si="270"/>
        <v>0.9999994319717701</v>
      </c>
      <c r="FK224" s="2">
        <f t="shared" si="270"/>
        <v>0.99999950170491381</v>
      </c>
      <c r="FL224" s="2">
        <f t="shared" si="270"/>
        <v>0.99999943006383796</v>
      </c>
      <c r="FM224" s="2">
        <f t="shared" si="270"/>
        <v>0.99999938510859221</v>
      </c>
      <c r="FN224" s="2">
        <f t="shared" si="270"/>
        <v>0.99999929170209723</v>
      </c>
      <c r="FO224" s="2">
        <f t="shared" si="270"/>
        <v>0.99999937292509444</v>
      </c>
      <c r="FP224" s="2">
        <f t="shared" si="270"/>
        <v>0.99999925744927898</v>
      </c>
      <c r="FQ224" s="2">
        <f t="shared" si="270"/>
        <v>0.99999929865407289</v>
      </c>
      <c r="FR224" s="2">
        <f t="shared" si="270"/>
        <v>0.9999993277597764</v>
      </c>
      <c r="FS224" s="2">
        <f t="shared" si="270"/>
        <v>0.99999942806835451</v>
      </c>
      <c r="FT224" s="2">
        <f t="shared" si="270"/>
        <v>0.9999991662811164</v>
      </c>
      <c r="FU224" s="2">
        <f t="shared" si="270"/>
        <v>0.9999991372017446</v>
      </c>
      <c r="FW224" s="2">
        <f t="shared" si="260"/>
        <v>0.97928706724641279</v>
      </c>
      <c r="FX224" s="2">
        <f t="shared" si="260"/>
        <v>0.98355987981865589</v>
      </c>
      <c r="FY224" s="2">
        <f t="shared" si="260"/>
        <v>0.98172106678311333</v>
      </c>
      <c r="FZ224" s="2">
        <f t="shared" si="260"/>
        <v>0.9810521987588301</v>
      </c>
      <c r="GA224" s="2">
        <f t="shared" si="260"/>
        <v>0.98356233449699448</v>
      </c>
      <c r="GB224" s="2">
        <f t="shared" si="260"/>
        <v>0.98283553750381158</v>
      </c>
      <c r="GC224" s="2">
        <f t="shared" si="260"/>
        <v>0.98456162224963739</v>
      </c>
      <c r="GD224" s="2">
        <f t="shared" si="260"/>
        <v>0.98570202169865384</v>
      </c>
      <c r="GE224" s="2">
        <f t="shared" si="260"/>
        <v>0.9869606717536108</v>
      </c>
      <c r="GF224" s="2">
        <f t="shared" si="260"/>
        <v>0.98817069510854194</v>
      </c>
      <c r="GG224" s="2">
        <f t="shared" si="260"/>
        <v>0.98691359235162757</v>
      </c>
      <c r="GH224" s="2">
        <f t="shared" si="260"/>
        <v>0.98371501776839321</v>
      </c>
      <c r="GI224" s="2">
        <f t="shared" si="260"/>
        <v>0.97865428490976503</v>
      </c>
      <c r="GJ224" s="2">
        <f t="shared" si="260"/>
        <v>0.97027250786197194</v>
      </c>
      <c r="GK224" s="2">
        <f t="shared" si="260"/>
        <v>0.96622111986601522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1.4009112810712032E-249</v>
      </c>
      <c r="HD224" s="86">
        <f t="shared" si="271"/>
        <v>9.1771151483542175E-257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1.8488736028850695E-178</v>
      </c>
      <c r="HQ224" s="86">
        <f t="shared" si="226"/>
        <v>0</v>
      </c>
      <c r="HS224" s="86">
        <f t="shared" si="262"/>
        <v>7.3038964842870484E-75</v>
      </c>
      <c r="HT224" s="86">
        <f t="shared" si="262"/>
        <v>4.5994863832670055E-94</v>
      </c>
      <c r="HU224" s="86">
        <f t="shared" si="262"/>
        <v>4.3155790715107535E-73</v>
      </c>
      <c r="HV224" s="86">
        <f t="shared" si="262"/>
        <v>4.8626829292110878E-68</v>
      </c>
      <c r="HW224" s="86">
        <f t="shared" si="262"/>
        <v>7.6628289709363764E-71</v>
      </c>
      <c r="HX224" s="86">
        <f t="shared" si="262"/>
        <v>1.9374839719385858E-69</v>
      </c>
      <c r="HY224" s="86">
        <f t="shared" si="262"/>
        <v>5.0913811965853481E-81</v>
      </c>
      <c r="HZ224" s="86">
        <f t="shared" si="262"/>
        <v>3.7232291702973185E-84</v>
      </c>
      <c r="IA224" s="86">
        <f t="shared" si="262"/>
        <v>1.2858257306674957E-78</v>
      </c>
      <c r="IB224" s="86">
        <f t="shared" si="262"/>
        <v>3.1428322400171422E-88</v>
      </c>
      <c r="IC224" s="86">
        <f t="shared" si="262"/>
        <v>1.9588023857268712E-82</v>
      </c>
      <c r="ID224" s="86">
        <f t="shared" si="262"/>
        <v>1.5920189035623074E-78</v>
      </c>
      <c r="IE224" s="86">
        <f t="shared" si="262"/>
        <v>2.7988465318168072E-61</v>
      </c>
      <c r="IF224" s="86">
        <f t="shared" si="262"/>
        <v>1.4535924323162683E-9</v>
      </c>
      <c r="IG224" s="86">
        <f t="shared" si="262"/>
        <v>1.1663691111442278E-14</v>
      </c>
      <c r="II224" s="86">
        <f t="shared" si="263"/>
        <v>3.0547283895679139E-5</v>
      </c>
      <c r="IJ224" s="86">
        <f t="shared" si="263"/>
        <v>1.0017827117278329E-6</v>
      </c>
      <c r="IK224" s="86">
        <f t="shared" si="263"/>
        <v>3.0893508807475973E-5</v>
      </c>
      <c r="IL224" s="86">
        <f t="shared" si="263"/>
        <v>5.1130864759005628E-5</v>
      </c>
      <c r="IM224" s="86">
        <f t="shared" si="263"/>
        <v>3.0960466365982299E-5</v>
      </c>
      <c r="IN224" s="86">
        <f t="shared" si="263"/>
        <v>3.6372235913484674E-5</v>
      </c>
      <c r="IO224" s="86">
        <f t="shared" si="263"/>
        <v>6.4747411060268999E-6</v>
      </c>
      <c r="IP224" s="86">
        <f t="shared" si="263"/>
        <v>2.8719344997675345E-6</v>
      </c>
      <c r="IQ224" s="86">
        <f t="shared" si="263"/>
        <v>4.9753421228352725E-6</v>
      </c>
      <c r="IR224" s="86">
        <f t="shared" si="263"/>
        <v>8.3948976446814526E-7</v>
      </c>
      <c r="IS224" s="86">
        <f t="shared" si="263"/>
        <v>3.0590705609094699E-6</v>
      </c>
      <c r="IT224" s="86">
        <f t="shared" si="263"/>
        <v>9.0106659724537926E-6</v>
      </c>
      <c r="IU224" s="86">
        <f t="shared" si="263"/>
        <v>1.7724322133594057E-4</v>
      </c>
      <c r="IV224" s="86">
        <f t="shared" si="263"/>
        <v>7.2601089315724491E-4</v>
      </c>
      <c r="IW224" s="86">
        <f t="shared" si="263"/>
        <v>4.3295724647689561E-6</v>
      </c>
      <c r="IY224" s="86">
        <f t="shared" si="264"/>
        <v>3.0547283895679139E-5</v>
      </c>
      <c r="IZ224" s="86">
        <f t="shared" si="264"/>
        <v>1.0017827117278329E-6</v>
      </c>
      <c r="JA224" s="86">
        <f t="shared" si="264"/>
        <v>3.0893508807475973E-5</v>
      </c>
      <c r="JB224" s="86">
        <f t="shared" si="264"/>
        <v>5.1130864759005628E-5</v>
      </c>
      <c r="JC224" s="86">
        <f t="shared" si="264"/>
        <v>3.0960466365982299E-5</v>
      </c>
      <c r="JD224" s="86">
        <f t="shared" si="264"/>
        <v>3.6372235913484674E-5</v>
      </c>
      <c r="JE224" s="86">
        <f t="shared" si="264"/>
        <v>6.4747411060268999E-6</v>
      </c>
      <c r="JF224" s="86">
        <f t="shared" si="264"/>
        <v>2.8719344997675345E-6</v>
      </c>
      <c r="JG224" s="86">
        <f t="shared" si="264"/>
        <v>4.9753421228352725E-6</v>
      </c>
      <c r="JH224" s="86">
        <f t="shared" si="264"/>
        <v>8.3948976446814526E-7</v>
      </c>
      <c r="JI224" s="86">
        <f t="shared" si="264"/>
        <v>3.0590705609094699E-6</v>
      </c>
      <c r="JJ224" s="86">
        <f t="shared" si="264"/>
        <v>9.0106659724537926E-6</v>
      </c>
      <c r="JK224" s="86">
        <f t="shared" si="264"/>
        <v>1.7724322133594057E-4</v>
      </c>
      <c r="JL224" s="86">
        <f t="shared" si="264"/>
        <v>7.260123467496772E-4</v>
      </c>
      <c r="JM224" s="86">
        <f t="shared" si="264"/>
        <v>4.3295724764326472E-6</v>
      </c>
    </row>
    <row r="225" spans="1:273" x14ac:dyDescent="0.25">
      <c r="B225" s="2">
        <v>198</v>
      </c>
      <c r="C225" s="37">
        <v>82.271000000000001</v>
      </c>
      <c r="D225" s="37">
        <v>77.037999999999997</v>
      </c>
      <c r="E225" s="37">
        <v>75.325999999999993</v>
      </c>
      <c r="F225" s="37">
        <v>76.412999999999997</v>
      </c>
      <c r="G225" s="37">
        <v>71.39</v>
      </c>
      <c r="H225" s="37">
        <v>69.882999999999996</v>
      </c>
      <c r="I225" s="37">
        <v>70.483000000000004</v>
      </c>
      <c r="J225" s="37">
        <v>67.016999999999996</v>
      </c>
      <c r="K225" s="37">
        <v>67.638999999999996</v>
      </c>
      <c r="L225" s="37">
        <v>64.606999999999999</v>
      </c>
      <c r="M225" s="37">
        <v>63.41</v>
      </c>
      <c r="N225" s="37">
        <v>67.606999999999999</v>
      </c>
      <c r="O225" s="37">
        <v>77.533000000000001</v>
      </c>
      <c r="P225" s="37">
        <v>83.228999999999999</v>
      </c>
      <c r="Q225" s="37">
        <v>85.409000000000006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>
        <f t="shared" si="266"/>
        <v>83.081655185576594</v>
      </c>
      <c r="AG225" s="4">
        <f t="shared" si="266"/>
        <v>85.188847141089724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0.14734481442340552</v>
      </c>
      <c r="AW225" s="4">
        <f t="shared" si="267"/>
        <v>0.22015285891028213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>
        <f t="shared" si="258"/>
        <v>83.081655183166845</v>
      </c>
      <c r="BM225" s="2">
        <f t="shared" si="258"/>
        <v>85.188847141089639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>
        <f t="shared" si="300"/>
        <v>83.228999999999999</v>
      </c>
      <c r="DI225" s="2">
        <f t="shared" si="301"/>
        <v>85.409000000000006</v>
      </c>
      <c r="DK225" s="2">
        <f t="shared" si="268"/>
        <v>137.0928174216028</v>
      </c>
      <c r="DL225" s="2">
        <f t="shared" si="268"/>
        <v>139.32891051508523</v>
      </c>
      <c r="DM225" s="2">
        <f t="shared" si="268"/>
        <v>135.18051567944249</v>
      </c>
      <c r="DN225" s="2">
        <f t="shared" si="268"/>
        <v>138.23108815331008</v>
      </c>
      <c r="DO225" s="2">
        <f t="shared" si="268"/>
        <v>135.80745796221322</v>
      </c>
      <c r="DP225" s="2">
        <f t="shared" si="268"/>
        <v>132.70148989547039</v>
      </c>
      <c r="DQ225" s="2">
        <f t="shared" si="268"/>
        <v>139.00893898387486</v>
      </c>
      <c r="DR225" s="2">
        <f t="shared" si="268"/>
        <v>133.24354001812142</v>
      </c>
      <c r="DS225" s="2">
        <f t="shared" si="268"/>
        <v>125.98430048888527</v>
      </c>
      <c r="DT225" s="2">
        <f t="shared" si="268"/>
        <v>127.94703932346724</v>
      </c>
      <c r="DU225" s="2">
        <f t="shared" si="268"/>
        <v>122.4002816369677</v>
      </c>
      <c r="DV225" s="2">
        <f t="shared" si="268"/>
        <v>101.0370715795832</v>
      </c>
      <c r="DW225" s="2">
        <f t="shared" si="268"/>
        <v>105.65969547038324</v>
      </c>
      <c r="DX225" s="2">
        <f t="shared" si="268"/>
        <v>112.34829951690821</v>
      </c>
      <c r="DY225" s="2">
        <f t="shared" si="268"/>
        <v>107.38497885835098</v>
      </c>
      <c r="EA225" s="2">
        <f t="shared" si="240"/>
        <v>85.909188737732649</v>
      </c>
      <c r="EB225" s="2">
        <f t="shared" si="240"/>
        <v>75.281773999279082</v>
      </c>
      <c r="EC225" s="2">
        <f t="shared" si="240"/>
        <v>73.5372002030457</v>
      </c>
      <c r="ED225" s="2">
        <f t="shared" si="240"/>
        <v>75.363175106598973</v>
      </c>
      <c r="EE225" s="2">
        <f t="shared" si="240"/>
        <v>69.029619506172835</v>
      </c>
      <c r="EF225" s="2">
        <f t="shared" si="239"/>
        <v>70.170766543253961</v>
      </c>
      <c r="EG225" s="2">
        <f t="shared" si="239"/>
        <v>68.597889037333914</v>
      </c>
      <c r="EH225" s="2">
        <f t="shared" si="239"/>
        <v>65.378549024205952</v>
      </c>
      <c r="EI225" s="2">
        <f t="shared" si="239"/>
        <v>66.604997894736854</v>
      </c>
      <c r="EJ225" s="2">
        <f t="shared" si="239"/>
        <v>62.856539667692459</v>
      </c>
      <c r="EK225" s="2">
        <f t="shared" si="239"/>
        <v>63.159469540634191</v>
      </c>
      <c r="EL225" s="2">
        <f t="shared" si="239"/>
        <v>64.890438331654096</v>
      </c>
      <c r="EM225" s="2">
        <f t="shared" si="239"/>
        <v>74.777886248222615</v>
      </c>
      <c r="EN225" s="2">
        <f t="shared" si="239"/>
        <v>69.428060463446741</v>
      </c>
      <c r="EO225" s="2">
        <f t="shared" si="239"/>
        <v>89.343203228367315</v>
      </c>
      <c r="EQ225" s="2">
        <f t="shared" si="269"/>
        <v>86.24327775193612</v>
      </c>
      <c r="ER225" s="2">
        <f t="shared" si="269"/>
        <v>77.163895774656496</v>
      </c>
      <c r="ES225" s="2">
        <f t="shared" si="269"/>
        <v>74.362613574058074</v>
      </c>
      <c r="ET225" s="2">
        <f t="shared" si="269"/>
        <v>73.885763854490278</v>
      </c>
      <c r="EU225" s="2">
        <f t="shared" si="269"/>
        <v>70.185650210982203</v>
      </c>
      <c r="EV225" s="2">
        <f t="shared" si="269"/>
        <v>69.567308415331965</v>
      </c>
      <c r="EW225" s="2">
        <f t="shared" si="269"/>
        <v>68.38870170457551</v>
      </c>
      <c r="EX225" s="2">
        <f t="shared" si="269"/>
        <v>66.188885382781478</v>
      </c>
      <c r="EY225" s="2">
        <f t="shared" si="269"/>
        <v>66.071340922336432</v>
      </c>
      <c r="EZ225" s="2">
        <f t="shared" si="269"/>
        <v>62.628686383421332</v>
      </c>
      <c r="FA225" s="2">
        <f t="shared" si="269"/>
        <v>62.950263443964346</v>
      </c>
      <c r="FB225" s="2">
        <f t="shared" si="269"/>
        <v>66.048421927029381</v>
      </c>
      <c r="FC225" s="2">
        <f t="shared" si="269"/>
        <v>75.405900004541891</v>
      </c>
      <c r="FD225" s="2">
        <f t="shared" si="269"/>
        <v>83.463136580742315</v>
      </c>
      <c r="FE225" s="2">
        <f t="shared" si="269"/>
        <v>85.056376246360017</v>
      </c>
      <c r="FG225" s="2">
        <f t="shared" si="270"/>
        <v>0.99999947217203422</v>
      </c>
      <c r="FH225" s="2">
        <f t="shared" si="270"/>
        <v>0.99999941549080884</v>
      </c>
      <c r="FI225" s="2">
        <f t="shared" si="270"/>
        <v>0.9999994764533543</v>
      </c>
      <c r="FJ225" s="2">
        <f t="shared" si="270"/>
        <v>0.99999948195207145</v>
      </c>
      <c r="FK225" s="2">
        <f t="shared" si="270"/>
        <v>0.99999954554946024</v>
      </c>
      <c r="FL225" s="2">
        <f t="shared" si="270"/>
        <v>0.99999948021201635</v>
      </c>
      <c r="FM225" s="2">
        <f t="shared" si="270"/>
        <v>0.99999943921234069</v>
      </c>
      <c r="FN225" s="2">
        <f t="shared" si="270"/>
        <v>0.99999935402459494</v>
      </c>
      <c r="FO225" s="2">
        <f t="shared" si="270"/>
        <v>0.99999942810085751</v>
      </c>
      <c r="FP225" s="2">
        <f t="shared" si="270"/>
        <v>0.9999993227856494</v>
      </c>
      <c r="FQ225" s="2">
        <f t="shared" si="270"/>
        <v>0.9999993603648728</v>
      </c>
      <c r="FR225" s="2">
        <f t="shared" si="270"/>
        <v>0.99999938690959311</v>
      </c>
      <c r="FS225" s="2">
        <f t="shared" si="270"/>
        <v>0.99999947839211367</v>
      </c>
      <c r="FT225" s="2">
        <f t="shared" si="270"/>
        <v>0.99999923963928539</v>
      </c>
      <c r="FU225" s="2">
        <f t="shared" si="270"/>
        <v>0.99999921311857909</v>
      </c>
      <c r="FW225" s="2">
        <f t="shared" si="260"/>
        <v>0.98107508990847359</v>
      </c>
      <c r="FX225" s="2">
        <f t="shared" si="260"/>
        <v>0.98498471179347424</v>
      </c>
      <c r="FY225" s="2">
        <f t="shared" si="260"/>
        <v>0.98330255947941669</v>
      </c>
      <c r="FZ225" s="2">
        <f t="shared" si="260"/>
        <v>0.98269054153743063</v>
      </c>
      <c r="GA225" s="2">
        <f t="shared" si="260"/>
        <v>0.98498695697709526</v>
      </c>
      <c r="GB225" s="2">
        <f t="shared" si="260"/>
        <v>0.98432214609834201</v>
      </c>
      <c r="GC225" s="2">
        <f t="shared" si="260"/>
        <v>0.98590087976509033</v>
      </c>
      <c r="GD225" s="2">
        <f t="shared" si="260"/>
        <v>0.9869436630602203</v>
      </c>
      <c r="GE225" s="2">
        <f t="shared" si="260"/>
        <v>0.9880943316953984</v>
      </c>
      <c r="GF225" s="2">
        <f t="shared" si="260"/>
        <v>0.98920030484767452</v>
      </c>
      <c r="GG225" s="2">
        <f t="shared" si="260"/>
        <v>0.98805129589743423</v>
      </c>
      <c r="GH225" s="2">
        <f t="shared" si="260"/>
        <v>0.9851266075735261</v>
      </c>
      <c r="GI225" s="2">
        <f t="shared" si="260"/>
        <v>0.98049584392268774</v>
      </c>
      <c r="GJ225" s="2">
        <f t="shared" si="260"/>
        <v>0.97281710271817001</v>
      </c>
      <c r="GK225" s="2">
        <f t="shared" si="260"/>
        <v>0.96910145929669345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4.1932802578867666E-254</v>
      </c>
      <c r="HD225" s="86">
        <f t="shared" si="271"/>
        <v>1.9461740953830477E-261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1.0781909841160627E-181</v>
      </c>
      <c r="HQ225" s="86">
        <f t="shared" si="226"/>
        <v>0</v>
      </c>
      <c r="HS225" s="86">
        <f t="shared" si="262"/>
        <v>5.8651748789725678E-77</v>
      </c>
      <c r="HT225" s="86">
        <f t="shared" si="262"/>
        <v>1.1505058611855112E-96</v>
      </c>
      <c r="HU225" s="86">
        <f t="shared" si="262"/>
        <v>4.2950413039316736E-75</v>
      </c>
      <c r="HV225" s="86">
        <f t="shared" si="262"/>
        <v>6.2077944611673127E-70</v>
      </c>
      <c r="HW225" s="86">
        <f t="shared" si="262"/>
        <v>9.2553931481406989E-73</v>
      </c>
      <c r="HX225" s="86">
        <f t="shared" si="262"/>
        <v>2.4261601451580585E-71</v>
      </c>
      <c r="HY225" s="86">
        <f t="shared" si="262"/>
        <v>3.2931162626501299E-83</v>
      </c>
      <c r="HZ225" s="86">
        <f t="shared" si="262"/>
        <v>1.9847497250144899E-86</v>
      </c>
      <c r="IA225" s="86">
        <f t="shared" si="262"/>
        <v>1.0310961690128884E-80</v>
      </c>
      <c r="IB225" s="86">
        <f t="shared" si="262"/>
        <v>1.4220735930591704E-90</v>
      </c>
      <c r="IC225" s="86">
        <f t="shared" si="262"/>
        <v>1.2461375683783643E-84</v>
      </c>
      <c r="ID225" s="86">
        <f t="shared" si="262"/>
        <v>1.129291366647912E-80</v>
      </c>
      <c r="IE225" s="86">
        <f t="shared" si="262"/>
        <v>5.3972053293476121E-63</v>
      </c>
      <c r="IF225" s="86">
        <f t="shared" si="262"/>
        <v>8.3385133277784693E-10</v>
      </c>
      <c r="IG225" s="86">
        <f t="shared" si="262"/>
        <v>4.693956644214764E-15</v>
      </c>
      <c r="II225" s="86">
        <f t="shared" si="263"/>
        <v>1.9640955195262108E-5</v>
      </c>
      <c r="IJ225" s="86">
        <f t="shared" si="263"/>
        <v>5.6916498180211067E-7</v>
      </c>
      <c r="IK225" s="86">
        <f t="shared" si="263"/>
        <v>2.0159434189551545E-5</v>
      </c>
      <c r="IL225" s="86">
        <f t="shared" si="263"/>
        <v>3.39940643093735E-5</v>
      </c>
      <c r="IM225" s="86">
        <f t="shared" si="263"/>
        <v>2.0436411085941057E-5</v>
      </c>
      <c r="IN225" s="86">
        <f t="shared" si="263"/>
        <v>2.4068956697829343E-5</v>
      </c>
      <c r="IO225" s="86">
        <f t="shared" si="263"/>
        <v>4.0221804770220758E-6</v>
      </c>
      <c r="IP225" s="86">
        <f t="shared" si="263"/>
        <v>1.7391301176628815E-6</v>
      </c>
      <c r="IQ225" s="86">
        <f t="shared" si="263"/>
        <v>3.116033843568384E-6</v>
      </c>
      <c r="IR225" s="86">
        <f t="shared" si="263"/>
        <v>4.9438339310506817E-7</v>
      </c>
      <c r="IS225" s="86">
        <f t="shared" si="263"/>
        <v>1.8769417445735548E-6</v>
      </c>
      <c r="IT225" s="86">
        <f t="shared" si="263"/>
        <v>5.6426975771752547E-6</v>
      </c>
      <c r="IU225" s="86">
        <f t="shared" si="263"/>
        <v>1.2318628563671812E-4</v>
      </c>
      <c r="IV225" s="86">
        <f t="shared" si="263"/>
        <v>5.2265770068526019E-4</v>
      </c>
      <c r="IW225" s="86">
        <f t="shared" si="263"/>
        <v>2.3457725182008337E-6</v>
      </c>
      <c r="IY225" s="86">
        <f t="shared" si="264"/>
        <v>1.9640955195262108E-5</v>
      </c>
      <c r="IZ225" s="86">
        <f t="shared" si="264"/>
        <v>5.6916498180211067E-7</v>
      </c>
      <c r="JA225" s="86">
        <f t="shared" si="264"/>
        <v>2.0159434189551545E-5</v>
      </c>
      <c r="JB225" s="86">
        <f t="shared" si="264"/>
        <v>3.39940643093735E-5</v>
      </c>
      <c r="JC225" s="86">
        <f t="shared" si="264"/>
        <v>2.0436411085941057E-5</v>
      </c>
      <c r="JD225" s="86">
        <f t="shared" si="264"/>
        <v>2.4068956697829343E-5</v>
      </c>
      <c r="JE225" s="86">
        <f t="shared" si="264"/>
        <v>4.0221804770220758E-6</v>
      </c>
      <c r="JF225" s="86">
        <f t="shared" si="264"/>
        <v>1.7391301176628815E-6</v>
      </c>
      <c r="JG225" s="86">
        <f t="shared" si="264"/>
        <v>3.116033843568384E-6</v>
      </c>
      <c r="JH225" s="86">
        <f t="shared" si="264"/>
        <v>4.9438339310506817E-7</v>
      </c>
      <c r="JI225" s="86">
        <f t="shared" si="264"/>
        <v>1.8769417445735548E-6</v>
      </c>
      <c r="JJ225" s="86">
        <f t="shared" si="264"/>
        <v>5.6426975771752547E-6</v>
      </c>
      <c r="JK225" s="86">
        <f t="shared" si="264"/>
        <v>1.2318628563671812E-4</v>
      </c>
      <c r="JL225" s="86">
        <f t="shared" si="264"/>
        <v>5.22658534536593E-4</v>
      </c>
      <c r="JM225" s="86">
        <f t="shared" si="264"/>
        <v>2.3457725228947905E-6</v>
      </c>
    </row>
    <row r="226" spans="1:273" x14ac:dyDescent="0.25">
      <c r="B226" s="2">
        <v>199</v>
      </c>
      <c r="C226" s="37">
        <v>81.353999999999999</v>
      </c>
      <c r="D226" s="37">
        <v>77.135000000000005</v>
      </c>
      <c r="E226" s="37">
        <v>74.587000000000003</v>
      </c>
      <c r="F226" s="37">
        <v>75.304000000000002</v>
      </c>
      <c r="G226" s="37">
        <v>71.236999999999995</v>
      </c>
      <c r="H226" s="37">
        <v>69.433000000000007</v>
      </c>
      <c r="I226" s="37">
        <v>70.25</v>
      </c>
      <c r="J226" s="37">
        <v>66.316999999999993</v>
      </c>
      <c r="K226" s="37">
        <v>67.081999999999994</v>
      </c>
      <c r="L226" s="37">
        <v>64.262</v>
      </c>
      <c r="M226" s="37">
        <v>64.885000000000005</v>
      </c>
      <c r="N226" s="37">
        <v>67.869</v>
      </c>
      <c r="O226" s="37">
        <v>77.132999999999996</v>
      </c>
      <c r="P226" s="37">
        <v>84.042000000000002</v>
      </c>
      <c r="Q226" s="37">
        <v>85.772999999999996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>
        <f t="shared" si="266"/>
        <v>83.049442292743834</v>
      </c>
      <c r="AG226" s="4">
        <f t="shared" si="266"/>
        <v>85.098863465373597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0.99255770725616799</v>
      </c>
      <c r="AW226" s="4">
        <f t="shared" si="267"/>
        <v>0.674136534626399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>
        <f t="shared" si="258"/>
        <v>83.049442291970522</v>
      </c>
      <c r="BM226" s="2">
        <f t="shared" si="258"/>
        <v>85.098863465373583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>
        <f t="shared" si="300"/>
        <v>84.042000000000002</v>
      </c>
      <c r="DI226" s="2">
        <f t="shared" si="301"/>
        <v>85.772999999999996</v>
      </c>
      <c r="DK226" s="2">
        <f t="shared" si="268"/>
        <v>137.33619965156797</v>
      </c>
      <c r="DL226" s="2">
        <f t="shared" si="268"/>
        <v>139.58279626178324</v>
      </c>
      <c r="DM226" s="2">
        <f t="shared" si="268"/>
        <v>135.41931358885017</v>
      </c>
      <c r="DN226" s="2">
        <f t="shared" si="268"/>
        <v>138.49415209059231</v>
      </c>
      <c r="DO226" s="2">
        <f t="shared" si="268"/>
        <v>136.06455735492574</v>
      </c>
      <c r="DP226" s="2">
        <f t="shared" si="268"/>
        <v>132.96114912891986</v>
      </c>
      <c r="DQ226" s="2">
        <f t="shared" si="268"/>
        <v>139.30124527996108</v>
      </c>
      <c r="DR226" s="2">
        <f t="shared" si="268"/>
        <v>133.50555844155843</v>
      </c>
      <c r="DS226" s="2">
        <f t="shared" si="268"/>
        <v>126.20916200740078</v>
      </c>
      <c r="DT226" s="2">
        <f t="shared" si="268"/>
        <v>128.17239957716703</v>
      </c>
      <c r="DU226" s="2">
        <f t="shared" si="268"/>
        <v>122.57756991845366</v>
      </c>
      <c r="DV226" s="2">
        <f t="shared" si="268"/>
        <v>101.07296043491392</v>
      </c>
      <c r="DW226" s="2">
        <f t="shared" si="268"/>
        <v>105.71235818815327</v>
      </c>
      <c r="DX226" s="2">
        <f t="shared" si="268"/>
        <v>112.440043390426</v>
      </c>
      <c r="DY226" s="2">
        <f t="shared" si="268"/>
        <v>107.44049501661132</v>
      </c>
      <c r="EA226" s="2">
        <f t="shared" si="240"/>
        <v>85.905563871404397</v>
      </c>
      <c r="EB226" s="2">
        <f t="shared" si="240"/>
        <v>75.18566080550012</v>
      </c>
      <c r="EC226" s="2">
        <f t="shared" si="240"/>
        <v>73.460749956006794</v>
      </c>
      <c r="ED226" s="2">
        <f t="shared" si="240"/>
        <v>75.304415837563454</v>
      </c>
      <c r="EE226" s="2">
        <f t="shared" si="240"/>
        <v>68.946969382716048</v>
      </c>
      <c r="EF226" s="2">
        <f t="shared" si="239"/>
        <v>70.120625382923947</v>
      </c>
      <c r="EG226" s="2">
        <f t="shared" si="239"/>
        <v>68.524545683960497</v>
      </c>
      <c r="EH226" s="2">
        <f t="shared" si="239"/>
        <v>65.291943237187013</v>
      </c>
      <c r="EI226" s="2">
        <f t="shared" si="239"/>
        <v>66.527156052631597</v>
      </c>
      <c r="EJ226" s="2">
        <f t="shared" si="239"/>
        <v>62.748946777657252</v>
      </c>
      <c r="EK226" s="2">
        <f t="shared" si="239"/>
        <v>63.054612261914059</v>
      </c>
      <c r="EL226" s="2">
        <f t="shared" si="239"/>
        <v>64.775745752701241</v>
      </c>
      <c r="EM226" s="2">
        <f t="shared" si="239"/>
        <v>74.712499289051379</v>
      </c>
      <c r="EN226" s="2">
        <f t="shared" si="239"/>
        <v>69.226611255135012</v>
      </c>
      <c r="EO226" s="2">
        <f t="shared" si="239"/>
        <v>89.306532680603354</v>
      </c>
      <c r="EQ226" s="2">
        <f t="shared" si="269"/>
        <v>86.243535579159371</v>
      </c>
      <c r="ER226" s="2">
        <f t="shared" si="269"/>
        <v>77.089657262080038</v>
      </c>
      <c r="ES226" s="2">
        <f t="shared" si="269"/>
        <v>74.295387904548477</v>
      </c>
      <c r="ET226" s="2">
        <f t="shared" si="269"/>
        <v>73.81033601168059</v>
      </c>
      <c r="EU226" s="2">
        <f t="shared" si="269"/>
        <v>70.115898430515131</v>
      </c>
      <c r="EV226" s="2">
        <f t="shared" si="269"/>
        <v>69.510428056052746</v>
      </c>
      <c r="EW226" s="2">
        <f t="shared" si="269"/>
        <v>68.313036762761172</v>
      </c>
      <c r="EX226" s="2">
        <f t="shared" si="269"/>
        <v>66.11112484105962</v>
      </c>
      <c r="EY226" s="2">
        <f t="shared" si="269"/>
        <v>65.987734639082589</v>
      </c>
      <c r="EZ226" s="2">
        <f t="shared" si="269"/>
        <v>62.518622669997526</v>
      </c>
      <c r="FA226" s="2">
        <f t="shared" si="269"/>
        <v>62.843152012588227</v>
      </c>
      <c r="FB226" s="2">
        <f t="shared" si="269"/>
        <v>65.946523817892569</v>
      </c>
      <c r="FC226" s="2">
        <f t="shared" si="269"/>
        <v>75.347480811397659</v>
      </c>
      <c r="FD226" s="2">
        <f t="shared" si="269"/>
        <v>83.40167011427053</v>
      </c>
      <c r="FE226" s="2">
        <f t="shared" si="269"/>
        <v>84.976498287634882</v>
      </c>
      <c r="FG226" s="2">
        <f t="shared" si="270"/>
        <v>0.99999951861515157</v>
      </c>
      <c r="FH226" s="2">
        <f t="shared" si="270"/>
        <v>0.99999946692125452</v>
      </c>
      <c r="FI226" s="2">
        <f t="shared" si="270"/>
        <v>0.99999952251976221</v>
      </c>
      <c r="FJ226" s="2">
        <f t="shared" si="270"/>
        <v>0.99999952753465227</v>
      </c>
      <c r="FK226" s="2">
        <f t="shared" si="270"/>
        <v>0.99999958553616519</v>
      </c>
      <c r="FL226" s="2">
        <f t="shared" si="270"/>
        <v>0.99999952594770314</v>
      </c>
      <c r="FM226" s="2">
        <f t="shared" si="270"/>
        <v>0.99999948855555088</v>
      </c>
      <c r="FN226" s="2">
        <f t="shared" si="270"/>
        <v>0.99999941086339517</v>
      </c>
      <c r="FO226" s="2">
        <f t="shared" si="270"/>
        <v>0.99999947842175674</v>
      </c>
      <c r="FP226" s="2">
        <f t="shared" si="270"/>
        <v>0.9999993823731349</v>
      </c>
      <c r="FQ226" s="2">
        <f t="shared" si="270"/>
        <v>0.99999941664579794</v>
      </c>
      <c r="FR226" s="2">
        <f t="shared" si="270"/>
        <v>0.99999944085487324</v>
      </c>
      <c r="FS226" s="2">
        <f t="shared" si="270"/>
        <v>0.99999952428793193</v>
      </c>
      <c r="FT226" s="2">
        <f t="shared" si="270"/>
        <v>0.99999930654274005</v>
      </c>
      <c r="FU226" s="2">
        <f t="shared" si="270"/>
        <v>0.99999928235556523</v>
      </c>
      <c r="FW226" s="2">
        <f t="shared" si="260"/>
        <v>0.98271148825848198</v>
      </c>
      <c r="FX226" s="2">
        <f t="shared" si="260"/>
        <v>0.98628777805046453</v>
      </c>
      <c r="FY226" s="2">
        <f t="shared" si="260"/>
        <v>0.98474934709138939</v>
      </c>
      <c r="FZ226" s="2">
        <f t="shared" si="260"/>
        <v>0.98418950616958589</v>
      </c>
      <c r="GA226" s="2">
        <f t="shared" si="260"/>
        <v>0.98628983110318968</v>
      </c>
      <c r="GB226" s="2">
        <f t="shared" si="260"/>
        <v>0.98568187572050792</v>
      </c>
      <c r="GC226" s="2">
        <f t="shared" si="260"/>
        <v>0.98712547777749715</v>
      </c>
      <c r="GD226" s="2">
        <f t="shared" si="260"/>
        <v>0.98807878390331572</v>
      </c>
      <c r="GE226" s="2">
        <f t="shared" si="260"/>
        <v>0.98913051491253168</v>
      </c>
      <c r="GF226" s="2">
        <f t="shared" si="260"/>
        <v>0.99014119256732303</v>
      </c>
      <c r="GG226" s="2">
        <f t="shared" si="260"/>
        <v>0.98909118328744805</v>
      </c>
      <c r="GH226" s="2">
        <f t="shared" si="260"/>
        <v>0.9864175295464408</v>
      </c>
      <c r="GI226" s="2">
        <f t="shared" si="260"/>
        <v>0.98218141880987486</v>
      </c>
      <c r="GJ226" s="2">
        <f t="shared" si="260"/>
        <v>0.97514946551765247</v>
      </c>
      <c r="GK226" s="2">
        <f t="shared" si="260"/>
        <v>0.97174337363226526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1.1423202981599573E-258</v>
      </c>
      <c r="HD226" s="86">
        <f t="shared" si="271"/>
        <v>3.7430574128525076E-266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5.8772496065207091E-185</v>
      </c>
      <c r="HQ226" s="86">
        <f t="shared" si="226"/>
        <v>0</v>
      </c>
      <c r="HS226" s="86">
        <f t="shared" si="262"/>
        <v>4.4007561008147858E-79</v>
      </c>
      <c r="HT226" s="86">
        <f t="shared" si="262"/>
        <v>2.6485505436840047E-99</v>
      </c>
      <c r="HU226" s="86">
        <f t="shared" si="262"/>
        <v>4.0115146903212064E-77</v>
      </c>
      <c r="HV226" s="86">
        <f t="shared" si="262"/>
        <v>7.4550550065791789E-72</v>
      </c>
      <c r="HW226" s="86">
        <f t="shared" si="262"/>
        <v>1.0525914131151233E-74</v>
      </c>
      <c r="HX226" s="86">
        <f t="shared" si="262"/>
        <v>2.8599674637615975E-73</v>
      </c>
      <c r="HY226" s="86">
        <f t="shared" si="262"/>
        <v>1.9891349000434677E-85</v>
      </c>
      <c r="HZ226" s="86">
        <f t="shared" si="262"/>
        <v>9.8551984860869825E-89</v>
      </c>
      <c r="IA226" s="86">
        <f t="shared" si="262"/>
        <v>7.7505300737379253E-83</v>
      </c>
      <c r="IB226" s="86">
        <f t="shared" si="262"/>
        <v>5.9877600046640357E-93</v>
      </c>
      <c r="IC226" s="86">
        <f t="shared" si="262"/>
        <v>7.4087865036773876E-87</v>
      </c>
      <c r="ID226" s="86">
        <f t="shared" si="262"/>
        <v>7.4835637140668662E-83</v>
      </c>
      <c r="IE226" s="86">
        <f t="shared" si="262"/>
        <v>9.8434840300384291E-65</v>
      </c>
      <c r="IF226" s="86">
        <f t="shared" si="262"/>
        <v>4.7465734624135476E-10</v>
      </c>
      <c r="IG226" s="86">
        <f t="shared" si="262"/>
        <v>1.8645136503787622E-15</v>
      </c>
      <c r="II226" s="86">
        <f t="shared" si="263"/>
        <v>1.2509135479682357E-5</v>
      </c>
      <c r="IJ226" s="86">
        <f t="shared" si="263"/>
        <v>3.1960206153498637E-7</v>
      </c>
      <c r="IK226" s="86">
        <f t="shared" si="263"/>
        <v>1.3038543621289978E-5</v>
      </c>
      <c r="IL226" s="86">
        <f t="shared" si="263"/>
        <v>2.2408597696887463E-5</v>
      </c>
      <c r="IM226" s="86">
        <f t="shared" si="263"/>
        <v>1.3376535536227842E-5</v>
      </c>
      <c r="IN226" s="86">
        <f t="shared" si="263"/>
        <v>1.579336095906613E-5</v>
      </c>
      <c r="IO226" s="86">
        <f t="shared" si="263"/>
        <v>2.4746991156903307E-6</v>
      </c>
      <c r="IP226" s="86">
        <f t="shared" si="263"/>
        <v>1.0426672000718619E-6</v>
      </c>
      <c r="IQ226" s="86">
        <f t="shared" si="263"/>
        <v>1.9338780877181756E-6</v>
      </c>
      <c r="IR226" s="86">
        <f t="shared" si="263"/>
        <v>2.8820085945000102E-7</v>
      </c>
      <c r="IS226" s="86">
        <f t="shared" si="263"/>
        <v>1.1406976677711649E-6</v>
      </c>
      <c r="IT226" s="86">
        <f t="shared" si="263"/>
        <v>3.4999708933117663E-6</v>
      </c>
      <c r="IU226" s="86">
        <f t="shared" si="263"/>
        <v>8.4955501140973597E-5</v>
      </c>
      <c r="IV226" s="86">
        <f t="shared" si="263"/>
        <v>3.7344595837601996E-4</v>
      </c>
      <c r="IW226" s="86">
        <f t="shared" si="263"/>
        <v>1.2515809951789778E-6</v>
      </c>
      <c r="IY226" s="86">
        <f t="shared" si="264"/>
        <v>1.2509135479682357E-5</v>
      </c>
      <c r="IZ226" s="86">
        <f t="shared" si="264"/>
        <v>3.1960206153498637E-7</v>
      </c>
      <c r="JA226" s="86">
        <f t="shared" si="264"/>
        <v>1.3038543621289978E-5</v>
      </c>
      <c r="JB226" s="86">
        <f t="shared" si="264"/>
        <v>2.2408597696887463E-5</v>
      </c>
      <c r="JC226" s="86">
        <f t="shared" si="264"/>
        <v>1.3376535536227842E-5</v>
      </c>
      <c r="JD226" s="86">
        <f t="shared" si="264"/>
        <v>1.579336095906613E-5</v>
      </c>
      <c r="JE226" s="86">
        <f t="shared" si="264"/>
        <v>2.4746991156903307E-6</v>
      </c>
      <c r="JF226" s="86">
        <f t="shared" si="264"/>
        <v>1.0426672000718619E-6</v>
      </c>
      <c r="JG226" s="86">
        <f t="shared" si="264"/>
        <v>1.9338780877181756E-6</v>
      </c>
      <c r="JH226" s="86">
        <f t="shared" si="264"/>
        <v>2.8820085945000102E-7</v>
      </c>
      <c r="JI226" s="86">
        <f t="shared" si="264"/>
        <v>1.1406976677711649E-6</v>
      </c>
      <c r="JJ226" s="86">
        <f t="shared" si="264"/>
        <v>3.4999708933117663E-6</v>
      </c>
      <c r="JK226" s="86">
        <f t="shared" si="264"/>
        <v>8.4955501140973597E-5</v>
      </c>
      <c r="JL226" s="86">
        <f t="shared" si="264"/>
        <v>3.7344643303336621E-4</v>
      </c>
      <c r="JM226" s="86">
        <f t="shared" si="264"/>
        <v>1.2515809970434915E-6</v>
      </c>
    </row>
    <row r="227" spans="1:273" x14ac:dyDescent="0.25">
      <c r="B227" s="2">
        <v>200</v>
      </c>
      <c r="C227" s="37">
        <v>81.021000000000001</v>
      </c>
      <c r="D227" s="37">
        <v>78.269000000000005</v>
      </c>
      <c r="E227" s="37">
        <v>74.760999999999996</v>
      </c>
      <c r="F227" s="37">
        <v>75.391000000000005</v>
      </c>
      <c r="G227" s="37">
        <v>71.728999999999999</v>
      </c>
      <c r="H227" s="37">
        <v>69.832999999999998</v>
      </c>
      <c r="I227" s="37">
        <v>70.683000000000007</v>
      </c>
      <c r="J227" s="37">
        <v>68.05</v>
      </c>
      <c r="K227" s="37">
        <v>68.180000000000007</v>
      </c>
      <c r="L227" s="37">
        <v>64.918000000000006</v>
      </c>
      <c r="M227" s="37">
        <v>64.966999999999999</v>
      </c>
      <c r="N227" s="37">
        <v>66.869</v>
      </c>
      <c r="O227" s="37">
        <v>77.082999999999998</v>
      </c>
      <c r="P227" s="37">
        <v>83.396000000000001</v>
      </c>
      <c r="Q227" s="37">
        <v>84.385999999999996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>
        <f t="shared" si="266"/>
        <v>83.015084720842196</v>
      </c>
      <c r="AG227" s="4">
        <f t="shared" si="266"/>
        <v>85.00961312951091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0.38091527915780432</v>
      </c>
      <c r="AW227" s="4">
        <f t="shared" si="267"/>
        <v>-0.62361312951091463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>
        <f t="shared" si="258"/>
        <v>83.015084720600854</v>
      </c>
      <c r="BM227" s="2">
        <f t="shared" si="258"/>
        <v>85.00961312951091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>
        <f t="shared" si="300"/>
        <v>83.396000000000001</v>
      </c>
      <c r="DI227" s="2">
        <f t="shared" si="301"/>
        <v>84.385999999999996</v>
      </c>
      <c r="DK227" s="2">
        <f t="shared" si="268"/>
        <v>137.5795818815331</v>
      </c>
      <c r="DL227" s="2">
        <f t="shared" si="268"/>
        <v>139.83668200848123</v>
      </c>
      <c r="DM227" s="2">
        <f t="shared" si="268"/>
        <v>135.65811149825782</v>
      </c>
      <c r="DN227" s="2">
        <f t="shared" si="268"/>
        <v>138.75721602787456</v>
      </c>
      <c r="DO227" s="2">
        <f t="shared" si="268"/>
        <v>136.32165674763831</v>
      </c>
      <c r="DP227" s="2">
        <f t="shared" si="268"/>
        <v>133.22080836236933</v>
      </c>
      <c r="DQ227" s="2">
        <f t="shared" si="268"/>
        <v>139.5935515760473</v>
      </c>
      <c r="DR227" s="2">
        <f t="shared" si="268"/>
        <v>133.76757686499548</v>
      </c>
      <c r="DS227" s="2">
        <f t="shared" si="268"/>
        <v>126.4340235259163</v>
      </c>
      <c r="DT227" s="2">
        <f t="shared" si="268"/>
        <v>128.39775983086679</v>
      </c>
      <c r="DU227" s="2">
        <f t="shared" si="268"/>
        <v>122.7548581999396</v>
      </c>
      <c r="DV227" s="2">
        <f t="shared" si="268"/>
        <v>101.10884929024463</v>
      </c>
      <c r="DW227" s="2">
        <f t="shared" si="268"/>
        <v>105.76502090592331</v>
      </c>
      <c r="DX227" s="2">
        <f t="shared" si="268"/>
        <v>112.53178726394378</v>
      </c>
      <c r="DY227" s="2">
        <f t="shared" si="268"/>
        <v>107.49601117487167</v>
      </c>
      <c r="DZ227" s="5"/>
      <c r="EA227" s="2">
        <f t="shared" si="240"/>
        <v>85.90193900507613</v>
      </c>
      <c r="EB227" s="2">
        <f t="shared" si="240"/>
        <v>75.089547611721159</v>
      </c>
      <c r="EC227" s="2">
        <f t="shared" si="240"/>
        <v>73.384299708967873</v>
      </c>
      <c r="ED227" s="2">
        <f t="shared" si="240"/>
        <v>75.24565656852792</v>
      </c>
      <c r="EE227" s="2">
        <f t="shared" si="240"/>
        <v>68.864319259259247</v>
      </c>
      <c r="EF227" s="2">
        <f t="shared" si="239"/>
        <v>70.070484222593919</v>
      </c>
      <c r="EG227" s="2">
        <f t="shared" si="239"/>
        <v>68.45120233058708</v>
      </c>
      <c r="EH227" s="2">
        <f t="shared" si="239"/>
        <v>65.205337450168059</v>
      </c>
      <c r="EI227" s="2">
        <f t="shared" si="239"/>
        <v>66.449314210526325</v>
      </c>
      <c r="EJ227" s="2">
        <f t="shared" si="239"/>
        <v>62.641353887622053</v>
      </c>
      <c r="EK227" s="2">
        <f t="shared" si="239"/>
        <v>62.949754983193927</v>
      </c>
      <c r="EL227" s="2">
        <f t="shared" si="239"/>
        <v>64.661053173748385</v>
      </c>
      <c r="EM227" s="2">
        <f t="shared" si="239"/>
        <v>74.647112329880144</v>
      </c>
      <c r="EN227" s="2">
        <f t="shared" si="239"/>
        <v>69.025162046823283</v>
      </c>
      <c r="EO227" s="2">
        <f t="shared" si="239"/>
        <v>89.269862132839407</v>
      </c>
      <c r="EP227" s="5"/>
      <c r="EQ227" s="2">
        <f t="shared" si="269"/>
        <v>86.243793406382622</v>
      </c>
      <c r="ER227" s="2">
        <f t="shared" si="269"/>
        <v>77.015418749503596</v>
      </c>
      <c r="ES227" s="2">
        <f t="shared" si="269"/>
        <v>74.22816223503888</v>
      </c>
      <c r="ET227" s="2">
        <f t="shared" si="269"/>
        <v>73.734908168870888</v>
      </c>
      <c r="EU227" s="2">
        <f t="shared" si="269"/>
        <v>70.046146650048044</v>
      </c>
      <c r="EV227" s="2">
        <f t="shared" si="269"/>
        <v>69.453547696773541</v>
      </c>
      <c r="EW227" s="2">
        <f t="shared" si="269"/>
        <v>68.237371820946848</v>
      </c>
      <c r="EX227" s="2">
        <f t="shared" si="269"/>
        <v>66.033364299337762</v>
      </c>
      <c r="EY227" s="2">
        <f t="shared" si="269"/>
        <v>65.904128355828746</v>
      </c>
      <c r="EZ227" s="2">
        <f t="shared" si="269"/>
        <v>62.408558956573728</v>
      </c>
      <c r="FA227" s="2">
        <f t="shared" si="269"/>
        <v>62.736040581212109</v>
      </c>
      <c r="FB227" s="2">
        <f t="shared" si="269"/>
        <v>65.844625708755743</v>
      </c>
      <c r="FC227" s="2">
        <f t="shared" si="269"/>
        <v>75.289061618253427</v>
      </c>
      <c r="FD227" s="2">
        <f t="shared" si="269"/>
        <v>83.340203647798745</v>
      </c>
      <c r="FE227" s="2">
        <f t="shared" si="269"/>
        <v>84.896620328909762</v>
      </c>
      <c r="FG227" s="2">
        <f t="shared" si="270"/>
        <v>0.99999956097178178</v>
      </c>
      <c r="FH227" s="2">
        <f t="shared" si="270"/>
        <v>0.99999951382638308</v>
      </c>
      <c r="FI227" s="2">
        <f t="shared" si="270"/>
        <v>0.99999956453282923</v>
      </c>
      <c r="FJ227" s="2">
        <f t="shared" si="270"/>
        <v>0.9999995691064637</v>
      </c>
      <c r="FK227" s="2">
        <f t="shared" si="270"/>
        <v>0.99999962200447634</v>
      </c>
      <c r="FL227" s="2">
        <f t="shared" si="270"/>
        <v>0.99999956765914877</v>
      </c>
      <c r="FM227" s="2">
        <f t="shared" si="270"/>
        <v>0.9999995335570977</v>
      </c>
      <c r="FN227" s="2">
        <f t="shared" si="270"/>
        <v>0.99999946270100259</v>
      </c>
      <c r="FO227" s="2">
        <f t="shared" si="270"/>
        <v>0.99999952431496675</v>
      </c>
      <c r="FP227" s="2">
        <f t="shared" si="270"/>
        <v>0.99999943671757374</v>
      </c>
      <c r="FQ227" s="2">
        <f t="shared" si="270"/>
        <v>0.99999946797461725</v>
      </c>
      <c r="FR227" s="2">
        <f t="shared" si="270"/>
        <v>0.99999949005355859</v>
      </c>
      <c r="FS227" s="2">
        <f t="shared" si="270"/>
        <v>0.99999956614541941</v>
      </c>
      <c r="FT227" s="2">
        <f t="shared" si="270"/>
        <v>0.99999936755942376</v>
      </c>
      <c r="FU227" s="2">
        <f t="shared" si="270"/>
        <v>0.99999934550045533</v>
      </c>
      <c r="FV227" s="5"/>
      <c r="FW227" s="2">
        <f t="shared" si="260"/>
        <v>0.98420866809546137</v>
      </c>
      <c r="FX227" s="2">
        <f t="shared" si="260"/>
        <v>0.98747919826626951</v>
      </c>
      <c r="FY227" s="2">
        <f t="shared" si="260"/>
        <v>0.98607255010442607</v>
      </c>
      <c r="FZ227" s="2">
        <f t="shared" si="260"/>
        <v>0.98556057080911796</v>
      </c>
      <c r="GA227" s="2">
        <f t="shared" si="260"/>
        <v>0.98748107519867656</v>
      </c>
      <c r="GB227" s="2">
        <f t="shared" si="260"/>
        <v>0.98692524335988685</v>
      </c>
      <c r="GC227" s="2">
        <f t="shared" si="260"/>
        <v>0.98824497987841509</v>
      </c>
      <c r="GD227" s="2">
        <f t="shared" si="260"/>
        <v>0.98911630538285178</v>
      </c>
      <c r="GE227" s="2">
        <f t="shared" si="260"/>
        <v>0.99007742185934056</v>
      </c>
      <c r="GF227" s="2">
        <f t="shared" si="260"/>
        <v>0.99100085428562301</v>
      </c>
      <c r="GG227" s="2">
        <f t="shared" si="260"/>
        <v>0.99004148215430632</v>
      </c>
      <c r="GH227" s="2">
        <f t="shared" si="260"/>
        <v>0.98759781774692379</v>
      </c>
      <c r="GI227" s="2">
        <f t="shared" si="260"/>
        <v>0.98372374221205439</v>
      </c>
      <c r="GJ227" s="2">
        <f t="shared" si="260"/>
        <v>0.97728637808982266</v>
      </c>
      <c r="GK227" s="2">
        <f t="shared" si="260"/>
        <v>0.97416541854754402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2.8321224322183366E-263</v>
      </c>
      <c r="HD227" s="86">
        <f t="shared" si="271"/>
        <v>6.5288990629374587E-271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2.9946213463540401E-188</v>
      </c>
      <c r="HQ227" s="86">
        <f t="shared" si="226"/>
        <v>0</v>
      </c>
      <c r="HS227" s="86">
        <f t="shared" si="262"/>
        <v>3.0852568763044046E-81</v>
      </c>
      <c r="HT227" s="86">
        <f t="shared" si="262"/>
        <v>5.611325170625729E-102</v>
      </c>
      <c r="HU227" s="86">
        <f t="shared" si="262"/>
        <v>3.5160906265783473E-79</v>
      </c>
      <c r="HV227" s="86">
        <f t="shared" si="262"/>
        <v>8.4219812129266397E-74</v>
      </c>
      <c r="HW227" s="86">
        <f t="shared" si="262"/>
        <v>1.1271505094363752E-76</v>
      </c>
      <c r="HX227" s="86">
        <f t="shared" si="262"/>
        <v>3.1736633282761388E-75</v>
      </c>
      <c r="HY227" s="86">
        <f t="shared" si="262"/>
        <v>1.1220315808062071E-87</v>
      </c>
      <c r="HZ227" s="86">
        <f t="shared" si="262"/>
        <v>4.5582337615140461E-91</v>
      </c>
      <c r="IA227" s="86">
        <f t="shared" si="262"/>
        <v>5.4610585486163776E-85</v>
      </c>
      <c r="IB227" s="86">
        <f t="shared" si="262"/>
        <v>2.3460982070063812E-95</v>
      </c>
      <c r="IC227" s="86">
        <f t="shared" si="262"/>
        <v>4.1165360754751691E-89</v>
      </c>
      <c r="ID227" s="86">
        <f t="shared" si="262"/>
        <v>4.6329055135756025E-85</v>
      </c>
      <c r="IE227" s="86">
        <f t="shared" si="262"/>
        <v>1.6979171304395609E-66</v>
      </c>
      <c r="IF227" s="86">
        <f t="shared" si="262"/>
        <v>2.6811148794697488E-10</v>
      </c>
      <c r="IG227" s="86">
        <f t="shared" si="262"/>
        <v>7.3099300876705845E-16</v>
      </c>
      <c r="II227" s="86">
        <f t="shared" si="263"/>
        <v>7.8915113738284984E-6</v>
      </c>
      <c r="IJ227" s="86">
        <f t="shared" si="263"/>
        <v>1.7737059273849145E-7</v>
      </c>
      <c r="IK227" s="86">
        <f t="shared" si="263"/>
        <v>8.3582157591635671E-6</v>
      </c>
      <c r="IL227" s="86">
        <f t="shared" si="263"/>
        <v>1.4645762303881659E-5</v>
      </c>
      <c r="IM227" s="86">
        <f t="shared" si="263"/>
        <v>8.68198628199948E-6</v>
      </c>
      <c r="IN227" s="86">
        <f t="shared" si="263"/>
        <v>1.0275815539344887E-5</v>
      </c>
      <c r="IO227" s="86">
        <f t="shared" si="263"/>
        <v>1.5079933436291741E-6</v>
      </c>
      <c r="IP227" s="86">
        <f t="shared" si="263"/>
        <v>6.1888515028413671E-7</v>
      </c>
      <c r="IQ227" s="86">
        <f t="shared" si="263"/>
        <v>1.1893201373417355E-6</v>
      </c>
      <c r="IR227" s="86">
        <f t="shared" si="263"/>
        <v>1.6630477367798661E-7</v>
      </c>
      <c r="IS227" s="86">
        <f t="shared" si="263"/>
        <v>6.8666313082332493E-7</v>
      </c>
      <c r="IT227" s="86">
        <f t="shared" si="263"/>
        <v>2.1502263582147655E-6</v>
      </c>
      <c r="IU227" s="86">
        <f t="shared" si="263"/>
        <v>5.8136783546112501E-5</v>
      </c>
      <c r="IV227" s="86">
        <f t="shared" si="263"/>
        <v>2.648299833121033E-4</v>
      </c>
      <c r="IW227" s="86">
        <f t="shared" si="263"/>
        <v>6.5758777796099253E-7</v>
      </c>
      <c r="IY227" s="86">
        <f t="shared" si="264"/>
        <v>7.8915113738284984E-6</v>
      </c>
      <c r="IZ227" s="86">
        <f t="shared" si="264"/>
        <v>1.7737059273849145E-7</v>
      </c>
      <c r="JA227" s="86">
        <f t="shared" si="264"/>
        <v>8.3582157591635671E-6</v>
      </c>
      <c r="JB227" s="86">
        <f t="shared" si="264"/>
        <v>1.4645762303881659E-5</v>
      </c>
      <c r="JC227" s="86">
        <f t="shared" si="264"/>
        <v>8.68198628199948E-6</v>
      </c>
      <c r="JD227" s="86">
        <f t="shared" si="264"/>
        <v>1.0275815539344887E-5</v>
      </c>
      <c r="JE227" s="86">
        <f t="shared" si="264"/>
        <v>1.5079933436291741E-6</v>
      </c>
      <c r="JF227" s="86">
        <f t="shared" si="264"/>
        <v>6.1888515028413671E-7</v>
      </c>
      <c r="JG227" s="86">
        <f t="shared" si="264"/>
        <v>1.1893201373417355E-6</v>
      </c>
      <c r="JH227" s="86">
        <f t="shared" si="264"/>
        <v>1.6630477367798661E-7</v>
      </c>
      <c r="JI227" s="86">
        <f t="shared" si="264"/>
        <v>6.8666313082332493E-7</v>
      </c>
      <c r="JJ227" s="86">
        <f t="shared" si="264"/>
        <v>2.1502263582147655E-6</v>
      </c>
      <c r="JK227" s="86">
        <f t="shared" si="264"/>
        <v>5.8136783546112501E-5</v>
      </c>
      <c r="JL227" s="86">
        <f t="shared" si="264"/>
        <v>2.6483025142359123E-4</v>
      </c>
      <c r="JM227" s="86">
        <f t="shared" si="264"/>
        <v>6.5758777869198557E-7</v>
      </c>
    </row>
    <row r="228" spans="1:273" x14ac:dyDescent="0.25">
      <c r="AY228" s="5"/>
      <c r="AZ228" s="5"/>
      <c r="BO228" s="28">
        <f>SLOPE(BO27:BO227,$B27:$B227)</f>
        <v>0.2433822299651569</v>
      </c>
      <c r="BP228" s="28">
        <f t="shared" ref="BP228:CC228" si="302">SLOPE(BP27:BP227,$B27:$B227)</f>
        <v>0.25388574669799857</v>
      </c>
      <c r="BQ228" s="28">
        <f t="shared" si="302"/>
        <v>0.23879790940766549</v>
      </c>
      <c r="BR228" s="28">
        <f t="shared" si="302"/>
        <v>0.26306393728222999</v>
      </c>
      <c r="BS228" s="28">
        <f t="shared" si="302"/>
        <v>0.25709939271255056</v>
      </c>
      <c r="BT228" s="28">
        <f t="shared" si="302"/>
        <v>0.25965923344947728</v>
      </c>
      <c r="BU228" s="28">
        <f t="shared" si="302"/>
        <v>0.29230629608621667</v>
      </c>
      <c r="BV228" s="28">
        <f t="shared" si="302"/>
        <v>0.26201842343702808</v>
      </c>
      <c r="BW228" s="28">
        <f t="shared" si="302"/>
        <v>0.22486151851551731</v>
      </c>
      <c r="BX228" s="28">
        <f t="shared" si="302"/>
        <v>0.2253602536997886</v>
      </c>
      <c r="BY228" s="28">
        <f t="shared" si="302"/>
        <v>0.17728828148595593</v>
      </c>
      <c r="BZ228" s="28">
        <f t="shared" si="302"/>
        <v>3.5888855330715765E-2</v>
      </c>
      <c r="CA228" s="28">
        <f t="shared" si="302"/>
        <v>5.2662717770034763E-2</v>
      </c>
      <c r="CB228" s="28">
        <f t="shared" si="302"/>
        <v>9.1743873517786553E-2</v>
      </c>
      <c r="CC228" s="28">
        <f t="shared" si="302"/>
        <v>5.5516158260344402E-2</v>
      </c>
      <c r="CE228" s="28">
        <f>SLOPE(CE27:CE227,$B27:$B227)</f>
        <v>-3.6248663282571775E-3</v>
      </c>
      <c r="CF228" s="28">
        <f t="shared" ref="CF228:CS228" si="303">SLOPE(CF27:CF227,$B27:$B227)</f>
        <v>-9.6113193778957801E-2</v>
      </c>
      <c r="CG228" s="28">
        <f t="shared" si="303"/>
        <v>-7.6450247038917091E-2</v>
      </c>
      <c r="CH228" s="28">
        <f t="shared" si="303"/>
        <v>-5.8759269035533031E-2</v>
      </c>
      <c r="CI228" s="28">
        <f t="shared" si="303"/>
        <v>-8.265012345679007E-2</v>
      </c>
      <c r="CJ228" s="28">
        <f t="shared" si="303"/>
        <v>-5.0141160330019384E-2</v>
      </c>
      <c r="CK228" s="28">
        <f t="shared" si="303"/>
        <v>-7.334335337341355E-2</v>
      </c>
      <c r="CL228" s="28">
        <f t="shared" si="303"/>
        <v>-8.6605787018942643E-2</v>
      </c>
      <c r="CM228" s="28">
        <f t="shared" si="303"/>
        <v>-7.7841842105263181E-2</v>
      </c>
      <c r="CN228" s="28">
        <f t="shared" si="303"/>
        <v>-0.10759289003520113</v>
      </c>
      <c r="CO228" s="28">
        <f t="shared" si="303"/>
        <v>-0.10485727872013337</v>
      </c>
      <c r="CP228" s="28">
        <f t="shared" si="303"/>
        <v>-0.11469257895285416</v>
      </c>
      <c r="CQ228" s="28">
        <f t="shared" si="303"/>
        <v>-6.5386959171237075E-2</v>
      </c>
      <c r="CR228" s="28">
        <f t="shared" si="303"/>
        <v>-0.20144920831172974</v>
      </c>
      <c r="CS228" s="28">
        <f t="shared" si="303"/>
        <v>-3.667054776395854E-2</v>
      </c>
      <c r="CU228" s="28">
        <f>SLOPE(CU27:CU227,$B27:$B227)</f>
        <v>2.5782722324789746E-4</v>
      </c>
      <c r="CV228" s="28">
        <f t="shared" ref="CV228:DI228" si="304">SLOPE(CV27:CV227,$B27:$B227)</f>
        <v>-7.4238512576445342E-2</v>
      </c>
      <c r="CW228" s="28">
        <f t="shared" si="304"/>
        <v>-6.7225669509597741E-2</v>
      </c>
      <c r="CX228" s="28">
        <f t="shared" si="304"/>
        <v>-7.5427842809696624E-2</v>
      </c>
      <c r="CY228" s="28">
        <f t="shared" si="304"/>
        <v>-6.9751780467085384E-2</v>
      </c>
      <c r="CZ228" s="28">
        <f t="shared" si="304"/>
        <v>-5.6880359279215767E-2</v>
      </c>
      <c r="DA228" s="28">
        <f t="shared" si="304"/>
        <v>-7.5664941814334863E-2</v>
      </c>
      <c r="DB228" s="28">
        <f t="shared" si="304"/>
        <v>-7.7760541721854246E-2</v>
      </c>
      <c r="DC228" s="28">
        <f t="shared" si="304"/>
        <v>-8.3606283253838259E-2</v>
      </c>
      <c r="DD228" s="28">
        <f t="shared" si="304"/>
        <v>-0.1100637134238035</v>
      </c>
      <c r="DE228" s="28">
        <f t="shared" si="304"/>
        <v>-0.10711143137611827</v>
      </c>
      <c r="DF228" s="28">
        <f t="shared" si="304"/>
        <v>-0.10189810913682111</v>
      </c>
      <c r="DG228" s="28">
        <f t="shared" si="304"/>
        <v>-5.8419193144228873E-2</v>
      </c>
      <c r="DH228" s="28">
        <f t="shared" si="304"/>
        <v>-6.1466466471786711E-2</v>
      </c>
      <c r="DI228" s="28">
        <f t="shared" si="304"/>
        <v>-7.9877958725125417E-2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88.903135888501737</v>
      </c>
      <c r="BP229" s="28">
        <f t="shared" ref="BP229:CC229" si="305">INTERCEPT(BP27:BP227,$B27:$B227)</f>
        <v>89.059532668881516</v>
      </c>
      <c r="BQ229" s="28">
        <f t="shared" si="305"/>
        <v>87.89852961672473</v>
      </c>
      <c r="BR229" s="28">
        <f t="shared" si="305"/>
        <v>86.144428571428548</v>
      </c>
      <c r="BS229" s="28">
        <f t="shared" si="305"/>
        <v>84.901778205128196</v>
      </c>
      <c r="BT229" s="28">
        <f t="shared" si="305"/>
        <v>81.288961672473874</v>
      </c>
      <c r="BU229" s="28">
        <f t="shared" si="305"/>
        <v>81.132292358803966</v>
      </c>
      <c r="BV229" s="28">
        <f t="shared" si="305"/>
        <v>81.363892177589861</v>
      </c>
      <c r="BW229" s="28">
        <f t="shared" si="305"/>
        <v>81.461719822812839</v>
      </c>
      <c r="BX229" s="28">
        <f t="shared" si="305"/>
        <v>83.325709090909086</v>
      </c>
      <c r="BY229" s="28">
        <f t="shared" si="305"/>
        <v>87.297201902748427</v>
      </c>
      <c r="BZ229" s="28">
        <f t="shared" si="305"/>
        <v>93.931078224101483</v>
      </c>
      <c r="CA229" s="28">
        <f t="shared" si="305"/>
        <v>95.232477351916359</v>
      </c>
      <c r="CB229" s="28">
        <f t="shared" si="305"/>
        <v>94.183012560386473</v>
      </c>
      <c r="CC229" s="28">
        <f t="shared" si="305"/>
        <v>96.392779522802783</v>
      </c>
      <c r="CD229" s="2"/>
      <c r="CE229" s="28">
        <f>INTERCEPT(CE27:CE227,$B27:$B227)</f>
        <v>86.626912270727573</v>
      </c>
      <c r="CF229" s="28">
        <f t="shared" ref="CF229:CS229" si="306">INTERCEPT(CF27:CF227,$B27:$B227)</f>
        <v>94.312186367512723</v>
      </c>
      <c r="CG229" s="28">
        <f t="shared" si="306"/>
        <v>88.674349116751287</v>
      </c>
      <c r="CH229" s="28">
        <f t="shared" si="306"/>
        <v>86.997510375634519</v>
      </c>
      <c r="CI229" s="28">
        <f t="shared" si="306"/>
        <v>85.394343950617269</v>
      </c>
      <c r="CJ229" s="28">
        <f t="shared" si="306"/>
        <v>80.098716288597799</v>
      </c>
      <c r="CK229" s="28">
        <f t="shared" si="306"/>
        <v>83.119873005269795</v>
      </c>
      <c r="CL229" s="28">
        <f t="shared" si="306"/>
        <v>82.526494853956592</v>
      </c>
      <c r="CM229" s="28">
        <f t="shared" si="306"/>
        <v>82.017682631578964</v>
      </c>
      <c r="CN229" s="28">
        <f t="shared" si="306"/>
        <v>84.159931894662279</v>
      </c>
      <c r="CO229" s="28">
        <f t="shared" si="306"/>
        <v>83.921210727220597</v>
      </c>
      <c r="CP229" s="28">
        <f t="shared" si="306"/>
        <v>87.599568964319218</v>
      </c>
      <c r="CQ229" s="28">
        <f t="shared" si="306"/>
        <v>87.724504164127552</v>
      </c>
      <c r="CR229" s="28">
        <f t="shared" si="306"/>
        <v>109.31500370916923</v>
      </c>
      <c r="CS229" s="28">
        <f t="shared" si="306"/>
        <v>96.603971685631109</v>
      </c>
      <c r="CT229" s="2"/>
      <c r="CU229" s="28">
        <f>INTERCEPT(CU27:CU227,$B27:$B227)</f>
        <v>86.192227961733039</v>
      </c>
      <c r="CV229" s="28">
        <f t="shared" ref="CV229:DI229" si="307">INTERCEPT(CV27:CV227,$B27:$B227)</f>
        <v>91.863121264792667</v>
      </c>
      <c r="CW229" s="28">
        <f t="shared" si="307"/>
        <v>87.673296136958427</v>
      </c>
      <c r="CX229" s="28">
        <f t="shared" si="307"/>
        <v>88.820476730810213</v>
      </c>
      <c r="CY229" s="28">
        <f t="shared" si="307"/>
        <v>83.996502743465115</v>
      </c>
      <c r="CZ229" s="28">
        <f t="shared" si="307"/>
        <v>80.829619552616691</v>
      </c>
      <c r="DA229" s="28">
        <f t="shared" si="307"/>
        <v>83.370360183813816</v>
      </c>
      <c r="DB229" s="28">
        <f t="shared" si="307"/>
        <v>81.585472643708613</v>
      </c>
      <c r="DC229" s="28">
        <f t="shared" si="307"/>
        <v>82.625385006596403</v>
      </c>
      <c r="DD229" s="28">
        <f t="shared" si="307"/>
        <v>84.421301641334423</v>
      </c>
      <c r="DE229" s="28">
        <f t="shared" si="307"/>
        <v>84.158326856435764</v>
      </c>
      <c r="DF229" s="28">
        <f t="shared" si="307"/>
        <v>86.224247536119961</v>
      </c>
      <c r="DG229" s="28">
        <f t="shared" si="307"/>
        <v>86.972900247099204</v>
      </c>
      <c r="DH229" s="28">
        <f t="shared" si="307"/>
        <v>95.633496942156086</v>
      </c>
      <c r="DI229" s="28">
        <f t="shared" si="307"/>
        <v>100.87221207393485</v>
      </c>
    </row>
    <row r="230" spans="1:273" x14ac:dyDescent="0.25">
      <c r="A230" s="144"/>
      <c r="B230" s="28" t="s">
        <v>36</v>
      </c>
      <c r="C230" s="5">
        <f>C$7 - ABS(C$11)*Expt!$B$9</f>
        <v>-9.8447643787367554</v>
      </c>
      <c r="D230" s="5">
        <f>D$7 - ABS(D$11)*Expt!$B$9</f>
        <v>-8.4868205011367621</v>
      </c>
      <c r="E230" s="5">
        <f>E$7 - ABS(E$11)*Expt!$B$9</f>
        <v>-9.5257336342808614</v>
      </c>
      <c r="F230" s="5">
        <f>F$7 - ABS(F$11)*Expt!$B$9</f>
        <v>-12.510233997842334</v>
      </c>
      <c r="G230" s="5">
        <f>G$7 - ABS(G$11)*Expt!$B$9</f>
        <v>-16.025653529952663</v>
      </c>
      <c r="H230" s="5">
        <f>H$7 - ABS(H$11)*Expt!$B$9</f>
        <v>-11.878089148131806</v>
      </c>
      <c r="I230" s="5">
        <f>I$7 - ABS(I$11)*Expt!$B$9</f>
        <v>-7.130422962299896</v>
      </c>
      <c r="J230" s="5">
        <f>J$7 - ABS(J$11)*Expt!$B$9</f>
        <v>-2.9007381177120237</v>
      </c>
      <c r="K230" s="5">
        <f>K$7 - ABS(K$11)*Expt!$B$9</f>
        <v>-7.5744292558868409</v>
      </c>
      <c r="L230" s="5">
        <f>L$7 - ABS(L$11)*Expt!$B$9</f>
        <v>-2.3636078862223684</v>
      </c>
      <c r="M230" s="5">
        <f>M$7 - ABS(M$11)*Expt!$B$9</f>
        <v>-2.7516350104495189</v>
      </c>
      <c r="N230" s="5">
        <f>N$7 - ABS(N$11)*Expt!$B$9</f>
        <v>-5.2307244496815315</v>
      </c>
      <c r="O230" s="5">
        <f>O$7 - ABS(O$11)*Expt!$B$9</f>
        <v>-12.547869226535013</v>
      </c>
      <c r="P230" s="5">
        <f>P$7 - ABS(P$11)*Expt!$B$9</f>
        <v>-0.90060202074671736</v>
      </c>
      <c r="Q230" s="5">
        <f>Q$7 - ABS(Q$11)*Expt!$B$9</f>
        <v>1.5673221296305613</v>
      </c>
    </row>
    <row r="231" spans="1:273" x14ac:dyDescent="0.25">
      <c r="A231" s="144"/>
      <c r="B231" s="3" t="s">
        <v>59</v>
      </c>
      <c r="C231" s="72">
        <f>C7 - C11*$S231</f>
        <v>41.062315645333932</v>
      </c>
      <c r="D231" s="72">
        <f t="shared" ref="D231:Q231" si="308">D7 - D11*$S231</f>
        <v>42.169789962530757</v>
      </c>
      <c r="E231" s="72">
        <f t="shared" si="308"/>
        <v>40.973890220881977</v>
      </c>
      <c r="F231" s="72">
        <f t="shared" si="308"/>
        <v>40.859254162718031</v>
      </c>
      <c r="G231" s="72">
        <f t="shared" si="308"/>
        <v>39.437170523677189</v>
      </c>
      <c r="H231" s="72">
        <f t="shared" si="308"/>
        <v>40.895661526734429</v>
      </c>
      <c r="I231" s="72">
        <f t="shared" si="308"/>
        <v>41.719967288344755</v>
      </c>
      <c r="J231" s="72">
        <f t="shared" si="308"/>
        <v>43.2554065874847</v>
      </c>
      <c r="K231" s="72">
        <f t="shared" si="308"/>
        <v>41.932992344323551</v>
      </c>
      <c r="L231" s="72">
        <f t="shared" si="308"/>
        <v>43.768161164674765</v>
      </c>
      <c r="M231" s="72">
        <f t="shared" si="308"/>
        <v>43.148314597346896</v>
      </c>
      <c r="N231" s="72">
        <f t="shared" si="308"/>
        <v>42.688119673473551</v>
      </c>
      <c r="O231" s="72">
        <f t="shared" si="308"/>
        <v>40.933609387661683</v>
      </c>
      <c r="P231" s="72">
        <f t="shared" si="308"/>
        <v>45.025500010125114</v>
      </c>
      <c r="Q231" s="72">
        <f t="shared" si="308"/>
        <v>45.39774082504961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309">C10 + C14*$S232</f>
        <v>155.13328940194364</v>
      </c>
      <c r="D232" s="72">
        <f t="shared" si="309"/>
        <v>152.57760457003326</v>
      </c>
      <c r="E232" s="72">
        <f t="shared" si="309"/>
        <v>153.74906838735461</v>
      </c>
      <c r="F232" s="72">
        <f t="shared" si="309"/>
        <v>154.14666762374924</v>
      </c>
      <c r="G232" s="72">
        <f t="shared" si="309"/>
        <v>152.57595623685904</v>
      </c>
      <c r="H232" s="72">
        <f t="shared" si="309"/>
        <v>153.0537339176143</v>
      </c>
      <c r="I232" s="72">
        <f t="shared" si="309"/>
        <v>151.88396899965801</v>
      </c>
      <c r="J232" s="72">
        <f t="shared" si="309"/>
        <v>151.0382246585043</v>
      </c>
      <c r="K232" s="72">
        <f t="shared" si="309"/>
        <v>150.02388427215593</v>
      </c>
      <c r="L232" s="72">
        <f t="shared" si="309"/>
        <v>148.95318137782709</v>
      </c>
      <c r="M232" s="72">
        <f t="shared" si="309"/>
        <v>150.0635328574707</v>
      </c>
      <c r="N232" s="72">
        <f t="shared" si="309"/>
        <v>152.47294968754355</v>
      </c>
      <c r="O232" s="72">
        <f t="shared" si="309"/>
        <v>155.46703516208746</v>
      </c>
      <c r="P232" s="72">
        <f t="shared" si="309"/>
        <v>159.15661367167195</v>
      </c>
      <c r="Q232" s="72">
        <f>Q10 + Q14*$S232</f>
        <v>160.58921803051109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185.36394746750858</v>
      </c>
      <c r="D233" s="2">
        <f>D$10 + ABS(D$14)*Expt!$B$10</f>
        <v>179.91931017736795</v>
      </c>
      <c r="E233" s="2">
        <f>E$10 + ABS(E$14)*Expt!$B$10</f>
        <v>184.99848870195268</v>
      </c>
      <c r="F233" s="2">
        <f>F$10 + ABS(F$14)*Expt!$B$10</f>
        <v>185.9984612976761</v>
      </c>
      <c r="G233" s="2">
        <f>G$10 + ABS(G$14)*Expt!$B$10</f>
        <v>184.67677101611176</v>
      </c>
      <c r="H233" s="2">
        <f>H$10 + ABS(H$14)*Expt!$B$10</f>
        <v>185.09300551471543</v>
      </c>
      <c r="I233" s="2">
        <f>I$10 + ABS(I$14)*Expt!$B$10</f>
        <v>181.99848690745992</v>
      </c>
      <c r="J233" s="2">
        <f>J$10 + ABS(J$14)*Expt!$B$10</f>
        <v>180.60601828296191</v>
      </c>
      <c r="K233" s="2">
        <f>K$10 + ABS(K$14)*Expt!$B$10</f>
        <v>180.99841416333777</v>
      </c>
      <c r="L233" s="2">
        <f>L$10 + ABS(L$14)*Expt!$B$10</f>
        <v>178.31757166558478</v>
      </c>
      <c r="M233" s="2">
        <f>M$10 + ABS(M$14)*Expt!$B$10</f>
        <v>180.34220547145168</v>
      </c>
      <c r="N233" s="2">
        <f>N$10 + ABS(N$14)*Expt!$B$10</f>
        <v>182.66706941266111</v>
      </c>
      <c r="O233" s="2">
        <f>O$10 + ABS(O$14)*Expt!$B$10</f>
        <v>188.81547894209135</v>
      </c>
      <c r="P233" s="2">
        <f>P$10 + ABS(P$14)*Expt!$B$10</f>
        <v>215.24325843603737</v>
      </c>
      <c r="Q233" s="2">
        <f>Q$10 + ABS(Q$14)*Expt!$B$10</f>
        <v>207.07397291152901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N1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N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JM236"/>
  <sheetViews>
    <sheetView zoomScale="70" zoomScaleNormal="70" workbookViewId="0">
      <pane xSplit="2" ySplit="26" topLeftCell="C420" activePane="bottomRight" state="frozen"/>
      <selection activeCell="S18" activeCellId="1" sqref="U20 S18"/>
      <selection pane="topRight" activeCell="S18" activeCellId="1" sqref="U20 S18"/>
      <selection pane="bottomLeft" activeCell="S18" activeCellId="1" sqref="U20 S18"/>
      <selection pane="bottomRight" activeCell="F443" sqref="F443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0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15083.242844778146</v>
      </c>
      <c r="C2" s="49">
        <f>SUMSQ(AI27:AI227)</f>
        <v>1555.5390799134866</v>
      </c>
      <c r="D2" s="50">
        <f t="shared" ref="D2:O2" si="0">SUMSQ(AJ27:AJ227)</f>
        <v>921.48682359222914</v>
      </c>
      <c r="E2" s="50">
        <f t="shared" si="0"/>
        <v>1287.5245317197518</v>
      </c>
      <c r="F2" s="50">
        <f t="shared" si="0"/>
        <v>1142.1225863847424</v>
      </c>
      <c r="G2" s="50">
        <f t="shared" si="0"/>
        <v>956.64904534525067</v>
      </c>
      <c r="H2" s="50">
        <f t="shared" si="0"/>
        <v>913.11945737578844</v>
      </c>
      <c r="I2" s="50">
        <f t="shared" si="0"/>
        <v>1047.331614735466</v>
      </c>
      <c r="J2" s="50">
        <f t="shared" si="0"/>
        <v>1192.7728188697472</v>
      </c>
      <c r="K2" s="50">
        <f t="shared" si="0"/>
        <v>981.89098242173748</v>
      </c>
      <c r="L2" s="50">
        <f t="shared" si="0"/>
        <v>1050.5146668132606</v>
      </c>
      <c r="M2" s="50">
        <f t="shared" si="0"/>
        <v>1314.8590148574253</v>
      </c>
      <c r="N2" s="50">
        <f t="shared" si="0"/>
        <v>1456.8125462966486</v>
      </c>
      <c r="O2" s="51">
        <f t="shared" si="0"/>
        <v>1262.6196764526117</v>
      </c>
      <c r="P2" s="104">
        <f>SUMSQ(AV27:AV227)</f>
        <v>3217.3858821459016</v>
      </c>
      <c r="Q2" s="105">
        <f>SUMSQ(AW27:AW227)</f>
        <v>2301.597517954966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2056.0147346752856</v>
      </c>
      <c r="D3" s="55">
        <v>2310.942659731802</v>
      </c>
      <c r="E3" s="55">
        <v>2329.1378515994211</v>
      </c>
      <c r="F3" s="55">
        <v>2437.3830189416008</v>
      </c>
      <c r="G3" s="55">
        <v>2435.7133659222404</v>
      </c>
      <c r="H3" s="55">
        <v>2402.2014164657276</v>
      </c>
      <c r="I3" s="55">
        <v>2290.1994544848435</v>
      </c>
      <c r="J3" s="55">
        <v>2158.6710931572288</v>
      </c>
      <c r="K3" s="55">
        <v>2279.6423107828832</v>
      </c>
      <c r="L3" s="55">
        <v>2148.4821269354716</v>
      </c>
      <c r="M3" s="55">
        <v>2132.4010516543294</v>
      </c>
      <c r="N3" s="55">
        <v>2142.0563291856711</v>
      </c>
      <c r="O3" s="67">
        <v>2247.8276506784646</v>
      </c>
      <c r="P3" s="99">
        <v>1778.7024625348417</v>
      </c>
      <c r="Q3" s="92">
        <v>1176.2274578960264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1209.0300407748193</v>
      </c>
      <c r="D4" s="57">
        <v>1393.9188321847873</v>
      </c>
      <c r="E4" s="57">
        <v>1436.4677262336022</v>
      </c>
      <c r="F4" s="57">
        <v>1409.3589300978115</v>
      </c>
      <c r="G4" s="57">
        <v>1389.9366857632149</v>
      </c>
      <c r="H4" s="57">
        <v>1393.8966298653386</v>
      </c>
      <c r="I4" s="57">
        <v>1352.0135170457336</v>
      </c>
      <c r="J4" s="57">
        <v>1314.3613002452437</v>
      </c>
      <c r="K4" s="57">
        <v>1347.9933777877452</v>
      </c>
      <c r="L4" s="57">
        <v>1306.3529010204149</v>
      </c>
      <c r="M4" s="57">
        <v>1338.7029093879387</v>
      </c>
      <c r="N4" s="57">
        <v>1329.4630283528695</v>
      </c>
      <c r="O4" s="68">
        <v>1403.1940048929855</v>
      </c>
      <c r="P4" s="100">
        <v>1056.4496127672364</v>
      </c>
      <c r="Q4" s="93">
        <v>694.92314887701025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1.1768708956323588</v>
      </c>
      <c r="D5" s="57">
        <v>39.406137074769433</v>
      </c>
      <c r="E5" s="57">
        <v>66.621335229375177</v>
      </c>
      <c r="F5" s="57">
        <v>79.683013836069804</v>
      </c>
      <c r="G5" s="57">
        <v>101.37614492008275</v>
      </c>
      <c r="H5" s="57">
        <v>120.72062469138024</v>
      </c>
      <c r="I5" s="57">
        <v>137.58806891238314</v>
      </c>
      <c r="J5" s="57">
        <v>151.64018997361202</v>
      </c>
      <c r="K5" s="57">
        <v>171.02609859735742</v>
      </c>
      <c r="L5" s="57">
        <v>180.11286768532352</v>
      </c>
      <c r="M5" s="57">
        <v>201.11931546630373</v>
      </c>
      <c r="N5" s="57">
        <v>218.76800141605077</v>
      </c>
      <c r="O5" s="68">
        <v>243.78784976215354</v>
      </c>
      <c r="P5" s="100">
        <v>540.96970096076666</v>
      </c>
      <c r="Q5" s="93">
        <v>1046.3894775501024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7.9658719278246695</v>
      </c>
      <c r="D6" s="59">
        <v>13.40247484610093</v>
      </c>
      <c r="E6" s="59">
        <v>32.102499993612589</v>
      </c>
      <c r="F6" s="59">
        <v>35.579571354031579</v>
      </c>
      <c r="G6" s="59">
        <v>63.707718106584878</v>
      </c>
      <c r="H6" s="59">
        <v>64.707176169337842</v>
      </c>
      <c r="I6" s="59">
        <v>64.940385764349074</v>
      </c>
      <c r="J6" s="59">
        <v>70.403349097013489</v>
      </c>
      <c r="K6" s="59">
        <v>88.288062075764614</v>
      </c>
      <c r="L6" s="59">
        <v>87.226028027433458</v>
      </c>
      <c r="M6" s="59">
        <v>103.88445922395427</v>
      </c>
      <c r="N6" s="59">
        <v>127.77363030532068</v>
      </c>
      <c r="O6" s="69">
        <v>138.84791553428261</v>
      </c>
      <c r="P6" s="101">
        <v>236.46063250925727</v>
      </c>
      <c r="Q6" s="94">
        <v>555.30528361851214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64.722942652862628</v>
      </c>
      <c r="D7" s="57">
        <v>64.662452996684209</v>
      </c>
      <c r="E7" s="57">
        <v>64.662453265908937</v>
      </c>
      <c r="F7" s="57">
        <v>65.178320843229329</v>
      </c>
      <c r="G7" s="57">
        <v>65.336214190612949</v>
      </c>
      <c r="H7" s="57">
        <v>64.944621549218112</v>
      </c>
      <c r="I7" s="57">
        <v>64.374200835681961</v>
      </c>
      <c r="J7" s="57">
        <v>63.973771171131112</v>
      </c>
      <c r="K7" s="57">
        <v>64.451176599911847</v>
      </c>
      <c r="L7" s="57">
        <v>64.017029720469054</v>
      </c>
      <c r="M7" s="57">
        <v>64.48073763353419</v>
      </c>
      <c r="N7" s="55">
        <v>64.989489101148209</v>
      </c>
      <c r="O7" s="67">
        <v>64.713628319380106</v>
      </c>
      <c r="P7" s="99">
        <v>64.917693018822845</v>
      </c>
      <c r="Q7" s="92">
        <v>64.552572673909381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87.738763546735186</v>
      </c>
      <c r="D8" s="57">
        <v>87.72081052665466</v>
      </c>
      <c r="E8" s="57">
        <v>87.851618232782954</v>
      </c>
      <c r="F8" s="57">
        <v>88.09709722894118</v>
      </c>
      <c r="G8" s="57">
        <v>87.343713618804742</v>
      </c>
      <c r="H8" s="57">
        <v>86.968570294559584</v>
      </c>
      <c r="I8" s="57">
        <v>86.030388149302439</v>
      </c>
      <c r="J8" s="57">
        <v>85.248684771787154</v>
      </c>
      <c r="K8" s="57">
        <v>85.419812837040013</v>
      </c>
      <c r="L8" s="57">
        <v>84.559826917972586</v>
      </c>
      <c r="M8" s="57">
        <v>85.651829870212694</v>
      </c>
      <c r="N8" s="57">
        <v>86.591301721311268</v>
      </c>
      <c r="O8" s="68">
        <v>86.991501128951086</v>
      </c>
      <c r="P8" s="100">
        <v>86.949962517716955</v>
      </c>
      <c r="Q8" s="93">
        <v>86.736939434024961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128.41163981385259</v>
      </c>
      <c r="D9" s="65">
        <f t="shared" ref="D9:N9" si="1">D$8+ ($O9 - $O$8)*D$19</f>
        <v>127.45724917160172</v>
      </c>
      <c r="E9" s="65">
        <f t="shared" si="1"/>
        <v>126.65724162732354</v>
      </c>
      <c r="F9" s="65">
        <f t="shared" si="1"/>
        <v>126.58976966113909</v>
      </c>
      <c r="G9" s="65">
        <f t="shared" si="1"/>
        <v>125.96800008736713</v>
      </c>
      <c r="H9" s="65">
        <f t="shared" si="1"/>
        <v>126.66990731055301</v>
      </c>
      <c r="I9" s="65">
        <f t="shared" si="1"/>
        <v>125.61170197180979</v>
      </c>
      <c r="J9" s="65">
        <f t="shared" si="1"/>
        <v>124.31505023599425</v>
      </c>
      <c r="K9" s="65">
        <f t="shared" si="1"/>
        <v>123.89597822471312</v>
      </c>
      <c r="L9" s="65">
        <f t="shared" si="1"/>
        <v>122.78225903939813</v>
      </c>
      <c r="M9" s="65">
        <f t="shared" si="1"/>
        <v>124.42453544547982</v>
      </c>
      <c r="N9" s="66">
        <f t="shared" si="1"/>
        <v>126.28797412468867</v>
      </c>
      <c r="O9" s="68">
        <v>127.66437739606849</v>
      </c>
      <c r="P9" s="100">
        <v>128.30000000000001</v>
      </c>
      <c r="Q9" s="93">
        <v>128.23931410019816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156.20670723948044</v>
      </c>
      <c r="D10" s="125">
        <f t="shared" ref="D10:N10" si="2">D$8 + ($O10 - $O$8)*D$20</f>
        <v>152.83588076537211</v>
      </c>
      <c r="E10" s="125">
        <f t="shared" si="2"/>
        <v>153.38268467142154</v>
      </c>
      <c r="F10" s="125">
        <f t="shared" si="2"/>
        <v>153.62520958807897</v>
      </c>
      <c r="G10" s="125">
        <f t="shared" si="2"/>
        <v>153.21218495385892</v>
      </c>
      <c r="H10" s="125">
        <f t="shared" si="2"/>
        <v>153.37406129399568</v>
      </c>
      <c r="I10" s="125">
        <f t="shared" si="2"/>
        <v>152.20232546819076</v>
      </c>
      <c r="J10" s="125">
        <f t="shared" si="2"/>
        <v>151.0244086462784</v>
      </c>
      <c r="K10" s="125">
        <f t="shared" si="2"/>
        <v>149.98242643870958</v>
      </c>
      <c r="L10" s="125">
        <f t="shared" si="2"/>
        <v>148.39635087045318</v>
      </c>
      <c r="M10" s="125">
        <f t="shared" si="2"/>
        <v>150.79461281134814</v>
      </c>
      <c r="N10" s="126">
        <f t="shared" si="2"/>
        <v>153.34229241919201</v>
      </c>
      <c r="O10" s="69">
        <v>155.45944482169634</v>
      </c>
      <c r="P10" s="101">
        <v>158.84018736892799</v>
      </c>
      <c r="Q10" s="94">
        <v>159.41748890155156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09">
        <v>9.3650788541952323</v>
      </c>
      <c r="D11" s="109">
        <v>9.8253189690497056</v>
      </c>
      <c r="E11" s="109">
        <v>9.574564005848762</v>
      </c>
      <c r="F11" s="109">
        <v>10.151070509009163</v>
      </c>
      <c r="G11" s="109">
        <v>10.133470690233949</v>
      </c>
      <c r="H11" s="109">
        <v>9.6215967632373438</v>
      </c>
      <c r="I11" s="109">
        <v>9.0744368235924604</v>
      </c>
      <c r="J11" s="109">
        <v>8.3703879459670247</v>
      </c>
      <c r="K11" s="109">
        <v>9.0059327427052569</v>
      </c>
      <c r="L11" s="109">
        <v>8.3758177685332083</v>
      </c>
      <c r="M11" s="109">
        <v>8.3393478075167398</v>
      </c>
      <c r="N11" s="109">
        <v>8.7093991764969321</v>
      </c>
      <c r="O11" s="115">
        <v>9.5944354128933629</v>
      </c>
      <c r="P11" s="102">
        <v>7.7559571701251695</v>
      </c>
      <c r="Q11" s="95">
        <v>7.0679760460533947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0">
        <v>7.2851003989358363</v>
      </c>
      <c r="D12" s="110">
        <v>7.8111518426839144</v>
      </c>
      <c r="E12" s="110">
        <v>7.7070065721284857</v>
      </c>
      <c r="F12" s="110">
        <v>7.4540444267647832</v>
      </c>
      <c r="G12" s="110">
        <v>7.4540444267647832</v>
      </c>
      <c r="H12" s="110">
        <v>7.4880583832353187</v>
      </c>
      <c r="I12" s="110">
        <v>7.0395672557253119</v>
      </c>
      <c r="J12" s="110">
        <v>6.7752844049741077</v>
      </c>
      <c r="K12" s="110">
        <v>7.2054094604431684</v>
      </c>
      <c r="L12" s="110">
        <v>6.7826128093575448</v>
      </c>
      <c r="M12" s="110">
        <v>7.1044811633850955</v>
      </c>
      <c r="N12" s="110">
        <v>6.9977874312188302</v>
      </c>
      <c r="O12" s="116">
        <v>7.7272126421835337</v>
      </c>
      <c r="P12" s="90">
        <v>5.6860151303540336</v>
      </c>
      <c r="Q12" s="96">
        <v>5.5780851423014397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1">
        <f t="shared" ref="C13" si="3">C$12/$O12*$O13</f>
        <v>6.674006882645914</v>
      </c>
      <c r="D13" s="61">
        <f t="shared" ref="D13:N13" si="4">D$12/$O12*$O13</f>
        <v>7.1559317380279124</v>
      </c>
      <c r="E13" s="61">
        <f t="shared" ref="E13:F13" si="5">E$12/$O12*$O13</f>
        <v>7.0605224485988352</v>
      </c>
      <c r="F13" s="61">
        <f t="shared" si="5"/>
        <v>6.8287794379667739</v>
      </c>
      <c r="G13" s="61">
        <f t="shared" si="4"/>
        <v>6.8287794379667739</v>
      </c>
      <c r="H13" s="61">
        <f t="shared" si="4"/>
        <v>6.8599402136814822</v>
      </c>
      <c r="I13" s="61">
        <f t="shared" si="4"/>
        <v>6.4490697097904661</v>
      </c>
      <c r="J13" s="61">
        <f t="shared" si="4"/>
        <v>6.2069556045220651</v>
      </c>
      <c r="K13" s="61">
        <f t="shared" si="4"/>
        <v>6.6010006311380733</v>
      </c>
      <c r="L13" s="61">
        <f t="shared" si="4"/>
        <v>6.2136692829363005</v>
      </c>
      <c r="M13" s="61">
        <f t="shared" si="4"/>
        <v>6.5085384669491351</v>
      </c>
      <c r="N13" s="118">
        <f t="shared" si="4"/>
        <v>6.4107944876188228</v>
      </c>
      <c r="O13" s="116">
        <v>7.0790335799812274</v>
      </c>
      <c r="P13" s="90">
        <v>7.2</v>
      </c>
      <c r="Q13" s="96">
        <v>7.12</v>
      </c>
    </row>
    <row r="14" spans="1:156" ht="15.75" thickBot="1" x14ac:dyDescent="0.3">
      <c r="A14" s="141"/>
      <c r="B14" s="122" t="s">
        <v>51</v>
      </c>
      <c r="C14" s="63">
        <f>C12/$O12*$O14</f>
        <v>4.0288769810113614</v>
      </c>
      <c r="D14" s="63">
        <f>D12/$O12*$O14</f>
        <v>4.319799059841464</v>
      </c>
      <c r="E14" s="63">
        <f>E12/$O12*$O14</f>
        <v>4.2622036307814533</v>
      </c>
      <c r="F14" s="63">
        <f t="shared" ref="F14" si="6">F12/$O12*$O14</f>
        <v>4.1223080481931964</v>
      </c>
      <c r="G14" s="63">
        <f t="shared" ref="E14:N14" si="7">G12/$O12*$O14</f>
        <v>4.1223080481931964</v>
      </c>
      <c r="H14" s="63">
        <f t="shared" si="7"/>
        <v>4.1411187767697415</v>
      </c>
      <c r="I14" s="63">
        <f t="shared" si="7"/>
        <v>3.8930898573499295</v>
      </c>
      <c r="J14" s="63">
        <f t="shared" si="7"/>
        <v>3.7469335883130435</v>
      </c>
      <c r="K14" s="63">
        <f t="shared" si="7"/>
        <v>3.9848055241876223</v>
      </c>
      <c r="L14" s="63">
        <f t="shared" si="7"/>
        <v>3.7509864136841649</v>
      </c>
      <c r="M14" s="63">
        <f t="shared" si="7"/>
        <v>3.9289891770567933</v>
      </c>
      <c r="N14" s="119">
        <f t="shared" si="7"/>
        <v>3.8699843730041752</v>
      </c>
      <c r="O14" s="117">
        <v>4.273378187899894</v>
      </c>
      <c r="P14" s="103">
        <v>5.5153385641763624</v>
      </c>
      <c r="Q14" s="97">
        <v>5.5770932508434159</v>
      </c>
    </row>
    <row r="15" spans="1:156" x14ac:dyDescent="0.25">
      <c r="A15" s="139" t="s">
        <v>40</v>
      </c>
      <c r="B15" s="120" t="s">
        <v>38</v>
      </c>
      <c r="C15" s="109">
        <v>-2.7610831793453063</v>
      </c>
      <c r="D15" s="109">
        <v>-3.7482109226560913</v>
      </c>
      <c r="E15" s="109">
        <v>-4.0371419567050575</v>
      </c>
      <c r="F15" s="109">
        <v>-4.0593774539754977</v>
      </c>
      <c r="G15" s="109">
        <v>-3.9408385501149317</v>
      </c>
      <c r="H15" s="109">
        <v>-3.3678783318522632</v>
      </c>
      <c r="I15" s="109">
        <v>-3.4343498061548647</v>
      </c>
      <c r="J15" s="109">
        <v>-3.3385360164576023</v>
      </c>
      <c r="K15" s="109">
        <v>-3.4690847869754275</v>
      </c>
      <c r="L15" s="109">
        <v>-3.3986274538471002</v>
      </c>
      <c r="M15" s="109">
        <v>-3.7056795448807245</v>
      </c>
      <c r="N15" s="109">
        <v>-4.268619494247706</v>
      </c>
      <c r="O15" s="109">
        <v>-5.1177166576421635</v>
      </c>
      <c r="P15" s="90">
        <v>-2.0239130726164896</v>
      </c>
      <c r="Q15" s="96">
        <v>-1.950516966652575</v>
      </c>
    </row>
    <row r="16" spans="1:156" ht="15.75" thickBot="1" x14ac:dyDescent="0.3">
      <c r="A16" s="140"/>
      <c r="B16" s="113" t="s">
        <v>39</v>
      </c>
      <c r="C16" s="110">
        <v>-2.2361493454131876</v>
      </c>
      <c r="D16" s="110">
        <v>-3.2332910780034116</v>
      </c>
      <c r="E16" s="110">
        <v>-3.2851472529485961</v>
      </c>
      <c r="F16" s="110">
        <v>-3.317450649222812</v>
      </c>
      <c r="G16" s="110">
        <v>-3.317450649222812</v>
      </c>
      <c r="H16" s="110">
        <v>-3.2116763156352715</v>
      </c>
      <c r="I16" s="110">
        <v>-3.132484232999575</v>
      </c>
      <c r="J16" s="110">
        <v>-3.2077700063769869</v>
      </c>
      <c r="K16" s="110">
        <v>-3.3748823358811388</v>
      </c>
      <c r="L16" s="110">
        <v>-3.4229191647419799</v>
      </c>
      <c r="M16" s="110">
        <v>-4.0344002040475671</v>
      </c>
      <c r="N16" s="110">
        <v>-4.2556784994129675</v>
      </c>
      <c r="O16" s="116">
        <v>-4.4079146717853819</v>
      </c>
      <c r="P16" s="90">
        <v>-1.213414736965192</v>
      </c>
      <c r="Q16" s="96">
        <v>-1.2197009987294829</v>
      </c>
      <c r="R16" s="5"/>
    </row>
    <row r="17" spans="1:273" x14ac:dyDescent="0.25">
      <c r="A17" s="140"/>
      <c r="B17" s="121" t="s">
        <v>50</v>
      </c>
      <c r="C17" s="60">
        <f t="shared" ref="C17:M18" si="8">$O17</f>
        <v>-1.9221147173838211</v>
      </c>
      <c r="D17" s="61">
        <f t="shared" si="8"/>
        <v>-1.9221147173838211</v>
      </c>
      <c r="E17" s="61">
        <f t="shared" si="8"/>
        <v>-1.9221147173838211</v>
      </c>
      <c r="F17" s="61">
        <f t="shared" si="8"/>
        <v>-1.9221147173838211</v>
      </c>
      <c r="G17" s="61">
        <f t="shared" si="8"/>
        <v>-1.9221147173838211</v>
      </c>
      <c r="H17" s="61">
        <f t="shared" si="8"/>
        <v>-1.9221147173838211</v>
      </c>
      <c r="I17" s="61">
        <f t="shared" si="8"/>
        <v>-1.9221147173838211</v>
      </c>
      <c r="J17" s="61">
        <f t="shared" si="8"/>
        <v>-1.9221147173838211</v>
      </c>
      <c r="K17" s="61">
        <f t="shared" si="8"/>
        <v>-1.9221147173838211</v>
      </c>
      <c r="L17" s="61">
        <f t="shared" si="8"/>
        <v>-1.9221147173838211</v>
      </c>
      <c r="M17" s="61">
        <f t="shared" si="8"/>
        <v>-1.9221147173838211</v>
      </c>
      <c r="N17" s="118">
        <f>$O17</f>
        <v>-1.9221147173838211</v>
      </c>
      <c r="O17" s="116">
        <v>-1.9221147173838211</v>
      </c>
      <c r="P17" s="90">
        <v>-1.2</v>
      </c>
      <c r="Q17" s="96">
        <v>-0.68349304276092315</v>
      </c>
      <c r="R17" s="107"/>
    </row>
    <row r="18" spans="1:273" ht="15.75" thickBot="1" x14ac:dyDescent="0.3">
      <c r="A18" s="141"/>
      <c r="B18" s="122" t="s">
        <v>51</v>
      </c>
      <c r="C18" s="62">
        <f t="shared" si="8"/>
        <v>-0.36042215985020865</v>
      </c>
      <c r="D18" s="63">
        <f t="shared" si="8"/>
        <v>-0.36042215985020865</v>
      </c>
      <c r="E18" s="63">
        <f t="shared" si="8"/>
        <v>-0.36042215985020865</v>
      </c>
      <c r="F18" s="63">
        <f t="shared" si="8"/>
        <v>-0.36042215985020865</v>
      </c>
      <c r="G18" s="63">
        <f t="shared" si="8"/>
        <v>-0.36042215985020865</v>
      </c>
      <c r="H18" s="63">
        <f t="shared" si="8"/>
        <v>-0.36042215985020865</v>
      </c>
      <c r="I18" s="63">
        <f t="shared" si="8"/>
        <v>-0.36042215985020865</v>
      </c>
      <c r="J18" s="63">
        <f t="shared" si="8"/>
        <v>-0.36042215985020865</v>
      </c>
      <c r="K18" s="63">
        <f t="shared" si="8"/>
        <v>-0.36042215985020865</v>
      </c>
      <c r="L18" s="63">
        <f t="shared" si="8"/>
        <v>-0.36042215985020865</v>
      </c>
      <c r="M18" s="63">
        <f t="shared" si="8"/>
        <v>-0.36042215985020865</v>
      </c>
      <c r="N18" s="119">
        <f>$O18</f>
        <v>-0.36042215985020865</v>
      </c>
      <c r="O18" s="117">
        <v>-0.36042215985020865</v>
      </c>
      <c r="P18" s="103">
        <v>-0.64109363106785522</v>
      </c>
      <c r="Q18" s="97">
        <v>-0.50260286459637415</v>
      </c>
      <c r="R18" s="107"/>
    </row>
    <row r="19" spans="1:273" x14ac:dyDescent="0.25">
      <c r="A19" s="40"/>
      <c r="B19" s="40"/>
      <c r="C19" s="112">
        <v>1</v>
      </c>
      <c r="D19" s="109">
        <v>0.97697636095317364</v>
      </c>
      <c r="E19" s="110">
        <v>0.95409095584207748</v>
      </c>
      <c r="F19" s="110">
        <v>0.94639661526268526</v>
      </c>
      <c r="G19" s="110">
        <v>0.9496325318843698</v>
      </c>
      <c r="H19" s="110">
        <v>0.97611333792222044</v>
      </c>
      <c r="I19" s="110">
        <v>0.97316239851243247</v>
      </c>
      <c r="J19" s="110">
        <v>0.9605016671956117</v>
      </c>
      <c r="K19" s="110">
        <v>0.94599076630289214</v>
      </c>
      <c r="L19" s="110">
        <v>0.93975237626179475</v>
      </c>
      <c r="M19" s="110">
        <v>0.95328162485064993</v>
      </c>
      <c r="N19" s="110">
        <v>0.9759986518453031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0.95103002553904536</v>
      </c>
      <c r="E20" s="110">
        <v>0.9571058060793225</v>
      </c>
      <c r="F20" s="110">
        <v>0.95706266064013612</v>
      </c>
      <c r="G20" s="110">
        <v>0.96203373115225466</v>
      </c>
      <c r="H20" s="110">
        <v>0.96987710478695621</v>
      </c>
      <c r="I20" s="110">
        <v>0.96646596567642784</v>
      </c>
      <c r="J20" s="110">
        <v>0.96067911970110365</v>
      </c>
      <c r="K20" s="110">
        <v>0.94296118912813975</v>
      </c>
      <c r="L20" s="110">
        <v>0.93235637744506428</v>
      </c>
      <c r="M20" s="110">
        <v>0.95143477995291181</v>
      </c>
      <c r="N20" s="110">
        <v>0.97492325747988762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9">C5/(C3*$P21 + C5)</f>
        <v>4.7029317879907704E-4</v>
      </c>
      <c r="D21" s="15">
        <f t="shared" si="9"/>
        <v>1.3822925578950365E-2</v>
      </c>
      <c r="E21" s="15">
        <f t="shared" si="9"/>
        <v>2.2971830244847738E-2</v>
      </c>
      <c r="F21" s="15">
        <f t="shared" si="9"/>
        <v>2.6169517118566191E-2</v>
      </c>
      <c r="G21" s="15">
        <f t="shared" si="9"/>
        <v>3.3080368896185833E-2</v>
      </c>
      <c r="H21" s="15">
        <f t="shared" si="9"/>
        <v>3.9670063556501316E-2</v>
      </c>
      <c r="I21" s="15">
        <f t="shared" si="9"/>
        <v>4.705911982015739E-2</v>
      </c>
      <c r="J21" s="15">
        <f t="shared" si="9"/>
        <v>5.4590631597913365E-2</v>
      </c>
      <c r="K21" s="15">
        <f t="shared" si="9"/>
        <v>5.8086735071872682E-2</v>
      </c>
      <c r="L21" s="15">
        <f t="shared" si="9"/>
        <v>6.4467697149842018E-2</v>
      </c>
      <c r="M21" s="15">
        <f t="shared" si="9"/>
        <v>7.1949361081295168E-2</v>
      </c>
      <c r="N21" s="15">
        <f t="shared" si="9"/>
        <v>7.7448647083028663E-2</v>
      </c>
      <c r="O21" s="16">
        <f>O5/(O3*$P21 + O5)</f>
        <v>8.1852487659665282E-2</v>
      </c>
      <c r="P21" s="128">
        <f>(1 - P$1) / P$1 * (P5/P3)</f>
        <v>1.2165490572039279</v>
      </c>
      <c r="Q21" s="129">
        <f>(1 - Q$1) / Q$1 * (Q5/Q3)</f>
        <v>0.88961490443508995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9"/>
        <v>7.3053638803310837E-3</v>
      </c>
      <c r="D22" s="52">
        <f t="shared" si="9"/>
        <v>1.0625228951143078E-2</v>
      </c>
      <c r="E22" s="52">
        <f t="shared" si="9"/>
        <v>2.4353720877141764E-2</v>
      </c>
      <c r="F22" s="52">
        <f t="shared" si="9"/>
        <v>2.7424110429509693E-2</v>
      </c>
      <c r="G22" s="52">
        <f t="shared" si="9"/>
        <v>4.8701655351608648E-2</v>
      </c>
      <c r="H22" s="52">
        <f t="shared" si="9"/>
        <v>4.9294432017012883E-2</v>
      </c>
      <c r="I22" s="52">
        <f t="shared" si="9"/>
        <v>5.0917575002689439E-2</v>
      </c>
      <c r="J22" s="52">
        <f t="shared" si="9"/>
        <v>5.6451162478772882E-2</v>
      </c>
      <c r="K22" s="52">
        <f t="shared" si="9"/>
        <v>6.8168181896618177E-2</v>
      </c>
      <c r="L22" s="52">
        <f t="shared" si="9"/>
        <v>6.9402841938923654E-2</v>
      </c>
      <c r="M22" s="52">
        <f t="shared" si="9"/>
        <v>7.9762076703456725E-2</v>
      </c>
      <c r="N22" s="52">
        <f t="shared" si="9"/>
        <v>9.6941715519600805E-2</v>
      </c>
      <c r="O22" s="53">
        <f t="shared" si="9"/>
        <v>9.9523156713415772E-2</v>
      </c>
      <c r="P22" s="21">
        <f>(1 - P$1) / P$1 * (P6/P4)</f>
        <v>0.89530302118197003</v>
      </c>
      <c r="Q22" s="22">
        <f>(1 - Q$1) / Q$1 * (Q6/Q4)</f>
        <v>0.79908876904716819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81.457999999999998</v>
      </c>
      <c r="D27" s="37">
        <v>83.832999999999998</v>
      </c>
      <c r="E27" s="37">
        <v>80.516999999999996</v>
      </c>
      <c r="F27" s="37">
        <v>80.117000000000004</v>
      </c>
      <c r="G27" s="37">
        <v>77.117000000000004</v>
      </c>
      <c r="H27" s="37">
        <v>75.632999999999996</v>
      </c>
      <c r="I27" s="37">
        <v>76.516999999999996</v>
      </c>
      <c r="J27" s="37">
        <v>75.483000000000004</v>
      </c>
      <c r="K27" s="37">
        <v>76.566999999999993</v>
      </c>
      <c r="L27" s="37">
        <v>79.533000000000001</v>
      </c>
      <c r="M27" s="37">
        <v>82.733000000000004</v>
      </c>
      <c r="N27" s="37">
        <v>88.566999999999993</v>
      </c>
      <c r="O27" s="37">
        <v>88.947999999999993</v>
      </c>
      <c r="P27" s="37">
        <v>89.739000000000004</v>
      </c>
      <c r="Q27" s="37">
        <v>88.659000000000006</v>
      </c>
      <c r="S27" s="4">
        <f t="shared" ref="S27:AG43" si="10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79.193819354924585</v>
      </c>
      <c r="T27" s="4">
        <f t="shared" si="10"/>
        <v>80.740388170808004</v>
      </c>
      <c r="U27" s="4">
        <f t="shared" si="10"/>
        <v>78.886705608457959</v>
      </c>
      <c r="V27" s="4">
        <f t="shared" si="10"/>
        <v>77.858760578013957</v>
      </c>
      <c r="W27" s="4">
        <f t="shared" si="10"/>
        <v>75.614419160769913</v>
      </c>
      <c r="X27" s="4">
        <f t="shared" si="10"/>
        <v>73.37618662893712</v>
      </c>
      <c r="Y27" s="4">
        <f t="shared" si="10"/>
        <v>73.515064007653052</v>
      </c>
      <c r="Z27" s="4">
        <f t="shared" si="10"/>
        <v>72.802609989024205</v>
      </c>
      <c r="AA27" s="4">
        <f t="shared" si="10"/>
        <v>73.023634212448044</v>
      </c>
      <c r="AB27" s="4">
        <f t="shared" si="10"/>
        <v>75.314717335209835</v>
      </c>
      <c r="AC27" s="4">
        <f t="shared" si="10"/>
        <v>79.797734044504338</v>
      </c>
      <c r="AD27" s="4">
        <f t="shared" si="10"/>
        <v>86.452211438861539</v>
      </c>
      <c r="AE27" s="4">
        <f t="shared" si="10"/>
        <v>87.124623295073633</v>
      </c>
      <c r="AF27" s="4" t="e">
        <f t="shared" si="10"/>
        <v>#N/A</v>
      </c>
      <c r="AG27" s="4" t="e">
        <f t="shared" si="10"/>
        <v>#N/A</v>
      </c>
      <c r="AI27" s="4">
        <f t="shared" ref="AI27:AW43" si="11">IF(OR($B27 &lt; C$230, $B27 &gt; C$233), 0, C27-S27)</f>
        <v>2.2641806450754132</v>
      </c>
      <c r="AJ27" s="4">
        <f t="shared" si="11"/>
        <v>3.0926118291919948</v>
      </c>
      <c r="AK27" s="4">
        <f t="shared" si="11"/>
        <v>1.6302943915420371</v>
      </c>
      <c r="AL27" s="4">
        <f t="shared" si="11"/>
        <v>2.2582394219860475</v>
      </c>
      <c r="AM27" s="4">
        <f t="shared" si="11"/>
        <v>1.5025808392300917</v>
      </c>
      <c r="AN27" s="4">
        <f t="shared" si="11"/>
        <v>2.2568133710628757</v>
      </c>
      <c r="AO27" s="4">
        <f t="shared" si="11"/>
        <v>3.0019359923469437</v>
      </c>
      <c r="AP27" s="4">
        <f t="shared" si="11"/>
        <v>2.680390010975799</v>
      </c>
      <c r="AQ27" s="4">
        <f t="shared" si="11"/>
        <v>3.5433657875519486</v>
      </c>
      <c r="AR27" s="4">
        <f t="shared" si="11"/>
        <v>4.2182826647901663</v>
      </c>
      <c r="AS27" s="4">
        <f t="shared" si="11"/>
        <v>2.9352659554956659</v>
      </c>
      <c r="AT27" s="4">
        <f t="shared" si="11"/>
        <v>2.1147885611384538</v>
      </c>
      <c r="AU27" s="4">
        <f t="shared" si="11"/>
        <v>1.8233767049263605</v>
      </c>
      <c r="AV27" s="4">
        <f t="shared" si="11"/>
        <v>0</v>
      </c>
      <c r="AW27" s="4">
        <f t="shared" si="11"/>
        <v>0</v>
      </c>
      <c r="AY27" s="2">
        <f>IF(OR($B27 &lt; C$230, $B27 &gt; C$233), #N/A, ((1-FG27)*DK27) + (FG27 - FW27)*EA27 + (FW27*EQ27))</f>
        <v>79.193819347480655</v>
      </c>
      <c r="AZ27" s="2">
        <f t="shared" ref="AZ27:BM42" si="12">IF(OR($B27 &lt; D$230, $B27 &gt; D$233), #N/A, ((1-FH27)*DL27) + (FH27 - FX27)*EB27 + (FX27*ER27))</f>
        <v>80.740388096976673</v>
      </c>
      <c r="BA27" s="2">
        <f t="shared" si="12"/>
        <v>78.886705584259502</v>
      </c>
      <c r="BB27" s="2">
        <f t="shared" si="12"/>
        <v>77.85876036421584</v>
      </c>
      <c r="BC27" s="2">
        <f t="shared" si="12"/>
        <v>75.614418980568303</v>
      </c>
      <c r="BD27" s="2">
        <f t="shared" si="12"/>
        <v>73.376186603475645</v>
      </c>
      <c r="BE27" s="2">
        <f t="shared" si="12"/>
        <v>73.51506400527596</v>
      </c>
      <c r="BF27" s="2">
        <f t="shared" si="12"/>
        <v>72.802609988981644</v>
      </c>
      <c r="BG27" s="2">
        <f t="shared" si="12"/>
        <v>73.023634210920832</v>
      </c>
      <c r="BH27" s="2">
        <f t="shared" si="12"/>
        <v>75.314717335167572</v>
      </c>
      <c r="BI27" s="2">
        <f t="shared" si="12"/>
        <v>79.797734044483079</v>
      </c>
      <c r="BJ27" s="2">
        <f t="shared" si="12"/>
        <v>86.45221143870242</v>
      </c>
      <c r="BK27" s="2">
        <f t="shared" si="12"/>
        <v>87.124623270366598</v>
      </c>
      <c r="BL27" s="2" t="e">
        <f t="shared" si="12"/>
        <v>#N/A</v>
      </c>
      <c r="BM27" s="2" t="e">
        <f t="shared" si="12"/>
        <v>#N/A</v>
      </c>
      <c r="BO27" s="2">
        <f t="shared" ref="BO27:BO90" si="13">IF(AND(IY27 &lt; $CC$22, $B27 &lt; C$7, $B27 &gt; C$230), C27, "")</f>
        <v>81.457999999999998</v>
      </c>
      <c r="BP27" s="2">
        <f t="shared" ref="BP27:BP90" si="14">IF(AND(IZ27 &lt; $CC$22, $B27 &lt; D$7, $B27 &gt; D$230), D27, "")</f>
        <v>83.832999999999998</v>
      </c>
      <c r="BQ27" s="2">
        <f t="shared" ref="BQ27:BQ90" si="15">IF(AND(JA27 &lt; $CC$22, $B27 &lt; E$7, $B27 &gt; E$230), E27, "")</f>
        <v>80.516999999999996</v>
      </c>
      <c r="BR27" s="2">
        <f t="shared" ref="BR27:BR90" si="16">IF(AND(JB27 &lt; $CC$22, $B27 &lt; F$7, $B27 &gt; F$230), F27, "")</f>
        <v>80.117000000000004</v>
      </c>
      <c r="BS27" s="2">
        <f t="shared" ref="BS27:BS90" si="17">IF(AND(JC27 &lt; $CC$22, $B27 &lt; G$7, $B27 &gt; G$230), G27, "")</f>
        <v>77.117000000000004</v>
      </c>
      <c r="BT27" s="2">
        <f t="shared" ref="BT27:BT90" si="18">IF(AND(JD27 &lt; $CC$22, $B27 &lt; H$7, $B27 &gt; H$230), H27, "")</f>
        <v>75.632999999999996</v>
      </c>
      <c r="BU27" s="2">
        <f t="shared" ref="BU27:BU90" si="19">IF(AND(JE27 &lt; $CC$22, $B27 &lt; I$7, $B27 &gt; I$230), I27, "")</f>
        <v>76.516999999999996</v>
      </c>
      <c r="BV27" s="2">
        <f t="shared" ref="BV27:BV90" si="20">IF(AND(JF27 &lt; $CC$22, $B27 &lt; J$7, $B27 &gt; J$230), J27, "")</f>
        <v>75.483000000000004</v>
      </c>
      <c r="BW27" s="2">
        <f t="shared" ref="BW27:BW90" si="21">IF(AND(JG27 &lt; $CC$22, $B27 &lt; K$7, $B27 &gt; K$230), K27, "")</f>
        <v>76.566999999999993</v>
      </c>
      <c r="BX27" s="2">
        <f t="shared" ref="BX27:BX90" si="22">IF(AND(JH27 &lt; $CC$22, $B27 &lt; L$7, $B27 &gt; L$230), L27, "")</f>
        <v>79.533000000000001</v>
      </c>
      <c r="BY27" s="2">
        <f t="shared" ref="BY27:BY90" si="23">IF(AND(JI27 &lt; $CC$22, $B27 &lt; M$7, $B27 &gt; M$230), M27, "")</f>
        <v>82.733000000000004</v>
      </c>
      <c r="BZ27" s="2">
        <f t="shared" ref="BZ27:BZ90" si="24">IF(AND(JJ27 &lt; $CC$22, $B27 &lt; N$7, $B27 &gt; N$230), N27, "")</f>
        <v>88.566999999999993</v>
      </c>
      <c r="CA27" s="2">
        <f t="shared" ref="CA27:CA90" si="25">IF(AND(JK27 &lt; $CC$22, $B27 &lt; O$7, $B27 &gt; O$230), O27, "")</f>
        <v>88.947999999999993</v>
      </c>
      <c r="CB27" s="2" t="str">
        <f t="shared" ref="CB27:CB90" si="26">IF(AND(JL27 &lt; $CC$22, $B27 &lt; P$7, $B27 &gt; P$230), P27, "")</f>
        <v/>
      </c>
      <c r="CC27" s="2" t="str">
        <f t="shared" ref="CC27:CC90" si="27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8">IF(AND(IZ27 &lt; $CS$22, $B27 &gt; D$231, $B27 &lt; D$232), D27, "")</f>
        <v/>
      </c>
      <c r="CG27" s="2" t="str">
        <f t="shared" si="28"/>
        <v/>
      </c>
      <c r="CH27" s="2" t="str">
        <f t="shared" si="28"/>
        <v/>
      </c>
      <c r="CI27" s="2" t="str">
        <f t="shared" si="28"/>
        <v/>
      </c>
      <c r="CJ27" s="2" t="str">
        <f t="shared" si="28"/>
        <v/>
      </c>
      <c r="CK27" s="2" t="str">
        <f t="shared" si="28"/>
        <v/>
      </c>
      <c r="CL27" s="2" t="str">
        <f t="shared" si="28"/>
        <v/>
      </c>
      <c r="CM27" s="2" t="str">
        <f t="shared" si="28"/>
        <v/>
      </c>
      <c r="CN27" s="2" t="str">
        <f t="shared" si="28"/>
        <v/>
      </c>
      <c r="CO27" s="2" t="str">
        <f t="shared" si="28"/>
        <v/>
      </c>
      <c r="CP27" s="2" t="str">
        <f t="shared" si="28"/>
        <v/>
      </c>
      <c r="CQ27" s="2" t="str">
        <f t="shared" si="28"/>
        <v/>
      </c>
      <c r="CR27" s="2" t="str">
        <f t="shared" si="28"/>
        <v/>
      </c>
      <c r="CS27" s="2" t="str">
        <f t="shared" si="28"/>
        <v/>
      </c>
      <c r="CU27" s="2" t="str">
        <f t="shared" ref="CU27:CU90" si="29">IF(AND(IY27 &lt; $DI$22, $B27 &gt; C$7, $B27 &lt; C$233), C27, "")</f>
        <v/>
      </c>
      <c r="CV27" s="2" t="str">
        <f t="shared" ref="CV27:CV90" si="30">IF(AND(IZ27 &lt; $DI$22, $B27 &gt; D$7, $B27 &lt; D$233), D27, "")</f>
        <v/>
      </c>
      <c r="CW27" s="2" t="str">
        <f t="shared" ref="CW27:CW90" si="31">IF(AND(JA27 &lt; $DI$22, $B27 &gt; E$7, $B27 &lt; E$233), E27, "")</f>
        <v/>
      </c>
      <c r="CX27" s="2" t="str">
        <f t="shared" ref="CX27:CX90" si="32">IF(AND(JB27 &lt; $DI$22, $B27 &gt; F$7, $B27 &lt; F$233), F27, "")</f>
        <v/>
      </c>
      <c r="CY27" s="2" t="str">
        <f t="shared" ref="CY27:CY90" si="33">IF(AND(JC27 &lt; $DI$22, $B27 &gt; G$7, $B27 &lt; G$233), G27, "")</f>
        <v/>
      </c>
      <c r="CZ27" s="2" t="str">
        <f t="shared" ref="CZ27:CZ90" si="34">IF(AND(JD27 &lt; $DI$22, $B27 &gt; H$7, $B27 &lt; H$233), H27, "")</f>
        <v/>
      </c>
      <c r="DA27" s="2" t="str">
        <f t="shared" ref="DA27:DA90" si="35">IF(AND(JE27 &lt; $DI$22, $B27 &gt; I$7, $B27 &lt; I$233), I27, "")</f>
        <v/>
      </c>
      <c r="DB27" s="2" t="str">
        <f t="shared" ref="DB27:DB90" si="36">IF(AND(JF27 &lt; $DI$22, $B27 &gt; J$7, $B27 &lt; J$233), J27, "")</f>
        <v/>
      </c>
      <c r="DC27" s="2" t="str">
        <f t="shared" ref="DC27:DC90" si="37">IF(AND(JG27 &lt; $DI$22, $B27 &gt; K$7, $B27 &lt; K$233), K27, "")</f>
        <v/>
      </c>
      <c r="DD27" s="2" t="str">
        <f t="shared" ref="DD27:DD90" si="38">IF(AND(JH27 &lt; $DI$22, $B27 &gt; L$7, $B27 &lt; L$233), L27, "")</f>
        <v/>
      </c>
      <c r="DE27" s="2" t="str">
        <f t="shared" ref="DE27:DE90" si="39">IF(AND(JI27 &lt; $DI$22, $B27 &gt; M$7, $B27 &lt; M$233), M27, "")</f>
        <v/>
      </c>
      <c r="DF27" s="2" t="str">
        <f t="shared" ref="DF27:DF90" si="40">IF(AND(JJ27 &lt; $DI$22, $B27 &gt; N$7, $B27 &lt; N$233), N27, "")</f>
        <v/>
      </c>
      <c r="DG27" s="2" t="str">
        <f t="shared" ref="DG27:DG90" si="41">IF(AND(JK27 &lt; $DI$22, $B27 &gt; O$7, $B27 &lt; O$233), O27, "")</f>
        <v/>
      </c>
      <c r="DH27" s="2" t="str">
        <f t="shared" ref="DH27:DH90" si="42">IF(AND(JL27 &lt; $DI$22, $B27 &gt; P$7, $B27 &lt; P$233), P27, "")</f>
        <v/>
      </c>
      <c r="DI27" s="2" t="str">
        <f t="shared" ref="DI27:DI90" si="43">IF(AND(JM27 &lt; $DI$22, $B27 &gt; Q$7, $B27 &lt; Q$233), Q27, "")</f>
        <v/>
      </c>
      <c r="DK27" s="2">
        <f t="shared" ref="DK27:DY43" si="44">BO$228*$B27+BO$229</f>
        <v>79.236672473867586</v>
      </c>
      <c r="DL27" s="2">
        <f t="shared" si="44"/>
        <v>80.666692682926836</v>
      </c>
      <c r="DM27" s="2">
        <f t="shared" si="44"/>
        <v>78.929560975609746</v>
      </c>
      <c r="DN27" s="2">
        <f t="shared" si="44"/>
        <v>77.87376463414634</v>
      </c>
      <c r="DO27" s="2">
        <f t="shared" si="44"/>
        <v>75.58427439024392</v>
      </c>
      <c r="DP27" s="2">
        <f t="shared" si="44"/>
        <v>73.375132404181201</v>
      </c>
      <c r="DQ27" s="2">
        <f t="shared" si="44"/>
        <v>73.522407530454061</v>
      </c>
      <c r="DR27" s="2">
        <f t="shared" si="44"/>
        <v>72.753332980972502</v>
      </c>
      <c r="DS27" s="2">
        <f t="shared" si="44"/>
        <v>72.94432890365448</v>
      </c>
      <c r="DT27" s="2">
        <f t="shared" si="44"/>
        <v>75.292521141649033</v>
      </c>
      <c r="DU27" s="2">
        <f t="shared" si="44"/>
        <v>79.822663636363629</v>
      </c>
      <c r="DV27" s="2">
        <f t="shared" si="44"/>
        <v>86.535446088794941</v>
      </c>
      <c r="DW27" s="2">
        <f t="shared" si="44"/>
        <v>87.250961672473878</v>
      </c>
      <c r="DX27" s="2">
        <f t="shared" si="44"/>
        <v>85.493140831375086</v>
      </c>
      <c r="DY27" s="2">
        <f t="shared" si="44"/>
        <v>86.394571287887075</v>
      </c>
      <c r="EA27" s="2">
        <f t="shared" ref="EA27:EO43" si="45">CE$228*$B27+CE$229</f>
        <v>77.268973765238727</v>
      </c>
      <c r="EB27" s="2">
        <f t="shared" si="45"/>
        <v>83.701207094048016</v>
      </c>
      <c r="EC27" s="2">
        <f t="shared" si="45"/>
        <v>77.062569724310777</v>
      </c>
      <c r="ED27" s="2">
        <f t="shared" si="45"/>
        <v>77.272255463917517</v>
      </c>
      <c r="EE27" s="2">
        <f t="shared" si="45"/>
        <v>76.814841999999999</v>
      </c>
      <c r="EF27" s="2">
        <f t="shared" si="45"/>
        <v>73.421773865746573</v>
      </c>
      <c r="EG27" s="2">
        <f t="shared" si="45"/>
        <v>73.173556241398742</v>
      </c>
      <c r="EH27" s="2">
        <f t="shared" si="45"/>
        <v>75.400177762933268</v>
      </c>
      <c r="EI27" s="2">
        <f t="shared" si="45"/>
        <v>76.797349092783492</v>
      </c>
      <c r="EJ27" s="2">
        <f t="shared" si="45"/>
        <v>76.48795499802533</v>
      </c>
      <c r="EK27" s="2">
        <f t="shared" si="45"/>
        <v>78.411026856936715</v>
      </c>
      <c r="EL27" s="2">
        <f t="shared" si="45"/>
        <v>81.996343040568036</v>
      </c>
      <c r="EM27" s="2">
        <f t="shared" si="45"/>
        <v>81.746476699896135</v>
      </c>
      <c r="EN27" s="2">
        <f t="shared" si="45"/>
        <v>86.43573333333336</v>
      </c>
      <c r="EO27" s="2">
        <f t="shared" si="45"/>
        <v>89.9429636363637</v>
      </c>
      <c r="EQ27" s="2">
        <f t="shared" ref="EQ27:FE43" si="46">CU$228*$B27+CU$229</f>
        <v>77.877983110334796</v>
      </c>
      <c r="ER27" s="2">
        <f t="shared" si="46"/>
        <v>82.589196616939589</v>
      </c>
      <c r="ES27" s="2">
        <f t="shared" si="46"/>
        <v>78.377259650673054</v>
      </c>
      <c r="ET27" s="2">
        <f t="shared" si="46"/>
        <v>78.730247933755948</v>
      </c>
      <c r="EU27" s="2">
        <f t="shared" si="46"/>
        <v>74.682139679760098</v>
      </c>
      <c r="EV27" s="2">
        <f t="shared" si="46"/>
        <v>72.464524680806377</v>
      </c>
      <c r="EW27" s="2">
        <f t="shared" si="46"/>
        <v>72.598601060319623</v>
      </c>
      <c r="EX27" s="2">
        <f t="shared" si="46"/>
        <v>74.114679479221451</v>
      </c>
      <c r="EY27" s="2">
        <f t="shared" si="46"/>
        <v>74.468423436209633</v>
      </c>
      <c r="EZ27" s="2">
        <f t="shared" si="46"/>
        <v>76.13824487878118</v>
      </c>
      <c r="FA27" s="2">
        <f t="shared" si="46"/>
        <v>76.886614837010526</v>
      </c>
      <c r="FB27" s="2">
        <f t="shared" si="46"/>
        <v>79.065913364063817</v>
      </c>
      <c r="FC27" s="2">
        <f t="shared" si="46"/>
        <v>79.708165270373215</v>
      </c>
      <c r="FD27" s="2">
        <f t="shared" si="46"/>
        <v>87.162978323482889</v>
      </c>
      <c r="FE27" s="2">
        <f t="shared" si="46"/>
        <v>95.185267493229262</v>
      </c>
      <c r="FG27" s="2">
        <f t="shared" ref="FG27:FU43" si="47">POWER(10,($B27-C$231)/C$229)/(1+POWER(10,($B27-C$231)/C$229))</f>
        <v>2.1778471489679752E-2</v>
      </c>
      <c r="FH27" s="2">
        <f t="shared" si="47"/>
        <v>2.4286017615585836E-2</v>
      </c>
      <c r="FI27" s="2">
        <f t="shared" si="47"/>
        <v>2.2954769646132578E-2</v>
      </c>
      <c r="FJ27" s="2">
        <f t="shared" si="47"/>
        <v>2.4946110190805639E-2</v>
      </c>
      <c r="FK27" s="2">
        <f t="shared" si="47"/>
        <v>2.4497781831992436E-2</v>
      </c>
      <c r="FL27" s="2">
        <f t="shared" si="47"/>
        <v>2.2617233998906652E-2</v>
      </c>
      <c r="FM27" s="2">
        <f t="shared" si="47"/>
        <v>2.1049243649509851E-2</v>
      </c>
      <c r="FN27" s="2">
        <f t="shared" si="47"/>
        <v>1.8617705918981084E-2</v>
      </c>
      <c r="FO27" s="2">
        <f t="shared" si="47"/>
        <v>2.0583240177678173E-2</v>
      </c>
      <c r="FP27" s="2">
        <f t="shared" si="47"/>
        <v>1.8567818513800679E-2</v>
      </c>
      <c r="FQ27" s="2">
        <f t="shared" si="47"/>
        <v>1.7659057496103771E-2</v>
      </c>
      <c r="FR27" s="2">
        <f t="shared" si="47"/>
        <v>1.8336771657303293E-2</v>
      </c>
      <c r="FS27" s="2">
        <f t="shared" si="47"/>
        <v>2.2951678483467762E-2</v>
      </c>
      <c r="FT27" s="2">
        <f t="shared" si="47"/>
        <v>1.4872380619476948E-2</v>
      </c>
      <c r="FU27" s="2">
        <f t="shared" si="47"/>
        <v>1.3150600327547187E-2</v>
      </c>
      <c r="FW27" s="2">
        <f>POWER(10,($B27-C$232)/C$229)/(1+POWER(10,($B27-C$232)/C$229))</f>
        <v>5.645877685966398E-7</v>
      </c>
      <c r="FX27" s="2">
        <f t="shared" ref="FX27:GK42" si="48">POWER(10,($B27-D$232)/D$229)/(1+POWER(10,($B27-D$232)/D$229))</f>
        <v>7.7013069777720653E-7</v>
      </c>
      <c r="FY27" s="2">
        <f t="shared" si="48"/>
        <v>7.3230549861291442E-7</v>
      </c>
      <c r="FZ27" s="2">
        <f t="shared" si="48"/>
        <v>7.1612907323353209E-7</v>
      </c>
      <c r="GA27" s="2">
        <f t="shared" si="48"/>
        <v>7.4389609472915254E-7</v>
      </c>
      <c r="GB27" s="2">
        <f t="shared" si="48"/>
        <v>7.3288735731037922E-7</v>
      </c>
      <c r="GC27" s="2">
        <f t="shared" si="48"/>
        <v>8.1640682506737905E-7</v>
      </c>
      <c r="GD27" s="2">
        <f t="shared" si="48"/>
        <v>9.0996200500505011E-7</v>
      </c>
      <c r="GE27" s="2">
        <f t="shared" si="48"/>
        <v>1.0016188921843266E-6</v>
      </c>
      <c r="GF27" s="2">
        <f t="shared" si="48"/>
        <v>1.1591655398296271E-6</v>
      </c>
      <c r="GG27" s="2">
        <f t="shared" si="48"/>
        <v>9.2942657038277544E-7</v>
      </c>
      <c r="GH27" s="2">
        <f t="shared" si="48"/>
        <v>7.3503494030478084E-7</v>
      </c>
      <c r="GI27" s="2">
        <f t="shared" si="48"/>
        <v>6.0481415176223616E-7</v>
      </c>
      <c r="GJ27" s="2">
        <f t="shared" si="48"/>
        <v>4.4298835800215326E-7</v>
      </c>
      <c r="GK27" s="2">
        <f t="shared" si="48"/>
        <v>4.2004929633111385E-7</v>
      </c>
      <c r="GM27" s="86">
        <f xml:space="preserve"> _xlfn.NORM.DIST($B27, C$7, ABS(C$11), TRUE) * _xlfn.NORM.DIST(($B27 - C$7)*C$15, 0, ABS(C$11), TRUE) * 2</f>
        <v>4.8092936815559234E-12</v>
      </c>
      <c r="GN27" s="86">
        <f t="shared" ref="GN27:HA42" si="49" xml:space="preserve"> _xlfn.NORM.DIST($B27, D$7, ABS(D$11), TRUE) * _xlfn.NORM.DIST(($B27 - D$7)*D$15, 0, ABS(D$11), TRUE) * 2</f>
        <v>4.6664595212803586E-11</v>
      </c>
      <c r="GO27" s="86">
        <f t="shared" si="49"/>
        <v>1.4425449109768837E-11</v>
      </c>
      <c r="GP27" s="86">
        <f t="shared" si="49"/>
        <v>1.3553131945262681E-10</v>
      </c>
      <c r="GQ27" s="86">
        <f t="shared" si="49"/>
        <v>1.1366119115198117E-10</v>
      </c>
      <c r="GR27" s="86">
        <f t="shared" si="49"/>
        <v>1.4796769675989105E-11</v>
      </c>
      <c r="GS27" s="86">
        <f t="shared" si="49"/>
        <v>1.3027497438859558E-12</v>
      </c>
      <c r="GT27" s="86">
        <f t="shared" si="49"/>
        <v>2.1243555622028783E-14</v>
      </c>
      <c r="GU27" s="86">
        <f t="shared" si="49"/>
        <v>8.2748212372723797E-13</v>
      </c>
      <c r="GV27" s="86">
        <f t="shared" si="49"/>
        <v>2.1208918100041565E-14</v>
      </c>
      <c r="GW27" s="86">
        <f t="shared" si="49"/>
        <v>1.0578016792533401E-14</v>
      </c>
      <c r="GX27" s="86">
        <f t="shared" si="49"/>
        <v>8.5222417913854252E-14</v>
      </c>
      <c r="GY27" s="86">
        <f t="shared" si="49"/>
        <v>1.5311916542305705E-11</v>
      </c>
      <c r="GZ27" s="86">
        <f t="shared" si="49"/>
        <v>5.7597338236787421E-17</v>
      </c>
      <c r="HA27" s="86">
        <f t="shared" si="49"/>
        <v>6.6561791777826287E-20</v>
      </c>
      <c r="HC27" s="86">
        <f xml:space="preserve"> _xlfn.NORM.DIST($B27, C$8, ABS(C$12), TRUE) * _xlfn.NORM.DIST(($B27 - C$8)*C$16, 0, ABS(C$12), TRUE) * 2</f>
        <v>2.096297635790255E-33</v>
      </c>
      <c r="HD27" s="86">
        <f t="shared" ref="HD27:HQ42" si="50" xml:space="preserve"> _xlfn.NORM.DIST($B27, D$8, ABS(D$12), TRUE) * _xlfn.NORM.DIST(($B27 - D$8)*D$16, 0, ABS(D$12), TRUE) * 2</f>
        <v>2.8981627294714116E-29</v>
      </c>
      <c r="HE27" s="86">
        <f t="shared" si="50"/>
        <v>4.2329586187646601E-30</v>
      </c>
      <c r="HF27" s="86">
        <f t="shared" si="50"/>
        <v>3.1249135153301876E-32</v>
      </c>
      <c r="HG27" s="86">
        <f t="shared" si="50"/>
        <v>1.0353128993728259E-31</v>
      </c>
      <c r="HH27" s="86">
        <f t="shared" si="50"/>
        <v>3.4862438070666809E-31</v>
      </c>
      <c r="HI27" s="86">
        <f t="shared" si="50"/>
        <v>2.4018129606369614E-34</v>
      </c>
      <c r="HJ27" s="86">
        <f t="shared" si="50"/>
        <v>2.6421157777654402E-36</v>
      </c>
      <c r="HK27" s="86">
        <f t="shared" si="50"/>
        <v>2.0283049981989772E-32</v>
      </c>
      <c r="HL27" s="86">
        <f t="shared" si="50"/>
        <v>1.1279330540312642E-35</v>
      </c>
      <c r="HM27" s="86">
        <f t="shared" si="50"/>
        <v>1.8026728948829192E-33</v>
      </c>
      <c r="HN27" s="86">
        <f t="shared" si="50"/>
        <v>3.6092986939270471E-35</v>
      </c>
      <c r="HO27" s="86">
        <f t="shared" si="50"/>
        <v>2.1195781854623165E-29</v>
      </c>
      <c r="HP27" s="86">
        <f t="shared" si="50"/>
        <v>8.6589544766996206E-53</v>
      </c>
      <c r="HQ27" s="86">
        <f t="shared" si="50"/>
        <v>1.6012650046294999E-54</v>
      </c>
      <c r="HS27" s="86">
        <f xml:space="preserve"> _xlfn.NORM.DIST($B27, C$9, ABS(C$13), TRUE) * _xlfn.NORM.DIST(($B27 - C$9)*C$17, 0, ABS(C$13), TRUE) * 2</f>
        <v>1.6936384841589289E-82</v>
      </c>
      <c r="HT27" s="86">
        <f t="shared" ref="HT27:IG42" si="51" xml:space="preserve"> _xlfn.NORM.DIST($B27, D$9, ABS(D$13), TRUE) * _xlfn.NORM.DIST(($B27 - D$9)*D$17, 0, ABS(D$13), TRUE) * 2</f>
        <v>5.7637173714369147E-71</v>
      </c>
      <c r="HU27" s="86">
        <f t="shared" si="51"/>
        <v>5.8718042026702138E-72</v>
      </c>
      <c r="HV27" s="86">
        <f t="shared" si="51"/>
        <v>1.0253950088783753E-76</v>
      </c>
      <c r="HW27" s="86">
        <f t="shared" si="51"/>
        <v>5.5495089947593807E-76</v>
      </c>
      <c r="HX27" s="86">
        <f t="shared" si="51"/>
        <v>3.938399789262969E-76</v>
      </c>
      <c r="HY27" s="86">
        <f t="shared" si="51"/>
        <v>1.7042685262878667E-84</v>
      </c>
      <c r="HZ27" s="86">
        <f t="shared" si="51"/>
        <v>3.1184861338414011E-89</v>
      </c>
      <c r="IA27" s="86">
        <f t="shared" si="51"/>
        <v>1.3471819362199752E-78</v>
      </c>
      <c r="IB27" s="86">
        <f t="shared" si="51"/>
        <v>6.5772461126050586E-87</v>
      </c>
      <c r="IC27" s="86">
        <f t="shared" si="51"/>
        <v>1.818638761701094E-81</v>
      </c>
      <c r="ID27" s="86">
        <f t="shared" si="51"/>
        <v>2.1874954840521949E-86</v>
      </c>
      <c r="IE27" s="86">
        <f t="shared" si="51"/>
        <v>1.0509267213756675E-72</v>
      </c>
      <c r="IF27" s="86">
        <f t="shared" si="51"/>
        <v>4.9929902822580308E-71</v>
      </c>
      <c r="IG27" s="86">
        <f t="shared" si="51"/>
        <v>1.593145697541122E-72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52" xml:space="preserve"> _xlfn.NORM.DIST($B27, D$10, ABS(D$14), TRUE) * _xlfn.NORM.DIST(($B27 - D$10)*D$18, 0, ABS(D$14), TRUE) * 2</f>
        <v>3.4280322481300141E-274</v>
      </c>
      <c r="IK27" s="86">
        <f t="shared" si="52"/>
        <v>1.3501729157927322E-283</v>
      </c>
      <c r="IL27" s="86">
        <f t="shared" si="52"/>
        <v>5.6646492439612223E-304</v>
      </c>
      <c r="IM27" s="86">
        <f t="shared" si="52"/>
        <v>2.3645783863390581E-302</v>
      </c>
      <c r="IN27" s="86">
        <f t="shared" si="52"/>
        <v>2.9223056239852234E-300</v>
      </c>
      <c r="IO27" s="86">
        <f t="shared" si="52"/>
        <v>0</v>
      </c>
      <c r="IP27" s="86">
        <f t="shared" si="52"/>
        <v>0</v>
      </c>
      <c r="IQ27" s="86">
        <f t="shared" si="52"/>
        <v>0</v>
      </c>
      <c r="IR27" s="86">
        <f t="shared" si="52"/>
        <v>0</v>
      </c>
      <c r="IS27" s="86">
        <f t="shared" si="52"/>
        <v>0</v>
      </c>
      <c r="IT27" s="86">
        <f t="shared" si="52"/>
        <v>0</v>
      </c>
      <c r="IU27" s="86">
        <f t="shared" si="52"/>
        <v>9.2857964184853561E-290</v>
      </c>
      <c r="IV27" s="86">
        <f t="shared" si="52"/>
        <v>2.1625564779370199E-182</v>
      </c>
      <c r="IW27" s="86">
        <f t="shared" si="52"/>
        <v>1.0521375083507897E-179</v>
      </c>
      <c r="IY27" s="86">
        <f>GM27+HC27+HS27+II27</f>
        <v>4.8092936815559234E-12</v>
      </c>
      <c r="IZ27" s="86">
        <f t="shared" ref="IZ27:JM42" si="53">GN27+HD27+HT27+IJ27</f>
        <v>4.6664595212803586E-11</v>
      </c>
      <c r="JA27" s="86">
        <f t="shared" si="53"/>
        <v>1.4425449109768837E-11</v>
      </c>
      <c r="JB27" s="86">
        <f t="shared" si="53"/>
        <v>1.3553131945262681E-10</v>
      </c>
      <c r="JC27" s="86">
        <f t="shared" si="53"/>
        <v>1.1366119115198117E-10</v>
      </c>
      <c r="JD27" s="86">
        <f t="shared" si="53"/>
        <v>1.4796769675989105E-11</v>
      </c>
      <c r="JE27" s="86">
        <f t="shared" si="53"/>
        <v>1.3027497438859558E-12</v>
      </c>
      <c r="JF27" s="86">
        <f t="shared" si="53"/>
        <v>2.1243555622028783E-14</v>
      </c>
      <c r="JG27" s="86">
        <f t="shared" si="53"/>
        <v>8.2748212372723797E-13</v>
      </c>
      <c r="JH27" s="86">
        <f t="shared" si="53"/>
        <v>2.1208918100041565E-14</v>
      </c>
      <c r="JI27" s="86">
        <f t="shared" si="53"/>
        <v>1.0578016792533401E-14</v>
      </c>
      <c r="JJ27" s="86">
        <f t="shared" si="53"/>
        <v>8.5222417913854252E-14</v>
      </c>
      <c r="JK27" s="86">
        <f t="shared" si="53"/>
        <v>1.5311916542305705E-11</v>
      </c>
      <c r="JL27" s="86">
        <f t="shared" si="53"/>
        <v>5.7597338236787421E-17</v>
      </c>
      <c r="JM27" s="86">
        <f t="shared" si="53"/>
        <v>6.6561791777826287E-20</v>
      </c>
    </row>
    <row r="28" spans="1:273" x14ac:dyDescent="0.25">
      <c r="B28" s="2">
        <v>1</v>
      </c>
      <c r="C28" s="37">
        <v>82.207999999999998</v>
      </c>
      <c r="D28" s="37">
        <v>82.683000000000007</v>
      </c>
      <c r="E28" s="37">
        <v>80.683000000000007</v>
      </c>
      <c r="F28" s="37">
        <v>79.617000000000004</v>
      </c>
      <c r="G28" s="37">
        <v>77.349999999999994</v>
      </c>
      <c r="H28" s="37">
        <v>76.05</v>
      </c>
      <c r="I28" s="37">
        <v>76.683000000000007</v>
      </c>
      <c r="J28" s="37">
        <v>76.382999999999996</v>
      </c>
      <c r="K28" s="37">
        <v>75.650000000000006</v>
      </c>
      <c r="L28" s="37">
        <v>78.332999999999998</v>
      </c>
      <c r="M28" s="37">
        <v>81.367000000000004</v>
      </c>
      <c r="N28" s="37">
        <v>89.667000000000002</v>
      </c>
      <c r="O28" s="37">
        <v>89.31</v>
      </c>
      <c r="P28" s="37">
        <v>87.391000000000005</v>
      </c>
      <c r="Q28" s="37">
        <v>87.635999999999996</v>
      </c>
      <c r="S28" s="4">
        <f t="shared" si="10"/>
        <v>79.476678888174476</v>
      </c>
      <c r="T28" s="4">
        <f t="shared" si="10"/>
        <v>80.989838284505822</v>
      </c>
      <c r="U28" s="4">
        <f t="shared" si="10"/>
        <v>79.117920553211547</v>
      </c>
      <c r="V28" s="4">
        <f t="shared" si="10"/>
        <v>78.101950855506715</v>
      </c>
      <c r="W28" s="4">
        <f t="shared" si="10"/>
        <v>75.895625070405387</v>
      </c>
      <c r="X28" s="4">
        <f t="shared" si="10"/>
        <v>73.638259579789406</v>
      </c>
      <c r="Y28" s="4">
        <f t="shared" si="10"/>
        <v>73.787256858004156</v>
      </c>
      <c r="Z28" s="4">
        <f t="shared" si="10"/>
        <v>73.09466372053754</v>
      </c>
      <c r="AA28" s="4">
        <f t="shared" si="10"/>
        <v>73.270818538380311</v>
      </c>
      <c r="AB28" s="4">
        <f t="shared" si="10"/>
        <v>75.556955234873243</v>
      </c>
      <c r="AC28" s="4">
        <f t="shared" si="10"/>
        <v>79.965082854568578</v>
      </c>
      <c r="AD28" s="4">
        <f t="shared" si="10"/>
        <v>86.460763723365105</v>
      </c>
      <c r="AE28" s="4">
        <f t="shared" si="10"/>
        <v>87.191079920610093</v>
      </c>
      <c r="AF28" s="4" t="e">
        <f t="shared" si="10"/>
        <v>#N/A</v>
      </c>
      <c r="AG28" s="4" t="e">
        <f t="shared" si="10"/>
        <v>#N/A</v>
      </c>
      <c r="AI28" s="4">
        <f t="shared" si="11"/>
        <v>2.7313211118255225</v>
      </c>
      <c r="AJ28" s="4">
        <f t="shared" si="11"/>
        <v>1.6931617154941847</v>
      </c>
      <c r="AK28" s="4">
        <f t="shared" si="11"/>
        <v>1.5650794467884594</v>
      </c>
      <c r="AL28" s="4">
        <f t="shared" si="11"/>
        <v>1.5150491444932896</v>
      </c>
      <c r="AM28" s="4">
        <f t="shared" si="11"/>
        <v>1.4543749295946071</v>
      </c>
      <c r="AN28" s="4">
        <f t="shared" si="11"/>
        <v>2.4117404202105917</v>
      </c>
      <c r="AO28" s="4">
        <f t="shared" si="11"/>
        <v>2.895743141995851</v>
      </c>
      <c r="AP28" s="4">
        <f t="shared" si="11"/>
        <v>3.288336279462456</v>
      </c>
      <c r="AQ28" s="4">
        <f t="shared" si="11"/>
        <v>2.3791814616196945</v>
      </c>
      <c r="AR28" s="4">
        <f t="shared" si="11"/>
        <v>2.7760447651267555</v>
      </c>
      <c r="AS28" s="4">
        <f t="shared" si="11"/>
        <v>1.4019171454314261</v>
      </c>
      <c r="AT28" s="4">
        <f t="shared" si="11"/>
        <v>3.2062362766348969</v>
      </c>
      <c r="AU28" s="4">
        <f t="shared" si="11"/>
        <v>2.118920079389909</v>
      </c>
      <c r="AV28" s="4">
        <f t="shared" si="11"/>
        <v>0</v>
      </c>
      <c r="AW28" s="4">
        <f t="shared" si="11"/>
        <v>0</v>
      </c>
      <c r="AY28" s="2">
        <f t="shared" ref="AY28:BM58" si="54">IF(OR($B28 &lt; C$230, $B28 &gt; C$233), #N/A, ((1-FG28)*DK28) + (FG28 - FW28)*EA28 + (FW28*EQ28))</f>
        <v>79.476678872692702</v>
      </c>
      <c r="AZ28" s="2">
        <f t="shared" si="12"/>
        <v>80.989838140992916</v>
      </c>
      <c r="BA28" s="2">
        <f t="shared" si="12"/>
        <v>79.117920504486179</v>
      </c>
      <c r="BB28" s="2">
        <f t="shared" si="12"/>
        <v>78.101950455009231</v>
      </c>
      <c r="BC28" s="2">
        <f t="shared" si="12"/>
        <v>75.895624731584576</v>
      </c>
      <c r="BD28" s="2">
        <f t="shared" si="12"/>
        <v>73.638259528714173</v>
      </c>
      <c r="BE28" s="2">
        <f t="shared" si="12"/>
        <v>73.787256852840926</v>
      </c>
      <c r="BF28" s="2">
        <f t="shared" si="12"/>
        <v>73.094663720432223</v>
      </c>
      <c r="BG28" s="2">
        <f t="shared" si="12"/>
        <v>73.270818535020368</v>
      </c>
      <c r="BH28" s="2">
        <f t="shared" si="12"/>
        <v>75.556955234768708</v>
      </c>
      <c r="BI28" s="2">
        <f t="shared" si="12"/>
        <v>79.965082854515245</v>
      </c>
      <c r="BJ28" s="2">
        <f t="shared" si="12"/>
        <v>86.460763722992752</v>
      </c>
      <c r="BK28" s="2">
        <f t="shared" si="12"/>
        <v>87.191079870976964</v>
      </c>
      <c r="BL28" s="2" t="e">
        <f t="shared" si="12"/>
        <v>#N/A</v>
      </c>
      <c r="BM28" s="2" t="e">
        <f t="shared" si="12"/>
        <v>#N/A</v>
      </c>
      <c r="BO28" s="2">
        <f t="shared" si="13"/>
        <v>82.207999999999998</v>
      </c>
      <c r="BP28" s="2">
        <f t="shared" si="14"/>
        <v>82.683000000000007</v>
      </c>
      <c r="BQ28" s="2">
        <f t="shared" si="15"/>
        <v>80.683000000000007</v>
      </c>
      <c r="BR28" s="2">
        <f t="shared" si="16"/>
        <v>79.617000000000004</v>
      </c>
      <c r="BS28" s="2">
        <f t="shared" si="17"/>
        <v>77.349999999999994</v>
      </c>
      <c r="BT28" s="2">
        <f t="shared" si="18"/>
        <v>76.05</v>
      </c>
      <c r="BU28" s="2">
        <f t="shared" si="19"/>
        <v>76.683000000000007</v>
      </c>
      <c r="BV28" s="2">
        <f t="shared" si="20"/>
        <v>76.382999999999996</v>
      </c>
      <c r="BW28" s="2">
        <f t="shared" si="21"/>
        <v>75.650000000000006</v>
      </c>
      <c r="BX28" s="2">
        <f t="shared" si="22"/>
        <v>78.332999999999998</v>
      </c>
      <c r="BY28" s="2">
        <f t="shared" si="23"/>
        <v>81.367000000000004</v>
      </c>
      <c r="BZ28" s="2">
        <f t="shared" si="24"/>
        <v>89.667000000000002</v>
      </c>
      <c r="CA28" s="2">
        <f t="shared" si="25"/>
        <v>89.31</v>
      </c>
      <c r="CB28" s="2" t="str">
        <f t="shared" si="26"/>
        <v/>
      </c>
      <c r="CC28" s="2" t="str">
        <f t="shared" si="27"/>
        <v/>
      </c>
      <c r="CE28" s="2" t="str">
        <f t="shared" ref="CE28:CS58" si="55">IF(AND(IY28 &lt; $CS$22, $B28 &gt; C$231, $B28 &lt; C$232), C28, "")</f>
        <v/>
      </c>
      <c r="CF28" s="2" t="str">
        <f t="shared" si="28"/>
        <v/>
      </c>
      <c r="CG28" s="2" t="str">
        <f t="shared" si="28"/>
        <v/>
      </c>
      <c r="CH28" s="2" t="str">
        <f t="shared" si="28"/>
        <v/>
      </c>
      <c r="CI28" s="2" t="str">
        <f t="shared" si="28"/>
        <v/>
      </c>
      <c r="CJ28" s="2" t="str">
        <f t="shared" si="28"/>
        <v/>
      </c>
      <c r="CK28" s="2" t="str">
        <f t="shared" si="28"/>
        <v/>
      </c>
      <c r="CL28" s="2" t="str">
        <f t="shared" si="28"/>
        <v/>
      </c>
      <c r="CM28" s="2" t="str">
        <f t="shared" si="28"/>
        <v/>
      </c>
      <c r="CN28" s="2" t="str">
        <f t="shared" si="28"/>
        <v/>
      </c>
      <c r="CO28" s="2" t="str">
        <f t="shared" si="28"/>
        <v/>
      </c>
      <c r="CP28" s="2" t="str">
        <f t="shared" si="28"/>
        <v/>
      </c>
      <c r="CQ28" s="2" t="str">
        <f t="shared" si="28"/>
        <v/>
      </c>
      <c r="CR28" s="2" t="str">
        <f t="shared" si="28"/>
        <v/>
      </c>
      <c r="CS28" s="2" t="str">
        <f t="shared" si="28"/>
        <v/>
      </c>
      <c r="CU28" s="2" t="str">
        <f t="shared" si="29"/>
        <v/>
      </c>
      <c r="CV28" s="2" t="str">
        <f t="shared" si="30"/>
        <v/>
      </c>
      <c r="CW28" s="2" t="str">
        <f t="shared" si="31"/>
        <v/>
      </c>
      <c r="CX28" s="2" t="str">
        <f t="shared" si="32"/>
        <v/>
      </c>
      <c r="CY28" s="2" t="str">
        <f t="shared" si="33"/>
        <v/>
      </c>
      <c r="CZ28" s="2" t="str">
        <f t="shared" si="34"/>
        <v/>
      </c>
      <c r="DA28" s="2" t="str">
        <f t="shared" si="35"/>
        <v/>
      </c>
      <c r="DB28" s="2" t="str">
        <f t="shared" si="36"/>
        <v/>
      </c>
      <c r="DC28" s="2" t="str">
        <f t="shared" si="37"/>
        <v/>
      </c>
      <c r="DD28" s="2" t="str">
        <f t="shared" si="38"/>
        <v/>
      </c>
      <c r="DE28" s="2" t="str">
        <f t="shared" si="39"/>
        <v/>
      </c>
      <c r="DF28" s="2" t="str">
        <f t="shared" si="40"/>
        <v/>
      </c>
      <c r="DG28" s="2" t="str">
        <f t="shared" si="41"/>
        <v/>
      </c>
      <c r="DH28" s="2" t="str">
        <f t="shared" si="42"/>
        <v/>
      </c>
      <c r="DI28" s="2" t="str">
        <f t="shared" si="43"/>
        <v/>
      </c>
      <c r="DK28" s="2">
        <f t="shared" si="44"/>
        <v>79.530582752613228</v>
      </c>
      <c r="DL28" s="2">
        <f t="shared" si="44"/>
        <v>80.917927673545975</v>
      </c>
      <c r="DM28" s="2">
        <f t="shared" si="44"/>
        <v>79.172248780487791</v>
      </c>
      <c r="DN28" s="2">
        <f t="shared" si="44"/>
        <v>78.126760037523454</v>
      </c>
      <c r="DO28" s="2">
        <f t="shared" si="44"/>
        <v>75.872710318949359</v>
      </c>
      <c r="DP28" s="2">
        <f t="shared" si="44"/>
        <v>73.645541637630686</v>
      </c>
      <c r="DQ28" s="2">
        <f t="shared" si="44"/>
        <v>73.803312157307644</v>
      </c>
      <c r="DR28" s="2">
        <f t="shared" si="44"/>
        <v>73.048765629719099</v>
      </c>
      <c r="DS28" s="2">
        <f t="shared" si="44"/>
        <v>73.192089863058101</v>
      </c>
      <c r="DT28" s="2">
        <f t="shared" si="44"/>
        <v>75.540032316520666</v>
      </c>
      <c r="DU28" s="2">
        <f t="shared" si="44"/>
        <v>79.998356871035938</v>
      </c>
      <c r="DV28" s="2">
        <f t="shared" si="44"/>
        <v>86.555058290546683</v>
      </c>
      <c r="DW28" s="2">
        <f t="shared" si="44"/>
        <v>87.333534320557504</v>
      </c>
      <c r="DX28" s="2">
        <f t="shared" si="44"/>
        <v>85.603694109067334</v>
      </c>
      <c r="DY28" s="2">
        <f t="shared" si="44"/>
        <v>86.51810745158113</v>
      </c>
      <c r="EA28" s="2">
        <f t="shared" si="45"/>
        <v>77.268506708616044</v>
      </c>
      <c r="EB28" s="2">
        <f t="shared" si="45"/>
        <v>83.624737953020357</v>
      </c>
      <c r="EC28" s="2">
        <f t="shared" si="45"/>
        <v>77.008922205513784</v>
      </c>
      <c r="ED28" s="2">
        <f t="shared" si="45"/>
        <v>77.217515999999989</v>
      </c>
      <c r="EE28" s="2">
        <f t="shared" si="45"/>
        <v>76.727855546391751</v>
      </c>
      <c r="EF28" s="2">
        <f t="shared" si="45"/>
        <v>73.351290022696531</v>
      </c>
      <c r="EG28" s="2">
        <f t="shared" si="45"/>
        <v>73.106285599548769</v>
      </c>
      <c r="EH28" s="2">
        <f t="shared" si="45"/>
        <v>75.301239998515541</v>
      </c>
      <c r="EI28" s="2">
        <f t="shared" si="45"/>
        <v>76.68747263917524</v>
      </c>
      <c r="EJ28" s="2">
        <f t="shared" si="45"/>
        <v>76.372759930574333</v>
      </c>
      <c r="EK28" s="2">
        <f t="shared" si="45"/>
        <v>78.277055527718773</v>
      </c>
      <c r="EL28" s="2">
        <f t="shared" si="45"/>
        <v>81.856975663501743</v>
      </c>
      <c r="EM28" s="2">
        <f t="shared" si="45"/>
        <v>81.660464926828396</v>
      </c>
      <c r="EN28" s="2">
        <f t="shared" si="45"/>
        <v>86.384090909090929</v>
      </c>
      <c r="EO28" s="2">
        <f t="shared" si="45"/>
        <v>89.898336363636432</v>
      </c>
      <c r="EQ28" s="2">
        <f t="shared" si="46"/>
        <v>77.872111232563142</v>
      </c>
      <c r="ER28" s="2">
        <f t="shared" si="46"/>
        <v>82.523060771781786</v>
      </c>
      <c r="ES28" s="2">
        <f t="shared" si="46"/>
        <v>78.311407197128503</v>
      </c>
      <c r="ET28" s="2">
        <f t="shared" si="46"/>
        <v>78.662184597121225</v>
      </c>
      <c r="EU28" s="2">
        <f t="shared" si="46"/>
        <v>74.614812259078775</v>
      </c>
      <c r="EV28" s="2">
        <f t="shared" si="46"/>
        <v>72.402936803017354</v>
      </c>
      <c r="EW28" s="2">
        <f t="shared" si="46"/>
        <v>72.536682079450642</v>
      </c>
      <c r="EX28" s="2">
        <f t="shared" si="46"/>
        <v>74.027754350219311</v>
      </c>
      <c r="EY28" s="2">
        <f t="shared" si="46"/>
        <v>74.380457278859993</v>
      </c>
      <c r="EZ28" s="2">
        <f t="shared" si="46"/>
        <v>76.026379050303987</v>
      </c>
      <c r="FA28" s="2">
        <f t="shared" si="46"/>
        <v>76.767189003115533</v>
      </c>
      <c r="FB28" s="2">
        <f t="shared" si="46"/>
        <v>78.953813846503905</v>
      </c>
      <c r="FC28" s="2">
        <f t="shared" si="46"/>
        <v>79.641173225014839</v>
      </c>
      <c r="FD28" s="2">
        <f t="shared" si="46"/>
        <v>87.103685357529343</v>
      </c>
      <c r="FE28" s="2">
        <f t="shared" si="46"/>
        <v>95.090114350884065</v>
      </c>
      <c r="FG28" s="2">
        <f t="shared" si="47"/>
        <v>2.3829549731482033E-2</v>
      </c>
      <c r="FH28" s="2">
        <f t="shared" si="47"/>
        <v>2.6566840787883114E-2</v>
      </c>
      <c r="FI28" s="2">
        <f t="shared" si="47"/>
        <v>2.511378654961631E-2</v>
      </c>
      <c r="FJ28" s="2">
        <f t="shared" si="47"/>
        <v>2.7287192296878791E-2</v>
      </c>
      <c r="FK28" s="2">
        <f t="shared" si="47"/>
        <v>2.6797946637520591E-2</v>
      </c>
      <c r="FL28" s="2">
        <f t="shared" si="47"/>
        <v>2.4745307944298592E-2</v>
      </c>
      <c r="FM28" s="2">
        <f t="shared" si="47"/>
        <v>2.3033260920624157E-2</v>
      </c>
      <c r="FN28" s="2">
        <f t="shared" si="47"/>
        <v>2.0377306829161924E-2</v>
      </c>
      <c r="FO28" s="2">
        <f t="shared" si="47"/>
        <v>2.2524344454389795E-2</v>
      </c>
      <c r="FP28" s="2">
        <f t="shared" si="47"/>
        <v>2.0322802093271163E-2</v>
      </c>
      <c r="FQ28" s="2">
        <f t="shared" si="47"/>
        <v>1.9329838991361644E-2</v>
      </c>
      <c r="FR28" s="2">
        <f t="shared" si="47"/>
        <v>2.00703638562344E-2</v>
      </c>
      <c r="FS28" s="2">
        <f t="shared" si="47"/>
        <v>2.5110412118958186E-2</v>
      </c>
      <c r="FT28" s="2">
        <f t="shared" si="47"/>
        <v>1.6283875984302729E-2</v>
      </c>
      <c r="FU28" s="2">
        <f t="shared" si="47"/>
        <v>1.4401075215924453E-2</v>
      </c>
      <c r="FW28" s="2">
        <f t="shared" ref="FW28:GK58" si="56">POWER(10,($B28-C$232)/C$229)/(1+POWER(10,($B28-C$232)/C$229))</f>
        <v>6.190581443549998E-7</v>
      </c>
      <c r="FX28" s="2">
        <f t="shared" si="48"/>
        <v>8.4443145555129349E-7</v>
      </c>
      <c r="FY28" s="2">
        <f t="shared" si="48"/>
        <v>8.0295695541470098E-7</v>
      </c>
      <c r="FZ28" s="2">
        <f t="shared" si="48"/>
        <v>7.8521986017329305E-7</v>
      </c>
      <c r="GA28" s="2">
        <f t="shared" si="48"/>
        <v>8.156657895264482E-7</v>
      </c>
      <c r="GB28" s="2">
        <f t="shared" si="48"/>
        <v>8.0359495069952102E-7</v>
      </c>
      <c r="GC28" s="2">
        <f t="shared" si="48"/>
        <v>8.9517221236021656E-7</v>
      </c>
      <c r="GD28" s="2">
        <f t="shared" si="48"/>
        <v>9.9775341021251144E-7</v>
      </c>
      <c r="GE28" s="2">
        <f t="shared" si="48"/>
        <v>1.098253169996187E-6</v>
      </c>
      <c r="GF28" s="2">
        <f t="shared" si="48"/>
        <v>1.2709995980025066E-6</v>
      </c>
      <c r="GG28" s="2">
        <f t="shared" si="48"/>
        <v>1.019095877959137E-6</v>
      </c>
      <c r="GH28" s="2">
        <f t="shared" si="48"/>
        <v>8.0594972829379937E-7</v>
      </c>
      <c r="GI28" s="2">
        <f t="shared" si="48"/>
        <v>6.631654914295064E-7</v>
      </c>
      <c r="GJ28" s="2">
        <f t="shared" si="48"/>
        <v>4.8572705493528081E-7</v>
      </c>
      <c r="GK28" s="2">
        <f t="shared" si="48"/>
        <v>4.6057487606728121E-7</v>
      </c>
      <c r="GM28" s="86">
        <f t="shared" ref="GM28:HA58" si="57" xml:space="preserve"> _xlfn.NORM.DIST($B28, C$7, ABS(C$11), TRUE) * _xlfn.NORM.DIST(($B28 - C$7)*C$15, 0, ABS(C$11), TRUE) * 2</f>
        <v>1.0153145761090292E-11</v>
      </c>
      <c r="GN28" s="86">
        <f t="shared" si="49"/>
        <v>9.2070606572369369E-11</v>
      </c>
      <c r="GO28" s="86">
        <f t="shared" si="49"/>
        <v>2.9484463061591981E-11</v>
      </c>
      <c r="GP28" s="86">
        <f t="shared" si="49"/>
        <v>2.5766430922125214E-10</v>
      </c>
      <c r="GQ28" s="86">
        <f t="shared" si="49"/>
        <v>2.1688467749405475E-10</v>
      </c>
      <c r="GR28" s="86">
        <f t="shared" si="49"/>
        <v>3.0127378822018562E-11</v>
      </c>
      <c r="GS28" s="86">
        <f t="shared" si="49"/>
        <v>2.8726740538776248E-12</v>
      </c>
      <c r="GT28" s="86">
        <f t="shared" si="49"/>
        <v>5.3370091956086246E-14</v>
      </c>
      <c r="GU28" s="86">
        <f t="shared" si="49"/>
        <v>1.8481477139121692E-12</v>
      </c>
      <c r="GV28" s="86">
        <f t="shared" si="49"/>
        <v>5.3252818261839845E-14</v>
      </c>
      <c r="GW28" s="86">
        <f t="shared" si="49"/>
        <v>2.6948057907460586E-14</v>
      </c>
      <c r="GX28" s="86">
        <f t="shared" si="49"/>
        <v>2.0243815160106125E-13</v>
      </c>
      <c r="GY28" s="86">
        <f t="shared" si="49"/>
        <v>3.1222756896963628E-11</v>
      </c>
      <c r="GZ28" s="86">
        <f t="shared" si="49"/>
        <v>1.7062085612716079E-16</v>
      </c>
      <c r="HA28" s="86">
        <f t="shared" si="49"/>
        <v>2.4360710228592205E-19</v>
      </c>
      <c r="HC28" s="86">
        <f xml:space="preserve"> _xlfn.NORM.DIST($B28, C$8, ABS(C$12), TRUE) * _xlfn.NORM.DIST(($B28 - C$8)*C$16, 0, ABS(C$12), TRUE) * 2</f>
        <v>1.0970843275035197E-32</v>
      </c>
      <c r="HD28" s="86">
        <f t="shared" si="50"/>
        <v>1.224214378787626E-28</v>
      </c>
      <c r="HE28" s="86">
        <f t="shared" si="50"/>
        <v>1.8630393871172868E-29</v>
      </c>
      <c r="HF28" s="86">
        <f t="shared" si="50"/>
        <v>1.529010317179855E-31</v>
      </c>
      <c r="HG28" s="86">
        <f t="shared" si="50"/>
        <v>4.9980041378463652E-31</v>
      </c>
      <c r="HH28" s="86">
        <f t="shared" si="50"/>
        <v>1.6483312714554032E-30</v>
      </c>
      <c r="HI28" s="86">
        <f t="shared" si="50"/>
        <v>1.3649646988005715E-33</v>
      </c>
      <c r="HJ28" s="86">
        <f t="shared" si="50"/>
        <v>1.693580384924029E-35</v>
      </c>
      <c r="HK28" s="86">
        <f t="shared" si="50"/>
        <v>1.0532520045303954E-31</v>
      </c>
      <c r="HL28" s="86">
        <f t="shared" si="50"/>
        <v>7.0948436787943399E-35</v>
      </c>
      <c r="HM28" s="86">
        <f t="shared" si="50"/>
        <v>9.8543335541916237E-33</v>
      </c>
      <c r="HN28" s="86">
        <f t="shared" si="50"/>
        <v>2.1179994643285813E-34</v>
      </c>
      <c r="HO28" s="86">
        <f t="shared" si="50"/>
        <v>9.126042615696499E-29</v>
      </c>
      <c r="HP28" s="86">
        <f t="shared" si="50"/>
        <v>1.2697444367000554E-51</v>
      </c>
      <c r="HQ28" s="86">
        <f t="shared" si="50"/>
        <v>2.5889749761571555E-53</v>
      </c>
      <c r="HS28" s="86">
        <f t="shared" ref="HS28:IG58" si="58" xml:space="preserve"> _xlfn.NORM.DIST($B28, C$9, ABS(C$13), TRUE) * _xlfn.NORM.DIST(($B28 - C$9)*C$17, 0, ABS(C$13), TRUE) * 2</f>
        <v>3.0154672276220346E-81</v>
      </c>
      <c r="HT28" s="86">
        <f t="shared" si="51"/>
        <v>6.9316813910668149E-70</v>
      </c>
      <c r="HU28" s="86">
        <f t="shared" si="51"/>
        <v>7.4345796884314453E-71</v>
      </c>
      <c r="HV28" s="86">
        <f t="shared" si="51"/>
        <v>1.5438771410767829E-75</v>
      </c>
      <c r="HW28" s="86">
        <f t="shared" si="51"/>
        <v>8.2452194280739757E-75</v>
      </c>
      <c r="HX28" s="86">
        <f t="shared" si="51"/>
        <v>5.7960816199418107E-75</v>
      </c>
      <c r="HY28" s="86">
        <f t="shared" si="51"/>
        <v>3.4787800691900085E-83</v>
      </c>
      <c r="HZ28" s="86">
        <f t="shared" si="51"/>
        <v>7.8191762466061691E-88</v>
      </c>
      <c r="IA28" s="86">
        <f t="shared" si="51"/>
        <v>2.3057621442312568E-77</v>
      </c>
      <c r="IB28" s="86">
        <f t="shared" si="51"/>
        <v>1.5741595859054848E-85</v>
      </c>
      <c r="IC28" s="86">
        <f t="shared" si="51"/>
        <v>3.4176836949539712E-80</v>
      </c>
      <c r="ID28" s="86">
        <f t="shared" si="51"/>
        <v>4.7055545398933897E-85</v>
      </c>
      <c r="IE28" s="86">
        <f t="shared" si="51"/>
        <v>1.3397327948754697E-71</v>
      </c>
      <c r="IF28" s="86">
        <f t="shared" si="51"/>
        <v>5.920989226307397E-70</v>
      </c>
      <c r="IG28" s="86">
        <f t="shared" si="51"/>
        <v>1.9951064191518573E-71</v>
      </c>
      <c r="II28" s="86">
        <f t="shared" ref="II28:IW58" si="59" xml:space="preserve"> _xlfn.NORM.DIST($B28, C$10, ABS(C$14), TRUE) * _xlfn.NORM.DIST(($B28 - C$10)*C$18, 0, ABS(C$14), TRUE) * 2</f>
        <v>0</v>
      </c>
      <c r="IJ28" s="86">
        <f t="shared" si="52"/>
        <v>1.211277899937644E-270</v>
      </c>
      <c r="IK28" s="86">
        <f t="shared" si="52"/>
        <v>6.1392449863299764E-280</v>
      </c>
      <c r="IL28" s="86">
        <f t="shared" si="52"/>
        <v>4.6705501332126574E-300</v>
      </c>
      <c r="IM28" s="86">
        <f t="shared" si="52"/>
        <v>1.9028337858191111E-298</v>
      </c>
      <c r="IN28" s="86">
        <f t="shared" si="52"/>
        <v>2.188231905306275E-296</v>
      </c>
      <c r="IO28" s="86">
        <f t="shared" si="52"/>
        <v>0</v>
      </c>
      <c r="IP28" s="86">
        <f t="shared" si="52"/>
        <v>0</v>
      </c>
      <c r="IQ28" s="86">
        <f t="shared" si="52"/>
        <v>6.2079506436991769E-306</v>
      </c>
      <c r="IR28" s="86">
        <f t="shared" si="52"/>
        <v>0</v>
      </c>
      <c r="IS28" s="86">
        <f t="shared" si="52"/>
        <v>0</v>
      </c>
      <c r="IT28" s="86">
        <f t="shared" si="52"/>
        <v>0</v>
      </c>
      <c r="IU28" s="86">
        <f t="shared" si="52"/>
        <v>4.5269535275401959E-286</v>
      </c>
      <c r="IV28" s="86">
        <f t="shared" si="52"/>
        <v>3.9659031419449078E-180</v>
      </c>
      <c r="IW28" s="86">
        <f t="shared" si="52"/>
        <v>1.752714726330958E-177</v>
      </c>
      <c r="IY28" s="86">
        <f t="shared" ref="IY28:JM58" si="60">GM28+HC28+HS28+II28</f>
        <v>1.0153145761090292E-11</v>
      </c>
      <c r="IZ28" s="86">
        <f t="shared" si="53"/>
        <v>9.2070606572369369E-11</v>
      </c>
      <c r="JA28" s="86">
        <f t="shared" si="53"/>
        <v>2.9484463061591981E-11</v>
      </c>
      <c r="JB28" s="86">
        <f t="shared" si="53"/>
        <v>2.5766430922125214E-10</v>
      </c>
      <c r="JC28" s="86">
        <f t="shared" si="53"/>
        <v>2.1688467749405475E-10</v>
      </c>
      <c r="JD28" s="86">
        <f t="shared" si="53"/>
        <v>3.0127378822018562E-11</v>
      </c>
      <c r="JE28" s="86">
        <f t="shared" si="53"/>
        <v>2.8726740538776248E-12</v>
      </c>
      <c r="JF28" s="86">
        <f t="shared" si="53"/>
        <v>5.3370091956086246E-14</v>
      </c>
      <c r="JG28" s="86">
        <f t="shared" si="53"/>
        <v>1.8481477139121692E-12</v>
      </c>
      <c r="JH28" s="86">
        <f t="shared" si="53"/>
        <v>5.3252818261839845E-14</v>
      </c>
      <c r="JI28" s="86">
        <f t="shared" si="53"/>
        <v>2.6948057907460586E-14</v>
      </c>
      <c r="JJ28" s="86">
        <f t="shared" si="53"/>
        <v>2.0243815160106125E-13</v>
      </c>
      <c r="JK28" s="86">
        <f t="shared" si="53"/>
        <v>3.1222756896963628E-11</v>
      </c>
      <c r="JL28" s="86">
        <f t="shared" si="53"/>
        <v>1.7062085612716079E-16</v>
      </c>
      <c r="JM28" s="86">
        <f t="shared" si="53"/>
        <v>2.4360710228592205E-19</v>
      </c>
    </row>
    <row r="29" spans="1:273" x14ac:dyDescent="0.25">
      <c r="B29" s="2">
        <v>2</v>
      </c>
      <c r="C29" s="37">
        <v>79.917000000000002</v>
      </c>
      <c r="D29" s="37">
        <v>83.483000000000004</v>
      </c>
      <c r="E29" s="37">
        <v>81.167000000000002</v>
      </c>
      <c r="F29" s="37">
        <v>79.716999999999999</v>
      </c>
      <c r="G29" s="37">
        <v>77.933000000000007</v>
      </c>
      <c r="H29" s="37">
        <v>76.132999999999996</v>
      </c>
      <c r="I29" s="37">
        <v>75.332999999999998</v>
      </c>
      <c r="J29" s="37">
        <v>74.566999999999993</v>
      </c>
      <c r="K29" s="37">
        <v>75.7</v>
      </c>
      <c r="L29" s="37">
        <v>78.766999999999996</v>
      </c>
      <c r="M29" s="37">
        <v>81.983000000000004</v>
      </c>
      <c r="N29" s="37">
        <v>88.9</v>
      </c>
      <c r="O29" s="37">
        <v>88.034000000000006</v>
      </c>
      <c r="P29" s="37">
        <v>88</v>
      </c>
      <c r="Q29" s="37">
        <v>87.682000000000002</v>
      </c>
      <c r="R29" s="5"/>
      <c r="S29" s="4">
        <f t="shared" si="10"/>
        <v>79.757850183289477</v>
      </c>
      <c r="T29" s="4">
        <f t="shared" si="10"/>
        <v>81.238288022125104</v>
      </c>
      <c r="U29" s="4">
        <f t="shared" si="10"/>
        <v>79.347370509998825</v>
      </c>
      <c r="V29" s="4">
        <f t="shared" si="10"/>
        <v>78.343441243596018</v>
      </c>
      <c r="W29" s="4">
        <f t="shared" si="10"/>
        <v>76.175204527639423</v>
      </c>
      <c r="X29" s="4">
        <f t="shared" si="10"/>
        <v>73.89875800446417</v>
      </c>
      <c r="Y29" s="4">
        <f t="shared" si="10"/>
        <v>74.057877709404565</v>
      </c>
      <c r="Z29" s="4">
        <f t="shared" si="10"/>
        <v>73.385631562783246</v>
      </c>
      <c r="AA29" s="4">
        <f t="shared" si="10"/>
        <v>73.517174356953703</v>
      </c>
      <c r="AB29" s="4">
        <f t="shared" si="10"/>
        <v>75.797996243484008</v>
      </c>
      <c r="AC29" s="4">
        <f t="shared" si="10"/>
        <v>80.13108275344058</v>
      </c>
      <c r="AD29" s="4">
        <f t="shared" si="10"/>
        <v>86.467986534249576</v>
      </c>
      <c r="AE29" s="4">
        <f t="shared" si="10"/>
        <v>87.255655951571285</v>
      </c>
      <c r="AF29" s="4" t="e">
        <f t="shared" si="10"/>
        <v>#N/A</v>
      </c>
      <c r="AG29" s="4" t="e">
        <f t="shared" si="10"/>
        <v>#N/A</v>
      </c>
      <c r="AI29" s="4">
        <f t="shared" si="11"/>
        <v>0.15914981671052431</v>
      </c>
      <c r="AJ29" s="4">
        <f t="shared" si="11"/>
        <v>2.2447119778748998</v>
      </c>
      <c r="AK29" s="4">
        <f t="shared" si="11"/>
        <v>1.8196294900011765</v>
      </c>
      <c r="AL29" s="4">
        <f t="shared" si="11"/>
        <v>1.3735587564039804</v>
      </c>
      <c r="AM29" s="4">
        <f t="shared" si="11"/>
        <v>1.7577954723605842</v>
      </c>
      <c r="AN29" s="4">
        <f t="shared" si="11"/>
        <v>2.2342419955358253</v>
      </c>
      <c r="AO29" s="4">
        <f t="shared" si="11"/>
        <v>1.2751222905954336</v>
      </c>
      <c r="AP29" s="4">
        <f t="shared" si="11"/>
        <v>1.1813684372167472</v>
      </c>
      <c r="AQ29" s="4">
        <f t="shared" si="11"/>
        <v>2.1828256430463</v>
      </c>
      <c r="AR29" s="4">
        <f t="shared" si="11"/>
        <v>2.9690037565159884</v>
      </c>
      <c r="AS29" s="4">
        <f t="shared" si="11"/>
        <v>1.8519172465594238</v>
      </c>
      <c r="AT29" s="4">
        <f t="shared" si="11"/>
        <v>2.4320134657504298</v>
      </c>
      <c r="AU29" s="4">
        <f t="shared" si="11"/>
        <v>0.77834404842872118</v>
      </c>
      <c r="AV29" s="4">
        <f t="shared" si="11"/>
        <v>0</v>
      </c>
      <c r="AW29" s="4">
        <f t="shared" si="11"/>
        <v>0</v>
      </c>
      <c r="AY29" s="2">
        <f t="shared" si="54"/>
        <v>79.757850151455813</v>
      </c>
      <c r="AZ29" s="2">
        <f t="shared" si="12"/>
        <v>81.238287746040314</v>
      </c>
      <c r="BA29" s="2">
        <f t="shared" si="12"/>
        <v>79.347370412951108</v>
      </c>
      <c r="BB29" s="2">
        <f t="shared" si="12"/>
        <v>78.343440500609262</v>
      </c>
      <c r="BC29" s="2">
        <f t="shared" si="12"/>
        <v>76.175203896751512</v>
      </c>
      <c r="BD29" s="2">
        <f t="shared" si="12"/>
        <v>73.898757903108987</v>
      </c>
      <c r="BE29" s="2">
        <f t="shared" si="12"/>
        <v>74.057877698324987</v>
      </c>
      <c r="BF29" s="2">
        <f t="shared" si="12"/>
        <v>73.385631562526342</v>
      </c>
      <c r="BG29" s="2">
        <f t="shared" si="12"/>
        <v>73.517174349652223</v>
      </c>
      <c r="BH29" s="2">
        <f t="shared" si="12"/>
        <v>75.797996243229179</v>
      </c>
      <c r="BI29" s="2">
        <f t="shared" si="12"/>
        <v>80.131082753308675</v>
      </c>
      <c r="BJ29" s="2">
        <f t="shared" si="12"/>
        <v>86.467986533389649</v>
      </c>
      <c r="BK29" s="2">
        <f t="shared" si="12"/>
        <v>87.255655852942198</v>
      </c>
      <c r="BL29" s="2" t="e">
        <f t="shared" si="12"/>
        <v>#N/A</v>
      </c>
      <c r="BM29" s="2" t="e">
        <f t="shared" si="12"/>
        <v>#N/A</v>
      </c>
      <c r="BO29" s="2">
        <f t="shared" si="13"/>
        <v>79.917000000000002</v>
      </c>
      <c r="BP29" s="2">
        <f t="shared" si="14"/>
        <v>83.483000000000004</v>
      </c>
      <c r="BQ29" s="2">
        <f t="shared" si="15"/>
        <v>81.167000000000002</v>
      </c>
      <c r="BR29" s="2">
        <f t="shared" si="16"/>
        <v>79.716999999999999</v>
      </c>
      <c r="BS29" s="2">
        <f t="shared" si="17"/>
        <v>77.933000000000007</v>
      </c>
      <c r="BT29" s="2">
        <f t="shared" si="18"/>
        <v>76.132999999999996</v>
      </c>
      <c r="BU29" s="2">
        <f t="shared" si="19"/>
        <v>75.332999999999998</v>
      </c>
      <c r="BV29" s="2">
        <f t="shared" si="20"/>
        <v>74.566999999999993</v>
      </c>
      <c r="BW29" s="2">
        <f t="shared" si="21"/>
        <v>75.7</v>
      </c>
      <c r="BX29" s="2">
        <f t="shared" si="22"/>
        <v>78.766999999999996</v>
      </c>
      <c r="BY29" s="2">
        <f t="shared" si="23"/>
        <v>81.983000000000004</v>
      </c>
      <c r="BZ29" s="2">
        <f t="shared" si="24"/>
        <v>88.9</v>
      </c>
      <c r="CA29" s="2">
        <f t="shared" si="25"/>
        <v>88.034000000000006</v>
      </c>
      <c r="CB29" s="2" t="str">
        <f t="shared" si="26"/>
        <v/>
      </c>
      <c r="CC29" s="2" t="str">
        <f t="shared" si="27"/>
        <v/>
      </c>
      <c r="CE29" s="2" t="str">
        <f t="shared" si="55"/>
        <v/>
      </c>
      <c r="CF29" s="2" t="str">
        <f t="shared" si="28"/>
        <v/>
      </c>
      <c r="CG29" s="2" t="str">
        <f t="shared" si="28"/>
        <v/>
      </c>
      <c r="CH29" s="2" t="str">
        <f t="shared" si="28"/>
        <v/>
      </c>
      <c r="CI29" s="2" t="str">
        <f t="shared" si="28"/>
        <v/>
      </c>
      <c r="CJ29" s="2" t="str">
        <f t="shared" si="28"/>
        <v/>
      </c>
      <c r="CK29" s="2" t="str">
        <f t="shared" si="28"/>
        <v/>
      </c>
      <c r="CL29" s="2" t="str">
        <f t="shared" si="28"/>
        <v/>
      </c>
      <c r="CM29" s="2" t="str">
        <f t="shared" si="28"/>
        <v/>
      </c>
      <c r="CN29" s="2" t="str">
        <f t="shared" si="28"/>
        <v/>
      </c>
      <c r="CO29" s="2" t="str">
        <f t="shared" si="28"/>
        <v/>
      </c>
      <c r="CP29" s="2" t="str">
        <f t="shared" si="28"/>
        <v/>
      </c>
      <c r="CQ29" s="2" t="str">
        <f t="shared" si="28"/>
        <v/>
      </c>
      <c r="CR29" s="2" t="str">
        <f t="shared" si="28"/>
        <v/>
      </c>
      <c r="CS29" s="2" t="str">
        <f t="shared" si="28"/>
        <v/>
      </c>
      <c r="CU29" s="2" t="str">
        <f t="shared" si="29"/>
        <v/>
      </c>
      <c r="CV29" s="2" t="str">
        <f t="shared" si="30"/>
        <v/>
      </c>
      <c r="CW29" s="2" t="str">
        <f t="shared" si="31"/>
        <v/>
      </c>
      <c r="CX29" s="2" t="str">
        <f t="shared" si="32"/>
        <v/>
      </c>
      <c r="CY29" s="2" t="str">
        <f t="shared" si="33"/>
        <v/>
      </c>
      <c r="CZ29" s="2" t="str">
        <f t="shared" si="34"/>
        <v/>
      </c>
      <c r="DA29" s="2" t="str">
        <f t="shared" si="35"/>
        <v/>
      </c>
      <c r="DB29" s="2" t="str">
        <f t="shared" si="36"/>
        <v/>
      </c>
      <c r="DC29" s="2" t="str">
        <f t="shared" si="37"/>
        <v/>
      </c>
      <c r="DD29" s="2" t="str">
        <f t="shared" si="38"/>
        <v/>
      </c>
      <c r="DE29" s="2" t="str">
        <f t="shared" si="39"/>
        <v/>
      </c>
      <c r="DF29" s="2" t="str">
        <f t="shared" si="40"/>
        <v/>
      </c>
      <c r="DG29" s="2" t="str">
        <f t="shared" si="41"/>
        <v/>
      </c>
      <c r="DH29" s="2" t="str">
        <f t="shared" si="42"/>
        <v/>
      </c>
      <c r="DI29" s="2" t="str">
        <f t="shared" si="43"/>
        <v/>
      </c>
      <c r="DK29" s="2">
        <f t="shared" si="44"/>
        <v>79.82449303135887</v>
      </c>
      <c r="DL29" s="2">
        <f t="shared" si="44"/>
        <v>81.169162664165114</v>
      </c>
      <c r="DM29" s="2">
        <f t="shared" si="44"/>
        <v>79.414936585365851</v>
      </c>
      <c r="DN29" s="2">
        <f t="shared" si="44"/>
        <v>78.379755440900567</v>
      </c>
      <c r="DO29" s="2">
        <f t="shared" si="44"/>
        <v>76.161146247654798</v>
      </c>
      <c r="DP29" s="2">
        <f t="shared" si="44"/>
        <v>73.915950871080156</v>
      </c>
      <c r="DQ29" s="2">
        <f t="shared" si="44"/>
        <v>74.084216784161214</v>
      </c>
      <c r="DR29" s="2">
        <f t="shared" si="44"/>
        <v>73.344198278465711</v>
      </c>
      <c r="DS29" s="2">
        <f t="shared" si="44"/>
        <v>73.439850822461707</v>
      </c>
      <c r="DT29" s="2">
        <f t="shared" si="44"/>
        <v>75.787543491392313</v>
      </c>
      <c r="DU29" s="2">
        <f t="shared" si="44"/>
        <v>80.174050105708233</v>
      </c>
      <c r="DV29" s="2">
        <f t="shared" si="44"/>
        <v>86.574670492298409</v>
      </c>
      <c r="DW29" s="2">
        <f t="shared" si="44"/>
        <v>87.416106968641131</v>
      </c>
      <c r="DX29" s="2">
        <f t="shared" si="44"/>
        <v>85.714247386759581</v>
      </c>
      <c r="DY29" s="2">
        <f t="shared" si="44"/>
        <v>86.641643615275186</v>
      </c>
      <c r="EA29" s="2">
        <f t="shared" si="45"/>
        <v>77.268039651993348</v>
      </c>
      <c r="EB29" s="2">
        <f t="shared" si="45"/>
        <v>83.548268811992713</v>
      </c>
      <c r="EC29" s="2">
        <f t="shared" si="45"/>
        <v>76.955274686716791</v>
      </c>
      <c r="ED29" s="2">
        <f t="shared" si="45"/>
        <v>77.162776536082461</v>
      </c>
      <c r="EE29" s="2">
        <f t="shared" si="45"/>
        <v>76.640869092783504</v>
      </c>
      <c r="EF29" s="2">
        <f t="shared" si="45"/>
        <v>73.280806179646476</v>
      </c>
      <c r="EG29" s="2">
        <f t="shared" si="45"/>
        <v>73.039014957698797</v>
      </c>
      <c r="EH29" s="2">
        <f t="shared" si="45"/>
        <v>75.202302234097814</v>
      </c>
      <c r="EI29" s="2">
        <f t="shared" si="45"/>
        <v>76.577596185567003</v>
      </c>
      <c r="EJ29" s="2">
        <f t="shared" si="45"/>
        <v>76.257564863123335</v>
      </c>
      <c r="EK29" s="2">
        <f t="shared" si="45"/>
        <v>78.14308419850083</v>
      </c>
      <c r="EL29" s="2">
        <f t="shared" si="45"/>
        <v>81.717608286435436</v>
      </c>
      <c r="EM29" s="2">
        <f t="shared" si="45"/>
        <v>81.574453153760658</v>
      </c>
      <c r="EN29" s="2">
        <f t="shared" si="45"/>
        <v>86.332448484848513</v>
      </c>
      <c r="EO29" s="2">
        <f t="shared" si="45"/>
        <v>89.853709090909149</v>
      </c>
      <c r="EQ29" s="2">
        <f t="shared" si="46"/>
        <v>77.866239354791475</v>
      </c>
      <c r="ER29" s="2">
        <f t="shared" si="46"/>
        <v>82.456924926623998</v>
      </c>
      <c r="ES29" s="2">
        <f t="shared" si="46"/>
        <v>78.245554743583966</v>
      </c>
      <c r="ET29" s="2">
        <f t="shared" si="46"/>
        <v>78.594121260486503</v>
      </c>
      <c r="EU29" s="2">
        <f t="shared" si="46"/>
        <v>74.547484838397452</v>
      </c>
      <c r="EV29" s="2">
        <f t="shared" si="46"/>
        <v>72.341348925228331</v>
      </c>
      <c r="EW29" s="2">
        <f t="shared" si="46"/>
        <v>72.474763098581676</v>
      </c>
      <c r="EX29" s="2">
        <f t="shared" si="46"/>
        <v>73.940829221217157</v>
      </c>
      <c r="EY29" s="2">
        <f t="shared" si="46"/>
        <v>74.292491121510338</v>
      </c>
      <c r="EZ29" s="2">
        <f t="shared" si="46"/>
        <v>75.91451322182678</v>
      </c>
      <c r="FA29" s="2">
        <f t="shared" si="46"/>
        <v>76.647763169220539</v>
      </c>
      <c r="FB29" s="2">
        <f t="shared" si="46"/>
        <v>78.841714328943979</v>
      </c>
      <c r="FC29" s="2">
        <f t="shared" si="46"/>
        <v>79.574181179656449</v>
      </c>
      <c r="FD29" s="2">
        <f t="shared" si="46"/>
        <v>87.044392391575784</v>
      </c>
      <c r="FE29" s="2">
        <f t="shared" si="46"/>
        <v>94.994961208538868</v>
      </c>
      <c r="FG29" s="2">
        <f t="shared" si="47"/>
        <v>2.6068649046828228E-2</v>
      </c>
      <c r="FH29" s="2">
        <f t="shared" si="47"/>
        <v>2.9055488934059265E-2</v>
      </c>
      <c r="FI29" s="2">
        <f t="shared" si="47"/>
        <v>2.7470161019416406E-2</v>
      </c>
      <c r="FJ29" s="2">
        <f t="shared" si="47"/>
        <v>2.9841250741104993E-2</v>
      </c>
      <c r="FK29" s="2">
        <f t="shared" si="47"/>
        <v>2.9307591827135243E-2</v>
      </c>
      <c r="FL29" s="2">
        <f t="shared" si="47"/>
        <v>2.7068068779363907E-2</v>
      </c>
      <c r="FM29" s="2">
        <f t="shared" si="47"/>
        <v>2.5199469935339041E-2</v>
      </c>
      <c r="FN29" s="2">
        <f t="shared" si="47"/>
        <v>2.2299432712109789E-2</v>
      </c>
      <c r="FO29" s="2">
        <f t="shared" si="47"/>
        <v>2.464389872018391E-2</v>
      </c>
      <c r="FP29" s="2">
        <f t="shared" si="47"/>
        <v>2.2239903439080101E-2</v>
      </c>
      <c r="FQ29" s="2">
        <f t="shared" si="47"/>
        <v>2.1155294311432923E-2</v>
      </c>
      <c r="FR29" s="2">
        <f t="shared" si="47"/>
        <v>2.1964185950628039E-2</v>
      </c>
      <c r="FS29" s="2">
        <f t="shared" si="47"/>
        <v>2.7466478893278592E-2</v>
      </c>
      <c r="FT29" s="2">
        <f t="shared" si="47"/>
        <v>1.7826908197794856E-2</v>
      </c>
      <c r="FU29" s="2">
        <f t="shared" si="47"/>
        <v>1.5768556304629706E-2</v>
      </c>
      <c r="FW29" s="2">
        <f t="shared" si="56"/>
        <v>6.7878371688934381E-7</v>
      </c>
      <c r="FX29" s="2">
        <f t="shared" si="48"/>
        <v>9.2590060371704258E-7</v>
      </c>
      <c r="FY29" s="2">
        <f t="shared" si="48"/>
        <v>8.8042472584913431E-7</v>
      </c>
      <c r="FZ29" s="2">
        <f t="shared" si="48"/>
        <v>8.6097639063397579E-7</v>
      </c>
      <c r="GA29" s="2">
        <f t="shared" si="48"/>
        <v>8.9435968317495766E-7</v>
      </c>
      <c r="GB29" s="2">
        <f t="shared" si="48"/>
        <v>8.8112427365975363E-7</v>
      </c>
      <c r="GC29" s="2">
        <f t="shared" si="48"/>
        <v>9.8153672787620685E-7</v>
      </c>
      <c r="GD29" s="2">
        <f t="shared" si="48"/>
        <v>1.094014754114082E-6</v>
      </c>
      <c r="GE29" s="2">
        <f t="shared" si="48"/>
        <v>1.2042105271508367E-6</v>
      </c>
      <c r="GF29" s="2">
        <f t="shared" si="48"/>
        <v>1.3936231756252035E-6</v>
      </c>
      <c r="GG29" s="2">
        <f t="shared" si="48"/>
        <v>1.1174163000966265E-6</v>
      </c>
      <c r="GH29" s="2">
        <f t="shared" si="48"/>
        <v>8.8370623554770375E-7</v>
      </c>
      <c r="GI29" s="2">
        <f t="shared" si="48"/>
        <v>7.2714645526346891E-7</v>
      </c>
      <c r="GJ29" s="2">
        <f t="shared" si="48"/>
        <v>5.3258910005515153E-7</v>
      </c>
      <c r="GK29" s="2">
        <f t="shared" si="48"/>
        <v>5.0501028685877248E-7</v>
      </c>
      <c r="GM29" s="86">
        <f t="shared" si="57"/>
        <v>2.1196458980841805E-11</v>
      </c>
      <c r="GN29" s="86">
        <f t="shared" si="49"/>
        <v>1.7982500061557623E-10</v>
      </c>
      <c r="GO29" s="86">
        <f t="shared" si="49"/>
        <v>5.9623091810642471E-11</v>
      </c>
      <c r="GP29" s="86">
        <f t="shared" si="49"/>
        <v>4.8522870565264014E-10</v>
      </c>
      <c r="GQ29" s="86">
        <f t="shared" si="49"/>
        <v>4.0992853097898451E-10</v>
      </c>
      <c r="GR29" s="86">
        <f t="shared" si="49"/>
        <v>6.0695784581089615E-11</v>
      </c>
      <c r="GS29" s="86">
        <f t="shared" si="49"/>
        <v>6.2594240448117171E-12</v>
      </c>
      <c r="GT29" s="86">
        <f t="shared" si="49"/>
        <v>1.3221157098328509E-13</v>
      </c>
      <c r="GU29" s="86">
        <f t="shared" si="49"/>
        <v>4.0780899639266273E-12</v>
      </c>
      <c r="GV29" s="86">
        <f t="shared" si="49"/>
        <v>1.3184854703922833E-13</v>
      </c>
      <c r="GW29" s="86">
        <f t="shared" si="49"/>
        <v>6.7686780408104567E-14</v>
      </c>
      <c r="GX29" s="86">
        <f t="shared" si="49"/>
        <v>4.7468036235632156E-13</v>
      </c>
      <c r="GY29" s="86">
        <f t="shared" si="49"/>
        <v>6.2992632188042336E-11</v>
      </c>
      <c r="GZ29" s="86">
        <f t="shared" si="49"/>
        <v>4.9721032383573645E-16</v>
      </c>
      <c r="HA29" s="86">
        <f t="shared" si="49"/>
        <v>8.7410113845937727E-19</v>
      </c>
      <c r="HC29" s="86">
        <f t="shared" ref="HC29:HQ59" si="61" xml:space="preserve"> _xlfn.NORM.DIST($B29, C$8, ABS(C$12), TRUE) * _xlfn.NORM.DIST(($B29 - C$8)*C$16, 0, ABS(C$12), TRUE) * 2</f>
        <v>5.6350721748409075E-32</v>
      </c>
      <c r="HD29" s="86">
        <f t="shared" si="50"/>
        <v>5.0877921836742076E-28</v>
      </c>
      <c r="HE29" s="86">
        <f t="shared" si="50"/>
        <v>8.0638690321415633E-29</v>
      </c>
      <c r="HF29" s="86">
        <f t="shared" si="50"/>
        <v>7.3488845592646673E-31</v>
      </c>
      <c r="HG29" s="86">
        <f t="shared" si="50"/>
        <v>2.3700696858110343E-30</v>
      </c>
      <c r="HH29" s="86">
        <f t="shared" si="50"/>
        <v>7.6567074321230051E-30</v>
      </c>
      <c r="HI29" s="86">
        <f t="shared" si="50"/>
        <v>7.6032205598168852E-33</v>
      </c>
      <c r="HJ29" s="86">
        <f t="shared" si="50"/>
        <v>1.062326197764497E-34</v>
      </c>
      <c r="HK29" s="86">
        <f t="shared" si="50"/>
        <v>5.365679616584749E-31</v>
      </c>
      <c r="HL29" s="86">
        <f t="shared" si="50"/>
        <v>4.367388363229387E-34</v>
      </c>
      <c r="HM29" s="86">
        <f t="shared" si="50"/>
        <v>5.2819148578617304E-32</v>
      </c>
      <c r="HN29" s="86">
        <f t="shared" si="50"/>
        <v>1.2179154545642149E-33</v>
      </c>
      <c r="HO29" s="86">
        <f t="shared" si="50"/>
        <v>3.8645434250402054E-28</v>
      </c>
      <c r="HP29" s="86">
        <f t="shared" si="50"/>
        <v>1.8054756246698937E-50</v>
      </c>
      <c r="HQ29" s="86">
        <f t="shared" si="50"/>
        <v>4.0540810096166209E-52</v>
      </c>
      <c r="HS29" s="86">
        <f t="shared" si="58"/>
        <v>5.2500651340698373E-80</v>
      </c>
      <c r="HT29" s="86">
        <f t="shared" si="51"/>
        <v>8.1756080702620782E-69</v>
      </c>
      <c r="HU29" s="86">
        <f t="shared" si="51"/>
        <v>9.2269128629685277E-70</v>
      </c>
      <c r="HV29" s="86">
        <f t="shared" si="51"/>
        <v>2.2753496849809741E-74</v>
      </c>
      <c r="HW29" s="86">
        <f t="shared" si="51"/>
        <v>1.1991237833416646E-73</v>
      </c>
      <c r="HX29" s="86">
        <f t="shared" si="51"/>
        <v>8.3511722131807735E-74</v>
      </c>
      <c r="HY29" s="86">
        <f t="shared" si="51"/>
        <v>6.9326822672971564E-82</v>
      </c>
      <c r="HZ29" s="86">
        <f t="shared" si="51"/>
        <v>1.9104410727231214E-86</v>
      </c>
      <c r="IA29" s="86">
        <f t="shared" si="51"/>
        <v>3.8571277306770278E-76</v>
      </c>
      <c r="IB29" s="86">
        <f t="shared" si="51"/>
        <v>3.6714188234924783E-84</v>
      </c>
      <c r="IC29" s="86">
        <f t="shared" si="51"/>
        <v>6.2732576924763583E-79</v>
      </c>
      <c r="ID29" s="86">
        <f t="shared" si="51"/>
        <v>9.8794890474967817E-84</v>
      </c>
      <c r="IE29" s="86">
        <f t="shared" si="51"/>
        <v>1.6742648699056106E-70</v>
      </c>
      <c r="IF29" s="86">
        <f t="shared" si="51"/>
        <v>6.8877365274170662E-69</v>
      </c>
      <c r="IG29" s="86">
        <f t="shared" si="51"/>
        <v>2.4498306236522244E-70</v>
      </c>
      <c r="II29" s="86">
        <f t="shared" si="59"/>
        <v>0</v>
      </c>
      <c r="IJ29" s="86">
        <f t="shared" si="52"/>
        <v>4.056842766636341E-267</v>
      </c>
      <c r="IK29" s="86">
        <f t="shared" si="52"/>
        <v>2.6421207209257538E-276</v>
      </c>
      <c r="IL29" s="86">
        <f t="shared" si="52"/>
        <v>3.630989517151146E-296</v>
      </c>
      <c r="IM29" s="86">
        <f t="shared" si="52"/>
        <v>1.4438099654571013E-294</v>
      </c>
      <c r="IN29" s="86">
        <f t="shared" si="52"/>
        <v>1.5458050129760594E-292</v>
      </c>
      <c r="IO29" s="86">
        <f t="shared" si="52"/>
        <v>0</v>
      </c>
      <c r="IP29" s="86">
        <f t="shared" si="52"/>
        <v>0</v>
      </c>
      <c r="IQ29" s="86">
        <f t="shared" si="52"/>
        <v>7.1941958128039299E-302</v>
      </c>
      <c r="IR29" s="86">
        <f t="shared" si="52"/>
        <v>0</v>
      </c>
      <c r="IS29" s="86">
        <f t="shared" si="52"/>
        <v>0</v>
      </c>
      <c r="IT29" s="86">
        <f t="shared" si="52"/>
        <v>0</v>
      </c>
      <c r="IU29" s="86">
        <f t="shared" si="52"/>
        <v>2.0894375882667616E-282</v>
      </c>
      <c r="IV29" s="86">
        <f t="shared" si="52"/>
        <v>7.03812467442406E-178</v>
      </c>
      <c r="IW29" s="86">
        <f t="shared" si="52"/>
        <v>2.8275121209106971E-175</v>
      </c>
      <c r="IY29" s="86">
        <f t="shared" si="60"/>
        <v>2.1196458980841805E-11</v>
      </c>
      <c r="IZ29" s="86">
        <f t="shared" si="53"/>
        <v>1.7982500061557623E-10</v>
      </c>
      <c r="JA29" s="86">
        <f t="shared" si="53"/>
        <v>5.9623091810642471E-11</v>
      </c>
      <c r="JB29" s="86">
        <f t="shared" si="53"/>
        <v>4.8522870565264014E-10</v>
      </c>
      <c r="JC29" s="86">
        <f t="shared" si="53"/>
        <v>4.0992853097898451E-10</v>
      </c>
      <c r="JD29" s="86">
        <f t="shared" si="53"/>
        <v>6.0695784581089615E-11</v>
      </c>
      <c r="JE29" s="86">
        <f t="shared" si="53"/>
        <v>6.2594240448117171E-12</v>
      </c>
      <c r="JF29" s="86">
        <f t="shared" si="53"/>
        <v>1.3221157098328509E-13</v>
      </c>
      <c r="JG29" s="86">
        <f t="shared" si="53"/>
        <v>4.0780899639266273E-12</v>
      </c>
      <c r="JH29" s="86">
        <f t="shared" si="53"/>
        <v>1.3184854703922833E-13</v>
      </c>
      <c r="JI29" s="86">
        <f t="shared" si="53"/>
        <v>6.7686780408104567E-14</v>
      </c>
      <c r="JJ29" s="86">
        <f t="shared" si="53"/>
        <v>4.7468036235632156E-13</v>
      </c>
      <c r="JK29" s="86">
        <f t="shared" si="53"/>
        <v>6.2992632188042336E-11</v>
      </c>
      <c r="JL29" s="86">
        <f t="shared" si="53"/>
        <v>4.9721032383573645E-16</v>
      </c>
      <c r="JM29" s="86">
        <f t="shared" si="53"/>
        <v>8.7410113845937727E-19</v>
      </c>
    </row>
    <row r="30" spans="1:273" x14ac:dyDescent="0.25">
      <c r="B30" s="2">
        <v>3</v>
      </c>
      <c r="C30" s="37">
        <v>82.625</v>
      </c>
      <c r="D30" s="37">
        <v>82.783000000000001</v>
      </c>
      <c r="E30" s="37">
        <v>81.599999999999994</v>
      </c>
      <c r="F30" s="37">
        <v>80.099999999999994</v>
      </c>
      <c r="G30" s="37">
        <v>77.783000000000001</v>
      </c>
      <c r="H30" s="37">
        <v>75.533000000000001</v>
      </c>
      <c r="I30" s="37">
        <v>75.466999999999999</v>
      </c>
      <c r="J30" s="37">
        <v>75.382999999999996</v>
      </c>
      <c r="K30" s="37">
        <v>74.832999999999998</v>
      </c>
      <c r="L30" s="37">
        <v>77.983000000000004</v>
      </c>
      <c r="M30" s="37">
        <v>81.283000000000001</v>
      </c>
      <c r="N30" s="37">
        <v>87.05</v>
      </c>
      <c r="O30" s="37">
        <v>88.706999999999994</v>
      </c>
      <c r="P30" s="37">
        <v>88.174000000000007</v>
      </c>
      <c r="Q30" s="37">
        <v>88.567999999999998</v>
      </c>
      <c r="S30" s="4">
        <f t="shared" si="10"/>
        <v>80.037120942057328</v>
      </c>
      <c r="T30" s="4">
        <f t="shared" si="10"/>
        <v>81.485569412625594</v>
      </c>
      <c r="U30" s="4">
        <f t="shared" si="10"/>
        <v>79.57483340902462</v>
      </c>
      <c r="V30" s="4">
        <f t="shared" si="10"/>
        <v>78.583007705034646</v>
      </c>
      <c r="W30" s="4">
        <f t="shared" si="10"/>
        <v>76.452923565219507</v>
      </c>
      <c r="X30" s="4">
        <f t="shared" si="10"/>
        <v>74.157466498625368</v>
      </c>
      <c r="Y30" s="4">
        <f t="shared" si="10"/>
        <v>74.326714265240255</v>
      </c>
      <c r="Z30" s="4">
        <f t="shared" si="10"/>
        <v>73.67534211364935</v>
      </c>
      <c r="AA30" s="4">
        <f t="shared" si="10"/>
        <v>73.762553301636601</v>
      </c>
      <c r="AB30" s="4">
        <f t="shared" si="10"/>
        <v>76.037665485211917</v>
      </c>
      <c r="AC30" s="4">
        <f t="shared" si="10"/>
        <v>80.295558105179111</v>
      </c>
      <c r="AD30" s="4">
        <f t="shared" si="10"/>
        <v>86.473732789753981</v>
      </c>
      <c r="AE30" s="4">
        <f t="shared" si="10"/>
        <v>87.318149905754154</v>
      </c>
      <c r="AF30" s="4">
        <f t="shared" si="10"/>
        <v>85.833699225383114</v>
      </c>
      <c r="AG30" s="4" t="e">
        <f t="shared" si="10"/>
        <v>#N/A</v>
      </c>
      <c r="AI30" s="4">
        <f t="shared" si="11"/>
        <v>2.587879057942672</v>
      </c>
      <c r="AJ30" s="4">
        <f t="shared" si="11"/>
        <v>1.2974305873744072</v>
      </c>
      <c r="AK30" s="4">
        <f t="shared" si="11"/>
        <v>2.025166590975374</v>
      </c>
      <c r="AL30" s="4">
        <f t="shared" si="11"/>
        <v>1.5169922949653483</v>
      </c>
      <c r="AM30" s="4">
        <f t="shared" si="11"/>
        <v>1.3300764347804943</v>
      </c>
      <c r="AN30" s="4">
        <f t="shared" si="11"/>
        <v>1.3755335013746333</v>
      </c>
      <c r="AO30" s="4">
        <f t="shared" si="11"/>
        <v>1.1402857347597433</v>
      </c>
      <c r="AP30" s="4">
        <f t="shared" si="11"/>
        <v>1.7076578863506455</v>
      </c>
      <c r="AQ30" s="4">
        <f t="shared" si="11"/>
        <v>1.0704466983633978</v>
      </c>
      <c r="AR30" s="4">
        <f t="shared" si="11"/>
        <v>1.9453345147880867</v>
      </c>
      <c r="AS30" s="4">
        <f t="shared" si="11"/>
        <v>0.98744189482088984</v>
      </c>
      <c r="AT30" s="4">
        <f t="shared" si="11"/>
        <v>0.57626721024601579</v>
      </c>
      <c r="AU30" s="4">
        <f t="shared" si="11"/>
        <v>1.3888500942458393</v>
      </c>
      <c r="AV30" s="4">
        <f t="shared" si="11"/>
        <v>2.3403007746168925</v>
      </c>
      <c r="AW30" s="4">
        <f t="shared" si="11"/>
        <v>0</v>
      </c>
      <c r="AY30" s="2">
        <f t="shared" si="54"/>
        <v>80.0371208773429</v>
      </c>
      <c r="AZ30" s="2">
        <f t="shared" si="12"/>
        <v>81.485568886977291</v>
      </c>
      <c r="BA30" s="2">
        <f t="shared" si="12"/>
        <v>79.574833217828996</v>
      </c>
      <c r="BB30" s="2">
        <f t="shared" si="12"/>
        <v>78.583006339987293</v>
      </c>
      <c r="BC30" s="2">
        <f t="shared" si="12"/>
        <v>76.452922401883868</v>
      </c>
      <c r="BD30" s="2">
        <f t="shared" si="12"/>
        <v>74.15746629965416</v>
      </c>
      <c r="BE30" s="2">
        <f t="shared" si="12"/>
        <v>74.326714241751958</v>
      </c>
      <c r="BF30" s="2">
        <f t="shared" si="12"/>
        <v>73.675342113031604</v>
      </c>
      <c r="BG30" s="2">
        <f t="shared" si="12"/>
        <v>73.762553285964231</v>
      </c>
      <c r="BH30" s="2">
        <f t="shared" si="12"/>
        <v>76.037665484599458</v>
      </c>
      <c r="BI30" s="2">
        <f t="shared" si="12"/>
        <v>80.295558104857506</v>
      </c>
      <c r="BJ30" s="2">
        <f t="shared" si="12"/>
        <v>86.473732787794049</v>
      </c>
      <c r="BK30" s="2">
        <f t="shared" si="12"/>
        <v>87.318149711879741</v>
      </c>
      <c r="BL30" s="2">
        <f t="shared" si="12"/>
        <v>85.833699225380471</v>
      </c>
      <c r="BM30" s="2" t="e">
        <f t="shared" si="12"/>
        <v>#N/A</v>
      </c>
      <c r="BO30" s="2">
        <f t="shared" si="13"/>
        <v>82.625</v>
      </c>
      <c r="BP30" s="2">
        <f t="shared" si="14"/>
        <v>82.783000000000001</v>
      </c>
      <c r="BQ30" s="2">
        <f t="shared" si="15"/>
        <v>81.599999999999994</v>
      </c>
      <c r="BR30" s="2">
        <f t="shared" si="16"/>
        <v>80.099999999999994</v>
      </c>
      <c r="BS30" s="2">
        <f t="shared" si="17"/>
        <v>77.783000000000001</v>
      </c>
      <c r="BT30" s="2">
        <f t="shared" si="18"/>
        <v>75.533000000000001</v>
      </c>
      <c r="BU30" s="2">
        <f t="shared" si="19"/>
        <v>75.466999999999999</v>
      </c>
      <c r="BV30" s="2">
        <f t="shared" si="20"/>
        <v>75.382999999999996</v>
      </c>
      <c r="BW30" s="2">
        <f t="shared" si="21"/>
        <v>74.832999999999998</v>
      </c>
      <c r="BX30" s="2">
        <f t="shared" si="22"/>
        <v>77.983000000000004</v>
      </c>
      <c r="BY30" s="2">
        <f t="shared" si="23"/>
        <v>81.283000000000001</v>
      </c>
      <c r="BZ30" s="2">
        <f t="shared" si="24"/>
        <v>87.05</v>
      </c>
      <c r="CA30" s="2">
        <f t="shared" si="25"/>
        <v>88.706999999999994</v>
      </c>
      <c r="CB30" s="2">
        <f t="shared" si="26"/>
        <v>88.174000000000007</v>
      </c>
      <c r="CC30" s="2" t="str">
        <f t="shared" si="27"/>
        <v/>
      </c>
      <c r="CE30" s="2" t="str">
        <f t="shared" si="55"/>
        <v/>
      </c>
      <c r="CF30" s="2" t="str">
        <f t="shared" si="28"/>
        <v/>
      </c>
      <c r="CG30" s="2" t="str">
        <f t="shared" si="28"/>
        <v/>
      </c>
      <c r="CH30" s="2" t="str">
        <f t="shared" si="28"/>
        <v/>
      </c>
      <c r="CI30" s="2" t="str">
        <f t="shared" si="28"/>
        <v/>
      </c>
      <c r="CJ30" s="2" t="str">
        <f t="shared" si="28"/>
        <v/>
      </c>
      <c r="CK30" s="2" t="str">
        <f t="shared" si="28"/>
        <v/>
      </c>
      <c r="CL30" s="2" t="str">
        <f t="shared" si="28"/>
        <v/>
      </c>
      <c r="CM30" s="2" t="str">
        <f t="shared" si="28"/>
        <v/>
      </c>
      <c r="CN30" s="2" t="str">
        <f t="shared" si="28"/>
        <v/>
      </c>
      <c r="CO30" s="2" t="str">
        <f t="shared" si="28"/>
        <v/>
      </c>
      <c r="CP30" s="2" t="str">
        <f t="shared" si="28"/>
        <v/>
      </c>
      <c r="CQ30" s="2" t="str">
        <f t="shared" si="28"/>
        <v/>
      </c>
      <c r="CR30" s="2" t="str">
        <f t="shared" si="28"/>
        <v/>
      </c>
      <c r="CS30" s="2" t="str">
        <f t="shared" si="28"/>
        <v/>
      </c>
      <c r="CU30" s="2" t="str">
        <f t="shared" si="29"/>
        <v/>
      </c>
      <c r="CV30" s="2" t="str">
        <f t="shared" si="30"/>
        <v/>
      </c>
      <c r="CW30" s="2" t="str">
        <f t="shared" si="31"/>
        <v/>
      </c>
      <c r="CX30" s="2" t="str">
        <f t="shared" si="32"/>
        <v/>
      </c>
      <c r="CY30" s="2" t="str">
        <f t="shared" si="33"/>
        <v/>
      </c>
      <c r="CZ30" s="2" t="str">
        <f t="shared" si="34"/>
        <v/>
      </c>
      <c r="DA30" s="2" t="str">
        <f t="shared" si="35"/>
        <v/>
      </c>
      <c r="DB30" s="2" t="str">
        <f t="shared" si="36"/>
        <v/>
      </c>
      <c r="DC30" s="2" t="str">
        <f t="shared" si="37"/>
        <v/>
      </c>
      <c r="DD30" s="2" t="str">
        <f t="shared" si="38"/>
        <v/>
      </c>
      <c r="DE30" s="2" t="str">
        <f t="shared" si="39"/>
        <v/>
      </c>
      <c r="DF30" s="2" t="str">
        <f t="shared" si="40"/>
        <v/>
      </c>
      <c r="DG30" s="2" t="str">
        <f t="shared" si="41"/>
        <v/>
      </c>
      <c r="DH30" s="2" t="str">
        <f t="shared" si="42"/>
        <v/>
      </c>
      <c r="DI30" s="2" t="str">
        <f t="shared" si="43"/>
        <v/>
      </c>
      <c r="DK30" s="2">
        <f t="shared" si="44"/>
        <v>80.118403310104526</v>
      </c>
      <c r="DL30" s="2">
        <f t="shared" si="44"/>
        <v>81.420397654784253</v>
      </c>
      <c r="DM30" s="2">
        <f t="shared" si="44"/>
        <v>79.657624390243896</v>
      </c>
      <c r="DN30" s="2">
        <f t="shared" si="44"/>
        <v>78.632750844277666</v>
      </c>
      <c r="DO30" s="2">
        <f t="shared" si="44"/>
        <v>76.449582176360238</v>
      </c>
      <c r="DP30" s="2">
        <f t="shared" si="44"/>
        <v>74.186360104529626</v>
      </c>
      <c r="DQ30" s="2">
        <f t="shared" si="44"/>
        <v>74.365121411014798</v>
      </c>
      <c r="DR30" s="2">
        <f t="shared" si="44"/>
        <v>73.639630927212309</v>
      </c>
      <c r="DS30" s="2">
        <f t="shared" si="44"/>
        <v>73.687611781865328</v>
      </c>
      <c r="DT30" s="2">
        <f t="shared" si="44"/>
        <v>76.035054666263946</v>
      </c>
      <c r="DU30" s="2">
        <f t="shared" si="44"/>
        <v>80.349743340380542</v>
      </c>
      <c r="DV30" s="2">
        <f t="shared" si="44"/>
        <v>86.59428269405015</v>
      </c>
      <c r="DW30" s="2">
        <f t="shared" si="44"/>
        <v>87.498679616724743</v>
      </c>
      <c r="DX30" s="2">
        <f t="shared" si="44"/>
        <v>85.824800664451828</v>
      </c>
      <c r="DY30" s="2">
        <f t="shared" si="44"/>
        <v>86.765179778969255</v>
      </c>
      <c r="EA30" s="2">
        <f t="shared" si="45"/>
        <v>77.267572595370666</v>
      </c>
      <c r="EB30" s="2">
        <f t="shared" si="45"/>
        <v>83.471799670965055</v>
      </c>
      <c r="EC30" s="2">
        <f t="shared" si="45"/>
        <v>76.901627167919798</v>
      </c>
      <c r="ED30" s="2">
        <f t="shared" si="45"/>
        <v>77.108037072164933</v>
      </c>
      <c r="EE30" s="2">
        <f t="shared" si="45"/>
        <v>76.553882639175256</v>
      </c>
      <c r="EF30" s="2">
        <f t="shared" si="45"/>
        <v>73.210322336596434</v>
      </c>
      <c r="EG30" s="2">
        <f t="shared" si="45"/>
        <v>72.971744315848824</v>
      </c>
      <c r="EH30" s="2">
        <f t="shared" si="45"/>
        <v>75.103364469680102</v>
      </c>
      <c r="EI30" s="2">
        <f t="shared" si="45"/>
        <v>76.467719731958752</v>
      </c>
      <c r="EJ30" s="2">
        <f t="shared" si="45"/>
        <v>76.142369795672337</v>
      </c>
      <c r="EK30" s="2">
        <f t="shared" si="45"/>
        <v>78.009112869282887</v>
      </c>
      <c r="EL30" s="2">
        <f t="shared" si="45"/>
        <v>81.578240909369143</v>
      </c>
      <c r="EM30" s="2">
        <f t="shared" si="45"/>
        <v>81.488441380692919</v>
      </c>
      <c r="EN30" s="2">
        <f t="shared" si="45"/>
        <v>86.280806060606082</v>
      </c>
      <c r="EO30" s="2">
        <f t="shared" si="45"/>
        <v>89.80908181818188</v>
      </c>
      <c r="EQ30" s="2">
        <f t="shared" si="46"/>
        <v>77.860367477019821</v>
      </c>
      <c r="ER30" s="2">
        <f t="shared" si="46"/>
        <v>82.390789081466195</v>
      </c>
      <c r="ES30" s="2">
        <f t="shared" si="46"/>
        <v>78.179702290039415</v>
      </c>
      <c r="ET30" s="2">
        <f t="shared" si="46"/>
        <v>78.526057923851781</v>
      </c>
      <c r="EU30" s="2">
        <f t="shared" si="46"/>
        <v>74.480157417716129</v>
      </c>
      <c r="EV30" s="2">
        <f t="shared" si="46"/>
        <v>72.279761047439308</v>
      </c>
      <c r="EW30" s="2">
        <f t="shared" si="46"/>
        <v>72.412844117712694</v>
      </c>
      <c r="EX30" s="2">
        <f t="shared" si="46"/>
        <v>73.853904092215018</v>
      </c>
      <c r="EY30" s="2">
        <f t="shared" si="46"/>
        <v>74.204524964160697</v>
      </c>
      <c r="EZ30" s="2">
        <f t="shared" si="46"/>
        <v>75.802647393349588</v>
      </c>
      <c r="FA30" s="2">
        <f t="shared" si="46"/>
        <v>76.528337335325546</v>
      </c>
      <c r="FB30" s="2">
        <f t="shared" si="46"/>
        <v>78.729614811384067</v>
      </c>
      <c r="FC30" s="2">
        <f t="shared" si="46"/>
        <v>79.507189134298073</v>
      </c>
      <c r="FD30" s="2">
        <f t="shared" si="46"/>
        <v>86.985099425622238</v>
      </c>
      <c r="FE30" s="2">
        <f t="shared" si="46"/>
        <v>94.899808066193657</v>
      </c>
      <c r="FG30" s="2">
        <f t="shared" si="47"/>
        <v>2.8511996009393806E-2</v>
      </c>
      <c r="FH30" s="2">
        <f t="shared" si="47"/>
        <v>3.176965273167906E-2</v>
      </c>
      <c r="FI30" s="2">
        <f t="shared" si="47"/>
        <v>3.0040816280616403E-2</v>
      </c>
      <c r="FJ30" s="2">
        <f t="shared" si="47"/>
        <v>3.2626348545634482E-2</v>
      </c>
      <c r="FK30" s="2">
        <f t="shared" si="47"/>
        <v>3.2044528119749255E-2</v>
      </c>
      <c r="FL30" s="2">
        <f t="shared" si="47"/>
        <v>2.9602241612266666E-2</v>
      </c>
      <c r="FM30" s="2">
        <f t="shared" si="47"/>
        <v>2.7563656593008089E-2</v>
      </c>
      <c r="FN30" s="2">
        <f t="shared" si="47"/>
        <v>2.4398350922379807E-2</v>
      </c>
      <c r="FO30" s="2">
        <f t="shared" si="47"/>
        <v>2.6957403721357225E-2</v>
      </c>
      <c r="FP30" s="2">
        <f t="shared" si="47"/>
        <v>2.4333357952146528E-2</v>
      </c>
      <c r="FQ30" s="2">
        <f t="shared" si="47"/>
        <v>2.3149071121064797E-2</v>
      </c>
      <c r="FR30" s="2">
        <f t="shared" si="47"/>
        <v>2.4032324931299795E-2</v>
      </c>
      <c r="FS30" s="2">
        <f t="shared" si="47"/>
        <v>3.0036800223652228E-2</v>
      </c>
      <c r="FT30" s="2">
        <f t="shared" si="47"/>
        <v>1.9513255140964185E-2</v>
      </c>
      <c r="FU30" s="2">
        <f t="shared" si="47"/>
        <v>1.7263614658181506E-2</v>
      </c>
      <c r="FW30" s="2">
        <f t="shared" si="56"/>
        <v>7.4427149672546959E-7</v>
      </c>
      <c r="FX30" s="2">
        <f t="shared" si="48"/>
        <v>1.0152297330818704E-6</v>
      </c>
      <c r="FY30" s="2">
        <f t="shared" si="48"/>
        <v>9.6536643323896451E-7</v>
      </c>
      <c r="FZ30" s="2">
        <f t="shared" si="48"/>
        <v>9.4404176130695866E-7</v>
      </c>
      <c r="GA30" s="2">
        <f t="shared" si="48"/>
        <v>9.8064580749465858E-7</v>
      </c>
      <c r="GB30" s="2">
        <f t="shared" si="48"/>
        <v>9.6613347203010909E-7</v>
      </c>
      <c r="GC30" s="2">
        <f t="shared" si="48"/>
        <v>1.0762335189140169E-6</v>
      </c>
      <c r="GD30" s="2">
        <f t="shared" si="48"/>
        <v>1.199563197532858E-6</v>
      </c>
      <c r="GE30" s="2">
        <f t="shared" si="48"/>
        <v>1.3203904331839438E-6</v>
      </c>
      <c r="GF30" s="2">
        <f t="shared" si="48"/>
        <v>1.5280772202563854E-6</v>
      </c>
      <c r="GG30" s="2">
        <f t="shared" si="48"/>
        <v>1.2252224769842277E-6</v>
      </c>
      <c r="GH30" s="2">
        <f t="shared" si="48"/>
        <v>9.6896453646148203E-7</v>
      </c>
      <c r="GI30" s="2">
        <f t="shared" si="48"/>
        <v>7.9730017766558068E-7</v>
      </c>
      <c r="GJ30" s="2">
        <f t="shared" si="48"/>
        <v>5.8397230570760693E-7</v>
      </c>
      <c r="GK30" s="2">
        <f t="shared" si="48"/>
        <v>5.5373274138942579E-7</v>
      </c>
      <c r="GM30" s="86">
        <f t="shared" si="57"/>
        <v>4.375947515236261E-11</v>
      </c>
      <c r="GN30" s="86">
        <f t="shared" si="49"/>
        <v>3.4767813265729117E-10</v>
      </c>
      <c r="GO30" s="86">
        <f t="shared" si="49"/>
        <v>1.1928775298441729E-10</v>
      </c>
      <c r="GP30" s="86">
        <f t="shared" si="49"/>
        <v>9.0514656364006733E-10</v>
      </c>
      <c r="GQ30" s="86">
        <f t="shared" si="49"/>
        <v>7.6745442813873439E-10</v>
      </c>
      <c r="GR30" s="86">
        <f t="shared" si="49"/>
        <v>1.2099324570491677E-10</v>
      </c>
      <c r="GS30" s="86">
        <f t="shared" si="49"/>
        <v>1.3477454112863268E-11</v>
      </c>
      <c r="GT30" s="86">
        <f t="shared" si="49"/>
        <v>3.2295698814807743E-13</v>
      </c>
      <c r="GU30" s="86">
        <f t="shared" si="49"/>
        <v>8.8904099548848136E-12</v>
      </c>
      <c r="GV30" s="86">
        <f t="shared" si="49"/>
        <v>3.2189905246585729E-13</v>
      </c>
      <c r="GW30" s="86">
        <f t="shared" si="49"/>
        <v>1.6762403201076519E-13</v>
      </c>
      <c r="GX30" s="86">
        <f t="shared" si="49"/>
        <v>1.0987106386188097E-12</v>
      </c>
      <c r="GY30" s="86">
        <f t="shared" si="49"/>
        <v>1.257441461374968E-10</v>
      </c>
      <c r="GZ30" s="86">
        <f t="shared" si="49"/>
        <v>1.4253757508013983E-15</v>
      </c>
      <c r="HA30" s="86">
        <f t="shared" si="49"/>
        <v>3.0749866726080037E-18</v>
      </c>
      <c r="HC30" s="86">
        <f t="shared" si="61"/>
        <v>2.8407473382164178E-31</v>
      </c>
      <c r="HD30" s="86">
        <f t="shared" si="50"/>
        <v>2.0803656019190272E-27</v>
      </c>
      <c r="HE30" s="86">
        <f t="shared" si="50"/>
        <v>3.4324920650306943E-28</v>
      </c>
      <c r="HF30" s="86">
        <f t="shared" si="50"/>
        <v>3.469542880751524E-30</v>
      </c>
      <c r="HG30" s="86">
        <f t="shared" si="50"/>
        <v>1.1039931971525606E-29</v>
      </c>
      <c r="HH30" s="86">
        <f t="shared" si="50"/>
        <v>3.4942316612262594E-29</v>
      </c>
      <c r="HI30" s="86">
        <f t="shared" si="50"/>
        <v>4.1511556729136035E-32</v>
      </c>
      <c r="HJ30" s="86">
        <f t="shared" si="50"/>
        <v>6.520928613460286E-34</v>
      </c>
      <c r="HK30" s="86">
        <f t="shared" si="50"/>
        <v>2.681710800507211E-30</v>
      </c>
      <c r="HL30" s="86">
        <f t="shared" si="50"/>
        <v>2.6310049943842774E-33</v>
      </c>
      <c r="HM30" s="86">
        <f t="shared" si="50"/>
        <v>2.7759439037261143E-31</v>
      </c>
      <c r="HN30" s="86">
        <f t="shared" si="50"/>
        <v>6.8627474219440897E-33</v>
      </c>
      <c r="HO30" s="86">
        <f t="shared" si="50"/>
        <v>1.6095252919250587E-27</v>
      </c>
      <c r="HP30" s="86">
        <f t="shared" si="50"/>
        <v>2.4893886844047765E-49</v>
      </c>
      <c r="HQ30" s="86">
        <f t="shared" si="50"/>
        <v>6.1483453874332295E-51</v>
      </c>
      <c r="HS30" s="86">
        <f t="shared" si="58"/>
        <v>8.9382265981129421E-79</v>
      </c>
      <c r="HT30" s="86">
        <f t="shared" si="51"/>
        <v>9.4568719531376917E-68</v>
      </c>
      <c r="HU30" s="86">
        <f t="shared" si="51"/>
        <v>1.1224628792151756E-68</v>
      </c>
      <c r="HV30" s="86">
        <f t="shared" si="51"/>
        <v>3.2824480954385188E-73</v>
      </c>
      <c r="HW30" s="86">
        <f t="shared" si="51"/>
        <v>1.7070270032296048E-72</v>
      </c>
      <c r="HX30" s="86">
        <f t="shared" si="51"/>
        <v>1.178037371775057E-72</v>
      </c>
      <c r="HY30" s="86">
        <f t="shared" si="51"/>
        <v>1.348843096414389E-80</v>
      </c>
      <c r="HZ30" s="86">
        <f t="shared" si="51"/>
        <v>4.5484372193128038E-85</v>
      </c>
      <c r="IA30" s="86">
        <f t="shared" si="51"/>
        <v>6.3063091570833403E-75</v>
      </c>
      <c r="IB30" s="86">
        <f t="shared" si="51"/>
        <v>8.3444954193517003E-83</v>
      </c>
      <c r="IC30" s="86">
        <f t="shared" si="51"/>
        <v>1.1246844217846733E-77</v>
      </c>
      <c r="ID30" s="86">
        <f t="shared" si="51"/>
        <v>2.0245038932826289E-82</v>
      </c>
      <c r="IE30" s="86">
        <f t="shared" si="51"/>
        <v>2.0511186363364493E-69</v>
      </c>
      <c r="IF30" s="86">
        <f t="shared" si="51"/>
        <v>7.8597348693137509E-68</v>
      </c>
      <c r="IG30" s="86">
        <f t="shared" si="51"/>
        <v>2.9496187534645334E-69</v>
      </c>
      <c r="II30" s="86">
        <f t="shared" si="59"/>
        <v>0</v>
      </c>
      <c r="IJ30" s="86">
        <f t="shared" si="52"/>
        <v>1.2878885852399395E-263</v>
      </c>
      <c r="IK30" s="86">
        <f t="shared" si="52"/>
        <v>1.0762241072014725E-272</v>
      </c>
      <c r="IL30" s="86">
        <f t="shared" si="52"/>
        <v>2.6616082801966605E-292</v>
      </c>
      <c r="IM30" s="86">
        <f t="shared" si="52"/>
        <v>1.0329552457842733E-290</v>
      </c>
      <c r="IN30" s="86">
        <f t="shared" si="52"/>
        <v>1.0301725558087267E-288</v>
      </c>
      <c r="IO30" s="86">
        <f t="shared" si="52"/>
        <v>0</v>
      </c>
      <c r="IP30" s="86">
        <f t="shared" si="52"/>
        <v>0</v>
      </c>
      <c r="IQ30" s="86">
        <f t="shared" si="52"/>
        <v>7.8286197450319294E-298</v>
      </c>
      <c r="IR30" s="86">
        <f t="shared" si="52"/>
        <v>0</v>
      </c>
      <c r="IS30" s="86">
        <f t="shared" si="52"/>
        <v>0</v>
      </c>
      <c r="IT30" s="86">
        <f t="shared" si="52"/>
        <v>0</v>
      </c>
      <c r="IU30" s="86">
        <f t="shared" si="52"/>
        <v>9.1303934994892862E-279</v>
      </c>
      <c r="IV30" s="86">
        <f t="shared" si="52"/>
        <v>1.2086825031625226E-175</v>
      </c>
      <c r="IW30" s="86">
        <f t="shared" si="52"/>
        <v>4.4172546821261661E-173</v>
      </c>
      <c r="IY30" s="86">
        <f t="shared" si="60"/>
        <v>4.375947515236261E-11</v>
      </c>
      <c r="IZ30" s="86">
        <f t="shared" si="53"/>
        <v>3.4767813265729117E-10</v>
      </c>
      <c r="JA30" s="86">
        <f t="shared" si="53"/>
        <v>1.1928775298441729E-10</v>
      </c>
      <c r="JB30" s="86">
        <f t="shared" si="53"/>
        <v>9.0514656364006733E-10</v>
      </c>
      <c r="JC30" s="86">
        <f t="shared" si="53"/>
        <v>7.6745442813873439E-10</v>
      </c>
      <c r="JD30" s="86">
        <f t="shared" si="53"/>
        <v>1.2099324570491677E-10</v>
      </c>
      <c r="JE30" s="86">
        <f t="shared" si="53"/>
        <v>1.3477454112863268E-11</v>
      </c>
      <c r="JF30" s="86">
        <f t="shared" si="53"/>
        <v>3.2295698814807743E-13</v>
      </c>
      <c r="JG30" s="86">
        <f t="shared" si="53"/>
        <v>8.8904099548848136E-12</v>
      </c>
      <c r="JH30" s="86">
        <f t="shared" si="53"/>
        <v>3.2189905246585729E-13</v>
      </c>
      <c r="JI30" s="86">
        <f t="shared" si="53"/>
        <v>1.6762403201076519E-13</v>
      </c>
      <c r="JJ30" s="86">
        <f t="shared" si="53"/>
        <v>1.0987106386188097E-12</v>
      </c>
      <c r="JK30" s="86">
        <f t="shared" si="53"/>
        <v>1.257441461374968E-10</v>
      </c>
      <c r="JL30" s="86">
        <f t="shared" si="53"/>
        <v>1.4253757508013983E-15</v>
      </c>
      <c r="JM30" s="86">
        <f t="shared" si="53"/>
        <v>3.0749866726080037E-18</v>
      </c>
    </row>
    <row r="31" spans="1:273" x14ac:dyDescent="0.25">
      <c r="B31" s="2">
        <v>4</v>
      </c>
      <c r="C31" s="37">
        <v>81.688000000000002</v>
      </c>
      <c r="D31" s="37">
        <v>82.8</v>
      </c>
      <c r="E31" s="37">
        <v>82.566999999999993</v>
      </c>
      <c r="F31" s="37">
        <v>79.75</v>
      </c>
      <c r="G31" s="37">
        <v>78.566999999999993</v>
      </c>
      <c r="H31" s="37">
        <v>75.033000000000001</v>
      </c>
      <c r="I31" s="37">
        <v>75.3</v>
      </c>
      <c r="J31" s="37">
        <v>75.599999999999994</v>
      </c>
      <c r="K31" s="37">
        <v>74.900000000000006</v>
      </c>
      <c r="L31" s="37">
        <v>77.632999999999996</v>
      </c>
      <c r="M31" s="37">
        <v>80.917000000000002</v>
      </c>
      <c r="N31" s="37">
        <v>86.25</v>
      </c>
      <c r="O31" s="37">
        <v>88.102999999999994</v>
      </c>
      <c r="P31" s="37">
        <v>86.608999999999995</v>
      </c>
      <c r="Q31" s="37">
        <v>88.772999999999996</v>
      </c>
      <c r="S31" s="4">
        <f t="shared" si="10"/>
        <v>80.314255981968358</v>
      </c>
      <c r="T31" s="4">
        <f t="shared" si="10"/>
        <v>81.731493518157762</v>
      </c>
      <c r="U31" s="4">
        <f t="shared" si="10"/>
        <v>79.800063375025871</v>
      </c>
      <c r="V31" s="4">
        <f t="shared" si="10"/>
        <v>78.820401720937909</v>
      </c>
      <c r="W31" s="4">
        <f t="shared" si="10"/>
        <v>76.728521207081997</v>
      </c>
      <c r="X31" s="4">
        <f t="shared" si="10"/>
        <v>74.41414525829255</v>
      </c>
      <c r="Y31" s="4">
        <f t="shared" si="10"/>
        <v>74.593530186687389</v>
      </c>
      <c r="Z31" s="4">
        <f t="shared" si="10"/>
        <v>73.963602647876513</v>
      </c>
      <c r="AA31" s="4">
        <f t="shared" si="10"/>
        <v>74.006787666923074</v>
      </c>
      <c r="AB31" s="4">
        <f t="shared" si="10"/>
        <v>76.275767149137323</v>
      </c>
      <c r="AC31" s="4">
        <f t="shared" si="10"/>
        <v>80.45831352712996</v>
      </c>
      <c r="AD31" s="4">
        <f t="shared" si="10"/>
        <v>86.477840774729088</v>
      </c>
      <c r="AE31" s="4">
        <f t="shared" si="10"/>
        <v>87.378341288341574</v>
      </c>
      <c r="AF31" s="4">
        <f t="shared" si="10"/>
        <v>85.941628886558235</v>
      </c>
      <c r="AG31" s="4" t="e">
        <f t="shared" si="10"/>
        <v>#N/A</v>
      </c>
      <c r="AI31" s="4">
        <f t="shared" si="11"/>
        <v>1.373744018031644</v>
      </c>
      <c r="AJ31" s="4">
        <f t="shared" si="11"/>
        <v>1.0685064818422347</v>
      </c>
      <c r="AK31" s="4">
        <f t="shared" si="11"/>
        <v>2.7669366249741216</v>
      </c>
      <c r="AL31" s="4">
        <f t="shared" si="11"/>
        <v>0.92959827906209114</v>
      </c>
      <c r="AM31" s="4">
        <f t="shared" si="11"/>
        <v>1.8384787929179964</v>
      </c>
      <c r="AN31" s="4">
        <f t="shared" si="11"/>
        <v>0.61885474170745169</v>
      </c>
      <c r="AO31" s="4">
        <f t="shared" si="11"/>
        <v>0.70646981331260861</v>
      </c>
      <c r="AP31" s="4">
        <f t="shared" si="11"/>
        <v>1.6363973521234811</v>
      </c>
      <c r="AQ31" s="4">
        <f t="shared" si="11"/>
        <v>0.89321233307693149</v>
      </c>
      <c r="AR31" s="4">
        <f t="shared" si="11"/>
        <v>1.3572328508626725</v>
      </c>
      <c r="AS31" s="4">
        <f t="shared" si="11"/>
        <v>0.45868647287004194</v>
      </c>
      <c r="AT31" s="4">
        <f t="shared" si="11"/>
        <v>-0.22784077472908848</v>
      </c>
      <c r="AU31" s="4">
        <f t="shared" si="11"/>
        <v>0.72465871165842088</v>
      </c>
      <c r="AV31" s="4">
        <f t="shared" si="11"/>
        <v>0.66737111344176014</v>
      </c>
      <c r="AW31" s="4">
        <f t="shared" si="11"/>
        <v>0</v>
      </c>
      <c r="AY31" s="2">
        <f t="shared" si="54"/>
        <v>80.314255851902388</v>
      </c>
      <c r="AZ31" s="2">
        <f t="shared" si="12"/>
        <v>81.731492527669559</v>
      </c>
      <c r="BA31" s="2">
        <f t="shared" si="12"/>
        <v>79.800063002434229</v>
      </c>
      <c r="BB31" s="2">
        <f t="shared" si="12"/>
        <v>78.820399237234597</v>
      </c>
      <c r="BC31" s="2">
        <f t="shared" si="12"/>
        <v>76.728519082719814</v>
      </c>
      <c r="BD31" s="2">
        <f t="shared" si="12"/>
        <v>74.414144871887075</v>
      </c>
      <c r="BE31" s="2">
        <f t="shared" si="12"/>
        <v>74.593530137494128</v>
      </c>
      <c r="BF31" s="2">
        <f t="shared" si="12"/>
        <v>73.963602646412099</v>
      </c>
      <c r="BG31" s="2">
        <f t="shared" si="12"/>
        <v>74.006787633695126</v>
      </c>
      <c r="BH31" s="2">
        <f t="shared" si="12"/>
        <v>76.275767147686167</v>
      </c>
      <c r="BI31" s="2">
        <f t="shared" si="12"/>
        <v>80.458313526357017</v>
      </c>
      <c r="BJ31" s="2">
        <f t="shared" si="12"/>
        <v>86.47784077032054</v>
      </c>
      <c r="BK31" s="2">
        <f t="shared" si="12"/>
        <v>87.378340911361747</v>
      </c>
      <c r="BL31" s="2">
        <f t="shared" si="12"/>
        <v>85.941628886550873</v>
      </c>
      <c r="BM31" s="2" t="e">
        <f t="shared" si="12"/>
        <v>#N/A</v>
      </c>
      <c r="BO31" s="2">
        <f t="shared" si="13"/>
        <v>81.688000000000002</v>
      </c>
      <c r="BP31" s="2">
        <f t="shared" si="14"/>
        <v>82.8</v>
      </c>
      <c r="BQ31" s="2">
        <f t="shared" si="15"/>
        <v>82.566999999999993</v>
      </c>
      <c r="BR31" s="2">
        <f t="shared" si="16"/>
        <v>79.75</v>
      </c>
      <c r="BS31" s="2">
        <f t="shared" si="17"/>
        <v>78.566999999999993</v>
      </c>
      <c r="BT31" s="2">
        <f t="shared" si="18"/>
        <v>75.033000000000001</v>
      </c>
      <c r="BU31" s="2">
        <f t="shared" si="19"/>
        <v>75.3</v>
      </c>
      <c r="BV31" s="2">
        <f t="shared" si="20"/>
        <v>75.599999999999994</v>
      </c>
      <c r="BW31" s="2">
        <f t="shared" si="21"/>
        <v>74.900000000000006</v>
      </c>
      <c r="BX31" s="2">
        <f t="shared" si="22"/>
        <v>77.632999999999996</v>
      </c>
      <c r="BY31" s="2">
        <f t="shared" si="23"/>
        <v>80.917000000000002</v>
      </c>
      <c r="BZ31" s="2">
        <f t="shared" si="24"/>
        <v>86.25</v>
      </c>
      <c r="CA31" s="2">
        <f t="shared" si="25"/>
        <v>88.102999999999994</v>
      </c>
      <c r="CB31" s="2">
        <f t="shared" si="26"/>
        <v>86.608999999999995</v>
      </c>
      <c r="CC31" s="2" t="str">
        <f t="shared" si="27"/>
        <v/>
      </c>
      <c r="CE31" s="2" t="str">
        <f t="shared" si="55"/>
        <v/>
      </c>
      <c r="CF31" s="2" t="str">
        <f t="shared" si="28"/>
        <v/>
      </c>
      <c r="CG31" s="2" t="str">
        <f t="shared" si="28"/>
        <v/>
      </c>
      <c r="CH31" s="2" t="str">
        <f t="shared" si="28"/>
        <v/>
      </c>
      <c r="CI31" s="2" t="str">
        <f t="shared" si="28"/>
        <v/>
      </c>
      <c r="CJ31" s="2" t="str">
        <f t="shared" si="28"/>
        <v/>
      </c>
      <c r="CK31" s="2" t="str">
        <f t="shared" si="28"/>
        <v/>
      </c>
      <c r="CL31" s="2" t="str">
        <f t="shared" si="28"/>
        <v/>
      </c>
      <c r="CM31" s="2" t="str">
        <f t="shared" si="28"/>
        <v/>
      </c>
      <c r="CN31" s="2" t="str">
        <f t="shared" si="28"/>
        <v/>
      </c>
      <c r="CO31" s="2" t="str">
        <f t="shared" si="28"/>
        <v/>
      </c>
      <c r="CP31" s="2" t="str">
        <f t="shared" si="28"/>
        <v/>
      </c>
      <c r="CQ31" s="2" t="str">
        <f t="shared" si="28"/>
        <v/>
      </c>
      <c r="CR31" s="2" t="str">
        <f t="shared" si="28"/>
        <v/>
      </c>
      <c r="CS31" s="2" t="str">
        <f t="shared" si="28"/>
        <v/>
      </c>
      <c r="CU31" s="2" t="str">
        <f t="shared" si="29"/>
        <v/>
      </c>
      <c r="CV31" s="2" t="str">
        <f t="shared" si="30"/>
        <v/>
      </c>
      <c r="CW31" s="2" t="str">
        <f t="shared" si="31"/>
        <v/>
      </c>
      <c r="CX31" s="2" t="str">
        <f t="shared" si="32"/>
        <v/>
      </c>
      <c r="CY31" s="2" t="str">
        <f t="shared" si="33"/>
        <v/>
      </c>
      <c r="CZ31" s="2" t="str">
        <f t="shared" si="34"/>
        <v/>
      </c>
      <c r="DA31" s="2" t="str">
        <f t="shared" si="35"/>
        <v/>
      </c>
      <c r="DB31" s="2" t="str">
        <f t="shared" si="36"/>
        <v/>
      </c>
      <c r="DC31" s="2" t="str">
        <f t="shared" si="37"/>
        <v/>
      </c>
      <c r="DD31" s="2" t="str">
        <f t="shared" si="38"/>
        <v/>
      </c>
      <c r="DE31" s="2" t="str">
        <f t="shared" si="39"/>
        <v/>
      </c>
      <c r="DF31" s="2" t="str">
        <f t="shared" si="40"/>
        <v/>
      </c>
      <c r="DG31" s="2" t="str">
        <f t="shared" si="41"/>
        <v/>
      </c>
      <c r="DH31" s="2" t="str">
        <f t="shared" si="42"/>
        <v/>
      </c>
      <c r="DI31" s="2" t="str">
        <f t="shared" si="43"/>
        <v/>
      </c>
      <c r="DK31" s="2">
        <f t="shared" si="44"/>
        <v>80.412313588850168</v>
      </c>
      <c r="DL31" s="2">
        <f t="shared" si="44"/>
        <v>81.671632645403378</v>
      </c>
      <c r="DM31" s="2">
        <f t="shared" si="44"/>
        <v>79.900312195121941</v>
      </c>
      <c r="DN31" s="2">
        <f t="shared" si="44"/>
        <v>78.885746247654779</v>
      </c>
      <c r="DO31" s="2">
        <f t="shared" si="44"/>
        <v>76.738018105065677</v>
      </c>
      <c r="DP31" s="2">
        <f t="shared" si="44"/>
        <v>74.456769337979111</v>
      </c>
      <c r="DQ31" s="2">
        <f t="shared" si="44"/>
        <v>74.646026037868367</v>
      </c>
      <c r="DR31" s="2">
        <f t="shared" si="44"/>
        <v>73.935063575958907</v>
      </c>
      <c r="DS31" s="2">
        <f t="shared" si="44"/>
        <v>73.935372741268935</v>
      </c>
      <c r="DT31" s="2">
        <f t="shared" si="44"/>
        <v>76.282565841135593</v>
      </c>
      <c r="DU31" s="2">
        <f t="shared" si="44"/>
        <v>80.525436575052851</v>
      </c>
      <c r="DV31" s="2">
        <f t="shared" si="44"/>
        <v>86.613894895801891</v>
      </c>
      <c r="DW31" s="2">
        <f t="shared" si="44"/>
        <v>87.58125226480837</v>
      </c>
      <c r="DX31" s="2">
        <f t="shared" si="44"/>
        <v>85.935353942144062</v>
      </c>
      <c r="DY31" s="2">
        <f t="shared" si="44"/>
        <v>86.88871594266331</v>
      </c>
      <c r="EA31" s="2">
        <f t="shared" si="45"/>
        <v>77.26710553874797</v>
      </c>
      <c r="EB31" s="2">
        <f t="shared" si="45"/>
        <v>83.395330529937397</v>
      </c>
      <c r="EC31" s="2">
        <f t="shared" si="45"/>
        <v>76.847979649122806</v>
      </c>
      <c r="ED31" s="2">
        <f t="shared" si="45"/>
        <v>77.053297608247419</v>
      </c>
      <c r="EE31" s="2">
        <f t="shared" si="45"/>
        <v>76.466896185567009</v>
      </c>
      <c r="EF31" s="2">
        <f t="shared" si="45"/>
        <v>73.139838493546378</v>
      </c>
      <c r="EG31" s="2">
        <f t="shared" si="45"/>
        <v>72.904473673998851</v>
      </c>
      <c r="EH31" s="2">
        <f t="shared" si="45"/>
        <v>75.004426705262375</v>
      </c>
      <c r="EI31" s="2">
        <f t="shared" si="45"/>
        <v>76.357843278350501</v>
      </c>
      <c r="EJ31" s="2">
        <f t="shared" si="45"/>
        <v>76.02717472822134</v>
      </c>
      <c r="EK31" s="2">
        <f t="shared" si="45"/>
        <v>77.875141540064945</v>
      </c>
      <c r="EL31" s="2">
        <f t="shared" si="45"/>
        <v>81.43887353230285</v>
      </c>
      <c r="EM31" s="2">
        <f t="shared" si="45"/>
        <v>81.402429607625166</v>
      </c>
      <c r="EN31" s="2">
        <f t="shared" si="45"/>
        <v>86.229163636363666</v>
      </c>
      <c r="EO31" s="2">
        <f t="shared" si="45"/>
        <v>89.764454545454612</v>
      </c>
      <c r="EQ31" s="2">
        <f t="shared" si="46"/>
        <v>77.854495599248153</v>
      </c>
      <c r="ER31" s="2">
        <f t="shared" si="46"/>
        <v>82.324653236308393</v>
      </c>
      <c r="ES31" s="2">
        <f t="shared" si="46"/>
        <v>78.113849836494865</v>
      </c>
      <c r="ET31" s="2">
        <f t="shared" si="46"/>
        <v>78.457994587217058</v>
      </c>
      <c r="EU31" s="2">
        <f t="shared" si="46"/>
        <v>74.412829997034819</v>
      </c>
      <c r="EV31" s="2">
        <f t="shared" si="46"/>
        <v>72.218173169650285</v>
      </c>
      <c r="EW31" s="2">
        <f t="shared" si="46"/>
        <v>72.350925136843713</v>
      </c>
      <c r="EX31" s="2">
        <f t="shared" si="46"/>
        <v>73.766978963212864</v>
      </c>
      <c r="EY31" s="2">
        <f t="shared" si="46"/>
        <v>74.116558806811057</v>
      </c>
      <c r="EZ31" s="2">
        <f t="shared" si="46"/>
        <v>75.690781564872381</v>
      </c>
      <c r="FA31" s="2">
        <f t="shared" si="46"/>
        <v>76.408911501430552</v>
      </c>
      <c r="FB31" s="2">
        <f t="shared" si="46"/>
        <v>78.617515293824141</v>
      </c>
      <c r="FC31" s="2">
        <f t="shared" si="46"/>
        <v>79.440197088939684</v>
      </c>
      <c r="FD31" s="2">
        <f t="shared" si="46"/>
        <v>86.925806459668692</v>
      </c>
      <c r="FE31" s="2">
        <f t="shared" si="46"/>
        <v>94.80465492384846</v>
      </c>
      <c r="FG31" s="2">
        <f t="shared" si="47"/>
        <v>3.1177020642679958E-2</v>
      </c>
      <c r="FH31" s="2">
        <f t="shared" si="47"/>
        <v>3.4728286584784489E-2</v>
      </c>
      <c r="FI31" s="2">
        <f t="shared" si="47"/>
        <v>3.2843909077566569E-2</v>
      </c>
      <c r="FJ31" s="2">
        <f t="shared" si="47"/>
        <v>3.5661825955904981E-2</v>
      </c>
      <c r="FK31" s="2">
        <f t="shared" si="47"/>
        <v>3.5027834396805388E-2</v>
      </c>
      <c r="FL31" s="2">
        <f t="shared" si="47"/>
        <v>3.236577676909301E-2</v>
      </c>
      <c r="FM31" s="2">
        <f t="shared" si="47"/>
        <v>3.0142789983952565E-2</v>
      </c>
      <c r="FN31" s="2">
        <f t="shared" si="47"/>
        <v>2.6689435309306269E-2</v>
      </c>
      <c r="FO31" s="2">
        <f t="shared" si="47"/>
        <v>2.9481529792773079E-2</v>
      </c>
      <c r="FP31" s="2">
        <f t="shared" si="47"/>
        <v>2.6618505804932899E-2</v>
      </c>
      <c r="FQ31" s="2">
        <f t="shared" si="47"/>
        <v>2.5325889394552249E-2</v>
      </c>
      <c r="FR31" s="2">
        <f t="shared" si="47"/>
        <v>2.6289964500133385E-2</v>
      </c>
      <c r="FS31" s="2">
        <f t="shared" si="47"/>
        <v>3.2839530971732048E-2</v>
      </c>
      <c r="FT31" s="2">
        <f t="shared" si="47"/>
        <v>2.1355654564467967E-2</v>
      </c>
      <c r="FU31" s="2">
        <f t="shared" si="47"/>
        <v>1.8897701757798296E-2</v>
      </c>
      <c r="FW31" s="2">
        <f t="shared" si="56"/>
        <v>8.160774095710998E-7</v>
      </c>
      <c r="FX31" s="2">
        <f t="shared" si="48"/>
        <v>1.1131771573675791E-6</v>
      </c>
      <c r="FY31" s="2">
        <f t="shared" si="48"/>
        <v>1.0585031467494311E-6</v>
      </c>
      <c r="FZ31" s="2">
        <f t="shared" si="48"/>
        <v>1.0351211132434331E-6</v>
      </c>
      <c r="GA31" s="2">
        <f t="shared" si="48"/>
        <v>1.0752566443260814E-6</v>
      </c>
      <c r="GB31" s="2">
        <f t="shared" si="48"/>
        <v>1.0593441879027928E-6</v>
      </c>
      <c r="GC31" s="2">
        <f t="shared" si="48"/>
        <v>1.1800664649177511E-6</v>
      </c>
      <c r="GD31" s="2">
        <f t="shared" si="48"/>
        <v>1.3152947387692913E-6</v>
      </c>
      <c r="GE31" s="2">
        <f t="shared" si="48"/>
        <v>1.447779135951276E-6</v>
      </c>
      <c r="GF31" s="2">
        <f t="shared" si="48"/>
        <v>1.6755031070212682E-6</v>
      </c>
      <c r="GG31" s="2">
        <f t="shared" si="48"/>
        <v>1.3434295726346291E-6</v>
      </c>
      <c r="GH31" s="2">
        <f t="shared" si="48"/>
        <v>1.0624483877441302E-6</v>
      </c>
      <c r="GI31" s="2">
        <f t="shared" si="48"/>
        <v>8.7422219334440441E-7</v>
      </c>
      <c r="GJ31" s="2">
        <f t="shared" si="48"/>
        <v>6.4031286428424574E-7</v>
      </c>
      <c r="GK31" s="2">
        <f t="shared" si="48"/>
        <v>6.0715584498793E-7</v>
      </c>
      <c r="GM31" s="86">
        <f t="shared" si="57"/>
        <v>8.9336683990257903E-11</v>
      </c>
      <c r="GN31" s="86">
        <f t="shared" si="49"/>
        <v>6.6543510509062285E-10</v>
      </c>
      <c r="GO31" s="86">
        <f t="shared" si="49"/>
        <v>2.3612400269400539E-10</v>
      </c>
      <c r="GP31" s="86">
        <f t="shared" si="49"/>
        <v>1.6725311596838079E-9</v>
      </c>
      <c r="GQ31" s="86">
        <f t="shared" si="49"/>
        <v>1.4231965864176205E-9</v>
      </c>
      <c r="GR31" s="86">
        <f t="shared" si="49"/>
        <v>2.386557600398893E-10</v>
      </c>
      <c r="GS31" s="86">
        <f t="shared" si="49"/>
        <v>2.8675416480980499E-11</v>
      </c>
      <c r="GT31" s="86">
        <f t="shared" si="49"/>
        <v>7.7790520052021948E-13</v>
      </c>
      <c r="GU31" s="86">
        <f t="shared" si="49"/>
        <v>1.9148490940544343E-11</v>
      </c>
      <c r="GV31" s="86">
        <f t="shared" si="49"/>
        <v>7.7495895740823781E-13</v>
      </c>
      <c r="GW31" s="86">
        <f t="shared" si="49"/>
        <v>4.0928681127041702E-13</v>
      </c>
      <c r="GX31" s="86">
        <f t="shared" si="49"/>
        <v>2.5103914494240301E-12</v>
      </c>
      <c r="GY31" s="86">
        <f t="shared" si="49"/>
        <v>2.4835226108350451E-10</v>
      </c>
      <c r="GZ31" s="86">
        <f t="shared" si="49"/>
        <v>4.0197849418833888E-15</v>
      </c>
      <c r="HA31" s="86">
        <f t="shared" si="49"/>
        <v>1.0605661215793225E-17</v>
      </c>
      <c r="HC31" s="86">
        <f t="shared" si="61"/>
        <v>1.4055318048673544E-30</v>
      </c>
      <c r="HD31" s="86">
        <f t="shared" si="50"/>
        <v>8.3693099724401449E-27</v>
      </c>
      <c r="HE31" s="86">
        <f t="shared" si="50"/>
        <v>1.4368834362993812E-27</v>
      </c>
      <c r="HF31" s="86">
        <f t="shared" si="50"/>
        <v>1.6090301730579076E-29</v>
      </c>
      <c r="HG31" s="86">
        <f t="shared" si="50"/>
        <v>5.0514232495990367E-29</v>
      </c>
      <c r="HH31" s="86">
        <f t="shared" si="50"/>
        <v>1.5666599489050776E-28</v>
      </c>
      <c r="HI31" s="86">
        <f t="shared" si="50"/>
        <v>2.2214527848224498E-31</v>
      </c>
      <c r="HJ31" s="86">
        <f t="shared" si="50"/>
        <v>3.9170750911809943E-33</v>
      </c>
      <c r="HK31" s="86">
        <f t="shared" si="50"/>
        <v>1.3149078033458382E-29</v>
      </c>
      <c r="HL31" s="86">
        <f t="shared" si="50"/>
        <v>1.5511145229644959E-32</v>
      </c>
      <c r="HM31" s="86">
        <f t="shared" si="50"/>
        <v>1.430495566485835E-30</v>
      </c>
      <c r="HN31" s="86">
        <f t="shared" si="50"/>
        <v>3.7893944680338544E-32</v>
      </c>
      <c r="HO31" s="86">
        <f t="shared" si="50"/>
        <v>6.5929934331450875E-27</v>
      </c>
      <c r="HP31" s="86">
        <f t="shared" si="50"/>
        <v>3.3282882495215938E-48</v>
      </c>
      <c r="HQ31" s="86">
        <f t="shared" si="50"/>
        <v>9.0308106130040022E-50</v>
      </c>
      <c r="HS31" s="86">
        <f t="shared" si="58"/>
        <v>1.4880414919855575E-77</v>
      </c>
      <c r="HT31" s="86">
        <f t="shared" si="51"/>
        <v>1.0728064005210067E-66</v>
      </c>
      <c r="HU31" s="86">
        <f t="shared" si="51"/>
        <v>1.3384543464590326E-67</v>
      </c>
      <c r="HV31" s="86">
        <f t="shared" si="51"/>
        <v>4.6351343547051145E-72</v>
      </c>
      <c r="HW31" s="86">
        <f t="shared" si="51"/>
        <v>2.378656805794596E-71</v>
      </c>
      <c r="HX31" s="86">
        <f t="shared" si="51"/>
        <v>1.6269335532857959E-71</v>
      </c>
      <c r="HY31" s="86">
        <f t="shared" si="51"/>
        <v>2.5621693704020087E-79</v>
      </c>
      <c r="HZ31" s="86">
        <f t="shared" si="51"/>
        <v>1.0552300323758281E-83</v>
      </c>
      <c r="IA31" s="86">
        <f t="shared" si="51"/>
        <v>1.0077404318433675E-73</v>
      </c>
      <c r="IB31" s="86">
        <f t="shared" si="51"/>
        <v>1.8481945836841709E-81</v>
      </c>
      <c r="IC31" s="86">
        <f t="shared" si="51"/>
        <v>1.9694501180129713E-76</v>
      </c>
      <c r="ID31" s="86">
        <f t="shared" si="51"/>
        <v>4.0491480076559162E-81</v>
      </c>
      <c r="IE31" s="86">
        <f t="shared" si="51"/>
        <v>2.4633065551640631E-68</v>
      </c>
      <c r="IF31" s="86">
        <f t="shared" si="51"/>
        <v>8.7980981348942714E-67</v>
      </c>
      <c r="IG31" s="86">
        <f t="shared" si="51"/>
        <v>3.482218085120417E-68</v>
      </c>
      <c r="II31" s="86">
        <f t="shared" si="59"/>
        <v>0</v>
      </c>
      <c r="IJ31" s="86">
        <f t="shared" si="52"/>
        <v>3.8753809591804709E-260</v>
      </c>
      <c r="IK31" s="86">
        <f t="shared" si="52"/>
        <v>4.1492097654111892E-269</v>
      </c>
      <c r="IL31" s="86">
        <f t="shared" si="52"/>
        <v>1.8396098196575751E-288</v>
      </c>
      <c r="IM31" s="86">
        <f t="shared" si="52"/>
        <v>6.9681183248231199E-287</v>
      </c>
      <c r="IN31" s="86">
        <f t="shared" si="52"/>
        <v>6.4767836520612479E-285</v>
      </c>
      <c r="IO31" s="86">
        <f t="shared" si="52"/>
        <v>0</v>
      </c>
      <c r="IP31" s="86">
        <f t="shared" si="52"/>
        <v>0</v>
      </c>
      <c r="IQ31" s="86">
        <f t="shared" si="52"/>
        <v>7.9993989623514152E-294</v>
      </c>
      <c r="IR31" s="86">
        <f t="shared" si="52"/>
        <v>0</v>
      </c>
      <c r="IS31" s="86">
        <f t="shared" si="52"/>
        <v>1.6232707599000192E-305</v>
      </c>
      <c r="IT31" s="86">
        <f t="shared" si="52"/>
        <v>0</v>
      </c>
      <c r="IU31" s="86">
        <f t="shared" si="52"/>
        <v>3.7773441265540872E-275</v>
      </c>
      <c r="IV31" s="86">
        <f t="shared" si="52"/>
        <v>2.0086680241637064E-173</v>
      </c>
      <c r="IW31" s="86">
        <f t="shared" si="52"/>
        <v>6.6827520893719116E-171</v>
      </c>
      <c r="IY31" s="86">
        <f t="shared" si="60"/>
        <v>8.9336683990257903E-11</v>
      </c>
      <c r="IZ31" s="86">
        <f t="shared" si="53"/>
        <v>6.6543510509062285E-10</v>
      </c>
      <c r="JA31" s="86">
        <f t="shared" si="53"/>
        <v>2.3612400269400539E-10</v>
      </c>
      <c r="JB31" s="86">
        <f t="shared" si="53"/>
        <v>1.6725311596838079E-9</v>
      </c>
      <c r="JC31" s="86">
        <f t="shared" si="53"/>
        <v>1.4231965864176205E-9</v>
      </c>
      <c r="JD31" s="86">
        <f t="shared" si="53"/>
        <v>2.386557600398893E-10</v>
      </c>
      <c r="JE31" s="86">
        <f t="shared" si="53"/>
        <v>2.8675416480980499E-11</v>
      </c>
      <c r="JF31" s="86">
        <f t="shared" si="53"/>
        <v>7.7790520052021948E-13</v>
      </c>
      <c r="JG31" s="86">
        <f t="shared" si="53"/>
        <v>1.9148490940544343E-11</v>
      </c>
      <c r="JH31" s="86">
        <f t="shared" si="53"/>
        <v>7.7495895740823781E-13</v>
      </c>
      <c r="JI31" s="86">
        <f t="shared" si="53"/>
        <v>4.0928681127041702E-13</v>
      </c>
      <c r="JJ31" s="86">
        <f t="shared" si="53"/>
        <v>2.5103914494240301E-12</v>
      </c>
      <c r="JK31" s="86">
        <f t="shared" si="53"/>
        <v>2.4835226108350451E-10</v>
      </c>
      <c r="JL31" s="86">
        <f t="shared" si="53"/>
        <v>4.0197849418833888E-15</v>
      </c>
      <c r="JM31" s="86">
        <f t="shared" si="53"/>
        <v>1.0605661215793225E-17</v>
      </c>
    </row>
    <row r="32" spans="1:273" x14ac:dyDescent="0.25">
      <c r="B32" s="2">
        <v>5</v>
      </c>
      <c r="C32" s="37">
        <v>80.375</v>
      </c>
      <c r="D32" s="37">
        <v>83.266999999999996</v>
      </c>
      <c r="E32" s="37">
        <v>82.5</v>
      </c>
      <c r="F32" s="37">
        <v>80.066999999999993</v>
      </c>
      <c r="G32" s="37">
        <v>77.582999999999998</v>
      </c>
      <c r="H32" s="37">
        <v>75.983000000000004</v>
      </c>
      <c r="I32" s="37">
        <v>76.349999999999994</v>
      </c>
      <c r="J32" s="37">
        <v>76.266999999999996</v>
      </c>
      <c r="K32" s="37">
        <v>75.533000000000001</v>
      </c>
      <c r="L32" s="37">
        <v>76.917000000000002</v>
      </c>
      <c r="M32" s="37">
        <v>80</v>
      </c>
      <c r="N32" s="37">
        <v>84.917000000000002</v>
      </c>
      <c r="O32" s="37">
        <v>88</v>
      </c>
      <c r="P32" s="37">
        <v>86.564999999999998</v>
      </c>
      <c r="Q32" s="37">
        <v>89.25</v>
      </c>
      <c r="S32" s="4">
        <f t="shared" si="10"/>
        <v>80.588995298509516</v>
      </c>
      <c r="T32" s="4">
        <f t="shared" si="10"/>
        <v>81.975848456900053</v>
      </c>
      <c r="U32" s="4">
        <f t="shared" si="10"/>
        <v>80.022788758443923</v>
      </c>
      <c r="V32" s="4">
        <f t="shared" si="10"/>
        <v>79.055348305915174</v>
      </c>
      <c r="W32" s="4">
        <f t="shared" si="10"/>
        <v>77.001707119109568</v>
      </c>
      <c r="X32" s="4">
        <f t="shared" si="10"/>
        <v>74.668527928307952</v>
      </c>
      <c r="Y32" s="4">
        <f t="shared" si="10"/>
        <v>74.858062927138647</v>
      </c>
      <c r="Z32" s="4">
        <f t="shared" si="10"/>
        <v>74.250196973821573</v>
      </c>
      <c r="AA32" s="4">
        <f t="shared" si="10"/>
        <v>74.249688429361029</v>
      </c>
      <c r="AB32" s="4">
        <f t="shared" si="10"/>
        <v>76.512082450676886</v>
      </c>
      <c r="AC32" s="4">
        <f t="shared" si="10"/>
        <v>80.619132057708242</v>
      </c>
      <c r="AD32" s="4">
        <f t="shared" si="10"/>
        <v>86.48013296360881</v>
      </c>
      <c r="AE32" s="4">
        <f t="shared" si="10"/>
        <v>87.435989270064809</v>
      </c>
      <c r="AF32" s="4">
        <f t="shared" si="10"/>
        <v>86.048983241396627</v>
      </c>
      <c r="AG32" s="4" t="e">
        <f t="shared" si="10"/>
        <v>#N/A</v>
      </c>
      <c r="AI32" s="4">
        <f t="shared" si="11"/>
        <v>-0.21399529850951637</v>
      </c>
      <c r="AJ32" s="4">
        <f t="shared" si="11"/>
        <v>1.291151543099943</v>
      </c>
      <c r="AK32" s="4">
        <f t="shared" si="11"/>
        <v>2.477211241556077</v>
      </c>
      <c r="AL32" s="4">
        <f t="shared" si="11"/>
        <v>1.0116516940848186</v>
      </c>
      <c r="AM32" s="4">
        <f t="shared" si="11"/>
        <v>0.5812928808904303</v>
      </c>
      <c r="AN32" s="4">
        <f t="shared" si="11"/>
        <v>1.3144720716920517</v>
      </c>
      <c r="AO32" s="4">
        <f t="shared" si="11"/>
        <v>1.4919370728613472</v>
      </c>
      <c r="AP32" s="4">
        <f t="shared" si="11"/>
        <v>2.0168030261784224</v>
      </c>
      <c r="AQ32" s="4">
        <f t="shared" si="11"/>
        <v>1.2833115706389719</v>
      </c>
      <c r="AR32" s="4">
        <f t="shared" si="11"/>
        <v>0.40491754932311608</v>
      </c>
      <c r="AS32" s="4">
        <f t="shared" si="11"/>
        <v>-0.6191320577082422</v>
      </c>
      <c r="AT32" s="4">
        <f t="shared" si="11"/>
        <v>-1.5631329636088083</v>
      </c>
      <c r="AU32" s="4">
        <f t="shared" si="11"/>
        <v>0.56401072993519108</v>
      </c>
      <c r="AV32" s="4">
        <f t="shared" si="11"/>
        <v>0.51601675860337082</v>
      </c>
      <c r="AW32" s="4">
        <f t="shared" si="11"/>
        <v>0</v>
      </c>
      <c r="AY32" s="2">
        <f t="shared" si="54"/>
        <v>80.588995040060709</v>
      </c>
      <c r="AZ32" s="2">
        <f t="shared" si="12"/>
        <v>81.975846609739691</v>
      </c>
      <c r="BA32" s="2">
        <f t="shared" si="12"/>
        <v>80.022788040234985</v>
      </c>
      <c r="BB32" s="2">
        <f t="shared" si="12"/>
        <v>79.055343830461396</v>
      </c>
      <c r="BC32" s="2">
        <f t="shared" si="12"/>
        <v>77.001703277415288</v>
      </c>
      <c r="BD32" s="2">
        <f t="shared" si="12"/>
        <v>74.668527185964251</v>
      </c>
      <c r="BE32" s="2">
        <f t="shared" si="12"/>
        <v>74.858062825353215</v>
      </c>
      <c r="BF32" s="2">
        <f t="shared" si="12"/>
        <v>74.250196970399259</v>
      </c>
      <c r="BG32" s="2">
        <f t="shared" si="12"/>
        <v>74.249688359775632</v>
      </c>
      <c r="BH32" s="2">
        <f t="shared" si="12"/>
        <v>76.512082447287227</v>
      </c>
      <c r="BI32" s="2">
        <f t="shared" si="12"/>
        <v>80.619132055877131</v>
      </c>
      <c r="BJ32" s="2">
        <f t="shared" si="12"/>
        <v>86.480132953822391</v>
      </c>
      <c r="BK32" s="2">
        <f t="shared" si="12"/>
        <v>87.4359885449649</v>
      </c>
      <c r="BL32" s="2">
        <f t="shared" si="12"/>
        <v>86.048983241376547</v>
      </c>
      <c r="BM32" s="2" t="e">
        <f t="shared" si="12"/>
        <v>#N/A</v>
      </c>
      <c r="BO32" s="2">
        <f t="shared" si="13"/>
        <v>80.375</v>
      </c>
      <c r="BP32" s="2">
        <f t="shared" si="14"/>
        <v>83.266999999999996</v>
      </c>
      <c r="BQ32" s="2">
        <f t="shared" si="15"/>
        <v>82.5</v>
      </c>
      <c r="BR32" s="2">
        <f t="shared" si="16"/>
        <v>80.066999999999993</v>
      </c>
      <c r="BS32" s="2">
        <f t="shared" si="17"/>
        <v>77.582999999999998</v>
      </c>
      <c r="BT32" s="2">
        <f t="shared" si="18"/>
        <v>75.983000000000004</v>
      </c>
      <c r="BU32" s="2">
        <f t="shared" si="19"/>
        <v>76.349999999999994</v>
      </c>
      <c r="BV32" s="2">
        <f t="shared" si="20"/>
        <v>76.266999999999996</v>
      </c>
      <c r="BW32" s="2">
        <f t="shared" si="21"/>
        <v>75.533000000000001</v>
      </c>
      <c r="BX32" s="2">
        <f t="shared" si="22"/>
        <v>76.917000000000002</v>
      </c>
      <c r="BY32" s="2">
        <f t="shared" si="23"/>
        <v>80</v>
      </c>
      <c r="BZ32" s="2">
        <f t="shared" si="24"/>
        <v>84.917000000000002</v>
      </c>
      <c r="CA32" s="2">
        <f t="shared" si="25"/>
        <v>88</v>
      </c>
      <c r="CB32" s="2">
        <f t="shared" si="26"/>
        <v>86.564999999999998</v>
      </c>
      <c r="CC32" s="2" t="str">
        <f t="shared" si="27"/>
        <v/>
      </c>
      <c r="CE32" s="2" t="str">
        <f t="shared" si="55"/>
        <v/>
      </c>
      <c r="CF32" s="2" t="str">
        <f t="shared" si="28"/>
        <v/>
      </c>
      <c r="CG32" s="2" t="str">
        <f t="shared" si="28"/>
        <v/>
      </c>
      <c r="CH32" s="2" t="str">
        <f t="shared" si="28"/>
        <v/>
      </c>
      <c r="CI32" s="2" t="str">
        <f t="shared" si="28"/>
        <v/>
      </c>
      <c r="CJ32" s="2" t="str">
        <f t="shared" si="28"/>
        <v/>
      </c>
      <c r="CK32" s="2" t="str">
        <f t="shared" si="28"/>
        <v/>
      </c>
      <c r="CL32" s="2" t="str">
        <f t="shared" si="28"/>
        <v/>
      </c>
      <c r="CM32" s="2" t="str">
        <f t="shared" si="28"/>
        <v/>
      </c>
      <c r="CN32" s="2" t="str">
        <f t="shared" si="28"/>
        <v/>
      </c>
      <c r="CO32" s="2" t="str">
        <f t="shared" si="28"/>
        <v/>
      </c>
      <c r="CP32" s="2" t="str">
        <f t="shared" si="28"/>
        <v/>
      </c>
      <c r="CQ32" s="2" t="str">
        <f t="shared" si="28"/>
        <v/>
      </c>
      <c r="CR32" s="2" t="str">
        <f t="shared" si="28"/>
        <v/>
      </c>
      <c r="CS32" s="2" t="str">
        <f t="shared" si="28"/>
        <v/>
      </c>
      <c r="CU32" s="2" t="str">
        <f t="shared" si="29"/>
        <v/>
      </c>
      <c r="CV32" s="2" t="str">
        <f t="shared" si="30"/>
        <v/>
      </c>
      <c r="CW32" s="2" t="str">
        <f t="shared" si="31"/>
        <v/>
      </c>
      <c r="CX32" s="2" t="str">
        <f t="shared" si="32"/>
        <v/>
      </c>
      <c r="CY32" s="2" t="str">
        <f t="shared" si="33"/>
        <v/>
      </c>
      <c r="CZ32" s="2" t="str">
        <f t="shared" si="34"/>
        <v/>
      </c>
      <c r="DA32" s="2" t="str">
        <f t="shared" si="35"/>
        <v/>
      </c>
      <c r="DB32" s="2" t="str">
        <f t="shared" si="36"/>
        <v/>
      </c>
      <c r="DC32" s="2" t="str">
        <f t="shared" si="37"/>
        <v/>
      </c>
      <c r="DD32" s="2" t="str">
        <f t="shared" si="38"/>
        <v/>
      </c>
      <c r="DE32" s="2" t="str">
        <f t="shared" si="39"/>
        <v/>
      </c>
      <c r="DF32" s="2" t="str">
        <f t="shared" si="40"/>
        <v/>
      </c>
      <c r="DG32" s="2" t="str">
        <f t="shared" si="41"/>
        <v/>
      </c>
      <c r="DH32" s="2" t="str">
        <f t="shared" si="42"/>
        <v/>
      </c>
      <c r="DI32" s="2" t="str">
        <f t="shared" si="43"/>
        <v/>
      </c>
      <c r="DK32" s="2">
        <f t="shared" si="44"/>
        <v>80.70622386759581</v>
      </c>
      <c r="DL32" s="2">
        <f t="shared" si="44"/>
        <v>81.922867636022517</v>
      </c>
      <c r="DM32" s="2">
        <f t="shared" si="44"/>
        <v>80.142999999999986</v>
      </c>
      <c r="DN32" s="2">
        <f t="shared" si="44"/>
        <v>79.138741651031893</v>
      </c>
      <c r="DO32" s="2">
        <f t="shared" si="44"/>
        <v>77.026454033771131</v>
      </c>
      <c r="DP32" s="2">
        <f t="shared" si="44"/>
        <v>74.727178571428595</v>
      </c>
      <c r="DQ32" s="2">
        <f t="shared" si="44"/>
        <v>74.926930664721951</v>
      </c>
      <c r="DR32" s="2">
        <f t="shared" si="44"/>
        <v>74.230496224705519</v>
      </c>
      <c r="DS32" s="2">
        <f t="shared" si="44"/>
        <v>74.183133700672556</v>
      </c>
      <c r="DT32" s="2">
        <f t="shared" si="44"/>
        <v>76.530077016007226</v>
      </c>
      <c r="DU32" s="2">
        <f t="shared" si="44"/>
        <v>80.701129809725145</v>
      </c>
      <c r="DV32" s="2">
        <f t="shared" si="44"/>
        <v>86.633507097553618</v>
      </c>
      <c r="DW32" s="2">
        <f t="shared" si="44"/>
        <v>87.663824912891997</v>
      </c>
      <c r="DX32" s="2">
        <f t="shared" si="44"/>
        <v>86.045907219836309</v>
      </c>
      <c r="DY32" s="2">
        <f t="shared" si="44"/>
        <v>87.012252106357366</v>
      </c>
      <c r="EA32" s="2">
        <f t="shared" si="45"/>
        <v>77.266638482125288</v>
      </c>
      <c r="EB32" s="2">
        <f t="shared" si="45"/>
        <v>83.318861388909752</v>
      </c>
      <c r="EC32" s="2">
        <f t="shared" si="45"/>
        <v>76.794332130325813</v>
      </c>
      <c r="ED32" s="2">
        <f t="shared" si="45"/>
        <v>76.998558144329891</v>
      </c>
      <c r="EE32" s="2">
        <f t="shared" si="45"/>
        <v>76.379909731958762</v>
      </c>
      <c r="EF32" s="2">
        <f t="shared" si="45"/>
        <v>73.069354650496336</v>
      </c>
      <c r="EG32" s="2">
        <f t="shared" si="45"/>
        <v>72.837203032148878</v>
      </c>
      <c r="EH32" s="2">
        <f t="shared" si="45"/>
        <v>74.905488940844648</v>
      </c>
      <c r="EI32" s="2">
        <f t="shared" si="45"/>
        <v>76.24796682474225</v>
      </c>
      <c r="EJ32" s="2">
        <f t="shared" si="45"/>
        <v>75.911979660770342</v>
      </c>
      <c r="EK32" s="2">
        <f t="shared" si="45"/>
        <v>77.741170210847002</v>
      </c>
      <c r="EL32" s="2">
        <f t="shared" si="45"/>
        <v>81.299506155236543</v>
      </c>
      <c r="EM32" s="2">
        <f t="shared" si="45"/>
        <v>81.316417834557427</v>
      </c>
      <c r="EN32" s="2">
        <f t="shared" si="45"/>
        <v>86.177521212121235</v>
      </c>
      <c r="EO32" s="2">
        <f t="shared" si="45"/>
        <v>89.719827272727329</v>
      </c>
      <c r="EQ32" s="2">
        <f t="shared" si="46"/>
        <v>77.8486237214765</v>
      </c>
      <c r="ER32" s="2">
        <f t="shared" si="46"/>
        <v>82.25851739115059</v>
      </c>
      <c r="ES32" s="2">
        <f t="shared" si="46"/>
        <v>78.047997382950328</v>
      </c>
      <c r="ET32" s="2">
        <f t="shared" si="46"/>
        <v>78.389931250582336</v>
      </c>
      <c r="EU32" s="2">
        <f t="shared" si="46"/>
        <v>74.345502576353496</v>
      </c>
      <c r="EV32" s="2">
        <f t="shared" si="46"/>
        <v>72.156585291861262</v>
      </c>
      <c r="EW32" s="2">
        <f t="shared" si="46"/>
        <v>72.289006155974732</v>
      </c>
      <c r="EX32" s="2">
        <f t="shared" si="46"/>
        <v>73.680053834210725</v>
      </c>
      <c r="EY32" s="2">
        <f t="shared" si="46"/>
        <v>74.028592649461416</v>
      </c>
      <c r="EZ32" s="2">
        <f t="shared" si="46"/>
        <v>75.578915736395189</v>
      </c>
      <c r="FA32" s="2">
        <f t="shared" si="46"/>
        <v>76.289485667535558</v>
      </c>
      <c r="FB32" s="2">
        <f t="shared" si="46"/>
        <v>78.505415776264229</v>
      </c>
      <c r="FC32" s="2">
        <f t="shared" si="46"/>
        <v>79.373205043581308</v>
      </c>
      <c r="FD32" s="2">
        <f t="shared" si="46"/>
        <v>86.866513493715132</v>
      </c>
      <c r="FE32" s="2">
        <f t="shared" si="46"/>
        <v>94.709501781503263</v>
      </c>
      <c r="FG32" s="2">
        <f t="shared" si="47"/>
        <v>3.4082406791560063E-2</v>
      </c>
      <c r="FH32" s="2">
        <f t="shared" si="47"/>
        <v>3.7951651170562227E-2</v>
      </c>
      <c r="FI32" s="2">
        <f t="shared" si="47"/>
        <v>3.589887665167333E-2</v>
      </c>
      <c r="FJ32" s="2">
        <f t="shared" si="47"/>
        <v>3.8968340565457206E-2</v>
      </c>
      <c r="FK32" s="2">
        <f t="shared" si="47"/>
        <v>3.8277899487949504E-2</v>
      </c>
      <c r="FL32" s="2">
        <f t="shared" si="47"/>
        <v>3.5377897796422149E-2</v>
      </c>
      <c r="FM32" s="2">
        <f t="shared" si="47"/>
        <v>3.2955074610695995E-2</v>
      </c>
      <c r="FN32" s="2">
        <f t="shared" si="47"/>
        <v>2.9189223135518319E-2</v>
      </c>
      <c r="FO32" s="2">
        <f t="shared" si="47"/>
        <v>3.2234170156687711E-2</v>
      </c>
      <c r="FP32" s="2">
        <f t="shared" si="47"/>
        <v>2.9111848931872585E-2</v>
      </c>
      <c r="FQ32" s="2">
        <f t="shared" si="47"/>
        <v>2.7701599538106376E-2</v>
      </c>
      <c r="FR32" s="2">
        <f t="shared" si="47"/>
        <v>2.8753442380382587E-2</v>
      </c>
      <c r="FS32" s="2">
        <f t="shared" si="47"/>
        <v>3.5894106430958958E-2</v>
      </c>
      <c r="FT32" s="2">
        <f t="shared" si="47"/>
        <v>2.3367863499207674E-2</v>
      </c>
      <c r="FU32" s="2">
        <f t="shared" si="47"/>
        <v>2.0683207975273021E-2</v>
      </c>
      <c r="FW32" s="2">
        <f t="shared" si="56"/>
        <v>8.9481101550796294E-7</v>
      </c>
      <c r="FX32" s="2">
        <f t="shared" si="48"/>
        <v>1.220574350411782E-6</v>
      </c>
      <c r="FY32" s="2">
        <f t="shared" si="48"/>
        <v>1.1606255024337549E-6</v>
      </c>
      <c r="FZ32" s="2">
        <f t="shared" si="48"/>
        <v>1.1349876176915097E-6</v>
      </c>
      <c r="GA32" s="2">
        <f t="shared" si="48"/>
        <v>1.178995343454048E-6</v>
      </c>
      <c r="GB32" s="2">
        <f t="shared" si="48"/>
        <v>1.1615476855320469E-6</v>
      </c>
      <c r="GC32" s="2">
        <f t="shared" si="48"/>
        <v>1.2939170014687469E-6</v>
      </c>
      <c r="GD32" s="2">
        <f t="shared" si="48"/>
        <v>1.4421918195521778E-6</v>
      </c>
      <c r="GE32" s="2">
        <f t="shared" si="48"/>
        <v>1.5874580336668529E-6</v>
      </c>
      <c r="GF32" s="2">
        <f t="shared" si="48"/>
        <v>1.837152327444194E-6</v>
      </c>
      <c r="GG32" s="2">
        <f t="shared" si="48"/>
        <v>1.4730410435245296E-6</v>
      </c>
      <c r="GH32" s="2">
        <f t="shared" si="48"/>
        <v>1.1649513722777871E-6</v>
      </c>
      <c r="GI32" s="2">
        <f t="shared" si="48"/>
        <v>9.5856549273795712E-7</v>
      </c>
      <c r="GJ32" s="2">
        <f t="shared" si="48"/>
        <v>7.0208905102525059E-7</v>
      </c>
      <c r="GK32" s="2">
        <f t="shared" si="48"/>
        <v>6.6573310669330807E-7</v>
      </c>
      <c r="GM32" s="86">
        <f t="shared" si="57"/>
        <v>1.8035967573219328E-10</v>
      </c>
      <c r="GN32" s="86">
        <f t="shared" si="49"/>
        <v>1.2607761054570626E-9</v>
      </c>
      <c r="GO32" s="86">
        <f t="shared" si="49"/>
        <v>4.6243454253155507E-10</v>
      </c>
      <c r="GP32" s="86">
        <f t="shared" si="49"/>
        <v>3.0613657223803492E-9</v>
      </c>
      <c r="GQ32" s="86">
        <f t="shared" si="49"/>
        <v>2.6142542344429204E-9</v>
      </c>
      <c r="GR32" s="86">
        <f t="shared" si="49"/>
        <v>4.6579391184855257E-10</v>
      </c>
      <c r="GS32" s="86">
        <f t="shared" si="49"/>
        <v>6.028968784549147E-11</v>
      </c>
      <c r="GT32" s="86">
        <f t="shared" si="49"/>
        <v>1.8476454160540864E-12</v>
      </c>
      <c r="GU32" s="86">
        <f t="shared" si="49"/>
        <v>4.074723500222882E-11</v>
      </c>
      <c r="GV32" s="86">
        <f t="shared" si="49"/>
        <v>1.8397361884516715E-12</v>
      </c>
      <c r="GW32" s="86">
        <f t="shared" si="49"/>
        <v>9.8532928610978262E-13</v>
      </c>
      <c r="GX32" s="86">
        <f t="shared" si="49"/>
        <v>5.6621142984768952E-12</v>
      </c>
      <c r="GY32" s="86">
        <f t="shared" si="49"/>
        <v>4.8532617134796651E-10</v>
      </c>
      <c r="GZ32" s="86">
        <f t="shared" si="49"/>
        <v>1.1152279532953565E-14</v>
      </c>
      <c r="HA32" s="86">
        <f t="shared" si="49"/>
        <v>3.5863156675169229E-17</v>
      </c>
      <c r="HC32" s="86">
        <f t="shared" si="61"/>
        <v>6.8253515281650101E-30</v>
      </c>
      <c r="HD32" s="86">
        <f t="shared" si="50"/>
        <v>3.3126888707692233E-26</v>
      </c>
      <c r="HE32" s="86">
        <f t="shared" si="50"/>
        <v>5.9153544293394284E-27</v>
      </c>
      <c r="HF32" s="86">
        <f t="shared" si="50"/>
        <v>7.3299080165942256E-29</v>
      </c>
      <c r="HG32" s="86">
        <f t="shared" si="50"/>
        <v>2.2704113369232899E-28</v>
      </c>
      <c r="HH32" s="86">
        <f t="shared" si="50"/>
        <v>6.9010083802368282E-28</v>
      </c>
      <c r="HI32" s="86">
        <f t="shared" si="50"/>
        <v>1.1652073390646556E-30</v>
      </c>
      <c r="HJ32" s="86">
        <f t="shared" si="50"/>
        <v>2.3025905336324106E-32</v>
      </c>
      <c r="HK32" s="86">
        <f t="shared" si="50"/>
        <v>6.3252292223913114E-29</v>
      </c>
      <c r="HL32" s="86">
        <f t="shared" si="50"/>
        <v>8.9493170146636343E-32</v>
      </c>
      <c r="HM32" s="86">
        <f t="shared" si="50"/>
        <v>7.2280363170475152E-30</v>
      </c>
      <c r="HN32" s="86">
        <f t="shared" si="50"/>
        <v>2.0503780394492786E-31</v>
      </c>
      <c r="HO32" s="86">
        <f t="shared" si="50"/>
        <v>2.6561589381043276E-26</v>
      </c>
      <c r="HP32" s="86">
        <f t="shared" si="50"/>
        <v>4.3149692737060929E-47</v>
      </c>
      <c r="HQ32" s="86">
        <f t="shared" si="50"/>
        <v>1.2846927917646351E-48</v>
      </c>
      <c r="HS32" s="86">
        <f t="shared" si="58"/>
        <v>2.4224574869112525E-76</v>
      </c>
      <c r="HT32" s="86">
        <f t="shared" si="51"/>
        <v>1.1935539212316139E-65</v>
      </c>
      <c r="HU32" s="86">
        <f t="shared" si="51"/>
        <v>1.5644136311980749E-66</v>
      </c>
      <c r="HV32" s="86">
        <f t="shared" si="51"/>
        <v>6.406811976993363E-71</v>
      </c>
      <c r="HW32" s="86">
        <f t="shared" si="51"/>
        <v>3.2444318630913822E-70</v>
      </c>
      <c r="HX32" s="86">
        <f t="shared" si="51"/>
        <v>2.1997844681862191E-70</v>
      </c>
      <c r="HY32" s="86">
        <f t="shared" si="51"/>
        <v>4.7516119170307565E-78</v>
      </c>
      <c r="HZ32" s="86">
        <f t="shared" si="51"/>
        <v>2.3855522810680612E-82</v>
      </c>
      <c r="IA32" s="86">
        <f t="shared" si="51"/>
        <v>1.5739277005752026E-72</v>
      </c>
      <c r="IB32" s="86">
        <f t="shared" si="51"/>
        <v>3.9891214952489238E-80</v>
      </c>
      <c r="IC32" s="86">
        <f t="shared" si="51"/>
        <v>3.3684997551642052E-75</v>
      </c>
      <c r="ID32" s="86">
        <f t="shared" si="51"/>
        <v>7.9044206637845028E-80</v>
      </c>
      <c r="IE32" s="86">
        <f t="shared" si="51"/>
        <v>2.9000644354553837E-67</v>
      </c>
      <c r="IF32" s="86">
        <f t="shared" si="51"/>
        <v>9.6609463916447567E-66</v>
      </c>
      <c r="IG32" s="86">
        <f t="shared" si="51"/>
        <v>4.0309437016715355E-67</v>
      </c>
      <c r="II32" s="86">
        <f t="shared" si="59"/>
        <v>0</v>
      </c>
      <c r="IJ32" s="86">
        <f t="shared" si="52"/>
        <v>1.1053422114998645E-256</v>
      </c>
      <c r="IK32" s="86">
        <f t="shared" si="52"/>
        <v>1.5140525146485642E-265</v>
      </c>
      <c r="IL32" s="86">
        <f t="shared" si="52"/>
        <v>1.1988641956264162E-284</v>
      </c>
      <c r="IM32" s="86">
        <f t="shared" si="52"/>
        <v>4.4321283164911541E-283</v>
      </c>
      <c r="IN32" s="86">
        <f t="shared" si="52"/>
        <v>3.8415209867961114E-281</v>
      </c>
      <c r="IO32" s="86">
        <f t="shared" si="52"/>
        <v>0</v>
      </c>
      <c r="IP32" s="86">
        <f t="shared" si="52"/>
        <v>0</v>
      </c>
      <c r="IQ32" s="86">
        <f t="shared" si="52"/>
        <v>7.6753644059820106E-290</v>
      </c>
      <c r="IR32" s="86">
        <f t="shared" si="52"/>
        <v>0</v>
      </c>
      <c r="IS32" s="86">
        <f t="shared" si="52"/>
        <v>2.1336551578256054E-301</v>
      </c>
      <c r="IT32" s="86">
        <f t="shared" si="52"/>
        <v>0</v>
      </c>
      <c r="IU32" s="86">
        <f t="shared" si="52"/>
        <v>1.4795199291806882E-271</v>
      </c>
      <c r="IV32" s="86">
        <f t="shared" si="52"/>
        <v>3.2303157612132925E-171</v>
      </c>
      <c r="IW32" s="86">
        <f t="shared" si="52"/>
        <v>9.7906929990707922E-169</v>
      </c>
      <c r="IY32" s="86">
        <f t="shared" si="60"/>
        <v>1.8035967573219328E-10</v>
      </c>
      <c r="IZ32" s="86">
        <f t="shared" si="53"/>
        <v>1.2607761054570626E-9</v>
      </c>
      <c r="JA32" s="86">
        <f t="shared" si="53"/>
        <v>4.6243454253155507E-10</v>
      </c>
      <c r="JB32" s="86">
        <f t="shared" si="53"/>
        <v>3.0613657223803492E-9</v>
      </c>
      <c r="JC32" s="86">
        <f t="shared" si="53"/>
        <v>2.6142542344429204E-9</v>
      </c>
      <c r="JD32" s="86">
        <f t="shared" si="53"/>
        <v>4.6579391184855257E-10</v>
      </c>
      <c r="JE32" s="86">
        <f t="shared" si="53"/>
        <v>6.028968784549147E-11</v>
      </c>
      <c r="JF32" s="86">
        <f t="shared" si="53"/>
        <v>1.8476454160540864E-12</v>
      </c>
      <c r="JG32" s="86">
        <f t="shared" si="53"/>
        <v>4.074723500222882E-11</v>
      </c>
      <c r="JH32" s="86">
        <f t="shared" si="53"/>
        <v>1.8397361884516715E-12</v>
      </c>
      <c r="JI32" s="86">
        <f t="shared" si="53"/>
        <v>9.8532928610978262E-13</v>
      </c>
      <c r="JJ32" s="86">
        <f t="shared" si="53"/>
        <v>5.6621142984768952E-12</v>
      </c>
      <c r="JK32" s="86">
        <f t="shared" si="53"/>
        <v>4.8532617134796651E-10</v>
      </c>
      <c r="JL32" s="86">
        <f t="shared" si="53"/>
        <v>1.1152279532953565E-14</v>
      </c>
      <c r="JM32" s="86">
        <f t="shared" si="53"/>
        <v>3.5863156675169229E-17</v>
      </c>
    </row>
    <row r="33" spans="2:273" x14ac:dyDescent="0.25">
      <c r="B33" s="2">
        <v>6</v>
      </c>
      <c r="C33" s="37">
        <v>82.917000000000002</v>
      </c>
      <c r="D33" s="37">
        <v>83.45</v>
      </c>
      <c r="E33" s="37">
        <v>81.867000000000004</v>
      </c>
      <c r="F33" s="37">
        <v>79.832999999999998</v>
      </c>
      <c r="G33" s="37">
        <v>78.05</v>
      </c>
      <c r="H33" s="37">
        <v>75.55</v>
      </c>
      <c r="I33" s="37">
        <v>76.882999999999996</v>
      </c>
      <c r="J33" s="37">
        <v>76.150000000000006</v>
      </c>
      <c r="K33" s="37">
        <v>75.566999999999993</v>
      </c>
      <c r="L33" s="37">
        <v>76.516999999999996</v>
      </c>
      <c r="M33" s="37">
        <v>79.816999999999993</v>
      </c>
      <c r="N33" s="37">
        <v>83.882999999999996</v>
      </c>
      <c r="O33" s="37">
        <v>87.879000000000005</v>
      </c>
      <c r="P33" s="37">
        <v>86.325999999999993</v>
      </c>
      <c r="Q33" s="37">
        <v>88.522999999999996</v>
      </c>
      <c r="S33" s="4">
        <f t="shared" si="10"/>
        <v>80.861052067572956</v>
      </c>
      <c r="T33" s="4">
        <f t="shared" si="10"/>
        <v>82.218397357339484</v>
      </c>
      <c r="U33" s="4">
        <f t="shared" si="10"/>
        <v>80.242710123048909</v>
      </c>
      <c r="V33" s="4">
        <f t="shared" si="10"/>
        <v>79.287544017000315</v>
      </c>
      <c r="W33" s="4">
        <f t="shared" si="10"/>
        <v>77.27215921432348</v>
      </c>
      <c r="X33" s="4">
        <f t="shared" si="10"/>
        <v>74.920319379629419</v>
      </c>
      <c r="Y33" s="4">
        <f t="shared" si="10"/>
        <v>75.120021473987592</v>
      </c>
      <c r="Z33" s="4">
        <f t="shared" si="10"/>
        <v>74.534883154875615</v>
      </c>
      <c r="AA33" s="4">
        <f t="shared" si="10"/>
        <v>74.491043147924998</v>
      </c>
      <c r="AB33" s="4">
        <f t="shared" si="10"/>
        <v>76.746367472273164</v>
      </c>
      <c r="AC33" s="4">
        <f t="shared" si="10"/>
        <v>80.777773223969888</v>
      </c>
      <c r="AD33" s="4">
        <f t="shared" si="10"/>
        <v>86.480414805235398</v>
      </c>
      <c r="AE33" s="4">
        <f t="shared" si="10"/>
        <v>87.490831379204081</v>
      </c>
      <c r="AF33" s="4">
        <f t="shared" si="10"/>
        <v>86.1556792093307</v>
      </c>
      <c r="AG33" s="4" t="e">
        <f t="shared" si="10"/>
        <v>#N/A</v>
      </c>
      <c r="AI33" s="4">
        <f t="shared" si="11"/>
        <v>2.0559479324270455</v>
      </c>
      <c r="AJ33" s="4">
        <f t="shared" si="11"/>
        <v>1.2316026426605191</v>
      </c>
      <c r="AK33" s="4">
        <f t="shared" si="11"/>
        <v>1.6242898769510958</v>
      </c>
      <c r="AL33" s="4">
        <f t="shared" si="11"/>
        <v>0.5454559829996839</v>
      </c>
      <c r="AM33" s="4">
        <f t="shared" si="11"/>
        <v>0.77784078567651704</v>
      </c>
      <c r="AN33" s="4">
        <f t="shared" si="11"/>
        <v>0.62968062037057848</v>
      </c>
      <c r="AO33" s="4">
        <f t="shared" si="11"/>
        <v>1.7629785260124038</v>
      </c>
      <c r="AP33" s="4">
        <f t="shared" si="11"/>
        <v>1.6151168451243905</v>
      </c>
      <c r="AQ33" s="4">
        <f t="shared" si="11"/>
        <v>1.0759568520749951</v>
      </c>
      <c r="AR33" s="4">
        <f t="shared" si="11"/>
        <v>-0.229367472273168</v>
      </c>
      <c r="AS33" s="4">
        <f t="shared" si="11"/>
        <v>-0.96077322396989473</v>
      </c>
      <c r="AT33" s="4">
        <f t="shared" si="11"/>
        <v>-2.5974148052354025</v>
      </c>
      <c r="AU33" s="4">
        <f t="shared" si="11"/>
        <v>0.3881686207959234</v>
      </c>
      <c r="AV33" s="4">
        <f t="shared" si="11"/>
        <v>0.17032079066929384</v>
      </c>
      <c r="AW33" s="4">
        <f t="shared" si="11"/>
        <v>0</v>
      </c>
      <c r="AY33" s="2">
        <f t="shared" si="54"/>
        <v>80.861051559842082</v>
      </c>
      <c r="AZ33" s="2">
        <f t="shared" si="12"/>
        <v>82.218393948071366</v>
      </c>
      <c r="BA33" s="2">
        <f t="shared" si="12"/>
        <v>80.242708753646639</v>
      </c>
      <c r="BB33" s="2">
        <f t="shared" si="12"/>
        <v>79.287536030439668</v>
      </c>
      <c r="BC33" s="2">
        <f t="shared" si="12"/>
        <v>77.272152334334464</v>
      </c>
      <c r="BD33" s="2">
        <f t="shared" si="12"/>
        <v>74.920317968796681</v>
      </c>
      <c r="BE33" s="2">
        <f t="shared" si="12"/>
        <v>75.120021265926155</v>
      </c>
      <c r="BF33" s="2">
        <f t="shared" si="12"/>
        <v>74.534883146991106</v>
      </c>
      <c r="BG33" s="2">
        <f t="shared" si="12"/>
        <v>74.491043003986178</v>
      </c>
      <c r="BH33" s="2">
        <f t="shared" si="12"/>
        <v>76.746367464467525</v>
      </c>
      <c r="BI33" s="2">
        <f t="shared" si="12"/>
        <v>80.77777321969387</v>
      </c>
      <c r="BJ33" s="2">
        <f t="shared" si="12"/>
        <v>86.480414783795311</v>
      </c>
      <c r="BK33" s="2">
        <f t="shared" si="12"/>
        <v>87.490829999583298</v>
      </c>
      <c r="BL33" s="2">
        <f t="shared" si="12"/>
        <v>86.155679209276784</v>
      </c>
      <c r="BM33" s="2" t="e">
        <f t="shared" si="12"/>
        <v>#N/A</v>
      </c>
      <c r="BO33" s="2">
        <f t="shared" si="13"/>
        <v>82.917000000000002</v>
      </c>
      <c r="BP33" s="2">
        <f t="shared" si="14"/>
        <v>83.45</v>
      </c>
      <c r="BQ33" s="2">
        <f t="shared" si="15"/>
        <v>81.867000000000004</v>
      </c>
      <c r="BR33" s="2">
        <f t="shared" si="16"/>
        <v>79.832999999999998</v>
      </c>
      <c r="BS33" s="2">
        <f t="shared" si="17"/>
        <v>78.05</v>
      </c>
      <c r="BT33" s="2">
        <f t="shared" si="18"/>
        <v>75.55</v>
      </c>
      <c r="BU33" s="2">
        <f t="shared" si="19"/>
        <v>76.882999999999996</v>
      </c>
      <c r="BV33" s="2">
        <f t="shared" si="20"/>
        <v>76.150000000000006</v>
      </c>
      <c r="BW33" s="2">
        <f t="shared" si="21"/>
        <v>75.566999999999993</v>
      </c>
      <c r="BX33" s="2">
        <f t="shared" si="22"/>
        <v>76.516999999999996</v>
      </c>
      <c r="BY33" s="2">
        <f t="shared" si="23"/>
        <v>79.816999999999993</v>
      </c>
      <c r="BZ33" s="2">
        <f t="shared" si="24"/>
        <v>83.882999999999996</v>
      </c>
      <c r="CA33" s="2">
        <f t="shared" si="25"/>
        <v>87.879000000000005</v>
      </c>
      <c r="CB33" s="2">
        <f t="shared" si="26"/>
        <v>86.325999999999993</v>
      </c>
      <c r="CC33" s="2" t="str">
        <f t="shared" si="27"/>
        <v/>
      </c>
      <c r="CE33" s="2" t="str">
        <f t="shared" si="55"/>
        <v/>
      </c>
      <c r="CF33" s="2" t="str">
        <f t="shared" si="28"/>
        <v/>
      </c>
      <c r="CG33" s="2" t="str">
        <f t="shared" si="28"/>
        <v/>
      </c>
      <c r="CH33" s="2" t="str">
        <f t="shared" si="28"/>
        <v/>
      </c>
      <c r="CI33" s="2" t="str">
        <f t="shared" si="28"/>
        <v/>
      </c>
      <c r="CJ33" s="2" t="str">
        <f t="shared" si="28"/>
        <v/>
      </c>
      <c r="CK33" s="2" t="str">
        <f t="shared" si="28"/>
        <v/>
      </c>
      <c r="CL33" s="2" t="str">
        <f t="shared" si="28"/>
        <v/>
      </c>
      <c r="CM33" s="2" t="str">
        <f t="shared" si="28"/>
        <v/>
      </c>
      <c r="CN33" s="2" t="str">
        <f t="shared" si="28"/>
        <v/>
      </c>
      <c r="CO33" s="2" t="str">
        <f t="shared" si="28"/>
        <v/>
      </c>
      <c r="CP33" s="2" t="str">
        <f t="shared" si="28"/>
        <v/>
      </c>
      <c r="CQ33" s="2" t="str">
        <f t="shared" si="28"/>
        <v/>
      </c>
      <c r="CR33" s="2" t="str">
        <f t="shared" si="28"/>
        <v/>
      </c>
      <c r="CS33" s="2" t="str">
        <f t="shared" si="28"/>
        <v/>
      </c>
      <c r="CU33" s="2" t="str">
        <f t="shared" si="29"/>
        <v/>
      </c>
      <c r="CV33" s="2" t="str">
        <f t="shared" si="30"/>
        <v/>
      </c>
      <c r="CW33" s="2" t="str">
        <f t="shared" si="31"/>
        <v/>
      </c>
      <c r="CX33" s="2" t="str">
        <f t="shared" si="32"/>
        <v/>
      </c>
      <c r="CY33" s="2" t="str">
        <f t="shared" si="33"/>
        <v/>
      </c>
      <c r="CZ33" s="2" t="str">
        <f t="shared" si="34"/>
        <v/>
      </c>
      <c r="DA33" s="2" t="str">
        <f t="shared" si="35"/>
        <v/>
      </c>
      <c r="DB33" s="2" t="str">
        <f t="shared" si="36"/>
        <v/>
      </c>
      <c r="DC33" s="2" t="str">
        <f t="shared" si="37"/>
        <v/>
      </c>
      <c r="DD33" s="2" t="str">
        <f t="shared" si="38"/>
        <v/>
      </c>
      <c r="DE33" s="2" t="str">
        <f t="shared" si="39"/>
        <v/>
      </c>
      <c r="DF33" s="2" t="str">
        <f t="shared" si="40"/>
        <v/>
      </c>
      <c r="DG33" s="2" t="str">
        <f t="shared" si="41"/>
        <v/>
      </c>
      <c r="DH33" s="2" t="str">
        <f t="shared" si="42"/>
        <v/>
      </c>
      <c r="DI33" s="2" t="str">
        <f t="shared" si="43"/>
        <v/>
      </c>
      <c r="DK33" s="2">
        <f t="shared" si="44"/>
        <v>81.000134146341452</v>
      </c>
      <c r="DL33" s="2">
        <f t="shared" si="44"/>
        <v>82.174102626641655</v>
      </c>
      <c r="DM33" s="2">
        <f t="shared" si="44"/>
        <v>80.385687804878046</v>
      </c>
      <c r="DN33" s="2">
        <f t="shared" si="44"/>
        <v>79.391737054409006</v>
      </c>
      <c r="DO33" s="2">
        <f t="shared" si="44"/>
        <v>77.31488996247657</v>
      </c>
      <c r="DP33" s="2">
        <f t="shared" si="44"/>
        <v>74.997587804878066</v>
      </c>
      <c r="DQ33" s="2">
        <f t="shared" si="44"/>
        <v>75.20783529157552</v>
      </c>
      <c r="DR33" s="2">
        <f t="shared" si="44"/>
        <v>74.525928873452116</v>
      </c>
      <c r="DS33" s="2">
        <f t="shared" si="44"/>
        <v>74.430894660076163</v>
      </c>
      <c r="DT33" s="2">
        <f t="shared" si="44"/>
        <v>76.777588190878873</v>
      </c>
      <c r="DU33" s="2">
        <f t="shared" si="44"/>
        <v>80.876823044397455</v>
      </c>
      <c r="DV33" s="2">
        <f t="shared" si="44"/>
        <v>86.653119299305359</v>
      </c>
      <c r="DW33" s="2">
        <f t="shared" si="44"/>
        <v>87.746397560975623</v>
      </c>
      <c r="DX33" s="2">
        <f t="shared" si="44"/>
        <v>86.156460497528556</v>
      </c>
      <c r="DY33" s="2">
        <f t="shared" si="44"/>
        <v>87.135788270051421</v>
      </c>
      <c r="EA33" s="2">
        <f t="shared" si="45"/>
        <v>77.266171425502591</v>
      </c>
      <c r="EB33" s="2">
        <f t="shared" si="45"/>
        <v>83.242392247882094</v>
      </c>
      <c r="EC33" s="2">
        <f t="shared" si="45"/>
        <v>76.74068461152882</v>
      </c>
      <c r="ED33" s="2">
        <f t="shared" si="45"/>
        <v>76.943818680412363</v>
      </c>
      <c r="EE33" s="2">
        <f t="shared" si="45"/>
        <v>76.292923278350514</v>
      </c>
      <c r="EF33" s="2">
        <f t="shared" si="45"/>
        <v>72.998870807446295</v>
      </c>
      <c r="EG33" s="2">
        <f t="shared" si="45"/>
        <v>72.769932390298919</v>
      </c>
      <c r="EH33" s="2">
        <f t="shared" si="45"/>
        <v>74.806551176426922</v>
      </c>
      <c r="EI33" s="2">
        <f t="shared" si="45"/>
        <v>76.138090371134012</v>
      </c>
      <c r="EJ33" s="2">
        <f t="shared" si="45"/>
        <v>75.796784593319344</v>
      </c>
      <c r="EK33" s="2">
        <f t="shared" si="45"/>
        <v>77.60719888162906</v>
      </c>
      <c r="EL33" s="2">
        <f t="shared" si="45"/>
        <v>81.16013877817025</v>
      </c>
      <c r="EM33" s="2">
        <f t="shared" si="45"/>
        <v>81.230406061489688</v>
      </c>
      <c r="EN33" s="2">
        <f t="shared" si="45"/>
        <v>86.125878787878818</v>
      </c>
      <c r="EO33" s="2">
        <f t="shared" si="45"/>
        <v>89.675200000000061</v>
      </c>
      <c r="EQ33" s="2">
        <f t="shared" si="46"/>
        <v>77.842751843704832</v>
      </c>
      <c r="ER33" s="2">
        <f t="shared" si="46"/>
        <v>82.192381545992802</v>
      </c>
      <c r="ES33" s="2">
        <f t="shared" si="46"/>
        <v>77.982144929405777</v>
      </c>
      <c r="ET33" s="2">
        <f t="shared" si="46"/>
        <v>78.321867913947614</v>
      </c>
      <c r="EU33" s="2">
        <f t="shared" si="46"/>
        <v>74.278175155672173</v>
      </c>
      <c r="EV33" s="2">
        <f t="shared" si="46"/>
        <v>72.094997414072225</v>
      </c>
      <c r="EW33" s="2">
        <f t="shared" si="46"/>
        <v>72.227087175105765</v>
      </c>
      <c r="EX33" s="2">
        <f t="shared" si="46"/>
        <v>73.593128705208571</v>
      </c>
      <c r="EY33" s="2">
        <f t="shared" si="46"/>
        <v>73.940626492111761</v>
      </c>
      <c r="EZ33" s="2">
        <f t="shared" si="46"/>
        <v>75.467049907917982</v>
      </c>
      <c r="FA33" s="2">
        <f t="shared" si="46"/>
        <v>76.170059833640565</v>
      </c>
      <c r="FB33" s="2">
        <f t="shared" si="46"/>
        <v>78.393316258704303</v>
      </c>
      <c r="FC33" s="2">
        <f t="shared" si="46"/>
        <v>79.306212998222918</v>
      </c>
      <c r="FD33" s="2">
        <f t="shared" si="46"/>
        <v>86.807220527761586</v>
      </c>
      <c r="FE33" s="2">
        <f t="shared" si="46"/>
        <v>94.614348639158067</v>
      </c>
      <c r="FG33" s="2">
        <f t="shared" si="47"/>
        <v>3.7248136257405251E-2</v>
      </c>
      <c r="FH33" s="2">
        <f t="shared" si="47"/>
        <v>4.1461347010248013E-2</v>
      </c>
      <c r="FI33" s="2">
        <f t="shared" si="47"/>
        <v>3.9226476227841041E-2</v>
      </c>
      <c r="FJ33" s="2">
        <f t="shared" si="47"/>
        <v>4.2567897705827543E-2</v>
      </c>
      <c r="FK33" s="2">
        <f t="shared" si="47"/>
        <v>4.1816454738990233E-2</v>
      </c>
      <c r="FL33" s="2">
        <f t="shared" si="47"/>
        <v>3.8659142338338663E-2</v>
      </c>
      <c r="FM33" s="2">
        <f t="shared" si="47"/>
        <v>3.6019997121649189E-2</v>
      </c>
      <c r="FN33" s="2">
        <f t="shared" si="47"/>
        <v>3.1915468825650696E-2</v>
      </c>
      <c r="FO33" s="2">
        <f t="shared" si="47"/>
        <v>3.5234489200200961E-2</v>
      </c>
      <c r="FP33" s="2">
        <f t="shared" si="47"/>
        <v>3.1831104894432478E-2</v>
      </c>
      <c r="FQ33" s="2">
        <f t="shared" si="47"/>
        <v>3.0293238172767984E-2</v>
      </c>
      <c r="FR33" s="2">
        <f t="shared" si="47"/>
        <v>3.1440304705692458E-2</v>
      </c>
      <c r="FS33" s="2">
        <f t="shared" si="47"/>
        <v>3.9221281825942353E-2</v>
      </c>
      <c r="FT33" s="2">
        <f t="shared" si="47"/>
        <v>2.5564717434953463E-2</v>
      </c>
      <c r="FU33" s="2">
        <f t="shared" si="47"/>
        <v>2.2633521862754538E-2</v>
      </c>
      <c r="FW33" s="2">
        <f t="shared" si="56"/>
        <v>9.8114068347158972E-7</v>
      </c>
      <c r="FX33" s="2">
        <f t="shared" si="48"/>
        <v>1.338333004397646E-6</v>
      </c>
      <c r="FY33" s="2">
        <f t="shared" si="48"/>
        <v>1.2726004148068395E-6</v>
      </c>
      <c r="FZ33" s="2">
        <f t="shared" si="48"/>
        <v>1.2444890394177484E-6</v>
      </c>
      <c r="GA33" s="2">
        <f t="shared" si="48"/>
        <v>1.2927425404056787E-6</v>
      </c>
      <c r="GB33" s="2">
        <f t="shared" si="48"/>
        <v>1.2736115682404309E-6</v>
      </c>
      <c r="GC33" s="2">
        <f t="shared" si="48"/>
        <v>1.4187516026199087E-6</v>
      </c>
      <c r="GD33" s="2">
        <f t="shared" si="48"/>
        <v>1.5813316647684381E-6</v>
      </c>
      <c r="GE33" s="2">
        <f t="shared" si="48"/>
        <v>1.740612854624327E-6</v>
      </c>
      <c r="GF33" s="2">
        <f t="shared" si="48"/>
        <v>2.0143971129941599E-6</v>
      </c>
      <c r="GG33" s="2">
        <f t="shared" si="48"/>
        <v>1.6151571567084226E-6</v>
      </c>
      <c r="GH33" s="2">
        <f t="shared" si="48"/>
        <v>1.2773436357059518E-6</v>
      </c>
      <c r="GI33" s="2">
        <f t="shared" si="48"/>
        <v>1.051046065160976E-6</v>
      </c>
      <c r="GJ33" s="2">
        <f t="shared" si="48"/>
        <v>7.6982528405494221E-7</v>
      </c>
      <c r="GK33" s="2">
        <f t="shared" si="48"/>
        <v>7.2996178905535856E-7</v>
      </c>
      <c r="GM33" s="86">
        <f t="shared" si="57"/>
        <v>3.6008418216425233E-10</v>
      </c>
      <c r="GN33" s="86">
        <f t="shared" si="49"/>
        <v>2.3647061765875902E-9</v>
      </c>
      <c r="GO33" s="86">
        <f t="shared" si="49"/>
        <v>8.9604395274142157E-10</v>
      </c>
      <c r="GP33" s="86">
        <f t="shared" si="49"/>
        <v>5.5506624160774839E-9</v>
      </c>
      <c r="GQ33" s="86">
        <f t="shared" si="49"/>
        <v>4.7566837172935293E-9</v>
      </c>
      <c r="GR33" s="86">
        <f t="shared" si="49"/>
        <v>8.9955932324882508E-10</v>
      </c>
      <c r="GS33" s="86">
        <f t="shared" si="49"/>
        <v>1.2525957722695726E-10</v>
      </c>
      <c r="GT33" s="86">
        <f t="shared" si="49"/>
        <v>4.3273685907449209E-12</v>
      </c>
      <c r="GU33" s="86">
        <f t="shared" si="49"/>
        <v>8.5667429388430828E-11</v>
      </c>
      <c r="GV33" s="86">
        <f t="shared" si="49"/>
        <v>4.3067888267047314E-12</v>
      </c>
      <c r="GW33" s="86">
        <f t="shared" si="49"/>
        <v>2.3388398064104761E-12</v>
      </c>
      <c r="GX33" s="86">
        <f t="shared" si="49"/>
        <v>1.2606601694986355E-11</v>
      </c>
      <c r="GY33" s="86">
        <f t="shared" si="49"/>
        <v>9.3839915821155587E-10</v>
      </c>
      <c r="GZ33" s="86">
        <f t="shared" si="49"/>
        <v>3.0437931860295644E-14</v>
      </c>
      <c r="HA33" s="86">
        <f t="shared" si="49"/>
        <v>1.1889921042112628E-16</v>
      </c>
      <c r="HC33" s="86">
        <f t="shared" si="61"/>
        <v>3.2530222044058231E-29</v>
      </c>
      <c r="HD33" s="86">
        <f t="shared" si="50"/>
        <v>1.2900721944348048E-25</v>
      </c>
      <c r="HE33" s="86">
        <f t="shared" si="50"/>
        <v>2.394906713614694E-26</v>
      </c>
      <c r="HF33" s="86">
        <f t="shared" si="50"/>
        <v>3.2800210186968831E-28</v>
      </c>
      <c r="HG33" s="86">
        <f t="shared" si="50"/>
        <v>1.0023979136468496E-27</v>
      </c>
      <c r="HH33" s="86">
        <f t="shared" si="50"/>
        <v>2.9865276907989639E-27</v>
      </c>
      <c r="HI33" s="86">
        <f t="shared" si="50"/>
        <v>5.9905798970132466E-30</v>
      </c>
      <c r="HJ33" s="86">
        <f t="shared" si="50"/>
        <v>1.3245715442764763E-31</v>
      </c>
      <c r="HK33" s="86">
        <f t="shared" si="50"/>
        <v>2.9850824876131292E-28</v>
      </c>
      <c r="HL33" s="86">
        <f t="shared" si="50"/>
        <v>5.0531398370079706E-31</v>
      </c>
      <c r="HM33" s="86">
        <f t="shared" si="50"/>
        <v>3.5810765462027846E-29</v>
      </c>
      <c r="HN33" s="86">
        <f t="shared" si="50"/>
        <v>1.0871559193489255E-30</v>
      </c>
      <c r="HO33" s="86">
        <f t="shared" si="50"/>
        <v>1.0524790322422136E-25</v>
      </c>
      <c r="HP33" s="86">
        <f t="shared" si="50"/>
        <v>5.4245598468235036E-46</v>
      </c>
      <c r="HQ33" s="86">
        <f t="shared" si="50"/>
        <v>1.7700168258498835E-47</v>
      </c>
      <c r="HS33" s="86">
        <f t="shared" si="58"/>
        <v>3.8563387008315328E-75</v>
      </c>
      <c r="HT33" s="86">
        <f t="shared" si="51"/>
        <v>1.3022969450623475E-64</v>
      </c>
      <c r="HU33" s="86">
        <f t="shared" si="51"/>
        <v>1.7923240521085696E-65</v>
      </c>
      <c r="HV33" s="86">
        <f t="shared" si="51"/>
        <v>8.6683668434452816E-70</v>
      </c>
      <c r="HW33" s="86">
        <f t="shared" si="51"/>
        <v>4.331730939941918E-69</v>
      </c>
      <c r="HX33" s="86">
        <f t="shared" si="51"/>
        <v>2.9119939828920137E-69</v>
      </c>
      <c r="HY33" s="86">
        <f t="shared" si="51"/>
        <v>8.6032251706064556E-77</v>
      </c>
      <c r="HZ33" s="86">
        <f t="shared" si="51"/>
        <v>5.2551858768232357E-81</v>
      </c>
      <c r="IA33" s="86">
        <f t="shared" si="51"/>
        <v>2.4026141828000311E-71</v>
      </c>
      <c r="IB33" s="86">
        <f t="shared" si="51"/>
        <v>8.3905281775021388E-79</v>
      </c>
      <c r="IC33" s="86">
        <f t="shared" si="51"/>
        <v>5.6273738738712759E-74</v>
      </c>
      <c r="ID33" s="86">
        <f t="shared" si="51"/>
        <v>1.5060460833356575E-78</v>
      </c>
      <c r="IE33" s="86">
        <f t="shared" si="51"/>
        <v>3.3470236606360177E-66</v>
      </c>
      <c r="IF33" s="86">
        <f t="shared" si="51"/>
        <v>1.0406410357461543E-64</v>
      </c>
      <c r="IG33" s="86">
        <f t="shared" si="51"/>
        <v>4.5752899776883736E-66</v>
      </c>
      <c r="II33" s="86">
        <f t="shared" si="59"/>
        <v>3.1502899283397357E-304</v>
      </c>
      <c r="IJ33" s="86">
        <f t="shared" si="52"/>
        <v>2.9883098093794516E-253</v>
      </c>
      <c r="IK33" s="86">
        <f t="shared" si="52"/>
        <v>5.2291321698490445E-262</v>
      </c>
      <c r="IL33" s="86">
        <f t="shared" si="52"/>
        <v>7.3667717048866956E-281</v>
      </c>
      <c r="IM33" s="86">
        <f t="shared" si="52"/>
        <v>2.6581053709759563E-279</v>
      </c>
      <c r="IN33" s="86">
        <f t="shared" si="52"/>
        <v>2.1495210195849316E-277</v>
      </c>
      <c r="IO33" s="86">
        <f t="shared" si="52"/>
        <v>0</v>
      </c>
      <c r="IP33" s="86">
        <f t="shared" si="52"/>
        <v>0</v>
      </c>
      <c r="IQ33" s="86">
        <f t="shared" si="52"/>
        <v>6.9152903237854919E-286</v>
      </c>
      <c r="IR33" s="86">
        <f t="shared" si="52"/>
        <v>0</v>
      </c>
      <c r="IS33" s="86">
        <f t="shared" si="52"/>
        <v>2.6287204884200545E-297</v>
      </c>
      <c r="IT33" s="86">
        <f t="shared" si="52"/>
        <v>0</v>
      </c>
      <c r="IU33" s="86">
        <f t="shared" si="52"/>
        <v>5.4864641714360436E-268</v>
      </c>
      <c r="IV33" s="86">
        <f t="shared" si="52"/>
        <v>5.0271622118351042E-169</v>
      </c>
      <c r="IW33" s="86">
        <f t="shared" si="52"/>
        <v>1.3890789091488185E-166</v>
      </c>
      <c r="IY33" s="86">
        <f t="shared" si="60"/>
        <v>3.6008418216425233E-10</v>
      </c>
      <c r="IZ33" s="86">
        <f t="shared" si="53"/>
        <v>2.3647061765875902E-9</v>
      </c>
      <c r="JA33" s="86">
        <f t="shared" si="53"/>
        <v>8.9604395274142157E-10</v>
      </c>
      <c r="JB33" s="86">
        <f t="shared" si="53"/>
        <v>5.5506624160774839E-9</v>
      </c>
      <c r="JC33" s="86">
        <f t="shared" si="53"/>
        <v>4.7566837172935293E-9</v>
      </c>
      <c r="JD33" s="86">
        <f t="shared" si="53"/>
        <v>8.9955932324882508E-10</v>
      </c>
      <c r="JE33" s="86">
        <f t="shared" si="53"/>
        <v>1.2525957722695726E-10</v>
      </c>
      <c r="JF33" s="86">
        <f t="shared" si="53"/>
        <v>4.3273685907449209E-12</v>
      </c>
      <c r="JG33" s="86">
        <f t="shared" si="53"/>
        <v>8.5667429388430828E-11</v>
      </c>
      <c r="JH33" s="86">
        <f t="shared" si="53"/>
        <v>4.3067888267047314E-12</v>
      </c>
      <c r="JI33" s="86">
        <f t="shared" si="53"/>
        <v>2.3388398064104761E-12</v>
      </c>
      <c r="JJ33" s="86">
        <f t="shared" si="53"/>
        <v>1.2606601694986355E-11</v>
      </c>
      <c r="JK33" s="86">
        <f t="shared" si="53"/>
        <v>9.3839915821155607E-10</v>
      </c>
      <c r="JL33" s="86">
        <f t="shared" si="53"/>
        <v>3.0437931860295644E-14</v>
      </c>
      <c r="JM33" s="86">
        <f t="shared" si="53"/>
        <v>1.1889921042112628E-16</v>
      </c>
    </row>
    <row r="34" spans="2:273" x14ac:dyDescent="0.25">
      <c r="B34" s="2">
        <v>7</v>
      </c>
      <c r="C34" s="37">
        <v>82.125</v>
      </c>
      <c r="D34" s="37">
        <v>82</v>
      </c>
      <c r="E34" s="37">
        <v>81.367000000000004</v>
      </c>
      <c r="F34" s="37">
        <v>80.566999999999993</v>
      </c>
      <c r="G34" s="37">
        <v>77.783000000000001</v>
      </c>
      <c r="H34" s="37">
        <v>75.400000000000006</v>
      </c>
      <c r="I34" s="37">
        <v>75.667000000000002</v>
      </c>
      <c r="J34" s="37">
        <v>76.099999999999994</v>
      </c>
      <c r="K34" s="37">
        <v>74.650000000000006</v>
      </c>
      <c r="L34" s="37">
        <v>76.733000000000004</v>
      </c>
      <c r="M34" s="37">
        <v>79.849999999999994</v>
      </c>
      <c r="N34" s="37">
        <v>84.632999999999996</v>
      </c>
      <c r="O34" s="37">
        <v>86.775999999999996</v>
      </c>
      <c r="P34" s="37">
        <v>86.543000000000006</v>
      </c>
      <c r="Q34" s="37">
        <v>89.227000000000004</v>
      </c>
      <c r="R34" s="19"/>
      <c r="S34" s="4">
        <f t="shared" si="10"/>
        <v>81.130110614356823</v>
      </c>
      <c r="T34" s="4">
        <f t="shared" si="10"/>
        <v>82.458876279247406</v>
      </c>
      <c r="U34" s="4">
        <f t="shared" si="10"/>
        <v>80.459498224454691</v>
      </c>
      <c r="V34" s="4">
        <f t="shared" si="10"/>
        <v>79.516655012255413</v>
      </c>
      <c r="W34" s="4">
        <f t="shared" si="10"/>
        <v>77.53952126494643</v>
      </c>
      <c r="X34" s="4">
        <f t="shared" si="10"/>
        <v>75.169193447304721</v>
      </c>
      <c r="Y34" s="4">
        <f t="shared" si="10"/>
        <v>75.379084019620748</v>
      </c>
      <c r="Z34" s="4">
        <f t="shared" si="10"/>
        <v>74.817391104725246</v>
      </c>
      <c r="AA34" s="4">
        <f t="shared" si="10"/>
        <v>74.730613755629847</v>
      </c>
      <c r="AB34" s="4">
        <f t="shared" si="10"/>
        <v>76.978350893733705</v>
      </c>
      <c r="AC34" s="4">
        <f t="shared" si="10"/>
        <v>80.933971019486165</v>
      </c>
      <c r="AD34" s="4">
        <f t="shared" si="10"/>
        <v>86.478473482302689</v>
      </c>
      <c r="AE34" s="4">
        <f t="shared" si="10"/>
        <v>87.542582241731083</v>
      </c>
      <c r="AF34" s="4">
        <f t="shared" si="10"/>
        <v>86.261623865748788</v>
      </c>
      <c r="AG34" s="4" t="e">
        <f t="shared" si="10"/>
        <v>#N/A</v>
      </c>
      <c r="AI34" s="4">
        <f t="shared" si="11"/>
        <v>0.99488938564317664</v>
      </c>
      <c r="AJ34" s="4">
        <f t="shared" si="11"/>
        <v>-0.45887627924740571</v>
      </c>
      <c r="AK34" s="4">
        <f t="shared" si="11"/>
        <v>0.90750177554531319</v>
      </c>
      <c r="AL34" s="4">
        <f t="shared" si="11"/>
        <v>1.0503449877445803</v>
      </c>
      <c r="AM34" s="4">
        <f t="shared" si="11"/>
        <v>0.24347873505357143</v>
      </c>
      <c r="AN34" s="4">
        <f t="shared" si="11"/>
        <v>0.23080655269528449</v>
      </c>
      <c r="AO34" s="4">
        <f t="shared" si="11"/>
        <v>0.28791598037925326</v>
      </c>
      <c r="AP34" s="4">
        <f t="shared" si="11"/>
        <v>1.2826088952747483</v>
      </c>
      <c r="AQ34" s="4">
        <f t="shared" si="11"/>
        <v>-8.0613755629840966E-2</v>
      </c>
      <c r="AR34" s="4">
        <f t="shared" si="11"/>
        <v>-0.24535089373370056</v>
      </c>
      <c r="AS34" s="4">
        <f t="shared" si="11"/>
        <v>-1.0839710194861709</v>
      </c>
      <c r="AT34" s="4">
        <f t="shared" si="11"/>
        <v>-1.8454734823026939</v>
      </c>
      <c r="AU34" s="4">
        <f t="shared" si="11"/>
        <v>-0.76658224173108636</v>
      </c>
      <c r="AV34" s="4">
        <f t="shared" si="11"/>
        <v>0.28137613425121799</v>
      </c>
      <c r="AW34" s="4">
        <f t="shared" si="11"/>
        <v>0</v>
      </c>
      <c r="AY34" s="2">
        <f t="shared" si="54"/>
        <v>81.130109628211684</v>
      </c>
      <c r="AZ34" s="2">
        <f t="shared" si="12"/>
        <v>82.458870051672335</v>
      </c>
      <c r="BA34" s="2">
        <f t="shared" si="12"/>
        <v>80.459495641755595</v>
      </c>
      <c r="BB34" s="2">
        <f t="shared" si="12"/>
        <v>79.516640897678315</v>
      </c>
      <c r="BC34" s="2">
        <f t="shared" si="12"/>
        <v>77.539509063160693</v>
      </c>
      <c r="BD34" s="2">
        <f t="shared" si="12"/>
        <v>75.169190794808571</v>
      </c>
      <c r="BE34" s="2">
        <f t="shared" si="12"/>
        <v>75.379083599452215</v>
      </c>
      <c r="BF34" s="2">
        <f t="shared" si="12"/>
        <v>74.817391086817892</v>
      </c>
      <c r="BG34" s="2">
        <f t="shared" si="12"/>
        <v>74.730613461537828</v>
      </c>
      <c r="BH34" s="2">
        <f t="shared" si="12"/>
        <v>76.978350876013394</v>
      </c>
      <c r="BI34" s="2">
        <f t="shared" si="12"/>
        <v>80.933971009643358</v>
      </c>
      <c r="BJ34" s="2">
        <f t="shared" si="12"/>
        <v>86.478473435946924</v>
      </c>
      <c r="BK34" s="2">
        <f t="shared" si="12"/>
        <v>87.542579645138943</v>
      </c>
      <c r="BL34" s="2">
        <f t="shared" si="12"/>
        <v>86.261623865606396</v>
      </c>
      <c r="BM34" s="2" t="e">
        <f t="shared" si="12"/>
        <v>#N/A</v>
      </c>
      <c r="BO34" s="2">
        <f t="shared" si="13"/>
        <v>82.125</v>
      </c>
      <c r="BP34" s="2">
        <f t="shared" si="14"/>
        <v>82</v>
      </c>
      <c r="BQ34" s="2">
        <f t="shared" si="15"/>
        <v>81.367000000000004</v>
      </c>
      <c r="BR34" s="2">
        <f t="shared" si="16"/>
        <v>80.566999999999993</v>
      </c>
      <c r="BS34" s="2">
        <f t="shared" si="17"/>
        <v>77.783000000000001</v>
      </c>
      <c r="BT34" s="2">
        <f t="shared" si="18"/>
        <v>75.400000000000006</v>
      </c>
      <c r="BU34" s="2">
        <f t="shared" si="19"/>
        <v>75.667000000000002</v>
      </c>
      <c r="BV34" s="2">
        <f t="shared" si="20"/>
        <v>76.099999999999994</v>
      </c>
      <c r="BW34" s="2">
        <f t="shared" si="21"/>
        <v>74.650000000000006</v>
      </c>
      <c r="BX34" s="2">
        <f t="shared" si="22"/>
        <v>76.733000000000004</v>
      </c>
      <c r="BY34" s="2">
        <f t="shared" si="23"/>
        <v>79.849999999999994</v>
      </c>
      <c r="BZ34" s="2">
        <f t="shared" si="24"/>
        <v>84.632999999999996</v>
      </c>
      <c r="CA34" s="2">
        <f t="shared" si="25"/>
        <v>86.775999999999996</v>
      </c>
      <c r="CB34" s="2">
        <f t="shared" si="26"/>
        <v>86.543000000000006</v>
      </c>
      <c r="CC34" s="2" t="str">
        <f t="shared" si="27"/>
        <v/>
      </c>
      <c r="CE34" s="2" t="str">
        <f t="shared" si="55"/>
        <v/>
      </c>
      <c r="CF34" s="2" t="str">
        <f t="shared" si="28"/>
        <v/>
      </c>
      <c r="CG34" s="2" t="str">
        <f t="shared" si="28"/>
        <v/>
      </c>
      <c r="CH34" s="2" t="str">
        <f t="shared" si="28"/>
        <v/>
      </c>
      <c r="CI34" s="2" t="str">
        <f t="shared" si="28"/>
        <v/>
      </c>
      <c r="CJ34" s="2" t="str">
        <f t="shared" si="28"/>
        <v/>
      </c>
      <c r="CK34" s="2" t="str">
        <f t="shared" si="28"/>
        <v/>
      </c>
      <c r="CL34" s="2" t="str">
        <f t="shared" si="28"/>
        <v/>
      </c>
      <c r="CM34" s="2" t="str">
        <f t="shared" si="28"/>
        <v/>
      </c>
      <c r="CN34" s="2" t="str">
        <f t="shared" si="28"/>
        <v/>
      </c>
      <c r="CO34" s="2" t="str">
        <f t="shared" si="28"/>
        <v/>
      </c>
      <c r="CP34" s="2" t="str">
        <f t="shared" si="28"/>
        <v/>
      </c>
      <c r="CQ34" s="2" t="str">
        <f t="shared" si="28"/>
        <v/>
      </c>
      <c r="CR34" s="2" t="str">
        <f t="shared" si="28"/>
        <v/>
      </c>
      <c r="CS34" s="2" t="str">
        <f t="shared" si="28"/>
        <v/>
      </c>
      <c r="CU34" s="2" t="str">
        <f t="shared" si="29"/>
        <v/>
      </c>
      <c r="CV34" s="2" t="str">
        <f t="shared" si="30"/>
        <v/>
      </c>
      <c r="CW34" s="2" t="str">
        <f t="shared" si="31"/>
        <v/>
      </c>
      <c r="CX34" s="2" t="str">
        <f t="shared" si="32"/>
        <v/>
      </c>
      <c r="CY34" s="2" t="str">
        <f t="shared" si="33"/>
        <v/>
      </c>
      <c r="CZ34" s="2" t="str">
        <f t="shared" si="34"/>
        <v/>
      </c>
      <c r="DA34" s="2" t="str">
        <f t="shared" si="35"/>
        <v/>
      </c>
      <c r="DB34" s="2" t="str">
        <f t="shared" si="36"/>
        <v/>
      </c>
      <c r="DC34" s="2" t="str">
        <f t="shared" si="37"/>
        <v/>
      </c>
      <c r="DD34" s="2" t="str">
        <f t="shared" si="38"/>
        <v/>
      </c>
      <c r="DE34" s="2" t="str">
        <f t="shared" si="39"/>
        <v/>
      </c>
      <c r="DF34" s="2" t="str">
        <f t="shared" si="40"/>
        <v/>
      </c>
      <c r="DG34" s="2" t="str">
        <f t="shared" si="41"/>
        <v/>
      </c>
      <c r="DH34" s="2" t="str">
        <f t="shared" si="42"/>
        <v/>
      </c>
      <c r="DI34" s="2" t="str">
        <f t="shared" si="43"/>
        <v/>
      </c>
      <c r="DK34" s="2">
        <f t="shared" si="44"/>
        <v>81.294044425087094</v>
      </c>
      <c r="DL34" s="2">
        <f t="shared" si="44"/>
        <v>82.425337617260794</v>
      </c>
      <c r="DM34" s="2">
        <f t="shared" si="44"/>
        <v>80.628375609756091</v>
      </c>
      <c r="DN34" s="2">
        <f t="shared" si="44"/>
        <v>79.64473245778612</v>
      </c>
      <c r="DO34" s="2">
        <f t="shared" si="44"/>
        <v>77.60332589118201</v>
      </c>
      <c r="DP34" s="2">
        <f t="shared" si="44"/>
        <v>75.267997038327536</v>
      </c>
      <c r="DQ34" s="2">
        <f t="shared" si="44"/>
        <v>75.488739918429104</v>
      </c>
      <c r="DR34" s="2">
        <f t="shared" si="44"/>
        <v>74.821361522198714</v>
      </c>
      <c r="DS34" s="2">
        <f t="shared" si="44"/>
        <v>74.678655619479784</v>
      </c>
      <c r="DT34" s="2">
        <f t="shared" si="44"/>
        <v>77.025099365750506</v>
      </c>
      <c r="DU34" s="2">
        <f t="shared" si="44"/>
        <v>81.052516279069764</v>
      </c>
      <c r="DV34" s="2">
        <f t="shared" si="44"/>
        <v>86.6727315010571</v>
      </c>
      <c r="DW34" s="2">
        <f t="shared" si="44"/>
        <v>87.82897020905925</v>
      </c>
      <c r="DX34" s="2">
        <f t="shared" si="44"/>
        <v>86.267013775220803</v>
      </c>
      <c r="DY34" s="2">
        <f t="shared" si="44"/>
        <v>87.259324433745491</v>
      </c>
      <c r="EA34" s="2">
        <f t="shared" si="45"/>
        <v>77.265704368879909</v>
      </c>
      <c r="EB34" s="2">
        <f t="shared" si="45"/>
        <v>83.165923106854436</v>
      </c>
      <c r="EC34" s="2">
        <f t="shared" si="45"/>
        <v>76.687037092731828</v>
      </c>
      <c r="ED34" s="2">
        <f t="shared" si="45"/>
        <v>76.889079216494835</v>
      </c>
      <c r="EE34" s="2">
        <f t="shared" si="45"/>
        <v>76.205936824742267</v>
      </c>
      <c r="EF34" s="2">
        <f t="shared" si="45"/>
        <v>72.928386964396239</v>
      </c>
      <c r="EG34" s="2">
        <f t="shared" si="45"/>
        <v>72.702661748448946</v>
      </c>
      <c r="EH34" s="2">
        <f t="shared" si="45"/>
        <v>74.707613412009195</v>
      </c>
      <c r="EI34" s="2">
        <f t="shared" si="45"/>
        <v>76.028213917525761</v>
      </c>
      <c r="EJ34" s="2">
        <f t="shared" si="45"/>
        <v>75.681589525868347</v>
      </c>
      <c r="EK34" s="2">
        <f t="shared" si="45"/>
        <v>77.473227552411117</v>
      </c>
      <c r="EL34" s="2">
        <f t="shared" si="45"/>
        <v>81.020771401103957</v>
      </c>
      <c r="EM34" s="2">
        <f t="shared" si="45"/>
        <v>81.14439428842195</v>
      </c>
      <c r="EN34" s="2">
        <f t="shared" si="45"/>
        <v>86.074236363636388</v>
      </c>
      <c r="EO34" s="2">
        <f t="shared" si="45"/>
        <v>89.630572727272792</v>
      </c>
      <c r="EQ34" s="2">
        <f t="shared" si="46"/>
        <v>77.836879965933178</v>
      </c>
      <c r="ER34" s="2">
        <f t="shared" si="46"/>
        <v>82.126245700835</v>
      </c>
      <c r="ES34" s="2">
        <f t="shared" si="46"/>
        <v>77.916292475861226</v>
      </c>
      <c r="ET34" s="2">
        <f t="shared" si="46"/>
        <v>78.253804577312891</v>
      </c>
      <c r="EU34" s="2">
        <f t="shared" si="46"/>
        <v>74.21084773499085</v>
      </c>
      <c r="EV34" s="2">
        <f t="shared" si="46"/>
        <v>72.033409536283202</v>
      </c>
      <c r="EW34" s="2">
        <f t="shared" si="46"/>
        <v>72.165168194236784</v>
      </c>
      <c r="EX34" s="2">
        <f t="shared" si="46"/>
        <v>73.506203576206431</v>
      </c>
      <c r="EY34" s="2">
        <f t="shared" si="46"/>
        <v>73.85266033476212</v>
      </c>
      <c r="EZ34" s="2">
        <f t="shared" si="46"/>
        <v>75.355184079440789</v>
      </c>
      <c r="FA34" s="2">
        <f t="shared" si="46"/>
        <v>76.050633999745571</v>
      </c>
      <c r="FB34" s="2">
        <f t="shared" si="46"/>
        <v>78.281216741144391</v>
      </c>
      <c r="FC34" s="2">
        <f t="shared" si="46"/>
        <v>79.239220952864542</v>
      </c>
      <c r="FD34" s="2">
        <f t="shared" si="46"/>
        <v>86.747927561808041</v>
      </c>
      <c r="FE34" s="2">
        <f t="shared" si="46"/>
        <v>94.51919549681287</v>
      </c>
      <c r="FG34" s="2">
        <f t="shared" si="47"/>
        <v>4.0695524473684831E-2</v>
      </c>
      <c r="FH34" s="2">
        <f t="shared" si="47"/>
        <v>4.5280336382807047E-2</v>
      </c>
      <c r="FI34" s="2">
        <f t="shared" si="47"/>
        <v>4.2848814570859824E-2</v>
      </c>
      <c r="FJ34" s="2">
        <f t="shared" si="47"/>
        <v>4.6483868300681311E-2</v>
      </c>
      <c r="FK34" s="2">
        <f t="shared" si="47"/>
        <v>4.5666594642298559E-2</v>
      </c>
      <c r="FL34" s="2">
        <f t="shared" si="47"/>
        <v>4.2231393510999332E-2</v>
      </c>
      <c r="FM34" s="2">
        <f t="shared" si="47"/>
        <v>3.9358365467751261E-2</v>
      </c>
      <c r="FN34" s="2">
        <f t="shared" si="47"/>
        <v>3.48871928965045E-2</v>
      </c>
      <c r="FO34" s="2">
        <f t="shared" si="47"/>
        <v>3.8502963727025517E-2</v>
      </c>
      <c r="FP34" s="2">
        <f t="shared" si="47"/>
        <v>3.4795255980975423E-2</v>
      </c>
      <c r="FQ34" s="2">
        <f t="shared" si="47"/>
        <v>3.3119080098962327E-2</v>
      </c>
      <c r="FR34" s="2">
        <f t="shared" si="47"/>
        <v>3.4369355889173767E-2</v>
      </c>
      <c r="FS34" s="2">
        <f t="shared" si="47"/>
        <v>4.2843161885722618E-2</v>
      </c>
      <c r="FT34" s="2">
        <f t="shared" si="47"/>
        <v>2.7962188259250575E-2</v>
      </c>
      <c r="FU34" s="2">
        <f t="shared" si="47"/>
        <v>2.4763089517925978E-2</v>
      </c>
      <c r="FW34" s="2">
        <f t="shared" si="56"/>
        <v>1.075799264941878E-6</v>
      </c>
      <c r="FX34" s="2">
        <f t="shared" si="48"/>
        <v>1.4674527690233879E-6</v>
      </c>
      <c r="FY34" s="2">
        <f t="shared" si="48"/>
        <v>1.39537843591643E-6</v>
      </c>
      <c r="FZ34" s="2">
        <f t="shared" si="48"/>
        <v>1.3645549332240058E-6</v>
      </c>
      <c r="GA34" s="2">
        <f t="shared" si="48"/>
        <v>1.4174638319934061E-6</v>
      </c>
      <c r="GB34" s="2">
        <f t="shared" si="48"/>
        <v>1.3964871433369598E-6</v>
      </c>
      <c r="GC34" s="2">
        <f t="shared" si="48"/>
        <v>1.5556299850834821E-6</v>
      </c>
      <c r="GD34" s="2">
        <f t="shared" si="48"/>
        <v>1.7338954267593286E-6</v>
      </c>
      <c r="GE34" s="2">
        <f t="shared" si="48"/>
        <v>1.9085437225181059E-6</v>
      </c>
      <c r="GF34" s="2">
        <f t="shared" si="48"/>
        <v>2.2087420835130161E-6</v>
      </c>
      <c r="GG34" s="2">
        <f t="shared" si="48"/>
        <v>1.7709843297074361E-6</v>
      </c>
      <c r="GH34" s="2">
        <f t="shared" si="48"/>
        <v>1.4005792729323183E-6</v>
      </c>
      <c r="GI34" s="2">
        <f t="shared" si="48"/>
        <v>1.1524489767292828E-6</v>
      </c>
      <c r="GJ34" s="2">
        <f t="shared" si="48"/>
        <v>8.4409657611378296E-7</v>
      </c>
      <c r="GK34" s="2">
        <f t="shared" si="48"/>
        <v>8.0038712934929013E-7</v>
      </c>
      <c r="GM34" s="86">
        <f t="shared" si="57"/>
        <v>7.1093000508919092E-10</v>
      </c>
      <c r="GN34" s="86">
        <f t="shared" si="49"/>
        <v>4.3906266989376076E-9</v>
      </c>
      <c r="GO34" s="86">
        <f t="shared" si="49"/>
        <v>1.7178311396397119E-9</v>
      </c>
      <c r="GP34" s="86">
        <f t="shared" si="49"/>
        <v>9.9693319075256823E-9</v>
      </c>
      <c r="GQ34" s="86">
        <f t="shared" si="49"/>
        <v>8.5730879589767402E-9</v>
      </c>
      <c r="GR34" s="86">
        <f t="shared" si="49"/>
        <v>1.7190284933300007E-9</v>
      </c>
      <c r="GS34" s="86">
        <f t="shared" si="49"/>
        <v>2.5716790687942009E-10</v>
      </c>
      <c r="GT34" s="86">
        <f t="shared" si="49"/>
        <v>9.994151887638369E-12</v>
      </c>
      <c r="GU34" s="86">
        <f t="shared" si="49"/>
        <v>1.7794698922219467E-10</v>
      </c>
      <c r="GV34" s="86">
        <f t="shared" si="49"/>
        <v>9.942057392043581E-12</v>
      </c>
      <c r="GW34" s="86">
        <f t="shared" si="49"/>
        <v>5.4737937070712697E-12</v>
      </c>
      <c r="GX34" s="86">
        <f t="shared" si="49"/>
        <v>2.7707856621252901E-11</v>
      </c>
      <c r="GY34" s="86">
        <f t="shared" si="49"/>
        <v>1.7952833327640329E-9</v>
      </c>
      <c r="GZ34" s="86">
        <f t="shared" si="49"/>
        <v>8.1726093936050674E-14</v>
      </c>
      <c r="HA34" s="86">
        <f t="shared" si="49"/>
        <v>3.8648507208326332E-16</v>
      </c>
      <c r="HC34" s="86">
        <f t="shared" si="61"/>
        <v>1.5216967628224487E-28</v>
      </c>
      <c r="HD34" s="86">
        <f t="shared" si="50"/>
        <v>4.9430062780321675E-25</v>
      </c>
      <c r="HE34" s="86">
        <f t="shared" si="50"/>
        <v>9.5355651329146604E-26</v>
      </c>
      <c r="HF34" s="86">
        <f t="shared" si="50"/>
        <v>1.4417829955915358E-27</v>
      </c>
      <c r="HG34" s="86">
        <f t="shared" si="50"/>
        <v>4.3473241377545092E-27</v>
      </c>
      <c r="HH34" s="86">
        <f t="shared" si="50"/>
        <v>1.2698083347025405E-26</v>
      </c>
      <c r="HI34" s="86">
        <f t="shared" si="50"/>
        <v>3.0188085508029444E-29</v>
      </c>
      <c r="HJ34" s="86">
        <f t="shared" si="50"/>
        <v>7.4565784589347866E-31</v>
      </c>
      <c r="HK34" s="86">
        <f t="shared" si="50"/>
        <v>1.3820923322732709E-27</v>
      </c>
      <c r="HL34" s="86">
        <f t="shared" si="50"/>
        <v>2.7922850600143821E-30</v>
      </c>
      <c r="HM34" s="86">
        <f t="shared" si="50"/>
        <v>1.7396740811581625E-28</v>
      </c>
      <c r="HN34" s="86">
        <f t="shared" si="50"/>
        <v>5.6486542429119092E-30</v>
      </c>
      <c r="HO34" s="86">
        <f t="shared" si="50"/>
        <v>4.1016847141191197E-25</v>
      </c>
      <c r="HP34" s="86">
        <f t="shared" si="50"/>
        <v>6.6127612520938668E-45</v>
      </c>
      <c r="HQ34" s="86">
        <f t="shared" si="50"/>
        <v>2.3619058992722147E-46</v>
      </c>
      <c r="HS34" s="86">
        <f t="shared" si="58"/>
        <v>6.0030576363403333E-74</v>
      </c>
      <c r="HT34" s="86">
        <f t="shared" si="51"/>
        <v>1.3935602481554463E-63</v>
      </c>
      <c r="HU34" s="86">
        <f t="shared" si="51"/>
        <v>2.0127918067993236E-64</v>
      </c>
      <c r="HV34" s="86">
        <f t="shared" si="51"/>
        <v>1.148018030370442E-68</v>
      </c>
      <c r="HW34" s="86">
        <f t="shared" si="51"/>
        <v>5.6610984867816368E-68</v>
      </c>
      <c r="HX34" s="86">
        <f t="shared" si="51"/>
        <v>3.7739949260209757E-68</v>
      </c>
      <c r="HY34" s="86">
        <f t="shared" si="51"/>
        <v>1.5207901826596112E-75</v>
      </c>
      <c r="HZ34" s="86">
        <f t="shared" si="51"/>
        <v>1.1280934379150745E-79</v>
      </c>
      <c r="IA34" s="86">
        <f t="shared" si="51"/>
        <v>3.5846516707731009E-70</v>
      </c>
      <c r="IB34" s="86">
        <f t="shared" si="51"/>
        <v>1.7198252614177372E-77</v>
      </c>
      <c r="IC34" s="86">
        <f t="shared" si="51"/>
        <v>9.1823371242990324E-73</v>
      </c>
      <c r="ID34" s="86">
        <f t="shared" si="51"/>
        <v>2.8007140951840218E-77</v>
      </c>
      <c r="IE34" s="86">
        <f t="shared" si="51"/>
        <v>3.7867996271173831E-65</v>
      </c>
      <c r="IF34" s="86">
        <f t="shared" si="51"/>
        <v>1.0995958147396263E-63</v>
      </c>
      <c r="IG34" s="86">
        <f t="shared" si="51"/>
        <v>5.0920433688299748E-65</v>
      </c>
      <c r="II34" s="86">
        <f t="shared" si="59"/>
        <v>3.2118472364506373E-300</v>
      </c>
      <c r="IJ34" s="86">
        <f t="shared" si="52"/>
        <v>7.6577514266264198E-250</v>
      </c>
      <c r="IK34" s="86">
        <f t="shared" si="52"/>
        <v>1.7093527614274268E-258</v>
      </c>
      <c r="IL34" s="86">
        <f t="shared" si="52"/>
        <v>4.2682283660476149E-277</v>
      </c>
      <c r="IM34" s="86">
        <f t="shared" si="52"/>
        <v>1.5031259989714764E-275</v>
      </c>
      <c r="IN34" s="86">
        <f t="shared" si="52"/>
        <v>1.1346844806602012E-273</v>
      </c>
      <c r="IO34" s="86">
        <f t="shared" si="52"/>
        <v>1.8049536965595783E-304</v>
      </c>
      <c r="IP34" s="86">
        <f t="shared" si="52"/>
        <v>0</v>
      </c>
      <c r="IQ34" s="86">
        <f t="shared" si="52"/>
        <v>5.850485194752684E-282</v>
      </c>
      <c r="IR34" s="86">
        <f t="shared" si="52"/>
        <v>0</v>
      </c>
      <c r="IS34" s="86">
        <f t="shared" si="52"/>
        <v>3.035650625595099E-293</v>
      </c>
      <c r="IT34" s="86">
        <f t="shared" si="52"/>
        <v>0</v>
      </c>
      <c r="IU34" s="86">
        <f t="shared" si="52"/>
        <v>1.9262027165580625E-264</v>
      </c>
      <c r="IV34" s="86">
        <f t="shared" si="52"/>
        <v>7.570806926000206E-167</v>
      </c>
      <c r="IW34" s="86">
        <f t="shared" si="52"/>
        <v>1.9085170242003043E-164</v>
      </c>
      <c r="IY34" s="86">
        <f t="shared" si="60"/>
        <v>7.1093000508919092E-10</v>
      </c>
      <c r="IZ34" s="86">
        <f t="shared" si="53"/>
        <v>4.3906266989376085E-9</v>
      </c>
      <c r="JA34" s="86">
        <f t="shared" si="53"/>
        <v>1.7178311396397119E-9</v>
      </c>
      <c r="JB34" s="86">
        <f t="shared" si="53"/>
        <v>9.9693319075256823E-9</v>
      </c>
      <c r="JC34" s="86">
        <f t="shared" si="53"/>
        <v>8.5730879589767402E-9</v>
      </c>
      <c r="JD34" s="86">
        <f t="shared" si="53"/>
        <v>1.7190284933300007E-9</v>
      </c>
      <c r="JE34" s="86">
        <f t="shared" si="53"/>
        <v>2.5716790687942009E-10</v>
      </c>
      <c r="JF34" s="86">
        <f t="shared" si="53"/>
        <v>9.994151887638369E-12</v>
      </c>
      <c r="JG34" s="86">
        <f t="shared" si="53"/>
        <v>1.7794698922219467E-10</v>
      </c>
      <c r="JH34" s="86">
        <f t="shared" si="53"/>
        <v>9.942057392043581E-12</v>
      </c>
      <c r="JI34" s="86">
        <f t="shared" si="53"/>
        <v>5.4737937070712697E-12</v>
      </c>
      <c r="JJ34" s="86">
        <f t="shared" si="53"/>
        <v>2.7707856621252901E-11</v>
      </c>
      <c r="JK34" s="86">
        <f t="shared" si="53"/>
        <v>1.7952833327640333E-9</v>
      </c>
      <c r="JL34" s="86">
        <f t="shared" si="53"/>
        <v>8.1726093936050674E-14</v>
      </c>
      <c r="JM34" s="86">
        <f t="shared" si="53"/>
        <v>3.8648507208326332E-16</v>
      </c>
    </row>
    <row r="35" spans="2:273" x14ac:dyDescent="0.25">
      <c r="B35" s="2">
        <v>8</v>
      </c>
      <c r="C35" s="37">
        <v>82.396000000000001</v>
      </c>
      <c r="D35" s="37">
        <v>82.832999999999998</v>
      </c>
      <c r="E35" s="37">
        <v>81.816999999999993</v>
      </c>
      <c r="F35" s="37">
        <v>78.766999999999996</v>
      </c>
      <c r="G35" s="37">
        <v>78.349999999999994</v>
      </c>
      <c r="H35" s="37">
        <v>76.167000000000002</v>
      </c>
      <c r="I35" s="37">
        <v>76.332999999999998</v>
      </c>
      <c r="J35" s="37">
        <v>74.716999999999999</v>
      </c>
      <c r="K35" s="37">
        <v>74.316999999999993</v>
      </c>
      <c r="L35" s="37">
        <v>76.55</v>
      </c>
      <c r="M35" s="37">
        <v>81.632999999999996</v>
      </c>
      <c r="N35" s="37">
        <v>84.832999999999998</v>
      </c>
      <c r="O35" s="37">
        <v>87.638000000000005</v>
      </c>
      <c r="P35" s="37">
        <v>87.935000000000002</v>
      </c>
      <c r="Q35" s="37">
        <v>89.614000000000004</v>
      </c>
      <c r="S35" s="4">
        <f t="shared" si="10"/>
        <v>81.395824385342408</v>
      </c>
      <c r="T35" s="4">
        <f t="shared" si="10"/>
        <v>82.696992153796543</v>
      </c>
      <c r="U35" s="4">
        <f t="shared" si="10"/>
        <v>80.672792027705952</v>
      </c>
      <c r="V35" s="4">
        <f t="shared" si="10"/>
        <v>79.742315238445087</v>
      </c>
      <c r="W35" s="4">
        <f t="shared" si="10"/>
        <v>77.803400596622566</v>
      </c>
      <c r="X35" s="4">
        <f t="shared" si="10"/>
        <v>75.414790674764745</v>
      </c>
      <c r="Y35" s="4">
        <f t="shared" si="10"/>
        <v>75.634895592561435</v>
      </c>
      <c r="Z35" s="4">
        <f t="shared" si="10"/>
        <v>75.09742007127025</v>
      </c>
      <c r="AA35" s="4">
        <f t="shared" si="10"/>
        <v>74.96813426134112</v>
      </c>
      <c r="AB35" s="4">
        <f t="shared" si="10"/>
        <v>77.207731628162421</v>
      </c>
      <c r="AC35" s="4">
        <f t="shared" si="10"/>
        <v>81.087431808018252</v>
      </c>
      <c r="AD35" s="4">
        <f t="shared" si="10"/>
        <v>86.474076662478751</v>
      </c>
      <c r="AE35" s="4">
        <f t="shared" si="10"/>
        <v>87.59093241605953</v>
      </c>
      <c r="AF35" s="4">
        <f t="shared" si="10"/>
        <v>86.366713500746656</v>
      </c>
      <c r="AG35" s="4" t="e">
        <f t="shared" si="10"/>
        <v>#N/A</v>
      </c>
      <c r="AI35" s="4">
        <f t="shared" si="11"/>
        <v>1.0001756146575929</v>
      </c>
      <c r="AJ35" s="4">
        <f t="shared" si="11"/>
        <v>0.13600784620345507</v>
      </c>
      <c r="AK35" s="4">
        <f t="shared" si="11"/>
        <v>1.1442079722940406</v>
      </c>
      <c r="AL35" s="4">
        <f t="shared" si="11"/>
        <v>-0.97531523844509138</v>
      </c>
      <c r="AM35" s="4">
        <f t="shared" si="11"/>
        <v>0.54659940337742796</v>
      </c>
      <c r="AN35" s="4">
        <f t="shared" si="11"/>
        <v>0.75220932523525619</v>
      </c>
      <c r="AO35" s="4">
        <f t="shared" si="11"/>
        <v>0.69810440743856361</v>
      </c>
      <c r="AP35" s="4">
        <f t="shared" si="11"/>
        <v>-0.38042007127025101</v>
      </c>
      <c r="AQ35" s="4">
        <f t="shared" si="11"/>
        <v>-0.65113426134112729</v>
      </c>
      <c r="AR35" s="4">
        <f t="shared" si="11"/>
        <v>-0.65773162816242348</v>
      </c>
      <c r="AS35" s="4">
        <f t="shared" si="11"/>
        <v>0.54556819198174367</v>
      </c>
      <c r="AT35" s="4">
        <f t="shared" si="11"/>
        <v>-1.6410766624787527</v>
      </c>
      <c r="AU35" s="4">
        <f t="shared" si="11"/>
        <v>4.7067583940474833E-2</v>
      </c>
      <c r="AV35" s="4">
        <f t="shared" si="11"/>
        <v>1.5682864992533467</v>
      </c>
      <c r="AW35" s="4">
        <f t="shared" si="11"/>
        <v>0</v>
      </c>
      <c r="AY35" s="2">
        <f t="shared" si="54"/>
        <v>81.395822491707193</v>
      </c>
      <c r="AZ35" s="2">
        <f t="shared" si="12"/>
        <v>82.696980895361008</v>
      </c>
      <c r="BA35" s="2">
        <f t="shared" si="12"/>
        <v>80.67278720956935</v>
      </c>
      <c r="BB35" s="2">
        <f t="shared" si="12"/>
        <v>79.742290534784843</v>
      </c>
      <c r="BC35" s="2">
        <f t="shared" si="12"/>
        <v>77.803379166248575</v>
      </c>
      <c r="BD35" s="2">
        <f t="shared" si="12"/>
        <v>75.414785741405638</v>
      </c>
      <c r="BE35" s="2">
        <f t="shared" si="12"/>
        <v>75.634894754296312</v>
      </c>
      <c r="BF35" s="2">
        <f t="shared" si="12"/>
        <v>75.097420031175346</v>
      </c>
      <c r="BG35" s="2">
        <f t="shared" si="12"/>
        <v>74.968133667823082</v>
      </c>
      <c r="BH35" s="2">
        <f t="shared" si="12"/>
        <v>77.207731588503279</v>
      </c>
      <c r="BI35" s="2">
        <f t="shared" si="12"/>
        <v>81.087431785684899</v>
      </c>
      <c r="BJ35" s="2">
        <f t="shared" si="12"/>
        <v>86.47407656356522</v>
      </c>
      <c r="BK35" s="2">
        <f t="shared" si="12"/>
        <v>87.590927581800869</v>
      </c>
      <c r="BL35" s="2">
        <f t="shared" si="12"/>
        <v>86.366713500376818</v>
      </c>
      <c r="BM35" s="2" t="e">
        <f t="shared" si="12"/>
        <v>#N/A</v>
      </c>
      <c r="BO35" s="2">
        <f t="shared" si="13"/>
        <v>82.396000000000001</v>
      </c>
      <c r="BP35" s="2">
        <f t="shared" si="14"/>
        <v>82.832999999999998</v>
      </c>
      <c r="BQ35" s="2">
        <f t="shared" si="15"/>
        <v>81.816999999999993</v>
      </c>
      <c r="BR35" s="2">
        <f t="shared" si="16"/>
        <v>78.766999999999996</v>
      </c>
      <c r="BS35" s="2">
        <f t="shared" si="17"/>
        <v>78.349999999999994</v>
      </c>
      <c r="BT35" s="2">
        <f t="shared" si="18"/>
        <v>76.167000000000002</v>
      </c>
      <c r="BU35" s="2">
        <f t="shared" si="19"/>
        <v>76.332999999999998</v>
      </c>
      <c r="BV35" s="2">
        <f t="shared" si="20"/>
        <v>74.716999999999999</v>
      </c>
      <c r="BW35" s="2">
        <f t="shared" si="21"/>
        <v>74.316999999999993</v>
      </c>
      <c r="BX35" s="2">
        <f t="shared" si="22"/>
        <v>76.55</v>
      </c>
      <c r="BY35" s="2">
        <f t="shared" si="23"/>
        <v>81.632999999999996</v>
      </c>
      <c r="BZ35" s="2">
        <f t="shared" si="24"/>
        <v>84.832999999999998</v>
      </c>
      <c r="CA35" s="2">
        <f t="shared" si="25"/>
        <v>87.638000000000005</v>
      </c>
      <c r="CB35" s="2">
        <f t="shared" si="26"/>
        <v>87.935000000000002</v>
      </c>
      <c r="CC35" s="2" t="str">
        <f t="shared" si="27"/>
        <v/>
      </c>
      <c r="CE35" s="2" t="str">
        <f t="shared" si="55"/>
        <v/>
      </c>
      <c r="CF35" s="2" t="str">
        <f t="shared" si="28"/>
        <v/>
      </c>
      <c r="CG35" s="2" t="str">
        <f t="shared" si="28"/>
        <v/>
      </c>
      <c r="CH35" s="2" t="str">
        <f t="shared" si="28"/>
        <v/>
      </c>
      <c r="CI35" s="2" t="str">
        <f t="shared" si="28"/>
        <v/>
      </c>
      <c r="CJ35" s="2" t="str">
        <f t="shared" si="28"/>
        <v/>
      </c>
      <c r="CK35" s="2" t="str">
        <f t="shared" si="28"/>
        <v/>
      </c>
      <c r="CL35" s="2" t="str">
        <f t="shared" si="28"/>
        <v/>
      </c>
      <c r="CM35" s="2" t="str">
        <f t="shared" si="28"/>
        <v/>
      </c>
      <c r="CN35" s="2" t="str">
        <f t="shared" si="28"/>
        <v/>
      </c>
      <c r="CO35" s="2" t="str">
        <f t="shared" si="28"/>
        <v/>
      </c>
      <c r="CP35" s="2" t="str">
        <f t="shared" si="28"/>
        <v/>
      </c>
      <c r="CQ35" s="2" t="str">
        <f t="shared" si="28"/>
        <v/>
      </c>
      <c r="CR35" s="2" t="str">
        <f t="shared" si="28"/>
        <v/>
      </c>
      <c r="CS35" s="2" t="str">
        <f t="shared" si="28"/>
        <v/>
      </c>
      <c r="CU35" s="2" t="str">
        <f t="shared" si="29"/>
        <v/>
      </c>
      <c r="CV35" s="2" t="str">
        <f t="shared" si="30"/>
        <v/>
      </c>
      <c r="CW35" s="2" t="str">
        <f t="shared" si="31"/>
        <v/>
      </c>
      <c r="CX35" s="2" t="str">
        <f t="shared" si="32"/>
        <v/>
      </c>
      <c r="CY35" s="2" t="str">
        <f t="shared" si="33"/>
        <v/>
      </c>
      <c r="CZ35" s="2" t="str">
        <f t="shared" si="34"/>
        <v/>
      </c>
      <c r="DA35" s="2" t="str">
        <f t="shared" si="35"/>
        <v/>
      </c>
      <c r="DB35" s="2" t="str">
        <f t="shared" si="36"/>
        <v/>
      </c>
      <c r="DC35" s="2" t="str">
        <f t="shared" si="37"/>
        <v/>
      </c>
      <c r="DD35" s="2" t="str">
        <f t="shared" si="38"/>
        <v/>
      </c>
      <c r="DE35" s="2" t="str">
        <f t="shared" si="39"/>
        <v/>
      </c>
      <c r="DF35" s="2" t="str">
        <f t="shared" si="40"/>
        <v/>
      </c>
      <c r="DG35" s="2" t="str">
        <f t="shared" si="41"/>
        <v/>
      </c>
      <c r="DH35" s="2" t="str">
        <f t="shared" si="42"/>
        <v/>
      </c>
      <c r="DI35" s="2" t="str">
        <f t="shared" si="43"/>
        <v/>
      </c>
      <c r="DK35" s="2">
        <f t="shared" si="44"/>
        <v>81.587954703832736</v>
      </c>
      <c r="DL35" s="2">
        <f t="shared" si="44"/>
        <v>82.676572607879933</v>
      </c>
      <c r="DM35" s="2">
        <f t="shared" si="44"/>
        <v>80.871063414634136</v>
      </c>
      <c r="DN35" s="2">
        <f t="shared" si="44"/>
        <v>79.897727861163233</v>
      </c>
      <c r="DO35" s="2">
        <f t="shared" si="44"/>
        <v>77.891761819887449</v>
      </c>
      <c r="DP35" s="2">
        <f t="shared" si="44"/>
        <v>75.538406271777021</v>
      </c>
      <c r="DQ35" s="2">
        <f t="shared" si="44"/>
        <v>75.769644545282688</v>
      </c>
      <c r="DR35" s="2">
        <f t="shared" si="44"/>
        <v>75.116794170945326</v>
      </c>
      <c r="DS35" s="2">
        <f t="shared" si="44"/>
        <v>74.926416578883391</v>
      </c>
      <c r="DT35" s="2">
        <f t="shared" si="44"/>
        <v>77.272610540622154</v>
      </c>
      <c r="DU35" s="2">
        <f t="shared" si="44"/>
        <v>81.228209513742058</v>
      </c>
      <c r="DV35" s="2">
        <f t="shared" si="44"/>
        <v>86.692343702808841</v>
      </c>
      <c r="DW35" s="2">
        <f t="shared" si="44"/>
        <v>87.911542857142862</v>
      </c>
      <c r="DX35" s="2">
        <f t="shared" si="44"/>
        <v>86.377567052913051</v>
      </c>
      <c r="DY35" s="2">
        <f t="shared" si="44"/>
        <v>87.382860597439546</v>
      </c>
      <c r="EA35" s="2">
        <f t="shared" si="45"/>
        <v>77.265237312257213</v>
      </c>
      <c r="EB35" s="2">
        <f t="shared" si="45"/>
        <v>83.089453965826777</v>
      </c>
      <c r="EC35" s="2">
        <f t="shared" si="45"/>
        <v>76.633389573934835</v>
      </c>
      <c r="ED35" s="2">
        <f t="shared" si="45"/>
        <v>76.834339752577307</v>
      </c>
      <c r="EE35" s="2">
        <f t="shared" si="45"/>
        <v>76.118950371134019</v>
      </c>
      <c r="EF35" s="2">
        <f t="shared" si="45"/>
        <v>72.857903121346197</v>
      </c>
      <c r="EG35" s="2">
        <f t="shared" si="45"/>
        <v>72.635391106598973</v>
      </c>
      <c r="EH35" s="2">
        <f t="shared" si="45"/>
        <v>74.608675647591468</v>
      </c>
      <c r="EI35" s="2">
        <f t="shared" si="45"/>
        <v>75.91833746391751</v>
      </c>
      <c r="EJ35" s="2">
        <f t="shared" si="45"/>
        <v>75.566394458417363</v>
      </c>
      <c r="EK35" s="2">
        <f t="shared" si="45"/>
        <v>77.339256223193175</v>
      </c>
      <c r="EL35" s="2">
        <f t="shared" si="45"/>
        <v>80.88140402403765</v>
      </c>
      <c r="EM35" s="2">
        <f t="shared" si="45"/>
        <v>81.058382515354211</v>
      </c>
      <c r="EN35" s="2">
        <f t="shared" si="45"/>
        <v>86.022593939393971</v>
      </c>
      <c r="EO35" s="2">
        <f t="shared" si="45"/>
        <v>89.585945454545509</v>
      </c>
      <c r="EQ35" s="2">
        <f t="shared" si="46"/>
        <v>77.831008088161511</v>
      </c>
      <c r="ER35" s="2">
        <f t="shared" si="46"/>
        <v>82.060109855677197</v>
      </c>
      <c r="ES35" s="2">
        <f t="shared" si="46"/>
        <v>77.85044002231669</v>
      </c>
      <c r="ET35" s="2">
        <f t="shared" si="46"/>
        <v>78.185741240678169</v>
      </c>
      <c r="EU35" s="2">
        <f t="shared" si="46"/>
        <v>74.143520314309526</v>
      </c>
      <c r="EV35" s="2">
        <f t="shared" si="46"/>
        <v>71.971821658494179</v>
      </c>
      <c r="EW35" s="2">
        <f t="shared" si="46"/>
        <v>72.103249213367803</v>
      </c>
      <c r="EX35" s="2">
        <f t="shared" si="46"/>
        <v>73.419278447204277</v>
      </c>
      <c r="EY35" s="2">
        <f t="shared" si="46"/>
        <v>73.76469417741248</v>
      </c>
      <c r="EZ35" s="2">
        <f t="shared" si="46"/>
        <v>75.243318250963583</v>
      </c>
      <c r="FA35" s="2">
        <f t="shared" si="46"/>
        <v>75.931208165850592</v>
      </c>
      <c r="FB35" s="2">
        <f t="shared" si="46"/>
        <v>78.169117223584479</v>
      </c>
      <c r="FC35" s="2">
        <f t="shared" si="46"/>
        <v>79.172228907506152</v>
      </c>
      <c r="FD35" s="2">
        <f t="shared" si="46"/>
        <v>86.688634595854481</v>
      </c>
      <c r="FE35" s="2">
        <f t="shared" si="46"/>
        <v>94.424042354467659</v>
      </c>
      <c r="FG35" s="2">
        <f t="shared" si="47"/>
        <v>4.4447245123568749E-2</v>
      </c>
      <c r="FH35" s="2">
        <f t="shared" si="47"/>
        <v>4.9432950491762585E-2</v>
      </c>
      <c r="FI35" s="2">
        <f t="shared" si="47"/>
        <v>4.6789364780718892E-2</v>
      </c>
      <c r="FJ35" s="2">
        <f t="shared" si="47"/>
        <v>5.0740990968715774E-2</v>
      </c>
      <c r="FK35" s="2">
        <f t="shared" si="47"/>
        <v>4.9852782399455405E-2</v>
      </c>
      <c r="FL35" s="2">
        <f t="shared" si="47"/>
        <v>4.6117899010143362E-2</v>
      </c>
      <c r="FM35" s="2">
        <f t="shared" si="47"/>
        <v>4.2992338028995776E-2</v>
      </c>
      <c r="FN35" s="2">
        <f t="shared" si="47"/>
        <v>3.8124724101923337E-2</v>
      </c>
      <c r="FO35" s="2">
        <f t="shared" si="47"/>
        <v>4.2061414823710452E-2</v>
      </c>
      <c r="FP35" s="2">
        <f t="shared" si="47"/>
        <v>3.8024591584623089E-2</v>
      </c>
      <c r="FQ35" s="2">
        <f t="shared" si="47"/>
        <v>3.6198684666045339E-2</v>
      </c>
      <c r="FR35" s="2">
        <f t="shared" si="47"/>
        <v>3.7560702061690446E-2</v>
      </c>
      <c r="FS35" s="2">
        <f t="shared" si="47"/>
        <v>4.6783217660501843E-2</v>
      </c>
      <c r="FT35" s="2">
        <f t="shared" si="47"/>
        <v>3.0577439715141423E-2</v>
      </c>
      <c r="FU35" s="2">
        <f t="shared" si="47"/>
        <v>2.7087473092134245E-2</v>
      </c>
      <c r="FW35" s="2">
        <f t="shared" si="56"/>
        <v>1.1795903150045725E-6</v>
      </c>
      <c r="FX35" s="2">
        <f t="shared" si="48"/>
        <v>1.6090297373021669E-6</v>
      </c>
      <c r="FY35" s="2">
        <f t="shared" si="48"/>
        <v>1.5300018243763999E-6</v>
      </c>
      <c r="FZ35" s="2">
        <f t="shared" si="48"/>
        <v>1.4962045347447191E-6</v>
      </c>
      <c r="GA35" s="2">
        <f t="shared" si="48"/>
        <v>1.5542179730562645E-6</v>
      </c>
      <c r="GB35" s="2">
        <f t="shared" si="48"/>
        <v>1.5312174975614692E-6</v>
      </c>
      <c r="GC35" s="2">
        <f t="shared" si="48"/>
        <v>1.7057141039095538E-6</v>
      </c>
      <c r="GD35" s="2">
        <f t="shared" si="48"/>
        <v>1.9011782117989947E-6</v>
      </c>
      <c r="GE35" s="2">
        <f t="shared" si="48"/>
        <v>2.0926761927966077E-6</v>
      </c>
      <c r="GF35" s="2">
        <f t="shared" si="48"/>
        <v>2.4218370193934366E-6</v>
      </c>
      <c r="GG35" s="2">
        <f t="shared" si="48"/>
        <v>1.9418453714490894E-6</v>
      </c>
      <c r="GH35" s="2">
        <f t="shared" si="48"/>
        <v>1.5357044272277452E-6</v>
      </c>
      <c r="GI35" s="2">
        <f t="shared" si="48"/>
        <v>1.2636350346524073E-6</v>
      </c>
      <c r="GJ35" s="2">
        <f t="shared" si="48"/>
        <v>9.2553341577529291E-7</v>
      </c>
      <c r="GK35" s="2">
        <f t="shared" si="48"/>
        <v>8.776069680364051E-7</v>
      </c>
      <c r="GM35" s="86">
        <f t="shared" si="57"/>
        <v>1.3880694939241886E-9</v>
      </c>
      <c r="GN35" s="86">
        <f t="shared" si="49"/>
        <v>8.0702919839948683E-9</v>
      </c>
      <c r="GO35" s="86">
        <f t="shared" si="49"/>
        <v>3.2584201092956006E-9</v>
      </c>
      <c r="GP35" s="86">
        <f t="shared" si="49"/>
        <v>1.7737079157145676E-8</v>
      </c>
      <c r="GQ35" s="86">
        <f t="shared" si="49"/>
        <v>1.5305586763841641E-8</v>
      </c>
      <c r="GR35" s="86">
        <f t="shared" si="49"/>
        <v>3.2505503301521976E-9</v>
      </c>
      <c r="GS35" s="86">
        <f t="shared" si="49"/>
        <v>5.2175183628542408E-10</v>
      </c>
      <c r="GT35" s="86">
        <f t="shared" si="49"/>
        <v>2.2760848679302622E-11</v>
      </c>
      <c r="GU35" s="86">
        <f t="shared" si="49"/>
        <v>3.6519627290740566E-10</v>
      </c>
      <c r="GV35" s="86">
        <f t="shared" si="49"/>
        <v>2.2632225391463841E-11</v>
      </c>
      <c r="GW35" s="86">
        <f t="shared" si="49"/>
        <v>1.2631322203556169E-11</v>
      </c>
      <c r="GX35" s="86">
        <f t="shared" si="49"/>
        <v>6.011692605490161E-11</v>
      </c>
      <c r="GY35" s="86">
        <f t="shared" si="49"/>
        <v>3.3983899090494927E-9</v>
      </c>
      <c r="GZ35" s="86">
        <f t="shared" si="49"/>
        <v>2.1587584627078519E-13</v>
      </c>
      <c r="HA35" s="86">
        <f t="shared" si="49"/>
        <v>1.2317244062450698E-15</v>
      </c>
      <c r="HC35" s="86">
        <f t="shared" si="61"/>
        <v>6.9863408329637347E-28</v>
      </c>
      <c r="HD35" s="86">
        <f t="shared" si="50"/>
        <v>1.8634320054061482E-24</v>
      </c>
      <c r="HE35" s="86">
        <f t="shared" si="50"/>
        <v>3.7338402674523373E-25</v>
      </c>
      <c r="HF35" s="86">
        <f t="shared" si="50"/>
        <v>6.2254363318614006E-27</v>
      </c>
      <c r="HG35" s="86">
        <f t="shared" si="50"/>
        <v>1.85204546824727E-26</v>
      </c>
      <c r="HH35" s="86">
        <f t="shared" si="50"/>
        <v>5.3043106172488373E-26</v>
      </c>
      <c r="HI35" s="86">
        <f t="shared" si="50"/>
        <v>1.4910936148670235E-28</v>
      </c>
      <c r="HJ35" s="86">
        <f t="shared" si="50"/>
        <v>4.1078148656414962E-30</v>
      </c>
      <c r="HK35" s="86">
        <f t="shared" si="50"/>
        <v>6.2779816029964882E-27</v>
      </c>
      <c r="HL35" s="86">
        <f t="shared" si="50"/>
        <v>1.5100345194804445E-29</v>
      </c>
      <c r="HM35" s="86">
        <f t="shared" si="50"/>
        <v>8.2867605624837422E-28</v>
      </c>
      <c r="HN35" s="86">
        <f t="shared" si="50"/>
        <v>2.8760402727715311E-29</v>
      </c>
      <c r="HO35" s="86">
        <f t="shared" si="50"/>
        <v>1.5721791208930144E-24</v>
      </c>
      <c r="HP35" s="86">
        <f t="shared" si="50"/>
        <v>7.8168953268987763E-44</v>
      </c>
      <c r="HQ35" s="86">
        <f t="shared" si="50"/>
        <v>3.0525055725312243E-45</v>
      </c>
      <c r="HS35" s="86">
        <f t="shared" si="58"/>
        <v>9.1379473979641607E-73</v>
      </c>
      <c r="HT35" s="86">
        <f t="shared" si="51"/>
        <v>1.462479199516223E-62</v>
      </c>
      <c r="HU35" s="86">
        <f t="shared" si="51"/>
        <v>2.215639206654949E-63</v>
      </c>
      <c r="HV35" s="86">
        <f t="shared" si="51"/>
        <v>1.4882529146759579E-67</v>
      </c>
      <c r="HW35" s="86">
        <f t="shared" si="51"/>
        <v>7.2419723113263893E-67</v>
      </c>
      <c r="HX35" s="86">
        <f t="shared" si="51"/>
        <v>4.7886503674634985E-67</v>
      </c>
      <c r="HY35" s="86">
        <f t="shared" si="51"/>
        <v>2.6246143024768096E-74</v>
      </c>
      <c r="HZ35" s="86">
        <f t="shared" si="51"/>
        <v>2.3597197460568733E-78</v>
      </c>
      <c r="IA35" s="86">
        <f t="shared" si="51"/>
        <v>5.2272595986997982E-69</v>
      </c>
      <c r="IB35" s="86">
        <f t="shared" si="51"/>
        <v>3.4352857545616893E-76</v>
      </c>
      <c r="IC35" s="86">
        <f t="shared" si="51"/>
        <v>1.4634551662219151E-71</v>
      </c>
      <c r="ID35" s="86">
        <f t="shared" si="51"/>
        <v>5.0834912654068703E-76</v>
      </c>
      <c r="IE35" s="86">
        <f t="shared" si="51"/>
        <v>4.1999947375715826E-64</v>
      </c>
      <c r="IF35" s="86">
        <f t="shared" si="51"/>
        <v>1.1397681734191463E-62</v>
      </c>
      <c r="IG35" s="86">
        <f t="shared" si="51"/>
        <v>5.5568363044895306E-64</v>
      </c>
      <c r="II35" s="86">
        <f t="shared" si="59"/>
        <v>3.079094101609526E-296</v>
      </c>
      <c r="IJ35" s="86">
        <f t="shared" si="52"/>
        <v>1.8600471925643284E-246</v>
      </c>
      <c r="IK35" s="86">
        <f t="shared" si="52"/>
        <v>5.2886819075839234E-255</v>
      </c>
      <c r="IL35" s="86">
        <f t="shared" si="52"/>
        <v>2.3317477667205233E-273</v>
      </c>
      <c r="IM35" s="86">
        <f t="shared" si="52"/>
        <v>8.0146060324502481E-272</v>
      </c>
      <c r="IN35" s="86">
        <f t="shared" si="52"/>
        <v>5.650719344389576E-270</v>
      </c>
      <c r="IO35" s="86">
        <f t="shared" si="52"/>
        <v>2.5460143691990638E-300</v>
      </c>
      <c r="IP35" s="86">
        <f t="shared" si="52"/>
        <v>0</v>
      </c>
      <c r="IQ35" s="86">
        <f t="shared" si="52"/>
        <v>4.6477600203100721E-278</v>
      </c>
      <c r="IR35" s="86">
        <f t="shared" si="52"/>
        <v>1.3103236160232979E-306</v>
      </c>
      <c r="IS35" s="86">
        <f t="shared" si="52"/>
        <v>3.285841777704565E-289</v>
      </c>
      <c r="IT35" s="86">
        <f t="shared" si="52"/>
        <v>0</v>
      </c>
      <c r="IU35" s="86">
        <f t="shared" si="52"/>
        <v>6.4024973951348641E-261</v>
      </c>
      <c r="IV35" s="86">
        <f t="shared" si="52"/>
        <v>1.1033239205321099E-164</v>
      </c>
      <c r="IW35" s="86">
        <f t="shared" si="52"/>
        <v>2.539341058332306E-162</v>
      </c>
      <c r="IY35" s="86">
        <f t="shared" si="60"/>
        <v>1.3880694939241886E-9</v>
      </c>
      <c r="IZ35" s="86">
        <f t="shared" si="53"/>
        <v>8.07029198399487E-9</v>
      </c>
      <c r="JA35" s="86">
        <f t="shared" si="53"/>
        <v>3.258420109295601E-9</v>
      </c>
      <c r="JB35" s="86">
        <f t="shared" si="53"/>
        <v>1.7737079157145676E-8</v>
      </c>
      <c r="JC35" s="86">
        <f t="shared" si="53"/>
        <v>1.5305586763841641E-8</v>
      </c>
      <c r="JD35" s="86">
        <f t="shared" si="53"/>
        <v>3.2505503301521976E-9</v>
      </c>
      <c r="JE35" s="86">
        <f t="shared" si="53"/>
        <v>5.2175183628542408E-10</v>
      </c>
      <c r="JF35" s="86">
        <f t="shared" si="53"/>
        <v>2.2760848679302622E-11</v>
      </c>
      <c r="JG35" s="86">
        <f t="shared" si="53"/>
        <v>3.6519627290740566E-10</v>
      </c>
      <c r="JH35" s="86">
        <f t="shared" si="53"/>
        <v>2.2632225391463841E-11</v>
      </c>
      <c r="JI35" s="86">
        <f t="shared" si="53"/>
        <v>1.2631322203556171E-11</v>
      </c>
      <c r="JJ35" s="86">
        <f t="shared" si="53"/>
        <v>6.011692605490161E-11</v>
      </c>
      <c r="JK35" s="86">
        <f t="shared" si="53"/>
        <v>3.3983899090494943E-9</v>
      </c>
      <c r="JL35" s="86">
        <f t="shared" si="53"/>
        <v>2.1587584627078519E-13</v>
      </c>
      <c r="JM35" s="86">
        <f t="shared" si="53"/>
        <v>1.2317244062450698E-15</v>
      </c>
    </row>
    <row r="36" spans="2:273" x14ac:dyDescent="0.25">
      <c r="B36" s="2">
        <v>9</v>
      </c>
      <c r="C36" s="37">
        <v>82.917000000000002</v>
      </c>
      <c r="D36" s="37">
        <v>82.132999999999996</v>
      </c>
      <c r="E36" s="37">
        <v>81.367000000000004</v>
      </c>
      <c r="F36" s="37">
        <v>80.683000000000007</v>
      </c>
      <c r="G36" s="37">
        <v>78.099999999999994</v>
      </c>
      <c r="H36" s="37">
        <v>75.233000000000004</v>
      </c>
      <c r="I36" s="37">
        <v>75.283000000000001</v>
      </c>
      <c r="J36" s="37">
        <v>76.466999999999999</v>
      </c>
      <c r="K36" s="37">
        <v>75.167000000000002</v>
      </c>
      <c r="L36" s="37">
        <v>76.917000000000002</v>
      </c>
      <c r="M36" s="37">
        <v>81.667000000000002</v>
      </c>
      <c r="N36" s="37">
        <v>87.766999999999996</v>
      </c>
      <c r="O36" s="37">
        <v>87.069000000000003</v>
      </c>
      <c r="P36" s="37">
        <v>87.783000000000001</v>
      </c>
      <c r="Q36" s="37">
        <v>88.317999999999998</v>
      </c>
      <c r="R36" s="108"/>
      <c r="S36" s="4">
        <f t="shared" si="10"/>
        <v>81.657813973513271</v>
      </c>
      <c r="T36" s="4">
        <f t="shared" si="10"/>
        <v>82.932420819465534</v>
      </c>
      <c r="U36" s="4">
        <f t="shared" si="10"/>
        <v>80.882196830910829</v>
      </c>
      <c r="V36" s="4">
        <f t="shared" si="10"/>
        <v>79.964124859684773</v>
      </c>
      <c r="W36" s="4">
        <f t="shared" si="10"/>
        <v>78.063365971526665</v>
      </c>
      <c r="X36" s="4">
        <f t="shared" si="10"/>
        <v>75.656716128964462</v>
      </c>
      <c r="Y36" s="4">
        <f t="shared" si="10"/>
        <v>75.887065691637133</v>
      </c>
      <c r="Z36" s="4">
        <f t="shared" si="10"/>
        <v>75.374636031050557</v>
      </c>
      <c r="AA36" s="4">
        <f t="shared" si="10"/>
        <v>75.203308390215426</v>
      </c>
      <c r="AB36" s="4">
        <f t="shared" si="10"/>
        <v>77.434176386338905</v>
      </c>
      <c r="AC36" s="4">
        <f t="shared" si="10"/>
        <v>81.237832174606041</v>
      </c>
      <c r="AD36" s="4">
        <f t="shared" si="10"/>
        <v>86.46697126361434</v>
      </c>
      <c r="AE36" s="4">
        <f t="shared" si="10"/>
        <v>87.635547385599779</v>
      </c>
      <c r="AF36" s="4">
        <f t="shared" si="10"/>
        <v>86.470832626015408</v>
      </c>
      <c r="AG36" s="4">
        <f t="shared" si="10"/>
        <v>87.566682674148623</v>
      </c>
      <c r="AI36" s="4">
        <f t="shared" si="11"/>
        <v>1.2591860264867307</v>
      </c>
      <c r="AJ36" s="4">
        <f t="shared" si="11"/>
        <v>-0.79942081946553856</v>
      </c>
      <c r="AK36" s="4">
        <f t="shared" si="11"/>
        <v>0.48480316908917587</v>
      </c>
      <c r="AL36" s="4">
        <f t="shared" si="11"/>
        <v>0.71887514031523381</v>
      </c>
      <c r="AM36" s="4">
        <f t="shared" si="11"/>
        <v>3.6634028473329749E-2</v>
      </c>
      <c r="AN36" s="4">
        <f t="shared" si="11"/>
        <v>-0.42371612896445754</v>
      </c>
      <c r="AO36" s="4">
        <f t="shared" si="11"/>
        <v>-0.60406569163713186</v>
      </c>
      <c r="AP36" s="4">
        <f t="shared" si="11"/>
        <v>1.0923639689494422</v>
      </c>
      <c r="AQ36" s="4">
        <f t="shared" si="11"/>
        <v>-3.6308390215424424E-2</v>
      </c>
      <c r="AR36" s="4">
        <f t="shared" si="11"/>
        <v>-0.51717638633890317</v>
      </c>
      <c r="AS36" s="4">
        <f t="shared" si="11"/>
        <v>0.42916782539396081</v>
      </c>
      <c r="AT36" s="4">
        <f t="shared" si="11"/>
        <v>1.3000287363856557</v>
      </c>
      <c r="AU36" s="4">
        <f t="shared" si="11"/>
        <v>-0.56654738559977602</v>
      </c>
      <c r="AV36" s="4">
        <f t="shared" si="11"/>
        <v>1.3121673739845932</v>
      </c>
      <c r="AW36" s="4">
        <f t="shared" si="11"/>
        <v>0.75131732585137456</v>
      </c>
      <c r="AY36" s="2">
        <f t="shared" si="54"/>
        <v>81.657810378503925</v>
      </c>
      <c r="AZ36" s="2">
        <f t="shared" si="12"/>
        <v>82.932400675805766</v>
      </c>
      <c r="BA36" s="2">
        <f t="shared" si="12"/>
        <v>80.882187939985997</v>
      </c>
      <c r="BB36" s="2">
        <f t="shared" si="12"/>
        <v>79.96408204033186</v>
      </c>
      <c r="BC36" s="2">
        <f t="shared" si="12"/>
        <v>78.063328697457067</v>
      </c>
      <c r="BD36" s="2">
        <f t="shared" si="12"/>
        <v>75.656707052025141</v>
      </c>
      <c r="BE36" s="2">
        <f t="shared" si="12"/>
        <v>75.887064039427287</v>
      </c>
      <c r="BF36" s="2">
        <f t="shared" si="12"/>
        <v>75.374635942549475</v>
      </c>
      <c r="BG36" s="2">
        <f t="shared" si="12"/>
        <v>75.203307207092124</v>
      </c>
      <c r="BH36" s="2">
        <f t="shared" si="12"/>
        <v>77.434176298835524</v>
      </c>
      <c r="BI36" s="2">
        <f t="shared" si="12"/>
        <v>81.2378321246551</v>
      </c>
      <c r="BJ36" s="2">
        <f t="shared" si="12"/>
        <v>86.466971055317742</v>
      </c>
      <c r="BK36" s="2">
        <f t="shared" si="12"/>
        <v>87.635538482563035</v>
      </c>
      <c r="BL36" s="2">
        <f t="shared" si="12"/>
        <v>86.470832625070656</v>
      </c>
      <c r="BM36" s="2">
        <f t="shared" si="12"/>
        <v>87.566682674143507</v>
      </c>
      <c r="BO36" s="2">
        <f t="shared" si="13"/>
        <v>82.917000000000002</v>
      </c>
      <c r="BP36" s="2">
        <f t="shared" si="14"/>
        <v>82.132999999999996</v>
      </c>
      <c r="BQ36" s="2">
        <f t="shared" si="15"/>
        <v>81.367000000000004</v>
      </c>
      <c r="BR36" s="2">
        <f t="shared" si="16"/>
        <v>80.683000000000007</v>
      </c>
      <c r="BS36" s="2">
        <f t="shared" si="17"/>
        <v>78.099999999999994</v>
      </c>
      <c r="BT36" s="2">
        <f t="shared" si="18"/>
        <v>75.233000000000004</v>
      </c>
      <c r="BU36" s="2">
        <f t="shared" si="19"/>
        <v>75.283000000000001</v>
      </c>
      <c r="BV36" s="2">
        <f t="shared" si="20"/>
        <v>76.466999999999999</v>
      </c>
      <c r="BW36" s="2">
        <f t="shared" si="21"/>
        <v>75.167000000000002</v>
      </c>
      <c r="BX36" s="2">
        <f t="shared" si="22"/>
        <v>76.917000000000002</v>
      </c>
      <c r="BY36" s="2">
        <f t="shared" si="23"/>
        <v>81.667000000000002</v>
      </c>
      <c r="BZ36" s="2">
        <f t="shared" si="24"/>
        <v>87.766999999999996</v>
      </c>
      <c r="CA36" s="2">
        <f t="shared" si="25"/>
        <v>87.069000000000003</v>
      </c>
      <c r="CB36" s="2">
        <f t="shared" si="26"/>
        <v>87.783000000000001</v>
      </c>
      <c r="CC36" s="2">
        <f t="shared" si="27"/>
        <v>88.317999999999998</v>
      </c>
      <c r="CE36" s="2" t="str">
        <f t="shared" si="55"/>
        <v/>
      </c>
      <c r="CF36" s="2" t="str">
        <f t="shared" si="28"/>
        <v/>
      </c>
      <c r="CG36" s="2" t="str">
        <f t="shared" si="28"/>
        <v/>
      </c>
      <c r="CH36" s="2" t="str">
        <f t="shared" si="28"/>
        <v/>
      </c>
      <c r="CI36" s="2" t="str">
        <f t="shared" si="28"/>
        <v/>
      </c>
      <c r="CJ36" s="2" t="str">
        <f t="shared" si="28"/>
        <v/>
      </c>
      <c r="CK36" s="2" t="str">
        <f t="shared" si="28"/>
        <v/>
      </c>
      <c r="CL36" s="2" t="str">
        <f t="shared" si="28"/>
        <v/>
      </c>
      <c r="CM36" s="2" t="str">
        <f t="shared" si="28"/>
        <v/>
      </c>
      <c r="CN36" s="2" t="str">
        <f t="shared" si="28"/>
        <v/>
      </c>
      <c r="CO36" s="2" t="str">
        <f t="shared" si="28"/>
        <v/>
      </c>
      <c r="CP36" s="2" t="str">
        <f t="shared" si="28"/>
        <v/>
      </c>
      <c r="CQ36" s="2" t="str">
        <f t="shared" si="28"/>
        <v/>
      </c>
      <c r="CR36" s="2" t="str">
        <f t="shared" si="28"/>
        <v/>
      </c>
      <c r="CS36" s="2" t="str">
        <f t="shared" si="28"/>
        <v/>
      </c>
      <c r="CU36" s="2" t="str">
        <f t="shared" si="29"/>
        <v/>
      </c>
      <c r="CV36" s="2" t="str">
        <f t="shared" si="30"/>
        <v/>
      </c>
      <c r="CW36" s="2" t="str">
        <f t="shared" si="31"/>
        <v/>
      </c>
      <c r="CX36" s="2" t="str">
        <f t="shared" si="32"/>
        <v/>
      </c>
      <c r="CY36" s="2" t="str">
        <f t="shared" si="33"/>
        <v/>
      </c>
      <c r="CZ36" s="2" t="str">
        <f t="shared" si="34"/>
        <v/>
      </c>
      <c r="DA36" s="2" t="str">
        <f t="shared" si="35"/>
        <v/>
      </c>
      <c r="DB36" s="2" t="str">
        <f t="shared" si="36"/>
        <v/>
      </c>
      <c r="DC36" s="2" t="str">
        <f t="shared" si="37"/>
        <v/>
      </c>
      <c r="DD36" s="2" t="str">
        <f t="shared" si="38"/>
        <v/>
      </c>
      <c r="DE36" s="2" t="str">
        <f t="shared" si="39"/>
        <v/>
      </c>
      <c r="DF36" s="2" t="str">
        <f t="shared" si="40"/>
        <v/>
      </c>
      <c r="DG36" s="2" t="str">
        <f t="shared" si="41"/>
        <v/>
      </c>
      <c r="DH36" s="2" t="str">
        <f t="shared" si="42"/>
        <v/>
      </c>
      <c r="DI36" s="2" t="str">
        <f t="shared" si="43"/>
        <v/>
      </c>
      <c r="DK36" s="2">
        <f t="shared" si="44"/>
        <v>81.881864982578392</v>
      </c>
      <c r="DL36" s="2">
        <f t="shared" si="44"/>
        <v>82.927807598499072</v>
      </c>
      <c r="DM36" s="2">
        <f t="shared" si="44"/>
        <v>81.113751219512181</v>
      </c>
      <c r="DN36" s="2">
        <f t="shared" si="44"/>
        <v>80.150723264540332</v>
      </c>
      <c r="DO36" s="2">
        <f t="shared" si="44"/>
        <v>78.180197748592889</v>
      </c>
      <c r="DP36" s="2">
        <f t="shared" si="44"/>
        <v>75.808815505226505</v>
      </c>
      <c r="DQ36" s="2">
        <f t="shared" si="44"/>
        <v>76.050549172136257</v>
      </c>
      <c r="DR36" s="2">
        <f t="shared" si="44"/>
        <v>75.412226819691924</v>
      </c>
      <c r="DS36" s="2">
        <f t="shared" si="44"/>
        <v>75.174177538287012</v>
      </c>
      <c r="DT36" s="2">
        <f t="shared" si="44"/>
        <v>77.520121715493786</v>
      </c>
      <c r="DU36" s="2">
        <f t="shared" si="44"/>
        <v>81.403902748414367</v>
      </c>
      <c r="DV36" s="2">
        <f t="shared" si="44"/>
        <v>86.711955904560568</v>
      </c>
      <c r="DW36" s="2">
        <f t="shared" si="44"/>
        <v>87.994115505226489</v>
      </c>
      <c r="DX36" s="2">
        <f t="shared" si="44"/>
        <v>86.488120330605298</v>
      </c>
      <c r="DY36" s="2">
        <f t="shared" si="44"/>
        <v>87.506396761133601</v>
      </c>
      <c r="EA36" s="2">
        <f t="shared" si="45"/>
        <v>77.264770255634531</v>
      </c>
      <c r="EB36" s="2">
        <f t="shared" si="45"/>
        <v>83.012984824799133</v>
      </c>
      <c r="EC36" s="2">
        <f t="shared" si="45"/>
        <v>76.579742055137842</v>
      </c>
      <c r="ED36" s="2">
        <f t="shared" si="45"/>
        <v>76.779600288659779</v>
      </c>
      <c r="EE36" s="2">
        <f t="shared" si="45"/>
        <v>76.031963917525772</v>
      </c>
      <c r="EF36" s="2">
        <f t="shared" si="45"/>
        <v>72.787419278296156</v>
      </c>
      <c r="EG36" s="2">
        <f t="shared" si="45"/>
        <v>72.568120464749001</v>
      </c>
      <c r="EH36" s="2">
        <f t="shared" si="45"/>
        <v>74.509737883173756</v>
      </c>
      <c r="EI36" s="2">
        <f t="shared" si="45"/>
        <v>75.808461010309259</v>
      </c>
      <c r="EJ36" s="2">
        <f t="shared" si="45"/>
        <v>75.451199390966366</v>
      </c>
      <c r="EK36" s="2">
        <f t="shared" si="45"/>
        <v>77.205284893975232</v>
      </c>
      <c r="EL36" s="2">
        <f t="shared" si="45"/>
        <v>80.742036646971357</v>
      </c>
      <c r="EM36" s="2">
        <f t="shared" si="45"/>
        <v>80.972370742286472</v>
      </c>
      <c r="EN36" s="2">
        <f t="shared" si="45"/>
        <v>85.97095151515154</v>
      </c>
      <c r="EO36" s="2">
        <f t="shared" si="45"/>
        <v>89.541318181818241</v>
      </c>
      <c r="EQ36" s="2">
        <f t="shared" si="46"/>
        <v>77.825136210389857</v>
      </c>
      <c r="ER36" s="2">
        <f t="shared" si="46"/>
        <v>81.993974010519395</v>
      </c>
      <c r="ES36" s="2">
        <f t="shared" si="46"/>
        <v>77.784587568772139</v>
      </c>
      <c r="ET36" s="2">
        <f t="shared" si="46"/>
        <v>78.117677904043447</v>
      </c>
      <c r="EU36" s="2">
        <f t="shared" si="46"/>
        <v>74.076192893628203</v>
      </c>
      <c r="EV36" s="2">
        <f t="shared" si="46"/>
        <v>71.910233780705155</v>
      </c>
      <c r="EW36" s="2">
        <f t="shared" si="46"/>
        <v>72.041330232498822</v>
      </c>
      <c r="EX36" s="2">
        <f t="shared" si="46"/>
        <v>73.332353318202138</v>
      </c>
      <c r="EY36" s="2">
        <f t="shared" si="46"/>
        <v>73.676728020062825</v>
      </c>
      <c r="EZ36" s="2">
        <f t="shared" si="46"/>
        <v>75.13145242248639</v>
      </c>
      <c r="FA36" s="2">
        <f t="shared" si="46"/>
        <v>75.811782331955598</v>
      </c>
      <c r="FB36" s="2">
        <f t="shared" si="46"/>
        <v>78.057017706024553</v>
      </c>
      <c r="FC36" s="2">
        <f t="shared" si="46"/>
        <v>79.105236862147777</v>
      </c>
      <c r="FD36" s="2">
        <f t="shared" si="46"/>
        <v>86.629341629900935</v>
      </c>
      <c r="FE36" s="2">
        <f t="shared" si="46"/>
        <v>94.328889212122462</v>
      </c>
      <c r="FG36" s="2">
        <f t="shared" si="47"/>
        <v>4.8527340697913139E-2</v>
      </c>
      <c r="FH36" s="2">
        <f t="shared" si="47"/>
        <v>5.3944878369181326E-2</v>
      </c>
      <c r="FI36" s="2">
        <f t="shared" si="47"/>
        <v>5.1072967079699778E-2</v>
      </c>
      <c r="FJ36" s="2">
        <f t="shared" si="47"/>
        <v>5.5365354730257117E-2</v>
      </c>
      <c r="FK36" s="2">
        <f t="shared" si="47"/>
        <v>5.4400836858417359E-2</v>
      </c>
      <c r="FL36" s="2">
        <f t="shared" si="47"/>
        <v>5.0343274774167245E-2</v>
      </c>
      <c r="FM36" s="2">
        <f t="shared" si="47"/>
        <v>4.6945439864420922E-2</v>
      </c>
      <c r="FN36" s="2">
        <f t="shared" si="47"/>
        <v>4.1649732473751214E-2</v>
      </c>
      <c r="FO36" s="2">
        <f t="shared" si="47"/>
        <v>4.5933027594033775E-2</v>
      </c>
      <c r="FP36" s="2">
        <f t="shared" si="47"/>
        <v>4.1540741551400334E-2</v>
      </c>
      <c r="FQ36" s="2">
        <f t="shared" si="47"/>
        <v>3.9552934437934124E-2</v>
      </c>
      <c r="FR36" s="2">
        <f t="shared" si="47"/>
        <v>4.1035785822200833E-2</v>
      </c>
      <c r="FS36" s="2">
        <f t="shared" si="47"/>
        <v>5.1066287335333388E-2</v>
      </c>
      <c r="FT36" s="2">
        <f t="shared" si="47"/>
        <v>3.3428878869285535E-2</v>
      </c>
      <c r="FU36" s="2">
        <f t="shared" si="47"/>
        <v>2.9623407286651783E-2</v>
      </c>
      <c r="FW36" s="2">
        <f t="shared" si="56"/>
        <v>1.2933949135897078E-6</v>
      </c>
      <c r="FX36" s="2">
        <f t="shared" si="48"/>
        <v>1.7642657500197588E-6</v>
      </c>
      <c r="FY36" s="2">
        <f t="shared" si="48"/>
        <v>1.67761339285246E-6</v>
      </c>
      <c r="FZ36" s="2">
        <f t="shared" si="48"/>
        <v>1.6405554125021366E-6</v>
      </c>
      <c r="GA36" s="2">
        <f t="shared" si="48"/>
        <v>1.704165863973537E-6</v>
      </c>
      <c r="GB36" s="2">
        <f t="shared" si="48"/>
        <v>1.6789463515998444E-6</v>
      </c>
      <c r="GC36" s="2">
        <f t="shared" si="48"/>
        <v>1.8702780160098935E-6</v>
      </c>
      <c r="GD36" s="2">
        <f t="shared" si="48"/>
        <v>2.0846000738580627E-6</v>
      </c>
      <c r="GE36" s="2">
        <f t="shared" si="48"/>
        <v>2.2945733537205068E-6</v>
      </c>
      <c r="GF36" s="2">
        <f t="shared" si="48"/>
        <v>2.6554908659099993E-6</v>
      </c>
      <c r="GG36" s="2">
        <f t="shared" si="48"/>
        <v>2.1291907111806833E-6</v>
      </c>
      <c r="GH36" s="2">
        <f t="shared" si="48"/>
        <v>1.6838661706908129E-6</v>
      </c>
      <c r="GI36" s="2">
        <f t="shared" si="48"/>
        <v>1.3855480944623602E-6</v>
      </c>
      <c r="GJ36" s="2">
        <f t="shared" si="48"/>
        <v>1.0148271195817689E-6</v>
      </c>
      <c r="GK36" s="2">
        <f t="shared" si="48"/>
        <v>9.622768237593288E-7</v>
      </c>
      <c r="GM36" s="86">
        <f t="shared" si="57"/>
        <v>2.6801595856292906E-9</v>
      </c>
      <c r="GN36" s="86">
        <f t="shared" si="49"/>
        <v>1.468482671684974E-8</v>
      </c>
      <c r="GO36" s="86">
        <f t="shared" si="49"/>
        <v>6.1152274759019253E-9</v>
      </c>
      <c r="GP36" s="86">
        <f t="shared" si="49"/>
        <v>3.1260525017299333E-8</v>
      </c>
      <c r="GQ36" s="86">
        <f t="shared" si="49"/>
        <v>2.706734595402248E-8</v>
      </c>
      <c r="GR36" s="86">
        <f t="shared" si="49"/>
        <v>6.0821160350220041E-9</v>
      </c>
      <c r="GS36" s="86">
        <f t="shared" si="49"/>
        <v>1.0460590763579093E-9</v>
      </c>
      <c r="GT36" s="86">
        <f t="shared" si="49"/>
        <v>5.1115807809457974E-11</v>
      </c>
      <c r="GU36" s="86">
        <f t="shared" si="49"/>
        <v>7.4050233869501128E-10</v>
      </c>
      <c r="GV36" s="86">
        <f t="shared" si="49"/>
        <v>5.080545815039041E-11</v>
      </c>
      <c r="GW36" s="86">
        <f t="shared" si="49"/>
        <v>2.8739908373903151E-11</v>
      </c>
      <c r="GX36" s="86">
        <f t="shared" si="49"/>
        <v>1.2876063904967089E-10</v>
      </c>
      <c r="GY36" s="86">
        <f t="shared" si="49"/>
        <v>6.3651948459171741E-9</v>
      </c>
      <c r="GZ36" s="86">
        <f t="shared" si="49"/>
        <v>5.6098188989868703E-13</v>
      </c>
      <c r="HA36" s="86">
        <f t="shared" si="49"/>
        <v>3.8488004378680131E-15</v>
      </c>
      <c r="HC36" s="86">
        <f t="shared" si="61"/>
        <v>3.148136217638137E-27</v>
      </c>
      <c r="HD36" s="86">
        <f t="shared" si="50"/>
        <v>6.9116651777104406E-24</v>
      </c>
      <c r="HE36" s="86">
        <f t="shared" si="50"/>
        <v>1.437864642074282E-24</v>
      </c>
      <c r="HF36" s="86">
        <f t="shared" si="50"/>
        <v>2.6405100353250809E-26</v>
      </c>
      <c r="HG36" s="86">
        <f t="shared" si="50"/>
        <v>7.7505150827393387E-26</v>
      </c>
      <c r="HH36" s="86">
        <f t="shared" si="50"/>
        <v>2.1769098036111598E-25</v>
      </c>
      <c r="HI36" s="86">
        <f t="shared" si="50"/>
        <v>7.2190245442664162E-28</v>
      </c>
      <c r="HJ36" s="86">
        <f t="shared" si="50"/>
        <v>2.2145777203342671E-29</v>
      </c>
      <c r="HK36" s="86">
        <f t="shared" si="50"/>
        <v>2.7977373842552021E-26</v>
      </c>
      <c r="HL36" s="86">
        <f t="shared" si="50"/>
        <v>7.9917966080489582E-29</v>
      </c>
      <c r="HM36" s="86">
        <f t="shared" si="50"/>
        <v>3.8704900278410302E-27</v>
      </c>
      <c r="HN36" s="86">
        <f t="shared" si="50"/>
        <v>1.4349717567492038E-28</v>
      </c>
      <c r="HO36" s="86">
        <f t="shared" si="50"/>
        <v>5.9269908522308511E-24</v>
      </c>
      <c r="HP36" s="86">
        <f t="shared" si="50"/>
        <v>8.9602576365712592E-43</v>
      </c>
      <c r="HQ36" s="86">
        <f t="shared" si="50"/>
        <v>3.8208559703089896E-44</v>
      </c>
      <c r="HS36" s="86">
        <f t="shared" si="58"/>
        <v>1.3602040600451919E-71</v>
      </c>
      <c r="HT36" s="86">
        <f t="shared" si="51"/>
        <v>1.505228213468344E-61</v>
      </c>
      <c r="HU36" s="86">
        <f t="shared" si="51"/>
        <v>2.3906587192789299E-62</v>
      </c>
      <c r="HV36" s="86">
        <f t="shared" si="51"/>
        <v>1.8885212477847482E-66</v>
      </c>
      <c r="HW36" s="86">
        <f t="shared" si="51"/>
        <v>9.0683949075839728E-66</v>
      </c>
      <c r="HX36" s="86">
        <f t="shared" si="51"/>
        <v>5.9487595993162614E-66</v>
      </c>
      <c r="HY36" s="86">
        <f t="shared" si="51"/>
        <v>4.4223220997025035E-73</v>
      </c>
      <c r="HZ36" s="86">
        <f t="shared" si="51"/>
        <v>4.809884747405546E-77</v>
      </c>
      <c r="IA36" s="86">
        <f t="shared" si="51"/>
        <v>7.4501650014001161E-68</v>
      </c>
      <c r="IB36" s="86">
        <f t="shared" si="51"/>
        <v>6.6869100658835009E-75</v>
      </c>
      <c r="IC36" s="86">
        <f t="shared" si="51"/>
        <v>2.2781633427802695E-70</v>
      </c>
      <c r="ID36" s="86">
        <f t="shared" si="51"/>
        <v>9.0057248841247438E-75</v>
      </c>
      <c r="IE36" s="86">
        <f t="shared" si="51"/>
        <v>4.5665532347177218E-63</v>
      </c>
      <c r="IF36" s="86">
        <f t="shared" si="51"/>
        <v>1.1589154767617143E-61</v>
      </c>
      <c r="IG36" s="86">
        <f t="shared" si="51"/>
        <v>5.9460098824760423E-63</v>
      </c>
      <c r="II36" s="86">
        <f t="shared" si="59"/>
        <v>2.7755881780312629E-292</v>
      </c>
      <c r="IJ36" s="86">
        <f t="shared" si="52"/>
        <v>4.2824667058061382E-243</v>
      </c>
      <c r="IK36" s="86">
        <f t="shared" si="52"/>
        <v>1.5487351052519811E-251</v>
      </c>
      <c r="IL36" s="86">
        <f t="shared" si="52"/>
        <v>1.2011002360875601E-269</v>
      </c>
      <c r="IM36" s="86">
        <f t="shared" si="52"/>
        <v>4.0293300978702738E-268</v>
      </c>
      <c r="IN36" s="86">
        <f t="shared" si="52"/>
        <v>2.6547757472897979E-266</v>
      </c>
      <c r="IO36" s="86">
        <f t="shared" si="52"/>
        <v>3.362186171905797E-296</v>
      </c>
      <c r="IP36" s="86">
        <f t="shared" si="52"/>
        <v>0</v>
      </c>
      <c r="IQ36" s="86">
        <f t="shared" si="52"/>
        <v>3.4670982506586169E-274</v>
      </c>
      <c r="IR36" s="86">
        <f t="shared" si="52"/>
        <v>2.7456699566985864E-302</v>
      </c>
      <c r="IS36" s="86">
        <f t="shared" si="52"/>
        <v>3.3337212488080547E-285</v>
      </c>
      <c r="IT36" s="86">
        <f t="shared" si="52"/>
        <v>1.7748718289402639E-304</v>
      </c>
      <c r="IU36" s="86">
        <f t="shared" si="52"/>
        <v>2.0148145165677738E-257</v>
      </c>
      <c r="IV36" s="86">
        <f t="shared" si="52"/>
        <v>1.5559861793820207E-162</v>
      </c>
      <c r="IW36" s="86">
        <f t="shared" si="52"/>
        <v>3.271916039371175E-160</v>
      </c>
      <c r="IY36" s="86">
        <f t="shared" si="60"/>
        <v>2.6801595856292906E-9</v>
      </c>
      <c r="IZ36" s="86">
        <f t="shared" si="53"/>
        <v>1.4684826716849747E-8</v>
      </c>
      <c r="JA36" s="86">
        <f t="shared" si="53"/>
        <v>6.1152274759019269E-9</v>
      </c>
      <c r="JB36" s="86">
        <f t="shared" si="53"/>
        <v>3.1260525017299333E-8</v>
      </c>
      <c r="JC36" s="86">
        <f t="shared" si="53"/>
        <v>2.706734595402248E-8</v>
      </c>
      <c r="JD36" s="86">
        <f t="shared" si="53"/>
        <v>6.0821160350220041E-9</v>
      </c>
      <c r="JE36" s="86">
        <f t="shared" si="53"/>
        <v>1.0460590763579093E-9</v>
      </c>
      <c r="JF36" s="86">
        <f t="shared" si="53"/>
        <v>5.1115807809457974E-11</v>
      </c>
      <c r="JG36" s="86">
        <f t="shared" si="53"/>
        <v>7.4050233869501128E-10</v>
      </c>
      <c r="JH36" s="86">
        <f t="shared" si="53"/>
        <v>5.080545815039041E-11</v>
      </c>
      <c r="JI36" s="86">
        <f t="shared" si="53"/>
        <v>2.8739908373903154E-11</v>
      </c>
      <c r="JJ36" s="86">
        <f t="shared" si="53"/>
        <v>1.2876063904967089E-10</v>
      </c>
      <c r="JK36" s="86">
        <f t="shared" si="53"/>
        <v>6.3651948459171799E-9</v>
      </c>
      <c r="JL36" s="86">
        <f t="shared" si="53"/>
        <v>5.6098188989868703E-13</v>
      </c>
      <c r="JM36" s="86">
        <f t="shared" si="53"/>
        <v>3.8488004378680131E-15</v>
      </c>
    </row>
    <row r="37" spans="2:273" x14ac:dyDescent="0.25">
      <c r="B37" s="2">
        <v>10</v>
      </c>
      <c r="C37" s="37">
        <v>81.5</v>
      </c>
      <c r="D37" s="37">
        <v>82.7</v>
      </c>
      <c r="E37" s="37">
        <v>82.316999999999993</v>
      </c>
      <c r="F37" s="37">
        <v>79.849999999999994</v>
      </c>
      <c r="G37" s="37">
        <v>77.849999999999994</v>
      </c>
      <c r="H37" s="37">
        <v>76.45</v>
      </c>
      <c r="I37" s="37">
        <v>76.216999999999999</v>
      </c>
      <c r="J37" s="37">
        <v>75.417000000000002</v>
      </c>
      <c r="K37" s="37">
        <v>75.082999999999998</v>
      </c>
      <c r="L37" s="37">
        <v>76.367000000000004</v>
      </c>
      <c r="M37" s="37">
        <v>82.233000000000004</v>
      </c>
      <c r="N37" s="37">
        <v>86.516999999999996</v>
      </c>
      <c r="O37" s="37">
        <v>86.120999999999995</v>
      </c>
      <c r="P37" s="37">
        <v>88.847999999999999</v>
      </c>
      <c r="Q37" s="37">
        <v>89.567999999999998</v>
      </c>
      <c r="S37" s="4">
        <f t="shared" si="10"/>
        <v>81.915665265347656</v>
      </c>
      <c r="T37" s="4">
        <f t="shared" si="10"/>
        <v>83.164805264509894</v>
      </c>
      <c r="U37" s="4">
        <f t="shared" si="10"/>
        <v>81.087282587912384</v>
      </c>
      <c r="V37" s="4">
        <f t="shared" si="10"/>
        <v>80.181649083868137</v>
      </c>
      <c r="W37" s="4">
        <f t="shared" si="10"/>
        <v>78.318945810369655</v>
      </c>
      <c r="X37" s="4">
        <f t="shared" si="10"/>
        <v>75.894537377071629</v>
      </c>
      <c r="Y37" s="4">
        <f t="shared" si="10"/>
        <v>76.135165981950905</v>
      </c>
      <c r="Z37" s="4">
        <f t="shared" si="10"/>
        <v>75.648669024848459</v>
      </c>
      <c r="AA37" s="4">
        <f t="shared" si="10"/>
        <v>75.435807204098438</v>
      </c>
      <c r="AB37" s="4">
        <f t="shared" si="10"/>
        <v>77.657317201014649</v>
      </c>
      <c r="AC37" s="4">
        <f t="shared" si="10"/>
        <v>81.384816753192965</v>
      </c>
      <c r="AD37" s="4">
        <f t="shared" si="10"/>
        <v>86.456882262197794</v>
      </c>
      <c r="AE37" s="4">
        <f t="shared" si="10"/>
        <v>87.676066795670707</v>
      </c>
      <c r="AF37" s="4">
        <f t="shared" si="10"/>
        <v>86.573852935682368</v>
      </c>
      <c r="AG37" s="4">
        <f t="shared" si="10"/>
        <v>87.690400071842348</v>
      </c>
      <c r="AI37" s="4">
        <f t="shared" si="11"/>
        <v>-0.41566526534765558</v>
      </c>
      <c r="AJ37" s="4">
        <f t="shared" si="11"/>
        <v>-0.46480526450989146</v>
      </c>
      <c r="AK37" s="4">
        <f t="shared" si="11"/>
        <v>1.2297174120876093</v>
      </c>
      <c r="AL37" s="4">
        <f t="shared" si="11"/>
        <v>-0.33164908386814318</v>
      </c>
      <c r="AM37" s="4">
        <f t="shared" si="11"/>
        <v>-0.46894581036966088</v>
      </c>
      <c r="AN37" s="4">
        <f t="shared" si="11"/>
        <v>0.55546262292837412</v>
      </c>
      <c r="AO37" s="4">
        <f t="shared" si="11"/>
        <v>8.1834018049093515E-2</v>
      </c>
      <c r="AP37" s="4">
        <f t="shared" si="11"/>
        <v>-0.23166902484845764</v>
      </c>
      <c r="AQ37" s="4">
        <f t="shared" si="11"/>
        <v>-0.3528072040984398</v>
      </c>
      <c r="AR37" s="4">
        <f t="shared" si="11"/>
        <v>-1.2903172010146449</v>
      </c>
      <c r="AS37" s="4">
        <f t="shared" si="11"/>
        <v>0.84818324680703938</v>
      </c>
      <c r="AT37" s="4">
        <f t="shared" si="11"/>
        <v>6.0117737802201532E-2</v>
      </c>
      <c r="AU37" s="4">
        <f t="shared" si="11"/>
        <v>-1.5550667956707116</v>
      </c>
      <c r="AV37" s="4">
        <f t="shared" si="11"/>
        <v>2.2741470643176314</v>
      </c>
      <c r="AW37" s="4">
        <f t="shared" si="11"/>
        <v>1.8775999281576503</v>
      </c>
      <c r="AY37" s="2">
        <f t="shared" si="54"/>
        <v>81.915658517707016</v>
      </c>
      <c r="AZ37" s="2">
        <f t="shared" si="12"/>
        <v>83.164769594767833</v>
      </c>
      <c r="BA37" s="2">
        <f t="shared" si="12"/>
        <v>81.087266359452713</v>
      </c>
      <c r="BB37" s="2">
        <f t="shared" si="12"/>
        <v>80.181575581005646</v>
      </c>
      <c r="BC37" s="2">
        <f t="shared" si="12"/>
        <v>78.318881607479398</v>
      </c>
      <c r="BD37" s="2">
        <f t="shared" si="12"/>
        <v>75.894520855746819</v>
      </c>
      <c r="BE37" s="2">
        <f t="shared" si="12"/>
        <v>76.135162764773909</v>
      </c>
      <c r="BF37" s="2">
        <f t="shared" si="12"/>
        <v>75.648668832269294</v>
      </c>
      <c r="BG37" s="2">
        <f t="shared" si="12"/>
        <v>75.435804874551323</v>
      </c>
      <c r="BH37" s="2">
        <f t="shared" si="12"/>
        <v>77.657317010680941</v>
      </c>
      <c r="BI37" s="2">
        <f t="shared" si="12"/>
        <v>81.384816643067268</v>
      </c>
      <c r="BJ37" s="2">
        <f t="shared" si="12"/>
        <v>86.456881829302148</v>
      </c>
      <c r="BK37" s="2">
        <f t="shared" si="12"/>
        <v>87.676050576502305</v>
      </c>
      <c r="BL37" s="2">
        <f t="shared" si="12"/>
        <v>86.573852933308743</v>
      </c>
      <c r="BM37" s="2">
        <f t="shared" si="12"/>
        <v>87.690400071826957</v>
      </c>
      <c r="BO37" s="2">
        <f t="shared" si="13"/>
        <v>81.5</v>
      </c>
      <c r="BP37" s="2">
        <f t="shared" si="14"/>
        <v>82.7</v>
      </c>
      <c r="BQ37" s="2">
        <f t="shared" si="15"/>
        <v>82.316999999999993</v>
      </c>
      <c r="BR37" s="2">
        <f t="shared" si="16"/>
        <v>79.849999999999994</v>
      </c>
      <c r="BS37" s="2">
        <f t="shared" si="17"/>
        <v>77.849999999999994</v>
      </c>
      <c r="BT37" s="2">
        <f t="shared" si="18"/>
        <v>76.45</v>
      </c>
      <c r="BU37" s="2">
        <f t="shared" si="19"/>
        <v>76.216999999999999</v>
      </c>
      <c r="BV37" s="2">
        <f t="shared" si="20"/>
        <v>75.417000000000002</v>
      </c>
      <c r="BW37" s="2">
        <f t="shared" si="21"/>
        <v>75.082999999999998</v>
      </c>
      <c r="BX37" s="2">
        <f t="shared" si="22"/>
        <v>76.367000000000004</v>
      </c>
      <c r="BY37" s="2">
        <f t="shared" si="23"/>
        <v>82.233000000000004</v>
      </c>
      <c r="BZ37" s="2">
        <f t="shared" si="24"/>
        <v>86.516999999999996</v>
      </c>
      <c r="CA37" s="2">
        <f t="shared" si="25"/>
        <v>86.120999999999995</v>
      </c>
      <c r="CB37" s="2">
        <f t="shared" si="26"/>
        <v>88.847999999999999</v>
      </c>
      <c r="CC37" s="2">
        <f t="shared" si="27"/>
        <v>89.567999999999998</v>
      </c>
      <c r="CE37" s="2" t="str">
        <f t="shared" si="55"/>
        <v/>
      </c>
      <c r="CF37" s="2" t="str">
        <f t="shared" si="28"/>
        <v/>
      </c>
      <c r="CG37" s="2" t="str">
        <f t="shared" si="28"/>
        <v/>
      </c>
      <c r="CH37" s="2" t="str">
        <f t="shared" si="28"/>
        <v/>
      </c>
      <c r="CI37" s="2" t="str">
        <f t="shared" si="28"/>
        <v/>
      </c>
      <c r="CJ37" s="2" t="str">
        <f t="shared" si="28"/>
        <v/>
      </c>
      <c r="CK37" s="2" t="str">
        <f t="shared" si="28"/>
        <v/>
      </c>
      <c r="CL37" s="2" t="str">
        <f t="shared" si="28"/>
        <v/>
      </c>
      <c r="CM37" s="2" t="str">
        <f t="shared" si="28"/>
        <v/>
      </c>
      <c r="CN37" s="2" t="str">
        <f t="shared" si="28"/>
        <v/>
      </c>
      <c r="CO37" s="2" t="str">
        <f t="shared" si="28"/>
        <v/>
      </c>
      <c r="CP37" s="2" t="str">
        <f t="shared" si="28"/>
        <v/>
      </c>
      <c r="CQ37" s="2" t="str">
        <f t="shared" si="28"/>
        <v/>
      </c>
      <c r="CR37" s="2" t="str">
        <f t="shared" si="28"/>
        <v/>
      </c>
      <c r="CS37" s="2" t="str">
        <f t="shared" si="28"/>
        <v/>
      </c>
      <c r="CU37" s="2" t="str">
        <f t="shared" si="29"/>
        <v/>
      </c>
      <c r="CV37" s="2" t="str">
        <f t="shared" si="30"/>
        <v/>
      </c>
      <c r="CW37" s="2" t="str">
        <f t="shared" si="31"/>
        <v/>
      </c>
      <c r="CX37" s="2" t="str">
        <f t="shared" si="32"/>
        <v/>
      </c>
      <c r="CY37" s="2" t="str">
        <f t="shared" si="33"/>
        <v/>
      </c>
      <c r="CZ37" s="2" t="str">
        <f t="shared" si="34"/>
        <v/>
      </c>
      <c r="DA37" s="2" t="str">
        <f t="shared" si="35"/>
        <v/>
      </c>
      <c r="DB37" s="2" t="str">
        <f t="shared" si="36"/>
        <v/>
      </c>
      <c r="DC37" s="2" t="str">
        <f t="shared" si="37"/>
        <v/>
      </c>
      <c r="DD37" s="2" t="str">
        <f t="shared" si="38"/>
        <v/>
      </c>
      <c r="DE37" s="2" t="str">
        <f t="shared" si="39"/>
        <v/>
      </c>
      <c r="DF37" s="2" t="str">
        <f t="shared" si="40"/>
        <v/>
      </c>
      <c r="DG37" s="2" t="str">
        <f t="shared" si="41"/>
        <v/>
      </c>
      <c r="DH37" s="2" t="str">
        <f t="shared" si="42"/>
        <v/>
      </c>
      <c r="DI37" s="2" t="str">
        <f t="shared" si="43"/>
        <v/>
      </c>
      <c r="DK37" s="2">
        <f t="shared" si="44"/>
        <v>82.175775261324034</v>
      </c>
      <c r="DL37" s="2">
        <f t="shared" si="44"/>
        <v>83.179042589118211</v>
      </c>
      <c r="DM37" s="2">
        <f t="shared" si="44"/>
        <v>81.356439024390241</v>
      </c>
      <c r="DN37" s="2">
        <f t="shared" si="44"/>
        <v>80.403718667917445</v>
      </c>
      <c r="DO37" s="2">
        <f t="shared" si="44"/>
        <v>78.468633677298328</v>
      </c>
      <c r="DP37" s="2">
        <f t="shared" si="44"/>
        <v>76.079224738675975</v>
      </c>
      <c r="DQ37" s="2">
        <f t="shared" si="44"/>
        <v>76.331453798989841</v>
      </c>
      <c r="DR37" s="2">
        <f t="shared" si="44"/>
        <v>75.707659468438521</v>
      </c>
      <c r="DS37" s="2">
        <f t="shared" si="44"/>
        <v>75.421938497690618</v>
      </c>
      <c r="DT37" s="2">
        <f t="shared" si="44"/>
        <v>77.767632890365434</v>
      </c>
      <c r="DU37" s="2">
        <f t="shared" si="44"/>
        <v>81.579595983086676</v>
      </c>
      <c r="DV37" s="2">
        <f t="shared" si="44"/>
        <v>86.731568106312309</v>
      </c>
      <c r="DW37" s="2">
        <f t="shared" si="44"/>
        <v>88.076688153310116</v>
      </c>
      <c r="DX37" s="2">
        <f t="shared" si="44"/>
        <v>86.598673608297545</v>
      </c>
      <c r="DY37" s="2">
        <f t="shared" si="44"/>
        <v>87.629932924827656</v>
      </c>
      <c r="EA37" s="2">
        <f t="shared" si="45"/>
        <v>77.264303199011849</v>
      </c>
      <c r="EB37" s="2">
        <f t="shared" si="45"/>
        <v>82.936515683771475</v>
      </c>
      <c r="EC37" s="2">
        <f t="shared" si="45"/>
        <v>76.52609453634085</v>
      </c>
      <c r="ED37" s="2">
        <f t="shared" si="45"/>
        <v>76.724860824742265</v>
      </c>
      <c r="EE37" s="2">
        <f t="shared" si="45"/>
        <v>75.944977463917525</v>
      </c>
      <c r="EF37" s="2">
        <f t="shared" si="45"/>
        <v>72.7169354352461</v>
      </c>
      <c r="EG37" s="2">
        <f t="shared" si="45"/>
        <v>72.500849822899028</v>
      </c>
      <c r="EH37" s="2">
        <f t="shared" si="45"/>
        <v>74.410800118756029</v>
      </c>
      <c r="EI37" s="2">
        <f t="shared" si="45"/>
        <v>75.698584556701022</v>
      </c>
      <c r="EJ37" s="2">
        <f t="shared" si="45"/>
        <v>75.336004323515368</v>
      </c>
      <c r="EK37" s="2">
        <f t="shared" si="45"/>
        <v>77.07131356475729</v>
      </c>
      <c r="EL37" s="2">
        <f t="shared" si="45"/>
        <v>80.60266926990505</v>
      </c>
      <c r="EM37" s="2">
        <f t="shared" si="45"/>
        <v>80.886358969218733</v>
      </c>
      <c r="EN37" s="2">
        <f t="shared" si="45"/>
        <v>85.91930909090911</v>
      </c>
      <c r="EO37" s="2">
        <f t="shared" si="45"/>
        <v>89.496690909090972</v>
      </c>
      <c r="EQ37" s="2">
        <f t="shared" si="46"/>
        <v>77.819264332618189</v>
      </c>
      <c r="ER37" s="2">
        <f t="shared" si="46"/>
        <v>81.927838165361607</v>
      </c>
      <c r="ES37" s="2">
        <f t="shared" si="46"/>
        <v>77.718735115227588</v>
      </c>
      <c r="ET37" s="2">
        <f t="shared" si="46"/>
        <v>78.049614567408724</v>
      </c>
      <c r="EU37" s="2">
        <f t="shared" si="46"/>
        <v>74.008865472946894</v>
      </c>
      <c r="EV37" s="2">
        <f t="shared" si="46"/>
        <v>71.848645902916132</v>
      </c>
      <c r="EW37" s="2">
        <f t="shared" si="46"/>
        <v>71.979411251629855</v>
      </c>
      <c r="EX37" s="2">
        <f t="shared" si="46"/>
        <v>73.245428189199984</v>
      </c>
      <c r="EY37" s="2">
        <f t="shared" si="46"/>
        <v>73.588761862713184</v>
      </c>
      <c r="EZ37" s="2">
        <f t="shared" si="46"/>
        <v>75.019586594009184</v>
      </c>
      <c r="FA37" s="2">
        <f t="shared" si="46"/>
        <v>75.692356498060605</v>
      </c>
      <c r="FB37" s="2">
        <f t="shared" si="46"/>
        <v>77.944918188464641</v>
      </c>
      <c r="FC37" s="2">
        <f t="shared" si="46"/>
        <v>79.038244816789401</v>
      </c>
      <c r="FD37" s="2">
        <f t="shared" si="46"/>
        <v>86.570048663947389</v>
      </c>
      <c r="FE37" s="2">
        <f t="shared" si="46"/>
        <v>94.233736069777265</v>
      </c>
      <c r="FG37" s="2">
        <f t="shared" si="47"/>
        <v>5.2961215568608895E-2</v>
      </c>
      <c r="FH37" s="2">
        <f t="shared" si="47"/>
        <v>5.8843133568643076E-2</v>
      </c>
      <c r="FI37" s="2">
        <f t="shared" si="47"/>
        <v>5.5725809913874991E-2</v>
      </c>
      <c r="FJ37" s="2">
        <f t="shared" si="47"/>
        <v>6.0384358241673639E-2</v>
      </c>
      <c r="FK37" s="2">
        <f t="shared" si="47"/>
        <v>5.9337896835559394E-2</v>
      </c>
      <c r="FL37" s="2">
        <f t="shared" si="47"/>
        <v>5.4933489596635146E-2</v>
      </c>
      <c r="FM37" s="2">
        <f t="shared" si="47"/>
        <v>5.1242562822280922E-2</v>
      </c>
      <c r="FN37" s="2">
        <f t="shared" si="47"/>
        <v>4.548525055703917E-2</v>
      </c>
      <c r="FO37" s="2">
        <f t="shared" si="47"/>
        <v>5.0142355603486712E-2</v>
      </c>
      <c r="FP37" s="2">
        <f t="shared" si="47"/>
        <v>4.5366697808612459E-2</v>
      </c>
      <c r="FQ37" s="2">
        <f t="shared" si="47"/>
        <v>4.3204063680564619E-2</v>
      </c>
      <c r="FR37" s="2">
        <f t="shared" si="47"/>
        <v>4.4817409664775612E-2</v>
      </c>
      <c r="FS37" s="2">
        <f t="shared" si="47"/>
        <v>5.5718557364043506E-2</v>
      </c>
      <c r="FT37" s="2">
        <f t="shared" si="47"/>
        <v>3.6536201780690565E-2</v>
      </c>
      <c r="FU37" s="2">
        <f t="shared" si="47"/>
        <v>3.2388852427273844E-2</v>
      </c>
      <c r="FW37" s="2">
        <f t="shared" si="56"/>
        <v>1.4181791447869675E-6</v>
      </c>
      <c r="FX37" s="2">
        <f t="shared" si="48"/>
        <v>1.9344785978251194E-6</v>
      </c>
      <c r="FY37" s="2">
        <f t="shared" si="48"/>
        <v>1.8394662090971791E-6</v>
      </c>
      <c r="FZ37" s="2">
        <f t="shared" si="48"/>
        <v>1.7988329546579103E-6</v>
      </c>
      <c r="GA37" s="2">
        <f t="shared" si="48"/>
        <v>1.8685804052361316E-6</v>
      </c>
      <c r="GB37" s="2">
        <f t="shared" si="48"/>
        <v>1.8409277688267401E-6</v>
      </c>
      <c r="GC37" s="2">
        <f t="shared" si="48"/>
        <v>2.0507186952469493E-6</v>
      </c>
      <c r="GD37" s="2">
        <f t="shared" si="48"/>
        <v>2.2857180689637561E-6</v>
      </c>
      <c r="GE37" s="2">
        <f t="shared" si="48"/>
        <v>2.5159490948341825E-6</v>
      </c>
      <c r="GF37" s="2">
        <f t="shared" si="48"/>
        <v>2.9116870885622992E-6</v>
      </c>
      <c r="GG37" s="2">
        <f t="shared" si="48"/>
        <v>2.3346107106633731E-6</v>
      </c>
      <c r="GH37" s="2">
        <f t="shared" si="48"/>
        <v>1.8463222414387869E-6</v>
      </c>
      <c r="GI37" s="2">
        <f t="shared" si="48"/>
        <v>1.5192230722032994E-6</v>
      </c>
      <c r="GJ37" s="2">
        <f t="shared" si="48"/>
        <v>1.1127357005297091E-6</v>
      </c>
      <c r="GK37" s="2">
        <f t="shared" si="48"/>
        <v>1.0551154579504406E-6</v>
      </c>
      <c r="GM37" s="86">
        <f t="shared" si="57"/>
        <v>5.1177474442401607E-9</v>
      </c>
      <c r="GN37" s="86">
        <f t="shared" si="49"/>
        <v>2.6452629007583181E-8</v>
      </c>
      <c r="GO37" s="86">
        <f t="shared" si="49"/>
        <v>1.1355355377036054E-8</v>
      </c>
      <c r="GP37" s="86">
        <f t="shared" si="49"/>
        <v>5.4577293614025205E-8</v>
      </c>
      <c r="GQ37" s="86">
        <f t="shared" si="49"/>
        <v>4.7416312931331148E-8</v>
      </c>
      <c r="GR37" s="86">
        <f t="shared" si="49"/>
        <v>1.1261080992996273E-8</v>
      </c>
      <c r="GS37" s="86">
        <f t="shared" si="49"/>
        <v>2.0725128691673932E-9</v>
      </c>
      <c r="GT37" s="86">
        <f t="shared" si="49"/>
        <v>1.1320100401539015E-10</v>
      </c>
      <c r="GU37" s="86">
        <f t="shared" si="49"/>
        <v>1.4835245129985391E-9</v>
      </c>
      <c r="GV37" s="86">
        <f t="shared" si="49"/>
        <v>1.1246816163185092E-10</v>
      </c>
      <c r="GW37" s="86">
        <f t="shared" si="49"/>
        <v>6.4476586767917232E-11</v>
      </c>
      <c r="GX37" s="86">
        <f t="shared" si="49"/>
        <v>2.7224866529274528E-10</v>
      </c>
      <c r="GY37" s="86">
        <f t="shared" si="49"/>
        <v>1.1796471396979782E-8</v>
      </c>
      <c r="GZ37" s="86">
        <f t="shared" si="49"/>
        <v>1.4341647855392075E-12</v>
      </c>
      <c r="HA37" s="86">
        <f t="shared" si="49"/>
        <v>1.1791591071927186E-14</v>
      </c>
      <c r="HC37" s="86">
        <f t="shared" si="61"/>
        <v>1.3923260292728469E-26</v>
      </c>
      <c r="HD37" s="86">
        <f t="shared" si="50"/>
        <v>2.5223198074518918E-23</v>
      </c>
      <c r="HE37" s="86">
        <f t="shared" si="50"/>
        <v>5.4454629463362178E-24</v>
      </c>
      <c r="HF37" s="86">
        <f t="shared" si="50"/>
        <v>1.1001592071848581E-25</v>
      </c>
      <c r="HG37" s="86">
        <f t="shared" si="50"/>
        <v>3.1861072260425756E-25</v>
      </c>
      <c r="HH37" s="86">
        <f t="shared" si="50"/>
        <v>8.7775690774889479E-25</v>
      </c>
      <c r="HI37" s="86">
        <f t="shared" si="50"/>
        <v>3.4257691337382036E-27</v>
      </c>
      <c r="HJ37" s="86">
        <f t="shared" si="50"/>
        <v>1.1683730807339492E-28</v>
      </c>
      <c r="HK37" s="86">
        <f t="shared" si="50"/>
        <v>1.2232057312152088E-25</v>
      </c>
      <c r="HL37" s="86">
        <f t="shared" si="50"/>
        <v>4.1393695153297879E-28</v>
      </c>
      <c r="HM37" s="86">
        <f t="shared" si="50"/>
        <v>1.7726096026225886E-26</v>
      </c>
      <c r="HN37" s="86">
        <f t="shared" si="50"/>
        <v>7.0160362980090585E-28</v>
      </c>
      <c r="HO37" s="86">
        <f t="shared" si="50"/>
        <v>2.1976603960455868E-23</v>
      </c>
      <c r="HP37" s="86">
        <f t="shared" si="50"/>
        <v>9.959628475120284E-42</v>
      </c>
      <c r="HQ37" s="86">
        <f t="shared" si="50"/>
        <v>4.6320891099870935E-43</v>
      </c>
      <c r="HS37" s="86">
        <f t="shared" si="58"/>
        <v>1.9798816848634994E-70</v>
      </c>
      <c r="HT37" s="86">
        <f t="shared" si="51"/>
        <v>1.5193722851496255E-60</v>
      </c>
      <c r="HU37" s="86">
        <f t="shared" si="51"/>
        <v>2.528453572513102E-61</v>
      </c>
      <c r="HV37" s="86">
        <f t="shared" si="51"/>
        <v>2.3457656216474985E-65</v>
      </c>
      <c r="HW37" s="86">
        <f t="shared" si="51"/>
        <v>1.1115318679870863E-64</v>
      </c>
      <c r="HX37" s="86">
        <f t="shared" si="51"/>
        <v>7.2350524904138895E-65</v>
      </c>
      <c r="HY37" s="86">
        <f t="shared" si="51"/>
        <v>7.2748570256194832E-72</v>
      </c>
      <c r="HZ37" s="86">
        <f t="shared" si="51"/>
        <v>9.5536283747159354E-76</v>
      </c>
      <c r="IA37" s="86">
        <f t="shared" si="51"/>
        <v>1.0378222378003204E-66</v>
      </c>
      <c r="IB37" s="86">
        <f t="shared" si="51"/>
        <v>1.2684481731664404E-73</v>
      </c>
      <c r="IC37" s="86">
        <f t="shared" si="51"/>
        <v>3.4639377839081605E-69</v>
      </c>
      <c r="ID37" s="86">
        <f t="shared" si="51"/>
        <v>1.5571809142083587E-73</v>
      </c>
      <c r="IE37" s="86">
        <f t="shared" si="51"/>
        <v>4.8673452640391896E-62</v>
      </c>
      <c r="IF37" s="86">
        <f t="shared" si="51"/>
        <v>1.1559505966618196E-60</v>
      </c>
      <c r="IG37" s="86">
        <f t="shared" si="51"/>
        <v>6.2385929383283038E-62</v>
      </c>
      <c r="II37" s="86">
        <f t="shared" si="59"/>
        <v>2.3526176447544974E-288</v>
      </c>
      <c r="IJ37" s="86">
        <f t="shared" si="52"/>
        <v>9.3456959322431734E-240</v>
      </c>
      <c r="IK37" s="86">
        <f t="shared" si="52"/>
        <v>4.2926063942763587E-248</v>
      </c>
      <c r="IL37" s="86">
        <f t="shared" si="52"/>
        <v>5.8336581731291345E-266</v>
      </c>
      <c r="IM37" s="86">
        <f t="shared" si="52"/>
        <v>1.9100629359938053E-264</v>
      </c>
      <c r="IN37" s="86">
        <f t="shared" si="52"/>
        <v>1.1766511116532283E-262</v>
      </c>
      <c r="IO37" s="86">
        <f t="shared" si="52"/>
        <v>4.1567037867963991E-292</v>
      </c>
      <c r="IP37" s="86">
        <f t="shared" si="52"/>
        <v>0</v>
      </c>
      <c r="IQ37" s="86">
        <f t="shared" si="52"/>
        <v>2.4286198901748565E-270</v>
      </c>
      <c r="IR37" s="86">
        <f t="shared" si="52"/>
        <v>5.3588725315566021E-298</v>
      </c>
      <c r="IS37" s="86">
        <f t="shared" si="52"/>
        <v>3.1702973226609291E-281</v>
      </c>
      <c r="IT37" s="86">
        <f t="shared" si="52"/>
        <v>2.6503301281784313E-300</v>
      </c>
      <c r="IU37" s="86">
        <f t="shared" si="52"/>
        <v>6.0028742313160826E-254</v>
      </c>
      <c r="IV37" s="86">
        <f t="shared" si="52"/>
        <v>2.1234914951792631E-160</v>
      </c>
      <c r="IW37" s="86">
        <f t="shared" si="52"/>
        <v>4.0826263539754248E-158</v>
      </c>
      <c r="IY37" s="86">
        <f t="shared" si="60"/>
        <v>5.1177474442401607E-9</v>
      </c>
      <c r="IZ37" s="86">
        <f t="shared" si="53"/>
        <v>2.6452629007583208E-8</v>
      </c>
      <c r="JA37" s="86">
        <f t="shared" si="53"/>
        <v>1.1355355377036059E-8</v>
      </c>
      <c r="JB37" s="86">
        <f t="shared" si="53"/>
        <v>5.4577293614025205E-8</v>
      </c>
      <c r="JC37" s="86">
        <f t="shared" si="53"/>
        <v>4.7416312931331148E-8</v>
      </c>
      <c r="JD37" s="86">
        <f t="shared" si="53"/>
        <v>1.1261080992996275E-8</v>
      </c>
      <c r="JE37" s="86">
        <f t="shared" si="53"/>
        <v>2.0725128691673932E-9</v>
      </c>
      <c r="JF37" s="86">
        <f t="shared" si="53"/>
        <v>1.1320100401539015E-10</v>
      </c>
      <c r="JG37" s="86">
        <f t="shared" si="53"/>
        <v>1.4835245129985393E-9</v>
      </c>
      <c r="JH37" s="86">
        <f t="shared" si="53"/>
        <v>1.1246816163185092E-10</v>
      </c>
      <c r="JI37" s="86">
        <f t="shared" si="53"/>
        <v>6.4476586767917245E-11</v>
      </c>
      <c r="JJ37" s="86">
        <f t="shared" si="53"/>
        <v>2.7224866529274528E-10</v>
      </c>
      <c r="JK37" s="86">
        <f t="shared" si="53"/>
        <v>1.1796471396979803E-8</v>
      </c>
      <c r="JL37" s="86">
        <f t="shared" si="53"/>
        <v>1.4341647855392075E-12</v>
      </c>
      <c r="JM37" s="86">
        <f t="shared" si="53"/>
        <v>1.1791591071927186E-14</v>
      </c>
    </row>
    <row r="38" spans="2:273" x14ac:dyDescent="0.25">
      <c r="B38" s="2">
        <v>11</v>
      </c>
      <c r="C38" s="37">
        <v>81.582999999999998</v>
      </c>
      <c r="D38" s="37">
        <v>83.3</v>
      </c>
      <c r="E38" s="37">
        <v>81.7</v>
      </c>
      <c r="F38" s="37">
        <v>81.582999999999998</v>
      </c>
      <c r="G38" s="37">
        <v>78.332999999999998</v>
      </c>
      <c r="H38" s="37">
        <v>75.150000000000006</v>
      </c>
      <c r="I38" s="37">
        <v>76.332999999999998</v>
      </c>
      <c r="J38" s="37">
        <v>76.316999999999993</v>
      </c>
      <c r="K38" s="37">
        <v>75.417000000000002</v>
      </c>
      <c r="L38" s="37">
        <v>77.733000000000004</v>
      </c>
      <c r="M38" s="37">
        <v>82.266999999999996</v>
      </c>
      <c r="N38" s="37">
        <v>86.632999999999996</v>
      </c>
      <c r="O38" s="37">
        <v>87.430999999999997</v>
      </c>
      <c r="P38" s="37">
        <v>88.391000000000005</v>
      </c>
      <c r="Q38" s="37">
        <v>88.840999999999994</v>
      </c>
      <c r="S38" s="4">
        <f t="shared" si="10"/>
        <v>82.168927803357761</v>
      </c>
      <c r="T38" s="4">
        <f t="shared" si="10"/>
        <v>83.393754234906794</v>
      </c>
      <c r="U38" s="4">
        <f t="shared" si="10"/>
        <v>81.287582559380084</v>
      </c>
      <c r="V38" s="4">
        <f t="shared" si="10"/>
        <v>80.394417605530066</v>
      </c>
      <c r="W38" s="4">
        <f t="shared" si="10"/>
        <v>78.5696269627406</v>
      </c>
      <c r="X38" s="4">
        <f t="shared" si="10"/>
        <v>76.127782751963011</v>
      </c>
      <c r="Y38" s="4">
        <f t="shared" si="10"/>
        <v>76.378728133090789</v>
      </c>
      <c r="Z38" s="4">
        <f t="shared" si="10"/>
        <v>75.919110476255057</v>
      </c>
      <c r="AA38" s="4">
        <f t="shared" si="10"/>
        <v>75.665266761080559</v>
      </c>
      <c r="AB38" s="4">
        <f t="shared" si="10"/>
        <v>77.876748953420801</v>
      </c>
      <c r="AC38" s="4">
        <f t="shared" si="10"/>
        <v>81.527996069167742</v>
      </c>
      <c r="AD38" s="4">
        <f t="shared" si="10"/>
        <v>86.44351158295828</v>
      </c>
      <c r="AE38" s="4">
        <f t="shared" si="10"/>
        <v>87.71210405430088</v>
      </c>
      <c r="AF38" s="4">
        <f t="shared" si="10"/>
        <v>86.675632229625023</v>
      </c>
      <c r="AG38" s="4">
        <f t="shared" si="10"/>
        <v>87.813609925281597</v>
      </c>
      <c r="AI38" s="4">
        <f t="shared" si="11"/>
        <v>-0.5859278033577624</v>
      </c>
      <c r="AJ38" s="4">
        <f t="shared" si="11"/>
        <v>-9.3754234906796796E-2</v>
      </c>
      <c r="AK38" s="4">
        <f t="shared" si="11"/>
        <v>0.41241744061991881</v>
      </c>
      <c r="AL38" s="4">
        <f t="shared" si="11"/>
        <v>1.1885823944699325</v>
      </c>
      <c r="AM38" s="4">
        <f t="shared" si="11"/>
        <v>-0.23662696274060124</v>
      </c>
      <c r="AN38" s="4">
        <f t="shared" si="11"/>
        <v>-0.97778275196300513</v>
      </c>
      <c r="AO38" s="4">
        <f t="shared" si="11"/>
        <v>-4.5728133090790379E-2</v>
      </c>
      <c r="AP38" s="4">
        <f t="shared" si="11"/>
        <v>0.39788952374493647</v>
      </c>
      <c r="AQ38" s="4">
        <f t="shared" si="11"/>
        <v>-0.24826676108055779</v>
      </c>
      <c r="AR38" s="4">
        <f t="shared" si="11"/>
        <v>-0.14374895342079697</v>
      </c>
      <c r="AS38" s="4">
        <f t="shared" si="11"/>
        <v>0.73900393083225424</v>
      </c>
      <c r="AT38" s="4">
        <f t="shared" si="11"/>
        <v>0.18948841704171571</v>
      </c>
      <c r="AU38" s="4">
        <f t="shared" si="11"/>
        <v>-0.28110405430088292</v>
      </c>
      <c r="AV38" s="4">
        <f t="shared" si="11"/>
        <v>1.7153677703749821</v>
      </c>
      <c r="AW38" s="4">
        <f t="shared" si="11"/>
        <v>1.0273900747183973</v>
      </c>
      <c r="AY38" s="2">
        <f t="shared" si="54"/>
        <v>82.168915281980944</v>
      </c>
      <c r="AZ38" s="2">
        <f t="shared" si="12"/>
        <v>83.39369172298953</v>
      </c>
      <c r="BA38" s="2">
        <f t="shared" si="12"/>
        <v>81.287553259206391</v>
      </c>
      <c r="BB38" s="2">
        <f t="shared" si="12"/>
        <v>80.39429265049408</v>
      </c>
      <c r="BC38" s="2">
        <f t="shared" si="12"/>
        <v>78.569517447880415</v>
      </c>
      <c r="BD38" s="2">
        <f t="shared" si="12"/>
        <v>76.127753003876109</v>
      </c>
      <c r="BE38" s="2">
        <f t="shared" si="12"/>
        <v>76.378721944230989</v>
      </c>
      <c r="BF38" s="2">
        <f t="shared" si="12"/>
        <v>75.919110063139584</v>
      </c>
      <c r="BG38" s="2">
        <f t="shared" si="12"/>
        <v>75.66526223045274</v>
      </c>
      <c r="BH38" s="2">
        <f t="shared" si="12"/>
        <v>77.876748545274339</v>
      </c>
      <c r="BI38" s="2">
        <f t="shared" si="12"/>
        <v>81.527995829842311</v>
      </c>
      <c r="BJ38" s="2">
        <f t="shared" si="12"/>
        <v>86.443510695068952</v>
      </c>
      <c r="BK38" s="2">
        <f t="shared" si="12"/>
        <v>87.712074826163771</v>
      </c>
      <c r="BL38" s="2">
        <f t="shared" si="12"/>
        <v>86.675632223759777</v>
      </c>
      <c r="BM38" s="2">
        <f t="shared" si="12"/>
        <v>87.813609925236179</v>
      </c>
      <c r="BO38" s="2">
        <f t="shared" si="13"/>
        <v>81.582999999999998</v>
      </c>
      <c r="BP38" s="2">
        <f t="shared" si="14"/>
        <v>83.3</v>
      </c>
      <c r="BQ38" s="2">
        <f t="shared" si="15"/>
        <v>81.7</v>
      </c>
      <c r="BR38" s="2">
        <f t="shared" si="16"/>
        <v>81.582999999999998</v>
      </c>
      <c r="BS38" s="2">
        <f t="shared" si="17"/>
        <v>78.332999999999998</v>
      </c>
      <c r="BT38" s="2">
        <f t="shared" si="18"/>
        <v>75.150000000000006</v>
      </c>
      <c r="BU38" s="2">
        <f t="shared" si="19"/>
        <v>76.332999999999998</v>
      </c>
      <c r="BV38" s="2">
        <f t="shared" si="20"/>
        <v>76.316999999999993</v>
      </c>
      <c r="BW38" s="2">
        <f t="shared" si="21"/>
        <v>75.417000000000002</v>
      </c>
      <c r="BX38" s="2">
        <f t="shared" si="22"/>
        <v>77.733000000000004</v>
      </c>
      <c r="BY38" s="2">
        <f t="shared" si="23"/>
        <v>82.266999999999996</v>
      </c>
      <c r="BZ38" s="2">
        <f t="shared" si="24"/>
        <v>86.632999999999996</v>
      </c>
      <c r="CA38" s="2">
        <f t="shared" si="25"/>
        <v>87.430999999999997</v>
      </c>
      <c r="CB38" s="2">
        <f t="shared" si="26"/>
        <v>88.391000000000005</v>
      </c>
      <c r="CC38" s="2">
        <f t="shared" si="27"/>
        <v>88.840999999999994</v>
      </c>
      <c r="CE38" s="2" t="str">
        <f t="shared" si="55"/>
        <v/>
      </c>
      <c r="CF38" s="2" t="str">
        <f t="shared" si="28"/>
        <v/>
      </c>
      <c r="CG38" s="2" t="str">
        <f t="shared" si="28"/>
        <v/>
      </c>
      <c r="CH38" s="2" t="str">
        <f t="shared" si="28"/>
        <v/>
      </c>
      <c r="CI38" s="2" t="str">
        <f t="shared" si="28"/>
        <v/>
      </c>
      <c r="CJ38" s="2" t="str">
        <f t="shared" si="28"/>
        <v/>
      </c>
      <c r="CK38" s="2" t="str">
        <f t="shared" si="28"/>
        <v/>
      </c>
      <c r="CL38" s="2" t="str">
        <f t="shared" si="28"/>
        <v/>
      </c>
      <c r="CM38" s="2" t="str">
        <f t="shared" si="28"/>
        <v/>
      </c>
      <c r="CN38" s="2" t="str">
        <f t="shared" si="28"/>
        <v/>
      </c>
      <c r="CO38" s="2" t="str">
        <f t="shared" si="28"/>
        <v/>
      </c>
      <c r="CP38" s="2" t="str">
        <f t="shared" si="28"/>
        <v/>
      </c>
      <c r="CQ38" s="2" t="str">
        <f t="shared" si="28"/>
        <v/>
      </c>
      <c r="CR38" s="2" t="str">
        <f t="shared" si="28"/>
        <v/>
      </c>
      <c r="CS38" s="2" t="str">
        <f t="shared" si="28"/>
        <v/>
      </c>
      <c r="CU38" s="2" t="str">
        <f t="shared" si="29"/>
        <v/>
      </c>
      <c r="CV38" s="2" t="str">
        <f t="shared" si="30"/>
        <v/>
      </c>
      <c r="CW38" s="2" t="str">
        <f t="shared" si="31"/>
        <v/>
      </c>
      <c r="CX38" s="2" t="str">
        <f t="shared" si="32"/>
        <v/>
      </c>
      <c r="CY38" s="2" t="str">
        <f t="shared" si="33"/>
        <v/>
      </c>
      <c r="CZ38" s="2" t="str">
        <f t="shared" si="34"/>
        <v/>
      </c>
      <c r="DA38" s="2" t="str">
        <f t="shared" si="35"/>
        <v/>
      </c>
      <c r="DB38" s="2" t="str">
        <f t="shared" si="36"/>
        <v/>
      </c>
      <c r="DC38" s="2" t="str">
        <f t="shared" si="37"/>
        <v/>
      </c>
      <c r="DD38" s="2" t="str">
        <f t="shared" si="38"/>
        <v/>
      </c>
      <c r="DE38" s="2" t="str">
        <f t="shared" si="39"/>
        <v/>
      </c>
      <c r="DF38" s="2" t="str">
        <f t="shared" si="40"/>
        <v/>
      </c>
      <c r="DG38" s="2" t="str">
        <f t="shared" si="41"/>
        <v/>
      </c>
      <c r="DH38" s="2" t="str">
        <f t="shared" si="42"/>
        <v/>
      </c>
      <c r="DI38" s="2" t="str">
        <f t="shared" si="43"/>
        <v/>
      </c>
      <c r="DK38" s="2">
        <f t="shared" si="44"/>
        <v>82.469685540069676</v>
      </c>
      <c r="DL38" s="2">
        <f t="shared" si="44"/>
        <v>83.43027757973735</v>
      </c>
      <c r="DM38" s="2">
        <f t="shared" si="44"/>
        <v>81.599126829268286</v>
      </c>
      <c r="DN38" s="2">
        <f t="shared" si="44"/>
        <v>80.656714071294559</v>
      </c>
      <c r="DO38" s="2">
        <f t="shared" si="44"/>
        <v>78.757069606003768</v>
      </c>
      <c r="DP38" s="2">
        <f t="shared" si="44"/>
        <v>76.349633972125446</v>
      </c>
      <c r="DQ38" s="2">
        <f t="shared" si="44"/>
        <v>76.612358425843411</v>
      </c>
      <c r="DR38" s="2">
        <f t="shared" si="44"/>
        <v>76.003092117185133</v>
      </c>
      <c r="DS38" s="2">
        <f t="shared" si="44"/>
        <v>75.669699457094239</v>
      </c>
      <c r="DT38" s="2">
        <f t="shared" si="44"/>
        <v>78.015144065237067</v>
      </c>
      <c r="DU38" s="2">
        <f t="shared" si="44"/>
        <v>81.755289217758971</v>
      </c>
      <c r="DV38" s="2">
        <f t="shared" si="44"/>
        <v>86.75118030806405</v>
      </c>
      <c r="DW38" s="2">
        <f t="shared" si="44"/>
        <v>88.159260801393742</v>
      </c>
      <c r="DX38" s="2">
        <f t="shared" si="44"/>
        <v>86.709226885989793</v>
      </c>
      <c r="DY38" s="2">
        <f t="shared" si="44"/>
        <v>87.753469088521712</v>
      </c>
      <c r="EA38" s="2">
        <f t="shared" si="45"/>
        <v>77.263836142389152</v>
      </c>
      <c r="EB38" s="2">
        <f t="shared" si="45"/>
        <v>82.860046542743817</v>
      </c>
      <c r="EC38" s="2">
        <f t="shared" si="45"/>
        <v>76.472447017543857</v>
      </c>
      <c r="ED38" s="2">
        <f t="shared" si="45"/>
        <v>76.670121360824737</v>
      </c>
      <c r="EE38" s="2">
        <f t="shared" si="45"/>
        <v>75.857991010309277</v>
      </c>
      <c r="EF38" s="2">
        <f t="shared" si="45"/>
        <v>72.646451592196058</v>
      </c>
      <c r="EG38" s="2">
        <f t="shared" si="45"/>
        <v>72.433579181049055</v>
      </c>
      <c r="EH38" s="2">
        <f t="shared" si="45"/>
        <v>74.311862354338302</v>
      </c>
      <c r="EI38" s="2">
        <f t="shared" si="45"/>
        <v>75.58870810309277</v>
      </c>
      <c r="EJ38" s="2">
        <f t="shared" si="45"/>
        <v>75.220809256064371</v>
      </c>
      <c r="EK38" s="2">
        <f t="shared" si="45"/>
        <v>76.937342235539347</v>
      </c>
      <c r="EL38" s="2">
        <f t="shared" si="45"/>
        <v>80.463301892838757</v>
      </c>
      <c r="EM38" s="2">
        <f t="shared" si="45"/>
        <v>80.800347196150994</v>
      </c>
      <c r="EN38" s="2">
        <f t="shared" si="45"/>
        <v>85.867666666666693</v>
      </c>
      <c r="EO38" s="2">
        <f t="shared" si="45"/>
        <v>89.45206363636369</v>
      </c>
      <c r="EQ38" s="2">
        <f t="shared" si="46"/>
        <v>77.813392454846536</v>
      </c>
      <c r="ER38" s="2">
        <f t="shared" si="46"/>
        <v>81.861702320203804</v>
      </c>
      <c r="ES38" s="2">
        <f t="shared" si="46"/>
        <v>77.652882661683051</v>
      </c>
      <c r="ET38" s="2">
        <f t="shared" si="46"/>
        <v>77.981551230774002</v>
      </c>
      <c r="EU38" s="2">
        <f t="shared" si="46"/>
        <v>73.941538052265571</v>
      </c>
      <c r="EV38" s="2">
        <f t="shared" si="46"/>
        <v>71.787058025127109</v>
      </c>
      <c r="EW38" s="2">
        <f t="shared" si="46"/>
        <v>71.917492270760874</v>
      </c>
      <c r="EX38" s="2">
        <f t="shared" si="46"/>
        <v>73.158503060197845</v>
      </c>
      <c r="EY38" s="2">
        <f t="shared" si="46"/>
        <v>73.500795705363544</v>
      </c>
      <c r="EZ38" s="2">
        <f t="shared" si="46"/>
        <v>74.907720765531991</v>
      </c>
      <c r="FA38" s="2">
        <f t="shared" si="46"/>
        <v>75.572930664165611</v>
      </c>
      <c r="FB38" s="2">
        <f t="shared" si="46"/>
        <v>77.832818670904715</v>
      </c>
      <c r="FC38" s="2">
        <f t="shared" si="46"/>
        <v>78.971252771431011</v>
      </c>
      <c r="FD38" s="2">
        <f t="shared" si="46"/>
        <v>86.510755697993829</v>
      </c>
      <c r="FE38" s="2">
        <f t="shared" si="46"/>
        <v>94.138582927432068</v>
      </c>
      <c r="FG38" s="2">
        <f t="shared" si="47"/>
        <v>5.7775607720053683E-2</v>
      </c>
      <c r="FH38" s="2">
        <f t="shared" si="47"/>
        <v>6.4155994278401254E-2</v>
      </c>
      <c r="FI38" s="2">
        <f t="shared" si="47"/>
        <v>6.0775387261438746E-2</v>
      </c>
      <c r="FJ38" s="2">
        <f t="shared" si="47"/>
        <v>6.5826641068785344E-2</v>
      </c>
      <c r="FK38" s="2">
        <f t="shared" si="47"/>
        <v>6.4692358414583276E-2</v>
      </c>
      <c r="FL38" s="2">
        <f t="shared" si="47"/>
        <v>5.9915826650706716E-2</v>
      </c>
      <c r="FM38" s="2">
        <f t="shared" si="47"/>
        <v>5.5909945816598736E-2</v>
      </c>
      <c r="FN38" s="2">
        <f t="shared" si="47"/>
        <v>4.9655679728333381E-2</v>
      </c>
      <c r="FO38" s="2">
        <f t="shared" si="47"/>
        <v>5.4715306447498051E-2</v>
      </c>
      <c r="FP38" s="2">
        <f t="shared" si="47"/>
        <v>4.9526821174743933E-2</v>
      </c>
      <c r="FQ38" s="2">
        <f t="shared" si="47"/>
        <v>4.7175673802064527E-2</v>
      </c>
      <c r="FR38" s="2">
        <f t="shared" si="47"/>
        <v>4.8929745041484868E-2</v>
      </c>
      <c r="FS38" s="2">
        <f t="shared" si="47"/>
        <v>6.0767519816447194E-2</v>
      </c>
      <c r="FT38" s="2">
        <f t="shared" si="47"/>
        <v>3.9920431224450111E-2</v>
      </c>
      <c r="FU38" s="2">
        <f t="shared" si="47"/>
        <v>3.5403042418371652E-2</v>
      </c>
      <c r="FW38" s="2">
        <f t="shared" si="56"/>
        <v>1.5550022977232506E-6</v>
      </c>
      <c r="FX38" s="2">
        <f t="shared" si="48"/>
        <v>2.1211132075469127E-6</v>
      </c>
      <c r="FY38" s="2">
        <f t="shared" si="48"/>
        <v>2.0169342328751627E-6</v>
      </c>
      <c r="FZ38" s="2">
        <f t="shared" si="48"/>
        <v>1.9723807709831692E-6</v>
      </c>
      <c r="GA38" s="2">
        <f t="shared" si="48"/>
        <v>2.0488573027194235E-6</v>
      </c>
      <c r="GB38" s="2">
        <f t="shared" si="48"/>
        <v>2.0185368006819512E-6</v>
      </c>
      <c r="GC38" s="2">
        <f t="shared" si="48"/>
        <v>2.2485678908831307E-6</v>
      </c>
      <c r="GD38" s="2">
        <f t="shared" si="48"/>
        <v>2.5062394724684311E-6</v>
      </c>
      <c r="GE38" s="2">
        <f t="shared" si="48"/>
        <v>2.7586826554651518E-6</v>
      </c>
      <c r="GF38" s="2">
        <f t="shared" si="48"/>
        <v>3.1926005097529951E-6</v>
      </c>
      <c r="GG38" s="2">
        <f t="shared" si="48"/>
        <v>2.5598491641467909E-6</v>
      </c>
      <c r="GH38" s="2">
        <f t="shared" si="48"/>
        <v>2.0244517201765827E-6</v>
      </c>
      <c r="GI38" s="2">
        <f t="shared" si="48"/>
        <v>1.665794729589877E-6</v>
      </c>
      <c r="GJ38" s="2">
        <f t="shared" si="48"/>
        <v>1.2200903027184694E-6</v>
      </c>
      <c r="GK38" s="2">
        <f t="shared" si="48"/>
        <v>1.1569109762877982E-6</v>
      </c>
      <c r="GM38" s="86">
        <f t="shared" si="57"/>
        <v>9.6642829848099751E-9</v>
      </c>
      <c r="GN38" s="86">
        <f t="shared" si="49"/>
        <v>4.7172951178204928E-8</v>
      </c>
      <c r="GO38" s="86">
        <f t="shared" si="49"/>
        <v>2.0862926387754973E-8</v>
      </c>
      <c r="GP38" s="86">
        <f t="shared" si="49"/>
        <v>9.4391501105211053E-8</v>
      </c>
      <c r="GQ38" s="86">
        <f t="shared" si="49"/>
        <v>8.2281061493579562E-8</v>
      </c>
      <c r="GR38" s="86">
        <f t="shared" si="49"/>
        <v>2.0631784195409766E-8</v>
      </c>
      <c r="GS38" s="86">
        <f t="shared" si="49"/>
        <v>4.0578035913956119E-9</v>
      </c>
      <c r="GT38" s="86">
        <f t="shared" si="49"/>
        <v>2.4721669465028976E-10</v>
      </c>
      <c r="GU38" s="86">
        <f t="shared" si="49"/>
        <v>2.9365349801326213E-9</v>
      </c>
      <c r="GV38" s="86">
        <f t="shared" si="49"/>
        <v>2.4552126674789544E-10</v>
      </c>
      <c r="GW38" s="86">
        <f t="shared" si="49"/>
        <v>1.4262737657860228E-10</v>
      </c>
      <c r="GX38" s="86">
        <f t="shared" si="49"/>
        <v>5.6826198378685444E-10</v>
      </c>
      <c r="GY38" s="86">
        <f t="shared" si="49"/>
        <v>2.1632078455489922E-8</v>
      </c>
      <c r="GZ38" s="86">
        <f t="shared" si="49"/>
        <v>3.6071053868981967E-12</v>
      </c>
      <c r="HA38" s="86">
        <f t="shared" si="49"/>
        <v>3.5420847402841844E-14</v>
      </c>
      <c r="HC38" s="86">
        <f t="shared" si="61"/>
        <v>6.0438502111746516E-26</v>
      </c>
      <c r="HD38" s="86">
        <f t="shared" si="50"/>
        <v>9.0566492628590932E-23</v>
      </c>
      <c r="HE38" s="86">
        <f t="shared" si="50"/>
        <v>2.0281859166307033E-23</v>
      </c>
      <c r="HF38" s="86">
        <f t="shared" si="50"/>
        <v>4.5027160193239083E-25</v>
      </c>
      <c r="HG38" s="86">
        <f t="shared" si="50"/>
        <v>1.2865976971507633E-24</v>
      </c>
      <c r="HH38" s="86">
        <f t="shared" si="50"/>
        <v>3.4772193786090106E-24</v>
      </c>
      <c r="HI38" s="86">
        <f t="shared" si="50"/>
        <v>1.5934755038596754E-26</v>
      </c>
      <c r="HJ38" s="86">
        <f t="shared" si="50"/>
        <v>6.0323222562804446E-28</v>
      </c>
      <c r="HK38" s="86">
        <f t="shared" si="50"/>
        <v>5.2468604632548082E-25</v>
      </c>
      <c r="HL38" s="86">
        <f t="shared" si="50"/>
        <v>2.0982540511978682E-27</v>
      </c>
      <c r="HM38" s="86">
        <f t="shared" si="50"/>
        <v>7.9602738148578987E-26</v>
      </c>
      <c r="HN38" s="86">
        <f t="shared" si="50"/>
        <v>3.361569625632631E-27</v>
      </c>
      <c r="HO38" s="86">
        <f t="shared" si="50"/>
        <v>8.0146150520199743E-23</v>
      </c>
      <c r="HP38" s="86">
        <f t="shared" si="50"/>
        <v>1.073504764113596E-40</v>
      </c>
      <c r="HQ38" s="86">
        <f t="shared" si="50"/>
        <v>5.4388484280647419E-42</v>
      </c>
      <c r="HS38" s="86">
        <f t="shared" si="58"/>
        <v>2.8180887459959746E-69</v>
      </c>
      <c r="HT38" s="86">
        <f t="shared" si="51"/>
        <v>1.5040966897037578E-59</v>
      </c>
      <c r="HU38" s="86">
        <f t="shared" si="51"/>
        <v>2.6212700327154377E-60</v>
      </c>
      <c r="HV38" s="86">
        <f t="shared" si="51"/>
        <v>2.8521048487779071E-64</v>
      </c>
      <c r="HW38" s="86">
        <f t="shared" si="51"/>
        <v>1.3336192962196772E-63</v>
      </c>
      <c r="HX38" s="86">
        <f t="shared" si="51"/>
        <v>8.6150827017776672E-64</v>
      </c>
      <c r="HY38" s="86">
        <f t="shared" si="51"/>
        <v>1.1683912609215751E-70</v>
      </c>
      <c r="HZ38" s="86">
        <f t="shared" si="51"/>
        <v>1.8491068271076887E-74</v>
      </c>
      <c r="IA38" s="86">
        <f t="shared" si="51"/>
        <v>1.4130120632377252E-65</v>
      </c>
      <c r="IB38" s="86">
        <f t="shared" si="51"/>
        <v>2.3447966248547075E-72</v>
      </c>
      <c r="IC38" s="86">
        <f t="shared" si="51"/>
        <v>5.1444108299450104E-68</v>
      </c>
      <c r="ID38" s="86">
        <f t="shared" si="51"/>
        <v>2.6279905401367841E-72</v>
      </c>
      <c r="IE38" s="86">
        <f t="shared" si="51"/>
        <v>5.0858100813858434E-61</v>
      </c>
      <c r="IF38" s="86">
        <f t="shared" si="51"/>
        <v>1.1310441408085697E-59</v>
      </c>
      <c r="IG38" s="86">
        <f t="shared" si="51"/>
        <v>6.4181692972250731E-61</v>
      </c>
      <c r="II38" s="86">
        <f t="shared" si="59"/>
        <v>1.8750471675835822E-284</v>
      </c>
      <c r="IJ38" s="86">
        <f t="shared" si="52"/>
        <v>1.9332018851806712E-236</v>
      </c>
      <c r="IK38" s="86">
        <f t="shared" si="52"/>
        <v>1.1261066210022274E-244</v>
      </c>
      <c r="IL38" s="86">
        <f t="shared" si="52"/>
        <v>2.6715729229115008E-262</v>
      </c>
      <c r="IM38" s="86">
        <f t="shared" si="52"/>
        <v>8.5374260944214127E-261</v>
      </c>
      <c r="IN38" s="86">
        <f t="shared" si="52"/>
        <v>4.9199833189624336E-259</v>
      </c>
      <c r="IO38" s="86">
        <f t="shared" si="52"/>
        <v>4.8110858327642458E-288</v>
      </c>
      <c r="IP38" s="86">
        <f t="shared" si="52"/>
        <v>1.1825267529921176E-305</v>
      </c>
      <c r="IQ38" s="86">
        <f t="shared" si="52"/>
        <v>1.597438702136497E-266</v>
      </c>
      <c r="IR38" s="86">
        <f t="shared" si="52"/>
        <v>9.7421357152778968E-294</v>
      </c>
      <c r="IS38" s="86">
        <f t="shared" si="52"/>
        <v>2.8259149333392341E-277</v>
      </c>
      <c r="IT38" s="86">
        <f t="shared" si="52"/>
        <v>3.702168148503135E-296</v>
      </c>
      <c r="IU38" s="86">
        <f t="shared" si="52"/>
        <v>1.6932543746231797E-250</v>
      </c>
      <c r="IV38" s="86">
        <f t="shared" si="52"/>
        <v>2.8043851766503773E-158</v>
      </c>
      <c r="IW38" s="86">
        <f t="shared" si="52"/>
        <v>4.9332569941047583E-156</v>
      </c>
      <c r="IY38" s="86">
        <f t="shared" si="60"/>
        <v>9.6642829848099751E-9</v>
      </c>
      <c r="IZ38" s="86">
        <f t="shared" si="53"/>
        <v>4.7172951178205021E-8</v>
      </c>
      <c r="JA38" s="86">
        <f t="shared" si="53"/>
        <v>2.0862926387754993E-8</v>
      </c>
      <c r="JB38" s="86">
        <f t="shared" si="53"/>
        <v>9.4391501105211053E-8</v>
      </c>
      <c r="JC38" s="86">
        <f t="shared" si="53"/>
        <v>8.2281061493579562E-8</v>
      </c>
      <c r="JD38" s="86">
        <f t="shared" si="53"/>
        <v>2.0631784195409769E-8</v>
      </c>
      <c r="JE38" s="86">
        <f t="shared" si="53"/>
        <v>4.0578035913956119E-9</v>
      </c>
      <c r="JF38" s="86">
        <f t="shared" si="53"/>
        <v>2.4721669465028976E-10</v>
      </c>
      <c r="JG38" s="86">
        <f t="shared" si="53"/>
        <v>2.9365349801326217E-9</v>
      </c>
      <c r="JH38" s="86">
        <f t="shared" si="53"/>
        <v>2.4552126674789544E-10</v>
      </c>
      <c r="JI38" s="86">
        <f t="shared" si="53"/>
        <v>1.4262737657860236E-10</v>
      </c>
      <c r="JJ38" s="86">
        <f t="shared" si="53"/>
        <v>5.6826198378685444E-10</v>
      </c>
      <c r="JK38" s="86">
        <f t="shared" si="53"/>
        <v>2.1632078455490002E-8</v>
      </c>
      <c r="JL38" s="86">
        <f t="shared" si="53"/>
        <v>3.6071053868981967E-12</v>
      </c>
      <c r="JM38" s="86">
        <f t="shared" si="53"/>
        <v>3.5420847402841844E-14</v>
      </c>
    </row>
    <row r="39" spans="2:273" x14ac:dyDescent="0.25">
      <c r="B39" s="2">
        <v>12</v>
      </c>
      <c r="C39" s="37">
        <v>82.082999999999998</v>
      </c>
      <c r="D39" s="37">
        <v>82.1</v>
      </c>
      <c r="E39" s="37">
        <v>81.832999999999998</v>
      </c>
      <c r="F39" s="37">
        <v>81.316999999999993</v>
      </c>
      <c r="G39" s="37">
        <v>78.099999999999994</v>
      </c>
      <c r="H39" s="37">
        <v>76.832999999999998</v>
      </c>
      <c r="I39" s="37">
        <v>76.150000000000006</v>
      </c>
      <c r="J39" s="37">
        <v>75.066999999999993</v>
      </c>
      <c r="K39" s="37">
        <v>74.8</v>
      </c>
      <c r="L39" s="37">
        <v>77.400000000000006</v>
      </c>
      <c r="M39" s="37">
        <v>81</v>
      </c>
      <c r="N39" s="37">
        <v>86.367000000000004</v>
      </c>
      <c r="O39" s="37">
        <v>87.569000000000003</v>
      </c>
      <c r="P39" s="37">
        <v>86.825999999999993</v>
      </c>
      <c r="Q39" s="37">
        <v>88.909000000000006</v>
      </c>
      <c r="S39" s="4">
        <f t="shared" si="10"/>
        <v>82.417113493132447</v>
      </c>
      <c r="T39" s="4">
        <f t="shared" si="10"/>
        <v>83.618841434344588</v>
      </c>
      <c r="U39" s="4">
        <f t="shared" si="10"/>
        <v>81.482592472928474</v>
      </c>
      <c r="V39" s="4">
        <f t="shared" si="10"/>
        <v>80.601924968549113</v>
      </c>
      <c r="W39" s="4">
        <f t="shared" si="10"/>
        <v>78.814854316493069</v>
      </c>
      <c r="X39" s="4">
        <f t="shared" si="10"/>
        <v>76.355940085140531</v>
      </c>
      <c r="Y39" s="4">
        <f t="shared" si="10"/>
        <v>76.617241910081063</v>
      </c>
      <c r="Z39" s="4">
        <f t="shared" si="10"/>
        <v>76.1855105492577</v>
      </c>
      <c r="AA39" s="4">
        <f t="shared" si="10"/>
        <v>75.89128589862743</v>
      </c>
      <c r="AB39" s="4">
        <f t="shared" si="10"/>
        <v>78.092026958129352</v>
      </c>
      <c r="AC39" s="4">
        <f t="shared" si="10"/>
        <v>81.666944446784612</v>
      </c>
      <c r="AD39" s="4">
        <f t="shared" si="10"/>
        <v>86.426537119196581</v>
      </c>
      <c r="AE39" s="4">
        <f t="shared" si="10"/>
        <v>87.743246463321597</v>
      </c>
      <c r="AF39" s="4">
        <f t="shared" si="10"/>
        <v>86.776013311090935</v>
      </c>
      <c r="AG39" s="4">
        <f t="shared" si="10"/>
        <v>87.936218195532732</v>
      </c>
      <c r="AI39" s="4">
        <f t="shared" si="11"/>
        <v>-0.33411349313244898</v>
      </c>
      <c r="AJ39" s="4">
        <f t="shared" si="11"/>
        <v>-1.5188414343445942</v>
      </c>
      <c r="AK39" s="4">
        <f t="shared" si="11"/>
        <v>0.35040752707152478</v>
      </c>
      <c r="AL39" s="4">
        <f t="shared" si="11"/>
        <v>0.71507503145087981</v>
      </c>
      <c r="AM39" s="4">
        <f t="shared" si="11"/>
        <v>-0.71485431649307429</v>
      </c>
      <c r="AN39" s="4">
        <f t="shared" si="11"/>
        <v>0.47705991485946697</v>
      </c>
      <c r="AO39" s="4">
        <f t="shared" si="11"/>
        <v>-0.4672419100810572</v>
      </c>
      <c r="AP39" s="4">
        <f t="shared" si="11"/>
        <v>-1.1185105492577065</v>
      </c>
      <c r="AQ39" s="4">
        <f t="shared" si="11"/>
        <v>-1.091285898627433</v>
      </c>
      <c r="AR39" s="4">
        <f t="shared" si="11"/>
        <v>-0.69202695812934678</v>
      </c>
      <c r="AS39" s="4">
        <f t="shared" si="11"/>
        <v>-0.66694444678461196</v>
      </c>
      <c r="AT39" s="4">
        <f t="shared" si="11"/>
        <v>-5.9537119196576782E-2</v>
      </c>
      <c r="AU39" s="4">
        <f t="shared" si="11"/>
        <v>-0.17424646332159455</v>
      </c>
      <c r="AV39" s="4">
        <f t="shared" si="11"/>
        <v>4.998668890905833E-2</v>
      </c>
      <c r="AW39" s="4">
        <f t="shared" si="11"/>
        <v>0.97278180446727447</v>
      </c>
      <c r="AY39" s="2">
        <f t="shared" si="54"/>
        <v>82.41709052104585</v>
      </c>
      <c r="AZ39" s="2">
        <f t="shared" si="12"/>
        <v>83.618733009969375</v>
      </c>
      <c r="BA39" s="2">
        <f t="shared" si="12"/>
        <v>81.482540145954474</v>
      </c>
      <c r="BB39" s="2">
        <f t="shared" si="12"/>
        <v>80.60171459621094</v>
      </c>
      <c r="BC39" s="2">
        <f t="shared" si="12"/>
        <v>78.814669320538016</v>
      </c>
      <c r="BD39" s="2">
        <f t="shared" si="12"/>
        <v>76.355887096601208</v>
      </c>
      <c r="BE39" s="2">
        <f t="shared" si="12"/>
        <v>76.617230148322065</v>
      </c>
      <c r="BF39" s="2">
        <f t="shared" si="12"/>
        <v>76.185509675612636</v>
      </c>
      <c r="BG39" s="2">
        <f t="shared" si="12"/>
        <v>75.891277195192671</v>
      </c>
      <c r="BH39" s="2">
        <f t="shared" si="12"/>
        <v>78.092026095298209</v>
      </c>
      <c r="BI39" s="2">
        <f t="shared" si="12"/>
        <v>81.666943934107223</v>
      </c>
      <c r="BJ39" s="2">
        <f t="shared" si="12"/>
        <v>86.426535321944371</v>
      </c>
      <c r="BK39" s="2">
        <f t="shared" si="12"/>
        <v>87.743194361150088</v>
      </c>
      <c r="BL39" s="2">
        <f t="shared" si="12"/>
        <v>86.776013296836808</v>
      </c>
      <c r="BM39" s="2">
        <f t="shared" si="12"/>
        <v>87.936218195401381</v>
      </c>
      <c r="BO39" s="2">
        <f t="shared" si="13"/>
        <v>82.082999999999998</v>
      </c>
      <c r="BP39" s="2">
        <f t="shared" si="14"/>
        <v>82.1</v>
      </c>
      <c r="BQ39" s="2">
        <f t="shared" si="15"/>
        <v>81.832999999999998</v>
      </c>
      <c r="BR39" s="2">
        <f t="shared" si="16"/>
        <v>81.316999999999993</v>
      </c>
      <c r="BS39" s="2">
        <f t="shared" si="17"/>
        <v>78.099999999999994</v>
      </c>
      <c r="BT39" s="2">
        <f t="shared" si="18"/>
        <v>76.832999999999998</v>
      </c>
      <c r="BU39" s="2">
        <f t="shared" si="19"/>
        <v>76.150000000000006</v>
      </c>
      <c r="BV39" s="2">
        <f t="shared" si="20"/>
        <v>75.066999999999993</v>
      </c>
      <c r="BW39" s="2">
        <f t="shared" si="21"/>
        <v>74.8</v>
      </c>
      <c r="BX39" s="2">
        <f t="shared" si="22"/>
        <v>77.400000000000006</v>
      </c>
      <c r="BY39" s="2">
        <f t="shared" si="23"/>
        <v>81</v>
      </c>
      <c r="BZ39" s="2">
        <f t="shared" si="24"/>
        <v>86.367000000000004</v>
      </c>
      <c r="CA39" s="2">
        <f t="shared" si="25"/>
        <v>87.569000000000003</v>
      </c>
      <c r="CB39" s="2">
        <f t="shared" si="26"/>
        <v>86.825999999999993</v>
      </c>
      <c r="CC39" s="2">
        <f t="shared" si="27"/>
        <v>88.909000000000006</v>
      </c>
      <c r="CE39" s="2" t="str">
        <f t="shared" si="55"/>
        <v/>
      </c>
      <c r="CF39" s="2" t="str">
        <f t="shared" si="28"/>
        <v/>
      </c>
      <c r="CG39" s="2" t="str">
        <f t="shared" si="28"/>
        <v/>
      </c>
      <c r="CH39" s="2" t="str">
        <f t="shared" si="28"/>
        <v/>
      </c>
      <c r="CI39" s="2" t="str">
        <f t="shared" si="28"/>
        <v/>
      </c>
      <c r="CJ39" s="2" t="str">
        <f t="shared" si="28"/>
        <v/>
      </c>
      <c r="CK39" s="2" t="str">
        <f t="shared" si="28"/>
        <v/>
      </c>
      <c r="CL39" s="2" t="str">
        <f t="shared" si="28"/>
        <v/>
      </c>
      <c r="CM39" s="2" t="str">
        <f t="shared" si="28"/>
        <v/>
      </c>
      <c r="CN39" s="2" t="str">
        <f t="shared" si="28"/>
        <v/>
      </c>
      <c r="CO39" s="2" t="str">
        <f t="shared" si="28"/>
        <v/>
      </c>
      <c r="CP39" s="2" t="str">
        <f t="shared" si="28"/>
        <v/>
      </c>
      <c r="CQ39" s="2" t="str">
        <f t="shared" si="28"/>
        <v/>
      </c>
      <c r="CR39" s="2" t="str">
        <f t="shared" si="28"/>
        <v/>
      </c>
      <c r="CS39" s="2" t="str">
        <f t="shared" si="28"/>
        <v/>
      </c>
      <c r="CU39" s="2" t="str">
        <f t="shared" si="29"/>
        <v/>
      </c>
      <c r="CV39" s="2" t="str">
        <f t="shared" si="30"/>
        <v/>
      </c>
      <c r="CW39" s="2" t="str">
        <f t="shared" si="31"/>
        <v/>
      </c>
      <c r="CX39" s="2" t="str">
        <f t="shared" si="32"/>
        <v/>
      </c>
      <c r="CY39" s="2" t="str">
        <f t="shared" si="33"/>
        <v/>
      </c>
      <c r="CZ39" s="2" t="str">
        <f t="shared" si="34"/>
        <v/>
      </c>
      <c r="DA39" s="2" t="str">
        <f t="shared" si="35"/>
        <v/>
      </c>
      <c r="DB39" s="2" t="str">
        <f t="shared" si="36"/>
        <v/>
      </c>
      <c r="DC39" s="2" t="str">
        <f t="shared" si="37"/>
        <v/>
      </c>
      <c r="DD39" s="2" t="str">
        <f t="shared" si="38"/>
        <v/>
      </c>
      <c r="DE39" s="2" t="str">
        <f t="shared" si="39"/>
        <v/>
      </c>
      <c r="DF39" s="2" t="str">
        <f t="shared" si="40"/>
        <v/>
      </c>
      <c r="DG39" s="2" t="str">
        <f t="shared" si="41"/>
        <v/>
      </c>
      <c r="DH39" s="2" t="str">
        <f t="shared" si="42"/>
        <v/>
      </c>
      <c r="DI39" s="2" t="str">
        <f t="shared" si="43"/>
        <v/>
      </c>
      <c r="DK39" s="2">
        <f t="shared" si="44"/>
        <v>82.763595818815318</v>
      </c>
      <c r="DL39" s="2">
        <f t="shared" si="44"/>
        <v>83.681512570356475</v>
      </c>
      <c r="DM39" s="2">
        <f t="shared" si="44"/>
        <v>81.841814634146331</v>
      </c>
      <c r="DN39" s="2">
        <f t="shared" si="44"/>
        <v>80.909709474671672</v>
      </c>
      <c r="DO39" s="2">
        <f t="shared" si="44"/>
        <v>79.045505534709207</v>
      </c>
      <c r="DP39" s="2">
        <f t="shared" si="44"/>
        <v>76.62004320557493</v>
      </c>
      <c r="DQ39" s="2">
        <f t="shared" si="44"/>
        <v>76.893263052696994</v>
      </c>
      <c r="DR39" s="2">
        <f t="shared" si="44"/>
        <v>76.298524765931731</v>
      </c>
      <c r="DS39" s="2">
        <f t="shared" si="44"/>
        <v>75.917460416497846</v>
      </c>
      <c r="DT39" s="2">
        <f t="shared" si="44"/>
        <v>78.262655240108714</v>
      </c>
      <c r="DU39" s="2">
        <f t="shared" si="44"/>
        <v>81.93098245243128</v>
      </c>
      <c r="DV39" s="2">
        <f t="shared" si="44"/>
        <v>86.770792509815777</v>
      </c>
      <c r="DW39" s="2">
        <f t="shared" si="44"/>
        <v>88.241833449477369</v>
      </c>
      <c r="DX39" s="2">
        <f t="shared" si="44"/>
        <v>86.819780163682026</v>
      </c>
      <c r="DY39" s="2">
        <f t="shared" si="44"/>
        <v>87.877005252215781</v>
      </c>
      <c r="EA39" s="2">
        <f t="shared" si="45"/>
        <v>77.26336908576647</v>
      </c>
      <c r="EB39" s="2">
        <f t="shared" si="45"/>
        <v>82.783577401716173</v>
      </c>
      <c r="EC39" s="2">
        <f t="shared" si="45"/>
        <v>76.418799498746864</v>
      </c>
      <c r="ED39" s="2">
        <f t="shared" si="45"/>
        <v>76.615381896907209</v>
      </c>
      <c r="EE39" s="2">
        <f t="shared" si="45"/>
        <v>75.77100455670103</v>
      </c>
      <c r="EF39" s="2">
        <f t="shared" si="45"/>
        <v>72.575967749146002</v>
      </c>
      <c r="EG39" s="2">
        <f t="shared" si="45"/>
        <v>72.366308539199082</v>
      </c>
      <c r="EH39" s="2">
        <f t="shared" si="45"/>
        <v>74.212924589920576</v>
      </c>
      <c r="EI39" s="2">
        <f t="shared" si="45"/>
        <v>75.478831649484519</v>
      </c>
      <c r="EJ39" s="2">
        <f t="shared" si="45"/>
        <v>75.105614188613373</v>
      </c>
      <c r="EK39" s="2">
        <f t="shared" si="45"/>
        <v>76.803370906321405</v>
      </c>
      <c r="EL39" s="2">
        <f t="shared" si="45"/>
        <v>80.323934515772464</v>
      </c>
      <c r="EM39" s="2">
        <f t="shared" si="45"/>
        <v>80.714335423083241</v>
      </c>
      <c r="EN39" s="2">
        <f t="shared" si="45"/>
        <v>85.816024242424263</v>
      </c>
      <c r="EO39" s="2">
        <f t="shared" si="45"/>
        <v>89.407436363636421</v>
      </c>
      <c r="EQ39" s="2">
        <f t="shared" si="46"/>
        <v>77.807520577074882</v>
      </c>
      <c r="ER39" s="2">
        <f t="shared" si="46"/>
        <v>81.795566475046002</v>
      </c>
      <c r="ES39" s="2">
        <f t="shared" si="46"/>
        <v>77.587030208138501</v>
      </c>
      <c r="ET39" s="2">
        <f t="shared" si="46"/>
        <v>77.91348789413928</v>
      </c>
      <c r="EU39" s="2">
        <f t="shared" si="46"/>
        <v>73.874210631584248</v>
      </c>
      <c r="EV39" s="2">
        <f t="shared" si="46"/>
        <v>71.725470147338086</v>
      </c>
      <c r="EW39" s="2">
        <f t="shared" si="46"/>
        <v>71.855573289891893</v>
      </c>
      <c r="EX39" s="2">
        <f t="shared" si="46"/>
        <v>73.071577931195691</v>
      </c>
      <c r="EY39" s="2">
        <f t="shared" si="46"/>
        <v>73.412829548013889</v>
      </c>
      <c r="EZ39" s="2">
        <f t="shared" si="46"/>
        <v>74.795854937054784</v>
      </c>
      <c r="FA39" s="2">
        <f t="shared" si="46"/>
        <v>75.453504830270617</v>
      </c>
      <c r="FB39" s="2">
        <f t="shared" si="46"/>
        <v>77.720719153344803</v>
      </c>
      <c r="FC39" s="2">
        <f t="shared" si="46"/>
        <v>78.904260726072636</v>
      </c>
      <c r="FD39" s="2">
        <f t="shared" si="46"/>
        <v>86.451462732040284</v>
      </c>
      <c r="FE39" s="2">
        <f t="shared" si="46"/>
        <v>94.043429785086872</v>
      </c>
      <c r="FG39" s="2">
        <f t="shared" si="47"/>
        <v>6.2998534856719843E-2</v>
      </c>
      <c r="FH39" s="2">
        <f t="shared" si="47"/>
        <v>6.9912912100190863E-2</v>
      </c>
      <c r="FI39" s="2">
        <f t="shared" si="47"/>
        <v>6.6250427629615957E-2</v>
      </c>
      <c r="FJ39" s="2">
        <f t="shared" si="47"/>
        <v>7.1721982140611651E-2</v>
      </c>
      <c r="FK39" s="2">
        <f t="shared" si="47"/>
        <v>7.0493780433378311E-2</v>
      </c>
      <c r="FL39" s="2">
        <f t="shared" si="47"/>
        <v>6.5318817472478891E-2</v>
      </c>
      <c r="FM39" s="2">
        <f t="shared" si="47"/>
        <v>6.0975131146449757E-2</v>
      </c>
      <c r="FN39" s="2">
        <f t="shared" si="47"/>
        <v>5.4186778058875069E-2</v>
      </c>
      <c r="FO39" s="2">
        <f t="shared" si="47"/>
        <v>5.9679104425416886E-2</v>
      </c>
      <c r="FP39" s="2">
        <f t="shared" si="47"/>
        <v>5.4046829825530746E-2</v>
      </c>
      <c r="FQ39" s="2">
        <f t="shared" si="47"/>
        <v>5.1492732458610163E-2</v>
      </c>
      <c r="FR39" s="2">
        <f t="shared" si="47"/>
        <v>5.3398323595556643E-2</v>
      </c>
      <c r="FS39" s="2">
        <f t="shared" si="47"/>
        <v>6.6241901421191768E-2</v>
      </c>
      <c r="FT39" s="2">
        <f t="shared" si="47"/>
        <v>4.360394395623881E-2</v>
      </c>
      <c r="FU39" s="2">
        <f t="shared" si="47"/>
        <v>3.8686525553838572E-2</v>
      </c>
      <c r="FW39" s="2">
        <f t="shared" si="56"/>
        <v>1.7050258586116099E-6</v>
      </c>
      <c r="FX39" s="2">
        <f t="shared" si="48"/>
        <v>2.3257539076815079E-6</v>
      </c>
      <c r="FY39" s="2">
        <f t="shared" si="48"/>
        <v>2.2115239790615587E-6</v>
      </c>
      <c r="FZ39" s="2">
        <f t="shared" si="48"/>
        <v>2.1626720983364994E-6</v>
      </c>
      <c r="GA39" s="2">
        <f t="shared" si="48"/>
        <v>2.2465269153694812E-6</v>
      </c>
      <c r="GB39" s="2">
        <f t="shared" si="48"/>
        <v>2.2132811590354111E-6</v>
      </c>
      <c r="GC39" s="2">
        <f t="shared" si="48"/>
        <v>2.4655051300398297E-6</v>
      </c>
      <c r="GD39" s="2">
        <f t="shared" si="48"/>
        <v>2.7480362714068322E-6</v>
      </c>
      <c r="GE39" s="2">
        <f t="shared" si="48"/>
        <v>3.0248345767279502E-6</v>
      </c>
      <c r="GF39" s="2">
        <f t="shared" si="48"/>
        <v>3.5006157696929186E-6</v>
      </c>
      <c r="GG39" s="2">
        <f t="shared" si="48"/>
        <v>2.8068181007034846E-6</v>
      </c>
      <c r="GH39" s="2">
        <f t="shared" si="48"/>
        <v>2.2197667367634473E-6</v>
      </c>
      <c r="GI39" s="2">
        <f t="shared" si="48"/>
        <v>1.8265073067022996E-6</v>
      </c>
      <c r="GJ39" s="2">
        <f t="shared" si="48"/>
        <v>1.3378022567810112E-6</v>
      </c>
      <c r="GK39" s="2">
        <f t="shared" si="48"/>
        <v>1.2685275187894628E-6</v>
      </c>
      <c r="GM39" s="86">
        <f t="shared" si="57"/>
        <v>1.8048330603421517E-8</v>
      </c>
      <c r="GN39" s="86">
        <f t="shared" si="49"/>
        <v>8.3280892250353209E-8</v>
      </c>
      <c r="GO39" s="86">
        <f t="shared" si="49"/>
        <v>3.7926265856376654E-8</v>
      </c>
      <c r="GP39" s="86">
        <f t="shared" si="49"/>
        <v>1.6171962404581853E-7</v>
      </c>
      <c r="GQ39" s="86">
        <f t="shared" si="49"/>
        <v>1.4143787828208138E-7</v>
      </c>
      <c r="GR39" s="86">
        <f t="shared" si="49"/>
        <v>3.7404920527574985E-8</v>
      </c>
      <c r="GS39" s="86">
        <f t="shared" si="49"/>
        <v>7.8513027026252355E-9</v>
      </c>
      <c r="GT39" s="86">
        <f t="shared" si="49"/>
        <v>5.3240506131740645E-10</v>
      </c>
      <c r="GU39" s="86">
        <f t="shared" si="49"/>
        <v>5.7431735702843873E-9</v>
      </c>
      <c r="GV39" s="86">
        <f t="shared" si="49"/>
        <v>5.2855881207841139E-10</v>
      </c>
      <c r="GW39" s="86">
        <f t="shared" si="49"/>
        <v>3.1109443609669727E-10</v>
      </c>
      <c r="GX39" s="86">
        <f t="shared" si="49"/>
        <v>1.1709430425497604E-9</v>
      </c>
      <c r="GY39" s="86">
        <f t="shared" si="49"/>
        <v>3.9251301563009941E-8</v>
      </c>
      <c r="GZ39" s="86">
        <f t="shared" si="49"/>
        <v>8.9254990906393638E-12</v>
      </c>
      <c r="HA39" s="86">
        <f t="shared" si="49"/>
        <v>1.0432528374821935E-13</v>
      </c>
      <c r="HC39" s="86">
        <f t="shared" si="61"/>
        <v>2.5749776873155256E-25</v>
      </c>
      <c r="HD39" s="86">
        <f t="shared" si="50"/>
        <v>3.1995328153997358E-22</v>
      </c>
      <c r="HE39" s="86">
        <f t="shared" si="50"/>
        <v>7.4291401053905647E-23</v>
      </c>
      <c r="HF39" s="86">
        <f t="shared" si="50"/>
        <v>1.8102833461447395E-24</v>
      </c>
      <c r="HG39" s="86">
        <f t="shared" si="50"/>
        <v>5.1036329566762537E-24</v>
      </c>
      <c r="HH39" s="86">
        <f t="shared" si="50"/>
        <v>1.3533673168836691E-23</v>
      </c>
      <c r="HI39" s="86">
        <f t="shared" si="50"/>
        <v>7.2651108218507039E-26</v>
      </c>
      <c r="HJ39" s="86">
        <f t="shared" si="50"/>
        <v>3.0479075950136015E-27</v>
      </c>
      <c r="HK39" s="86">
        <f t="shared" si="50"/>
        <v>2.2080496173024704E-24</v>
      </c>
      <c r="HL39" s="86">
        <f t="shared" si="50"/>
        <v>1.0409215178873912E-26</v>
      </c>
      <c r="HM39" s="86">
        <f t="shared" si="50"/>
        <v>3.5051977906944726E-25</v>
      </c>
      <c r="HN39" s="86">
        <f t="shared" si="50"/>
        <v>1.5783233993664803E-26</v>
      </c>
      <c r="HO39" s="86">
        <f t="shared" si="50"/>
        <v>2.8747643108016512E-22</v>
      </c>
      <c r="HP39" s="86">
        <f t="shared" si="50"/>
        <v>1.1220309448702392E-39</v>
      </c>
      <c r="HQ39" s="86">
        <f t="shared" si="50"/>
        <v>6.185184525000183E-41</v>
      </c>
      <c r="HS39" s="86">
        <f t="shared" si="58"/>
        <v>3.9223907803357333E-68</v>
      </c>
      <c r="HT39" s="86">
        <f t="shared" si="51"/>
        <v>1.460284701624134E-58</v>
      </c>
      <c r="HU39" s="86">
        <f t="shared" si="51"/>
        <v>2.6637192558673347E-59</v>
      </c>
      <c r="HV39" s="86">
        <f t="shared" si="51"/>
        <v>3.394415624934206E-63</v>
      </c>
      <c r="HW39" s="86">
        <f t="shared" si="51"/>
        <v>1.5662490561966669E-62</v>
      </c>
      <c r="HX39" s="86">
        <f t="shared" si="51"/>
        <v>1.0043388079390662E-62</v>
      </c>
      <c r="HY39" s="86">
        <f t="shared" si="51"/>
        <v>1.8320715583199454E-69</v>
      </c>
      <c r="HZ39" s="86">
        <f t="shared" si="51"/>
        <v>3.4875160428493199E-73</v>
      </c>
      <c r="IA39" s="86">
        <f t="shared" si="51"/>
        <v>1.8803346786650878E-64</v>
      </c>
      <c r="IB39" s="86">
        <f t="shared" si="51"/>
        <v>4.2239953669386401E-71</v>
      </c>
      <c r="IC39" s="86">
        <f t="shared" si="51"/>
        <v>7.4624615647982643E-67</v>
      </c>
      <c r="ID39" s="86">
        <f t="shared" si="51"/>
        <v>4.3288585178793552E-71</v>
      </c>
      <c r="IE39" s="86">
        <f t="shared" si="51"/>
        <v>5.209463452965265E-60</v>
      </c>
      <c r="IF39" s="86">
        <f t="shared" si="51"/>
        <v>1.0856081967941945E-58</v>
      </c>
      <c r="IG39" s="86">
        <f t="shared" si="51"/>
        <v>6.4744024931851541E-60</v>
      </c>
      <c r="II39" s="86">
        <f t="shared" si="59"/>
        <v>1.4051990538202487E-280</v>
      </c>
      <c r="IJ39" s="86">
        <f t="shared" si="52"/>
        <v>3.7904518345045308E-233</v>
      </c>
      <c r="IK39" s="86">
        <f t="shared" si="52"/>
        <v>2.7961004449295794E-241</v>
      </c>
      <c r="IL39" s="86">
        <f t="shared" si="52"/>
        <v>1.153606546056787E-258</v>
      </c>
      <c r="IM39" s="86">
        <f t="shared" si="52"/>
        <v>3.5980813915226632E-257</v>
      </c>
      <c r="IN39" s="86">
        <f t="shared" si="52"/>
        <v>1.9407781716213966E-255</v>
      </c>
      <c r="IO39" s="86">
        <f t="shared" si="52"/>
        <v>5.2131970885771206E-284</v>
      </c>
      <c r="IP39" s="86">
        <f t="shared" si="52"/>
        <v>2.465641158368113E-301</v>
      </c>
      <c r="IQ39" s="86">
        <f t="shared" si="52"/>
        <v>9.8664388762198323E-263</v>
      </c>
      <c r="IR39" s="86">
        <f t="shared" si="52"/>
        <v>1.6496465589039857E-289</v>
      </c>
      <c r="IS39" s="86">
        <f t="shared" si="52"/>
        <v>2.3610591447579068E-273</v>
      </c>
      <c r="IT39" s="86">
        <f t="shared" si="52"/>
        <v>4.8376650040732594E-292</v>
      </c>
      <c r="IU39" s="86">
        <f t="shared" si="52"/>
        <v>4.521934208140534E-247</v>
      </c>
      <c r="IV39" s="86">
        <f t="shared" si="52"/>
        <v>3.583995104191177E-156</v>
      </c>
      <c r="IW39" s="86">
        <f t="shared" si="52"/>
        <v>5.7727762686971259E-154</v>
      </c>
      <c r="IY39" s="86">
        <f t="shared" si="60"/>
        <v>1.8048330603421517E-8</v>
      </c>
      <c r="IZ39" s="86">
        <f t="shared" si="53"/>
        <v>8.3280892250353526E-8</v>
      </c>
      <c r="JA39" s="86">
        <f t="shared" si="53"/>
        <v>3.7926265856376727E-8</v>
      </c>
      <c r="JB39" s="86">
        <f t="shared" si="53"/>
        <v>1.6171962404581853E-7</v>
      </c>
      <c r="JC39" s="86">
        <f t="shared" si="53"/>
        <v>1.4143787828208138E-7</v>
      </c>
      <c r="JD39" s="86">
        <f t="shared" si="53"/>
        <v>3.7404920527574998E-8</v>
      </c>
      <c r="JE39" s="86">
        <f t="shared" si="53"/>
        <v>7.8513027026252355E-9</v>
      </c>
      <c r="JF39" s="86">
        <f t="shared" si="53"/>
        <v>5.3240506131740645E-10</v>
      </c>
      <c r="JG39" s="86">
        <f t="shared" si="53"/>
        <v>5.7431735702843898E-9</v>
      </c>
      <c r="JH39" s="86">
        <f t="shared" si="53"/>
        <v>5.2855881207841139E-10</v>
      </c>
      <c r="JI39" s="86">
        <f t="shared" si="53"/>
        <v>3.1109443609669763E-10</v>
      </c>
      <c r="JJ39" s="86">
        <f t="shared" si="53"/>
        <v>1.1709430425497604E-9</v>
      </c>
      <c r="JK39" s="86">
        <f t="shared" si="53"/>
        <v>3.9251301563010225E-8</v>
      </c>
      <c r="JL39" s="86">
        <f t="shared" si="53"/>
        <v>8.9254990906393638E-12</v>
      </c>
      <c r="JM39" s="86">
        <f t="shared" si="53"/>
        <v>1.0432528374821935E-13</v>
      </c>
    </row>
    <row r="40" spans="2:273" x14ac:dyDescent="0.25">
      <c r="B40" s="2">
        <v>13</v>
      </c>
      <c r="C40" s="37">
        <v>82.188000000000002</v>
      </c>
      <c r="D40" s="37">
        <v>83.4</v>
      </c>
      <c r="E40" s="37">
        <v>81.150000000000006</v>
      </c>
      <c r="F40" s="37">
        <v>80.400000000000006</v>
      </c>
      <c r="G40" s="37">
        <v>78.650000000000006</v>
      </c>
      <c r="H40" s="37">
        <v>75.867000000000004</v>
      </c>
      <c r="I40" s="37">
        <v>77.117000000000004</v>
      </c>
      <c r="J40" s="37">
        <v>75.650000000000006</v>
      </c>
      <c r="K40" s="37">
        <v>74.816999999999993</v>
      </c>
      <c r="L40" s="37">
        <v>77.216999999999999</v>
      </c>
      <c r="M40" s="37">
        <v>80.882999999999996</v>
      </c>
      <c r="N40" s="37">
        <v>87</v>
      </c>
      <c r="O40" s="37">
        <v>86.861999999999995</v>
      </c>
      <c r="P40" s="37">
        <v>88.108999999999995</v>
      </c>
      <c r="Q40" s="37">
        <v>88.25</v>
      </c>
      <c r="S40" s="4">
        <f t="shared" si="10"/>
        <v>82.659695833406275</v>
      </c>
      <c r="T40" s="4">
        <f t="shared" si="10"/>
        <v>83.839605637403238</v>
      </c>
      <c r="U40" s="4">
        <f t="shared" si="10"/>
        <v>81.671770445172839</v>
      </c>
      <c r="V40" s="4">
        <f t="shared" si="10"/>
        <v>80.803632267301523</v>
      </c>
      <c r="W40" s="4">
        <f t="shared" si="10"/>
        <v>79.054031647248905</v>
      </c>
      <c r="X40" s="4">
        <f t="shared" si="10"/>
        <v>76.57845615795442</v>
      </c>
      <c r="Y40" s="4">
        <f t="shared" si="10"/>
        <v>76.850153670097868</v>
      </c>
      <c r="Z40" s="4">
        <f t="shared" si="10"/>
        <v>76.447375619669685</v>
      </c>
      <c r="AA40" s="4">
        <f t="shared" si="10"/>
        <v>76.113424260877395</v>
      </c>
      <c r="AB40" s="4">
        <f t="shared" si="10"/>
        <v>78.302664680590865</v>
      </c>
      <c r="AC40" s="4">
        <f t="shared" si="10"/>
        <v>81.801198046250619</v>
      </c>
      <c r="AD40" s="4">
        <f t="shared" si="10"/>
        <v>86.405611949569177</v>
      </c>
      <c r="AE40" s="4">
        <f t="shared" si="10"/>
        <v>87.769056112902746</v>
      </c>
      <c r="AF40" s="4">
        <f t="shared" si="10"/>
        <v>86.874822874521385</v>
      </c>
      <c r="AG40" s="4">
        <f t="shared" si="10"/>
        <v>88.058118855218808</v>
      </c>
      <c r="AI40" s="4">
        <f t="shared" si="11"/>
        <v>-0.47169583340627241</v>
      </c>
      <c r="AJ40" s="4">
        <f t="shared" si="11"/>
        <v>-0.43960563740323266</v>
      </c>
      <c r="AK40" s="4">
        <f t="shared" si="11"/>
        <v>-0.52177044517283377</v>
      </c>
      <c r="AL40" s="4">
        <f t="shared" si="11"/>
        <v>-0.4036322673015178</v>
      </c>
      <c r="AM40" s="4">
        <f t="shared" si="11"/>
        <v>-0.40403164724889962</v>
      </c>
      <c r="AN40" s="4">
        <f t="shared" si="11"/>
        <v>-0.71145615795441586</v>
      </c>
      <c r="AO40" s="4">
        <f t="shared" si="11"/>
        <v>0.26684632990213686</v>
      </c>
      <c r="AP40" s="4">
        <f t="shared" si="11"/>
        <v>-0.79737561966967974</v>
      </c>
      <c r="AQ40" s="4">
        <f t="shared" si="11"/>
        <v>-1.2964242608774015</v>
      </c>
      <c r="AR40" s="4">
        <f t="shared" si="11"/>
        <v>-1.0856646805908667</v>
      </c>
      <c r="AS40" s="4">
        <f t="shared" si="11"/>
        <v>-0.91819804625062318</v>
      </c>
      <c r="AT40" s="4">
        <f t="shared" si="11"/>
        <v>0.59438805043082255</v>
      </c>
      <c r="AU40" s="4">
        <f t="shared" si="11"/>
        <v>-0.90705611290275101</v>
      </c>
      <c r="AV40" s="4">
        <f t="shared" si="11"/>
        <v>1.2341771254786096</v>
      </c>
      <c r="AW40" s="4">
        <f t="shared" si="11"/>
        <v>0.19188114478119189</v>
      </c>
      <c r="AY40" s="2">
        <f t="shared" si="54"/>
        <v>82.659654165946662</v>
      </c>
      <c r="AZ40" s="2">
        <f t="shared" si="12"/>
        <v>83.839419517723556</v>
      </c>
      <c r="BA40" s="2">
        <f t="shared" si="12"/>
        <v>81.671678008654609</v>
      </c>
      <c r="BB40" s="2">
        <f t="shared" si="12"/>
        <v>80.803281508269762</v>
      </c>
      <c r="BC40" s="2">
        <f t="shared" si="12"/>
        <v>79.05372217470979</v>
      </c>
      <c r="BD40" s="2">
        <f t="shared" si="12"/>
        <v>76.57836278661496</v>
      </c>
      <c r="BE40" s="2">
        <f t="shared" si="12"/>
        <v>76.850131587007482</v>
      </c>
      <c r="BF40" s="2">
        <f t="shared" si="12"/>
        <v>76.447373798292062</v>
      </c>
      <c r="BG40" s="2">
        <f t="shared" si="12"/>
        <v>76.113407746265523</v>
      </c>
      <c r="BH40" s="2">
        <f t="shared" si="12"/>
        <v>78.30266288236173</v>
      </c>
      <c r="BI40" s="2">
        <f t="shared" si="12"/>
        <v>81.801196963683878</v>
      </c>
      <c r="BJ40" s="2">
        <f t="shared" si="12"/>
        <v>86.405608359243956</v>
      </c>
      <c r="BK40" s="2">
        <f t="shared" si="12"/>
        <v>87.768964238897922</v>
      </c>
      <c r="BL40" s="2">
        <f t="shared" si="12"/>
        <v>86.874822840451117</v>
      </c>
      <c r="BM40" s="2">
        <f t="shared" si="12"/>
        <v>88.05811885484647</v>
      </c>
      <c r="BO40" s="2">
        <f t="shared" si="13"/>
        <v>82.188000000000002</v>
      </c>
      <c r="BP40" s="2">
        <f t="shared" si="14"/>
        <v>83.4</v>
      </c>
      <c r="BQ40" s="2">
        <f t="shared" si="15"/>
        <v>81.150000000000006</v>
      </c>
      <c r="BR40" s="2">
        <f t="shared" si="16"/>
        <v>80.400000000000006</v>
      </c>
      <c r="BS40" s="2">
        <f t="shared" si="17"/>
        <v>78.650000000000006</v>
      </c>
      <c r="BT40" s="2">
        <f t="shared" si="18"/>
        <v>75.867000000000004</v>
      </c>
      <c r="BU40" s="2">
        <f t="shared" si="19"/>
        <v>77.117000000000004</v>
      </c>
      <c r="BV40" s="2">
        <f t="shared" si="20"/>
        <v>75.650000000000006</v>
      </c>
      <c r="BW40" s="2">
        <f t="shared" si="21"/>
        <v>74.816999999999993</v>
      </c>
      <c r="BX40" s="2">
        <f t="shared" si="22"/>
        <v>77.216999999999999</v>
      </c>
      <c r="BY40" s="2">
        <f t="shared" si="23"/>
        <v>80.882999999999996</v>
      </c>
      <c r="BZ40" s="2">
        <f t="shared" si="24"/>
        <v>87</v>
      </c>
      <c r="CA40" s="2">
        <f t="shared" si="25"/>
        <v>86.861999999999995</v>
      </c>
      <c r="CB40" s="2">
        <f t="shared" si="26"/>
        <v>88.108999999999995</v>
      </c>
      <c r="CC40" s="2">
        <f t="shared" si="27"/>
        <v>88.25</v>
      </c>
      <c r="CE40" s="2" t="str">
        <f t="shared" si="55"/>
        <v/>
      </c>
      <c r="CF40" s="2" t="str">
        <f t="shared" si="28"/>
        <v/>
      </c>
      <c r="CG40" s="2" t="str">
        <f t="shared" si="28"/>
        <v/>
      </c>
      <c r="CH40" s="2" t="str">
        <f t="shared" si="28"/>
        <v/>
      </c>
      <c r="CI40" s="2" t="str">
        <f t="shared" si="28"/>
        <v/>
      </c>
      <c r="CJ40" s="2" t="str">
        <f t="shared" si="28"/>
        <v/>
      </c>
      <c r="CK40" s="2" t="str">
        <f t="shared" si="28"/>
        <v/>
      </c>
      <c r="CL40" s="2" t="str">
        <f t="shared" si="28"/>
        <v/>
      </c>
      <c r="CM40" s="2" t="str">
        <f t="shared" si="28"/>
        <v/>
      </c>
      <c r="CN40" s="2" t="str">
        <f t="shared" si="28"/>
        <v/>
      </c>
      <c r="CO40" s="2" t="str">
        <f t="shared" si="28"/>
        <v/>
      </c>
      <c r="CP40" s="2" t="str">
        <f t="shared" si="28"/>
        <v/>
      </c>
      <c r="CQ40" s="2" t="str">
        <f t="shared" si="28"/>
        <v/>
      </c>
      <c r="CR40" s="2" t="str">
        <f t="shared" si="28"/>
        <v/>
      </c>
      <c r="CS40" s="2" t="str">
        <f t="shared" si="28"/>
        <v/>
      </c>
      <c r="CU40" s="2" t="str">
        <f t="shared" si="29"/>
        <v/>
      </c>
      <c r="CV40" s="2" t="str">
        <f t="shared" si="30"/>
        <v/>
      </c>
      <c r="CW40" s="2" t="str">
        <f t="shared" si="31"/>
        <v/>
      </c>
      <c r="CX40" s="2" t="str">
        <f t="shared" si="32"/>
        <v/>
      </c>
      <c r="CY40" s="2" t="str">
        <f t="shared" si="33"/>
        <v/>
      </c>
      <c r="CZ40" s="2" t="str">
        <f t="shared" si="34"/>
        <v/>
      </c>
      <c r="DA40" s="2" t="str">
        <f t="shared" si="35"/>
        <v/>
      </c>
      <c r="DB40" s="2" t="str">
        <f t="shared" si="36"/>
        <v/>
      </c>
      <c r="DC40" s="2" t="str">
        <f t="shared" si="37"/>
        <v/>
      </c>
      <c r="DD40" s="2" t="str">
        <f t="shared" si="38"/>
        <v/>
      </c>
      <c r="DE40" s="2" t="str">
        <f t="shared" si="39"/>
        <v/>
      </c>
      <c r="DF40" s="2" t="str">
        <f t="shared" si="40"/>
        <v/>
      </c>
      <c r="DG40" s="2" t="str">
        <f t="shared" si="41"/>
        <v/>
      </c>
      <c r="DH40" s="2" t="str">
        <f t="shared" si="42"/>
        <v/>
      </c>
      <c r="DI40" s="2" t="str">
        <f t="shared" si="43"/>
        <v/>
      </c>
      <c r="DK40" s="2">
        <f t="shared" si="44"/>
        <v>83.05750609756096</v>
      </c>
      <c r="DL40" s="2">
        <f t="shared" si="44"/>
        <v>83.932747560975614</v>
      </c>
      <c r="DM40" s="2">
        <f t="shared" si="44"/>
        <v>82.084502439024376</v>
      </c>
      <c r="DN40" s="2">
        <f t="shared" si="44"/>
        <v>81.162704878048785</v>
      </c>
      <c r="DO40" s="2">
        <f t="shared" si="44"/>
        <v>79.333941463414646</v>
      </c>
      <c r="DP40" s="2">
        <f t="shared" si="44"/>
        <v>76.890452439024415</v>
      </c>
      <c r="DQ40" s="2">
        <f t="shared" si="44"/>
        <v>77.174167679550564</v>
      </c>
      <c r="DR40" s="2">
        <f t="shared" si="44"/>
        <v>76.593957414678329</v>
      </c>
      <c r="DS40" s="2">
        <f t="shared" si="44"/>
        <v>76.165221375901467</v>
      </c>
      <c r="DT40" s="2">
        <f t="shared" si="44"/>
        <v>78.510166414980347</v>
      </c>
      <c r="DU40" s="2">
        <f t="shared" si="44"/>
        <v>82.106675687103589</v>
      </c>
      <c r="DV40" s="2">
        <f t="shared" si="44"/>
        <v>86.790404711567518</v>
      </c>
      <c r="DW40" s="2">
        <f t="shared" si="44"/>
        <v>88.324406097560981</v>
      </c>
      <c r="DX40" s="2">
        <f t="shared" si="44"/>
        <v>86.930333441374273</v>
      </c>
      <c r="DY40" s="2">
        <f t="shared" si="44"/>
        <v>88.000541415909836</v>
      </c>
      <c r="EA40" s="2">
        <f t="shared" si="45"/>
        <v>77.262902029143774</v>
      </c>
      <c r="EB40" s="2">
        <f t="shared" si="45"/>
        <v>82.707108260688514</v>
      </c>
      <c r="EC40" s="2">
        <f t="shared" si="45"/>
        <v>76.365151979949871</v>
      </c>
      <c r="ED40" s="2">
        <f t="shared" si="45"/>
        <v>76.560642432989681</v>
      </c>
      <c r="EE40" s="2">
        <f t="shared" si="45"/>
        <v>75.684018103092782</v>
      </c>
      <c r="EF40" s="2">
        <f t="shared" si="45"/>
        <v>72.505483906095961</v>
      </c>
      <c r="EG40" s="2">
        <f t="shared" si="45"/>
        <v>72.299037897349109</v>
      </c>
      <c r="EH40" s="2">
        <f t="shared" si="45"/>
        <v>74.113986825502849</v>
      </c>
      <c r="EI40" s="2">
        <f t="shared" si="45"/>
        <v>75.368955195876282</v>
      </c>
      <c r="EJ40" s="2">
        <f t="shared" si="45"/>
        <v>74.990419121162375</v>
      </c>
      <c r="EK40" s="2">
        <f t="shared" si="45"/>
        <v>76.669399577103462</v>
      </c>
      <c r="EL40" s="2">
        <f t="shared" si="45"/>
        <v>80.184567138706157</v>
      </c>
      <c r="EM40" s="2">
        <f t="shared" si="45"/>
        <v>80.628323650015503</v>
      </c>
      <c r="EN40" s="2">
        <f t="shared" si="45"/>
        <v>85.764381818181846</v>
      </c>
      <c r="EO40" s="2">
        <f t="shared" si="45"/>
        <v>89.362809090909153</v>
      </c>
      <c r="EQ40" s="2">
        <f t="shared" si="46"/>
        <v>77.801648699303215</v>
      </c>
      <c r="ER40" s="2">
        <f t="shared" si="46"/>
        <v>81.729430629888199</v>
      </c>
      <c r="ES40" s="2">
        <f t="shared" si="46"/>
        <v>77.52117775459395</v>
      </c>
      <c r="ET40" s="2">
        <f t="shared" si="46"/>
        <v>77.845424557504558</v>
      </c>
      <c r="EU40" s="2">
        <f t="shared" si="46"/>
        <v>73.806883210902924</v>
      </c>
      <c r="EV40" s="2">
        <f t="shared" si="46"/>
        <v>71.663882269549063</v>
      </c>
      <c r="EW40" s="2">
        <f t="shared" si="46"/>
        <v>71.793654309022912</v>
      </c>
      <c r="EX40" s="2">
        <f t="shared" si="46"/>
        <v>72.984652802193551</v>
      </c>
      <c r="EY40" s="2">
        <f t="shared" si="46"/>
        <v>73.324863390664248</v>
      </c>
      <c r="EZ40" s="2">
        <f t="shared" si="46"/>
        <v>74.683989108577592</v>
      </c>
      <c r="FA40" s="2">
        <f t="shared" si="46"/>
        <v>75.334078996375624</v>
      </c>
      <c r="FB40" s="2">
        <f t="shared" si="46"/>
        <v>77.608619635784876</v>
      </c>
      <c r="FC40" s="2">
        <f t="shared" si="46"/>
        <v>78.837268680714246</v>
      </c>
      <c r="FD40" s="2">
        <f t="shared" si="46"/>
        <v>86.392169766086738</v>
      </c>
      <c r="FE40" s="2">
        <f t="shared" si="46"/>
        <v>93.948276642741661</v>
      </c>
      <c r="FG40" s="2">
        <f t="shared" si="47"/>
        <v>6.865921020941379E-2</v>
      </c>
      <c r="FH40" s="2">
        <f t="shared" si="47"/>
        <v>7.6144384418350586E-2</v>
      </c>
      <c r="FI40" s="2">
        <f t="shared" si="47"/>
        <v>7.2180789856475608E-2</v>
      </c>
      <c r="FJ40" s="2">
        <f t="shared" si="47"/>
        <v>7.8101160230329356E-2</v>
      </c>
      <c r="FK40" s="2">
        <f t="shared" si="47"/>
        <v>7.6772753057274282E-2</v>
      </c>
      <c r="FL40" s="2">
        <f t="shared" si="47"/>
        <v>7.1172143575310612E-2</v>
      </c>
      <c r="FM40" s="2">
        <f t="shared" si="47"/>
        <v>6.6466892324850285E-2</v>
      </c>
      <c r="FN40" s="2">
        <f t="shared" si="47"/>
        <v>5.9105625752483806E-2</v>
      </c>
      <c r="FO40" s="2">
        <f t="shared" si="47"/>
        <v>6.5062225885571659E-2</v>
      </c>
      <c r="FP40" s="2">
        <f t="shared" si="47"/>
        <v>5.8953765458722954E-2</v>
      </c>
      <c r="FQ40" s="2">
        <f t="shared" si="47"/>
        <v>5.6181552608032162E-2</v>
      </c>
      <c r="FR40" s="2">
        <f t="shared" si="47"/>
        <v>5.8250006666916168E-2</v>
      </c>
      <c r="FS40" s="2">
        <f t="shared" si="47"/>
        <v>7.2171559421052203E-2</v>
      </c>
      <c r="FT40" s="2">
        <f t="shared" si="47"/>
        <v>4.7610484605689979E-2</v>
      </c>
      <c r="FU40" s="2">
        <f t="shared" si="47"/>
        <v>4.2261195805057584E-2</v>
      </c>
      <c r="FW40" s="2">
        <f t="shared" si="56"/>
        <v>1.8695233702954289E-6</v>
      </c>
      <c r="FX40" s="2">
        <f t="shared" si="48"/>
        <v>2.5501378771560637E-6</v>
      </c>
      <c r="FY40" s="2">
        <f t="shared" si="48"/>
        <v>2.4248873059055382E-6</v>
      </c>
      <c r="FZ40" s="2">
        <f t="shared" si="48"/>
        <v>2.3713223064551348E-6</v>
      </c>
      <c r="GA40" s="2">
        <f t="shared" si="48"/>
        <v>2.4632672458607687E-6</v>
      </c>
      <c r="GB40" s="2">
        <f t="shared" si="48"/>
        <v>2.4268140146110602E-6</v>
      </c>
      <c r="GC40" s="2">
        <f t="shared" si="48"/>
        <v>2.7033719745235413E-6</v>
      </c>
      <c r="GD40" s="2">
        <f t="shared" si="48"/>
        <v>3.013161054942127E-6</v>
      </c>
      <c r="GE40" s="2">
        <f t="shared" si="48"/>
        <v>3.3166641924181557E-6</v>
      </c>
      <c r="GF40" s="2">
        <f t="shared" si="48"/>
        <v>3.8383475682062736E-6</v>
      </c>
      <c r="GG40" s="2">
        <f t="shared" si="48"/>
        <v>3.0776140145535316E-6</v>
      </c>
      <c r="GH40" s="2">
        <f t="shared" si="48"/>
        <v>2.4339253061377977E-6</v>
      </c>
      <c r="GI40" s="2">
        <f t="shared" si="48"/>
        <v>2.0027250839788143E-6</v>
      </c>
      <c r="GJ40" s="2">
        <f t="shared" si="48"/>
        <v>1.466870815984344E-6</v>
      </c>
      <c r="GK40" s="2">
        <f t="shared" si="48"/>
        <v>1.3909125953330783E-6</v>
      </c>
      <c r="GM40" s="86">
        <f t="shared" si="57"/>
        <v>3.333383305624614E-8</v>
      </c>
      <c r="GN40" s="86">
        <f t="shared" si="49"/>
        <v>1.4555593426398566E-7</v>
      </c>
      <c r="GO40" s="86">
        <f t="shared" si="49"/>
        <v>6.8218077637966168E-8</v>
      </c>
      <c r="GP40" s="86">
        <f t="shared" si="49"/>
        <v>2.7447666193230896E-7</v>
      </c>
      <c r="GQ40" s="86">
        <f t="shared" si="49"/>
        <v>2.4084034146163459E-7</v>
      </c>
      <c r="GR40" s="86">
        <f t="shared" si="49"/>
        <v>6.7105796467478986E-8</v>
      </c>
      <c r="GS40" s="86">
        <f t="shared" si="49"/>
        <v>1.5012522914440395E-8</v>
      </c>
      <c r="GT40" s="86">
        <f t="shared" si="49"/>
        <v>1.1307016641441097E-9</v>
      </c>
      <c r="GU40" s="86">
        <f t="shared" si="49"/>
        <v>1.1098118727755175E-8</v>
      </c>
      <c r="GV40" s="86">
        <f t="shared" si="49"/>
        <v>1.1221393780871731E-9</v>
      </c>
      <c r="GW40" s="86">
        <f t="shared" si="49"/>
        <v>6.6907468372824768E-10</v>
      </c>
      <c r="GX40" s="86">
        <f t="shared" si="49"/>
        <v>2.3819441491472271E-9</v>
      </c>
      <c r="GY40" s="86">
        <f t="shared" si="49"/>
        <v>7.0473154553669427E-8</v>
      </c>
      <c r="GZ40" s="86">
        <f t="shared" si="49"/>
        <v>2.1728244826317129E-11</v>
      </c>
      <c r="HA40" s="86">
        <f t="shared" si="49"/>
        <v>3.0127916156672805E-13</v>
      </c>
      <c r="HC40" s="86">
        <f t="shared" si="61"/>
        <v>1.076767758605134E-24</v>
      </c>
      <c r="HD40" s="86">
        <f t="shared" si="50"/>
        <v>1.1121386971769141E-21</v>
      </c>
      <c r="HE40" s="86">
        <f t="shared" si="50"/>
        <v>2.676263710481362E-22</v>
      </c>
      <c r="HF40" s="86">
        <f t="shared" si="50"/>
        <v>7.1494604870952771E-24</v>
      </c>
      <c r="HG40" s="86">
        <f t="shared" si="50"/>
        <v>1.9887132314015502E-23</v>
      </c>
      <c r="HH40" s="86">
        <f t="shared" si="50"/>
        <v>5.1751964864983286E-23</v>
      </c>
      <c r="HI40" s="86">
        <f t="shared" si="50"/>
        <v>3.2467626687628976E-25</v>
      </c>
      <c r="HJ40" s="86">
        <f t="shared" si="50"/>
        <v>1.5070764917334324E-26</v>
      </c>
      <c r="HK40" s="86">
        <f t="shared" si="50"/>
        <v>9.1165261015435471E-24</v>
      </c>
      <c r="HL40" s="86">
        <f t="shared" si="50"/>
        <v>5.0537757217127743E-26</v>
      </c>
      <c r="HM40" s="86">
        <f t="shared" si="50"/>
        <v>1.5134517693438972E-24</v>
      </c>
      <c r="HN40" s="86">
        <f t="shared" si="50"/>
        <v>7.2619848548942839E-26</v>
      </c>
      <c r="HO40" s="86">
        <f t="shared" si="50"/>
        <v>1.0141941639590984E-21</v>
      </c>
      <c r="HP40" s="86">
        <f t="shared" si="50"/>
        <v>1.1372281666793147E-38</v>
      </c>
      <c r="HQ40" s="86">
        <f t="shared" si="50"/>
        <v>6.8126477435635933E-40</v>
      </c>
      <c r="HS40" s="86">
        <f t="shared" si="58"/>
        <v>5.3386118094145229E-67</v>
      </c>
      <c r="HT40" s="86">
        <f t="shared" si="51"/>
        <v>1.3904330204626156E-57</v>
      </c>
      <c r="HU40" s="86">
        <f t="shared" si="51"/>
        <v>2.6532953193754605E-58</v>
      </c>
      <c r="HV40" s="86">
        <f t="shared" si="51"/>
        <v>3.9544287662746417E-62</v>
      </c>
      <c r="HW40" s="86">
        <f t="shared" si="51"/>
        <v>1.8005671764209284E-61</v>
      </c>
      <c r="HX40" s="86">
        <f t="shared" si="51"/>
        <v>1.1463166802411609E-61</v>
      </c>
      <c r="HY40" s="86">
        <f t="shared" si="51"/>
        <v>2.8047065163071016E-68</v>
      </c>
      <c r="HZ40" s="86">
        <f t="shared" si="51"/>
        <v>6.4096093859804405E-72</v>
      </c>
      <c r="IA40" s="86">
        <f t="shared" si="51"/>
        <v>2.445633745844279E-63</v>
      </c>
      <c r="IB40" s="86">
        <f t="shared" si="51"/>
        <v>7.4152892033642582E-70</v>
      </c>
      <c r="IC40" s="86">
        <f t="shared" si="51"/>
        <v>1.0573287799589591E-65</v>
      </c>
      <c r="ID40" s="86">
        <f t="shared" si="51"/>
        <v>6.9596661669537989E-70</v>
      </c>
      <c r="IE40" s="86">
        <f t="shared" si="51"/>
        <v>5.23107872723438E-59</v>
      </c>
      <c r="IF40" s="86">
        <f t="shared" si="51"/>
        <v>1.0221637459006554E-57</v>
      </c>
      <c r="IG40" s="86">
        <f t="shared" si="51"/>
        <v>6.4040210378622492E-59</v>
      </c>
      <c r="II40" s="86">
        <f t="shared" si="59"/>
        <v>9.9021292063625273E-277</v>
      </c>
      <c r="IJ40" s="86">
        <f t="shared" si="52"/>
        <v>7.0445502025474091E-230</v>
      </c>
      <c r="IK40" s="86">
        <f t="shared" si="52"/>
        <v>6.5711463396525759E-238</v>
      </c>
      <c r="IL40" s="86">
        <f t="shared" si="52"/>
        <v>4.6969216228649062E-255</v>
      </c>
      <c r="IM40" s="86">
        <f t="shared" si="52"/>
        <v>1.4298156873546674E-253</v>
      </c>
      <c r="IN40" s="86">
        <f t="shared" si="52"/>
        <v>7.2224545314595414E-252</v>
      </c>
      <c r="IO40" s="86">
        <f t="shared" si="52"/>
        <v>5.2884999317642352E-280</v>
      </c>
      <c r="IP40" s="86">
        <f t="shared" si="52"/>
        <v>4.7878155209724225E-297</v>
      </c>
      <c r="IQ40" s="86">
        <f t="shared" si="52"/>
        <v>5.7222727458566021E-259</v>
      </c>
      <c r="IR40" s="86">
        <f t="shared" si="52"/>
        <v>2.6018601695736905E-285</v>
      </c>
      <c r="IS40" s="86">
        <f t="shared" si="52"/>
        <v>1.8490287248050023E-269</v>
      </c>
      <c r="IT40" s="86">
        <f t="shared" si="52"/>
        <v>5.9134268503504569E-288</v>
      </c>
      <c r="IU40" s="86">
        <f t="shared" si="52"/>
        <v>1.1433142893895877E-243</v>
      </c>
      <c r="IV40" s="86">
        <f t="shared" si="52"/>
        <v>4.4324110370318445E-154</v>
      </c>
      <c r="IW40" s="86">
        <f t="shared" si="52"/>
        <v>6.5417336301952368E-152</v>
      </c>
      <c r="IY40" s="86">
        <f t="shared" si="60"/>
        <v>3.333383305624614E-8</v>
      </c>
      <c r="IZ40" s="86">
        <f t="shared" si="53"/>
        <v>1.4555593426398677E-7</v>
      </c>
      <c r="JA40" s="86">
        <f t="shared" si="53"/>
        <v>6.8218077637966433E-8</v>
      </c>
      <c r="JB40" s="86">
        <f t="shared" si="53"/>
        <v>2.7447666193230896E-7</v>
      </c>
      <c r="JC40" s="86">
        <f t="shared" si="53"/>
        <v>2.4084034146163459E-7</v>
      </c>
      <c r="JD40" s="86">
        <f t="shared" si="53"/>
        <v>6.7105796467479039E-8</v>
      </c>
      <c r="JE40" s="86">
        <f t="shared" si="53"/>
        <v>1.5012522914440395E-8</v>
      </c>
      <c r="JF40" s="86">
        <f t="shared" si="53"/>
        <v>1.1307016641441097E-9</v>
      </c>
      <c r="JG40" s="86">
        <f t="shared" si="53"/>
        <v>1.1098118727755184E-8</v>
      </c>
      <c r="JH40" s="86">
        <f t="shared" si="53"/>
        <v>1.1221393780871731E-9</v>
      </c>
      <c r="JI40" s="86">
        <f t="shared" si="53"/>
        <v>6.6907468372824923E-10</v>
      </c>
      <c r="JJ40" s="86">
        <f t="shared" si="53"/>
        <v>2.3819441491472271E-9</v>
      </c>
      <c r="JK40" s="86">
        <f t="shared" si="53"/>
        <v>7.0473154553670446E-8</v>
      </c>
      <c r="JL40" s="86">
        <f t="shared" si="53"/>
        <v>2.1728244826317129E-11</v>
      </c>
      <c r="JM40" s="86">
        <f t="shared" si="53"/>
        <v>3.0127916156672805E-13</v>
      </c>
    </row>
    <row r="41" spans="2:273" x14ac:dyDescent="0.25">
      <c r="B41" s="2">
        <v>14</v>
      </c>
      <c r="C41" s="37">
        <v>82.561999999999998</v>
      </c>
      <c r="D41" s="37">
        <v>83.316999999999993</v>
      </c>
      <c r="E41" s="37">
        <v>82.433000000000007</v>
      </c>
      <c r="F41" s="37">
        <v>81.2</v>
      </c>
      <c r="G41" s="37">
        <v>78.683000000000007</v>
      </c>
      <c r="H41" s="37">
        <v>76.25</v>
      </c>
      <c r="I41" s="37">
        <v>76.349999999999994</v>
      </c>
      <c r="J41" s="37">
        <v>75.917000000000002</v>
      </c>
      <c r="K41" s="37">
        <v>75.266999999999996</v>
      </c>
      <c r="L41" s="37">
        <v>77.783000000000001</v>
      </c>
      <c r="M41" s="37">
        <v>82.283000000000001</v>
      </c>
      <c r="N41" s="37">
        <v>88.516999999999996</v>
      </c>
      <c r="O41" s="37">
        <v>88.293000000000006</v>
      </c>
      <c r="P41" s="37">
        <v>86.847999999999999</v>
      </c>
      <c r="Q41" s="37">
        <v>89.682000000000002</v>
      </c>
      <c r="S41" s="4">
        <f t="shared" si="10"/>
        <v>82.896109917922573</v>
      </c>
      <c r="T41" s="4">
        <f t="shared" si="10"/>
        <v>84.055552168134909</v>
      </c>
      <c r="U41" s="4">
        <f t="shared" si="10"/>
        <v>81.854538020527116</v>
      </c>
      <c r="V41" s="4">
        <f t="shared" si="10"/>
        <v>80.998970759878361</v>
      </c>
      <c r="W41" s="4">
        <f t="shared" si="10"/>
        <v>79.286524257574669</v>
      </c>
      <c r="X41" s="4">
        <f t="shared" si="10"/>
        <v>76.794737223543677</v>
      </c>
      <c r="Y41" s="4">
        <f t="shared" si="10"/>
        <v>77.076865478915309</v>
      </c>
      <c r="Z41" s="4">
        <f t="shared" si="10"/>
        <v>76.704165960694198</v>
      </c>
      <c r="AA41" s="4">
        <f t="shared" si="10"/>
        <v>76.331200743237972</v>
      </c>
      <c r="AB41" s="4">
        <f t="shared" si="10"/>
        <v>78.508131686346132</v>
      </c>
      <c r="AC41" s="4">
        <f t="shared" si="10"/>
        <v>81.930253114875384</v>
      </c>
      <c r="AD41" s="4">
        <f t="shared" si="10"/>
        <v>86.38036384015426</v>
      </c>
      <c r="AE41" s="4">
        <f t="shared" si="10"/>
        <v>87.789071867478398</v>
      </c>
      <c r="AF41" s="4">
        <f t="shared" si="10"/>
        <v>86.971870404521155</v>
      </c>
      <c r="AG41" s="4">
        <f t="shared" si="10"/>
        <v>88.17919277985493</v>
      </c>
      <c r="AI41" s="4">
        <f t="shared" si="11"/>
        <v>-0.33410991792257505</v>
      </c>
      <c r="AJ41" s="4">
        <f t="shared" si="11"/>
        <v>-0.73855216813491609</v>
      </c>
      <c r="AK41" s="4">
        <f t="shared" si="11"/>
        <v>0.57846197947289113</v>
      </c>
      <c r="AL41" s="4">
        <f t="shared" si="11"/>
        <v>0.20102924012164181</v>
      </c>
      <c r="AM41" s="4">
        <f t="shared" si="11"/>
        <v>-0.60352425757466222</v>
      </c>
      <c r="AN41" s="4">
        <f t="shared" si="11"/>
        <v>-0.54473722354367737</v>
      </c>
      <c r="AO41" s="4">
        <f t="shared" si="11"/>
        <v>-0.72686547891531461</v>
      </c>
      <c r="AP41" s="4">
        <f t="shared" si="11"/>
        <v>-0.78716596069419609</v>
      </c>
      <c r="AQ41" s="4">
        <f t="shared" si="11"/>
        <v>-1.0642007432379756</v>
      </c>
      <c r="AR41" s="4">
        <f t="shared" si="11"/>
        <v>-0.72513168634613123</v>
      </c>
      <c r="AS41" s="4">
        <f t="shared" si="11"/>
        <v>0.35274688512461694</v>
      </c>
      <c r="AT41" s="4">
        <f t="shared" si="11"/>
        <v>2.136636159845736</v>
      </c>
      <c r="AU41" s="4">
        <f t="shared" si="11"/>
        <v>0.50392813252160806</v>
      </c>
      <c r="AV41" s="4">
        <f t="shared" si="11"/>
        <v>-0.12387040452115627</v>
      </c>
      <c r="AW41" s="4">
        <f t="shared" si="11"/>
        <v>1.5028072201450726</v>
      </c>
      <c r="AY41" s="2">
        <f t="shared" si="54"/>
        <v>82.896035197069693</v>
      </c>
      <c r="AZ41" s="2">
        <f t="shared" si="12"/>
        <v>84.055235970276954</v>
      </c>
      <c r="BA41" s="2">
        <f t="shared" si="12"/>
        <v>81.854376501359241</v>
      </c>
      <c r="BB41" s="2">
        <f t="shared" si="12"/>
        <v>80.998391578686991</v>
      </c>
      <c r="BC41" s="2">
        <f t="shared" si="12"/>
        <v>79.286011570097344</v>
      </c>
      <c r="BD41" s="2">
        <f t="shared" si="12"/>
        <v>76.794574461188816</v>
      </c>
      <c r="BE41" s="2">
        <f t="shared" si="12"/>
        <v>77.076824517649897</v>
      </c>
      <c r="BF41" s="2">
        <f t="shared" si="12"/>
        <v>76.704162217293003</v>
      </c>
      <c r="BG41" s="2">
        <f t="shared" si="12"/>
        <v>76.331169791042072</v>
      </c>
      <c r="BH41" s="2">
        <f t="shared" si="12"/>
        <v>78.508127991692888</v>
      </c>
      <c r="BI41" s="2">
        <f t="shared" si="12"/>
        <v>81.930250861568396</v>
      </c>
      <c r="BJ41" s="2">
        <f t="shared" si="12"/>
        <v>86.380356761786445</v>
      </c>
      <c r="BK41" s="2">
        <f t="shared" si="12"/>
        <v>87.788911612471551</v>
      </c>
      <c r="BL41" s="2">
        <f t="shared" si="12"/>
        <v>86.971870324428792</v>
      </c>
      <c r="BM41" s="2">
        <f t="shared" si="12"/>
        <v>88.179192778820365</v>
      </c>
      <c r="BO41" s="2">
        <f t="shared" si="13"/>
        <v>82.561999999999998</v>
      </c>
      <c r="BP41" s="2">
        <f t="shared" si="14"/>
        <v>83.316999999999993</v>
      </c>
      <c r="BQ41" s="2">
        <f t="shared" si="15"/>
        <v>82.433000000000007</v>
      </c>
      <c r="BR41" s="2">
        <f t="shared" si="16"/>
        <v>81.2</v>
      </c>
      <c r="BS41" s="2">
        <f t="shared" si="17"/>
        <v>78.683000000000007</v>
      </c>
      <c r="BT41" s="2">
        <f t="shared" si="18"/>
        <v>76.25</v>
      </c>
      <c r="BU41" s="2">
        <f t="shared" si="19"/>
        <v>76.349999999999994</v>
      </c>
      <c r="BV41" s="2">
        <f t="shared" si="20"/>
        <v>75.917000000000002</v>
      </c>
      <c r="BW41" s="2">
        <f t="shared" si="21"/>
        <v>75.266999999999996</v>
      </c>
      <c r="BX41" s="2">
        <f t="shared" si="22"/>
        <v>77.783000000000001</v>
      </c>
      <c r="BY41" s="2">
        <f t="shared" si="23"/>
        <v>82.283000000000001</v>
      </c>
      <c r="BZ41" s="2">
        <f t="shared" si="24"/>
        <v>88.516999999999996</v>
      </c>
      <c r="CA41" s="2">
        <f t="shared" si="25"/>
        <v>88.293000000000006</v>
      </c>
      <c r="CB41" s="2">
        <f t="shared" si="26"/>
        <v>86.847999999999999</v>
      </c>
      <c r="CC41" s="2">
        <f t="shared" si="27"/>
        <v>89.682000000000002</v>
      </c>
      <c r="CE41" s="2" t="str">
        <f t="shared" si="55"/>
        <v/>
      </c>
      <c r="CF41" s="2" t="str">
        <f t="shared" si="28"/>
        <v/>
      </c>
      <c r="CG41" s="2" t="str">
        <f t="shared" si="28"/>
        <v/>
      </c>
      <c r="CH41" s="2" t="str">
        <f t="shared" si="28"/>
        <v/>
      </c>
      <c r="CI41" s="2" t="str">
        <f t="shared" si="28"/>
        <v/>
      </c>
      <c r="CJ41" s="2" t="str">
        <f t="shared" si="28"/>
        <v/>
      </c>
      <c r="CK41" s="2" t="str">
        <f t="shared" si="28"/>
        <v/>
      </c>
      <c r="CL41" s="2" t="str">
        <f t="shared" si="28"/>
        <v/>
      </c>
      <c r="CM41" s="2" t="str">
        <f t="shared" si="28"/>
        <v/>
      </c>
      <c r="CN41" s="2" t="str">
        <f t="shared" si="28"/>
        <v/>
      </c>
      <c r="CO41" s="2" t="str">
        <f t="shared" si="28"/>
        <v/>
      </c>
      <c r="CP41" s="2" t="str">
        <f t="shared" si="28"/>
        <v/>
      </c>
      <c r="CQ41" s="2" t="str">
        <f t="shared" si="28"/>
        <v/>
      </c>
      <c r="CR41" s="2" t="str">
        <f t="shared" si="28"/>
        <v/>
      </c>
      <c r="CS41" s="2" t="str">
        <f t="shared" si="28"/>
        <v/>
      </c>
      <c r="CU41" s="2" t="str">
        <f t="shared" si="29"/>
        <v/>
      </c>
      <c r="CV41" s="2" t="str">
        <f t="shared" si="30"/>
        <v/>
      </c>
      <c r="CW41" s="2" t="str">
        <f t="shared" si="31"/>
        <v/>
      </c>
      <c r="CX41" s="2" t="str">
        <f t="shared" si="32"/>
        <v/>
      </c>
      <c r="CY41" s="2" t="str">
        <f t="shared" si="33"/>
        <v/>
      </c>
      <c r="CZ41" s="2" t="str">
        <f t="shared" si="34"/>
        <v/>
      </c>
      <c r="DA41" s="2" t="str">
        <f t="shared" si="35"/>
        <v/>
      </c>
      <c r="DB41" s="2" t="str">
        <f t="shared" si="36"/>
        <v/>
      </c>
      <c r="DC41" s="2" t="str">
        <f t="shared" si="37"/>
        <v/>
      </c>
      <c r="DD41" s="2" t="str">
        <f t="shared" si="38"/>
        <v/>
      </c>
      <c r="DE41" s="2" t="str">
        <f t="shared" si="39"/>
        <v/>
      </c>
      <c r="DF41" s="2" t="str">
        <f t="shared" si="40"/>
        <v/>
      </c>
      <c r="DG41" s="2" t="str">
        <f t="shared" si="41"/>
        <v/>
      </c>
      <c r="DH41" s="2" t="str">
        <f t="shared" si="42"/>
        <v/>
      </c>
      <c r="DI41" s="2" t="str">
        <f t="shared" si="43"/>
        <v/>
      </c>
      <c r="DK41" s="2">
        <f t="shared" si="44"/>
        <v>83.351416376306616</v>
      </c>
      <c r="DL41" s="2">
        <f t="shared" si="44"/>
        <v>84.183982551594752</v>
      </c>
      <c r="DM41" s="2">
        <f t="shared" si="44"/>
        <v>82.327190243902436</v>
      </c>
      <c r="DN41" s="2">
        <f t="shared" si="44"/>
        <v>81.415700281425899</v>
      </c>
      <c r="DO41" s="2">
        <f t="shared" si="44"/>
        <v>79.622377392120086</v>
      </c>
      <c r="DP41" s="2">
        <f t="shared" si="44"/>
        <v>77.160861672473885</v>
      </c>
      <c r="DQ41" s="2">
        <f t="shared" si="44"/>
        <v>77.455072306404148</v>
      </c>
      <c r="DR41" s="2">
        <f t="shared" si="44"/>
        <v>76.889390063424941</v>
      </c>
      <c r="DS41" s="2">
        <f t="shared" si="44"/>
        <v>76.412982335305074</v>
      </c>
      <c r="DT41" s="2">
        <f t="shared" si="44"/>
        <v>78.757677589851994</v>
      </c>
      <c r="DU41" s="2">
        <f t="shared" si="44"/>
        <v>82.282368921775884</v>
      </c>
      <c r="DV41" s="2">
        <f t="shared" si="44"/>
        <v>86.810016913319259</v>
      </c>
      <c r="DW41" s="2">
        <f t="shared" si="44"/>
        <v>88.406978745644608</v>
      </c>
      <c r="DX41" s="2">
        <f t="shared" si="44"/>
        <v>87.040886719066521</v>
      </c>
      <c r="DY41" s="2">
        <f t="shared" si="44"/>
        <v>88.124077579603892</v>
      </c>
      <c r="EA41" s="2">
        <f t="shared" si="45"/>
        <v>77.262434972521092</v>
      </c>
      <c r="EB41" s="2">
        <f t="shared" si="45"/>
        <v>82.630639119660856</v>
      </c>
      <c r="EC41" s="2">
        <f t="shared" si="45"/>
        <v>76.311504461152879</v>
      </c>
      <c r="ED41" s="2">
        <f t="shared" si="45"/>
        <v>76.505902969072153</v>
      </c>
      <c r="EE41" s="2">
        <f t="shared" si="45"/>
        <v>75.597031649484535</v>
      </c>
      <c r="EF41" s="2">
        <f t="shared" si="45"/>
        <v>72.435000063045919</v>
      </c>
      <c r="EG41" s="2">
        <f t="shared" si="45"/>
        <v>72.231767255499136</v>
      </c>
      <c r="EH41" s="2">
        <f t="shared" si="45"/>
        <v>74.015049061085122</v>
      </c>
      <c r="EI41" s="2">
        <f t="shared" si="45"/>
        <v>75.259078742268031</v>
      </c>
      <c r="EJ41" s="2">
        <f t="shared" si="45"/>
        <v>74.875224053711378</v>
      </c>
      <c r="EK41" s="2">
        <f t="shared" si="45"/>
        <v>76.535428247885534</v>
      </c>
      <c r="EL41" s="2">
        <f t="shared" si="45"/>
        <v>80.045199761639864</v>
      </c>
      <c r="EM41" s="2">
        <f t="shared" si="45"/>
        <v>80.542311876947764</v>
      </c>
      <c r="EN41" s="2">
        <f t="shared" si="45"/>
        <v>85.712739393939415</v>
      </c>
      <c r="EO41" s="2">
        <f t="shared" si="45"/>
        <v>89.31818181818187</v>
      </c>
      <c r="EQ41" s="2">
        <f t="shared" si="46"/>
        <v>77.795776821531561</v>
      </c>
      <c r="ER41" s="2">
        <f t="shared" si="46"/>
        <v>81.663294784730411</v>
      </c>
      <c r="ES41" s="2">
        <f t="shared" si="46"/>
        <v>77.455325301049399</v>
      </c>
      <c r="ET41" s="2">
        <f t="shared" si="46"/>
        <v>77.777361220869835</v>
      </c>
      <c r="EU41" s="2">
        <f t="shared" si="46"/>
        <v>73.739555790221601</v>
      </c>
      <c r="EV41" s="2">
        <f t="shared" si="46"/>
        <v>71.60229439176004</v>
      </c>
      <c r="EW41" s="2">
        <f t="shared" si="46"/>
        <v>71.731735328153945</v>
      </c>
      <c r="EX41" s="2">
        <f t="shared" si="46"/>
        <v>72.897727673191397</v>
      </c>
      <c r="EY41" s="2">
        <f t="shared" si="46"/>
        <v>73.236897233314608</v>
      </c>
      <c r="EZ41" s="2">
        <f t="shared" si="46"/>
        <v>74.572123280100399</v>
      </c>
      <c r="FA41" s="2">
        <f t="shared" si="46"/>
        <v>75.21465316248063</v>
      </c>
      <c r="FB41" s="2">
        <f t="shared" si="46"/>
        <v>77.496520118224964</v>
      </c>
      <c r="FC41" s="2">
        <f t="shared" si="46"/>
        <v>78.77027663535587</v>
      </c>
      <c r="FD41" s="2">
        <f t="shared" si="46"/>
        <v>86.332876800133178</v>
      </c>
      <c r="FE41" s="2">
        <f t="shared" si="46"/>
        <v>93.853123500396464</v>
      </c>
      <c r="FG41" s="2">
        <f t="shared" si="47"/>
        <v>7.4787923025451605E-2</v>
      </c>
      <c r="FH41" s="2">
        <f t="shared" si="47"/>
        <v>8.2881785065654925E-2</v>
      </c>
      <c r="FI41" s="2">
        <f t="shared" si="47"/>
        <v>7.8597320546628796E-2</v>
      </c>
      <c r="FJ41" s="2">
        <f t="shared" si="47"/>
        <v>8.4995771131082878E-2</v>
      </c>
      <c r="FK41" s="2">
        <f t="shared" si="47"/>
        <v>8.3560724131038155E-2</v>
      </c>
      <c r="FL41" s="2">
        <f t="shared" si="47"/>
        <v>7.7506500564430786E-2</v>
      </c>
      <c r="FM41" s="2">
        <f t="shared" si="47"/>
        <v>7.2415128521020847E-2</v>
      </c>
      <c r="FN41" s="2">
        <f t="shared" si="47"/>
        <v>6.4440563768445244E-2</v>
      </c>
      <c r="FO41" s="2">
        <f t="shared" si="47"/>
        <v>7.0894302429307873E-2</v>
      </c>
      <c r="FP41" s="2">
        <f t="shared" si="47"/>
        <v>6.4275932779919109E-2</v>
      </c>
      <c r="FQ41" s="2">
        <f t="shared" si="47"/>
        <v>6.1269747363949446E-2</v>
      </c>
      <c r="FR41" s="2">
        <f t="shared" si="47"/>
        <v>6.3512928749162659E-2</v>
      </c>
      <c r="FS41" s="2">
        <f t="shared" si="47"/>
        <v>7.8587339070011336E-2</v>
      </c>
      <c r="FT41" s="2">
        <f t="shared" si="47"/>
        <v>5.1965162866962025E-2</v>
      </c>
      <c r="FU41" s="2">
        <f t="shared" si="47"/>
        <v>4.6150311818068154E-2</v>
      </c>
      <c r="FW41" s="2">
        <f t="shared" si="56"/>
        <v>2.0498912429737777E-6</v>
      </c>
      <c r="FX41" s="2">
        <f t="shared" si="48"/>
        <v>2.7961698915112565E-6</v>
      </c>
      <c r="FY41" s="2">
        <f t="shared" si="48"/>
        <v>2.6588354369985757E-6</v>
      </c>
      <c r="FZ41" s="2">
        <f t="shared" si="48"/>
        <v>2.6001026102022103E-6</v>
      </c>
      <c r="GA41" s="2">
        <f t="shared" si="48"/>
        <v>2.7009181844825311E-6</v>
      </c>
      <c r="GB41" s="2">
        <f t="shared" si="48"/>
        <v>2.6609480300956306E-6</v>
      </c>
      <c r="GC41" s="2">
        <f t="shared" si="48"/>
        <v>2.9641876530207061E-6</v>
      </c>
      <c r="GD41" s="2">
        <f t="shared" si="48"/>
        <v>3.3038644377641028E-6</v>
      </c>
      <c r="GE41" s="2">
        <f t="shared" si="48"/>
        <v>3.6366488072394454E-6</v>
      </c>
      <c r="GF41" s="2">
        <f t="shared" si="48"/>
        <v>4.2086628592186235E-6</v>
      </c>
      <c r="GG41" s="2">
        <f t="shared" si="48"/>
        <v>3.3745356611265812E-6</v>
      </c>
      <c r="GH41" s="2">
        <f t="shared" si="48"/>
        <v>2.6687454025445004E-6</v>
      </c>
      <c r="GI41" s="2">
        <f t="shared" si="48"/>
        <v>2.1959439631530389E-6</v>
      </c>
      <c r="GJ41" s="2">
        <f t="shared" si="48"/>
        <v>1.6083916386643236E-6</v>
      </c>
      <c r="GK41" s="2">
        <f t="shared" si="48"/>
        <v>1.525105128865616E-6</v>
      </c>
      <c r="GM41" s="86">
        <f t="shared" si="57"/>
        <v>6.0886176403322662E-8</v>
      </c>
      <c r="GN41" s="86">
        <f t="shared" si="49"/>
        <v>2.5185523764788265E-7</v>
      </c>
      <c r="GO41" s="86">
        <f t="shared" si="49"/>
        <v>1.2141092477315131E-7</v>
      </c>
      <c r="GP41" s="86">
        <f t="shared" si="49"/>
        <v>4.6149299276774154E-7</v>
      </c>
      <c r="GQ41" s="86">
        <f t="shared" si="49"/>
        <v>4.0625103706638354E-7</v>
      </c>
      <c r="GR41" s="86">
        <f t="shared" si="49"/>
        <v>1.1913379599954375E-7</v>
      </c>
      <c r="GS41" s="86">
        <f t="shared" si="49"/>
        <v>2.8368179493953822E-8</v>
      </c>
      <c r="GT41" s="86">
        <f t="shared" si="49"/>
        <v>2.3681009162896041E-9</v>
      </c>
      <c r="GU41" s="86">
        <f t="shared" si="49"/>
        <v>2.1190051582949739E-8</v>
      </c>
      <c r="GV41" s="86">
        <f t="shared" si="49"/>
        <v>2.3493861406843684E-9</v>
      </c>
      <c r="GW41" s="86">
        <f t="shared" si="49"/>
        <v>1.4189094708188725E-9</v>
      </c>
      <c r="GX41" s="86">
        <f t="shared" si="49"/>
        <v>4.7834422613101398E-9</v>
      </c>
      <c r="GY41" s="86">
        <f t="shared" si="49"/>
        <v>1.2520208125356142E-7</v>
      </c>
      <c r="GZ41" s="86">
        <f t="shared" si="49"/>
        <v>5.2040327651222937E-11</v>
      </c>
      <c r="HA41" s="86">
        <f t="shared" si="49"/>
        <v>8.5310513278440237E-13</v>
      </c>
      <c r="HC41" s="86">
        <f t="shared" si="61"/>
        <v>4.4193789769631691E-24</v>
      </c>
      <c r="HD41" s="86">
        <f t="shared" si="50"/>
        <v>3.8035270406604672E-21</v>
      </c>
      <c r="HE41" s="86">
        <f t="shared" si="50"/>
        <v>9.4815783247805495E-22</v>
      </c>
      <c r="HF41" s="86">
        <f t="shared" si="50"/>
        <v>2.773680935418849E-23</v>
      </c>
      <c r="HG41" s="86">
        <f t="shared" si="50"/>
        <v>7.6124212384409531E-23</v>
      </c>
      <c r="HH41" s="86">
        <f t="shared" si="50"/>
        <v>1.9443186641808609E-22</v>
      </c>
      <c r="HI41" s="86">
        <f t="shared" si="50"/>
        <v>1.4222379478844683E-24</v>
      </c>
      <c r="HJ41" s="86">
        <f t="shared" si="50"/>
        <v>7.292678647315638E-26</v>
      </c>
      <c r="HK41" s="86">
        <f t="shared" si="50"/>
        <v>3.6928628236874701E-23</v>
      </c>
      <c r="HL41" s="86">
        <f t="shared" si="50"/>
        <v>2.4013424868806448E-25</v>
      </c>
      <c r="HM41" s="86">
        <f t="shared" si="50"/>
        <v>6.4076409702705715E-24</v>
      </c>
      <c r="HN41" s="86">
        <f t="shared" si="50"/>
        <v>3.274327171349003E-25</v>
      </c>
      <c r="HO41" s="86">
        <f t="shared" si="50"/>
        <v>3.5191770561960953E-21</v>
      </c>
      <c r="HP41" s="86">
        <f t="shared" si="50"/>
        <v>1.1177231942651932E-37</v>
      </c>
      <c r="HQ41" s="86">
        <f t="shared" si="50"/>
        <v>7.2677296615677719E-39</v>
      </c>
      <c r="HS41" s="86">
        <f t="shared" si="58"/>
        <v>7.1053856127338901E-66</v>
      </c>
      <c r="HT41" s="86">
        <f t="shared" si="51"/>
        <v>1.298416167517216E-56</v>
      </c>
      <c r="HU41" s="86">
        <f t="shared" si="51"/>
        <v>2.5906201723061192E-57</v>
      </c>
      <c r="HV41" s="86">
        <f t="shared" si="51"/>
        <v>4.5094363816824574E-61</v>
      </c>
      <c r="HW41" s="86">
        <f t="shared" si="51"/>
        <v>2.0261797019003078E-60</v>
      </c>
      <c r="HX41" s="86">
        <f t="shared" si="51"/>
        <v>1.2809527588540107E-60</v>
      </c>
      <c r="HY41" s="86">
        <f t="shared" si="51"/>
        <v>4.1920248685606647E-67</v>
      </c>
      <c r="HZ41" s="86">
        <f t="shared" si="51"/>
        <v>1.1479121424979485E-70</v>
      </c>
      <c r="IA41" s="86">
        <f t="shared" si="51"/>
        <v>3.1089609017422993E-62</v>
      </c>
      <c r="IB41" s="86">
        <f t="shared" si="51"/>
        <v>1.2685856238799287E-68</v>
      </c>
      <c r="IC41" s="86">
        <f t="shared" si="51"/>
        <v>1.4632552070510215E-64</v>
      </c>
      <c r="ID41" s="86">
        <f t="shared" si="51"/>
        <v>1.0921176234971418E-68</v>
      </c>
      <c r="IE41" s="86">
        <f t="shared" si="51"/>
        <v>5.1493861930138877E-58</v>
      </c>
      <c r="IF41" s="86">
        <f t="shared" si="51"/>
        <v>9.4410906513322927E-57</v>
      </c>
      <c r="IG41" s="86">
        <f t="shared" si="51"/>
        <v>6.2111335957954245E-58</v>
      </c>
      <c r="II41" s="86">
        <f t="shared" si="59"/>
        <v>6.5612216235173811E-273</v>
      </c>
      <c r="IJ41" s="86">
        <f t="shared" si="52"/>
        <v>1.2409788471010223E-226</v>
      </c>
      <c r="IK41" s="86">
        <f t="shared" si="52"/>
        <v>1.461655181751945E-234</v>
      </c>
      <c r="IL41" s="86">
        <f t="shared" si="52"/>
        <v>1.803159496268562E-251</v>
      </c>
      <c r="IM41" s="86">
        <f t="shared" si="52"/>
        <v>5.357405128707006E-250</v>
      </c>
      <c r="IN41" s="86">
        <f t="shared" si="52"/>
        <v>2.5356580770852301E-248</v>
      </c>
      <c r="IO41" s="86">
        <f t="shared" si="52"/>
        <v>5.0225989073038721E-276</v>
      </c>
      <c r="IP41" s="86">
        <f t="shared" si="52"/>
        <v>8.6583255395835684E-293</v>
      </c>
      <c r="IQ41" s="86">
        <f t="shared" si="52"/>
        <v>3.1163692206579094E-255</v>
      </c>
      <c r="IR41" s="86">
        <f t="shared" si="52"/>
        <v>3.8223782423096406E-281</v>
      </c>
      <c r="IS41" s="86">
        <f t="shared" si="52"/>
        <v>1.3572810471878749E-265</v>
      </c>
      <c r="IT41" s="86">
        <f t="shared" si="52"/>
        <v>6.7618691292362134E-284</v>
      </c>
      <c r="IU41" s="86">
        <f t="shared" si="52"/>
        <v>2.7368227852771462E-240</v>
      </c>
      <c r="IV41" s="86">
        <f t="shared" si="52"/>
        <v>5.3046385255979965E-152</v>
      </c>
      <c r="IW41" s="86">
        <f t="shared" si="52"/>
        <v>7.1789082012551988E-150</v>
      </c>
      <c r="IY41" s="86">
        <f t="shared" si="60"/>
        <v>6.0886176403322662E-8</v>
      </c>
      <c r="IZ41" s="86">
        <f t="shared" si="53"/>
        <v>2.5185523764788646E-7</v>
      </c>
      <c r="JA41" s="86">
        <f t="shared" si="53"/>
        <v>1.2141092477315226E-7</v>
      </c>
      <c r="JB41" s="86">
        <f t="shared" si="53"/>
        <v>4.614929927677416E-7</v>
      </c>
      <c r="JC41" s="86">
        <f t="shared" si="53"/>
        <v>4.0625103706638359E-7</v>
      </c>
      <c r="JD41" s="86">
        <f t="shared" si="53"/>
        <v>1.1913379599954395E-7</v>
      </c>
      <c r="JE41" s="86">
        <f t="shared" si="53"/>
        <v>2.8368179493953822E-8</v>
      </c>
      <c r="JF41" s="86">
        <f t="shared" si="53"/>
        <v>2.3681009162896041E-9</v>
      </c>
      <c r="JG41" s="86">
        <f t="shared" si="53"/>
        <v>2.1190051582949776E-8</v>
      </c>
      <c r="JH41" s="86">
        <f t="shared" si="53"/>
        <v>2.3493861406843688E-9</v>
      </c>
      <c r="JI41" s="86">
        <f t="shared" si="53"/>
        <v>1.418909470818879E-9</v>
      </c>
      <c r="JJ41" s="86">
        <f t="shared" si="53"/>
        <v>4.7834422613101398E-9</v>
      </c>
      <c r="JK41" s="86">
        <f t="shared" si="53"/>
        <v>1.2520208125356494E-7</v>
      </c>
      <c r="JL41" s="86">
        <f t="shared" si="53"/>
        <v>5.2040327651222937E-11</v>
      </c>
      <c r="JM41" s="86">
        <f t="shared" si="53"/>
        <v>8.5310513278440237E-13</v>
      </c>
    </row>
    <row r="42" spans="2:273" x14ac:dyDescent="0.25">
      <c r="B42" s="2">
        <v>15</v>
      </c>
      <c r="C42" s="37">
        <v>82.146000000000001</v>
      </c>
      <c r="D42" s="37">
        <v>83.15</v>
      </c>
      <c r="E42" s="37">
        <v>81.05</v>
      </c>
      <c r="F42" s="37">
        <v>81.167000000000002</v>
      </c>
      <c r="G42" s="37">
        <v>79.099999999999994</v>
      </c>
      <c r="H42" s="37">
        <v>76.849999999999994</v>
      </c>
      <c r="I42" s="37">
        <v>76.3</v>
      </c>
      <c r="J42" s="37">
        <v>76.3</v>
      </c>
      <c r="K42" s="37">
        <v>76.5</v>
      </c>
      <c r="L42" s="37">
        <v>77.716999999999999</v>
      </c>
      <c r="M42" s="37">
        <v>83.617000000000004</v>
      </c>
      <c r="N42" s="37">
        <v>87.617000000000004</v>
      </c>
      <c r="O42" s="37">
        <v>87.983000000000004</v>
      </c>
      <c r="P42" s="37">
        <v>86.456999999999994</v>
      </c>
      <c r="Q42" s="37">
        <v>89.385999999999996</v>
      </c>
      <c r="S42" s="4">
        <f t="shared" si="10"/>
        <v>83.125753557522344</v>
      </c>
      <c r="T42" s="4">
        <f t="shared" si="10"/>
        <v>84.266156375852702</v>
      </c>
      <c r="U42" s="4">
        <f t="shared" si="10"/>
        <v>82.030282824349655</v>
      </c>
      <c r="V42" s="4">
        <f t="shared" si="10"/>
        <v>81.187348172853717</v>
      </c>
      <c r="W42" s="4">
        <f t="shared" si="10"/>
        <v>79.511664152801572</v>
      </c>
      <c r="X42" s="4">
        <f t="shared" si="10"/>
        <v>77.004151093724175</v>
      </c>
      <c r="Y42" s="4">
        <f t="shared" si="10"/>
        <v>77.296735149104094</v>
      </c>
      <c r="Z42" s="4">
        <f t="shared" si="10"/>
        <v>76.955293778711237</v>
      </c>
      <c r="AA42" s="4">
        <f t="shared" si="10"/>
        <v>76.544092604278362</v>
      </c>
      <c r="AB42" s="4">
        <f t="shared" si="10"/>
        <v>78.707851955617443</v>
      </c>
      <c r="AC42" s="4">
        <f t="shared" si="10"/>
        <v>82.053564563628242</v>
      </c>
      <c r="AD42" s="4">
        <f t="shared" si="10"/>
        <v>86.350395154640964</v>
      </c>
      <c r="AE42" s="4">
        <f t="shared" si="10"/>
        <v>87.80281290471865</v>
      </c>
      <c r="AF42" s="4">
        <f t="shared" si="10"/>
        <v>87.066947113340277</v>
      </c>
      <c r="AG42" s="4">
        <f t="shared" si="10"/>
        <v>88.299306604306295</v>
      </c>
      <c r="AI42" s="4">
        <f t="shared" si="11"/>
        <v>-0.9797535575223435</v>
      </c>
      <c r="AJ42" s="4">
        <f t="shared" si="11"/>
        <v>-1.1161563758526967</v>
      </c>
      <c r="AK42" s="4">
        <f t="shared" si="11"/>
        <v>-0.98028282434965774</v>
      </c>
      <c r="AL42" s="4">
        <f t="shared" si="11"/>
        <v>-2.0348172853715596E-2</v>
      </c>
      <c r="AM42" s="4">
        <f t="shared" si="11"/>
        <v>-0.41166415280157764</v>
      </c>
      <c r="AN42" s="4">
        <f t="shared" si="11"/>
        <v>-0.15415109372418101</v>
      </c>
      <c r="AO42" s="4">
        <f t="shared" si="11"/>
        <v>-0.99673514910409722</v>
      </c>
      <c r="AP42" s="4">
        <f t="shared" si="11"/>
        <v>-0.65529377871123984</v>
      </c>
      <c r="AQ42" s="4">
        <f t="shared" si="11"/>
        <v>-4.4092604278361591E-2</v>
      </c>
      <c r="AR42" s="4">
        <f t="shared" si="11"/>
        <v>-0.99085195561744399</v>
      </c>
      <c r="AS42" s="4">
        <f t="shared" si="11"/>
        <v>1.563435436371762</v>
      </c>
      <c r="AT42" s="4">
        <f t="shared" si="11"/>
        <v>1.2666048453590406</v>
      </c>
      <c r="AU42" s="4">
        <f t="shared" si="11"/>
        <v>0.18018709528135446</v>
      </c>
      <c r="AV42" s="4">
        <f t="shared" si="11"/>
        <v>-0.60994711334028295</v>
      </c>
      <c r="AW42" s="4">
        <f t="shared" si="11"/>
        <v>1.0866933956937004</v>
      </c>
      <c r="AY42" s="2">
        <f t="shared" si="54"/>
        <v>83.12562108224526</v>
      </c>
      <c r="AZ42" s="2">
        <f t="shared" si="12"/>
        <v>84.265624724639096</v>
      </c>
      <c r="BA42" s="2">
        <f t="shared" si="12"/>
        <v>82.030003655414376</v>
      </c>
      <c r="BB42" s="2">
        <f t="shared" si="12"/>
        <v>81.186401052006772</v>
      </c>
      <c r="BC42" s="2">
        <f t="shared" si="12"/>
        <v>79.510823040456557</v>
      </c>
      <c r="BD42" s="2">
        <f t="shared" si="12"/>
        <v>77.003870419148484</v>
      </c>
      <c r="BE42" s="2">
        <f t="shared" si="12"/>
        <v>77.296660088367631</v>
      </c>
      <c r="BF42" s="2">
        <f t="shared" si="12"/>
        <v>76.95528619408546</v>
      </c>
      <c r="BG42" s="2">
        <f t="shared" si="12"/>
        <v>76.544035303573921</v>
      </c>
      <c r="BH42" s="2">
        <f t="shared" si="12"/>
        <v>78.707844471996495</v>
      </c>
      <c r="BI42" s="2">
        <f t="shared" si="12"/>
        <v>82.053559940443748</v>
      </c>
      <c r="BJ42" s="2">
        <f t="shared" si="12"/>
        <v>86.350381382323178</v>
      </c>
      <c r="BK42" s="2">
        <f t="shared" si="12"/>
        <v>87.802536393534666</v>
      </c>
      <c r="BL42" s="2">
        <f t="shared" si="12"/>
        <v>87.06694692816329</v>
      </c>
      <c r="BM42" s="2">
        <f t="shared" si="12"/>
        <v>88.299306601488638</v>
      </c>
      <c r="BO42" s="2">
        <f t="shared" si="13"/>
        <v>82.146000000000001</v>
      </c>
      <c r="BP42" s="2">
        <f t="shared" si="14"/>
        <v>83.15</v>
      </c>
      <c r="BQ42" s="2">
        <f t="shared" si="15"/>
        <v>81.05</v>
      </c>
      <c r="BR42" s="2">
        <f t="shared" si="16"/>
        <v>81.167000000000002</v>
      </c>
      <c r="BS42" s="2">
        <f t="shared" si="17"/>
        <v>79.099999999999994</v>
      </c>
      <c r="BT42" s="2">
        <f t="shared" si="18"/>
        <v>76.849999999999994</v>
      </c>
      <c r="BU42" s="2">
        <f t="shared" si="19"/>
        <v>76.3</v>
      </c>
      <c r="BV42" s="2">
        <f t="shared" si="20"/>
        <v>76.3</v>
      </c>
      <c r="BW42" s="2">
        <f t="shared" si="21"/>
        <v>76.5</v>
      </c>
      <c r="BX42" s="2">
        <f t="shared" si="22"/>
        <v>77.716999999999999</v>
      </c>
      <c r="BY42" s="2">
        <f t="shared" si="23"/>
        <v>83.617000000000004</v>
      </c>
      <c r="BZ42" s="2">
        <f t="shared" si="24"/>
        <v>87.617000000000004</v>
      </c>
      <c r="CA42" s="2">
        <f t="shared" si="25"/>
        <v>87.983000000000004</v>
      </c>
      <c r="CB42" s="2">
        <f t="shared" si="26"/>
        <v>86.456999999999994</v>
      </c>
      <c r="CC42" s="2">
        <f t="shared" si="27"/>
        <v>89.385999999999996</v>
      </c>
      <c r="CE42" s="2" t="str">
        <f t="shared" si="55"/>
        <v/>
      </c>
      <c r="CF42" s="2" t="str">
        <f t="shared" si="28"/>
        <v/>
      </c>
      <c r="CG42" s="2" t="str">
        <f t="shared" si="28"/>
        <v/>
      </c>
      <c r="CH42" s="2" t="str">
        <f t="shared" si="28"/>
        <v/>
      </c>
      <c r="CI42" s="2" t="str">
        <f t="shared" si="28"/>
        <v/>
      </c>
      <c r="CJ42" s="2" t="str">
        <f t="shared" si="28"/>
        <v/>
      </c>
      <c r="CK42" s="2" t="str">
        <f t="shared" si="28"/>
        <v/>
      </c>
      <c r="CL42" s="2" t="str">
        <f t="shared" si="28"/>
        <v/>
      </c>
      <c r="CM42" s="2" t="str">
        <f t="shared" si="28"/>
        <v/>
      </c>
      <c r="CN42" s="2" t="str">
        <f t="shared" si="28"/>
        <v/>
      </c>
      <c r="CO42" s="2" t="str">
        <f t="shared" si="28"/>
        <v/>
      </c>
      <c r="CP42" s="2" t="str">
        <f t="shared" si="28"/>
        <v/>
      </c>
      <c r="CQ42" s="2" t="str">
        <f t="shared" si="28"/>
        <v/>
      </c>
      <c r="CR42" s="2" t="str">
        <f t="shared" si="28"/>
        <v/>
      </c>
      <c r="CS42" s="2" t="str">
        <f t="shared" si="28"/>
        <v/>
      </c>
      <c r="CU42" s="2" t="str">
        <f t="shared" si="29"/>
        <v/>
      </c>
      <c r="CV42" s="2" t="str">
        <f t="shared" si="30"/>
        <v/>
      </c>
      <c r="CW42" s="2" t="str">
        <f t="shared" si="31"/>
        <v/>
      </c>
      <c r="CX42" s="2" t="str">
        <f t="shared" si="32"/>
        <v/>
      </c>
      <c r="CY42" s="2" t="str">
        <f t="shared" si="33"/>
        <v/>
      </c>
      <c r="CZ42" s="2" t="str">
        <f t="shared" si="34"/>
        <v/>
      </c>
      <c r="DA42" s="2" t="str">
        <f t="shared" si="35"/>
        <v/>
      </c>
      <c r="DB42" s="2" t="str">
        <f t="shared" si="36"/>
        <v/>
      </c>
      <c r="DC42" s="2" t="str">
        <f t="shared" si="37"/>
        <v/>
      </c>
      <c r="DD42" s="2" t="str">
        <f t="shared" si="38"/>
        <v/>
      </c>
      <c r="DE42" s="2" t="str">
        <f t="shared" si="39"/>
        <v/>
      </c>
      <c r="DF42" s="2" t="str">
        <f t="shared" si="40"/>
        <v/>
      </c>
      <c r="DG42" s="2" t="str">
        <f t="shared" si="41"/>
        <v/>
      </c>
      <c r="DH42" s="2" t="str">
        <f t="shared" si="42"/>
        <v/>
      </c>
      <c r="DI42" s="2" t="str">
        <f t="shared" si="43"/>
        <v/>
      </c>
      <c r="DK42" s="2">
        <f t="shared" si="44"/>
        <v>83.645326655052259</v>
      </c>
      <c r="DL42" s="2">
        <f t="shared" si="44"/>
        <v>84.435217542213891</v>
      </c>
      <c r="DM42" s="2">
        <f t="shared" si="44"/>
        <v>82.569878048780481</v>
      </c>
      <c r="DN42" s="2">
        <f t="shared" si="44"/>
        <v>81.668695684802998</v>
      </c>
      <c r="DO42" s="2">
        <f t="shared" si="44"/>
        <v>79.91081332082554</v>
      </c>
      <c r="DP42" s="2">
        <f t="shared" si="44"/>
        <v>77.431270905923355</v>
      </c>
      <c r="DQ42" s="2">
        <f t="shared" si="44"/>
        <v>77.735976933257717</v>
      </c>
      <c r="DR42" s="2">
        <f t="shared" si="44"/>
        <v>77.184822712171538</v>
      </c>
      <c r="DS42" s="2">
        <f t="shared" si="44"/>
        <v>76.660743294708695</v>
      </c>
      <c r="DT42" s="2">
        <f t="shared" si="44"/>
        <v>79.005188764723627</v>
      </c>
      <c r="DU42" s="2">
        <f t="shared" si="44"/>
        <v>82.458062156448193</v>
      </c>
      <c r="DV42" s="2">
        <f t="shared" si="44"/>
        <v>86.829629115070986</v>
      </c>
      <c r="DW42" s="2">
        <f t="shared" si="44"/>
        <v>88.489551393728235</v>
      </c>
      <c r="DX42" s="2">
        <f t="shared" si="44"/>
        <v>87.151439996758768</v>
      </c>
      <c r="DY42" s="2">
        <f t="shared" si="44"/>
        <v>88.247613743297947</v>
      </c>
      <c r="EA42" s="2">
        <f t="shared" si="45"/>
        <v>77.261967915898396</v>
      </c>
      <c r="EB42" s="2">
        <f t="shared" si="45"/>
        <v>82.554169978633212</v>
      </c>
      <c r="EC42" s="2">
        <f t="shared" si="45"/>
        <v>76.257856942355886</v>
      </c>
      <c r="ED42" s="2">
        <f t="shared" si="45"/>
        <v>76.451163505154625</v>
      </c>
      <c r="EE42" s="2">
        <f t="shared" si="45"/>
        <v>75.510045195876287</v>
      </c>
      <c r="EF42" s="2">
        <f t="shared" si="45"/>
        <v>72.364516219995863</v>
      </c>
      <c r="EG42" s="2">
        <f t="shared" si="45"/>
        <v>72.164496613649163</v>
      </c>
      <c r="EH42" s="2">
        <f t="shared" si="45"/>
        <v>73.91611129666741</v>
      </c>
      <c r="EI42" s="2">
        <f t="shared" si="45"/>
        <v>75.149202288659779</v>
      </c>
      <c r="EJ42" s="2">
        <f t="shared" si="45"/>
        <v>74.76002898626038</v>
      </c>
      <c r="EK42" s="2">
        <f t="shared" si="45"/>
        <v>76.401456918667591</v>
      </c>
      <c r="EL42" s="2">
        <f t="shared" si="45"/>
        <v>79.905832384573571</v>
      </c>
      <c r="EM42" s="2">
        <f t="shared" si="45"/>
        <v>80.456300103880025</v>
      </c>
      <c r="EN42" s="2">
        <f t="shared" si="45"/>
        <v>85.661096969696999</v>
      </c>
      <c r="EO42" s="2">
        <f t="shared" si="45"/>
        <v>89.273554545454601</v>
      </c>
      <c r="EQ42" s="2">
        <f t="shared" si="46"/>
        <v>77.789904943759893</v>
      </c>
      <c r="ER42" s="2">
        <f t="shared" si="46"/>
        <v>81.597158939572608</v>
      </c>
      <c r="ES42" s="2">
        <f t="shared" si="46"/>
        <v>77.389472847504862</v>
      </c>
      <c r="ET42" s="2">
        <f t="shared" si="46"/>
        <v>77.709297884235113</v>
      </c>
      <c r="EU42" s="2">
        <f t="shared" si="46"/>
        <v>73.672228369540278</v>
      </c>
      <c r="EV42" s="2">
        <f t="shared" si="46"/>
        <v>71.540706513971017</v>
      </c>
      <c r="EW42" s="2">
        <f t="shared" si="46"/>
        <v>71.669816347284964</v>
      </c>
      <c r="EX42" s="2">
        <f t="shared" si="46"/>
        <v>72.810802544189258</v>
      </c>
      <c r="EY42" s="2">
        <f t="shared" si="46"/>
        <v>73.148931075964967</v>
      </c>
      <c r="EZ42" s="2">
        <f t="shared" si="46"/>
        <v>74.460257451623193</v>
      </c>
      <c r="FA42" s="2">
        <f t="shared" si="46"/>
        <v>75.095227328585636</v>
      </c>
      <c r="FB42" s="2">
        <f t="shared" si="46"/>
        <v>77.384420600665052</v>
      </c>
      <c r="FC42" s="2">
        <f t="shared" si="46"/>
        <v>78.70328458999748</v>
      </c>
      <c r="FD42" s="2">
        <f t="shared" si="46"/>
        <v>86.273583834179632</v>
      </c>
      <c r="FE42" s="2">
        <f t="shared" si="46"/>
        <v>93.757970358051267</v>
      </c>
      <c r="FG42" s="2">
        <f t="shared" si="47"/>
        <v>8.14158784845503E-2</v>
      </c>
      <c r="FH42" s="2">
        <f t="shared" si="47"/>
        <v>9.01571479218643E-2</v>
      </c>
      <c r="FI42" s="2">
        <f t="shared" si="47"/>
        <v>8.5531667800973515E-2</v>
      </c>
      <c r="FJ42" s="2">
        <f t="shared" si="47"/>
        <v>9.2437996177984622E-2</v>
      </c>
      <c r="FK42" s="2">
        <f t="shared" si="47"/>
        <v>9.0889777948558403E-2</v>
      </c>
      <c r="FL42" s="2">
        <f t="shared" si="47"/>
        <v>8.4353419429692794E-2</v>
      </c>
      <c r="FM42" s="2">
        <f t="shared" si="47"/>
        <v>7.8850720436156707E-2</v>
      </c>
      <c r="FN42" s="2">
        <f t="shared" si="47"/>
        <v>7.022110085651416E-2</v>
      </c>
      <c r="FO42" s="2">
        <f t="shared" si="47"/>
        <v>7.7205986855044553E-2</v>
      </c>
      <c r="FP42" s="2">
        <f t="shared" si="47"/>
        <v>7.0042807547167796E-2</v>
      </c>
      <c r="FQ42" s="2">
        <f t="shared" si="47"/>
        <v>6.6786156095571148E-2</v>
      </c>
      <c r="FR42" s="2">
        <f t="shared" si="47"/>
        <v>6.9216410185801672E-2</v>
      </c>
      <c r="FS42" s="2">
        <f t="shared" si="47"/>
        <v>8.5520887432427431E-2</v>
      </c>
      <c r="FT42" s="2">
        <f t="shared" si="47"/>
        <v>5.6694430223295962E-2</v>
      </c>
      <c r="FU42" s="2">
        <f t="shared" si="47"/>
        <v>5.0378500439173537E-2</v>
      </c>
      <c r="FW42" s="2">
        <f t="shared" si="56"/>
        <v>2.2476606078661882E-6</v>
      </c>
      <c r="FX42" s="2">
        <f t="shared" si="48"/>
        <v>3.0659384916576759E-6</v>
      </c>
      <c r="FY42" s="2">
        <f t="shared" si="48"/>
        <v>2.9153543359561097E-6</v>
      </c>
      <c r="FZ42" s="2">
        <f t="shared" si="48"/>
        <v>2.8509551046504668E-6</v>
      </c>
      <c r="GA42" s="2">
        <f t="shared" si="48"/>
        <v>2.9614971271456607E-6</v>
      </c>
      <c r="GB42" s="2">
        <f t="shared" si="48"/>
        <v>2.9176707470354703E-6</v>
      </c>
      <c r="GC42" s="2">
        <f t="shared" si="48"/>
        <v>3.25016620133321E-6</v>
      </c>
      <c r="GD42" s="2">
        <f t="shared" si="48"/>
        <v>3.6226141643097421E-6</v>
      </c>
      <c r="GE42" s="2">
        <f t="shared" si="48"/>
        <v>3.9875047251229608E-6</v>
      </c>
      <c r="GF42" s="2">
        <f t="shared" si="48"/>
        <v>4.6147051862765834E-6</v>
      </c>
      <c r="GG42" s="2">
        <f t="shared" si="48"/>
        <v>3.7001035698934839E-6</v>
      </c>
      <c r="GH42" s="2">
        <f t="shared" si="48"/>
        <v>2.9262203915166431E-6</v>
      </c>
      <c r="GI42" s="2">
        <f t="shared" si="48"/>
        <v>2.4078041654304543E-6</v>
      </c>
      <c r="GJ42" s="2">
        <f t="shared" si="48"/>
        <v>1.7635660889935571E-6</v>
      </c>
      <c r="GK42" s="2">
        <f t="shared" si="48"/>
        <v>1.6722442745742838E-6</v>
      </c>
      <c r="GM42" s="86">
        <f t="shared" si="57"/>
        <v>1.0998716175915256E-7</v>
      </c>
      <c r="GN42" s="86">
        <f t="shared" si="49"/>
        <v>4.3143272675636636E-7</v>
      </c>
      <c r="GO42" s="86">
        <f t="shared" si="49"/>
        <v>2.1380582353296514E-7</v>
      </c>
      <c r="GP42" s="86">
        <f t="shared" si="49"/>
        <v>7.6868090995867733E-7</v>
      </c>
      <c r="GQ42" s="86">
        <f t="shared" si="49"/>
        <v>6.7883739906478616E-7</v>
      </c>
      <c r="GR42" s="86">
        <f t="shared" si="49"/>
        <v>2.0929462353573921E-7</v>
      </c>
      <c r="GS42" s="86">
        <f t="shared" si="49"/>
        <v>5.2976084081316087E-8</v>
      </c>
      <c r="GT42" s="86">
        <f t="shared" si="49"/>
        <v>4.8910689627424926E-9</v>
      </c>
      <c r="GU42" s="86">
        <f t="shared" si="49"/>
        <v>3.997649078719417E-8</v>
      </c>
      <c r="GV42" s="86">
        <f t="shared" si="49"/>
        <v>4.8508873724364878E-9</v>
      </c>
      <c r="GW42" s="86">
        <f t="shared" si="49"/>
        <v>2.9671362148707248E-9</v>
      </c>
      <c r="GX42" s="86">
        <f t="shared" si="49"/>
        <v>9.4834727670180919E-9</v>
      </c>
      <c r="GY42" s="86">
        <f t="shared" si="49"/>
        <v>2.2010105754157062E-7</v>
      </c>
      <c r="GZ42" s="86">
        <f t="shared" si="49"/>
        <v>1.2262631153994188E-10</v>
      </c>
      <c r="HA42" s="86">
        <f t="shared" si="49"/>
        <v>2.3686193426967772E-12</v>
      </c>
      <c r="HC42" s="86">
        <f t="shared" si="61"/>
        <v>1.7802991363611294E-23</v>
      </c>
      <c r="HD42" s="86">
        <f t="shared" si="50"/>
        <v>1.2798854810423005E-20</v>
      </c>
      <c r="HE42" s="86">
        <f t="shared" si="50"/>
        <v>3.3036620704887051E-21</v>
      </c>
      <c r="HF42" s="86">
        <f t="shared" si="50"/>
        <v>1.0570563008443341E-22</v>
      </c>
      <c r="HG42" s="86">
        <f t="shared" si="50"/>
        <v>2.8624196438106989E-22</v>
      </c>
      <c r="HH42" s="86">
        <f t="shared" si="50"/>
        <v>7.1769420349910329E-22</v>
      </c>
      <c r="HI42" s="86">
        <f t="shared" si="50"/>
        <v>6.1067402134467734E-24</v>
      </c>
      <c r="HJ42" s="86">
        <f t="shared" si="50"/>
        <v>3.4534984498878806E-25</v>
      </c>
      <c r="HK42" s="86">
        <f t="shared" si="50"/>
        <v>1.4676155368648304E-22</v>
      </c>
      <c r="HL42" s="86">
        <f t="shared" si="50"/>
        <v>1.1166950479781525E-24</v>
      </c>
      <c r="HM42" s="86">
        <f t="shared" si="50"/>
        <v>2.6601330225274964E-23</v>
      </c>
      <c r="HN42" s="86">
        <f t="shared" si="50"/>
        <v>1.4467656864797077E-24</v>
      </c>
      <c r="HO42" s="86">
        <f t="shared" si="50"/>
        <v>1.2010586326765181E-20</v>
      </c>
      <c r="HP42" s="86">
        <f t="shared" si="50"/>
        <v>1.0652875391469875E-36</v>
      </c>
      <c r="HQ42" s="86">
        <f t="shared" si="50"/>
        <v>7.5093651138150437E-38</v>
      </c>
      <c r="HS42" s="86">
        <f t="shared" si="58"/>
        <v>9.2476064250843993E-65</v>
      </c>
      <c r="HT42" s="86">
        <f t="shared" si="51"/>
        <v>1.189130779816395E-55</v>
      </c>
      <c r="HU42" s="86">
        <f t="shared" si="51"/>
        <v>2.4793822005233452E-56</v>
      </c>
      <c r="HV42" s="86">
        <f t="shared" si="51"/>
        <v>5.0336279944291334E-60</v>
      </c>
      <c r="HW42" s="86">
        <f t="shared" si="51"/>
        <v>2.2318618125364947E-59</v>
      </c>
      <c r="HX42" s="86">
        <f t="shared" si="51"/>
        <v>1.4014135835613468E-59</v>
      </c>
      <c r="HY42" s="86">
        <f t="shared" si="51"/>
        <v>6.1171947362270388E-66</v>
      </c>
      <c r="HZ42" s="86">
        <f t="shared" si="51"/>
        <v>2.0033096732099531E-69</v>
      </c>
      <c r="IA42" s="86">
        <f t="shared" si="51"/>
        <v>3.8628451691207958E-61</v>
      </c>
      <c r="IB42" s="86">
        <f t="shared" si="51"/>
        <v>2.1149453496005651E-67</v>
      </c>
      <c r="IC42" s="86">
        <f t="shared" si="51"/>
        <v>1.9779385383096508E-63</v>
      </c>
      <c r="ID42" s="86">
        <f t="shared" si="51"/>
        <v>1.6726959124513836E-67</v>
      </c>
      <c r="IE42" s="86">
        <f t="shared" si="51"/>
        <v>4.9691965818569191E-57</v>
      </c>
      <c r="IF42" s="86">
        <f t="shared" si="51"/>
        <v>8.5541870998165765E-56</v>
      </c>
      <c r="IG42" s="86">
        <f t="shared" si="51"/>
        <v>5.9068318282016822E-57</v>
      </c>
      <c r="II42" s="86">
        <f t="shared" si="59"/>
        <v>4.0879587110583013E-269</v>
      </c>
      <c r="IJ42" s="86">
        <f t="shared" si="52"/>
        <v>2.0721664178485558E-223</v>
      </c>
      <c r="IK42" s="86">
        <f t="shared" si="52"/>
        <v>3.077261879663243E-231</v>
      </c>
      <c r="IL42" s="86">
        <f t="shared" si="52"/>
        <v>6.5271037328109498E-248</v>
      </c>
      <c r="IM42" s="86">
        <f t="shared" si="52"/>
        <v>1.8927558309928402E-246</v>
      </c>
      <c r="IN42" s="86">
        <f t="shared" si="52"/>
        <v>8.39834738837513E-245</v>
      </c>
      <c r="IO42" s="86">
        <f t="shared" si="52"/>
        <v>4.4657298855377391E-272</v>
      </c>
      <c r="IP42" s="86">
        <f t="shared" si="52"/>
        <v>1.4582087803340076E-288</v>
      </c>
      <c r="IQ42" s="86">
        <f t="shared" si="52"/>
        <v>1.5936825761567661E-251</v>
      </c>
      <c r="IR42" s="86">
        <f t="shared" si="52"/>
        <v>5.23046594370155E-277</v>
      </c>
      <c r="IS42" s="86">
        <f t="shared" si="52"/>
        <v>9.338681823351215E-262</v>
      </c>
      <c r="IT42" s="86">
        <f t="shared" si="52"/>
        <v>7.2330039540269597E-280</v>
      </c>
      <c r="IU42" s="86">
        <f t="shared" si="52"/>
        <v>6.2025128976821522E-237</v>
      </c>
      <c r="IV42" s="86">
        <f t="shared" si="52"/>
        <v>6.1434876309714176E-150</v>
      </c>
      <c r="IW42" s="86">
        <f t="shared" si="52"/>
        <v>7.6292462305939905E-148</v>
      </c>
      <c r="IY42" s="86">
        <f t="shared" si="60"/>
        <v>1.0998716175915257E-7</v>
      </c>
      <c r="IZ42" s="86">
        <f t="shared" si="53"/>
        <v>4.3143272675637917E-7</v>
      </c>
      <c r="JA42" s="86">
        <f t="shared" si="53"/>
        <v>2.1380582353296845E-7</v>
      </c>
      <c r="JB42" s="86">
        <f t="shared" si="53"/>
        <v>7.6868090995867744E-7</v>
      </c>
      <c r="JC42" s="86">
        <f t="shared" si="53"/>
        <v>6.7883739906478648E-7</v>
      </c>
      <c r="JD42" s="86">
        <f t="shared" si="53"/>
        <v>2.0929462353573993E-7</v>
      </c>
      <c r="JE42" s="86">
        <f t="shared" si="53"/>
        <v>5.2976084081316094E-8</v>
      </c>
      <c r="JF42" s="86">
        <f t="shared" si="53"/>
        <v>4.8910689627424926E-9</v>
      </c>
      <c r="JG42" s="86">
        <f t="shared" si="53"/>
        <v>3.9976490787194315E-8</v>
      </c>
      <c r="JH42" s="86">
        <f t="shared" si="53"/>
        <v>4.8508873724364887E-9</v>
      </c>
      <c r="JI42" s="86">
        <f t="shared" si="53"/>
        <v>2.9671362148707513E-9</v>
      </c>
      <c r="JJ42" s="86">
        <f t="shared" si="53"/>
        <v>9.4834727670180936E-9</v>
      </c>
      <c r="JK42" s="86">
        <f t="shared" si="53"/>
        <v>2.2010105754158264E-7</v>
      </c>
      <c r="JL42" s="86">
        <f t="shared" si="53"/>
        <v>1.2262631153994188E-10</v>
      </c>
      <c r="JM42" s="86">
        <f t="shared" si="53"/>
        <v>2.3686193426967772E-12</v>
      </c>
    </row>
    <row r="43" spans="2:273" x14ac:dyDescent="0.25">
      <c r="B43" s="2">
        <v>16</v>
      </c>
      <c r="C43" s="37">
        <v>82.978999999999999</v>
      </c>
      <c r="D43" s="37">
        <v>83.766999999999996</v>
      </c>
      <c r="E43" s="37">
        <v>80.582999999999998</v>
      </c>
      <c r="F43" s="37">
        <v>81.349999999999994</v>
      </c>
      <c r="G43" s="37">
        <v>79.316999999999993</v>
      </c>
      <c r="H43" s="37">
        <v>76.332999999999998</v>
      </c>
      <c r="I43" s="37">
        <v>76.667000000000002</v>
      </c>
      <c r="J43" s="37">
        <v>76.367000000000004</v>
      </c>
      <c r="K43" s="37">
        <v>77.599999999999994</v>
      </c>
      <c r="L43" s="37">
        <v>77.183000000000007</v>
      </c>
      <c r="M43" s="37">
        <v>82.8</v>
      </c>
      <c r="N43" s="37">
        <v>88.466999999999999</v>
      </c>
      <c r="O43" s="37">
        <v>89.206999999999994</v>
      </c>
      <c r="P43" s="37">
        <v>85.87</v>
      </c>
      <c r="Q43" s="37">
        <v>89.635999999999996</v>
      </c>
      <c r="S43" s="4">
        <f t="shared" si="10"/>
        <v>83.347990011773987</v>
      </c>
      <c r="T43" s="4">
        <f t="shared" si="10"/>
        <v>84.470869982644729</v>
      </c>
      <c r="U43" s="4">
        <f t="shared" si="10"/>
        <v>82.198363526324371</v>
      </c>
      <c r="V43" s="4">
        <f t="shared" si="10"/>
        <v>81.368158746389781</v>
      </c>
      <c r="W43" s="4">
        <f t="shared" si="10"/>
        <v>79.728758759196168</v>
      </c>
      <c r="X43" s="4">
        <f t="shared" si="10"/>
        <v>77.206031481366765</v>
      </c>
      <c r="Y43" s="4">
        <f t="shared" si="10"/>
        <v>77.509077629497938</v>
      </c>
      <c r="Z43" s="4">
        <f t="shared" si="10"/>
        <v>77.20012178734062</v>
      </c>
      <c r="AA43" s="4">
        <f t="shared" si="10"/>
        <v>76.751535607545719</v>
      </c>
      <c r="AB43" s="4">
        <f t="shared" si="10"/>
        <v>78.901202747460488</v>
      </c>
      <c r="AC43" s="4">
        <f t="shared" si="10"/>
        <v>82.170545018963864</v>
      </c>
      <c r="AD43" s="4">
        <f t="shared" si="10"/>
        <v>86.315283346556029</v>
      </c>
      <c r="AE43" s="4">
        <f t="shared" si="10"/>
        <v>87.809784455818857</v>
      </c>
      <c r="AF43" s="4">
        <f t="shared" si="10"/>
        <v>87.159824952744842</v>
      </c>
      <c r="AG43" s="4">
        <f t="shared" si="10"/>
        <v>88.418311559723378</v>
      </c>
      <c r="AI43" s="4">
        <f t="shared" si="11"/>
        <v>-0.36899001177398816</v>
      </c>
      <c r="AJ43" s="4">
        <f t="shared" si="11"/>
        <v>-0.70386998264473277</v>
      </c>
      <c r="AK43" s="4">
        <f t="shared" si="11"/>
        <v>-1.6153635263243729</v>
      </c>
      <c r="AL43" s="4">
        <f t="shared" si="11"/>
        <v>-1.8158746389786984E-2</v>
      </c>
      <c r="AM43" s="4">
        <f t="shared" si="11"/>
        <v>-0.41175875919617511</v>
      </c>
      <c r="AN43" s="4">
        <f t="shared" si="11"/>
        <v>-0.87303148136676612</v>
      </c>
      <c r="AO43" s="4">
        <f t="shared" si="11"/>
        <v>-0.84207762949793619</v>
      </c>
      <c r="AP43" s="4">
        <f t="shared" si="11"/>
        <v>-0.83312178734061604</v>
      </c>
      <c r="AQ43" s="4">
        <f t="shared" si="11"/>
        <v>0.84846439245427518</v>
      </c>
      <c r="AR43" s="4">
        <f t="shared" si="11"/>
        <v>-1.7182027474604809</v>
      </c>
      <c r="AS43" s="4">
        <f t="shared" si="11"/>
        <v>0.62945498103613318</v>
      </c>
      <c r="AT43" s="4">
        <f t="shared" si="11"/>
        <v>2.1517166534439696</v>
      </c>
      <c r="AU43" s="4">
        <f t="shared" si="11"/>
        <v>1.3972155441811367</v>
      </c>
      <c r="AV43" s="4">
        <f t="shared" si="11"/>
        <v>-1.2898249527448371</v>
      </c>
      <c r="AW43" s="4">
        <f t="shared" si="11"/>
        <v>1.2176884402766177</v>
      </c>
      <c r="AY43" s="2">
        <f t="shared" si="54"/>
        <v>83.347757804365472</v>
      </c>
      <c r="AZ43" s="2">
        <f t="shared" si="54"/>
        <v>84.469985282792749</v>
      </c>
      <c r="BA43" s="2">
        <f t="shared" si="54"/>
        <v>82.197886246975173</v>
      </c>
      <c r="BB43" s="2">
        <f t="shared" si="54"/>
        <v>81.36662490059301</v>
      </c>
      <c r="BC43" s="2">
        <f t="shared" si="54"/>
        <v>79.727392207672878</v>
      </c>
      <c r="BD43" s="2">
        <f t="shared" si="54"/>
        <v>77.205552673894417</v>
      </c>
      <c r="BE43" s="2">
        <f t="shared" si="54"/>
        <v>77.508941742401504</v>
      </c>
      <c r="BF43" s="2">
        <f t="shared" si="54"/>
        <v>77.200106637664547</v>
      </c>
      <c r="BG43" s="2">
        <f t="shared" si="54"/>
        <v>76.751430828640025</v>
      </c>
      <c r="BH43" s="2">
        <f t="shared" si="54"/>
        <v>78.901187803719893</v>
      </c>
      <c r="BI43" s="2">
        <f t="shared" si="54"/>
        <v>82.170535668842135</v>
      </c>
      <c r="BJ43" s="2">
        <f t="shared" si="54"/>
        <v>86.315256900828629</v>
      </c>
      <c r="BK43" s="2">
        <f t="shared" si="54"/>
        <v>87.809312505882318</v>
      </c>
      <c r="BL43" s="2">
        <f t="shared" si="54"/>
        <v>87.159824531666132</v>
      </c>
      <c r="BM43" s="2">
        <f t="shared" si="54"/>
        <v>88.418311552201502</v>
      </c>
      <c r="BO43" s="2">
        <f t="shared" si="13"/>
        <v>82.978999999999999</v>
      </c>
      <c r="BP43" s="2">
        <f t="shared" si="14"/>
        <v>83.766999999999996</v>
      </c>
      <c r="BQ43" s="2">
        <f t="shared" si="15"/>
        <v>80.582999999999998</v>
      </c>
      <c r="BR43" s="2">
        <f t="shared" si="16"/>
        <v>81.349999999999994</v>
      </c>
      <c r="BS43" s="2">
        <f t="shared" si="17"/>
        <v>79.316999999999993</v>
      </c>
      <c r="BT43" s="2">
        <f t="shared" si="18"/>
        <v>76.332999999999998</v>
      </c>
      <c r="BU43" s="2">
        <f t="shared" si="19"/>
        <v>76.667000000000002</v>
      </c>
      <c r="BV43" s="2">
        <f t="shared" si="20"/>
        <v>76.367000000000004</v>
      </c>
      <c r="BW43" s="2">
        <f t="shared" si="21"/>
        <v>77.599999999999994</v>
      </c>
      <c r="BX43" s="2">
        <f t="shared" si="22"/>
        <v>77.183000000000007</v>
      </c>
      <c r="BY43" s="2">
        <f t="shared" si="23"/>
        <v>82.8</v>
      </c>
      <c r="BZ43" s="2">
        <f t="shared" si="24"/>
        <v>88.466999999999999</v>
      </c>
      <c r="CA43" s="2">
        <f t="shared" si="25"/>
        <v>89.206999999999994</v>
      </c>
      <c r="CB43" s="2">
        <f t="shared" si="26"/>
        <v>85.87</v>
      </c>
      <c r="CC43" s="2">
        <f t="shared" si="27"/>
        <v>89.635999999999996</v>
      </c>
      <c r="CE43" s="2" t="str">
        <f t="shared" si="55"/>
        <v/>
      </c>
      <c r="CF43" s="2" t="str">
        <f t="shared" si="55"/>
        <v/>
      </c>
      <c r="CG43" s="2" t="str">
        <f t="shared" si="55"/>
        <v/>
      </c>
      <c r="CH43" s="2" t="str">
        <f t="shared" si="55"/>
        <v/>
      </c>
      <c r="CI43" s="2" t="str">
        <f t="shared" si="55"/>
        <v/>
      </c>
      <c r="CJ43" s="2" t="str">
        <f t="shared" si="55"/>
        <v/>
      </c>
      <c r="CK43" s="2" t="str">
        <f t="shared" si="55"/>
        <v/>
      </c>
      <c r="CL43" s="2" t="str">
        <f t="shared" si="55"/>
        <v/>
      </c>
      <c r="CM43" s="2" t="str">
        <f t="shared" si="55"/>
        <v/>
      </c>
      <c r="CN43" s="2" t="str">
        <f t="shared" si="55"/>
        <v/>
      </c>
      <c r="CO43" s="2" t="str">
        <f t="shared" si="55"/>
        <v/>
      </c>
      <c r="CP43" s="2" t="str">
        <f t="shared" si="55"/>
        <v/>
      </c>
      <c r="CQ43" s="2" t="str">
        <f t="shared" si="55"/>
        <v/>
      </c>
      <c r="CR43" s="2" t="str">
        <f t="shared" si="55"/>
        <v/>
      </c>
      <c r="CS43" s="2" t="str">
        <f t="shared" si="55"/>
        <v/>
      </c>
      <c r="CU43" s="2" t="str">
        <f t="shared" si="29"/>
        <v/>
      </c>
      <c r="CV43" s="2" t="str">
        <f t="shared" si="30"/>
        <v/>
      </c>
      <c r="CW43" s="2" t="str">
        <f t="shared" si="31"/>
        <v/>
      </c>
      <c r="CX43" s="2" t="str">
        <f t="shared" si="32"/>
        <v/>
      </c>
      <c r="CY43" s="2" t="str">
        <f t="shared" si="33"/>
        <v/>
      </c>
      <c r="CZ43" s="2" t="str">
        <f t="shared" si="34"/>
        <v/>
      </c>
      <c r="DA43" s="2" t="str">
        <f t="shared" si="35"/>
        <v/>
      </c>
      <c r="DB43" s="2" t="str">
        <f t="shared" si="36"/>
        <v/>
      </c>
      <c r="DC43" s="2" t="str">
        <f t="shared" si="37"/>
        <v/>
      </c>
      <c r="DD43" s="2" t="str">
        <f t="shared" si="38"/>
        <v/>
      </c>
      <c r="DE43" s="2" t="str">
        <f t="shared" si="39"/>
        <v/>
      </c>
      <c r="DF43" s="2" t="str">
        <f t="shared" si="40"/>
        <v/>
      </c>
      <c r="DG43" s="2" t="str">
        <f t="shared" si="41"/>
        <v/>
      </c>
      <c r="DH43" s="2" t="str">
        <f t="shared" si="42"/>
        <v/>
      </c>
      <c r="DI43" s="2" t="str">
        <f t="shared" si="43"/>
        <v/>
      </c>
      <c r="DK43" s="2">
        <f t="shared" si="44"/>
        <v>83.939236933797901</v>
      </c>
      <c r="DL43" s="2">
        <f t="shared" si="44"/>
        <v>84.68645253283303</v>
      </c>
      <c r="DM43" s="2">
        <f t="shared" si="44"/>
        <v>82.812565853658526</v>
      </c>
      <c r="DN43" s="2">
        <f t="shared" si="44"/>
        <v>81.921691088180111</v>
      </c>
      <c r="DO43" s="2">
        <f t="shared" si="44"/>
        <v>80.199249249530979</v>
      </c>
      <c r="DP43" s="2">
        <f t="shared" si="44"/>
        <v>77.70168013937284</v>
      </c>
      <c r="DQ43" s="2">
        <f t="shared" si="44"/>
        <v>78.016881560111301</v>
      </c>
      <c r="DR43" s="2">
        <f t="shared" si="44"/>
        <v>77.480255360918136</v>
      </c>
      <c r="DS43" s="2">
        <f t="shared" si="44"/>
        <v>76.908504254112302</v>
      </c>
      <c r="DT43" s="2">
        <f t="shared" si="44"/>
        <v>79.252699939595274</v>
      </c>
      <c r="DU43" s="2">
        <f t="shared" si="44"/>
        <v>82.633755391120502</v>
      </c>
      <c r="DV43" s="2">
        <f t="shared" si="44"/>
        <v>86.849241316822727</v>
      </c>
      <c r="DW43" s="2">
        <f t="shared" si="44"/>
        <v>88.572124041811861</v>
      </c>
      <c r="DX43" s="2">
        <f t="shared" si="44"/>
        <v>87.261993274451015</v>
      </c>
      <c r="DY43" s="2">
        <f t="shared" si="44"/>
        <v>88.371149906992017</v>
      </c>
      <c r="EA43" s="2">
        <f t="shared" si="45"/>
        <v>77.261500859275714</v>
      </c>
      <c r="EB43" s="2">
        <f t="shared" si="45"/>
        <v>82.477700837605553</v>
      </c>
      <c r="EC43" s="2">
        <f t="shared" si="45"/>
        <v>76.204209423558893</v>
      </c>
      <c r="ED43" s="2">
        <f t="shared" si="45"/>
        <v>76.396424041237111</v>
      </c>
      <c r="EE43" s="2">
        <f t="shared" si="45"/>
        <v>75.42305874226804</v>
      </c>
      <c r="EF43" s="2">
        <f t="shared" si="45"/>
        <v>72.294032376945822</v>
      </c>
      <c r="EG43" s="2">
        <f t="shared" si="45"/>
        <v>72.09722597179919</v>
      </c>
      <c r="EH43" s="2">
        <f t="shared" si="45"/>
        <v>73.817173532249683</v>
      </c>
      <c r="EI43" s="2">
        <f t="shared" si="45"/>
        <v>75.039325835051528</v>
      </c>
      <c r="EJ43" s="2">
        <f t="shared" si="45"/>
        <v>74.644833918809383</v>
      </c>
      <c r="EK43" s="2">
        <f t="shared" si="45"/>
        <v>76.267485589449649</v>
      </c>
      <c r="EL43" s="2">
        <f t="shared" si="45"/>
        <v>79.766465007507264</v>
      </c>
      <c r="EM43" s="2">
        <f t="shared" si="45"/>
        <v>80.370288330812286</v>
      </c>
      <c r="EN43" s="2">
        <f t="shared" si="45"/>
        <v>85.609454545454568</v>
      </c>
      <c r="EO43" s="2">
        <f t="shared" si="45"/>
        <v>89.228927272727333</v>
      </c>
      <c r="EQ43" s="2">
        <f t="shared" si="46"/>
        <v>77.78403306598824</v>
      </c>
      <c r="ER43" s="2">
        <f t="shared" si="46"/>
        <v>81.531023094414806</v>
      </c>
      <c r="ES43" s="2">
        <f t="shared" si="46"/>
        <v>77.323620393960312</v>
      </c>
      <c r="ET43" s="2">
        <f t="shared" si="46"/>
        <v>77.641234547600391</v>
      </c>
      <c r="EU43" s="2">
        <f t="shared" si="46"/>
        <v>73.604900948858955</v>
      </c>
      <c r="EV43" s="2">
        <f t="shared" si="46"/>
        <v>71.47911863618198</v>
      </c>
      <c r="EW43" s="2">
        <f t="shared" si="46"/>
        <v>71.607897366415983</v>
      </c>
      <c r="EX43" s="2">
        <f t="shared" si="46"/>
        <v>72.723877415187104</v>
      </c>
      <c r="EY43" s="2">
        <f t="shared" si="46"/>
        <v>73.060964918615312</v>
      </c>
      <c r="EZ43" s="2">
        <f t="shared" si="46"/>
        <v>74.348391623146</v>
      </c>
      <c r="FA43" s="2">
        <f t="shared" si="46"/>
        <v>74.975801494690643</v>
      </c>
      <c r="FB43" s="2">
        <f t="shared" si="46"/>
        <v>77.272321083105126</v>
      </c>
      <c r="FC43" s="2">
        <f t="shared" si="46"/>
        <v>78.636292544639105</v>
      </c>
      <c r="FD43" s="2">
        <f t="shared" si="46"/>
        <v>86.214290868226087</v>
      </c>
      <c r="FE43" s="2">
        <f t="shared" si="46"/>
        <v>93.66281721570607</v>
      </c>
      <c r="FG43" s="2">
        <f t="shared" si="47"/>
        <v>8.8574991676466819E-2</v>
      </c>
      <c r="FH43" s="2">
        <f t="shared" si="47"/>
        <v>9.8002898211470207E-2</v>
      </c>
      <c r="FI43" s="2">
        <f t="shared" si="47"/>
        <v>9.3016045898622751E-2</v>
      </c>
      <c r="FJ43" s="2">
        <f t="shared" si="47"/>
        <v>0.10046031696936246</v>
      </c>
      <c r="FK43" s="2">
        <f t="shared" si="47"/>
        <v>9.8792361232098988E-2</v>
      </c>
      <c r="FL43" s="2">
        <f t="shared" si="47"/>
        <v>9.1745039661222522E-2</v>
      </c>
      <c r="FM43" s="2">
        <f t="shared" si="47"/>
        <v>8.5805342269418577E-2</v>
      </c>
      <c r="FN43" s="2">
        <f t="shared" si="47"/>
        <v>7.6477783914639025E-2</v>
      </c>
      <c r="FO43" s="2">
        <f t="shared" si="47"/>
        <v>8.4028776525896812E-2</v>
      </c>
      <c r="FP43" s="2">
        <f t="shared" si="47"/>
        <v>7.6284908093035467E-2</v>
      </c>
      <c r="FQ43" s="2">
        <f t="shared" si="47"/>
        <v>7.2760736858693165E-2</v>
      </c>
      <c r="FR43" s="2">
        <f t="shared" si="47"/>
        <v>7.5390834063381332E-2</v>
      </c>
      <c r="FS43" s="2">
        <f t="shared" si="47"/>
        <v>9.3004418142277903E-2</v>
      </c>
      <c r="FT43" s="2">
        <f t="shared" si="47"/>
        <v>6.1826032014303499E-2</v>
      </c>
      <c r="FU43" s="2">
        <f t="shared" si="47"/>
        <v>5.4971741159398818E-2</v>
      </c>
      <c r="FW43" s="2">
        <f t="shared" si="56"/>
        <v>2.4645103144255606E-6</v>
      </c>
      <c r="FX43" s="2">
        <f t="shared" si="56"/>
        <v>3.3617337124306564E-6</v>
      </c>
      <c r="FY43" s="2">
        <f t="shared" si="56"/>
        <v>3.1966215642996111E-6</v>
      </c>
      <c r="FZ43" s="2">
        <f t="shared" si="56"/>
        <v>3.126009250607861E-6</v>
      </c>
      <c r="GA43" s="2">
        <f t="shared" si="56"/>
        <v>3.2472161000616356E-6</v>
      </c>
      <c r="GB43" s="2">
        <f t="shared" si="56"/>
        <v>3.1991614571120858E-6</v>
      </c>
      <c r="GC43" s="2">
        <f t="shared" si="56"/>
        <v>3.5637352561223144E-6</v>
      </c>
      <c r="GD43" s="2">
        <f t="shared" si="56"/>
        <v>3.972116055937507E-6</v>
      </c>
      <c r="GE43" s="2">
        <f t="shared" si="56"/>
        <v>4.3722103060941894E-6</v>
      </c>
      <c r="GF43" s="2">
        <f t="shared" si="56"/>
        <v>5.0599213656108894E-6</v>
      </c>
      <c r="GG43" s="2">
        <f t="shared" si="56"/>
        <v>4.0570814395655993E-6</v>
      </c>
      <c r="GH43" s="2">
        <f t="shared" si="56"/>
        <v>3.2085359505850444E-6</v>
      </c>
      <c r="GI43" s="2">
        <f t="shared" si="56"/>
        <v>2.6401041546794445E-6</v>
      </c>
      <c r="GJ43" s="2">
        <f t="shared" si="56"/>
        <v>1.9337114350263091E-6</v>
      </c>
      <c r="GK43" s="2">
        <f t="shared" si="56"/>
        <v>1.8335790898752967E-6</v>
      </c>
      <c r="GM43" s="86">
        <f t="shared" si="57"/>
        <v>1.9649883650725069E-7</v>
      </c>
      <c r="GN43" s="86">
        <f t="shared" si="57"/>
        <v>7.3167957728089587E-7</v>
      </c>
      <c r="GO43" s="86">
        <f t="shared" si="57"/>
        <v>3.7255428487561312E-7</v>
      </c>
      <c r="GP43" s="86">
        <f t="shared" si="57"/>
        <v>1.2683902325742955E-6</v>
      </c>
      <c r="GQ43" s="86">
        <f t="shared" si="57"/>
        <v>1.1236926839763573E-6</v>
      </c>
      <c r="GR43" s="86">
        <f t="shared" si="57"/>
        <v>3.6385976111922927E-7</v>
      </c>
      <c r="GS43" s="86">
        <f t="shared" si="57"/>
        <v>9.7769605474979143E-8</v>
      </c>
      <c r="GT43" s="86">
        <f t="shared" si="57"/>
        <v>9.9624033450407318E-9</v>
      </c>
      <c r="GU43" s="86">
        <f t="shared" si="57"/>
        <v>7.4519915205032839E-8</v>
      </c>
      <c r="GV43" s="86">
        <f t="shared" si="57"/>
        <v>9.8776243160318126E-9</v>
      </c>
      <c r="GW43" s="86">
        <f t="shared" si="57"/>
        <v>6.1182639832894027E-9</v>
      </c>
      <c r="GX43" s="86">
        <f t="shared" si="57"/>
        <v>1.8561674450308556E-8</v>
      </c>
      <c r="GY43" s="86">
        <f t="shared" si="57"/>
        <v>3.8287784238726723E-7</v>
      </c>
      <c r="GZ43" s="86">
        <f t="shared" si="57"/>
        <v>2.8428952785009083E-10</v>
      </c>
      <c r="HA43" s="86">
        <f t="shared" si="57"/>
        <v>6.4484129443943457E-12</v>
      </c>
      <c r="HC43" s="86">
        <f t="shared" si="61"/>
        <v>7.039133922774321E-23</v>
      </c>
      <c r="HD43" s="86">
        <f t="shared" si="61"/>
        <v>4.2375488087080579E-20</v>
      </c>
      <c r="HE43" s="86">
        <f t="shared" si="61"/>
        <v>1.1320765398664199E-20</v>
      </c>
      <c r="HF43" s="86">
        <f t="shared" si="61"/>
        <v>3.9573099320954446E-22</v>
      </c>
      <c r="HG43" s="86">
        <f t="shared" si="61"/>
        <v>1.0573180224777579E-21</v>
      </c>
      <c r="HH43" s="86">
        <f t="shared" si="61"/>
        <v>2.6028242733502513E-21</v>
      </c>
      <c r="HI43" s="86">
        <f t="shared" si="61"/>
        <v>2.5701840247275167E-23</v>
      </c>
      <c r="HJ43" s="86">
        <f t="shared" si="61"/>
        <v>1.6004940811494519E-24</v>
      </c>
      <c r="HK43" s="86">
        <f t="shared" si="61"/>
        <v>5.7224093756950487E-22</v>
      </c>
      <c r="HL43" s="86">
        <f t="shared" si="61"/>
        <v>5.0822929257502524E-24</v>
      </c>
      <c r="HM43" s="86">
        <f t="shared" si="61"/>
        <v>1.082894867077728E-22</v>
      </c>
      <c r="HN43" s="86">
        <f t="shared" si="61"/>
        <v>6.2644912421176816E-24</v>
      </c>
      <c r="HO43" s="86">
        <f t="shared" si="61"/>
        <v>4.0317388145106741E-20</v>
      </c>
      <c r="HP43" s="86">
        <f t="shared" si="61"/>
        <v>9.8457201368506633E-36</v>
      </c>
      <c r="HQ43" s="86">
        <f t="shared" si="61"/>
        <v>7.5150427242764569E-37</v>
      </c>
      <c r="HS43" s="86">
        <f t="shared" si="58"/>
        <v>1.1769390281777963E-63</v>
      </c>
      <c r="HT43" s="86">
        <f t="shared" si="58"/>
        <v>1.0680652033930818E-54</v>
      </c>
      <c r="HU43" s="86">
        <f t="shared" si="58"/>
        <v>2.3259768459804622E-55</v>
      </c>
      <c r="HV43" s="86">
        <f t="shared" si="58"/>
        <v>5.4999773758379653E-59</v>
      </c>
      <c r="HW43" s="86">
        <f t="shared" si="58"/>
        <v>2.4064561497338465E-58</v>
      </c>
      <c r="HX43" s="86">
        <f t="shared" si="58"/>
        <v>1.5010834231089277E-58</v>
      </c>
      <c r="HY43" s="86">
        <f t="shared" si="58"/>
        <v>8.715120565738872E-65</v>
      </c>
      <c r="HZ43" s="86">
        <f t="shared" si="58"/>
        <v>3.406830369915068E-68</v>
      </c>
      <c r="IA43" s="86">
        <f t="shared" si="58"/>
        <v>4.6910296305069303E-60</v>
      </c>
      <c r="IB43" s="86">
        <f t="shared" si="58"/>
        <v>3.4361083058324785E-66</v>
      </c>
      <c r="IC43" s="86">
        <f t="shared" si="58"/>
        <v>2.611492745123801E-62</v>
      </c>
      <c r="ID43" s="86">
        <f t="shared" si="58"/>
        <v>2.500528146455982E-66</v>
      </c>
      <c r="IE43" s="86">
        <f t="shared" si="58"/>
        <v>4.7009320052480944E-56</v>
      </c>
      <c r="IF43" s="86">
        <f t="shared" si="58"/>
        <v>7.6031011445908003E-55</v>
      </c>
      <c r="IG43" s="86">
        <f t="shared" si="58"/>
        <v>5.5081343040126956E-56</v>
      </c>
      <c r="II43" s="86">
        <f t="shared" si="59"/>
        <v>2.3949379773642899E-265</v>
      </c>
      <c r="IJ43" s="86">
        <f t="shared" si="59"/>
        <v>3.2797017345946907E-220</v>
      </c>
      <c r="IK43" s="86">
        <f t="shared" si="59"/>
        <v>6.1319702464152645E-228</v>
      </c>
      <c r="IL43" s="86">
        <f t="shared" si="59"/>
        <v>2.2277822876038476E-244</v>
      </c>
      <c r="IM43" s="86">
        <f t="shared" si="59"/>
        <v>6.3052264794811784E-243</v>
      </c>
      <c r="IN43" s="86">
        <f t="shared" si="59"/>
        <v>2.6241857367299779E-241</v>
      </c>
      <c r="IO43" s="86">
        <f t="shared" si="59"/>
        <v>3.7172750041233119E-268</v>
      </c>
      <c r="IP43" s="86">
        <f t="shared" si="59"/>
        <v>2.2871525984886179E-284</v>
      </c>
      <c r="IQ43" s="86">
        <f t="shared" si="59"/>
        <v>7.6529284747999316E-248</v>
      </c>
      <c r="IR43" s="86">
        <f t="shared" si="59"/>
        <v>6.6666010496893668E-273</v>
      </c>
      <c r="IS43" s="86">
        <f t="shared" si="59"/>
        <v>6.0227020709794048E-258</v>
      </c>
      <c r="IT43" s="86">
        <f t="shared" si="59"/>
        <v>7.2376132899098043E-276</v>
      </c>
      <c r="IU43" s="86">
        <f t="shared" si="59"/>
        <v>1.3308494688864131E-233</v>
      </c>
      <c r="IV43" s="86">
        <f t="shared" si="59"/>
        <v>6.8852210990635338E-148</v>
      </c>
      <c r="IW43" s="86">
        <f t="shared" si="59"/>
        <v>7.8516843569922028E-146</v>
      </c>
      <c r="IY43" s="86">
        <f t="shared" si="60"/>
        <v>1.9649883650725077E-7</v>
      </c>
      <c r="IZ43" s="86">
        <f t="shared" si="60"/>
        <v>7.3167957728093822E-7</v>
      </c>
      <c r="JA43" s="86">
        <f t="shared" si="60"/>
        <v>3.7255428487562445E-7</v>
      </c>
      <c r="JB43" s="86">
        <f t="shared" si="60"/>
        <v>1.2683902325742959E-6</v>
      </c>
      <c r="JC43" s="86">
        <f t="shared" si="60"/>
        <v>1.1236926839763583E-6</v>
      </c>
      <c r="JD43" s="86">
        <f t="shared" si="60"/>
        <v>3.6385976111923186E-7</v>
      </c>
      <c r="JE43" s="86">
        <f t="shared" si="60"/>
        <v>9.7769605474979169E-8</v>
      </c>
      <c r="JF43" s="86">
        <f t="shared" si="60"/>
        <v>9.9624033450407334E-9</v>
      </c>
      <c r="JG43" s="86">
        <f t="shared" si="60"/>
        <v>7.4519915205033408E-8</v>
      </c>
      <c r="JH43" s="86">
        <f t="shared" si="60"/>
        <v>9.8776243160318176E-9</v>
      </c>
      <c r="JI43" s="86">
        <f t="shared" si="60"/>
        <v>6.118263983289511E-9</v>
      </c>
      <c r="JJ43" s="86">
        <f t="shared" si="60"/>
        <v>1.8561674450308562E-8</v>
      </c>
      <c r="JK43" s="86">
        <f t="shared" si="60"/>
        <v>3.8287784238730757E-7</v>
      </c>
      <c r="JL43" s="86">
        <f t="shared" si="60"/>
        <v>2.8428952785009083E-10</v>
      </c>
      <c r="JM43" s="86">
        <f t="shared" si="60"/>
        <v>6.4484129443943457E-12</v>
      </c>
    </row>
    <row r="44" spans="2:273" x14ac:dyDescent="0.25">
      <c r="B44" s="2">
        <v>17</v>
      </c>
      <c r="C44" s="37">
        <v>81.938000000000002</v>
      </c>
      <c r="D44" s="37">
        <v>84.632999999999996</v>
      </c>
      <c r="E44" s="37">
        <v>80.382999999999996</v>
      </c>
      <c r="F44" s="37">
        <v>81.466999999999999</v>
      </c>
      <c r="G44" s="37">
        <v>80.599999999999994</v>
      </c>
      <c r="H44" s="37">
        <v>76.832999999999998</v>
      </c>
      <c r="I44" s="37">
        <v>76.632999999999996</v>
      </c>
      <c r="J44" s="37">
        <v>76.216999999999999</v>
      </c>
      <c r="K44" s="37">
        <v>76.466999999999999</v>
      </c>
      <c r="L44" s="37">
        <v>78</v>
      </c>
      <c r="M44" s="37">
        <v>84</v>
      </c>
      <c r="N44" s="37">
        <v>88.132999999999996</v>
      </c>
      <c r="O44" s="37">
        <v>89.861999999999995</v>
      </c>
      <c r="P44" s="37">
        <v>87.347999999999999</v>
      </c>
      <c r="Q44" s="37">
        <v>88.659000000000006</v>
      </c>
      <c r="S44" s="4">
        <f t="shared" ref="S44:AG60" si="62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83.562153016994415</v>
      </c>
      <c r="T44" s="4">
        <f t="shared" si="62"/>
        <v>84.669131499788975</v>
      </c>
      <c r="U44" s="4">
        <f t="shared" si="62"/>
        <v>82.358118081812663</v>
      </c>
      <c r="V44" s="4">
        <f t="shared" si="62"/>
        <v>81.540798414469563</v>
      </c>
      <c r="W44" s="4">
        <f t="shared" si="62"/>
        <v>79.937104523592339</v>
      </c>
      <c r="X44" s="4">
        <f t="shared" si="62"/>
        <v>77.399685557206951</v>
      </c>
      <c r="Y44" s="4">
        <f t="shared" si="62"/>
        <v>77.71316835938245</v>
      </c>
      <c r="Z44" s="4">
        <f t="shared" si="62"/>
        <v>77.437962585229755</v>
      </c>
      <c r="AA44" s="4">
        <f t="shared" si="62"/>
        <v>76.952925720365144</v>
      </c>
      <c r="AB44" s="4">
        <f t="shared" si="62"/>
        <v>79.087514272996941</v>
      </c>
      <c r="AC44" s="4">
        <f t="shared" si="62"/>
        <v>82.280564556714481</v>
      </c>
      <c r="AD44" s="4">
        <f t="shared" si="62"/>
        <v>86.274582284944884</v>
      </c>
      <c r="AE44" s="4">
        <f t="shared" si="62"/>
        <v>87.809486652243777</v>
      </c>
      <c r="AF44" s="4">
        <f t="shared" si="62"/>
        <v>87.250255748065939</v>
      </c>
      <c r="AG44" s="4">
        <f t="shared" si="62"/>
        <v>88.536042311195104</v>
      </c>
      <c r="AI44" s="4">
        <f t="shared" ref="AI44:AW60" si="63">IF(OR($B44 &lt; C$230, $B44 &gt; C$233), 0, C44-S44)</f>
        <v>-1.6241530169944127</v>
      </c>
      <c r="AJ44" s="4">
        <f t="shared" si="63"/>
        <v>-3.6131499788979227E-2</v>
      </c>
      <c r="AK44" s="4">
        <f t="shared" si="63"/>
        <v>-1.975118081812667</v>
      </c>
      <c r="AL44" s="4">
        <f t="shared" si="63"/>
        <v>-7.3798414469564477E-2</v>
      </c>
      <c r="AM44" s="4">
        <f t="shared" si="63"/>
        <v>0.66289547640765534</v>
      </c>
      <c r="AN44" s="4">
        <f t="shared" si="63"/>
        <v>-0.56668555720695224</v>
      </c>
      <c r="AO44" s="4">
        <f t="shared" si="63"/>
        <v>-1.0801683593824549</v>
      </c>
      <c r="AP44" s="4">
        <f t="shared" si="63"/>
        <v>-1.2209625852297563</v>
      </c>
      <c r="AQ44" s="4">
        <f t="shared" si="63"/>
        <v>-0.48592572036514525</v>
      </c>
      <c r="AR44" s="4">
        <f t="shared" si="63"/>
        <v>-1.0875142729969411</v>
      </c>
      <c r="AS44" s="4">
        <f t="shared" si="63"/>
        <v>1.7194354432855192</v>
      </c>
      <c r="AT44" s="4">
        <f t="shared" si="63"/>
        <v>1.8584177150551113</v>
      </c>
      <c r="AU44" s="4">
        <f t="shared" si="63"/>
        <v>2.0525133477562179</v>
      </c>
      <c r="AV44" s="4">
        <f t="shared" si="63"/>
        <v>9.7744251934059889E-2</v>
      </c>
      <c r="AW44" s="4">
        <f t="shared" si="63"/>
        <v>0.12295768880490243</v>
      </c>
      <c r="AY44" s="2">
        <f t="shared" si="54"/>
        <v>83.561750609995428</v>
      </c>
      <c r="AZ44" s="2">
        <f t="shared" si="54"/>
        <v>84.667674476952826</v>
      </c>
      <c r="BA44" s="2">
        <f t="shared" si="54"/>
        <v>82.357310956942854</v>
      </c>
      <c r="BB44" s="2">
        <f t="shared" si="54"/>
        <v>81.538338367699765</v>
      </c>
      <c r="BC44" s="2">
        <f t="shared" si="54"/>
        <v>79.934905809702286</v>
      </c>
      <c r="BD44" s="2">
        <f t="shared" si="54"/>
        <v>77.398877527181966</v>
      </c>
      <c r="BE44" s="2">
        <f t="shared" si="54"/>
        <v>77.712925323970381</v>
      </c>
      <c r="BF44" s="2">
        <f t="shared" si="54"/>
        <v>77.437932753808582</v>
      </c>
      <c r="BG44" s="2">
        <f t="shared" si="54"/>
        <v>76.952736471555227</v>
      </c>
      <c r="BH44" s="2">
        <f t="shared" si="54"/>
        <v>79.087484854783185</v>
      </c>
      <c r="BI44" s="2">
        <f t="shared" si="54"/>
        <v>82.280545916604041</v>
      </c>
      <c r="BJ44" s="2">
        <f t="shared" si="54"/>
        <v>86.274532168694407</v>
      </c>
      <c r="BK44" s="2">
        <f t="shared" si="54"/>
        <v>87.808689830277856</v>
      </c>
      <c r="BL44" s="2">
        <f t="shared" si="54"/>
        <v>87.250254806349915</v>
      </c>
      <c r="BM44" s="2">
        <f t="shared" si="54"/>
        <v>88.536042291513013</v>
      </c>
      <c r="BO44" s="2">
        <f t="shared" si="13"/>
        <v>81.938000000000002</v>
      </c>
      <c r="BP44" s="2">
        <f t="shared" si="14"/>
        <v>84.632999999999996</v>
      </c>
      <c r="BQ44" s="2">
        <f t="shared" si="15"/>
        <v>80.382999999999996</v>
      </c>
      <c r="BR44" s="2">
        <f t="shared" si="16"/>
        <v>81.466999999999999</v>
      </c>
      <c r="BS44" s="2">
        <f t="shared" si="17"/>
        <v>80.599999999999994</v>
      </c>
      <c r="BT44" s="2">
        <f t="shared" si="18"/>
        <v>76.832999999999998</v>
      </c>
      <c r="BU44" s="2">
        <f t="shared" si="19"/>
        <v>76.632999999999996</v>
      </c>
      <c r="BV44" s="2">
        <f t="shared" si="20"/>
        <v>76.216999999999999</v>
      </c>
      <c r="BW44" s="2">
        <f t="shared" si="21"/>
        <v>76.466999999999999</v>
      </c>
      <c r="BX44" s="2">
        <f t="shared" si="22"/>
        <v>78</v>
      </c>
      <c r="BY44" s="2">
        <f t="shared" si="23"/>
        <v>84</v>
      </c>
      <c r="BZ44" s="2">
        <f t="shared" si="24"/>
        <v>88.132999999999996</v>
      </c>
      <c r="CA44" s="2">
        <f t="shared" si="25"/>
        <v>89.861999999999995</v>
      </c>
      <c r="CB44" s="2">
        <f t="shared" si="26"/>
        <v>87.347999999999999</v>
      </c>
      <c r="CC44" s="2">
        <f t="shared" si="27"/>
        <v>88.659000000000006</v>
      </c>
      <c r="CE44" s="2" t="str">
        <f t="shared" si="55"/>
        <v/>
      </c>
      <c r="CF44" s="2" t="str">
        <f t="shared" si="55"/>
        <v/>
      </c>
      <c r="CG44" s="2" t="str">
        <f t="shared" si="55"/>
        <v/>
      </c>
      <c r="CH44" s="2" t="str">
        <f t="shared" si="55"/>
        <v/>
      </c>
      <c r="CI44" s="2" t="str">
        <f t="shared" si="55"/>
        <v/>
      </c>
      <c r="CJ44" s="2" t="str">
        <f t="shared" si="55"/>
        <v/>
      </c>
      <c r="CK44" s="2" t="str">
        <f t="shared" si="55"/>
        <v/>
      </c>
      <c r="CL44" s="2" t="str">
        <f t="shared" si="55"/>
        <v/>
      </c>
      <c r="CM44" s="2" t="str">
        <f t="shared" si="55"/>
        <v/>
      </c>
      <c r="CN44" s="2" t="str">
        <f t="shared" si="55"/>
        <v/>
      </c>
      <c r="CO44" s="2" t="str">
        <f t="shared" si="55"/>
        <v/>
      </c>
      <c r="CP44" s="2" t="str">
        <f t="shared" si="55"/>
        <v/>
      </c>
      <c r="CQ44" s="2" t="str">
        <f t="shared" si="55"/>
        <v/>
      </c>
      <c r="CR44" s="2" t="str">
        <f t="shared" si="55"/>
        <v/>
      </c>
      <c r="CS44" s="2" t="str">
        <f t="shared" si="55"/>
        <v/>
      </c>
      <c r="CU44" s="2" t="str">
        <f t="shared" si="29"/>
        <v/>
      </c>
      <c r="CV44" s="2" t="str">
        <f t="shared" si="30"/>
        <v/>
      </c>
      <c r="CW44" s="2" t="str">
        <f t="shared" si="31"/>
        <v/>
      </c>
      <c r="CX44" s="2" t="str">
        <f t="shared" si="32"/>
        <v/>
      </c>
      <c r="CY44" s="2" t="str">
        <f t="shared" si="33"/>
        <v/>
      </c>
      <c r="CZ44" s="2" t="str">
        <f t="shared" si="34"/>
        <v/>
      </c>
      <c r="DA44" s="2" t="str">
        <f t="shared" si="35"/>
        <v/>
      </c>
      <c r="DB44" s="2" t="str">
        <f t="shared" si="36"/>
        <v/>
      </c>
      <c r="DC44" s="2" t="str">
        <f t="shared" si="37"/>
        <v/>
      </c>
      <c r="DD44" s="2" t="str">
        <f t="shared" si="38"/>
        <v/>
      </c>
      <c r="DE44" s="2" t="str">
        <f t="shared" si="39"/>
        <v/>
      </c>
      <c r="DF44" s="2" t="str">
        <f t="shared" si="40"/>
        <v/>
      </c>
      <c r="DG44" s="2" t="str">
        <f t="shared" si="41"/>
        <v/>
      </c>
      <c r="DH44" s="2" t="str">
        <f t="shared" si="42"/>
        <v/>
      </c>
      <c r="DI44" s="2" t="str">
        <f t="shared" si="43"/>
        <v/>
      </c>
      <c r="DK44" s="2">
        <f t="shared" ref="DK44:DY60" si="64">BO$228*$B44+BO$229</f>
        <v>84.233147212543543</v>
      </c>
      <c r="DL44" s="2">
        <f t="shared" si="64"/>
        <v>84.937687523452169</v>
      </c>
      <c r="DM44" s="2">
        <f t="shared" si="64"/>
        <v>83.055253658536571</v>
      </c>
      <c r="DN44" s="2">
        <f t="shared" si="64"/>
        <v>82.174686491557225</v>
      </c>
      <c r="DO44" s="2">
        <f t="shared" si="64"/>
        <v>80.487685178236418</v>
      </c>
      <c r="DP44" s="2">
        <f t="shared" si="64"/>
        <v>77.972089372822325</v>
      </c>
      <c r="DQ44" s="2">
        <f t="shared" si="64"/>
        <v>78.297786186964885</v>
      </c>
      <c r="DR44" s="2">
        <f t="shared" si="64"/>
        <v>77.775688009664734</v>
      </c>
      <c r="DS44" s="2">
        <f t="shared" si="64"/>
        <v>77.156265213515923</v>
      </c>
      <c r="DT44" s="2">
        <f t="shared" si="64"/>
        <v>79.500211114466907</v>
      </c>
      <c r="DU44" s="2">
        <f t="shared" si="64"/>
        <v>82.809448625792811</v>
      </c>
      <c r="DV44" s="2">
        <f t="shared" si="64"/>
        <v>86.868853518574468</v>
      </c>
      <c r="DW44" s="2">
        <f t="shared" si="64"/>
        <v>88.654696689895488</v>
      </c>
      <c r="DX44" s="2">
        <f t="shared" si="64"/>
        <v>87.372546552143262</v>
      </c>
      <c r="DY44" s="2">
        <f t="shared" si="64"/>
        <v>88.494686070686072</v>
      </c>
      <c r="EA44" s="2">
        <f t="shared" ref="EA44:EO60" si="65">CE$228*$B44+CE$229</f>
        <v>77.261033802653017</v>
      </c>
      <c r="EB44" s="2">
        <f t="shared" si="65"/>
        <v>82.401231696577895</v>
      </c>
      <c r="EC44" s="2">
        <f t="shared" si="65"/>
        <v>76.150561904761901</v>
      </c>
      <c r="ED44" s="2">
        <f t="shared" si="65"/>
        <v>76.341684577319583</v>
      </c>
      <c r="EE44" s="2">
        <f t="shared" si="65"/>
        <v>75.336072288659793</v>
      </c>
      <c r="EF44" s="2">
        <f t="shared" si="65"/>
        <v>72.22354853389578</v>
      </c>
      <c r="EG44" s="2">
        <f t="shared" si="65"/>
        <v>72.029955329949217</v>
      </c>
      <c r="EH44" s="2">
        <f t="shared" si="65"/>
        <v>73.718235767831956</v>
      </c>
      <c r="EI44" s="2">
        <f t="shared" si="65"/>
        <v>74.929449381443291</v>
      </c>
      <c r="EJ44" s="2">
        <f t="shared" si="65"/>
        <v>74.529638851358385</v>
      </c>
      <c r="EK44" s="2">
        <f t="shared" si="65"/>
        <v>76.133514260231706</v>
      </c>
      <c r="EL44" s="2">
        <f t="shared" si="65"/>
        <v>79.627097630440971</v>
      </c>
      <c r="EM44" s="2">
        <f t="shared" si="65"/>
        <v>80.284276557744548</v>
      </c>
      <c r="EN44" s="2">
        <f t="shared" si="65"/>
        <v>85.557812121212152</v>
      </c>
      <c r="EO44" s="2">
        <f t="shared" si="65"/>
        <v>89.18430000000005</v>
      </c>
      <c r="EQ44" s="2">
        <f t="shared" ref="EQ44:FE60" si="66">CU$228*$B44+CU$229</f>
        <v>77.778161188216572</v>
      </c>
      <c r="ER44" s="2">
        <f t="shared" si="66"/>
        <v>81.464887249257004</v>
      </c>
      <c r="ES44" s="2">
        <f t="shared" si="66"/>
        <v>77.257767940415761</v>
      </c>
      <c r="ET44" s="2">
        <f t="shared" si="66"/>
        <v>77.573171210965668</v>
      </c>
      <c r="EU44" s="2">
        <f t="shared" si="66"/>
        <v>73.537573528177646</v>
      </c>
      <c r="EV44" s="2">
        <f t="shared" si="66"/>
        <v>71.417530758392957</v>
      </c>
      <c r="EW44" s="2">
        <f t="shared" si="66"/>
        <v>71.545978385547002</v>
      </c>
      <c r="EX44" s="2">
        <f t="shared" si="66"/>
        <v>72.636952286184965</v>
      </c>
      <c r="EY44" s="2">
        <f t="shared" si="66"/>
        <v>72.972998761265671</v>
      </c>
      <c r="EZ44" s="2">
        <f t="shared" si="66"/>
        <v>74.236525794668793</v>
      </c>
      <c r="FA44" s="2">
        <f t="shared" si="66"/>
        <v>74.856375660795649</v>
      </c>
      <c r="FB44" s="2">
        <f t="shared" si="66"/>
        <v>77.160221565545214</v>
      </c>
      <c r="FC44" s="2">
        <f t="shared" si="66"/>
        <v>78.569300499280715</v>
      </c>
      <c r="FD44" s="2">
        <f t="shared" si="66"/>
        <v>86.154997902272527</v>
      </c>
      <c r="FE44" s="2">
        <f t="shared" si="66"/>
        <v>93.567664073360859</v>
      </c>
      <c r="FG44" s="2">
        <f t="shared" ref="FG44:FU60" si="67">POWER(10,($B44-C$231)/C$229)/(1+POWER(10,($B44-C$231)/C$229))</f>
        <v>9.6297630359723246E-2</v>
      </c>
      <c r="FH44" s="2">
        <f t="shared" si="67"/>
        <v>0.10645152665802886</v>
      </c>
      <c r="FI44" s="2">
        <f t="shared" si="67"/>
        <v>0.10108294580952565</v>
      </c>
      <c r="FJ44" s="2">
        <f t="shared" si="67"/>
        <v>0.1090951716212763</v>
      </c>
      <c r="FK44" s="2">
        <f t="shared" si="67"/>
        <v>0.1073009515324363</v>
      </c>
      <c r="FL44" s="2">
        <f t="shared" si="67"/>
        <v>9.9713829012377839E-2</v>
      </c>
      <c r="FM44" s="2">
        <f t="shared" si="67"/>
        <v>9.3311224436207846E-2</v>
      </c>
      <c r="FN44" s="2">
        <f t="shared" si="67"/>
        <v>8.3242026368165231E-2</v>
      </c>
      <c r="FO44" s="2">
        <f t="shared" si="67"/>
        <v>9.1394788802924051E-2</v>
      </c>
      <c r="FP44" s="2">
        <f t="shared" si="67"/>
        <v>8.3033625027266328E-2</v>
      </c>
      <c r="FQ44" s="2">
        <f t="shared" si="67"/>
        <v>7.9224419965334081E-2</v>
      </c>
      <c r="FR44" s="2">
        <f t="shared" si="67"/>
        <v>8.2067482026742647E-2</v>
      </c>
      <c r="FS44" s="2">
        <f t="shared" si="67"/>
        <v>0.1010704220004623</v>
      </c>
      <c r="FT44" s="2">
        <f t="shared" si="67"/>
        <v>6.7388930250756304E-2</v>
      </c>
      <c r="FU44" s="2">
        <f t="shared" si="67"/>
        <v>5.9957327436867679E-2</v>
      </c>
      <c r="FW44" s="2">
        <f t="shared" si="56"/>
        <v>2.7022811814121368E-6</v>
      </c>
      <c r="FX44" s="2">
        <f t="shared" si="56"/>
        <v>3.6860665214029812E-6</v>
      </c>
      <c r="FY44" s="2">
        <f t="shared" si="56"/>
        <v>3.505024765610996E-6</v>
      </c>
      <c r="FZ44" s="2">
        <f t="shared" si="56"/>
        <v>3.4275999504976044E-6</v>
      </c>
      <c r="GA44" s="2">
        <f t="shared" si="56"/>
        <v>3.5605005364293134E-6</v>
      </c>
      <c r="GB44" s="2">
        <f t="shared" si="56"/>
        <v>3.5078097009819595E-6</v>
      </c>
      <c r="GC44" s="2">
        <f t="shared" si="56"/>
        <v>3.9075566616579912E-6</v>
      </c>
      <c r="GD44" s="2">
        <f t="shared" si="56"/>
        <v>4.3553369788222205E-6</v>
      </c>
      <c r="GE44" s="2">
        <f t="shared" si="56"/>
        <v>4.7940312473523298E-6</v>
      </c>
      <c r="GF44" s="2">
        <f t="shared" si="56"/>
        <v>5.5480907431683557E-6</v>
      </c>
      <c r="GG44" s="2">
        <f t="shared" si="56"/>
        <v>4.4484995972296289E-6</v>
      </c>
      <c r="GH44" s="2">
        <f t="shared" si="56"/>
        <v>3.5180886223204841E-6</v>
      </c>
      <c r="GI44" s="2">
        <f t="shared" si="56"/>
        <v>2.8948159038072872E-6</v>
      </c>
      <c r="GJ44" s="2">
        <f t="shared" si="56"/>
        <v>2.1202720305790447E-6</v>
      </c>
      <c r="GK44" s="2">
        <f t="shared" si="56"/>
        <v>2.0104791372977576E-6</v>
      </c>
      <c r="GM44" s="86">
        <f t="shared" si="57"/>
        <v>3.4719842982142058E-7</v>
      </c>
      <c r="GN44" s="86">
        <f t="shared" si="57"/>
        <v>1.2285122148000849E-6</v>
      </c>
      <c r="GO44" s="86">
        <f t="shared" si="57"/>
        <v>6.4235172891221933E-7</v>
      </c>
      <c r="GP44" s="86">
        <f t="shared" si="57"/>
        <v>2.0734340164400142E-6</v>
      </c>
      <c r="GQ44" s="86">
        <f t="shared" si="57"/>
        <v>1.8426572425190127E-6</v>
      </c>
      <c r="GR44" s="86">
        <f t="shared" si="57"/>
        <v>6.2599058763910973E-7</v>
      </c>
      <c r="GS44" s="86">
        <f t="shared" si="57"/>
        <v>1.7832357762182102E-7</v>
      </c>
      <c r="GT44" s="86">
        <f t="shared" si="57"/>
        <v>2.0011831433141928E-8</v>
      </c>
      <c r="GU44" s="86">
        <f t="shared" si="57"/>
        <v>1.3725884525112567E-7</v>
      </c>
      <c r="GV44" s="86">
        <f t="shared" si="57"/>
        <v>1.9835993315129735E-8</v>
      </c>
      <c r="GW44" s="86">
        <f t="shared" si="57"/>
        <v>1.2440343224962103E-8</v>
      </c>
      <c r="GX44" s="86">
        <f t="shared" si="57"/>
        <v>3.5866997273766774E-8</v>
      </c>
      <c r="GY44" s="86">
        <f t="shared" si="57"/>
        <v>6.5906898657887673E-7</v>
      </c>
      <c r="GZ44" s="86">
        <f t="shared" si="57"/>
        <v>6.4845101896462481E-10</v>
      </c>
      <c r="HA44" s="86">
        <f t="shared" si="57"/>
        <v>1.7213974836993186E-11</v>
      </c>
      <c r="HC44" s="86">
        <f t="shared" si="61"/>
        <v>2.7317568485734083E-22</v>
      </c>
      <c r="HD44" s="86">
        <f t="shared" si="61"/>
        <v>1.3804457204133367E-19</v>
      </c>
      <c r="HE44" s="86">
        <f t="shared" si="61"/>
        <v>3.8152515456004862E-20</v>
      </c>
      <c r="HF44" s="86">
        <f t="shared" si="61"/>
        <v>1.4553396288206965E-21</v>
      </c>
      <c r="HG44" s="86">
        <f t="shared" si="61"/>
        <v>3.8365590071975605E-21</v>
      </c>
      <c r="HH44" s="86">
        <f t="shared" si="61"/>
        <v>9.2743990367195381E-21</v>
      </c>
      <c r="HI44" s="86">
        <f t="shared" si="61"/>
        <v>1.0603245069067857E-22</v>
      </c>
      <c r="HJ44" s="86">
        <f t="shared" si="61"/>
        <v>7.2589498931439187E-24</v>
      </c>
      <c r="HK44" s="86">
        <f t="shared" si="61"/>
        <v>2.1890984798116074E-21</v>
      </c>
      <c r="HL44" s="86">
        <f t="shared" si="61"/>
        <v>2.2637672736600748E-23</v>
      </c>
      <c r="HM44" s="86">
        <f t="shared" si="61"/>
        <v>4.3226416457683102E-22</v>
      </c>
      <c r="HN44" s="86">
        <f t="shared" si="61"/>
        <v>2.6581963582901699E-23</v>
      </c>
      <c r="HO44" s="86">
        <f t="shared" si="61"/>
        <v>1.3311522967643916E-19</v>
      </c>
      <c r="HP44" s="86">
        <f t="shared" si="61"/>
        <v>8.8242620518362685E-35</v>
      </c>
      <c r="HQ44" s="86">
        <f t="shared" si="61"/>
        <v>7.2842644332837691E-36</v>
      </c>
      <c r="HS44" s="86">
        <f t="shared" si="58"/>
        <v>1.4647452934474854E-62</v>
      </c>
      <c r="HT44" s="86">
        <f t="shared" si="58"/>
        <v>9.4084686433907117E-54</v>
      </c>
      <c r="HU44" s="86">
        <f t="shared" si="58"/>
        <v>2.1388979815517829E-54</v>
      </c>
      <c r="HV44" s="86">
        <f t="shared" si="58"/>
        <v>5.8825039954248241E-58</v>
      </c>
      <c r="HW44" s="86">
        <f t="shared" si="58"/>
        <v>2.5398643920167956E-57</v>
      </c>
      <c r="HX44" s="86">
        <f t="shared" si="58"/>
        <v>1.5741613202109161E-57</v>
      </c>
      <c r="HY44" s="86">
        <f t="shared" si="58"/>
        <v>1.2122376144215072E-63</v>
      </c>
      <c r="HZ44" s="86">
        <f t="shared" si="58"/>
        <v>5.6456839815380413E-67</v>
      </c>
      <c r="IA44" s="86">
        <f t="shared" si="58"/>
        <v>5.567991180205557E-59</v>
      </c>
      <c r="IB44" s="86">
        <f t="shared" si="58"/>
        <v>5.4403087274356391E-65</v>
      </c>
      <c r="IC44" s="86">
        <f t="shared" si="58"/>
        <v>3.3678195740926145E-61</v>
      </c>
      <c r="ID44" s="86">
        <f t="shared" si="58"/>
        <v>3.6484994484663444E-65</v>
      </c>
      <c r="IE44" s="86">
        <f t="shared" si="58"/>
        <v>4.3596279376947673E-55</v>
      </c>
      <c r="IF44" s="86">
        <f t="shared" si="58"/>
        <v>6.6291647676467197E-54</v>
      </c>
      <c r="IG44" s="86">
        <f t="shared" si="58"/>
        <v>5.0364113420787749E-55</v>
      </c>
      <c r="II44" s="86">
        <f t="shared" si="59"/>
        <v>1.3193144725255826E-261</v>
      </c>
      <c r="IJ44" s="86">
        <f t="shared" si="59"/>
        <v>4.9203258560024765E-217</v>
      </c>
      <c r="IK44" s="86">
        <f t="shared" si="59"/>
        <v>1.1565169548824437E-224</v>
      </c>
      <c r="IL44" s="86">
        <f t="shared" si="59"/>
        <v>7.1695379039613524E-241</v>
      </c>
      <c r="IM44" s="86">
        <f t="shared" si="59"/>
        <v>1.9804920895039984E-239</v>
      </c>
      <c r="IN44" s="86">
        <f t="shared" si="59"/>
        <v>7.7355861257687903E-238</v>
      </c>
      <c r="IO44" s="86">
        <f t="shared" si="59"/>
        <v>2.896846989447619E-264</v>
      </c>
      <c r="IP44" s="86">
        <f t="shared" si="59"/>
        <v>3.3408775220053303E-280</v>
      </c>
      <c r="IQ44" s="86">
        <f t="shared" si="59"/>
        <v>3.4508553032397231E-244</v>
      </c>
      <c r="IR44" s="86">
        <f t="shared" si="59"/>
        <v>7.9145511452970389E-269</v>
      </c>
      <c r="IS44" s="86">
        <f t="shared" si="59"/>
        <v>3.6407221484079163E-254</v>
      </c>
      <c r="IT44" s="86">
        <f t="shared" si="59"/>
        <v>6.7748097897766381E-272</v>
      </c>
      <c r="IU44" s="86">
        <f t="shared" si="59"/>
        <v>2.7035273596761309E-230</v>
      </c>
      <c r="IV44" s="86">
        <f t="shared" si="59"/>
        <v>7.4673205210343327E-146</v>
      </c>
      <c r="IW44" s="86">
        <f t="shared" si="59"/>
        <v>7.825323274300659E-144</v>
      </c>
      <c r="IY44" s="86">
        <f t="shared" si="60"/>
        <v>3.4719842982142085E-7</v>
      </c>
      <c r="IZ44" s="86">
        <f t="shared" si="60"/>
        <v>1.228512214800223E-6</v>
      </c>
      <c r="JA44" s="86">
        <f t="shared" si="60"/>
        <v>6.4235172891225745E-7</v>
      </c>
      <c r="JB44" s="86">
        <f t="shared" si="60"/>
        <v>2.0734340164400155E-6</v>
      </c>
      <c r="JC44" s="86">
        <f t="shared" si="60"/>
        <v>1.8426572425190165E-6</v>
      </c>
      <c r="JD44" s="86">
        <f t="shared" si="60"/>
        <v>6.2599058763911904E-7</v>
      </c>
      <c r="JE44" s="86">
        <f t="shared" si="60"/>
        <v>1.7832357762182113E-7</v>
      </c>
      <c r="JF44" s="86">
        <f t="shared" si="60"/>
        <v>2.0011831433141934E-8</v>
      </c>
      <c r="JG44" s="86">
        <f t="shared" si="60"/>
        <v>1.3725884525112787E-7</v>
      </c>
      <c r="JH44" s="86">
        <f t="shared" si="60"/>
        <v>1.9835993315129758E-8</v>
      </c>
      <c r="JI44" s="86">
        <f t="shared" si="60"/>
        <v>1.2440343224962535E-8</v>
      </c>
      <c r="JJ44" s="86">
        <f t="shared" si="60"/>
        <v>3.5866997273766801E-8</v>
      </c>
      <c r="JK44" s="86">
        <f t="shared" si="60"/>
        <v>6.5906898657900982E-7</v>
      </c>
      <c r="JL44" s="86">
        <f t="shared" si="60"/>
        <v>6.4845101896462481E-10</v>
      </c>
      <c r="JM44" s="86">
        <f t="shared" si="60"/>
        <v>1.7213974836993186E-11</v>
      </c>
    </row>
    <row r="45" spans="2:273" x14ac:dyDescent="0.25">
      <c r="B45" s="2">
        <v>18</v>
      </c>
      <c r="C45" s="37">
        <v>83.375</v>
      </c>
      <c r="D45" s="37">
        <v>83.983000000000004</v>
      </c>
      <c r="E45" s="37">
        <v>80.983000000000004</v>
      </c>
      <c r="F45" s="37">
        <v>81.667000000000002</v>
      </c>
      <c r="G45" s="37">
        <v>79.582999999999998</v>
      </c>
      <c r="H45" s="37">
        <v>77.316999999999993</v>
      </c>
      <c r="I45" s="37">
        <v>77.483000000000004</v>
      </c>
      <c r="J45" s="37">
        <v>76.150000000000006</v>
      </c>
      <c r="K45" s="37">
        <v>76.3</v>
      </c>
      <c r="L45" s="37">
        <v>78.382999999999996</v>
      </c>
      <c r="M45" s="37">
        <v>83.766999999999996</v>
      </c>
      <c r="N45" s="37">
        <v>88.867000000000004</v>
      </c>
      <c r="O45" s="37">
        <v>90.224000000000004</v>
      </c>
      <c r="P45" s="37">
        <v>86.674000000000007</v>
      </c>
      <c r="Q45" s="37">
        <v>88.227000000000004</v>
      </c>
      <c r="S45" s="4">
        <f t="shared" si="62"/>
        <v>83.767555071163088</v>
      </c>
      <c r="T45" s="4">
        <f t="shared" si="62"/>
        <v>84.860382331047461</v>
      </c>
      <c r="U45" s="4">
        <f t="shared" si="62"/>
        <v>82.508876585753669</v>
      </c>
      <c r="V45" s="4">
        <f t="shared" si="62"/>
        <v>81.704686950467988</v>
      </c>
      <c r="W45" s="4">
        <f t="shared" si="62"/>
        <v>80.136007154783897</v>
      </c>
      <c r="X45" s="4">
        <f t="shared" si="62"/>
        <v>77.584406041348757</v>
      </c>
      <c r="Y45" s="4">
        <f t="shared" si="62"/>
        <v>77.908249463957574</v>
      </c>
      <c r="Z45" s="4">
        <f t="shared" si="62"/>
        <v>77.668079220168153</v>
      </c>
      <c r="AA45" s="4">
        <f t="shared" si="62"/>
        <v>77.147623134687976</v>
      </c>
      <c r="AB45" s="4">
        <f t="shared" si="62"/>
        <v>79.266070551537354</v>
      </c>
      <c r="AC45" s="4">
        <f t="shared" si="62"/>
        <v>82.382951411058571</v>
      </c>
      <c r="AD45" s="4">
        <f t="shared" si="62"/>
        <v>86.227824782723985</v>
      </c>
      <c r="AE45" s="4">
        <f t="shared" si="62"/>
        <v>87.801427731708714</v>
      </c>
      <c r="AF45" s="4">
        <f t="shared" si="62"/>
        <v>87.33797051990544</v>
      </c>
      <c r="AG45" s="4">
        <f t="shared" si="62"/>
        <v>88.652315822326031</v>
      </c>
      <c r="AI45" s="4">
        <f t="shared" si="63"/>
        <v>-0.39255507116308763</v>
      </c>
      <c r="AJ45" s="4">
        <f t="shared" si="63"/>
        <v>-0.87738233104745689</v>
      </c>
      <c r="AK45" s="4">
        <f t="shared" si="63"/>
        <v>-1.5258765857536645</v>
      </c>
      <c r="AL45" s="4">
        <f t="shared" si="63"/>
        <v>-3.768695046798598E-2</v>
      </c>
      <c r="AM45" s="4">
        <f t="shared" si="63"/>
        <v>-0.55300715478389861</v>
      </c>
      <c r="AN45" s="4">
        <f t="shared" si="63"/>
        <v>-0.26740604134876378</v>
      </c>
      <c r="AO45" s="4">
        <f t="shared" si="63"/>
        <v>-0.42524946395757013</v>
      </c>
      <c r="AP45" s="4">
        <f t="shared" si="63"/>
        <v>-1.518079220168147</v>
      </c>
      <c r="AQ45" s="4">
        <f t="shared" si="63"/>
        <v>-0.84762313468797856</v>
      </c>
      <c r="AR45" s="4">
        <f t="shared" si="63"/>
        <v>-0.88307055153735803</v>
      </c>
      <c r="AS45" s="4">
        <f t="shared" si="63"/>
        <v>1.3840485889414254</v>
      </c>
      <c r="AT45" s="4">
        <f t="shared" si="63"/>
        <v>2.6391752172760192</v>
      </c>
      <c r="AU45" s="4">
        <f t="shared" si="63"/>
        <v>2.4225722682912902</v>
      </c>
      <c r="AV45" s="4">
        <f t="shared" si="63"/>
        <v>-0.66397051990543332</v>
      </c>
      <c r="AW45" s="4">
        <f t="shared" si="63"/>
        <v>-0.42531582232602716</v>
      </c>
      <c r="AY45" s="2">
        <f t="shared" si="54"/>
        <v>83.766865620491913</v>
      </c>
      <c r="AZ45" s="2">
        <f t="shared" si="54"/>
        <v>84.858007470999141</v>
      </c>
      <c r="BA45" s="2">
        <f t="shared" si="54"/>
        <v>82.507526468936859</v>
      </c>
      <c r="BB45" s="2">
        <f t="shared" si="54"/>
        <v>81.700779527851935</v>
      </c>
      <c r="BC45" s="2">
        <f t="shared" si="54"/>
        <v>80.132503816012985</v>
      </c>
      <c r="BD45" s="2">
        <f t="shared" si="54"/>
        <v>77.583057069730245</v>
      </c>
      <c r="BE45" s="2">
        <f t="shared" si="54"/>
        <v>77.907820039437667</v>
      </c>
      <c r="BF45" s="2">
        <f t="shared" si="54"/>
        <v>77.668021311183949</v>
      </c>
      <c r="BG45" s="2">
        <f t="shared" si="54"/>
        <v>77.147285507153484</v>
      </c>
      <c r="BH45" s="2">
        <f t="shared" si="54"/>
        <v>79.266013458556372</v>
      </c>
      <c r="BI45" s="2">
        <f t="shared" si="54"/>
        <v>82.382914781231008</v>
      </c>
      <c r="BJ45" s="2">
        <f t="shared" si="54"/>
        <v>86.227731053246089</v>
      </c>
      <c r="BK45" s="2">
        <f t="shared" si="54"/>
        <v>87.800096943945078</v>
      </c>
      <c r="BL45" s="2">
        <f t="shared" si="54"/>
        <v>87.337968448538547</v>
      </c>
      <c r="BM45" s="2">
        <f t="shared" si="54"/>
        <v>88.652315771845693</v>
      </c>
      <c r="BO45" s="2">
        <f t="shared" si="13"/>
        <v>83.375</v>
      </c>
      <c r="BP45" s="2">
        <f t="shared" si="14"/>
        <v>83.983000000000004</v>
      </c>
      <c r="BQ45" s="2">
        <f t="shared" si="15"/>
        <v>80.983000000000004</v>
      </c>
      <c r="BR45" s="2">
        <f t="shared" si="16"/>
        <v>81.667000000000002</v>
      </c>
      <c r="BS45" s="2">
        <f t="shared" si="17"/>
        <v>79.582999999999998</v>
      </c>
      <c r="BT45" s="2">
        <f t="shared" si="18"/>
        <v>77.316999999999993</v>
      </c>
      <c r="BU45" s="2">
        <f t="shared" si="19"/>
        <v>77.483000000000004</v>
      </c>
      <c r="BV45" s="2">
        <f t="shared" si="20"/>
        <v>76.150000000000006</v>
      </c>
      <c r="BW45" s="2">
        <f t="shared" si="21"/>
        <v>76.3</v>
      </c>
      <c r="BX45" s="2">
        <f t="shared" si="22"/>
        <v>78.382999999999996</v>
      </c>
      <c r="BY45" s="2">
        <f t="shared" si="23"/>
        <v>83.766999999999996</v>
      </c>
      <c r="BZ45" s="2">
        <f t="shared" si="24"/>
        <v>88.867000000000004</v>
      </c>
      <c r="CA45" s="2">
        <f t="shared" si="25"/>
        <v>90.224000000000004</v>
      </c>
      <c r="CB45" s="2">
        <f t="shared" si="26"/>
        <v>86.674000000000007</v>
      </c>
      <c r="CC45" s="2">
        <f t="shared" si="27"/>
        <v>88.227000000000004</v>
      </c>
      <c r="CE45" s="2" t="str">
        <f t="shared" si="55"/>
        <v/>
      </c>
      <c r="CF45" s="2" t="str">
        <f t="shared" si="55"/>
        <v/>
      </c>
      <c r="CG45" s="2" t="str">
        <f t="shared" si="55"/>
        <v/>
      </c>
      <c r="CH45" s="2" t="str">
        <f t="shared" si="55"/>
        <v/>
      </c>
      <c r="CI45" s="2" t="str">
        <f t="shared" si="55"/>
        <v/>
      </c>
      <c r="CJ45" s="2" t="str">
        <f t="shared" si="55"/>
        <v/>
      </c>
      <c r="CK45" s="2" t="str">
        <f t="shared" si="55"/>
        <v/>
      </c>
      <c r="CL45" s="2" t="str">
        <f t="shared" si="55"/>
        <v/>
      </c>
      <c r="CM45" s="2" t="str">
        <f t="shared" si="55"/>
        <v/>
      </c>
      <c r="CN45" s="2" t="str">
        <f t="shared" si="55"/>
        <v/>
      </c>
      <c r="CO45" s="2" t="str">
        <f t="shared" si="55"/>
        <v/>
      </c>
      <c r="CP45" s="2" t="str">
        <f t="shared" si="55"/>
        <v/>
      </c>
      <c r="CQ45" s="2" t="str">
        <f t="shared" si="55"/>
        <v/>
      </c>
      <c r="CR45" s="2" t="str">
        <f t="shared" si="55"/>
        <v/>
      </c>
      <c r="CS45" s="2" t="str">
        <f t="shared" si="55"/>
        <v/>
      </c>
      <c r="CU45" s="2" t="str">
        <f t="shared" si="29"/>
        <v/>
      </c>
      <c r="CV45" s="2" t="str">
        <f t="shared" si="30"/>
        <v/>
      </c>
      <c r="CW45" s="2" t="str">
        <f t="shared" si="31"/>
        <v/>
      </c>
      <c r="CX45" s="2" t="str">
        <f t="shared" si="32"/>
        <v/>
      </c>
      <c r="CY45" s="2" t="str">
        <f t="shared" si="33"/>
        <v/>
      </c>
      <c r="CZ45" s="2" t="str">
        <f t="shared" si="34"/>
        <v/>
      </c>
      <c r="DA45" s="2" t="str">
        <f t="shared" si="35"/>
        <v/>
      </c>
      <c r="DB45" s="2" t="str">
        <f t="shared" si="36"/>
        <v/>
      </c>
      <c r="DC45" s="2" t="str">
        <f t="shared" si="37"/>
        <v/>
      </c>
      <c r="DD45" s="2" t="str">
        <f t="shared" si="38"/>
        <v/>
      </c>
      <c r="DE45" s="2" t="str">
        <f t="shared" si="39"/>
        <v/>
      </c>
      <c r="DF45" s="2" t="str">
        <f t="shared" si="40"/>
        <v/>
      </c>
      <c r="DG45" s="2" t="str">
        <f t="shared" si="41"/>
        <v/>
      </c>
      <c r="DH45" s="2" t="str">
        <f t="shared" si="42"/>
        <v/>
      </c>
      <c r="DI45" s="2" t="str">
        <f t="shared" si="43"/>
        <v/>
      </c>
      <c r="DK45" s="2">
        <f t="shared" si="64"/>
        <v>84.527057491289185</v>
      </c>
      <c r="DL45" s="2">
        <f t="shared" si="64"/>
        <v>85.188922514071308</v>
      </c>
      <c r="DM45" s="2">
        <f t="shared" si="64"/>
        <v>83.297941463414631</v>
      </c>
      <c r="DN45" s="2">
        <f t="shared" si="64"/>
        <v>82.427681894934338</v>
      </c>
      <c r="DO45" s="2">
        <f t="shared" si="64"/>
        <v>80.776121106941858</v>
      </c>
      <c r="DP45" s="2">
        <f t="shared" si="64"/>
        <v>78.242498606271795</v>
      </c>
      <c r="DQ45" s="2">
        <f t="shared" si="64"/>
        <v>78.578690813818454</v>
      </c>
      <c r="DR45" s="2">
        <f t="shared" si="64"/>
        <v>78.071120658411346</v>
      </c>
      <c r="DS45" s="2">
        <f t="shared" si="64"/>
        <v>77.404026172919529</v>
      </c>
      <c r="DT45" s="2">
        <f t="shared" si="64"/>
        <v>79.747722289338554</v>
      </c>
      <c r="DU45" s="2">
        <f t="shared" si="64"/>
        <v>82.985141860465106</v>
      </c>
      <c r="DV45" s="2">
        <f t="shared" si="64"/>
        <v>86.888465720326195</v>
      </c>
      <c r="DW45" s="2">
        <f t="shared" si="64"/>
        <v>88.7372693379791</v>
      </c>
      <c r="DX45" s="2">
        <f t="shared" si="64"/>
        <v>87.48309982983551</v>
      </c>
      <c r="DY45" s="2">
        <f t="shared" si="64"/>
        <v>88.618222234380127</v>
      </c>
      <c r="EA45" s="2">
        <f t="shared" si="65"/>
        <v>77.260566746030335</v>
      </c>
      <c r="EB45" s="2">
        <f t="shared" si="65"/>
        <v>82.324762555550237</v>
      </c>
      <c r="EC45" s="2">
        <f t="shared" si="65"/>
        <v>76.096914385964908</v>
      </c>
      <c r="ED45" s="2">
        <f t="shared" si="65"/>
        <v>76.286945113402055</v>
      </c>
      <c r="EE45" s="2">
        <f t="shared" si="65"/>
        <v>75.249085835051545</v>
      </c>
      <c r="EF45" s="2">
        <f t="shared" si="65"/>
        <v>72.153064690845724</v>
      </c>
      <c r="EG45" s="2">
        <f t="shared" si="65"/>
        <v>71.962684688099245</v>
      </c>
      <c r="EH45" s="2">
        <f t="shared" si="65"/>
        <v>73.619298003414229</v>
      </c>
      <c r="EI45" s="2">
        <f t="shared" si="65"/>
        <v>74.81957292783504</v>
      </c>
      <c r="EJ45" s="2">
        <f t="shared" si="65"/>
        <v>74.414443783907387</v>
      </c>
      <c r="EK45" s="2">
        <f t="shared" si="65"/>
        <v>75.999542931013764</v>
      </c>
      <c r="EL45" s="2">
        <f t="shared" si="65"/>
        <v>79.487730253374679</v>
      </c>
      <c r="EM45" s="2">
        <f t="shared" si="65"/>
        <v>80.198264784676809</v>
      </c>
      <c r="EN45" s="2">
        <f t="shared" si="65"/>
        <v>85.506169696969721</v>
      </c>
      <c r="EO45" s="2">
        <f t="shared" si="65"/>
        <v>89.139672727272782</v>
      </c>
      <c r="EQ45" s="2">
        <f t="shared" si="66"/>
        <v>77.772289310444918</v>
      </c>
      <c r="ER45" s="2">
        <f t="shared" si="66"/>
        <v>81.398751404099215</v>
      </c>
      <c r="ES45" s="2">
        <f t="shared" si="66"/>
        <v>77.191915486871224</v>
      </c>
      <c r="ET45" s="2">
        <f t="shared" si="66"/>
        <v>77.505107874330946</v>
      </c>
      <c r="EU45" s="2">
        <f t="shared" si="66"/>
        <v>73.470246107496322</v>
      </c>
      <c r="EV45" s="2">
        <f t="shared" si="66"/>
        <v>71.355942880603934</v>
      </c>
      <c r="EW45" s="2">
        <f t="shared" si="66"/>
        <v>71.484059404678035</v>
      </c>
      <c r="EX45" s="2">
        <f t="shared" si="66"/>
        <v>72.550027157182811</v>
      </c>
      <c r="EY45" s="2">
        <f t="shared" si="66"/>
        <v>72.885032603916031</v>
      </c>
      <c r="EZ45" s="2">
        <f t="shared" si="66"/>
        <v>74.124659966191601</v>
      </c>
      <c r="FA45" s="2">
        <f t="shared" si="66"/>
        <v>74.736949826900656</v>
      </c>
      <c r="FB45" s="2">
        <f t="shared" si="66"/>
        <v>77.048122047985288</v>
      </c>
      <c r="FC45" s="2">
        <f t="shared" si="66"/>
        <v>78.502308453922339</v>
      </c>
      <c r="FD45" s="2">
        <f t="shared" si="66"/>
        <v>86.095704936318981</v>
      </c>
      <c r="FE45" s="2">
        <f t="shared" si="66"/>
        <v>93.472510931015663</v>
      </c>
      <c r="FG45" s="2">
        <f t="shared" si="67"/>
        <v>0.10461630155146641</v>
      </c>
      <c r="FH45" s="2">
        <f t="shared" si="67"/>
        <v>0.1155352023679895</v>
      </c>
      <c r="FI45" s="2">
        <f t="shared" si="67"/>
        <v>0.10976478692066602</v>
      </c>
      <c r="FJ45" s="2">
        <f t="shared" si="67"/>
        <v>0.11837454871445187</v>
      </c>
      <c r="FK45" s="2">
        <f t="shared" si="67"/>
        <v>0.11644766401154394</v>
      </c>
      <c r="FL45" s="2">
        <f t="shared" si="67"/>
        <v>0.10829224518764846</v>
      </c>
      <c r="FM45" s="2">
        <f t="shared" si="67"/>
        <v>0.10140086193078374</v>
      </c>
      <c r="FN45" s="2">
        <f t="shared" si="67"/>
        <v>9.0545889207849325E-2</v>
      </c>
      <c r="FO45" s="2">
        <f t="shared" si="67"/>
        <v>9.9336483354722907E-2</v>
      </c>
      <c r="FP45" s="2">
        <f t="shared" si="67"/>
        <v>9.0321003756535664E-2</v>
      </c>
      <c r="FQ45" s="2">
        <f t="shared" si="67"/>
        <v>8.6208917344094194E-2</v>
      </c>
      <c r="FR45" s="2">
        <f t="shared" si="67"/>
        <v>8.9278323651336103E-2</v>
      </c>
      <c r="FS45" s="2">
        <f t="shared" si="67"/>
        <v>0.10975131879205041</v>
      </c>
      <c r="FT45" s="2">
        <f t="shared" si="67"/>
        <v>7.3413192228861765E-2</v>
      </c>
      <c r="FU45" s="2">
        <f t="shared" si="67"/>
        <v>6.5363800440897638E-2</v>
      </c>
      <c r="FW45" s="2">
        <f t="shared" si="56"/>
        <v>2.9629916227813101E-6</v>
      </c>
      <c r="FX45" s="2">
        <f t="shared" si="56"/>
        <v>4.0416901329254733E-6</v>
      </c>
      <c r="FY45" s="2">
        <f t="shared" si="56"/>
        <v>3.8431819328298238E-6</v>
      </c>
      <c r="FZ45" s="2">
        <f t="shared" si="56"/>
        <v>3.7582873679990674E-6</v>
      </c>
      <c r="GA45" s="2">
        <f t="shared" si="56"/>
        <v>3.904009864481814E-6</v>
      </c>
      <c r="GB45" s="2">
        <f t="shared" si="56"/>
        <v>3.8462355516757167E-6</v>
      </c>
      <c r="GC45" s="2">
        <f t="shared" si="56"/>
        <v>4.2845490644526632E-6</v>
      </c>
      <c r="GD45" s="2">
        <f t="shared" si="56"/>
        <v>4.7755300274805921E-6</v>
      </c>
      <c r="GE45" s="2">
        <f t="shared" si="56"/>
        <v>5.2565483030949287E-6</v>
      </c>
      <c r="GF45" s="2">
        <f t="shared" si="56"/>
        <v>6.0833572738705978E-6</v>
      </c>
      <c r="GG45" s="2">
        <f t="shared" si="56"/>
        <v>4.8776807204953248E-6</v>
      </c>
      <c r="GH45" s="2">
        <f t="shared" si="56"/>
        <v>3.857506157163552E-6</v>
      </c>
      <c r="GI45" s="2">
        <f t="shared" si="56"/>
        <v>3.1741016338891175E-6</v>
      </c>
      <c r="GJ45" s="2">
        <f t="shared" si="56"/>
        <v>2.3248315758545669E-6</v>
      </c>
      <c r="GK45" s="2">
        <f t="shared" si="56"/>
        <v>2.2044461102570696E-6</v>
      </c>
      <c r="GM45" s="86">
        <f t="shared" si="57"/>
        <v>6.0673723028938193E-7</v>
      </c>
      <c r="GN45" s="86">
        <f t="shared" si="57"/>
        <v>2.0421795238473312E-6</v>
      </c>
      <c r="GO45" s="86">
        <f t="shared" si="57"/>
        <v>1.0959098165962165E-6</v>
      </c>
      <c r="GP45" s="86">
        <f t="shared" si="57"/>
        <v>3.357863536775484E-6</v>
      </c>
      <c r="GQ45" s="86">
        <f t="shared" si="57"/>
        <v>2.9933789579948493E-6</v>
      </c>
      <c r="GR45" s="86">
        <f t="shared" si="57"/>
        <v>1.0657726866477564E-6</v>
      </c>
      <c r="GS45" s="86">
        <f t="shared" si="57"/>
        <v>3.2144014240258649E-7</v>
      </c>
      <c r="GT45" s="86">
        <f t="shared" si="57"/>
        <v>3.9644035354054765E-8</v>
      </c>
      <c r="GU45" s="86">
        <f t="shared" si="57"/>
        <v>2.4981250823228934E-7</v>
      </c>
      <c r="GV45" s="86">
        <f t="shared" si="57"/>
        <v>3.9285424129113265E-8</v>
      </c>
      <c r="GW45" s="86">
        <f t="shared" si="57"/>
        <v>2.4943403908753806E-8</v>
      </c>
      <c r="GX45" s="86">
        <f t="shared" si="57"/>
        <v>6.8423692734124315E-8</v>
      </c>
      <c r="GY45" s="86">
        <f t="shared" si="57"/>
        <v>1.1226369121906666E-6</v>
      </c>
      <c r="GZ45" s="86">
        <f t="shared" si="57"/>
        <v>1.455252890188021E-9</v>
      </c>
      <c r="HA45" s="86">
        <f t="shared" si="57"/>
        <v>4.5059509916709406E-11</v>
      </c>
      <c r="HC45" s="86">
        <f t="shared" si="61"/>
        <v>1.040551441040997E-21</v>
      </c>
      <c r="HD45" s="86">
        <f t="shared" si="61"/>
        <v>4.4247330953033619E-19</v>
      </c>
      <c r="HE45" s="86">
        <f t="shared" si="61"/>
        <v>1.2645612669866251E-19</v>
      </c>
      <c r="HF45" s="86">
        <f t="shared" si="61"/>
        <v>5.2576671161112971E-21</v>
      </c>
      <c r="HG45" s="86">
        <f t="shared" si="61"/>
        <v>1.3675531145859812E-20</v>
      </c>
      <c r="HH45" s="86">
        <f t="shared" si="61"/>
        <v>3.2468663689670525E-20</v>
      </c>
      <c r="HI45" s="86">
        <f t="shared" si="61"/>
        <v>4.2878095346035173E-22</v>
      </c>
      <c r="HJ45" s="86">
        <f t="shared" si="61"/>
        <v>3.2219651571139392E-23</v>
      </c>
      <c r="HK45" s="86">
        <f t="shared" si="61"/>
        <v>8.2162524613920075E-21</v>
      </c>
      <c r="HL45" s="86">
        <f t="shared" si="61"/>
        <v>9.8685491229792058E-23</v>
      </c>
      <c r="HM45" s="86">
        <f t="shared" si="61"/>
        <v>1.6919771818757551E-21</v>
      </c>
      <c r="HN45" s="86">
        <f t="shared" si="61"/>
        <v>1.1053611873356206E-22</v>
      </c>
      <c r="HO45" s="86">
        <f t="shared" si="61"/>
        <v>4.3228726962102916E-19</v>
      </c>
      <c r="HP45" s="86">
        <f t="shared" si="61"/>
        <v>7.6694087004721007E-34</v>
      </c>
      <c r="HQ45" s="86">
        <f t="shared" si="61"/>
        <v>6.8386172871238559E-35</v>
      </c>
      <c r="HS45" s="86">
        <f t="shared" si="58"/>
        <v>1.7826019293563934E-61</v>
      </c>
      <c r="HT45" s="86">
        <f t="shared" si="58"/>
        <v>8.1281882385660079E-53</v>
      </c>
      <c r="HU45" s="86">
        <f t="shared" si="58"/>
        <v>1.927960574994142E-53</v>
      </c>
      <c r="HV45" s="86">
        <f t="shared" si="58"/>
        <v>6.1586528145417385E-57</v>
      </c>
      <c r="HW45" s="86">
        <f t="shared" si="58"/>
        <v>2.6240110848047496E-56</v>
      </c>
      <c r="HX45" s="86">
        <f t="shared" si="58"/>
        <v>1.6162188483454512E-56</v>
      </c>
      <c r="HY45" s="86">
        <f t="shared" si="58"/>
        <v>1.6462508646198386E-62</v>
      </c>
      <c r="HZ45" s="86">
        <f t="shared" si="58"/>
        <v>9.1168942815161255E-66</v>
      </c>
      <c r="IA45" s="86">
        <f t="shared" si="58"/>
        <v>6.4595023355051329E-58</v>
      </c>
      <c r="IB45" s="86">
        <f t="shared" si="58"/>
        <v>8.394019026328017E-64</v>
      </c>
      <c r="IC45" s="86">
        <f t="shared" si="58"/>
        <v>4.2422224100053073E-60</v>
      </c>
      <c r="ID45" s="86">
        <f t="shared" si="58"/>
        <v>5.1959532974083453E-64</v>
      </c>
      <c r="IE45" s="86">
        <f t="shared" si="58"/>
        <v>3.9635391582198077E-54</v>
      </c>
      <c r="IF45" s="86">
        <f t="shared" si="58"/>
        <v>5.6700054183687936E-53</v>
      </c>
      <c r="IG45" s="86">
        <f t="shared" si="58"/>
        <v>4.5154934523352102E-54</v>
      </c>
      <c r="II45" s="86">
        <f t="shared" si="59"/>
        <v>6.8339057259941703E-258</v>
      </c>
      <c r="IJ45" s="86">
        <f t="shared" si="59"/>
        <v>6.9968653745030659E-214</v>
      </c>
      <c r="IK45" s="86">
        <f t="shared" si="59"/>
        <v>2.0645275712948639E-221</v>
      </c>
      <c r="IL45" s="86">
        <f t="shared" si="59"/>
        <v>2.1755852384278327E-237</v>
      </c>
      <c r="IM45" s="86">
        <f t="shared" si="59"/>
        <v>5.8655966204781699E-236</v>
      </c>
      <c r="IN45" s="86">
        <f t="shared" si="59"/>
        <v>2.1512462948892295E-234</v>
      </c>
      <c r="IO45" s="86">
        <f t="shared" si="59"/>
        <v>2.1134666068605204E-260</v>
      </c>
      <c r="IP45" s="86">
        <f t="shared" si="59"/>
        <v>4.5448159567650717E-276</v>
      </c>
      <c r="IQ45" s="86">
        <f t="shared" si="59"/>
        <v>1.4611657070323961E-240</v>
      </c>
      <c r="IR45" s="86">
        <f t="shared" si="59"/>
        <v>8.7519781419733312E-265</v>
      </c>
      <c r="IS45" s="86">
        <f t="shared" si="59"/>
        <v>2.0628820689695014E-250</v>
      </c>
      <c r="IT45" s="86">
        <f t="shared" si="59"/>
        <v>5.9323154051201221E-268</v>
      </c>
      <c r="IU45" s="86">
        <f t="shared" si="59"/>
        <v>5.199642636294756E-227</v>
      </c>
      <c r="IV45" s="86">
        <f t="shared" si="59"/>
        <v>7.8371108641698318E-144</v>
      </c>
      <c r="IW45" s="86">
        <f t="shared" si="59"/>
        <v>7.5526661939238116E-142</v>
      </c>
      <c r="IY45" s="86">
        <f t="shared" si="60"/>
        <v>6.0673723028938299E-7</v>
      </c>
      <c r="IZ45" s="86">
        <f t="shared" si="60"/>
        <v>2.0421795238477737E-6</v>
      </c>
      <c r="JA45" s="86">
        <f t="shared" si="60"/>
        <v>1.095909816596343E-6</v>
      </c>
      <c r="JB45" s="86">
        <f t="shared" si="60"/>
        <v>3.3578635367754891E-6</v>
      </c>
      <c r="JC45" s="86">
        <f t="shared" si="60"/>
        <v>2.9933789579948629E-6</v>
      </c>
      <c r="JD45" s="86">
        <f t="shared" si="60"/>
        <v>1.0657726866477888E-6</v>
      </c>
      <c r="JE45" s="86">
        <f t="shared" si="60"/>
        <v>3.2144014240258691E-7</v>
      </c>
      <c r="JF45" s="86">
        <f t="shared" si="60"/>
        <v>3.9644035354054798E-8</v>
      </c>
      <c r="JG45" s="86">
        <f t="shared" si="60"/>
        <v>2.4981250823229755E-7</v>
      </c>
      <c r="JH45" s="86">
        <f t="shared" si="60"/>
        <v>3.9285424129113365E-8</v>
      </c>
      <c r="JI45" s="86">
        <f t="shared" si="60"/>
        <v>2.4943403908755497E-8</v>
      </c>
      <c r="JJ45" s="86">
        <f t="shared" si="60"/>
        <v>6.842369273412442E-8</v>
      </c>
      <c r="JK45" s="86">
        <f t="shared" si="60"/>
        <v>1.1226369121910988E-6</v>
      </c>
      <c r="JL45" s="86">
        <f t="shared" si="60"/>
        <v>1.455252890188021E-9</v>
      </c>
      <c r="JM45" s="86">
        <f t="shared" si="60"/>
        <v>4.5059509916709406E-11</v>
      </c>
    </row>
    <row r="46" spans="2:273" x14ac:dyDescent="0.25">
      <c r="B46" s="2">
        <v>19</v>
      </c>
      <c r="C46" s="37">
        <v>82.042000000000002</v>
      </c>
      <c r="D46" s="37">
        <v>84.3</v>
      </c>
      <c r="E46" s="37">
        <v>81.466999999999999</v>
      </c>
      <c r="F46" s="37">
        <v>81.25</v>
      </c>
      <c r="G46" s="37">
        <v>79.75</v>
      </c>
      <c r="H46" s="37">
        <v>77.332999999999998</v>
      </c>
      <c r="I46" s="37">
        <v>77.632999999999996</v>
      </c>
      <c r="J46" s="37">
        <v>76.483000000000004</v>
      </c>
      <c r="K46" s="37">
        <v>75.033000000000001</v>
      </c>
      <c r="L46" s="37">
        <v>79.917000000000002</v>
      </c>
      <c r="M46" s="37">
        <v>83.417000000000002</v>
      </c>
      <c r="N46" s="37">
        <v>87.582999999999998</v>
      </c>
      <c r="O46" s="37">
        <v>90.775999999999996</v>
      </c>
      <c r="P46" s="37">
        <v>86.739000000000004</v>
      </c>
      <c r="Q46" s="37">
        <v>87.954999999999998</v>
      </c>
      <c r="S46" s="4">
        <f t="shared" si="62"/>
        <v>83.96350030939459</v>
      </c>
      <c r="T46" s="4">
        <f t="shared" si="62"/>
        <v>85.044090717617067</v>
      </c>
      <c r="U46" s="4">
        <f t="shared" si="62"/>
        <v>82.649980559413677</v>
      </c>
      <c r="V46" s="4">
        <f t="shared" si="62"/>
        <v>81.859299443110828</v>
      </c>
      <c r="W46" s="4">
        <f t="shared" si="62"/>
        <v>80.324810786898254</v>
      </c>
      <c r="X46" s="4">
        <f t="shared" si="62"/>
        <v>77.759489627208609</v>
      </c>
      <c r="Y46" s="4">
        <f t="shared" si="62"/>
        <v>78.093540039075606</v>
      </c>
      <c r="Z46" s="4">
        <f t="shared" si="62"/>
        <v>77.889687500594079</v>
      </c>
      <c r="AA46" s="4">
        <f t="shared" si="62"/>
        <v>77.334959715175373</v>
      </c>
      <c r="AB46" s="4">
        <f t="shared" si="62"/>
        <v>79.436111997843497</v>
      </c>
      <c r="AC46" s="4">
        <f t="shared" si="62"/>
        <v>82.476994083784902</v>
      </c>
      <c r="AD46" s="4">
        <f t="shared" si="62"/>
        <v>86.174526874952605</v>
      </c>
      <c r="AE46" s="4">
        <f t="shared" si="62"/>
        <v>87.785143317441538</v>
      </c>
      <c r="AF46" s="4">
        <f t="shared" si="62"/>
        <v>87.422679086685719</v>
      </c>
      <c r="AG46" s="4">
        <f t="shared" si="62"/>
        <v>88.766930280463129</v>
      </c>
      <c r="AI46" s="4">
        <f t="shared" si="63"/>
        <v>-1.9215003093945882</v>
      </c>
      <c r="AJ46" s="4">
        <f t="shared" si="63"/>
        <v>-0.74409071761706969</v>
      </c>
      <c r="AK46" s="4">
        <f t="shared" si="63"/>
        <v>-1.1829805594136786</v>
      </c>
      <c r="AL46" s="4">
        <f t="shared" si="63"/>
        <v>-0.60929944311082807</v>
      </c>
      <c r="AM46" s="4">
        <f t="shared" si="63"/>
        <v>-0.57481078689825438</v>
      </c>
      <c r="AN46" s="4">
        <f t="shared" si="63"/>
        <v>-0.4264896272086105</v>
      </c>
      <c r="AO46" s="4">
        <f t="shared" si="63"/>
        <v>-0.46054003907561025</v>
      </c>
      <c r="AP46" s="4">
        <f t="shared" si="63"/>
        <v>-1.4066875005940744</v>
      </c>
      <c r="AQ46" s="4">
        <f t="shared" si="63"/>
        <v>-2.3019597151753715</v>
      </c>
      <c r="AR46" s="4">
        <f t="shared" si="63"/>
        <v>0.48088800215650451</v>
      </c>
      <c r="AS46" s="4">
        <f t="shared" si="63"/>
        <v>0.94000591621509955</v>
      </c>
      <c r="AT46" s="4">
        <f t="shared" si="63"/>
        <v>1.4084731250473936</v>
      </c>
      <c r="AU46" s="4">
        <f t="shared" si="63"/>
        <v>2.9908566825584586</v>
      </c>
      <c r="AV46" s="4">
        <f t="shared" si="63"/>
        <v>-0.68367908668571431</v>
      </c>
      <c r="AW46" s="4">
        <f t="shared" si="63"/>
        <v>-0.81193028046313032</v>
      </c>
      <c r="AY46" s="2">
        <f t="shared" si="54"/>
        <v>83.962332453947667</v>
      </c>
      <c r="AZ46" s="2">
        <f t="shared" si="54"/>
        <v>85.040259728278002</v>
      </c>
      <c r="BA46" s="2">
        <f t="shared" si="54"/>
        <v>82.647746655463223</v>
      </c>
      <c r="BB46" s="2">
        <f t="shared" si="54"/>
        <v>81.853153015565283</v>
      </c>
      <c r="BC46" s="2">
        <f t="shared" si="54"/>
        <v>80.319282809525333</v>
      </c>
      <c r="BD46" s="2">
        <f t="shared" si="54"/>
        <v>77.757261772519044</v>
      </c>
      <c r="BE46" s="2">
        <f t="shared" si="54"/>
        <v>78.092790438242005</v>
      </c>
      <c r="BF46" s="2">
        <f t="shared" si="54"/>
        <v>77.889576680285018</v>
      </c>
      <c r="BG46" s="2">
        <f t="shared" si="54"/>
        <v>77.334364754914262</v>
      </c>
      <c r="BH46" s="2">
        <f t="shared" si="54"/>
        <v>79.436002763656631</v>
      </c>
      <c r="BI46" s="2">
        <f t="shared" si="54"/>
        <v>82.476923129856658</v>
      </c>
      <c r="BJ46" s="2">
        <f t="shared" si="54"/>
        <v>86.174353874038829</v>
      </c>
      <c r="BK46" s="2">
        <f t="shared" si="54"/>
        <v>87.782944756867536</v>
      </c>
      <c r="BL46" s="2">
        <f t="shared" si="54"/>
        <v>87.422674605690361</v>
      </c>
      <c r="BM46" s="2">
        <f t="shared" si="54"/>
        <v>88.766930153557809</v>
      </c>
      <c r="BO46" s="2">
        <f t="shared" si="13"/>
        <v>82.042000000000002</v>
      </c>
      <c r="BP46" s="2">
        <f t="shared" si="14"/>
        <v>84.3</v>
      </c>
      <c r="BQ46" s="2">
        <f t="shared" si="15"/>
        <v>81.466999999999999</v>
      </c>
      <c r="BR46" s="2">
        <f t="shared" si="16"/>
        <v>81.25</v>
      </c>
      <c r="BS46" s="2">
        <f t="shared" si="17"/>
        <v>79.75</v>
      </c>
      <c r="BT46" s="2">
        <f t="shared" si="18"/>
        <v>77.332999999999998</v>
      </c>
      <c r="BU46" s="2">
        <f t="shared" si="19"/>
        <v>77.632999999999996</v>
      </c>
      <c r="BV46" s="2">
        <f t="shared" si="20"/>
        <v>76.483000000000004</v>
      </c>
      <c r="BW46" s="2">
        <f t="shared" si="21"/>
        <v>75.033000000000001</v>
      </c>
      <c r="BX46" s="2">
        <f t="shared" si="22"/>
        <v>79.917000000000002</v>
      </c>
      <c r="BY46" s="2">
        <f t="shared" si="23"/>
        <v>83.417000000000002</v>
      </c>
      <c r="BZ46" s="2">
        <f t="shared" si="24"/>
        <v>87.582999999999998</v>
      </c>
      <c r="CA46" s="2">
        <f t="shared" si="25"/>
        <v>90.775999999999996</v>
      </c>
      <c r="CB46" s="2">
        <f t="shared" si="26"/>
        <v>86.739000000000004</v>
      </c>
      <c r="CC46" s="2">
        <f t="shared" si="27"/>
        <v>87.954999999999998</v>
      </c>
      <c r="CE46" s="2" t="str">
        <f t="shared" si="55"/>
        <v/>
      </c>
      <c r="CF46" s="2" t="str">
        <f t="shared" si="55"/>
        <v/>
      </c>
      <c r="CG46" s="2" t="str">
        <f t="shared" si="55"/>
        <v/>
      </c>
      <c r="CH46" s="2" t="str">
        <f t="shared" si="55"/>
        <v/>
      </c>
      <c r="CI46" s="2" t="str">
        <f t="shared" si="55"/>
        <v/>
      </c>
      <c r="CJ46" s="2" t="str">
        <f t="shared" si="55"/>
        <v/>
      </c>
      <c r="CK46" s="2" t="str">
        <f t="shared" si="55"/>
        <v/>
      </c>
      <c r="CL46" s="2" t="str">
        <f t="shared" si="55"/>
        <v/>
      </c>
      <c r="CM46" s="2" t="str">
        <f t="shared" si="55"/>
        <v/>
      </c>
      <c r="CN46" s="2" t="str">
        <f t="shared" si="55"/>
        <v/>
      </c>
      <c r="CO46" s="2" t="str">
        <f t="shared" si="55"/>
        <v/>
      </c>
      <c r="CP46" s="2" t="str">
        <f t="shared" si="55"/>
        <v/>
      </c>
      <c r="CQ46" s="2" t="str">
        <f t="shared" si="55"/>
        <v/>
      </c>
      <c r="CR46" s="2" t="str">
        <f t="shared" si="55"/>
        <v/>
      </c>
      <c r="CS46" s="2" t="str">
        <f t="shared" si="55"/>
        <v/>
      </c>
      <c r="CU46" s="2" t="str">
        <f t="shared" si="29"/>
        <v/>
      </c>
      <c r="CV46" s="2" t="str">
        <f t="shared" si="30"/>
        <v/>
      </c>
      <c r="CW46" s="2" t="str">
        <f t="shared" si="31"/>
        <v/>
      </c>
      <c r="CX46" s="2" t="str">
        <f t="shared" si="32"/>
        <v/>
      </c>
      <c r="CY46" s="2" t="str">
        <f t="shared" si="33"/>
        <v/>
      </c>
      <c r="CZ46" s="2" t="str">
        <f t="shared" si="34"/>
        <v/>
      </c>
      <c r="DA46" s="2" t="str">
        <f t="shared" si="35"/>
        <v/>
      </c>
      <c r="DB46" s="2" t="str">
        <f t="shared" si="36"/>
        <v/>
      </c>
      <c r="DC46" s="2" t="str">
        <f t="shared" si="37"/>
        <v/>
      </c>
      <c r="DD46" s="2" t="str">
        <f t="shared" si="38"/>
        <v/>
      </c>
      <c r="DE46" s="2" t="str">
        <f t="shared" si="39"/>
        <v/>
      </c>
      <c r="DF46" s="2" t="str">
        <f t="shared" si="40"/>
        <v/>
      </c>
      <c r="DG46" s="2" t="str">
        <f t="shared" si="41"/>
        <v/>
      </c>
      <c r="DH46" s="2" t="str">
        <f t="shared" si="42"/>
        <v/>
      </c>
      <c r="DI46" s="2" t="str">
        <f t="shared" si="43"/>
        <v/>
      </c>
      <c r="DK46" s="2">
        <f t="shared" si="64"/>
        <v>84.820967770034827</v>
      </c>
      <c r="DL46" s="2">
        <f t="shared" si="64"/>
        <v>85.440157504690433</v>
      </c>
      <c r="DM46" s="2">
        <f t="shared" si="64"/>
        <v>83.540629268292676</v>
      </c>
      <c r="DN46" s="2">
        <f t="shared" si="64"/>
        <v>82.680677298311451</v>
      </c>
      <c r="DO46" s="2">
        <f t="shared" si="64"/>
        <v>81.064557035647297</v>
      </c>
      <c r="DP46" s="2">
        <f t="shared" si="64"/>
        <v>78.512907839721265</v>
      </c>
      <c r="DQ46" s="2">
        <f t="shared" si="64"/>
        <v>78.859595440672038</v>
      </c>
      <c r="DR46" s="2">
        <f t="shared" si="64"/>
        <v>78.366553307157943</v>
      </c>
      <c r="DS46" s="2">
        <f t="shared" si="64"/>
        <v>77.65178713232315</v>
      </c>
      <c r="DT46" s="2">
        <f t="shared" si="64"/>
        <v>79.995233464210187</v>
      </c>
      <c r="DU46" s="2">
        <f t="shared" si="64"/>
        <v>83.160835095137415</v>
      </c>
      <c r="DV46" s="2">
        <f t="shared" si="64"/>
        <v>86.908077922077936</v>
      </c>
      <c r="DW46" s="2">
        <f t="shared" si="64"/>
        <v>88.819841986062727</v>
      </c>
      <c r="DX46" s="2">
        <f t="shared" si="64"/>
        <v>87.593653107527743</v>
      </c>
      <c r="DY46" s="2">
        <f t="shared" si="64"/>
        <v>88.741758398074182</v>
      </c>
      <c r="EA46" s="2">
        <f t="shared" si="65"/>
        <v>77.260099689407639</v>
      </c>
      <c r="EB46" s="2">
        <f t="shared" si="65"/>
        <v>82.248293414522593</v>
      </c>
      <c r="EC46" s="2">
        <f t="shared" si="65"/>
        <v>76.043266867167915</v>
      </c>
      <c r="ED46" s="2">
        <f t="shared" si="65"/>
        <v>76.232205649484527</v>
      </c>
      <c r="EE46" s="2">
        <f t="shared" si="65"/>
        <v>75.162099381443298</v>
      </c>
      <c r="EF46" s="2">
        <f t="shared" si="65"/>
        <v>72.082580847795683</v>
      </c>
      <c r="EG46" s="2">
        <f t="shared" si="65"/>
        <v>71.895414046249286</v>
      </c>
      <c r="EH46" s="2">
        <f t="shared" si="65"/>
        <v>73.520360238996503</v>
      </c>
      <c r="EI46" s="2">
        <f t="shared" si="65"/>
        <v>74.709696474226789</v>
      </c>
      <c r="EJ46" s="2">
        <f t="shared" si="65"/>
        <v>74.29924871645639</v>
      </c>
      <c r="EK46" s="2">
        <f t="shared" si="65"/>
        <v>75.865571601795821</v>
      </c>
      <c r="EL46" s="2">
        <f t="shared" si="65"/>
        <v>79.348362876308371</v>
      </c>
      <c r="EM46" s="2">
        <f t="shared" si="65"/>
        <v>80.112253011609056</v>
      </c>
      <c r="EN46" s="2">
        <f t="shared" si="65"/>
        <v>85.45452727272729</v>
      </c>
      <c r="EO46" s="2">
        <f t="shared" si="65"/>
        <v>89.095045454545513</v>
      </c>
      <c r="EQ46" s="2">
        <f t="shared" si="66"/>
        <v>77.766417432673251</v>
      </c>
      <c r="ER46" s="2">
        <f t="shared" si="66"/>
        <v>81.332615558941413</v>
      </c>
      <c r="ES46" s="2">
        <f t="shared" si="66"/>
        <v>77.126063033326673</v>
      </c>
      <c r="ET46" s="2">
        <f t="shared" si="66"/>
        <v>77.437044537696224</v>
      </c>
      <c r="EU46" s="2">
        <f t="shared" si="66"/>
        <v>73.402918686814999</v>
      </c>
      <c r="EV46" s="2">
        <f t="shared" si="66"/>
        <v>71.29435500281491</v>
      </c>
      <c r="EW46" s="2">
        <f t="shared" si="66"/>
        <v>71.422140423809054</v>
      </c>
      <c r="EX46" s="2">
        <f t="shared" si="66"/>
        <v>72.463102028180671</v>
      </c>
      <c r="EY46" s="2">
        <f t="shared" si="66"/>
        <v>72.797066446566376</v>
      </c>
      <c r="EZ46" s="2">
        <f t="shared" si="66"/>
        <v>74.012794137714394</v>
      </c>
      <c r="FA46" s="2">
        <f t="shared" si="66"/>
        <v>74.617523993005662</v>
      </c>
      <c r="FB46" s="2">
        <f t="shared" si="66"/>
        <v>76.936022530425376</v>
      </c>
      <c r="FC46" s="2">
        <f t="shared" si="66"/>
        <v>78.435316408563963</v>
      </c>
      <c r="FD46" s="2">
        <f t="shared" si="66"/>
        <v>86.036411970365435</v>
      </c>
      <c r="FE46" s="2">
        <f t="shared" si="66"/>
        <v>93.377357788670466</v>
      </c>
      <c r="FG46" s="2">
        <f t="shared" si="67"/>
        <v>0.11356327764004205</v>
      </c>
      <c r="FH46" s="2">
        <f t="shared" si="67"/>
        <v>0.12528532142232235</v>
      </c>
      <c r="FI46" s="2">
        <f t="shared" si="67"/>
        <v>0.11909350621215331</v>
      </c>
      <c r="FJ46" s="2">
        <f t="shared" si="67"/>
        <v>0.12832951632679743</v>
      </c>
      <c r="FK46" s="2">
        <f t="shared" si="67"/>
        <v>0.12626379371592264</v>
      </c>
      <c r="FL46" s="2">
        <f t="shared" si="67"/>
        <v>0.1175123355245952</v>
      </c>
      <c r="FM46" s="2">
        <f t="shared" si="67"/>
        <v>0.11010666374169613</v>
      </c>
      <c r="FN46" s="2">
        <f t="shared" si="67"/>
        <v>9.8421809466358451E-2</v>
      </c>
      <c r="FO46" s="2">
        <f t="shared" si="67"/>
        <v>0.10788632659339616</v>
      </c>
      <c r="FP46" s="2">
        <f t="shared" si="67"/>
        <v>9.817947459325875E-2</v>
      </c>
      <c r="FQ46" s="2">
        <f t="shared" si="67"/>
        <v>9.3746482359660502E-2</v>
      </c>
      <c r="FR46" s="2">
        <f t="shared" si="67"/>
        <v>9.7055754111596629E-2</v>
      </c>
      <c r="FS46" s="2">
        <f t="shared" si="67"/>
        <v>0.11907904655821891</v>
      </c>
      <c r="FT46" s="2">
        <f t="shared" si="67"/>
        <v>7.9929839728697272E-2</v>
      </c>
      <c r="FU46" s="2">
        <f t="shared" si="67"/>
        <v>7.1220850387128165E-2</v>
      </c>
      <c r="FW46" s="2">
        <f t="shared" si="56"/>
        <v>3.2488547810037122E-6</v>
      </c>
      <c r="FX46" s="2">
        <f t="shared" si="56"/>
        <v>4.4316233782748952E-6</v>
      </c>
      <c r="FY46" s="2">
        <f t="shared" si="56"/>
        <v>4.2139636306921481E-6</v>
      </c>
      <c r="FZ46" s="2">
        <f t="shared" si="56"/>
        <v>4.1208786596504607E-6</v>
      </c>
      <c r="GA46" s="2">
        <f t="shared" si="56"/>
        <v>4.2806600816137752E-6</v>
      </c>
      <c r="GB46" s="2">
        <f t="shared" si="56"/>
        <v>4.2173118546920931E-6</v>
      </c>
      <c r="GC46" s="2">
        <f t="shared" si="56"/>
        <v>4.6979126875226925E-6</v>
      </c>
      <c r="GD46" s="2">
        <f t="shared" si="56"/>
        <v>5.2362621376327949E-6</v>
      </c>
      <c r="GE46" s="2">
        <f t="shared" si="56"/>
        <v>5.7636876783072307E-6</v>
      </c>
      <c r="GF46" s="2">
        <f t="shared" si="56"/>
        <v>6.6702646952941879E-6</v>
      </c>
      <c r="GG46" s="2">
        <f t="shared" si="56"/>
        <v>5.348268040930515E-6</v>
      </c>
      <c r="GH46" s="2">
        <f t="shared" si="56"/>
        <v>4.2296698186818538E-6</v>
      </c>
      <c r="GI46" s="2">
        <f t="shared" si="56"/>
        <v>3.4803321681141857E-6</v>
      </c>
      <c r="GJ46" s="2">
        <f t="shared" si="56"/>
        <v>2.5491265608719714E-6</v>
      </c>
      <c r="GK46" s="2">
        <f t="shared" si="56"/>
        <v>2.4171265803926713E-6</v>
      </c>
      <c r="GM46" s="86">
        <f t="shared" si="57"/>
        <v>1.0486589639509168E-6</v>
      </c>
      <c r="GN46" s="86">
        <f t="shared" si="57"/>
        <v>3.3610092057078247E-6</v>
      </c>
      <c r="GO46" s="86">
        <f t="shared" si="57"/>
        <v>1.850124148121167E-6</v>
      </c>
      <c r="GP46" s="86">
        <f t="shared" si="57"/>
        <v>5.3873669492498914E-6</v>
      </c>
      <c r="GQ46" s="86">
        <f t="shared" si="57"/>
        <v>4.817305047218259E-6</v>
      </c>
      <c r="GR46" s="86">
        <f t="shared" si="57"/>
        <v>1.7956836717298254E-6</v>
      </c>
      <c r="GS46" s="86">
        <f t="shared" si="57"/>
        <v>5.7264268881759356E-7</v>
      </c>
      <c r="GT46" s="86">
        <f t="shared" si="57"/>
        <v>7.7453922645200184E-8</v>
      </c>
      <c r="GU46" s="86">
        <f t="shared" si="57"/>
        <v>4.4926201597540285E-7</v>
      </c>
      <c r="GV46" s="86">
        <f t="shared" si="57"/>
        <v>7.6734595285707924E-8</v>
      </c>
      <c r="GW46" s="86">
        <f t="shared" si="57"/>
        <v>4.9317876757244443E-8</v>
      </c>
      <c r="GX46" s="86">
        <f t="shared" si="57"/>
        <v>1.2887165531570367E-7</v>
      </c>
      <c r="GY46" s="86">
        <f t="shared" si="57"/>
        <v>1.8923047852192413E-6</v>
      </c>
      <c r="GZ46" s="86">
        <f t="shared" si="57"/>
        <v>3.213297382306572E-9</v>
      </c>
      <c r="HA46" s="86">
        <f t="shared" si="57"/>
        <v>1.1565790283431318E-10</v>
      </c>
      <c r="HC46" s="86">
        <f t="shared" si="61"/>
        <v>3.8903259746952504E-21</v>
      </c>
      <c r="HD46" s="86">
        <f t="shared" si="61"/>
        <v>1.3954688015137849E-18</v>
      </c>
      <c r="HE46" s="86">
        <f t="shared" si="61"/>
        <v>4.1221905949300778E-19</v>
      </c>
      <c r="HF46" s="86">
        <f t="shared" si="61"/>
        <v>1.8659003025977436E-20</v>
      </c>
      <c r="HG46" s="86">
        <f t="shared" si="61"/>
        <v>4.7886692526659942E-20</v>
      </c>
      <c r="HH46" s="86">
        <f t="shared" si="61"/>
        <v>1.1168196197247613E-19</v>
      </c>
      <c r="HI46" s="86">
        <f t="shared" si="61"/>
        <v>1.6996389546014534E-21</v>
      </c>
      <c r="HJ46" s="86">
        <f t="shared" si="61"/>
        <v>1.3995798814026401E-22</v>
      </c>
      <c r="HK46" s="86">
        <f t="shared" si="61"/>
        <v>3.0255671470290461E-20</v>
      </c>
      <c r="HL46" s="86">
        <f t="shared" si="61"/>
        <v>4.210433862592207E-22</v>
      </c>
      <c r="HM46" s="86">
        <f t="shared" si="61"/>
        <v>6.4941831111421104E-21</v>
      </c>
      <c r="HN46" s="86">
        <f t="shared" si="61"/>
        <v>4.5044275919020571E-22</v>
      </c>
      <c r="HO46" s="86">
        <f t="shared" si="61"/>
        <v>1.3807935402344548E-18</v>
      </c>
      <c r="HP46" s="86">
        <f t="shared" si="61"/>
        <v>6.4639850465427611E-33</v>
      </c>
      <c r="HQ46" s="86">
        <f t="shared" si="61"/>
        <v>6.2184432150213965E-34</v>
      </c>
      <c r="HS46" s="86">
        <f t="shared" si="58"/>
        <v>2.1214429537992551E-60</v>
      </c>
      <c r="HT46" s="86">
        <f t="shared" si="58"/>
        <v>6.886884842090466E-52</v>
      </c>
      <c r="HU46" s="86">
        <f t="shared" si="58"/>
        <v>1.7034534004513178E-52</v>
      </c>
      <c r="HV46" s="86">
        <f t="shared" si="58"/>
        <v>6.3114917053553381E-56</v>
      </c>
      <c r="HW46" s="86">
        <f t="shared" si="58"/>
        <v>2.6536522503804305E-55</v>
      </c>
      <c r="HX46" s="86">
        <f t="shared" si="58"/>
        <v>1.6246441740537695E-55</v>
      </c>
      <c r="HY46" s="86">
        <f t="shared" si="58"/>
        <v>2.1827240837199279E-61</v>
      </c>
      <c r="HZ46" s="86">
        <f t="shared" si="58"/>
        <v>1.434637759678364E-64</v>
      </c>
      <c r="IA46" s="86">
        <f t="shared" si="58"/>
        <v>7.3243725844496823E-57</v>
      </c>
      <c r="IB46" s="86">
        <f t="shared" si="58"/>
        <v>1.2621377871444856E-62</v>
      </c>
      <c r="IC46" s="86">
        <f t="shared" si="58"/>
        <v>5.2194333392810163E-59</v>
      </c>
      <c r="ID46" s="86">
        <f t="shared" si="58"/>
        <v>7.2224618574789106E-63</v>
      </c>
      <c r="IE46" s="86">
        <f t="shared" si="58"/>
        <v>3.5325292560021897E-53</v>
      </c>
      <c r="IF46" s="86">
        <f t="shared" si="58"/>
        <v>4.7573527737849591E-52</v>
      </c>
      <c r="IG46" s="86">
        <f t="shared" si="58"/>
        <v>3.969695557254827E-53</v>
      </c>
      <c r="II46" s="86">
        <f t="shared" si="59"/>
        <v>3.328561331173865E-254</v>
      </c>
      <c r="IJ46" s="86">
        <f t="shared" si="59"/>
        <v>9.4311282910893024E-211</v>
      </c>
      <c r="IK46" s="86">
        <f t="shared" si="59"/>
        <v>3.4882405826959566E-218</v>
      </c>
      <c r="IL46" s="86">
        <f t="shared" si="59"/>
        <v>6.2248358315837254E-234</v>
      </c>
      <c r="IM46" s="86">
        <f t="shared" si="59"/>
        <v>1.6380165197983352E-232</v>
      </c>
      <c r="IN46" s="86">
        <f t="shared" si="59"/>
        <v>5.6439822825388515E-231</v>
      </c>
      <c r="IO46" s="86">
        <f t="shared" si="59"/>
        <v>1.4435590196268791E-256</v>
      </c>
      <c r="IP46" s="86">
        <f t="shared" si="59"/>
        <v>5.7578817673419038E-272</v>
      </c>
      <c r="IQ46" s="86">
        <f t="shared" si="59"/>
        <v>5.8095994246974339E-237</v>
      </c>
      <c r="IR46" s="86">
        <f t="shared" si="59"/>
        <v>9.0145624791682591E-261</v>
      </c>
      <c r="IS46" s="86">
        <f t="shared" si="59"/>
        <v>1.0956007940669849E-246</v>
      </c>
      <c r="IT46" s="86">
        <f t="shared" si="59"/>
        <v>4.8593378896406088E-264</v>
      </c>
      <c r="IU46" s="86">
        <f t="shared" si="59"/>
        <v>9.4679824543719538E-224</v>
      </c>
      <c r="IV46" s="86">
        <f t="shared" si="59"/>
        <v>7.9596099288197881E-142</v>
      </c>
      <c r="IW46" s="86">
        <f t="shared" si="59"/>
        <v>7.0592268587437102E-140</v>
      </c>
      <c r="IY46" s="86">
        <f t="shared" si="60"/>
        <v>1.0486589639509206E-6</v>
      </c>
      <c r="IZ46" s="86">
        <f t="shared" si="60"/>
        <v>3.3610092057092202E-6</v>
      </c>
      <c r="JA46" s="86">
        <f t="shared" si="60"/>
        <v>1.8501241481215793E-6</v>
      </c>
      <c r="JB46" s="86">
        <f t="shared" si="60"/>
        <v>5.38736694924991E-6</v>
      </c>
      <c r="JC46" s="86">
        <f t="shared" si="60"/>
        <v>4.8173050472183073E-6</v>
      </c>
      <c r="JD46" s="86">
        <f t="shared" si="60"/>
        <v>1.795683671729937E-6</v>
      </c>
      <c r="JE46" s="86">
        <f t="shared" si="60"/>
        <v>5.7264268881759525E-7</v>
      </c>
      <c r="JF46" s="86">
        <f t="shared" si="60"/>
        <v>7.745392264520033E-8</v>
      </c>
      <c r="JG46" s="86">
        <f t="shared" si="60"/>
        <v>4.4926201597543313E-7</v>
      </c>
      <c r="JH46" s="86">
        <f t="shared" si="60"/>
        <v>7.6734595285708348E-8</v>
      </c>
      <c r="JI46" s="86">
        <f t="shared" si="60"/>
        <v>4.9317876757250934E-8</v>
      </c>
      <c r="JJ46" s="86">
        <f t="shared" si="60"/>
        <v>1.2887165531570412E-7</v>
      </c>
      <c r="JK46" s="86">
        <f t="shared" si="60"/>
        <v>1.8923047852206222E-6</v>
      </c>
      <c r="JL46" s="86">
        <f t="shared" si="60"/>
        <v>3.213297382306572E-9</v>
      </c>
      <c r="JM46" s="86">
        <f t="shared" si="60"/>
        <v>1.1565790283431318E-10</v>
      </c>
    </row>
    <row r="47" spans="2:273" x14ac:dyDescent="0.25">
      <c r="B47" s="2">
        <v>20</v>
      </c>
      <c r="C47" s="37">
        <v>83.561999999999998</v>
      </c>
      <c r="D47" s="37">
        <v>85.55</v>
      </c>
      <c r="E47" s="37">
        <v>81.400000000000006</v>
      </c>
      <c r="F47" s="37">
        <v>81.566999999999993</v>
      </c>
      <c r="G47" s="37">
        <v>80.25</v>
      </c>
      <c r="H47" s="37">
        <v>76.683000000000007</v>
      </c>
      <c r="I47" s="37">
        <v>78.132999999999996</v>
      </c>
      <c r="J47" s="37">
        <v>76.25</v>
      </c>
      <c r="K47" s="37">
        <v>77.183000000000007</v>
      </c>
      <c r="L47" s="37">
        <v>78.832999999999998</v>
      </c>
      <c r="M47" s="37">
        <v>83.4</v>
      </c>
      <c r="N47" s="37">
        <v>88.483000000000004</v>
      </c>
      <c r="O47" s="37">
        <v>89.620999999999995</v>
      </c>
      <c r="P47" s="37">
        <v>86.37</v>
      </c>
      <c r="Q47" s="37">
        <v>87.022999999999996</v>
      </c>
      <c r="S47" s="4">
        <f t="shared" si="62"/>
        <v>84.14930380284747</v>
      </c>
      <c r="T47" s="4">
        <f t="shared" si="62"/>
        <v>85.21978634693896</v>
      </c>
      <c r="U47" s="4">
        <f t="shared" si="62"/>
        <v>82.780811119264811</v>
      </c>
      <c r="V47" s="4">
        <f t="shared" si="62"/>
        <v>82.004210106346306</v>
      </c>
      <c r="W47" s="4">
        <f t="shared" si="62"/>
        <v>80.502938969486252</v>
      </c>
      <c r="X47" s="4">
        <f t="shared" si="62"/>
        <v>77.924264153055859</v>
      </c>
      <c r="Y47" s="4">
        <f t="shared" si="62"/>
        <v>78.268252288879452</v>
      </c>
      <c r="Z47" s="4">
        <f t="shared" si="62"/>
        <v>78.101960886722154</v>
      </c>
      <c r="AA47" s="4">
        <f t="shared" si="62"/>
        <v>77.514251457775629</v>
      </c>
      <c r="AB47" s="4">
        <f t="shared" si="62"/>
        <v>79.596840554269292</v>
      </c>
      <c r="AC47" s="4">
        <f t="shared" si="62"/>
        <v>82.561945482289786</v>
      </c>
      <c r="AD47" s="4">
        <f t="shared" si="62"/>
        <v>86.114194660253261</v>
      </c>
      <c r="AE47" s="4">
        <f t="shared" si="62"/>
        <v>87.760224082895618</v>
      </c>
      <c r="AF47" s="4">
        <f t="shared" si="62"/>
        <v>87.504070086348904</v>
      </c>
      <c r="AG47" s="4">
        <f t="shared" si="62"/>
        <v>88.879664126324357</v>
      </c>
      <c r="AI47" s="4">
        <f t="shared" si="63"/>
        <v>-0.58730380284747241</v>
      </c>
      <c r="AJ47" s="4">
        <f t="shared" si="63"/>
        <v>0.33021365306103689</v>
      </c>
      <c r="AK47" s="4">
        <f t="shared" si="63"/>
        <v>-1.3808111192648056</v>
      </c>
      <c r="AL47" s="4">
        <f t="shared" si="63"/>
        <v>-0.43721010634631341</v>
      </c>
      <c r="AM47" s="4">
        <f t="shared" si="63"/>
        <v>-0.25293896948625161</v>
      </c>
      <c r="AN47" s="4">
        <f t="shared" si="63"/>
        <v>-1.2412641530558517</v>
      </c>
      <c r="AO47" s="4">
        <f t="shared" si="63"/>
        <v>-0.13525228887945673</v>
      </c>
      <c r="AP47" s="4">
        <f t="shared" si="63"/>
        <v>-1.8519608867221535</v>
      </c>
      <c r="AQ47" s="4">
        <f t="shared" si="63"/>
        <v>-0.33125145777562182</v>
      </c>
      <c r="AR47" s="4">
        <f t="shared" si="63"/>
        <v>-0.76384055426929365</v>
      </c>
      <c r="AS47" s="4">
        <f t="shared" si="63"/>
        <v>0.83805451771021922</v>
      </c>
      <c r="AT47" s="4">
        <f t="shared" si="63"/>
        <v>2.3688053397467428</v>
      </c>
      <c r="AU47" s="4">
        <f t="shared" si="63"/>
        <v>1.8607759171043767</v>
      </c>
      <c r="AV47" s="4">
        <f t="shared" si="63"/>
        <v>-1.1340700863488991</v>
      </c>
      <c r="AW47" s="4">
        <f t="shared" si="63"/>
        <v>-1.8566641263243611</v>
      </c>
      <c r="AY47" s="2">
        <f t="shared" si="54"/>
        <v>84.1473480084329</v>
      </c>
      <c r="AZ47" s="2">
        <f t="shared" si="54"/>
        <v>85.213670098410532</v>
      </c>
      <c r="BA47" s="2">
        <f t="shared" si="54"/>
        <v>82.777155001488822</v>
      </c>
      <c r="BB47" s="2">
        <f t="shared" si="54"/>
        <v>81.994635068355322</v>
      </c>
      <c r="BC47" s="2">
        <f t="shared" si="54"/>
        <v>80.494300812668115</v>
      </c>
      <c r="BD47" s="2">
        <f t="shared" si="54"/>
        <v>77.920624335262417</v>
      </c>
      <c r="BE47" s="2">
        <f t="shared" si="54"/>
        <v>78.266959584487466</v>
      </c>
      <c r="BF47" s="2">
        <f t="shared" si="54"/>
        <v>78.101751815540482</v>
      </c>
      <c r="BG47" s="2">
        <f t="shared" si="54"/>
        <v>77.513215878233694</v>
      </c>
      <c r="BH47" s="2">
        <f t="shared" si="54"/>
        <v>79.596634517902999</v>
      </c>
      <c r="BI47" s="2">
        <f t="shared" si="54"/>
        <v>82.561810002912594</v>
      </c>
      <c r="BJ47" s="2">
        <f t="shared" si="54"/>
        <v>86.113879526320929</v>
      </c>
      <c r="BK47" s="2">
        <f t="shared" si="54"/>
        <v>87.756631140884792</v>
      </c>
      <c r="BL47" s="2">
        <f t="shared" si="54"/>
        <v>87.504060552410294</v>
      </c>
      <c r="BM47" s="2">
        <f t="shared" si="54"/>
        <v>88.879663813612794</v>
      </c>
      <c r="BO47" s="2">
        <f t="shared" si="13"/>
        <v>83.561999999999998</v>
      </c>
      <c r="BP47" s="2">
        <f t="shared" si="14"/>
        <v>85.55</v>
      </c>
      <c r="BQ47" s="2">
        <f t="shared" si="15"/>
        <v>81.400000000000006</v>
      </c>
      <c r="BR47" s="2">
        <f t="shared" si="16"/>
        <v>81.566999999999993</v>
      </c>
      <c r="BS47" s="2">
        <f t="shared" si="17"/>
        <v>80.25</v>
      </c>
      <c r="BT47" s="2">
        <f t="shared" si="18"/>
        <v>76.683000000000007</v>
      </c>
      <c r="BU47" s="2">
        <f t="shared" si="19"/>
        <v>78.132999999999996</v>
      </c>
      <c r="BV47" s="2">
        <f t="shared" si="20"/>
        <v>76.25</v>
      </c>
      <c r="BW47" s="2">
        <f t="shared" si="21"/>
        <v>77.183000000000007</v>
      </c>
      <c r="BX47" s="2">
        <f t="shared" si="22"/>
        <v>78.832999999999998</v>
      </c>
      <c r="BY47" s="2">
        <f t="shared" si="23"/>
        <v>83.4</v>
      </c>
      <c r="BZ47" s="2">
        <f t="shared" si="24"/>
        <v>88.483000000000004</v>
      </c>
      <c r="CA47" s="2">
        <f t="shared" si="25"/>
        <v>89.620999999999995</v>
      </c>
      <c r="CB47" s="2">
        <f t="shared" si="26"/>
        <v>86.37</v>
      </c>
      <c r="CC47" s="2">
        <f t="shared" si="27"/>
        <v>87.022999999999996</v>
      </c>
      <c r="CE47" s="2" t="str">
        <f t="shared" si="55"/>
        <v/>
      </c>
      <c r="CF47" s="2" t="str">
        <f t="shared" si="55"/>
        <v/>
      </c>
      <c r="CG47" s="2" t="str">
        <f t="shared" si="55"/>
        <v/>
      </c>
      <c r="CH47" s="2" t="str">
        <f t="shared" si="55"/>
        <v/>
      </c>
      <c r="CI47" s="2" t="str">
        <f t="shared" si="55"/>
        <v/>
      </c>
      <c r="CJ47" s="2" t="str">
        <f t="shared" si="55"/>
        <v/>
      </c>
      <c r="CK47" s="2" t="str">
        <f t="shared" si="55"/>
        <v/>
      </c>
      <c r="CL47" s="2" t="str">
        <f t="shared" si="55"/>
        <v/>
      </c>
      <c r="CM47" s="2" t="str">
        <f t="shared" si="55"/>
        <v/>
      </c>
      <c r="CN47" s="2" t="str">
        <f t="shared" si="55"/>
        <v/>
      </c>
      <c r="CO47" s="2" t="str">
        <f t="shared" si="55"/>
        <v/>
      </c>
      <c r="CP47" s="2" t="str">
        <f t="shared" si="55"/>
        <v/>
      </c>
      <c r="CQ47" s="2" t="str">
        <f t="shared" si="55"/>
        <v/>
      </c>
      <c r="CR47" s="2" t="str">
        <f t="shared" si="55"/>
        <v/>
      </c>
      <c r="CS47" s="2" t="str">
        <f t="shared" si="55"/>
        <v/>
      </c>
      <c r="CU47" s="2" t="str">
        <f t="shared" si="29"/>
        <v/>
      </c>
      <c r="CV47" s="2" t="str">
        <f t="shared" si="30"/>
        <v/>
      </c>
      <c r="CW47" s="2" t="str">
        <f t="shared" si="31"/>
        <v/>
      </c>
      <c r="CX47" s="2" t="str">
        <f t="shared" si="32"/>
        <v/>
      </c>
      <c r="CY47" s="2" t="str">
        <f t="shared" si="33"/>
        <v/>
      </c>
      <c r="CZ47" s="2" t="str">
        <f t="shared" si="34"/>
        <v/>
      </c>
      <c r="DA47" s="2" t="str">
        <f t="shared" si="35"/>
        <v/>
      </c>
      <c r="DB47" s="2" t="str">
        <f t="shared" si="36"/>
        <v/>
      </c>
      <c r="DC47" s="2" t="str">
        <f t="shared" si="37"/>
        <v/>
      </c>
      <c r="DD47" s="2" t="str">
        <f t="shared" si="38"/>
        <v/>
      </c>
      <c r="DE47" s="2" t="str">
        <f t="shared" si="39"/>
        <v/>
      </c>
      <c r="DF47" s="2" t="str">
        <f t="shared" si="40"/>
        <v/>
      </c>
      <c r="DG47" s="2" t="str">
        <f t="shared" si="41"/>
        <v/>
      </c>
      <c r="DH47" s="2" t="str">
        <f t="shared" si="42"/>
        <v/>
      </c>
      <c r="DI47" s="2" t="str">
        <f t="shared" si="43"/>
        <v/>
      </c>
      <c r="DK47" s="2">
        <f t="shared" si="64"/>
        <v>85.114878048780483</v>
      </c>
      <c r="DL47" s="2">
        <f t="shared" si="64"/>
        <v>85.691392495309572</v>
      </c>
      <c r="DM47" s="2">
        <f t="shared" si="64"/>
        <v>83.783317073170721</v>
      </c>
      <c r="DN47" s="2">
        <f t="shared" si="64"/>
        <v>82.93367270168855</v>
      </c>
      <c r="DO47" s="2">
        <f t="shared" si="64"/>
        <v>81.352992964352737</v>
      </c>
      <c r="DP47" s="2">
        <f t="shared" si="64"/>
        <v>78.78331707317075</v>
      </c>
      <c r="DQ47" s="2">
        <f t="shared" si="64"/>
        <v>79.140500067525608</v>
      </c>
      <c r="DR47" s="2">
        <f t="shared" si="64"/>
        <v>78.661985955904541</v>
      </c>
      <c r="DS47" s="2">
        <f t="shared" si="64"/>
        <v>77.899548091726757</v>
      </c>
      <c r="DT47" s="2">
        <f t="shared" si="64"/>
        <v>80.242744639081835</v>
      </c>
      <c r="DU47" s="2">
        <f t="shared" si="64"/>
        <v>83.33652832980971</v>
      </c>
      <c r="DV47" s="2">
        <f t="shared" si="64"/>
        <v>86.927690123829677</v>
      </c>
      <c r="DW47" s="2">
        <f t="shared" si="64"/>
        <v>88.902414634146353</v>
      </c>
      <c r="DX47" s="2">
        <f t="shared" si="64"/>
        <v>87.70420638521999</v>
      </c>
      <c r="DY47" s="2">
        <f t="shared" si="64"/>
        <v>88.865294561768238</v>
      </c>
      <c r="EA47" s="2">
        <f t="shared" si="65"/>
        <v>77.259632632784957</v>
      </c>
      <c r="EB47" s="2">
        <f t="shared" si="65"/>
        <v>82.171824273494934</v>
      </c>
      <c r="EC47" s="2">
        <f t="shared" si="65"/>
        <v>75.989619348370923</v>
      </c>
      <c r="ED47" s="2">
        <f t="shared" si="65"/>
        <v>76.177466185566999</v>
      </c>
      <c r="EE47" s="2">
        <f t="shared" si="65"/>
        <v>75.07511292783505</v>
      </c>
      <c r="EF47" s="2">
        <f t="shared" si="65"/>
        <v>72.012097004745627</v>
      </c>
      <c r="EG47" s="2">
        <f t="shared" si="65"/>
        <v>71.828143404399313</v>
      </c>
      <c r="EH47" s="2">
        <f t="shared" si="65"/>
        <v>73.421422474578776</v>
      </c>
      <c r="EI47" s="2">
        <f t="shared" si="65"/>
        <v>74.599820020618537</v>
      </c>
      <c r="EJ47" s="2">
        <f t="shared" si="65"/>
        <v>74.184053649005392</v>
      </c>
      <c r="EK47" s="2">
        <f t="shared" si="65"/>
        <v>75.731600272577879</v>
      </c>
      <c r="EL47" s="2">
        <f t="shared" si="65"/>
        <v>79.208995499242079</v>
      </c>
      <c r="EM47" s="2">
        <f t="shared" si="65"/>
        <v>80.026241238541317</v>
      </c>
      <c r="EN47" s="2">
        <f t="shared" si="65"/>
        <v>85.402884848484874</v>
      </c>
      <c r="EO47" s="2">
        <f t="shared" si="65"/>
        <v>89.05041818181823</v>
      </c>
      <c r="EQ47" s="2">
        <f t="shared" si="66"/>
        <v>77.760545554901597</v>
      </c>
      <c r="ER47" s="2">
        <f t="shared" si="66"/>
        <v>81.26647971378361</v>
      </c>
      <c r="ES47" s="2">
        <f t="shared" si="66"/>
        <v>77.060210579782122</v>
      </c>
      <c r="ET47" s="2">
        <f t="shared" si="66"/>
        <v>77.368981201061501</v>
      </c>
      <c r="EU47" s="2">
        <f t="shared" si="66"/>
        <v>73.335591266133676</v>
      </c>
      <c r="EV47" s="2">
        <f t="shared" si="66"/>
        <v>71.232767125025887</v>
      </c>
      <c r="EW47" s="2">
        <f t="shared" si="66"/>
        <v>71.360221442940073</v>
      </c>
      <c r="EX47" s="2">
        <f t="shared" si="66"/>
        <v>72.376176899178517</v>
      </c>
      <c r="EY47" s="2">
        <f t="shared" si="66"/>
        <v>72.709100289216735</v>
      </c>
      <c r="EZ47" s="2">
        <f t="shared" si="66"/>
        <v>73.900928309237202</v>
      </c>
      <c r="FA47" s="2">
        <f t="shared" si="66"/>
        <v>74.498098159110668</v>
      </c>
      <c r="FB47" s="2">
        <f t="shared" si="66"/>
        <v>76.82392301286545</v>
      </c>
      <c r="FC47" s="2">
        <f t="shared" si="66"/>
        <v>78.368324363205573</v>
      </c>
      <c r="FD47" s="2">
        <f t="shared" si="66"/>
        <v>85.97711900441189</v>
      </c>
      <c r="FE47" s="2">
        <f t="shared" si="66"/>
        <v>93.282204646325269</v>
      </c>
      <c r="FG47" s="2">
        <f t="shared" si="67"/>
        <v>0.12317015872962644</v>
      </c>
      <c r="FH47" s="2">
        <f t="shared" si="67"/>
        <v>0.13573198971091058</v>
      </c>
      <c r="FI47" s="2">
        <f t="shared" si="67"/>
        <v>0.12910008238651752</v>
      </c>
      <c r="FJ47" s="2">
        <f t="shared" si="67"/>
        <v>0.13898968524654728</v>
      </c>
      <c r="FK47" s="2">
        <f t="shared" si="67"/>
        <v>0.1367792920518571</v>
      </c>
      <c r="FL47" s="2">
        <f t="shared" si="67"/>
        <v>0.12740527193360343</v>
      </c>
      <c r="FM47" s="2">
        <f t="shared" si="67"/>
        <v>0.11946053959646945</v>
      </c>
      <c r="FN47" s="2">
        <f t="shared" si="67"/>
        <v>0.10690227131892725</v>
      </c>
      <c r="FO47" s="2">
        <f t="shared" si="67"/>
        <v>0.11707639426150419</v>
      </c>
      <c r="FP47" s="2">
        <f t="shared" si="67"/>
        <v>0.10664152562267643</v>
      </c>
      <c r="FQ47" s="2">
        <f t="shared" si="67"/>
        <v>0.10186961500416911</v>
      </c>
      <c r="FR47" s="2">
        <f t="shared" si="67"/>
        <v>0.1054322752416087</v>
      </c>
      <c r="FS47" s="2">
        <f t="shared" si="67"/>
        <v>0.12908458582395399</v>
      </c>
      <c r="FT47" s="2">
        <f t="shared" si="67"/>
        <v>8.6970653441643592E-2</v>
      </c>
      <c r="FU47" s="2">
        <f t="shared" si="67"/>
        <v>7.7559180330952118E-2</v>
      </c>
      <c r="FW47" s="2">
        <f t="shared" si="56"/>
        <v>3.56229731322665E-6</v>
      </c>
      <c r="FX47" s="2">
        <f t="shared" si="56"/>
        <v>4.8591763302315427E-6</v>
      </c>
      <c r="FY47" s="2">
        <f t="shared" si="56"/>
        <v>4.6205173618970662E-6</v>
      </c>
      <c r="FZ47" s="2">
        <f t="shared" si="56"/>
        <v>4.5184518028352874E-6</v>
      </c>
      <c r="GA47" s="2">
        <f t="shared" si="56"/>
        <v>4.6936485061584085E-6</v>
      </c>
      <c r="GB47" s="2">
        <f t="shared" si="56"/>
        <v>4.6241886135224794E-6</v>
      </c>
      <c r="GC47" s="2">
        <f t="shared" si="56"/>
        <v>5.1511564945112656E-6</v>
      </c>
      <c r="GD47" s="2">
        <f t="shared" si="56"/>
        <v>5.7414443627121722E-6</v>
      </c>
      <c r="GE47" s="2">
        <f t="shared" si="56"/>
        <v>6.3197543544160052E-6</v>
      </c>
      <c r="GF47" s="2">
        <f t="shared" si="56"/>
        <v>7.3137950942098426E-6</v>
      </c>
      <c r="GG47" s="2">
        <f t="shared" si="56"/>
        <v>5.8642562681047959E-6</v>
      </c>
      <c r="GH47" s="2">
        <f t="shared" si="56"/>
        <v>4.6377388405432208E-6</v>
      </c>
      <c r="GI47" s="2">
        <f t="shared" si="56"/>
        <v>3.8161070563151301E-6</v>
      </c>
      <c r="GJ47" s="2">
        <f t="shared" si="56"/>
        <v>2.7950610058018806E-6</v>
      </c>
      <c r="GK47" s="2">
        <f t="shared" si="56"/>
        <v>2.6503259746626553E-6</v>
      </c>
      <c r="GM47" s="86">
        <f t="shared" si="57"/>
        <v>1.7926047459380381E-6</v>
      </c>
      <c r="GN47" s="86">
        <f t="shared" si="57"/>
        <v>5.4766194209055976E-6</v>
      </c>
      <c r="GO47" s="86">
        <f t="shared" si="57"/>
        <v>3.0907003006020369E-6</v>
      </c>
      <c r="GP47" s="86">
        <f t="shared" si="57"/>
        <v>8.5632026365186733E-6</v>
      </c>
      <c r="GQ47" s="86">
        <f t="shared" si="57"/>
        <v>7.6802847150863606E-6</v>
      </c>
      <c r="GR47" s="86">
        <f t="shared" si="57"/>
        <v>2.9941205239084846E-6</v>
      </c>
      <c r="GS47" s="86">
        <f t="shared" si="57"/>
        <v>1.0082441887454743E-6</v>
      </c>
      <c r="GT47" s="86">
        <f t="shared" si="57"/>
        <v>1.4924167110554507E-7</v>
      </c>
      <c r="GU47" s="86">
        <f t="shared" si="57"/>
        <v>7.9836785915294994E-7</v>
      </c>
      <c r="GV47" s="86">
        <f t="shared" si="57"/>
        <v>1.4782224614486175E-7</v>
      </c>
      <c r="GW47" s="86">
        <f t="shared" si="57"/>
        <v>9.6157848084974581E-8</v>
      </c>
      <c r="GX47" s="86">
        <f t="shared" si="57"/>
        <v>2.3963696375671344E-7</v>
      </c>
      <c r="GY47" s="86">
        <f t="shared" si="57"/>
        <v>3.1563997170249406E-6</v>
      </c>
      <c r="GZ47" s="86">
        <f t="shared" si="57"/>
        <v>6.9810547369259785E-9</v>
      </c>
      <c r="HA47" s="86">
        <f t="shared" si="57"/>
        <v>2.9110834587737229E-10</v>
      </c>
      <c r="HC47" s="86">
        <f t="shared" si="61"/>
        <v>1.4276168513986395E-20</v>
      </c>
      <c r="HD47" s="86">
        <f t="shared" si="61"/>
        <v>4.3303277325256138E-18</v>
      </c>
      <c r="HE47" s="86">
        <f t="shared" si="61"/>
        <v>1.3215695532800155E-18</v>
      </c>
      <c r="HF47" s="86">
        <f t="shared" si="61"/>
        <v>6.5050804206451856E-20</v>
      </c>
      <c r="HG47" s="86">
        <f t="shared" si="61"/>
        <v>1.6472371734515186E-19</v>
      </c>
      <c r="HH47" s="86">
        <f t="shared" si="61"/>
        <v>3.7743659543904336E-19</v>
      </c>
      <c r="HI47" s="86">
        <f t="shared" si="61"/>
        <v>6.6039665968301983E-21</v>
      </c>
      <c r="HJ47" s="86">
        <f t="shared" si="61"/>
        <v>5.9498628360012014E-22</v>
      </c>
      <c r="HK47" s="86">
        <f t="shared" si="61"/>
        <v>1.0931176502693043E-19</v>
      </c>
      <c r="HL47" s="86">
        <f t="shared" si="61"/>
        <v>1.7581465855075678E-21</v>
      </c>
      <c r="HM47" s="86">
        <f t="shared" si="61"/>
        <v>2.4442287501556337E-20</v>
      </c>
      <c r="HN47" s="86">
        <f t="shared" si="61"/>
        <v>1.7988531010433862E-21</v>
      </c>
      <c r="HO47" s="86">
        <f t="shared" si="61"/>
        <v>4.3380943571371341E-18</v>
      </c>
      <c r="HP47" s="86">
        <f t="shared" si="61"/>
        <v>5.2831906505055969E-32</v>
      </c>
      <c r="HQ47" s="86">
        <f t="shared" si="61"/>
        <v>5.476818570116859E-33</v>
      </c>
      <c r="HS47" s="86">
        <f t="shared" si="58"/>
        <v>2.4688442620211764E-59</v>
      </c>
      <c r="HT47" s="86">
        <f t="shared" si="58"/>
        <v>5.7227765026415698E-51</v>
      </c>
      <c r="HU47" s="86">
        <f t="shared" si="58"/>
        <v>1.4753227868390491E-51</v>
      </c>
      <c r="HV47" s="86">
        <f t="shared" si="58"/>
        <v>6.3314294008219961E-55</v>
      </c>
      <c r="HW47" s="86">
        <f t="shared" si="58"/>
        <v>2.6269162715945683E-54</v>
      </c>
      <c r="HX47" s="86">
        <f t="shared" si="58"/>
        <v>1.5989105297480991E-54</v>
      </c>
      <c r="HY47" s="86">
        <f t="shared" si="58"/>
        <v>2.8255103729637601E-60</v>
      </c>
      <c r="HZ47" s="86">
        <f t="shared" si="58"/>
        <v>2.1999017459416903E-63</v>
      </c>
      <c r="IA47" s="86">
        <f t="shared" si="58"/>
        <v>8.117332834786195E-56</v>
      </c>
      <c r="IB47" s="86">
        <f t="shared" si="58"/>
        <v>1.849416553685594E-61</v>
      </c>
      <c r="IC47" s="86">
        <f t="shared" si="58"/>
        <v>6.2724799312022698E-58</v>
      </c>
      <c r="ID47" s="86">
        <f t="shared" si="58"/>
        <v>9.7988476343116857E-62</v>
      </c>
      <c r="IE47" s="86">
        <f t="shared" si="58"/>
        <v>3.0864404710991036E-52</v>
      </c>
      <c r="IF47" s="86">
        <f t="shared" si="58"/>
        <v>3.9156610125847027E-51</v>
      </c>
      <c r="IG47" s="86">
        <f t="shared" si="58"/>
        <v>3.421982405384017E-52</v>
      </c>
      <c r="II47" s="86">
        <f t="shared" si="59"/>
        <v>1.5244437226606526E-250</v>
      </c>
      <c r="IJ47" s="86">
        <f t="shared" si="59"/>
        <v>1.2049655310588172E-207</v>
      </c>
      <c r="IK47" s="86">
        <f t="shared" si="59"/>
        <v>5.5783991195953465E-215</v>
      </c>
      <c r="IL47" s="86">
        <f t="shared" si="59"/>
        <v>1.6793720066912154E-230</v>
      </c>
      <c r="IM47" s="86">
        <f t="shared" si="59"/>
        <v>4.3131217402745208E-229</v>
      </c>
      <c r="IN47" s="86">
        <f t="shared" si="59"/>
        <v>1.3969475332224655E-227</v>
      </c>
      <c r="IO47" s="86">
        <f t="shared" si="59"/>
        <v>9.2308858248851655E-253</v>
      </c>
      <c r="IP47" s="86">
        <f t="shared" si="59"/>
        <v>6.7936043315487679E-268</v>
      </c>
      <c r="IQ47" s="86">
        <f t="shared" si="59"/>
        <v>2.1690385975635637E-233</v>
      </c>
      <c r="IR47" s="86">
        <f t="shared" si="59"/>
        <v>8.6485234777667247E-257</v>
      </c>
      <c r="IS47" s="86">
        <f t="shared" si="59"/>
        <v>5.4540827074318901E-243</v>
      </c>
      <c r="IT47" s="86">
        <f t="shared" si="59"/>
        <v>3.7235402496988862E-260</v>
      </c>
      <c r="IU47" s="86">
        <f t="shared" si="59"/>
        <v>1.6322359832136098E-220</v>
      </c>
      <c r="IV47" s="86">
        <f t="shared" si="59"/>
        <v>7.8229847878642885E-140</v>
      </c>
      <c r="IW47" s="86">
        <f t="shared" si="59"/>
        <v>6.3895921422730271E-138</v>
      </c>
      <c r="IY47" s="86">
        <f t="shared" si="60"/>
        <v>1.7926047459380523E-6</v>
      </c>
      <c r="IZ47" s="86">
        <f t="shared" si="60"/>
        <v>5.4766194209099276E-6</v>
      </c>
      <c r="JA47" s="86">
        <f t="shared" si="60"/>
        <v>3.0907003006033582E-6</v>
      </c>
      <c r="JB47" s="86">
        <f t="shared" si="60"/>
        <v>8.5632026365187376E-6</v>
      </c>
      <c r="JC47" s="86">
        <f t="shared" si="60"/>
        <v>7.680284715086525E-6</v>
      </c>
      <c r="JD47" s="86">
        <f t="shared" si="60"/>
        <v>2.994120523908862E-6</v>
      </c>
      <c r="JE47" s="86">
        <f t="shared" si="60"/>
        <v>1.0082441887454808E-6</v>
      </c>
      <c r="JF47" s="86">
        <f t="shared" si="60"/>
        <v>1.4924167110554566E-7</v>
      </c>
      <c r="JG47" s="86">
        <f t="shared" si="60"/>
        <v>7.9836785915305921E-7</v>
      </c>
      <c r="JH47" s="86">
        <f t="shared" si="60"/>
        <v>1.478222461448635E-7</v>
      </c>
      <c r="JI47" s="86">
        <f t="shared" si="60"/>
        <v>9.6157848084999026E-8</v>
      </c>
      <c r="JJ47" s="86">
        <f t="shared" si="60"/>
        <v>2.3963696375671524E-7</v>
      </c>
      <c r="JK47" s="86">
        <f t="shared" si="60"/>
        <v>3.1563997170292786E-6</v>
      </c>
      <c r="JL47" s="86">
        <f t="shared" si="60"/>
        <v>6.9810547369259785E-9</v>
      </c>
      <c r="JM47" s="86">
        <f t="shared" si="60"/>
        <v>2.9110834587737229E-10</v>
      </c>
    </row>
    <row r="48" spans="2:273" x14ac:dyDescent="0.25">
      <c r="B48" s="2">
        <v>21</v>
      </c>
      <c r="C48" s="37">
        <v>82.811999999999998</v>
      </c>
      <c r="D48" s="37">
        <v>84.117000000000004</v>
      </c>
      <c r="E48" s="37">
        <v>82.733000000000004</v>
      </c>
      <c r="F48" s="37">
        <v>81.816999999999993</v>
      </c>
      <c r="G48" s="37">
        <v>80.832999999999998</v>
      </c>
      <c r="H48" s="37">
        <v>77.55</v>
      </c>
      <c r="I48" s="37">
        <v>77.533000000000001</v>
      </c>
      <c r="J48" s="37">
        <v>76.466999999999999</v>
      </c>
      <c r="K48" s="37">
        <v>76.650000000000006</v>
      </c>
      <c r="L48" s="37">
        <v>79.8</v>
      </c>
      <c r="M48" s="37">
        <v>83.85</v>
      </c>
      <c r="N48" s="37">
        <v>88.1</v>
      </c>
      <c r="O48" s="37">
        <v>90.655000000000001</v>
      </c>
      <c r="P48" s="37">
        <v>88.347999999999999</v>
      </c>
      <c r="Q48" s="37">
        <v>85.409000000000006</v>
      </c>
      <c r="S48" s="4">
        <f t="shared" si="62"/>
        <v>84.324319766772845</v>
      </c>
      <c r="T48" s="4">
        <f t="shared" si="62"/>
        <v>85.387109252727726</v>
      </c>
      <c r="U48" s="4">
        <f t="shared" si="62"/>
        <v>82.900829270882568</v>
      </c>
      <c r="V48" s="4">
        <f t="shared" si="62"/>
        <v>82.139152162983919</v>
      </c>
      <c r="W48" s="4">
        <f t="shared" si="62"/>
        <v>80.669951114954685</v>
      </c>
      <c r="X48" s="4">
        <f t="shared" si="62"/>
        <v>78.078127714633681</v>
      </c>
      <c r="Y48" s="4">
        <f t="shared" si="62"/>
        <v>78.431615981147146</v>
      </c>
      <c r="Z48" s="4">
        <f t="shared" si="62"/>
        <v>78.304039201488322</v>
      </c>
      <c r="AA48" s="4">
        <f t="shared" si="62"/>
        <v>77.684818200720315</v>
      </c>
      <c r="AB48" s="4">
        <f t="shared" si="62"/>
        <v>79.7474285814897</v>
      </c>
      <c r="AC48" s="4">
        <f t="shared" si="62"/>
        <v>82.637030025093381</v>
      </c>
      <c r="AD48" s="4">
        <f t="shared" si="62"/>
        <v>86.046334909633586</v>
      </c>
      <c r="AE48" s="4">
        <f t="shared" si="62"/>
        <v>87.726354869370553</v>
      </c>
      <c r="AF48" s="4">
        <f t="shared" si="62"/>
        <v>87.581811630536421</v>
      </c>
      <c r="AG48" s="4">
        <f t="shared" si="62"/>
        <v>88.99027524624465</v>
      </c>
      <c r="AI48" s="4">
        <f t="shared" si="63"/>
        <v>-1.5123197667728476</v>
      </c>
      <c r="AJ48" s="4">
        <f t="shared" si="63"/>
        <v>-1.2701092527277211</v>
      </c>
      <c r="AK48" s="4">
        <f t="shared" si="63"/>
        <v>-0.16782927088256372</v>
      </c>
      <c r="AL48" s="4">
        <f t="shared" si="63"/>
        <v>-0.3221521629839259</v>
      </c>
      <c r="AM48" s="4">
        <f t="shared" si="63"/>
        <v>0.16304888504531334</v>
      </c>
      <c r="AN48" s="4">
        <f t="shared" si="63"/>
        <v>-0.52812771463368335</v>
      </c>
      <c r="AO48" s="4">
        <f t="shared" si="63"/>
        <v>-0.89861598114714525</v>
      </c>
      <c r="AP48" s="4">
        <f t="shared" si="63"/>
        <v>-1.8370392014883237</v>
      </c>
      <c r="AQ48" s="4">
        <f t="shared" si="63"/>
        <v>-1.0348182007203093</v>
      </c>
      <c r="AR48" s="4">
        <f t="shared" si="63"/>
        <v>5.2571418510297008E-2</v>
      </c>
      <c r="AS48" s="4">
        <f t="shared" si="63"/>
        <v>1.2129699749066134</v>
      </c>
      <c r="AT48" s="4">
        <f t="shared" si="63"/>
        <v>2.0536650903664082</v>
      </c>
      <c r="AU48" s="4">
        <f t="shared" si="63"/>
        <v>2.9286451306294481</v>
      </c>
      <c r="AV48" s="4">
        <f t="shared" si="63"/>
        <v>0.7661883694635776</v>
      </c>
      <c r="AW48" s="4">
        <f t="shared" si="63"/>
        <v>-3.581275246244644</v>
      </c>
      <c r="AY48" s="2">
        <f t="shared" si="54"/>
        <v>84.321081552882717</v>
      </c>
      <c r="AZ48" s="2">
        <f t="shared" si="54"/>
        <v>85.377445171666864</v>
      </c>
      <c r="BA48" s="2">
        <f t="shared" si="54"/>
        <v>82.894910406481685</v>
      </c>
      <c r="BB48" s="2">
        <f t="shared" si="54"/>
        <v>82.124380016561247</v>
      </c>
      <c r="BC48" s="2">
        <f t="shared" si="54"/>
        <v>80.656583725007181</v>
      </c>
      <c r="BD48" s="2">
        <f t="shared" si="54"/>
        <v>78.072244954221588</v>
      </c>
      <c r="BE48" s="2">
        <f t="shared" si="54"/>
        <v>78.429413590625884</v>
      </c>
      <c r="BF48" s="2">
        <f t="shared" si="54"/>
        <v>78.30365036196909</v>
      </c>
      <c r="BG48" s="2">
        <f t="shared" si="54"/>
        <v>77.683037772919718</v>
      </c>
      <c r="BH48" s="2">
        <f t="shared" si="54"/>
        <v>79.747045458136839</v>
      </c>
      <c r="BI48" s="2">
        <f t="shared" si="54"/>
        <v>82.636775033938733</v>
      </c>
      <c r="BJ48" s="2">
        <f t="shared" si="54"/>
        <v>86.045768387981511</v>
      </c>
      <c r="BK48" s="2">
        <f t="shared" si="54"/>
        <v>87.720546635225944</v>
      </c>
      <c r="BL48" s="2">
        <f t="shared" si="54"/>
        <v>87.581791680182647</v>
      </c>
      <c r="BM48" s="2">
        <f t="shared" si="54"/>
        <v>88.990274490953226</v>
      </c>
      <c r="BO48" s="2">
        <f t="shared" si="13"/>
        <v>82.811999999999998</v>
      </c>
      <c r="BP48" s="2">
        <f t="shared" si="14"/>
        <v>84.117000000000004</v>
      </c>
      <c r="BQ48" s="2">
        <f t="shared" si="15"/>
        <v>82.733000000000004</v>
      </c>
      <c r="BR48" s="2">
        <f t="shared" si="16"/>
        <v>81.816999999999993</v>
      </c>
      <c r="BS48" s="2">
        <f t="shared" si="17"/>
        <v>80.832999999999998</v>
      </c>
      <c r="BT48" s="2">
        <f t="shared" si="18"/>
        <v>77.55</v>
      </c>
      <c r="BU48" s="2">
        <f t="shared" si="19"/>
        <v>77.533000000000001</v>
      </c>
      <c r="BV48" s="2">
        <f t="shared" si="20"/>
        <v>76.466999999999999</v>
      </c>
      <c r="BW48" s="2">
        <f t="shared" si="21"/>
        <v>76.650000000000006</v>
      </c>
      <c r="BX48" s="2">
        <f t="shared" si="22"/>
        <v>79.8</v>
      </c>
      <c r="BY48" s="2">
        <f t="shared" si="23"/>
        <v>83.85</v>
      </c>
      <c r="BZ48" s="2">
        <f t="shared" si="24"/>
        <v>88.1</v>
      </c>
      <c r="CA48" s="2">
        <f t="shared" si="25"/>
        <v>90.655000000000001</v>
      </c>
      <c r="CB48" s="2">
        <f t="shared" si="26"/>
        <v>88.347999999999999</v>
      </c>
      <c r="CC48" s="2">
        <f t="shared" si="27"/>
        <v>85.409000000000006</v>
      </c>
      <c r="CE48" s="2" t="str">
        <f t="shared" si="55"/>
        <v/>
      </c>
      <c r="CF48" s="2" t="str">
        <f t="shared" si="55"/>
        <v/>
      </c>
      <c r="CG48" s="2" t="str">
        <f t="shared" si="55"/>
        <v/>
      </c>
      <c r="CH48" s="2" t="str">
        <f t="shared" si="55"/>
        <v/>
      </c>
      <c r="CI48" s="2" t="str">
        <f t="shared" si="55"/>
        <v/>
      </c>
      <c r="CJ48" s="2" t="str">
        <f t="shared" si="55"/>
        <v/>
      </c>
      <c r="CK48" s="2" t="str">
        <f t="shared" si="55"/>
        <v/>
      </c>
      <c r="CL48" s="2" t="str">
        <f t="shared" si="55"/>
        <v/>
      </c>
      <c r="CM48" s="2" t="str">
        <f t="shared" si="55"/>
        <v/>
      </c>
      <c r="CN48" s="2" t="str">
        <f t="shared" si="55"/>
        <v/>
      </c>
      <c r="CO48" s="2" t="str">
        <f t="shared" si="55"/>
        <v/>
      </c>
      <c r="CP48" s="2" t="str">
        <f t="shared" si="55"/>
        <v/>
      </c>
      <c r="CQ48" s="2" t="str">
        <f t="shared" si="55"/>
        <v/>
      </c>
      <c r="CR48" s="2" t="str">
        <f t="shared" si="55"/>
        <v/>
      </c>
      <c r="CS48" s="2" t="str">
        <f t="shared" si="55"/>
        <v/>
      </c>
      <c r="CU48" s="2" t="str">
        <f t="shared" si="29"/>
        <v/>
      </c>
      <c r="CV48" s="2" t="str">
        <f t="shared" si="30"/>
        <v/>
      </c>
      <c r="CW48" s="2" t="str">
        <f t="shared" si="31"/>
        <v/>
      </c>
      <c r="CX48" s="2" t="str">
        <f t="shared" si="32"/>
        <v/>
      </c>
      <c r="CY48" s="2" t="str">
        <f t="shared" si="33"/>
        <v/>
      </c>
      <c r="CZ48" s="2" t="str">
        <f t="shared" si="34"/>
        <v/>
      </c>
      <c r="DA48" s="2" t="str">
        <f t="shared" si="35"/>
        <v/>
      </c>
      <c r="DB48" s="2" t="str">
        <f t="shared" si="36"/>
        <v/>
      </c>
      <c r="DC48" s="2" t="str">
        <f t="shared" si="37"/>
        <v/>
      </c>
      <c r="DD48" s="2" t="str">
        <f t="shared" si="38"/>
        <v/>
      </c>
      <c r="DE48" s="2" t="str">
        <f t="shared" si="39"/>
        <v/>
      </c>
      <c r="DF48" s="2" t="str">
        <f t="shared" si="40"/>
        <v/>
      </c>
      <c r="DG48" s="2" t="str">
        <f t="shared" si="41"/>
        <v/>
      </c>
      <c r="DH48" s="2" t="str">
        <f t="shared" si="42"/>
        <v/>
      </c>
      <c r="DI48" s="2" t="str">
        <f t="shared" si="43"/>
        <v/>
      </c>
      <c r="DK48" s="2">
        <f t="shared" si="64"/>
        <v>85.408788327526125</v>
      </c>
      <c r="DL48" s="2">
        <f t="shared" si="64"/>
        <v>85.94262748592871</v>
      </c>
      <c r="DM48" s="2">
        <f t="shared" si="64"/>
        <v>84.026004878048766</v>
      </c>
      <c r="DN48" s="2">
        <f t="shared" si="64"/>
        <v>83.186668105065664</v>
      </c>
      <c r="DO48" s="2">
        <f t="shared" si="64"/>
        <v>81.641428893058176</v>
      </c>
      <c r="DP48" s="2">
        <f t="shared" si="64"/>
        <v>79.053726306620234</v>
      </c>
      <c r="DQ48" s="2">
        <f t="shared" si="64"/>
        <v>79.421404694379191</v>
      </c>
      <c r="DR48" s="2">
        <f t="shared" si="64"/>
        <v>78.957418604651153</v>
      </c>
      <c r="DS48" s="2">
        <f t="shared" si="64"/>
        <v>78.147309051130378</v>
      </c>
      <c r="DT48" s="2">
        <f t="shared" si="64"/>
        <v>80.490255813953468</v>
      </c>
      <c r="DU48" s="2">
        <f t="shared" si="64"/>
        <v>83.512221564482019</v>
      </c>
      <c r="DV48" s="2">
        <f t="shared" si="64"/>
        <v>86.947302325581418</v>
      </c>
      <c r="DW48" s="2">
        <f t="shared" si="64"/>
        <v>88.98498728222998</v>
      </c>
      <c r="DX48" s="2">
        <f t="shared" si="64"/>
        <v>87.814759662912238</v>
      </c>
      <c r="DY48" s="2">
        <f t="shared" si="64"/>
        <v>88.988830725462307</v>
      </c>
      <c r="EA48" s="2">
        <f t="shared" si="65"/>
        <v>77.259165576162275</v>
      </c>
      <c r="EB48" s="2">
        <f t="shared" si="65"/>
        <v>82.095355132467276</v>
      </c>
      <c r="EC48" s="2">
        <f t="shared" si="65"/>
        <v>75.93597182957393</v>
      </c>
      <c r="ED48" s="2">
        <f t="shared" si="65"/>
        <v>76.122726721649471</v>
      </c>
      <c r="EE48" s="2">
        <f t="shared" si="65"/>
        <v>74.988126474226803</v>
      </c>
      <c r="EF48" s="2">
        <f t="shared" si="65"/>
        <v>71.941613161695585</v>
      </c>
      <c r="EG48" s="2">
        <f t="shared" si="65"/>
        <v>71.76087276254934</v>
      </c>
      <c r="EH48" s="2">
        <f t="shared" si="65"/>
        <v>73.322484710161064</v>
      </c>
      <c r="EI48" s="2">
        <f t="shared" si="65"/>
        <v>74.4899435670103</v>
      </c>
      <c r="EJ48" s="2">
        <f t="shared" si="65"/>
        <v>74.068858581554395</v>
      </c>
      <c r="EK48" s="2">
        <f t="shared" si="65"/>
        <v>75.597628943359936</v>
      </c>
      <c r="EL48" s="2">
        <f t="shared" si="65"/>
        <v>79.069628122175786</v>
      </c>
      <c r="EM48" s="2">
        <f t="shared" si="65"/>
        <v>79.940229465473578</v>
      </c>
      <c r="EN48" s="2">
        <f t="shared" si="65"/>
        <v>85.351242424242443</v>
      </c>
      <c r="EO48" s="2">
        <f t="shared" si="65"/>
        <v>89.005790909090962</v>
      </c>
      <c r="EQ48" s="2">
        <f t="shared" si="66"/>
        <v>77.754673677129929</v>
      </c>
      <c r="ER48" s="2">
        <f t="shared" si="66"/>
        <v>81.200343868625808</v>
      </c>
      <c r="ES48" s="2">
        <f t="shared" si="66"/>
        <v>76.994358126237586</v>
      </c>
      <c r="ET48" s="2">
        <f t="shared" si="66"/>
        <v>77.300917864426779</v>
      </c>
      <c r="EU48" s="2">
        <f t="shared" si="66"/>
        <v>73.268263845452353</v>
      </c>
      <c r="EV48" s="2">
        <f t="shared" si="66"/>
        <v>71.171179247236864</v>
      </c>
      <c r="EW48" s="2">
        <f t="shared" si="66"/>
        <v>71.298302462071092</v>
      </c>
      <c r="EX48" s="2">
        <f t="shared" si="66"/>
        <v>72.289251770176378</v>
      </c>
      <c r="EY48" s="2">
        <f t="shared" si="66"/>
        <v>72.621134131867095</v>
      </c>
      <c r="EZ48" s="2">
        <f t="shared" si="66"/>
        <v>73.789062480759995</v>
      </c>
      <c r="FA48" s="2">
        <f t="shared" si="66"/>
        <v>74.378672325215675</v>
      </c>
      <c r="FB48" s="2">
        <f t="shared" si="66"/>
        <v>76.711823495305538</v>
      </c>
      <c r="FC48" s="2">
        <f t="shared" si="66"/>
        <v>78.301332317847198</v>
      </c>
      <c r="FD48" s="2">
        <f t="shared" si="66"/>
        <v>85.91782603845833</v>
      </c>
      <c r="FE48" s="2">
        <f t="shared" si="66"/>
        <v>93.187051503980072</v>
      </c>
      <c r="FG48" s="2">
        <f t="shared" si="67"/>
        <v>0.13346736938296949</v>
      </c>
      <c r="FH48" s="2">
        <f t="shared" si="67"/>
        <v>0.14690344060323066</v>
      </c>
      <c r="FI48" s="2">
        <f t="shared" si="67"/>
        <v>0.13981399419335783</v>
      </c>
      <c r="FJ48" s="2">
        <f t="shared" si="67"/>
        <v>0.15038260767664263</v>
      </c>
      <c r="FK48" s="2">
        <f t="shared" si="67"/>
        <v>0.1480221782829729</v>
      </c>
      <c r="FL48" s="2">
        <f t="shared" si="67"/>
        <v>0.13800082001687133</v>
      </c>
      <c r="FM48" s="2">
        <f t="shared" si="67"/>
        <v>0.12949342159586796</v>
      </c>
      <c r="FN48" s="2">
        <f t="shared" si="67"/>
        <v>0.11601941572779799</v>
      </c>
      <c r="FO48" s="2">
        <f t="shared" si="67"/>
        <v>0.12693790936948063</v>
      </c>
      <c r="FP48" s="2">
        <f t="shared" si="67"/>
        <v>0.11573931422071292</v>
      </c>
      <c r="FQ48" s="2">
        <f t="shared" si="67"/>
        <v>0.11061070790741898</v>
      </c>
      <c r="FR48" s="2">
        <f t="shared" si="67"/>
        <v>0.11444011575849738</v>
      </c>
      <c r="FS48" s="2">
        <f t="shared" si="67"/>
        <v>0.13979741802068915</v>
      </c>
      <c r="FT48" s="2">
        <f t="shared" si="67"/>
        <v>9.4567927309084074E-2</v>
      </c>
      <c r="FU48" s="2">
        <f t="shared" si="67"/>
        <v>8.4410327096153343E-2</v>
      </c>
      <c r="FW48" s="2">
        <f t="shared" si="56"/>
        <v>3.9059799897095702E-6</v>
      </c>
      <c r="FX48" s="2">
        <f t="shared" si="56"/>
        <v>5.327978399533334E-6</v>
      </c>
      <c r="FY48" s="2">
        <f t="shared" si="56"/>
        <v>5.0662942837726472E-6</v>
      </c>
      <c r="FZ48" s="2">
        <f t="shared" si="56"/>
        <v>4.9543817223588293E-6</v>
      </c>
      <c r="GA48" s="2">
        <f t="shared" si="56"/>
        <v>5.1464809168573714E-6</v>
      </c>
      <c r="GB48" s="2">
        <f t="shared" si="56"/>
        <v>5.0703197275421236E-6</v>
      </c>
      <c r="GC48" s="2">
        <f t="shared" si="56"/>
        <v>5.6481279741785903E-6</v>
      </c>
      <c r="GD48" s="2">
        <f t="shared" si="56"/>
        <v>6.2953650709280775E-6</v>
      </c>
      <c r="GE48" s="2">
        <f t="shared" si="56"/>
        <v>6.9294686295728906E-6</v>
      </c>
      <c r="GF48" s="2">
        <f t="shared" si="56"/>
        <v>8.0194111931890604E-6</v>
      </c>
      <c r="GG48" s="2">
        <f t="shared" si="56"/>
        <v>6.4300254966389648E-6</v>
      </c>
      <c r="GH48" s="2">
        <f t="shared" si="56"/>
        <v>5.0851772427468733E-6</v>
      </c>
      <c r="GI48" s="2">
        <f t="shared" si="56"/>
        <v>4.1842766408678537E-6</v>
      </c>
      <c r="GJ48" s="2">
        <f t="shared" si="56"/>
        <v>3.0647226233112085E-6</v>
      </c>
      <c r="GK48" s="2">
        <f t="shared" si="56"/>
        <v>2.9060239008230912E-6</v>
      </c>
      <c r="GM48" s="86">
        <f t="shared" si="57"/>
        <v>3.0308026689303918E-6</v>
      </c>
      <c r="GN48" s="86">
        <f t="shared" si="57"/>
        <v>8.835446893612381E-6</v>
      </c>
      <c r="GO48" s="86">
        <f t="shared" si="57"/>
        <v>5.1091543245536555E-6</v>
      </c>
      <c r="GP48" s="86">
        <f t="shared" si="57"/>
        <v>1.348490102962354E-5</v>
      </c>
      <c r="GQ48" s="86">
        <f t="shared" si="57"/>
        <v>1.2130729274195314E-5</v>
      </c>
      <c r="GR48" s="86">
        <f t="shared" si="57"/>
        <v>4.9407052719004317E-6</v>
      </c>
      <c r="GS48" s="86">
        <f t="shared" si="57"/>
        <v>1.754496851713494E-6</v>
      </c>
      <c r="GT48" s="86">
        <f t="shared" si="57"/>
        <v>2.8361216451717132E-7</v>
      </c>
      <c r="GU48" s="86">
        <f t="shared" si="57"/>
        <v>1.4019440285340419E-6</v>
      </c>
      <c r="GV48" s="86">
        <f t="shared" si="57"/>
        <v>2.8085628035031154E-7</v>
      </c>
      <c r="GW48" s="86">
        <f t="shared" si="57"/>
        <v>1.84885811210336E-7</v>
      </c>
      <c r="GX48" s="86">
        <f t="shared" si="57"/>
        <v>4.3994879594498245E-7</v>
      </c>
      <c r="GY48" s="86">
        <f t="shared" si="57"/>
        <v>5.2101251209000521E-6</v>
      </c>
      <c r="GZ48" s="86">
        <f t="shared" si="57"/>
        <v>1.4922985598530688E-8</v>
      </c>
      <c r="HA48" s="86">
        <f t="shared" si="57"/>
        <v>7.1850838257014276E-10</v>
      </c>
      <c r="HC48" s="86">
        <f t="shared" si="61"/>
        <v>5.1421291453967095E-20</v>
      </c>
      <c r="HD48" s="86">
        <f t="shared" si="61"/>
        <v>1.3221823313073293E-17</v>
      </c>
      <c r="HE48" s="86">
        <f t="shared" si="61"/>
        <v>4.1670442000729122E-18</v>
      </c>
      <c r="HF48" s="86">
        <f t="shared" si="61"/>
        <v>2.2278612979304892E-19</v>
      </c>
      <c r="HG48" s="86">
        <f t="shared" si="61"/>
        <v>5.5663500243428257E-19</v>
      </c>
      <c r="HH48" s="86">
        <f t="shared" si="61"/>
        <v>1.2532848638870318E-18</v>
      </c>
      <c r="HI48" s="86">
        <f t="shared" si="61"/>
        <v>2.5152587165606673E-20</v>
      </c>
      <c r="HJ48" s="86">
        <f t="shared" si="61"/>
        <v>2.4754339386822372E-21</v>
      </c>
      <c r="HK48" s="86">
        <f t="shared" si="61"/>
        <v>3.8748666620787867E-19</v>
      </c>
      <c r="HL48" s="86">
        <f t="shared" si="61"/>
        <v>7.1852319871537263E-21</v>
      </c>
      <c r="HM48" s="86">
        <f t="shared" si="61"/>
        <v>9.0208839175294236E-20</v>
      </c>
      <c r="HN48" s="86">
        <f t="shared" si="61"/>
        <v>7.0400383396901915E-21</v>
      </c>
      <c r="HO48" s="86">
        <f t="shared" si="61"/>
        <v>1.3405580714637643E-17</v>
      </c>
      <c r="HP48" s="86">
        <f t="shared" si="61"/>
        <v>4.1874758083637578E-31</v>
      </c>
      <c r="HQ48" s="86">
        <f t="shared" si="61"/>
        <v>4.6720876874507113E-32</v>
      </c>
      <c r="HS48" s="86">
        <f t="shared" si="58"/>
        <v>2.8095840361536733E-58</v>
      </c>
      <c r="HT48" s="86">
        <f t="shared" si="58"/>
        <v>4.6638685493459862E-50</v>
      </c>
      <c r="HU48" s="86">
        <f t="shared" si="58"/>
        <v>1.2524753811924098E-50</v>
      </c>
      <c r="HV48" s="86">
        <f t="shared" si="58"/>
        <v>6.217211689921256E-54</v>
      </c>
      <c r="HW48" s="86">
        <f t="shared" si="58"/>
        <v>2.5454994858030934E-53</v>
      </c>
      <c r="HX48" s="86">
        <f t="shared" si="58"/>
        <v>1.5406307263636375E-53</v>
      </c>
      <c r="HY48" s="86">
        <f t="shared" si="58"/>
        <v>3.571008707754857E-59</v>
      </c>
      <c r="HZ48" s="86">
        <f t="shared" si="58"/>
        <v>3.2872347863804275E-62</v>
      </c>
      <c r="IA48" s="86">
        <f t="shared" si="58"/>
        <v>8.7928277237097984E-55</v>
      </c>
      <c r="IB48" s="86">
        <f t="shared" si="58"/>
        <v>2.6409161893292645E-60</v>
      </c>
      <c r="IC48" s="86">
        <f t="shared" si="58"/>
        <v>7.3627817678101369E-57</v>
      </c>
      <c r="ID48" s="86">
        <f t="shared" si="58"/>
        <v>1.2975830563408118E-60</v>
      </c>
      <c r="IE48" s="86">
        <f t="shared" si="58"/>
        <v>2.643627247067261E-51</v>
      </c>
      <c r="IF48" s="86">
        <f t="shared" si="58"/>
        <v>3.1615736587837232E-50</v>
      </c>
      <c r="IG48" s="86">
        <f t="shared" si="58"/>
        <v>2.8924614027645894E-51</v>
      </c>
      <c r="II48" s="86">
        <f t="shared" si="59"/>
        <v>6.5649862094611502E-247</v>
      </c>
      <c r="IJ48" s="86">
        <f t="shared" si="59"/>
        <v>1.4592738272774549E-204</v>
      </c>
      <c r="IK48" s="86">
        <f t="shared" si="59"/>
        <v>8.4436554731785168E-212</v>
      </c>
      <c r="IL48" s="86">
        <f t="shared" si="59"/>
        <v>4.2720220126643053E-227</v>
      </c>
      <c r="IM48" s="86">
        <f t="shared" si="59"/>
        <v>1.0708604267114305E-225</v>
      </c>
      <c r="IN48" s="86">
        <f t="shared" si="59"/>
        <v>3.2619241144022764E-224</v>
      </c>
      <c r="IO48" s="86">
        <f t="shared" si="59"/>
        <v>5.5261448228037064E-249</v>
      </c>
      <c r="IP48" s="86">
        <f t="shared" si="59"/>
        <v>7.4649894610642935E-264</v>
      </c>
      <c r="IQ48" s="86">
        <f t="shared" si="59"/>
        <v>7.6043681243581331E-230</v>
      </c>
      <c r="IR48" s="86">
        <f t="shared" si="59"/>
        <v>7.7285598176744831E-253</v>
      </c>
      <c r="IS48" s="86">
        <f t="shared" si="59"/>
        <v>2.5449715037983249E-239</v>
      </c>
      <c r="IT48" s="86">
        <f t="shared" si="59"/>
        <v>2.6690791636061437E-256</v>
      </c>
      <c r="IU48" s="86">
        <f t="shared" si="59"/>
        <v>2.6640989287438017E-217</v>
      </c>
      <c r="IV48" s="86">
        <f t="shared" si="59"/>
        <v>7.4404363787204734E-138</v>
      </c>
      <c r="IW48" s="86">
        <f t="shared" si="59"/>
        <v>5.6007810770305003E-136</v>
      </c>
      <c r="IY48" s="86">
        <f t="shared" si="60"/>
        <v>3.030802668930443E-6</v>
      </c>
      <c r="IZ48" s="86">
        <f t="shared" si="60"/>
        <v>8.8354468936256032E-6</v>
      </c>
      <c r="JA48" s="86">
        <f t="shared" si="60"/>
        <v>5.1091543245578229E-6</v>
      </c>
      <c r="JB48" s="86">
        <f t="shared" si="60"/>
        <v>1.3484901029623764E-5</v>
      </c>
      <c r="JC48" s="86">
        <f t="shared" si="60"/>
        <v>1.2130729274195871E-5</v>
      </c>
      <c r="JD48" s="86">
        <f t="shared" si="60"/>
        <v>4.9407052719016854E-6</v>
      </c>
      <c r="JE48" s="86">
        <f t="shared" si="60"/>
        <v>1.7544968517135192E-6</v>
      </c>
      <c r="JF48" s="86">
        <f t="shared" si="60"/>
        <v>2.836121645171738E-7</v>
      </c>
      <c r="JG48" s="86">
        <f t="shared" si="60"/>
        <v>1.4019440285344294E-6</v>
      </c>
      <c r="JH48" s="86">
        <f t="shared" si="60"/>
        <v>2.8085628035031874E-7</v>
      </c>
      <c r="JI48" s="86">
        <f t="shared" si="60"/>
        <v>1.8488581121042621E-7</v>
      </c>
      <c r="JJ48" s="86">
        <f t="shared" si="60"/>
        <v>4.3994879594498949E-7</v>
      </c>
      <c r="JK48" s="86">
        <f t="shared" si="60"/>
        <v>5.2101251209134581E-6</v>
      </c>
      <c r="JL48" s="86">
        <f t="shared" si="60"/>
        <v>1.4922985598530688E-8</v>
      </c>
      <c r="JM48" s="86">
        <f t="shared" si="60"/>
        <v>7.1850838257014276E-10</v>
      </c>
    </row>
    <row r="49" spans="2:273" x14ac:dyDescent="0.25">
      <c r="B49" s="2">
        <v>22</v>
      </c>
      <c r="C49" s="37">
        <v>85.042000000000002</v>
      </c>
      <c r="D49" s="37">
        <v>85.183000000000007</v>
      </c>
      <c r="E49" s="37">
        <v>81.566999999999993</v>
      </c>
      <c r="F49" s="37">
        <v>81.167000000000002</v>
      </c>
      <c r="G49" s="37">
        <v>80.216999999999999</v>
      </c>
      <c r="H49" s="37">
        <v>77.367000000000004</v>
      </c>
      <c r="I49" s="37">
        <v>78.016999999999996</v>
      </c>
      <c r="J49" s="37">
        <v>76.066999999999993</v>
      </c>
      <c r="K49" s="37">
        <v>76.95</v>
      </c>
      <c r="L49" s="37">
        <v>80.082999999999998</v>
      </c>
      <c r="M49" s="37">
        <v>83.382999999999996</v>
      </c>
      <c r="N49" s="37">
        <v>86.882999999999996</v>
      </c>
      <c r="O49" s="37">
        <v>90.379000000000005</v>
      </c>
      <c r="P49" s="37">
        <v>88.283000000000001</v>
      </c>
      <c r="Q49" s="37">
        <v>86.295000000000002</v>
      </c>
      <c r="S49" s="4">
        <f t="shared" si="62"/>
        <v>84.487981994680652</v>
      </c>
      <c r="T49" s="4">
        <f t="shared" si="62"/>
        <v>85.545877570111585</v>
      </c>
      <c r="U49" s="4">
        <f t="shared" si="62"/>
        <v>83.009632541921903</v>
      </c>
      <c r="V49" s="4">
        <f t="shared" si="62"/>
        <v>82.264098355044979</v>
      </c>
      <c r="W49" s="4">
        <f t="shared" si="62"/>
        <v>80.825618843765554</v>
      </c>
      <c r="X49" s="4">
        <f t="shared" si="62"/>
        <v>78.220603864596484</v>
      </c>
      <c r="Y49" s="4">
        <f t="shared" si="62"/>
        <v>78.582914615835747</v>
      </c>
      <c r="Z49" s="4">
        <f t="shared" si="62"/>
        <v>78.495043005714834</v>
      </c>
      <c r="AA49" s="4">
        <f t="shared" si="62"/>
        <v>77.846013716312044</v>
      </c>
      <c r="AB49" s="4">
        <f t="shared" si="62"/>
        <v>79.887033314545263</v>
      </c>
      <c r="AC49" s="4">
        <f t="shared" si="62"/>
        <v>82.701455121368355</v>
      </c>
      <c r="AD49" s="4">
        <f t="shared" si="62"/>
        <v>85.970471210490956</v>
      </c>
      <c r="AE49" s="4">
        <f t="shared" si="62"/>
        <v>87.683369248575815</v>
      </c>
      <c r="AF49" s="4">
        <f t="shared" si="62"/>
        <v>87.655552930026545</v>
      </c>
      <c r="AG49" s="4">
        <f t="shared" si="62"/>
        <v>89.098500407945892</v>
      </c>
      <c r="AI49" s="4">
        <f t="shared" si="63"/>
        <v>0.55401800531934953</v>
      </c>
      <c r="AJ49" s="4">
        <f t="shared" si="63"/>
        <v>-0.36287757011157851</v>
      </c>
      <c r="AK49" s="4">
        <f t="shared" si="63"/>
        <v>-1.4426325419219097</v>
      </c>
      <c r="AL49" s="4">
        <f t="shared" si="63"/>
        <v>-1.0970983550449773</v>
      </c>
      <c r="AM49" s="4">
        <f t="shared" si="63"/>
        <v>-0.60861884376555508</v>
      </c>
      <c r="AN49" s="4">
        <f t="shared" si="63"/>
        <v>-0.85360386459647941</v>
      </c>
      <c r="AO49" s="4">
        <f t="shared" si="63"/>
        <v>-0.56591461583575153</v>
      </c>
      <c r="AP49" s="4">
        <f t="shared" si="63"/>
        <v>-2.4280430057148408</v>
      </c>
      <c r="AQ49" s="4">
        <f t="shared" si="63"/>
        <v>-0.89601371631204074</v>
      </c>
      <c r="AR49" s="4">
        <f t="shared" si="63"/>
        <v>0.19596668545473506</v>
      </c>
      <c r="AS49" s="4">
        <f t="shared" si="63"/>
        <v>0.68154487863164093</v>
      </c>
      <c r="AT49" s="4">
        <f t="shared" si="63"/>
        <v>0.91252878950903948</v>
      </c>
      <c r="AU49" s="4">
        <f t="shared" si="63"/>
        <v>2.69563075142419</v>
      </c>
      <c r="AV49" s="4">
        <f t="shared" si="63"/>
        <v>0.62744706997345645</v>
      </c>
      <c r="AW49" s="4">
        <f t="shared" si="63"/>
        <v>-2.8035004079458901</v>
      </c>
      <c r="AY49" s="2">
        <f t="shared" si="54"/>
        <v>84.482681259838927</v>
      </c>
      <c r="AZ49" s="2">
        <f t="shared" si="54"/>
        <v>85.530765037088727</v>
      </c>
      <c r="BA49" s="2">
        <f t="shared" si="54"/>
        <v>83.000154488862208</v>
      </c>
      <c r="BB49" s="2">
        <f t="shared" si="54"/>
        <v>82.241528328992359</v>
      </c>
      <c r="BC49" s="2">
        <f t="shared" si="54"/>
        <v>80.805133518856323</v>
      </c>
      <c r="BD49" s="2">
        <f t="shared" si="54"/>
        <v>78.211198158302537</v>
      </c>
      <c r="BE49" s="2">
        <f t="shared" si="54"/>
        <v>78.579207677381135</v>
      </c>
      <c r="BF49" s="2">
        <f t="shared" si="54"/>
        <v>78.494330073847181</v>
      </c>
      <c r="BG49" s="2">
        <f t="shared" si="54"/>
        <v>77.842990211437169</v>
      </c>
      <c r="BH49" s="2">
        <f t="shared" si="54"/>
        <v>79.886330981976002</v>
      </c>
      <c r="BI49" s="2">
        <f t="shared" si="54"/>
        <v>82.700982043951768</v>
      </c>
      <c r="BJ49" s="2">
        <f t="shared" si="54"/>
        <v>85.96946610318534</v>
      </c>
      <c r="BK49" s="2">
        <f t="shared" si="54"/>
        <v>87.674081292374751</v>
      </c>
      <c r="BL49" s="2">
        <f t="shared" si="54"/>
        <v>87.655511870943585</v>
      </c>
      <c r="BM49" s="2">
        <f t="shared" si="54"/>
        <v>89.098498619846424</v>
      </c>
      <c r="BO49" s="2">
        <f t="shared" si="13"/>
        <v>85.042000000000002</v>
      </c>
      <c r="BP49" s="2">
        <f t="shared" si="14"/>
        <v>85.183000000000007</v>
      </c>
      <c r="BQ49" s="2">
        <f t="shared" si="15"/>
        <v>81.566999999999993</v>
      </c>
      <c r="BR49" s="2">
        <f t="shared" si="16"/>
        <v>81.167000000000002</v>
      </c>
      <c r="BS49" s="2">
        <f t="shared" si="17"/>
        <v>80.216999999999999</v>
      </c>
      <c r="BT49" s="2">
        <f t="shared" si="18"/>
        <v>77.367000000000004</v>
      </c>
      <c r="BU49" s="2">
        <f t="shared" si="19"/>
        <v>78.016999999999996</v>
      </c>
      <c r="BV49" s="2">
        <f t="shared" si="20"/>
        <v>76.066999999999993</v>
      </c>
      <c r="BW49" s="2">
        <f t="shared" si="21"/>
        <v>76.95</v>
      </c>
      <c r="BX49" s="2">
        <f t="shared" si="22"/>
        <v>80.082999999999998</v>
      </c>
      <c r="BY49" s="2">
        <f t="shared" si="23"/>
        <v>83.382999999999996</v>
      </c>
      <c r="BZ49" s="2">
        <f t="shared" si="24"/>
        <v>86.882999999999996</v>
      </c>
      <c r="CA49" s="2">
        <f t="shared" si="25"/>
        <v>90.379000000000005</v>
      </c>
      <c r="CB49" s="2">
        <f t="shared" si="26"/>
        <v>88.283000000000001</v>
      </c>
      <c r="CC49" s="2">
        <f t="shared" si="27"/>
        <v>86.295000000000002</v>
      </c>
      <c r="CE49" s="2" t="str">
        <f t="shared" si="55"/>
        <v/>
      </c>
      <c r="CF49" s="2" t="str">
        <f t="shared" si="55"/>
        <v/>
      </c>
      <c r="CG49" s="2" t="str">
        <f t="shared" si="55"/>
        <v/>
      </c>
      <c r="CH49" s="2" t="str">
        <f t="shared" si="55"/>
        <v/>
      </c>
      <c r="CI49" s="2" t="str">
        <f t="shared" si="55"/>
        <v/>
      </c>
      <c r="CJ49" s="2" t="str">
        <f t="shared" si="55"/>
        <v/>
      </c>
      <c r="CK49" s="2" t="str">
        <f t="shared" si="55"/>
        <v/>
      </c>
      <c r="CL49" s="2" t="str">
        <f t="shared" si="55"/>
        <v/>
      </c>
      <c r="CM49" s="2" t="str">
        <f t="shared" si="55"/>
        <v/>
      </c>
      <c r="CN49" s="2" t="str">
        <f t="shared" si="55"/>
        <v/>
      </c>
      <c r="CO49" s="2" t="str">
        <f t="shared" si="55"/>
        <v/>
      </c>
      <c r="CP49" s="2" t="str">
        <f t="shared" si="55"/>
        <v/>
      </c>
      <c r="CQ49" s="2" t="str">
        <f t="shared" si="55"/>
        <v/>
      </c>
      <c r="CR49" s="2" t="str">
        <f t="shared" si="55"/>
        <v/>
      </c>
      <c r="CS49" s="2" t="str">
        <f t="shared" si="55"/>
        <v/>
      </c>
      <c r="CU49" s="2" t="str">
        <f t="shared" si="29"/>
        <v/>
      </c>
      <c r="CV49" s="2" t="str">
        <f t="shared" si="30"/>
        <v/>
      </c>
      <c r="CW49" s="2" t="str">
        <f t="shared" si="31"/>
        <v/>
      </c>
      <c r="CX49" s="2" t="str">
        <f t="shared" si="32"/>
        <v/>
      </c>
      <c r="CY49" s="2" t="str">
        <f t="shared" si="33"/>
        <v/>
      </c>
      <c r="CZ49" s="2" t="str">
        <f t="shared" si="34"/>
        <v/>
      </c>
      <c r="DA49" s="2" t="str">
        <f t="shared" si="35"/>
        <v/>
      </c>
      <c r="DB49" s="2" t="str">
        <f t="shared" si="36"/>
        <v/>
      </c>
      <c r="DC49" s="2" t="str">
        <f t="shared" si="37"/>
        <v/>
      </c>
      <c r="DD49" s="2" t="str">
        <f t="shared" si="38"/>
        <v/>
      </c>
      <c r="DE49" s="2" t="str">
        <f t="shared" si="39"/>
        <v/>
      </c>
      <c r="DF49" s="2" t="str">
        <f t="shared" si="40"/>
        <v/>
      </c>
      <c r="DG49" s="2" t="str">
        <f t="shared" si="41"/>
        <v/>
      </c>
      <c r="DH49" s="2" t="str">
        <f t="shared" si="42"/>
        <v/>
      </c>
      <c r="DI49" s="2" t="str">
        <f t="shared" si="43"/>
        <v/>
      </c>
      <c r="DK49" s="2">
        <f t="shared" si="64"/>
        <v>85.702698606271767</v>
      </c>
      <c r="DL49" s="2">
        <f t="shared" si="64"/>
        <v>86.193862476547849</v>
      </c>
      <c r="DM49" s="2">
        <f t="shared" si="64"/>
        <v>84.268692682926826</v>
      </c>
      <c r="DN49" s="2">
        <f t="shared" si="64"/>
        <v>83.439663508442777</v>
      </c>
      <c r="DO49" s="2">
        <f t="shared" si="64"/>
        <v>81.929864821763616</v>
      </c>
      <c r="DP49" s="2">
        <f t="shared" si="64"/>
        <v>79.324135540069705</v>
      </c>
      <c r="DQ49" s="2">
        <f t="shared" si="64"/>
        <v>79.702309321232761</v>
      </c>
      <c r="DR49" s="2">
        <f t="shared" si="64"/>
        <v>79.25285125339775</v>
      </c>
      <c r="DS49" s="2">
        <f t="shared" si="64"/>
        <v>78.395070010533985</v>
      </c>
      <c r="DT49" s="2">
        <f t="shared" si="64"/>
        <v>80.737766988825115</v>
      </c>
      <c r="DU49" s="2">
        <f t="shared" si="64"/>
        <v>83.687914799154328</v>
      </c>
      <c r="DV49" s="2">
        <f t="shared" si="64"/>
        <v>86.966914527333145</v>
      </c>
      <c r="DW49" s="2">
        <f t="shared" si="64"/>
        <v>89.067559930313593</v>
      </c>
      <c r="DX49" s="2">
        <f t="shared" si="64"/>
        <v>87.925312940604485</v>
      </c>
      <c r="DY49" s="2">
        <f t="shared" si="64"/>
        <v>89.112366889156363</v>
      </c>
      <c r="EA49" s="2">
        <f t="shared" si="65"/>
        <v>77.258698519539578</v>
      </c>
      <c r="EB49" s="2">
        <f t="shared" si="65"/>
        <v>82.018885991439632</v>
      </c>
      <c r="EC49" s="2">
        <f t="shared" si="65"/>
        <v>75.882324310776937</v>
      </c>
      <c r="ED49" s="2">
        <f t="shared" si="65"/>
        <v>76.067987257731957</v>
      </c>
      <c r="EE49" s="2">
        <f t="shared" si="65"/>
        <v>74.901140020618556</v>
      </c>
      <c r="EF49" s="2">
        <f t="shared" si="65"/>
        <v>71.871129318645544</v>
      </c>
      <c r="EG49" s="2">
        <f t="shared" si="65"/>
        <v>71.693602120699367</v>
      </c>
      <c r="EH49" s="2">
        <f t="shared" si="65"/>
        <v>73.223546945743337</v>
      </c>
      <c r="EI49" s="2">
        <f t="shared" si="65"/>
        <v>74.380067113402049</v>
      </c>
      <c r="EJ49" s="2">
        <f t="shared" si="65"/>
        <v>73.953663514103397</v>
      </c>
      <c r="EK49" s="2">
        <f t="shared" si="65"/>
        <v>75.463657614141994</v>
      </c>
      <c r="EL49" s="2">
        <f t="shared" si="65"/>
        <v>78.930260745109479</v>
      </c>
      <c r="EM49" s="2">
        <f t="shared" si="65"/>
        <v>79.85421769240584</v>
      </c>
      <c r="EN49" s="2">
        <f t="shared" si="65"/>
        <v>85.299600000000027</v>
      </c>
      <c r="EO49" s="2">
        <f t="shared" si="65"/>
        <v>88.961163636363693</v>
      </c>
      <c r="EQ49" s="2">
        <f t="shared" si="66"/>
        <v>77.748801799358276</v>
      </c>
      <c r="ER49" s="2">
        <f t="shared" si="66"/>
        <v>81.13420802346802</v>
      </c>
      <c r="ES49" s="2">
        <f t="shared" si="66"/>
        <v>76.928505672693035</v>
      </c>
      <c r="ET49" s="2">
        <f t="shared" si="66"/>
        <v>77.232854527792057</v>
      </c>
      <c r="EU49" s="2">
        <f t="shared" si="66"/>
        <v>73.200936424771029</v>
      </c>
      <c r="EV49" s="2">
        <f t="shared" si="66"/>
        <v>71.109591369447841</v>
      </c>
      <c r="EW49" s="2">
        <f t="shared" si="66"/>
        <v>71.236383481202125</v>
      </c>
      <c r="EX49" s="2">
        <f t="shared" si="66"/>
        <v>72.202326641174224</v>
      </c>
      <c r="EY49" s="2">
        <f t="shared" si="66"/>
        <v>72.533167974517454</v>
      </c>
      <c r="EZ49" s="2">
        <f t="shared" si="66"/>
        <v>73.677196652282802</v>
      </c>
      <c r="FA49" s="2">
        <f t="shared" si="66"/>
        <v>74.259246491320681</v>
      </c>
      <c r="FB49" s="2">
        <f t="shared" si="66"/>
        <v>76.599723977745626</v>
      </c>
      <c r="FC49" s="2">
        <f t="shared" si="66"/>
        <v>78.234340272488808</v>
      </c>
      <c r="FD49" s="2">
        <f t="shared" si="66"/>
        <v>85.858533072504784</v>
      </c>
      <c r="FE49" s="2">
        <f t="shared" si="66"/>
        <v>93.091898361634861</v>
      </c>
      <c r="FG49" s="2">
        <f t="shared" si="67"/>
        <v>0.14448358987751622</v>
      </c>
      <c r="FH49" s="2">
        <f t="shared" si="67"/>
        <v>0.15882539064053153</v>
      </c>
      <c r="FI49" s="2">
        <f t="shared" si="67"/>
        <v>0.1512626144466645</v>
      </c>
      <c r="FJ49" s="2">
        <f t="shared" si="67"/>
        <v>0.16253311549373431</v>
      </c>
      <c r="FK49" s="2">
        <f t="shared" si="67"/>
        <v>0.16001788951431781</v>
      </c>
      <c r="FL49" s="2">
        <f t="shared" si="67"/>
        <v>0.14932674345602978</v>
      </c>
      <c r="FM49" s="2">
        <f t="shared" si="67"/>
        <v>0.14023472005579785</v>
      </c>
      <c r="FN49" s="2">
        <f t="shared" si="67"/>
        <v>0.12580458567720687</v>
      </c>
      <c r="FO49" s="2">
        <f t="shared" si="67"/>
        <v>0.13750071431831784</v>
      </c>
      <c r="FP49" s="2">
        <f t="shared" si="67"/>
        <v>0.12550421422965122</v>
      </c>
      <c r="FQ49" s="2">
        <f t="shared" si="67"/>
        <v>0.12000162950241389</v>
      </c>
      <c r="FR49" s="2">
        <f t="shared" si="67"/>
        <v>0.12411078747552848</v>
      </c>
      <c r="FS49" s="2">
        <f t="shared" si="67"/>
        <v>0.15124491959742378</v>
      </c>
      <c r="FT49" s="2">
        <f t="shared" si="67"/>
        <v>0.10275416772626343</v>
      </c>
      <c r="FU49" s="2">
        <f t="shared" si="67"/>
        <v>9.180643398401217E-2</v>
      </c>
      <c r="FW49" s="2">
        <f t="shared" si="56"/>
        <v>4.2828202793419763E-6</v>
      </c>
      <c r="FX49" s="2">
        <f t="shared" si="56"/>
        <v>5.8420091416203239E-6</v>
      </c>
      <c r="FY49" s="2">
        <f t="shared" si="56"/>
        <v>5.5550785021517736E-6</v>
      </c>
      <c r="FZ49" s="2">
        <f t="shared" si="56"/>
        <v>5.4323689373197686E-6</v>
      </c>
      <c r="GA49" s="2">
        <f t="shared" si="56"/>
        <v>5.6430013103200521E-6</v>
      </c>
      <c r="GB49" s="2">
        <f t="shared" si="56"/>
        <v>5.5594923091582654E-6</v>
      </c>
      <c r="GC49" s="2">
        <f t="shared" si="56"/>
        <v>6.193045797991263E-6</v>
      </c>
      <c r="GD49" s="2">
        <f t="shared" si="56"/>
        <v>6.902726344556426E-6</v>
      </c>
      <c r="GE49" s="2">
        <f t="shared" si="56"/>
        <v>7.5980061835938031E-6</v>
      </c>
      <c r="GF49" s="2">
        <f t="shared" si="56"/>
        <v>8.7931027160295655E-6</v>
      </c>
      <c r="GG49" s="2">
        <f t="shared" si="56"/>
        <v>7.0503783839559516E-6</v>
      </c>
      <c r="GH49" s="2">
        <f t="shared" si="56"/>
        <v>5.5757832346675475E-6</v>
      </c>
      <c r="GI49" s="2">
        <f t="shared" si="56"/>
        <v>4.5879662512200511E-6</v>
      </c>
      <c r="GJ49" s="2">
        <f t="shared" si="56"/>
        <v>3.3604005400879189E-6</v>
      </c>
      <c r="GK49" s="2">
        <f t="shared" si="56"/>
        <v>3.1863909513616043E-6</v>
      </c>
      <c r="GM49" s="86">
        <f t="shared" si="57"/>
        <v>5.0682749992522353E-6</v>
      </c>
      <c r="GN49" s="86">
        <f t="shared" si="57"/>
        <v>1.4113148581721405E-5</v>
      </c>
      <c r="GO49" s="86">
        <f t="shared" si="57"/>
        <v>8.3576409424515328E-6</v>
      </c>
      <c r="GP49" s="86">
        <f t="shared" si="57"/>
        <v>2.1038617889754523E-5</v>
      </c>
      <c r="GQ49" s="86">
        <f t="shared" si="57"/>
        <v>1.8981865946294993E-5</v>
      </c>
      <c r="GR49" s="86">
        <f t="shared" si="57"/>
        <v>8.0685442333118214E-6</v>
      </c>
      <c r="GS49" s="86">
        <f t="shared" si="57"/>
        <v>3.0175267261916375E-6</v>
      </c>
      <c r="GT49" s="86">
        <f t="shared" si="57"/>
        <v>5.3156331495782976E-7</v>
      </c>
      <c r="GU49" s="86">
        <f t="shared" si="57"/>
        <v>2.4327047767665906E-6</v>
      </c>
      <c r="GV49" s="86">
        <f t="shared" si="57"/>
        <v>5.262977886145175E-7</v>
      </c>
      <c r="GW49" s="86">
        <f t="shared" si="57"/>
        <v>3.5056460050750799E-7</v>
      </c>
      <c r="GX49" s="86">
        <f t="shared" si="57"/>
        <v>7.9746044606764413E-7</v>
      </c>
      <c r="GY49" s="86">
        <f t="shared" si="57"/>
        <v>8.5107138816811622E-6</v>
      </c>
      <c r="GZ49" s="86">
        <f t="shared" si="57"/>
        <v>3.1387897110084815E-8</v>
      </c>
      <c r="HA49" s="86">
        <f t="shared" si="57"/>
        <v>1.7390602857714178E-9</v>
      </c>
      <c r="HC49" s="86">
        <f t="shared" si="61"/>
        <v>1.8179521235295497E-19</v>
      </c>
      <c r="HD49" s="86">
        <f t="shared" si="61"/>
        <v>3.9722295985364186E-17</v>
      </c>
      <c r="HE49" s="86">
        <f t="shared" si="61"/>
        <v>1.2922447433876438E-17</v>
      </c>
      <c r="HF49" s="86">
        <f t="shared" si="61"/>
        <v>7.4954433862302745E-19</v>
      </c>
      <c r="HG49" s="86">
        <f t="shared" si="61"/>
        <v>1.8478235926383262E-18</v>
      </c>
      <c r="HH49" s="86">
        <f t="shared" si="61"/>
        <v>4.0888668592441578E-18</v>
      </c>
      <c r="HI49" s="86">
        <f t="shared" si="61"/>
        <v>9.390587720731619E-20</v>
      </c>
      <c r="HJ49" s="86">
        <f t="shared" si="61"/>
        <v>1.0079376831946076E-20</v>
      </c>
      <c r="HK49" s="86">
        <f t="shared" si="61"/>
        <v>1.3476562543885372E-18</v>
      </c>
      <c r="HL49" s="86">
        <f t="shared" si="61"/>
        <v>2.8740009250965701E-20</v>
      </c>
      <c r="HM49" s="86">
        <f t="shared" si="61"/>
        <v>3.2647431472596328E-19</v>
      </c>
      <c r="HN49" s="86">
        <f t="shared" si="61"/>
        <v>2.7001024276461336E-20</v>
      </c>
      <c r="HO49" s="86">
        <f t="shared" si="61"/>
        <v>4.0746583957380169E-17</v>
      </c>
      <c r="HP49" s="86">
        <f t="shared" si="61"/>
        <v>3.2186307036018636E-30</v>
      </c>
      <c r="HQ49" s="86">
        <f t="shared" si="61"/>
        <v>3.8604001272216437E-31</v>
      </c>
      <c r="HS49" s="86">
        <f t="shared" si="58"/>
        <v>3.1266337680063328E-57</v>
      </c>
      <c r="HT49" s="86">
        <f t="shared" si="58"/>
        <v>3.727709351157962E-49</v>
      </c>
      <c r="HU49" s="86">
        <f t="shared" si="58"/>
        <v>1.0422631674990693E-49</v>
      </c>
      <c r="HV49" s="86">
        <f t="shared" si="58"/>
        <v>5.9760520012737677E-53</v>
      </c>
      <c r="HW49" s="86">
        <f t="shared" si="58"/>
        <v>2.4144880704992677E-52</v>
      </c>
      <c r="HX49" s="86">
        <f t="shared" si="58"/>
        <v>1.4533898623055235E-52</v>
      </c>
      <c r="HY49" s="86">
        <f t="shared" si="58"/>
        <v>4.4063761275987182E-58</v>
      </c>
      <c r="HZ49" s="86">
        <f t="shared" si="58"/>
        <v>4.7865799898210346E-61</v>
      </c>
      <c r="IA49" s="86">
        <f t="shared" si="58"/>
        <v>9.3092953509820015E-54</v>
      </c>
      <c r="IB49" s="86">
        <f t="shared" si="58"/>
        <v>3.6750832524121456E-59</v>
      </c>
      <c r="IC49" s="86">
        <f t="shared" si="58"/>
        <v>8.4417412780121538E-56</v>
      </c>
      <c r="ID49" s="86">
        <f t="shared" si="58"/>
        <v>1.6771289030571002E-59</v>
      </c>
      <c r="IE49" s="86">
        <f t="shared" si="58"/>
        <v>2.2197976181803057E-50</v>
      </c>
      <c r="IF49" s="86">
        <f t="shared" si="58"/>
        <v>2.5041518927971514E-49</v>
      </c>
      <c r="IG49" s="86">
        <f t="shared" si="58"/>
        <v>2.3973269183181236E-50</v>
      </c>
      <c r="II49" s="86">
        <f t="shared" si="59"/>
        <v>2.6584235343947779E-243</v>
      </c>
      <c r="IJ49" s="86">
        <f t="shared" si="59"/>
        <v>1.6751377708957511E-201</v>
      </c>
      <c r="IK49" s="86">
        <f t="shared" si="59"/>
        <v>1.2096773765970924E-208</v>
      </c>
      <c r="IL49" s="86">
        <f t="shared" si="59"/>
        <v>1.0246793465504233E-223</v>
      </c>
      <c r="IM49" s="86">
        <f t="shared" si="59"/>
        <v>2.5069294036955366E-222</v>
      </c>
      <c r="IN49" s="86">
        <f t="shared" si="59"/>
        <v>7.1856702325456209E-221</v>
      </c>
      <c r="IO49" s="86">
        <f t="shared" si="59"/>
        <v>3.0972165389480447E-245</v>
      </c>
      <c r="IP49" s="86">
        <f t="shared" si="59"/>
        <v>7.6392369023494061E-260</v>
      </c>
      <c r="IQ49" s="86">
        <f t="shared" si="59"/>
        <v>2.5034224445789285E-226</v>
      </c>
      <c r="IR49" s="86">
        <f t="shared" si="59"/>
        <v>6.4330196189317609E-249</v>
      </c>
      <c r="IS49" s="86">
        <f t="shared" si="59"/>
        <v>1.1131055294551016E-235</v>
      </c>
      <c r="IT49" s="86">
        <f t="shared" si="59"/>
        <v>1.7897553605671397E-252</v>
      </c>
      <c r="IU49" s="86">
        <f t="shared" si="59"/>
        <v>4.116802133514524E-214</v>
      </c>
      <c r="IV49" s="86">
        <f t="shared" si="59"/>
        <v>6.8480965115548373E-136</v>
      </c>
      <c r="IW49" s="86">
        <f t="shared" si="59"/>
        <v>4.7542699399524348E-134</v>
      </c>
      <c r="IY49" s="86">
        <f t="shared" si="60"/>
        <v>5.0682749992524174E-6</v>
      </c>
      <c r="IZ49" s="86">
        <f t="shared" si="60"/>
        <v>1.4113148581761127E-5</v>
      </c>
      <c r="JA49" s="86">
        <f t="shared" si="60"/>
        <v>8.3576409424644552E-6</v>
      </c>
      <c r="JB49" s="86">
        <f t="shared" si="60"/>
        <v>2.1038617889755272E-5</v>
      </c>
      <c r="JC49" s="86">
        <f t="shared" si="60"/>
        <v>1.898186594629684E-5</v>
      </c>
      <c r="JD49" s="86">
        <f t="shared" si="60"/>
        <v>8.0685442333159109E-6</v>
      </c>
      <c r="JE49" s="86">
        <f t="shared" si="60"/>
        <v>3.0175267261917315E-6</v>
      </c>
      <c r="JF49" s="86">
        <f t="shared" si="60"/>
        <v>5.3156331495783982E-7</v>
      </c>
      <c r="JG49" s="86">
        <f t="shared" si="60"/>
        <v>2.4327047767679383E-6</v>
      </c>
      <c r="JH49" s="86">
        <f t="shared" si="60"/>
        <v>5.2629778861454619E-7</v>
      </c>
      <c r="JI49" s="86">
        <f t="shared" si="60"/>
        <v>3.5056460050783447E-7</v>
      </c>
      <c r="JJ49" s="86">
        <f t="shared" si="60"/>
        <v>7.9746044606767113E-7</v>
      </c>
      <c r="JK49" s="86">
        <f t="shared" si="60"/>
        <v>8.5107138817219096E-6</v>
      </c>
      <c r="JL49" s="86">
        <f t="shared" si="60"/>
        <v>3.1387897110084815E-8</v>
      </c>
      <c r="JM49" s="86">
        <f t="shared" si="60"/>
        <v>1.7390602857714178E-9</v>
      </c>
    </row>
    <row r="50" spans="2:273" x14ac:dyDescent="0.25">
      <c r="B50" s="2">
        <v>23</v>
      </c>
      <c r="C50" s="37">
        <v>85.478999999999999</v>
      </c>
      <c r="D50" s="37">
        <v>84.617000000000004</v>
      </c>
      <c r="E50" s="37">
        <v>82.382999999999996</v>
      </c>
      <c r="F50" s="37">
        <v>80.917000000000002</v>
      </c>
      <c r="G50" s="37">
        <v>80.900000000000006</v>
      </c>
      <c r="H50" s="37">
        <v>78.25</v>
      </c>
      <c r="I50" s="37">
        <v>79.566999999999993</v>
      </c>
      <c r="J50" s="37">
        <v>77.882999999999996</v>
      </c>
      <c r="K50" s="37">
        <v>76.900000000000006</v>
      </c>
      <c r="L50" s="37">
        <v>80.632999999999996</v>
      </c>
      <c r="M50" s="37">
        <v>83.55</v>
      </c>
      <c r="N50" s="37">
        <v>86.733000000000004</v>
      </c>
      <c r="O50" s="37">
        <v>90.328000000000003</v>
      </c>
      <c r="P50" s="37">
        <v>86.825999999999993</v>
      </c>
      <c r="Q50" s="37">
        <v>86.409000000000006</v>
      </c>
      <c r="S50" s="4">
        <f t="shared" si="62"/>
        <v>84.639860861311504</v>
      </c>
      <c r="T50" s="4">
        <f t="shared" si="62"/>
        <v>85.696179750201793</v>
      </c>
      <c r="U50" s="4">
        <f t="shared" si="62"/>
        <v>83.107033313678642</v>
      </c>
      <c r="V50" s="4">
        <f t="shared" si="62"/>
        <v>82.379367480910346</v>
      </c>
      <c r="W50" s="4">
        <f t="shared" si="62"/>
        <v>80.970027523604912</v>
      </c>
      <c r="X50" s="4">
        <f t="shared" si="62"/>
        <v>78.351418168317466</v>
      </c>
      <c r="Y50" s="4">
        <f t="shared" si="62"/>
        <v>78.721537903165682</v>
      </c>
      <c r="Z50" s="4">
        <f t="shared" si="62"/>
        <v>78.674096358528772</v>
      </c>
      <c r="AA50" s="4">
        <f t="shared" si="62"/>
        <v>77.997270472881567</v>
      </c>
      <c r="AB50" s="4">
        <f t="shared" si="62"/>
        <v>80.014819552119562</v>
      </c>
      <c r="AC50" s="4">
        <f t="shared" si="62"/>
        <v>82.754429122832178</v>
      </c>
      <c r="AD50" s="4">
        <f t="shared" si="62"/>
        <v>85.886168207076977</v>
      </c>
      <c r="AE50" s="4">
        <f t="shared" si="62"/>
        <v>87.631324612596842</v>
      </c>
      <c r="AF50" s="4">
        <f t="shared" si="62"/>
        <v>87.724927438618622</v>
      </c>
      <c r="AG50" s="4">
        <f t="shared" si="62"/>
        <v>89.204055058920247</v>
      </c>
      <c r="AI50" s="4">
        <f t="shared" si="63"/>
        <v>0.83913913868849477</v>
      </c>
      <c r="AJ50" s="4">
        <f t="shared" si="63"/>
        <v>-1.0791797502017886</v>
      </c>
      <c r="AK50" s="4">
        <f t="shared" si="63"/>
        <v>-0.7240333136786461</v>
      </c>
      <c r="AL50" s="4">
        <f t="shared" si="63"/>
        <v>-1.4623674809103449</v>
      </c>
      <c r="AM50" s="4">
        <f t="shared" si="63"/>
        <v>-7.0027523604906605E-2</v>
      </c>
      <c r="AN50" s="4">
        <f t="shared" si="63"/>
        <v>-0.10141816831746553</v>
      </c>
      <c r="AO50" s="4">
        <f t="shared" si="63"/>
        <v>0.84546209683431073</v>
      </c>
      <c r="AP50" s="4">
        <f t="shared" si="63"/>
        <v>-0.79109635852877602</v>
      </c>
      <c r="AQ50" s="4">
        <f t="shared" si="63"/>
        <v>-1.0972704728815614</v>
      </c>
      <c r="AR50" s="4">
        <f t="shared" si="63"/>
        <v>0.6181804478804338</v>
      </c>
      <c r="AS50" s="4">
        <f t="shared" si="63"/>
        <v>0.79557087716781894</v>
      </c>
      <c r="AT50" s="4">
        <f t="shared" si="63"/>
        <v>0.84683179292302668</v>
      </c>
      <c r="AU50" s="4">
        <f t="shared" si="63"/>
        <v>2.696675387403161</v>
      </c>
      <c r="AV50" s="4">
        <f t="shared" si="63"/>
        <v>-0.89892743861862812</v>
      </c>
      <c r="AW50" s="4">
        <f t="shared" si="63"/>
        <v>-2.7950550589202408</v>
      </c>
      <c r="AY50" s="2">
        <f t="shared" si="54"/>
        <v>84.631282292331107</v>
      </c>
      <c r="AZ50" s="2">
        <f t="shared" si="54"/>
        <v>85.672790558115508</v>
      </c>
      <c r="BA50" s="2">
        <f t="shared" si="54"/>
        <v>83.092020489009997</v>
      </c>
      <c r="BB50" s="2">
        <f t="shared" si="54"/>
        <v>82.345216288207226</v>
      </c>
      <c r="BC50" s="2">
        <f t="shared" si="54"/>
        <v>80.93893830535373</v>
      </c>
      <c r="BD50" s="2">
        <f t="shared" si="54"/>
        <v>78.336541338336346</v>
      </c>
      <c r="BE50" s="2">
        <f t="shared" si="54"/>
        <v>78.715373906950447</v>
      </c>
      <c r="BF50" s="2">
        <f t="shared" si="54"/>
        <v>78.672807732008437</v>
      </c>
      <c r="BG50" s="2">
        <f t="shared" si="54"/>
        <v>77.992198903387632</v>
      </c>
      <c r="BH50" s="2">
        <f t="shared" si="54"/>
        <v>80.013550275053575</v>
      </c>
      <c r="BI50" s="2">
        <f t="shared" si="54"/>
        <v>82.753563966691871</v>
      </c>
      <c r="BJ50" s="2">
        <f t="shared" si="54"/>
        <v>85.884408327631903</v>
      </c>
      <c r="BK50" s="2">
        <f t="shared" si="54"/>
        <v>87.616632699952675</v>
      </c>
      <c r="BL50" s="2">
        <f t="shared" si="54"/>
        <v>87.724844329575276</v>
      </c>
      <c r="BM50" s="2">
        <f t="shared" si="54"/>
        <v>89.204050909615759</v>
      </c>
      <c r="BO50" s="2">
        <f t="shared" si="13"/>
        <v>85.478999999999999</v>
      </c>
      <c r="BP50" s="2">
        <f t="shared" si="14"/>
        <v>84.617000000000004</v>
      </c>
      <c r="BQ50" s="2">
        <f t="shared" si="15"/>
        <v>82.382999999999996</v>
      </c>
      <c r="BR50" s="2">
        <f t="shared" si="16"/>
        <v>80.917000000000002</v>
      </c>
      <c r="BS50" s="2">
        <f t="shared" si="17"/>
        <v>80.900000000000006</v>
      </c>
      <c r="BT50" s="2">
        <f t="shared" si="18"/>
        <v>78.25</v>
      </c>
      <c r="BU50" s="2">
        <f t="shared" si="19"/>
        <v>79.566999999999993</v>
      </c>
      <c r="BV50" s="2">
        <f t="shared" si="20"/>
        <v>77.882999999999996</v>
      </c>
      <c r="BW50" s="2">
        <f t="shared" si="21"/>
        <v>76.900000000000006</v>
      </c>
      <c r="BX50" s="2">
        <f t="shared" si="22"/>
        <v>80.632999999999996</v>
      </c>
      <c r="BY50" s="2">
        <f t="shared" si="23"/>
        <v>83.55</v>
      </c>
      <c r="BZ50" s="2">
        <f t="shared" si="24"/>
        <v>86.733000000000004</v>
      </c>
      <c r="CA50" s="2">
        <f t="shared" si="25"/>
        <v>90.328000000000003</v>
      </c>
      <c r="CB50" s="2">
        <f t="shared" si="26"/>
        <v>86.825999999999993</v>
      </c>
      <c r="CC50" s="2">
        <f t="shared" si="27"/>
        <v>86.409000000000006</v>
      </c>
      <c r="CE50" s="2" t="str">
        <f t="shared" si="55"/>
        <v/>
      </c>
      <c r="CF50" s="2" t="str">
        <f t="shared" si="55"/>
        <v/>
      </c>
      <c r="CG50" s="2" t="str">
        <f t="shared" si="55"/>
        <v/>
      </c>
      <c r="CH50" s="2" t="str">
        <f t="shared" si="55"/>
        <v/>
      </c>
      <c r="CI50" s="2" t="str">
        <f t="shared" si="55"/>
        <v/>
      </c>
      <c r="CJ50" s="2" t="str">
        <f t="shared" si="55"/>
        <v/>
      </c>
      <c r="CK50" s="2" t="str">
        <f t="shared" si="55"/>
        <v/>
      </c>
      <c r="CL50" s="2" t="str">
        <f t="shared" si="55"/>
        <v/>
      </c>
      <c r="CM50" s="2" t="str">
        <f t="shared" si="55"/>
        <v/>
      </c>
      <c r="CN50" s="2" t="str">
        <f t="shared" si="55"/>
        <v/>
      </c>
      <c r="CO50" s="2" t="str">
        <f t="shared" si="55"/>
        <v/>
      </c>
      <c r="CP50" s="2" t="str">
        <f t="shared" si="55"/>
        <v/>
      </c>
      <c r="CQ50" s="2" t="str">
        <f t="shared" si="55"/>
        <v/>
      </c>
      <c r="CR50" s="2" t="str">
        <f t="shared" si="55"/>
        <v/>
      </c>
      <c r="CS50" s="2" t="str">
        <f t="shared" si="55"/>
        <v/>
      </c>
      <c r="CU50" s="2" t="str">
        <f t="shared" si="29"/>
        <v/>
      </c>
      <c r="CV50" s="2" t="str">
        <f t="shared" si="30"/>
        <v/>
      </c>
      <c r="CW50" s="2" t="str">
        <f t="shared" si="31"/>
        <v/>
      </c>
      <c r="CX50" s="2" t="str">
        <f t="shared" si="32"/>
        <v/>
      </c>
      <c r="CY50" s="2" t="str">
        <f t="shared" si="33"/>
        <v/>
      </c>
      <c r="CZ50" s="2" t="str">
        <f t="shared" si="34"/>
        <v/>
      </c>
      <c r="DA50" s="2" t="str">
        <f t="shared" si="35"/>
        <v/>
      </c>
      <c r="DB50" s="2" t="str">
        <f t="shared" si="36"/>
        <v/>
      </c>
      <c r="DC50" s="2" t="str">
        <f t="shared" si="37"/>
        <v/>
      </c>
      <c r="DD50" s="2" t="str">
        <f t="shared" si="38"/>
        <v/>
      </c>
      <c r="DE50" s="2" t="str">
        <f t="shared" si="39"/>
        <v/>
      </c>
      <c r="DF50" s="2" t="str">
        <f t="shared" si="40"/>
        <v/>
      </c>
      <c r="DG50" s="2" t="str">
        <f t="shared" si="41"/>
        <v/>
      </c>
      <c r="DH50" s="2" t="str">
        <f t="shared" si="42"/>
        <v/>
      </c>
      <c r="DI50" s="2" t="str">
        <f t="shared" si="43"/>
        <v/>
      </c>
      <c r="DK50" s="2">
        <f t="shared" si="64"/>
        <v>85.996608885017409</v>
      </c>
      <c r="DL50" s="2">
        <f t="shared" si="64"/>
        <v>86.445097467166988</v>
      </c>
      <c r="DM50" s="2">
        <f t="shared" si="64"/>
        <v>84.511380487804871</v>
      </c>
      <c r="DN50" s="2">
        <f t="shared" si="64"/>
        <v>83.69265891181989</v>
      </c>
      <c r="DO50" s="2">
        <f t="shared" si="64"/>
        <v>82.218300750469069</v>
      </c>
      <c r="DP50" s="2">
        <f t="shared" si="64"/>
        <v>79.594544773519175</v>
      </c>
      <c r="DQ50" s="2">
        <f t="shared" si="64"/>
        <v>79.983213948086345</v>
      </c>
      <c r="DR50" s="2">
        <f t="shared" si="64"/>
        <v>79.548283902144348</v>
      </c>
      <c r="DS50" s="2">
        <f t="shared" si="64"/>
        <v>78.642830969937606</v>
      </c>
      <c r="DT50" s="2">
        <f t="shared" si="64"/>
        <v>80.985278163696748</v>
      </c>
      <c r="DU50" s="2">
        <f t="shared" si="64"/>
        <v>83.863608033826637</v>
      </c>
      <c r="DV50" s="2">
        <f t="shared" si="64"/>
        <v>86.986526729084886</v>
      </c>
      <c r="DW50" s="2">
        <f t="shared" si="64"/>
        <v>89.150132578397219</v>
      </c>
      <c r="DX50" s="2">
        <f t="shared" si="64"/>
        <v>88.035866218296732</v>
      </c>
      <c r="DY50" s="2">
        <f t="shared" si="64"/>
        <v>89.235903052850418</v>
      </c>
      <c r="EA50" s="2">
        <f t="shared" si="65"/>
        <v>77.258231462916896</v>
      </c>
      <c r="EB50" s="2">
        <f t="shared" si="65"/>
        <v>81.942416850411973</v>
      </c>
      <c r="EC50" s="2">
        <f t="shared" si="65"/>
        <v>75.828676791979944</v>
      </c>
      <c r="ED50" s="2">
        <f t="shared" si="65"/>
        <v>76.013247793814429</v>
      </c>
      <c r="EE50" s="2">
        <f t="shared" si="65"/>
        <v>74.814153567010308</v>
      </c>
      <c r="EF50" s="2">
        <f t="shared" si="65"/>
        <v>71.800645475595488</v>
      </c>
      <c r="EG50" s="2">
        <f t="shared" si="65"/>
        <v>71.626331478849394</v>
      </c>
      <c r="EH50" s="2">
        <f t="shared" si="65"/>
        <v>73.12460918132561</v>
      </c>
      <c r="EI50" s="2">
        <f t="shared" si="65"/>
        <v>74.270190659793798</v>
      </c>
      <c r="EJ50" s="2">
        <f t="shared" si="65"/>
        <v>73.838468446652413</v>
      </c>
      <c r="EK50" s="2">
        <f t="shared" si="65"/>
        <v>75.329686284924051</v>
      </c>
      <c r="EL50" s="2">
        <f t="shared" si="65"/>
        <v>78.790893368043186</v>
      </c>
      <c r="EM50" s="2">
        <f t="shared" si="65"/>
        <v>79.768205919338101</v>
      </c>
      <c r="EN50" s="2">
        <f t="shared" si="65"/>
        <v>85.247957575757596</v>
      </c>
      <c r="EO50" s="2">
        <f t="shared" si="65"/>
        <v>88.916536363636411</v>
      </c>
      <c r="EQ50" s="2">
        <f t="shared" si="66"/>
        <v>77.742929921586622</v>
      </c>
      <c r="ER50" s="2">
        <f t="shared" si="66"/>
        <v>81.068072178310217</v>
      </c>
      <c r="ES50" s="2">
        <f t="shared" si="66"/>
        <v>76.862653219148484</v>
      </c>
      <c r="ET50" s="2">
        <f t="shared" si="66"/>
        <v>77.164791191157335</v>
      </c>
      <c r="EU50" s="2">
        <f t="shared" si="66"/>
        <v>73.13360900408972</v>
      </c>
      <c r="EV50" s="2">
        <f t="shared" si="66"/>
        <v>71.048003491658818</v>
      </c>
      <c r="EW50" s="2">
        <f t="shared" si="66"/>
        <v>71.174464500333144</v>
      </c>
      <c r="EX50" s="2">
        <f t="shared" si="66"/>
        <v>72.115401512172085</v>
      </c>
      <c r="EY50" s="2">
        <f t="shared" si="66"/>
        <v>72.445201817167799</v>
      </c>
      <c r="EZ50" s="2">
        <f t="shared" si="66"/>
        <v>73.565330823805596</v>
      </c>
      <c r="FA50" s="2">
        <f t="shared" si="66"/>
        <v>74.139820657425688</v>
      </c>
      <c r="FB50" s="2">
        <f t="shared" si="66"/>
        <v>76.4876244601857</v>
      </c>
      <c r="FC50" s="2">
        <f t="shared" si="66"/>
        <v>78.167348227130432</v>
      </c>
      <c r="FD50" s="2">
        <f t="shared" si="66"/>
        <v>85.799240106551238</v>
      </c>
      <c r="FE50" s="2">
        <f t="shared" si="66"/>
        <v>92.996745219289664</v>
      </c>
      <c r="FG50" s="2">
        <f t="shared" si="67"/>
        <v>0.15624512456802916</v>
      </c>
      <c r="FH50" s="2">
        <f t="shared" si="67"/>
        <v>0.1715203395611527</v>
      </c>
      <c r="FI50" s="2">
        <f t="shared" si="67"/>
        <v>0.16347054402508759</v>
      </c>
      <c r="FJ50" s="2">
        <f t="shared" si="67"/>
        <v>0.17546260540579864</v>
      </c>
      <c r="FK50" s="2">
        <f t="shared" si="67"/>
        <v>0.17278857580395501</v>
      </c>
      <c r="FL50" s="2">
        <f t="shared" si="67"/>
        <v>0.16140814746203833</v>
      </c>
      <c r="FM50" s="2">
        <f t="shared" si="67"/>
        <v>0.15171171515026163</v>
      </c>
      <c r="FN50" s="2">
        <f t="shared" si="67"/>
        <v>0.13628780562700912</v>
      </c>
      <c r="FO50" s="2">
        <f t="shared" si="67"/>
        <v>0.14879267818620731</v>
      </c>
      <c r="FP50" s="2">
        <f t="shared" si="67"/>
        <v>0.13596629736572804</v>
      </c>
      <c r="FQ50" s="2">
        <f t="shared" si="67"/>
        <v>0.13007324199158488</v>
      </c>
      <c r="FR50" s="2">
        <f t="shared" si="67"/>
        <v>0.13447457583294958</v>
      </c>
      <c r="FS50" s="2">
        <f t="shared" si="67"/>
        <v>0.16345169610601479</v>
      </c>
      <c r="FT50" s="2">
        <f t="shared" si="67"/>
        <v>0.11156173313355029</v>
      </c>
      <c r="FU50" s="2">
        <f t="shared" si="67"/>
        <v>9.977997008975302E-2</v>
      </c>
      <c r="FW50" s="2">
        <f t="shared" si="56"/>
        <v>4.696017113909822E-6</v>
      </c>
      <c r="FX50" s="2">
        <f t="shared" si="56"/>
        <v>6.4056320350718695E-6</v>
      </c>
      <c r="FY50" s="2">
        <f t="shared" si="56"/>
        <v>6.091019191028255E-6</v>
      </c>
      <c r="FZ50" s="2">
        <f t="shared" si="56"/>
        <v>5.9564709713595023E-6</v>
      </c>
      <c r="GA50" s="2">
        <f t="shared" si="56"/>
        <v>6.1874245289749361E-6</v>
      </c>
      <c r="GB50" s="2">
        <f t="shared" si="56"/>
        <v>6.0958588289832372E-6</v>
      </c>
      <c r="GC50" s="2">
        <f t="shared" si="56"/>
        <v>6.79053562791006E-6</v>
      </c>
      <c r="GD50" s="2">
        <f t="shared" si="56"/>
        <v>7.5686838902889702E-6</v>
      </c>
      <c r="GE50" s="2">
        <f t="shared" si="56"/>
        <v>8.331042007468576E-6</v>
      </c>
      <c r="GF50" s="2">
        <f t="shared" si="56"/>
        <v>9.6414372253310607E-6</v>
      </c>
      <c r="GG50" s="2">
        <f t="shared" si="56"/>
        <v>7.7305809141655756E-6</v>
      </c>
      <c r="GH50" s="2">
        <f t="shared" si="56"/>
        <v>6.1137214544091412E-6</v>
      </c>
      <c r="GI50" s="2">
        <f t="shared" si="56"/>
        <v>5.0306027323640775E-6</v>
      </c>
      <c r="GJ50" s="2">
        <f t="shared" si="56"/>
        <v>3.684604727945499E-6</v>
      </c>
      <c r="GK50" s="2">
        <f t="shared" si="56"/>
        <v>3.4938071284993606E-6</v>
      </c>
      <c r="GM50" s="86">
        <f t="shared" si="57"/>
        <v>8.3829903041162295E-6</v>
      </c>
      <c r="GN50" s="86">
        <f t="shared" si="57"/>
        <v>2.2320576622105112E-5</v>
      </c>
      <c r="GO50" s="86">
        <f t="shared" si="57"/>
        <v>1.3529064293353092E-5</v>
      </c>
      <c r="GP50" s="86">
        <f t="shared" si="57"/>
        <v>3.2520025707557692E-5</v>
      </c>
      <c r="GQ50" s="86">
        <f t="shared" si="57"/>
        <v>2.9426566016711459E-5</v>
      </c>
      <c r="GR50" s="86">
        <f t="shared" si="57"/>
        <v>1.3040512679484332E-5</v>
      </c>
      <c r="GS50" s="86">
        <f t="shared" si="57"/>
        <v>5.1294228705889908E-6</v>
      </c>
      <c r="GT50" s="86">
        <f t="shared" si="57"/>
        <v>9.8262608841864784E-7</v>
      </c>
      <c r="GU50" s="86">
        <f t="shared" si="57"/>
        <v>4.1714441324922871E-6</v>
      </c>
      <c r="GV50" s="86">
        <f t="shared" si="57"/>
        <v>9.7272423979557375E-7</v>
      </c>
      <c r="GW50" s="86">
        <f t="shared" si="57"/>
        <v>6.5551964975055392E-7</v>
      </c>
      <c r="GX50" s="86">
        <f t="shared" si="57"/>
        <v>1.427190690116831E-6</v>
      </c>
      <c r="GY50" s="86">
        <f t="shared" si="57"/>
        <v>1.375790419339378E-5</v>
      </c>
      <c r="GZ50" s="86">
        <f t="shared" si="57"/>
        <v>6.4960331585128511E-8</v>
      </c>
      <c r="HA50" s="86">
        <f t="shared" si="57"/>
        <v>4.1277300843237642E-9</v>
      </c>
      <c r="HC50" s="86">
        <f t="shared" si="61"/>
        <v>6.3085952307490494E-19</v>
      </c>
      <c r="HD50" s="86">
        <f t="shared" si="61"/>
        <v>1.1742276793177472E-16</v>
      </c>
      <c r="HE50" s="86">
        <f t="shared" si="61"/>
        <v>3.9413280800881762E-17</v>
      </c>
      <c r="HF50" s="86">
        <f t="shared" si="61"/>
        <v>2.4773237487477464E-18</v>
      </c>
      <c r="HG50" s="86">
        <f t="shared" si="61"/>
        <v>6.0259949107337529E-18</v>
      </c>
      <c r="HH50" s="86">
        <f t="shared" si="61"/>
        <v>1.3107087780859331E-17</v>
      </c>
      <c r="HI50" s="86">
        <f t="shared" si="61"/>
        <v>3.4366715866182271E-19</v>
      </c>
      <c r="HJ50" s="86">
        <f t="shared" si="61"/>
        <v>4.0165847284472865E-20</v>
      </c>
      <c r="HK50" s="86">
        <f t="shared" si="61"/>
        <v>4.5987192915224444E-18</v>
      </c>
      <c r="HL50" s="86">
        <f t="shared" si="61"/>
        <v>1.1251138024504654E-19</v>
      </c>
      <c r="HM50" s="86">
        <f t="shared" si="61"/>
        <v>1.1586292612983166E-18</v>
      </c>
      <c r="HN50" s="86">
        <f t="shared" si="61"/>
        <v>1.0148786405338017E-19</v>
      </c>
      <c r="HO50" s="86">
        <f t="shared" si="61"/>
        <v>1.218199355051217E-16</v>
      </c>
      <c r="HP50" s="86">
        <f t="shared" si="61"/>
        <v>2.3991402764468639E-29</v>
      </c>
      <c r="HQ50" s="86">
        <f t="shared" si="61"/>
        <v>3.0895500872040363E-30</v>
      </c>
      <c r="HS50" s="86">
        <f t="shared" si="58"/>
        <v>3.4025094204414183E-56</v>
      </c>
      <c r="HT50" s="86">
        <f t="shared" si="58"/>
        <v>2.9220975020716765E-48</v>
      </c>
      <c r="HU50" s="86">
        <f t="shared" si="58"/>
        <v>8.5018284279675646E-49</v>
      </c>
      <c r="HV50" s="86">
        <f t="shared" si="58"/>
        <v>5.6228774725890555E-52</v>
      </c>
      <c r="HW50" s="86">
        <f t="shared" si="58"/>
        <v>2.2418322191744734E-51</v>
      </c>
      <c r="HX50" s="86">
        <f t="shared" si="58"/>
        <v>1.3423803533537624E-51</v>
      </c>
      <c r="HY50" s="86">
        <f t="shared" si="58"/>
        <v>5.3084729841121856E-57</v>
      </c>
      <c r="HZ50" s="86">
        <f t="shared" si="58"/>
        <v>6.7918461667964568E-60</v>
      </c>
      <c r="IA50" s="86">
        <f t="shared" si="58"/>
        <v>9.6333837147797622E-53</v>
      </c>
      <c r="IB50" s="86">
        <f t="shared" si="58"/>
        <v>4.9839448620667631E-58</v>
      </c>
      <c r="IC50" s="86">
        <f t="shared" si="58"/>
        <v>9.4538861840394156E-55</v>
      </c>
      <c r="ID50" s="86">
        <f t="shared" si="58"/>
        <v>2.1157753834964878E-58</v>
      </c>
      <c r="IE50" s="86">
        <f t="shared" si="58"/>
        <v>1.8272504581060299E-49</v>
      </c>
      <c r="IF50" s="86">
        <f t="shared" si="58"/>
        <v>1.9457088481604734E-48</v>
      </c>
      <c r="IG50" s="86">
        <f t="shared" si="58"/>
        <v>1.9483075739476032E-49</v>
      </c>
      <c r="II50" s="86">
        <f t="shared" si="59"/>
        <v>1.0122384091035357E-239</v>
      </c>
      <c r="IJ50" s="86">
        <f t="shared" si="59"/>
        <v>1.8227042911053448E-198</v>
      </c>
      <c r="IK50" s="86">
        <f t="shared" si="59"/>
        <v>1.6403144846350614E-205</v>
      </c>
      <c r="IL50" s="86">
        <f t="shared" si="59"/>
        <v>2.3174521961967554E-220</v>
      </c>
      <c r="IM50" s="86">
        <f t="shared" si="59"/>
        <v>5.5337533244207376E-219</v>
      </c>
      <c r="IN50" s="86">
        <f t="shared" si="59"/>
        <v>1.4933470793888911E-217</v>
      </c>
      <c r="IO50" s="86">
        <f t="shared" si="59"/>
        <v>1.6251433935011813E-241</v>
      </c>
      <c r="IP50" s="86">
        <f t="shared" si="59"/>
        <v>7.2805297885429738E-256</v>
      </c>
      <c r="IQ50" s="86">
        <f t="shared" si="59"/>
        <v>7.7389263184331097E-223</v>
      </c>
      <c r="IR50" s="86">
        <f t="shared" si="59"/>
        <v>4.9875963581501473E-245</v>
      </c>
      <c r="IS50" s="86">
        <f t="shared" si="59"/>
        <v>4.5633351441920183E-232</v>
      </c>
      <c r="IT50" s="86">
        <f t="shared" si="59"/>
        <v>1.1226724844035462E-248</v>
      </c>
      <c r="IU50" s="86">
        <f t="shared" si="59"/>
        <v>6.0229913977038395E-211</v>
      </c>
      <c r="IV50" s="86">
        <f t="shared" si="59"/>
        <v>6.0994013161646494E-134</v>
      </c>
      <c r="IW50" s="86">
        <f t="shared" si="59"/>
        <v>3.9082215945738764E-132</v>
      </c>
      <c r="IY50" s="86">
        <f t="shared" si="60"/>
        <v>8.3829903041168596E-6</v>
      </c>
      <c r="IZ50" s="86">
        <f t="shared" si="60"/>
        <v>2.2320576622222535E-5</v>
      </c>
      <c r="JA50" s="86">
        <f t="shared" si="60"/>
        <v>1.3529064293392505E-5</v>
      </c>
      <c r="JB50" s="86">
        <f t="shared" si="60"/>
        <v>3.2520025707560172E-5</v>
      </c>
      <c r="JC50" s="86">
        <f t="shared" si="60"/>
        <v>2.9426566016717487E-5</v>
      </c>
      <c r="JD50" s="86">
        <f t="shared" si="60"/>
        <v>1.3040512679497439E-5</v>
      </c>
      <c r="JE50" s="86">
        <f t="shared" si="60"/>
        <v>5.1294228705893347E-6</v>
      </c>
      <c r="JF50" s="86">
        <f t="shared" si="60"/>
        <v>9.8262608841868807E-7</v>
      </c>
      <c r="JG50" s="86">
        <f t="shared" si="60"/>
        <v>4.1714441324968856E-6</v>
      </c>
      <c r="JH50" s="86">
        <f t="shared" si="60"/>
        <v>9.727242397956862E-7</v>
      </c>
      <c r="JI50" s="86">
        <f t="shared" si="60"/>
        <v>6.5551964975171255E-7</v>
      </c>
      <c r="JJ50" s="86">
        <f t="shared" si="60"/>
        <v>1.4271906901169324E-6</v>
      </c>
      <c r="JK50" s="86">
        <f t="shared" si="60"/>
        <v>1.37579041935156E-5</v>
      </c>
      <c r="JL50" s="86">
        <f t="shared" si="60"/>
        <v>6.4960331585128511E-8</v>
      </c>
      <c r="JM50" s="86">
        <f t="shared" si="60"/>
        <v>4.1277300843237642E-9</v>
      </c>
    </row>
    <row r="51" spans="2:273" x14ac:dyDescent="0.25">
      <c r="B51" s="2">
        <v>24</v>
      </c>
      <c r="C51" s="37">
        <v>85.125</v>
      </c>
      <c r="D51" s="37">
        <v>85.05</v>
      </c>
      <c r="E51" s="37">
        <v>82.783000000000001</v>
      </c>
      <c r="F51" s="37">
        <v>82.167000000000002</v>
      </c>
      <c r="G51" s="37">
        <v>81.466999999999999</v>
      </c>
      <c r="H51" s="37">
        <v>79.066999999999993</v>
      </c>
      <c r="I51" s="37">
        <v>78.766999999999996</v>
      </c>
      <c r="J51" s="37">
        <v>78.766999999999996</v>
      </c>
      <c r="K51" s="37">
        <v>76.8</v>
      </c>
      <c r="L51" s="37">
        <v>81.716999999999999</v>
      </c>
      <c r="M51" s="37">
        <v>83.832999999999998</v>
      </c>
      <c r="N51" s="37">
        <v>86.433000000000007</v>
      </c>
      <c r="O51" s="37">
        <v>87.430999999999997</v>
      </c>
      <c r="P51" s="37">
        <v>87.064999999999998</v>
      </c>
      <c r="Q51" s="37">
        <v>85.772999999999996</v>
      </c>
      <c r="S51" s="4">
        <f t="shared" si="62"/>
        <v>84.779742455567572</v>
      </c>
      <c r="T51" s="4">
        <f t="shared" si="62"/>
        <v>85.838497925003452</v>
      </c>
      <c r="U51" s="4">
        <f t="shared" si="62"/>
        <v>83.193165500729449</v>
      </c>
      <c r="V51" s="4">
        <f t="shared" si="62"/>
        <v>82.48576316938103</v>
      </c>
      <c r="W51" s="4">
        <f t="shared" si="62"/>
        <v>81.103709135211261</v>
      </c>
      <c r="X51" s="4">
        <f t="shared" si="62"/>
        <v>78.470602653482985</v>
      </c>
      <c r="Y51" s="4">
        <f t="shared" si="62"/>
        <v>78.847056646257414</v>
      </c>
      <c r="Z51" s="4">
        <f t="shared" si="62"/>
        <v>78.840361924855728</v>
      </c>
      <c r="AA51" s="4">
        <f t="shared" si="62"/>
        <v>78.138164829457139</v>
      </c>
      <c r="AB51" s="4">
        <f t="shared" si="62"/>
        <v>80.129994466878202</v>
      </c>
      <c r="AC51" s="4">
        <f t="shared" si="62"/>
        <v>82.795188846522777</v>
      </c>
      <c r="AD51" s="4">
        <f t="shared" si="62"/>
        <v>85.793067586760245</v>
      </c>
      <c r="AE51" s="4">
        <f t="shared" si="62"/>
        <v>87.570604101214073</v>
      </c>
      <c r="AF51" s="4">
        <f t="shared" si="62"/>
        <v>87.789558403828551</v>
      </c>
      <c r="AG51" s="4">
        <f t="shared" si="62"/>
        <v>89.306633673592444</v>
      </c>
      <c r="AI51" s="4">
        <f t="shared" si="63"/>
        <v>0.34525754443242818</v>
      </c>
      <c r="AJ51" s="4">
        <f t="shared" si="63"/>
        <v>-0.78849792500345472</v>
      </c>
      <c r="AK51" s="4">
        <f t="shared" si="63"/>
        <v>-0.41016550072944824</v>
      </c>
      <c r="AL51" s="4">
        <f t="shared" si="63"/>
        <v>-0.31876316938102889</v>
      </c>
      <c r="AM51" s="4">
        <f t="shared" si="63"/>
        <v>0.36329086478873762</v>
      </c>
      <c r="AN51" s="4">
        <f t="shared" si="63"/>
        <v>0.59639734651700849</v>
      </c>
      <c r="AO51" s="4">
        <f t="shared" si="63"/>
        <v>-8.0056646257418151E-2</v>
      </c>
      <c r="AP51" s="4">
        <f t="shared" si="63"/>
        <v>-7.3361924855731786E-2</v>
      </c>
      <c r="AQ51" s="4">
        <f t="shared" si="63"/>
        <v>-1.338164829457142</v>
      </c>
      <c r="AR51" s="4">
        <f t="shared" si="63"/>
        <v>1.5870055331217969</v>
      </c>
      <c r="AS51" s="4">
        <f t="shared" si="63"/>
        <v>1.0378111534772216</v>
      </c>
      <c r="AT51" s="4">
        <f t="shared" si="63"/>
        <v>0.63993241323976235</v>
      </c>
      <c r="AU51" s="4">
        <f t="shared" si="63"/>
        <v>-0.13960410121407563</v>
      </c>
      <c r="AV51" s="4">
        <f t="shared" si="63"/>
        <v>-0.72455840382855285</v>
      </c>
      <c r="AW51" s="4">
        <f t="shared" si="63"/>
        <v>-3.5336336735924476</v>
      </c>
      <c r="AY51" s="2">
        <f t="shared" si="54"/>
        <v>84.766016523839042</v>
      </c>
      <c r="AZ51" s="2">
        <f t="shared" si="54"/>
        <v>85.802672245426237</v>
      </c>
      <c r="BA51" s="2">
        <f t="shared" si="54"/>
        <v>83.16964382700327</v>
      </c>
      <c r="BB51" s="2">
        <f t="shared" si="54"/>
        <v>82.434587321165878</v>
      </c>
      <c r="BC51" s="2">
        <f t="shared" si="54"/>
        <v>81.056984335023245</v>
      </c>
      <c r="BD51" s="2">
        <f t="shared" si="54"/>
        <v>78.447325057781967</v>
      </c>
      <c r="BE51" s="2">
        <f t="shared" si="54"/>
        <v>78.836930707588877</v>
      </c>
      <c r="BF51" s="2">
        <f t="shared" si="54"/>
        <v>78.838065736506906</v>
      </c>
      <c r="BG51" s="2">
        <f t="shared" si="54"/>
        <v>78.129762117234463</v>
      </c>
      <c r="BH51" s="2">
        <f t="shared" si="54"/>
        <v>80.127733055887219</v>
      </c>
      <c r="BI51" s="2">
        <f t="shared" si="54"/>
        <v>82.793629251109181</v>
      </c>
      <c r="BJ51" s="2">
        <f t="shared" si="54"/>
        <v>85.790026505811042</v>
      </c>
      <c r="BK51" s="2">
        <f t="shared" si="54"/>
        <v>87.547615176838747</v>
      </c>
      <c r="BL51" s="2">
        <f t="shared" si="54"/>
        <v>87.789392953469118</v>
      </c>
      <c r="BM51" s="2">
        <f t="shared" si="54"/>
        <v>89.306624235908103</v>
      </c>
      <c r="BO51" s="2">
        <f t="shared" si="13"/>
        <v>85.125</v>
      </c>
      <c r="BP51" s="2">
        <f t="shared" si="14"/>
        <v>85.05</v>
      </c>
      <c r="BQ51" s="2">
        <f t="shared" si="15"/>
        <v>82.783000000000001</v>
      </c>
      <c r="BR51" s="2">
        <f t="shared" si="16"/>
        <v>82.167000000000002</v>
      </c>
      <c r="BS51" s="2">
        <f t="shared" si="17"/>
        <v>81.466999999999999</v>
      </c>
      <c r="BT51" s="2">
        <f t="shared" si="18"/>
        <v>79.066999999999993</v>
      </c>
      <c r="BU51" s="2">
        <f t="shared" si="19"/>
        <v>78.766999999999996</v>
      </c>
      <c r="BV51" s="2">
        <f t="shared" si="20"/>
        <v>78.766999999999996</v>
      </c>
      <c r="BW51" s="2">
        <f t="shared" si="21"/>
        <v>76.8</v>
      </c>
      <c r="BX51" s="2">
        <f t="shared" si="22"/>
        <v>81.716999999999999</v>
      </c>
      <c r="BY51" s="2">
        <f t="shared" si="23"/>
        <v>83.832999999999998</v>
      </c>
      <c r="BZ51" s="2">
        <f t="shared" si="24"/>
        <v>86.433000000000007</v>
      </c>
      <c r="CA51" s="2">
        <f t="shared" si="25"/>
        <v>87.430999999999997</v>
      </c>
      <c r="CB51" s="2">
        <f t="shared" si="26"/>
        <v>87.064999999999998</v>
      </c>
      <c r="CC51" s="2">
        <f t="shared" si="27"/>
        <v>85.772999999999996</v>
      </c>
      <c r="CE51" s="2" t="str">
        <f t="shared" si="55"/>
        <v/>
      </c>
      <c r="CF51" s="2" t="str">
        <f t="shared" si="55"/>
        <v/>
      </c>
      <c r="CG51" s="2" t="str">
        <f t="shared" si="55"/>
        <v/>
      </c>
      <c r="CH51" s="2" t="str">
        <f t="shared" si="55"/>
        <v/>
      </c>
      <c r="CI51" s="2" t="str">
        <f t="shared" si="55"/>
        <v/>
      </c>
      <c r="CJ51" s="2" t="str">
        <f t="shared" si="55"/>
        <v/>
      </c>
      <c r="CK51" s="2" t="str">
        <f t="shared" si="55"/>
        <v/>
      </c>
      <c r="CL51" s="2" t="str">
        <f t="shared" si="55"/>
        <v/>
      </c>
      <c r="CM51" s="2" t="str">
        <f t="shared" si="55"/>
        <v/>
      </c>
      <c r="CN51" s="2" t="str">
        <f t="shared" si="55"/>
        <v/>
      </c>
      <c r="CO51" s="2" t="str">
        <f t="shared" si="55"/>
        <v/>
      </c>
      <c r="CP51" s="2" t="str">
        <f t="shared" si="55"/>
        <v/>
      </c>
      <c r="CQ51" s="2" t="str">
        <f t="shared" si="55"/>
        <v/>
      </c>
      <c r="CR51" s="2" t="str">
        <f t="shared" si="55"/>
        <v/>
      </c>
      <c r="CS51" s="2" t="str">
        <f t="shared" si="55"/>
        <v/>
      </c>
      <c r="CU51" s="2" t="str">
        <f t="shared" si="29"/>
        <v/>
      </c>
      <c r="CV51" s="2" t="str">
        <f t="shared" si="30"/>
        <v/>
      </c>
      <c r="CW51" s="2" t="str">
        <f t="shared" si="31"/>
        <v/>
      </c>
      <c r="CX51" s="2" t="str">
        <f t="shared" si="32"/>
        <v/>
      </c>
      <c r="CY51" s="2" t="str">
        <f t="shared" si="33"/>
        <v/>
      </c>
      <c r="CZ51" s="2" t="str">
        <f t="shared" si="34"/>
        <v/>
      </c>
      <c r="DA51" s="2" t="str">
        <f t="shared" si="35"/>
        <v/>
      </c>
      <c r="DB51" s="2" t="str">
        <f t="shared" si="36"/>
        <v/>
      </c>
      <c r="DC51" s="2" t="str">
        <f t="shared" si="37"/>
        <v/>
      </c>
      <c r="DD51" s="2" t="str">
        <f t="shared" si="38"/>
        <v/>
      </c>
      <c r="DE51" s="2" t="str">
        <f t="shared" si="39"/>
        <v/>
      </c>
      <c r="DF51" s="2" t="str">
        <f t="shared" si="40"/>
        <v/>
      </c>
      <c r="DG51" s="2" t="str">
        <f t="shared" si="41"/>
        <v/>
      </c>
      <c r="DH51" s="2" t="str">
        <f t="shared" si="42"/>
        <v/>
      </c>
      <c r="DI51" s="2" t="str">
        <f t="shared" si="43"/>
        <v/>
      </c>
      <c r="DK51" s="2">
        <f t="shared" si="64"/>
        <v>86.290519163763051</v>
      </c>
      <c r="DL51" s="2">
        <f t="shared" si="64"/>
        <v>86.696332457786127</v>
      </c>
      <c r="DM51" s="2">
        <f t="shared" si="64"/>
        <v>84.754068292682916</v>
      </c>
      <c r="DN51" s="2">
        <f t="shared" si="64"/>
        <v>83.945654315197004</v>
      </c>
      <c r="DO51" s="2">
        <f t="shared" si="64"/>
        <v>82.506736679174509</v>
      </c>
      <c r="DP51" s="2">
        <f t="shared" si="64"/>
        <v>79.864954006968659</v>
      </c>
      <c r="DQ51" s="2">
        <f t="shared" si="64"/>
        <v>80.264118574939928</v>
      </c>
      <c r="DR51" s="2">
        <f t="shared" si="64"/>
        <v>79.84371655089096</v>
      </c>
      <c r="DS51" s="2">
        <f t="shared" si="64"/>
        <v>78.890591929341213</v>
      </c>
      <c r="DT51" s="2">
        <f t="shared" si="64"/>
        <v>81.232789338568395</v>
      </c>
      <c r="DU51" s="2">
        <f t="shared" si="64"/>
        <v>84.039301268498932</v>
      </c>
      <c r="DV51" s="2">
        <f t="shared" si="64"/>
        <v>87.006138930836627</v>
      </c>
      <c r="DW51" s="2">
        <f t="shared" si="64"/>
        <v>89.232705226480846</v>
      </c>
      <c r="DX51" s="2">
        <f t="shared" si="64"/>
        <v>88.14641949598898</v>
      </c>
      <c r="DY51" s="2">
        <f t="shared" si="64"/>
        <v>89.359439216544473</v>
      </c>
      <c r="EA51" s="2">
        <f t="shared" si="65"/>
        <v>77.2577644062942</v>
      </c>
      <c r="EB51" s="2">
        <f t="shared" si="65"/>
        <v>81.865947709384315</v>
      </c>
      <c r="EC51" s="2">
        <f t="shared" si="65"/>
        <v>75.775029273182952</v>
      </c>
      <c r="ED51" s="2">
        <f t="shared" si="65"/>
        <v>75.958508329896901</v>
      </c>
      <c r="EE51" s="2">
        <f t="shared" si="65"/>
        <v>74.727167113402061</v>
      </c>
      <c r="EF51" s="2">
        <f t="shared" si="65"/>
        <v>71.730161632545446</v>
      </c>
      <c r="EG51" s="2">
        <f t="shared" si="65"/>
        <v>71.559060836999421</v>
      </c>
      <c r="EH51" s="2">
        <f t="shared" si="65"/>
        <v>73.025671416907883</v>
      </c>
      <c r="EI51" s="2">
        <f t="shared" si="65"/>
        <v>74.160314206185561</v>
      </c>
      <c r="EJ51" s="2">
        <f t="shared" si="65"/>
        <v>73.723273379201416</v>
      </c>
      <c r="EK51" s="2">
        <f t="shared" si="65"/>
        <v>75.195714955706109</v>
      </c>
      <c r="EL51" s="2">
        <f t="shared" si="65"/>
        <v>78.651525990976879</v>
      </c>
      <c r="EM51" s="2">
        <f t="shared" si="65"/>
        <v>79.682194146270362</v>
      </c>
      <c r="EN51" s="2">
        <f t="shared" si="65"/>
        <v>85.196315151515179</v>
      </c>
      <c r="EO51" s="2">
        <f t="shared" si="65"/>
        <v>88.871909090909142</v>
      </c>
      <c r="EQ51" s="2">
        <f t="shared" si="66"/>
        <v>77.737058043814955</v>
      </c>
      <c r="ER51" s="2">
        <f t="shared" si="66"/>
        <v>81.001936333152415</v>
      </c>
      <c r="ES51" s="2">
        <f t="shared" si="66"/>
        <v>76.796800765603948</v>
      </c>
      <c r="ET51" s="2">
        <f t="shared" si="66"/>
        <v>77.096727854522612</v>
      </c>
      <c r="EU51" s="2">
        <f t="shared" si="66"/>
        <v>73.066281583408397</v>
      </c>
      <c r="EV51" s="2">
        <f t="shared" si="66"/>
        <v>70.986415613869795</v>
      </c>
      <c r="EW51" s="2">
        <f t="shared" si="66"/>
        <v>71.112545519464163</v>
      </c>
      <c r="EX51" s="2">
        <f t="shared" si="66"/>
        <v>72.028476383169931</v>
      </c>
      <c r="EY51" s="2">
        <f t="shared" si="66"/>
        <v>72.357235659818159</v>
      </c>
      <c r="EZ51" s="2">
        <f t="shared" si="66"/>
        <v>73.453464995328403</v>
      </c>
      <c r="FA51" s="2">
        <f t="shared" si="66"/>
        <v>74.020394823530708</v>
      </c>
      <c r="FB51" s="2">
        <f t="shared" si="66"/>
        <v>76.375524942625788</v>
      </c>
      <c r="FC51" s="2">
        <f t="shared" si="66"/>
        <v>78.100356181772042</v>
      </c>
      <c r="FD51" s="2">
        <f t="shared" si="66"/>
        <v>85.739947140597678</v>
      </c>
      <c r="FE51" s="2">
        <f t="shared" si="66"/>
        <v>92.901592076944468</v>
      </c>
      <c r="FG51" s="2">
        <f t="shared" si="67"/>
        <v>0.16877521296410647</v>
      </c>
      <c r="FH51" s="2">
        <f t="shared" si="67"/>
        <v>0.18500682459260104</v>
      </c>
      <c r="FI51" s="2">
        <f t="shared" si="67"/>
        <v>0.17645889346388233</v>
      </c>
      <c r="FJ51" s="2">
        <f t="shared" si="67"/>
        <v>0.18918828210722385</v>
      </c>
      <c r="FK51" s="2">
        <f t="shared" si="67"/>
        <v>0.18635235070900272</v>
      </c>
      <c r="FL51" s="2">
        <f t="shared" si="67"/>
        <v>0.17426676831556759</v>
      </c>
      <c r="FM51" s="2">
        <f t="shared" si="67"/>
        <v>0.16394888876214142</v>
      </c>
      <c r="FN51" s="2">
        <f t="shared" si="67"/>
        <v>0.14749719589841848</v>
      </c>
      <c r="FO51" s="2">
        <f t="shared" si="67"/>
        <v>0.1608390428373985</v>
      </c>
      <c r="FP51" s="2">
        <f t="shared" si="67"/>
        <v>0.14715374950261478</v>
      </c>
      <c r="FQ51" s="2">
        <f t="shared" si="67"/>
        <v>0.14085485354464347</v>
      </c>
      <c r="FR51" s="2">
        <f t="shared" si="67"/>
        <v>0.14555996507245081</v>
      </c>
      <c r="FS51" s="2">
        <f t="shared" si="67"/>
        <v>0.17643886386403476</v>
      </c>
      <c r="FT51" s="2">
        <f t="shared" si="67"/>
        <v>0.12102241044774456</v>
      </c>
      <c r="FU51" s="2">
        <f t="shared" si="67"/>
        <v>0.10836339150886182</v>
      </c>
      <c r="FW51" s="2">
        <f t="shared" si="56"/>
        <v>5.1490780412592817E-6</v>
      </c>
      <c r="FX51" s="2">
        <f t="shared" si="56"/>
        <v>7.0236315183414654E-6</v>
      </c>
      <c r="FY51" s="2">
        <f t="shared" si="56"/>
        <v>6.6786658105305954E-6</v>
      </c>
      <c r="FZ51" s="2">
        <f t="shared" si="56"/>
        <v>6.5311367928099182E-6</v>
      </c>
      <c r="GA51" s="2">
        <f t="shared" si="56"/>
        <v>6.7843720363610787E-6</v>
      </c>
      <c r="GB51" s="2">
        <f t="shared" si="56"/>
        <v>6.6839723617861828E-6</v>
      </c>
      <c r="GC51" s="2">
        <f t="shared" si="56"/>
        <v>7.4456693781912399E-6</v>
      </c>
      <c r="GD51" s="2">
        <f t="shared" si="56"/>
        <v>8.2988907992443432E-6</v>
      </c>
      <c r="GE51" s="2">
        <f t="shared" si="56"/>
        <v>9.1347985701208706E-6</v>
      </c>
      <c r="GF51" s="2">
        <f t="shared" si="56"/>
        <v>1.0571615863463547E-5</v>
      </c>
      <c r="GG51" s="2">
        <f t="shared" si="56"/>
        <v>8.4764070939232922E-6</v>
      </c>
      <c r="GH51" s="2">
        <f t="shared" si="56"/>
        <v>6.7035583180201029E-6</v>
      </c>
      <c r="GI51" s="2">
        <f t="shared" si="56"/>
        <v>5.5159435323683254E-6</v>
      </c>
      <c r="GJ51" s="2">
        <f t="shared" si="56"/>
        <v>4.0400873094118614E-6</v>
      </c>
      <c r="GK51" s="2">
        <f t="shared" si="56"/>
        <v>3.8308820466299794E-6</v>
      </c>
      <c r="GM51" s="86">
        <f t="shared" si="57"/>
        <v>1.3714541890808692E-5</v>
      </c>
      <c r="GN51" s="86">
        <f t="shared" si="57"/>
        <v>3.4952643979788833E-5</v>
      </c>
      <c r="GO51" s="86">
        <f t="shared" si="57"/>
        <v>2.1672466660688524E-5</v>
      </c>
      <c r="GP51" s="86">
        <f t="shared" si="57"/>
        <v>4.9802993541153221E-5</v>
      </c>
      <c r="GQ51" s="86">
        <f t="shared" si="57"/>
        <v>4.5195539495633466E-5</v>
      </c>
      <c r="GR51" s="86">
        <f t="shared" si="57"/>
        <v>2.085904533688739E-5</v>
      </c>
      <c r="GS51" s="86">
        <f t="shared" si="57"/>
        <v>8.6181154376855043E-6</v>
      </c>
      <c r="GT51" s="86">
        <f t="shared" si="57"/>
        <v>1.7915664276972564E-6</v>
      </c>
      <c r="GU51" s="86">
        <f t="shared" si="57"/>
        <v>7.0685337161778118E-6</v>
      </c>
      <c r="GV51" s="86">
        <f t="shared" si="57"/>
        <v>1.7732374279005866E-6</v>
      </c>
      <c r="GW51" s="86">
        <f t="shared" si="57"/>
        <v>1.2088280540959882E-6</v>
      </c>
      <c r="GX51" s="86">
        <f t="shared" si="57"/>
        <v>2.5219021566437143E-6</v>
      </c>
      <c r="GY51" s="86">
        <f t="shared" si="57"/>
        <v>2.2009701963062481E-5</v>
      </c>
      <c r="GZ51" s="86">
        <f t="shared" si="57"/>
        <v>1.3228844028802856E-7</v>
      </c>
      <c r="HA51" s="86">
        <f t="shared" si="57"/>
        <v>9.6079456659682113E-9</v>
      </c>
      <c r="HC51" s="86">
        <f t="shared" si="61"/>
        <v>2.1488018430050995E-18</v>
      </c>
      <c r="HD51" s="86">
        <f t="shared" si="61"/>
        <v>3.4154500149217119E-16</v>
      </c>
      <c r="HE51" s="86">
        <f t="shared" si="61"/>
        <v>1.1822905443308807E-16</v>
      </c>
      <c r="HF51" s="86">
        <f t="shared" si="61"/>
        <v>8.0435382059600918E-18</v>
      </c>
      <c r="HG51" s="86">
        <f t="shared" si="61"/>
        <v>1.9305365246268282E-17</v>
      </c>
      <c r="HH51" s="86">
        <f t="shared" si="61"/>
        <v>4.1282149567307436E-17</v>
      </c>
      <c r="HI51" s="86">
        <f t="shared" si="61"/>
        <v>1.2328816613948052E-18</v>
      </c>
      <c r="HJ51" s="86">
        <f t="shared" si="61"/>
        <v>1.5664775634144127E-19</v>
      </c>
      <c r="HK51" s="86">
        <f t="shared" si="61"/>
        <v>1.5396892834047751E-17</v>
      </c>
      <c r="HL51" s="86">
        <f t="shared" si="61"/>
        <v>4.3109463918095497E-19</v>
      </c>
      <c r="HM51" s="86">
        <f t="shared" si="61"/>
        <v>4.0321670032908257E-18</v>
      </c>
      <c r="HN51" s="86">
        <f t="shared" si="61"/>
        <v>3.7383463202254819E-19</v>
      </c>
      <c r="HO51" s="86">
        <f t="shared" si="61"/>
        <v>3.582365366865087E-16</v>
      </c>
      <c r="HP51" s="86">
        <f t="shared" si="61"/>
        <v>1.7342382295984903E-28</v>
      </c>
      <c r="HQ51" s="86">
        <f t="shared" si="61"/>
        <v>2.3949847311212703E-29</v>
      </c>
      <c r="HS51" s="86">
        <f t="shared" si="58"/>
        <v>3.6208429774033821E-55</v>
      </c>
      <c r="HT51" s="86">
        <f t="shared" si="58"/>
        <v>2.2464926018145785E-47</v>
      </c>
      <c r="HU51" s="86">
        <f t="shared" si="58"/>
        <v>6.7978998863813584E-48</v>
      </c>
      <c r="HV51" s="86">
        <f t="shared" si="58"/>
        <v>5.1788000514710203E-51</v>
      </c>
      <c r="HW51" s="86">
        <f t="shared" si="58"/>
        <v>2.0375481780391519E-50</v>
      </c>
      <c r="HX51" s="86">
        <f t="shared" si="58"/>
        <v>1.2138909344033608E-50</v>
      </c>
      <c r="HY51" s="86">
        <f t="shared" si="58"/>
        <v>6.2438980523008298E-56</v>
      </c>
      <c r="HZ51" s="86">
        <f t="shared" si="58"/>
        <v>9.3911563594033724E-59</v>
      </c>
      <c r="IA51" s="86">
        <f t="shared" si="58"/>
        <v>9.7435116296094845E-52</v>
      </c>
      <c r="IB51" s="86">
        <f t="shared" si="58"/>
        <v>6.5867864651731343E-57</v>
      </c>
      <c r="IC51" s="86">
        <f t="shared" si="58"/>
        <v>1.0341361158404894E-53</v>
      </c>
      <c r="ID51" s="86">
        <f t="shared" si="58"/>
        <v>2.605225127459739E-57</v>
      </c>
      <c r="IE51" s="86">
        <f t="shared" si="58"/>
        <v>1.4745347873840282E-48</v>
      </c>
      <c r="IF51" s="86">
        <f t="shared" si="58"/>
        <v>1.4830491929862242E-47</v>
      </c>
      <c r="IG51" s="86">
        <f t="shared" si="58"/>
        <v>1.5525980636584257E-48</v>
      </c>
      <c r="II51" s="86">
        <f t="shared" si="59"/>
        <v>3.6241828094572363E-236</v>
      </c>
      <c r="IJ51" s="86">
        <f t="shared" si="59"/>
        <v>1.8798977800251442E-195</v>
      </c>
      <c r="IK51" s="86">
        <f t="shared" si="59"/>
        <v>2.1052494915004863E-202</v>
      </c>
      <c r="IL51" s="86">
        <f t="shared" si="59"/>
        <v>4.9419946151363686E-217</v>
      </c>
      <c r="IM51" s="86">
        <f t="shared" si="59"/>
        <v>1.1517715031483329E-215</v>
      </c>
      <c r="IN51" s="86">
        <f t="shared" si="59"/>
        <v>2.9278893467599551E-214</v>
      </c>
      <c r="IO51" s="86">
        <f t="shared" si="59"/>
        <v>7.9833102460721455E-238</v>
      </c>
      <c r="IP51" s="86">
        <f t="shared" si="59"/>
        <v>6.4620247732550529E-252</v>
      </c>
      <c r="IQ51" s="86">
        <f t="shared" si="59"/>
        <v>2.2464836272933144E-219</v>
      </c>
      <c r="IR51" s="86">
        <f t="shared" si="59"/>
        <v>3.6018719833415541E-241</v>
      </c>
      <c r="IS51" s="86">
        <f t="shared" si="59"/>
        <v>1.7535631378303372E-228</v>
      </c>
      <c r="IT51" s="86">
        <f t="shared" si="59"/>
        <v>6.5877947390320581E-245</v>
      </c>
      <c r="IU51" s="86">
        <f t="shared" si="59"/>
        <v>8.3427160017154108E-208</v>
      </c>
      <c r="IV51" s="86">
        <f t="shared" si="59"/>
        <v>5.2571546652103411E-132</v>
      </c>
      <c r="IW51" s="86">
        <f t="shared" si="59"/>
        <v>3.1112503566943589E-130</v>
      </c>
      <c r="IY51" s="86">
        <f t="shared" si="60"/>
        <v>1.371454189081084E-5</v>
      </c>
      <c r="IZ51" s="86">
        <f t="shared" si="60"/>
        <v>3.4952643980130377E-5</v>
      </c>
      <c r="JA51" s="86">
        <f t="shared" si="60"/>
        <v>2.1672466660806753E-5</v>
      </c>
      <c r="JB51" s="86">
        <f t="shared" si="60"/>
        <v>4.9802993541161264E-5</v>
      </c>
      <c r="JC51" s="86">
        <f t="shared" si="60"/>
        <v>4.5195539495652772E-5</v>
      </c>
      <c r="JD51" s="86">
        <f t="shared" si="60"/>
        <v>2.0859045336928671E-5</v>
      </c>
      <c r="JE51" s="86">
        <f t="shared" si="60"/>
        <v>8.6181154376867376E-6</v>
      </c>
      <c r="JF51" s="86">
        <f t="shared" si="60"/>
        <v>1.7915664276974131E-6</v>
      </c>
      <c r="JG51" s="86">
        <f t="shared" si="60"/>
        <v>7.0685337161932083E-6</v>
      </c>
      <c r="JH51" s="86">
        <f t="shared" si="60"/>
        <v>1.7732374279010177E-6</v>
      </c>
      <c r="JI51" s="86">
        <f t="shared" si="60"/>
        <v>1.2088280541000203E-6</v>
      </c>
      <c r="JJ51" s="86">
        <f t="shared" si="60"/>
        <v>2.5219021566440882E-6</v>
      </c>
      <c r="JK51" s="86">
        <f t="shared" si="60"/>
        <v>2.2009701963420719E-5</v>
      </c>
      <c r="JL51" s="86">
        <f t="shared" si="60"/>
        <v>1.3228844028802856E-7</v>
      </c>
      <c r="JM51" s="86">
        <f t="shared" si="60"/>
        <v>9.6079456659682113E-9</v>
      </c>
    </row>
    <row r="52" spans="2:273" x14ac:dyDescent="0.25">
      <c r="B52" s="2">
        <v>25</v>
      </c>
      <c r="C52" s="37">
        <v>85.438000000000002</v>
      </c>
      <c r="D52" s="37">
        <v>84.983000000000004</v>
      </c>
      <c r="E52" s="37">
        <v>81.95</v>
      </c>
      <c r="F52" s="37">
        <v>82.483000000000004</v>
      </c>
      <c r="G52" s="37">
        <v>80.216999999999999</v>
      </c>
      <c r="H52" s="37">
        <v>78.25</v>
      </c>
      <c r="I52" s="37">
        <v>79.617000000000004</v>
      </c>
      <c r="J52" s="37">
        <v>76.867000000000004</v>
      </c>
      <c r="K52" s="37">
        <v>77.332999999999998</v>
      </c>
      <c r="L52" s="37">
        <v>80.849999999999994</v>
      </c>
      <c r="M52" s="37">
        <v>83.617000000000004</v>
      </c>
      <c r="N52" s="37">
        <v>85.433000000000007</v>
      </c>
      <c r="O52" s="37">
        <v>87.19</v>
      </c>
      <c r="P52" s="37">
        <v>85.5</v>
      </c>
      <c r="Q52" s="37">
        <v>87.204999999999998</v>
      </c>
      <c r="S52" s="4">
        <f t="shared" si="62"/>
        <v>84.907736784602704</v>
      </c>
      <c r="T52" s="4">
        <f t="shared" si="62"/>
        <v>85.973870148408736</v>
      </c>
      <c r="U52" s="4">
        <f t="shared" si="62"/>
        <v>83.268627593982544</v>
      </c>
      <c r="V52" s="4">
        <f t="shared" si="62"/>
        <v>82.584751767421992</v>
      </c>
      <c r="W52" s="4">
        <f t="shared" si="62"/>
        <v>81.227813315222761</v>
      </c>
      <c r="X52" s="4">
        <f t="shared" si="62"/>
        <v>78.578636038142747</v>
      </c>
      <c r="Y52" s="4">
        <f t="shared" si="62"/>
        <v>78.959327920111917</v>
      </c>
      <c r="Z52" s="4">
        <f t="shared" si="62"/>
        <v>78.993094098015121</v>
      </c>
      <c r="AA52" s="4">
        <f t="shared" si="62"/>
        <v>78.268510225873484</v>
      </c>
      <c r="AB52" s="4">
        <f t="shared" si="62"/>
        <v>80.231860103452576</v>
      </c>
      <c r="AC52" s="4">
        <f t="shared" si="62"/>
        <v>82.823041174395627</v>
      </c>
      <c r="AD52" s="4">
        <f t="shared" si="62"/>
        <v>85.690940909029138</v>
      </c>
      <c r="AE52" s="4">
        <f t="shared" si="62"/>
        <v>87.502052975128564</v>
      </c>
      <c r="AF52" s="4">
        <f t="shared" si="62"/>
        <v>87.849068259897152</v>
      </c>
      <c r="AG52" s="4">
        <f t="shared" si="62"/>
        <v>89.405910955266677</v>
      </c>
      <c r="AI52" s="4">
        <f t="shared" si="63"/>
        <v>0.53026321539729793</v>
      </c>
      <c r="AJ52" s="4">
        <f t="shared" si="63"/>
        <v>-0.99087014840873167</v>
      </c>
      <c r="AK52" s="4">
        <f t="shared" si="63"/>
        <v>-1.3186275939825407</v>
      </c>
      <c r="AL52" s="4">
        <f t="shared" si="63"/>
        <v>-0.10175176742198744</v>
      </c>
      <c r="AM52" s="4">
        <f t="shared" si="63"/>
        <v>-1.0108133152227623</v>
      </c>
      <c r="AN52" s="4">
        <f t="shared" si="63"/>
        <v>-0.32863603814274711</v>
      </c>
      <c r="AO52" s="4">
        <f t="shared" si="63"/>
        <v>0.65767207988808707</v>
      </c>
      <c r="AP52" s="4">
        <f t="shared" si="63"/>
        <v>-2.1260940980151162</v>
      </c>
      <c r="AQ52" s="4">
        <f t="shared" si="63"/>
        <v>-0.93551022587348598</v>
      </c>
      <c r="AR52" s="4">
        <f t="shared" si="63"/>
        <v>0.61813989654741874</v>
      </c>
      <c r="AS52" s="4">
        <f t="shared" si="63"/>
        <v>0.79395882560437769</v>
      </c>
      <c r="AT52" s="4">
        <f t="shared" si="63"/>
        <v>-0.25794090902913069</v>
      </c>
      <c r="AU52" s="4">
        <f t="shared" si="63"/>
        <v>-0.31205297512856589</v>
      </c>
      <c r="AV52" s="4">
        <f t="shared" si="63"/>
        <v>-2.3490682598971517</v>
      </c>
      <c r="AW52" s="4">
        <f t="shared" si="63"/>
        <v>-2.2009109552666786</v>
      </c>
      <c r="AY52" s="2">
        <f t="shared" si="54"/>
        <v>84.886023924209468</v>
      </c>
      <c r="AZ52" s="2">
        <f t="shared" si="54"/>
        <v>85.919560759899539</v>
      </c>
      <c r="BA52" s="2">
        <f t="shared" si="54"/>
        <v>83.232174318107795</v>
      </c>
      <c r="BB52" s="2">
        <f t="shared" si="54"/>
        <v>82.508804949491534</v>
      </c>
      <c r="BC52" s="2">
        <f t="shared" si="54"/>
        <v>81.158269932787618</v>
      </c>
      <c r="BD52" s="2">
        <f t="shared" si="54"/>
        <v>78.542605182430535</v>
      </c>
      <c r="BE52" s="2">
        <f t="shared" si="54"/>
        <v>78.942894265192692</v>
      </c>
      <c r="BF52" s="2">
        <f t="shared" si="54"/>
        <v>78.989060530231185</v>
      </c>
      <c r="BG52" s="2">
        <f t="shared" si="54"/>
        <v>78.254758981478219</v>
      </c>
      <c r="BH52" s="2">
        <f t="shared" si="54"/>
        <v>80.227888078161513</v>
      </c>
      <c r="BI52" s="2">
        <f t="shared" si="54"/>
        <v>82.820269867762761</v>
      </c>
      <c r="BJ52" s="2">
        <f t="shared" si="54"/>
        <v>85.685754728685382</v>
      </c>
      <c r="BK52" s="2">
        <f t="shared" si="54"/>
        <v>87.466470094695083</v>
      </c>
      <c r="BL52" s="2">
        <f t="shared" si="54"/>
        <v>87.848744317687249</v>
      </c>
      <c r="BM52" s="2">
        <f t="shared" si="54"/>
        <v>89.405889914473917</v>
      </c>
      <c r="BO52" s="2">
        <f t="shared" si="13"/>
        <v>85.438000000000002</v>
      </c>
      <c r="BP52" s="2">
        <f t="shared" si="14"/>
        <v>84.983000000000004</v>
      </c>
      <c r="BQ52" s="2">
        <f t="shared" si="15"/>
        <v>81.95</v>
      </c>
      <c r="BR52" s="2">
        <f t="shared" si="16"/>
        <v>82.483000000000004</v>
      </c>
      <c r="BS52" s="2">
        <f t="shared" si="17"/>
        <v>80.216999999999999</v>
      </c>
      <c r="BT52" s="2">
        <f t="shared" si="18"/>
        <v>78.25</v>
      </c>
      <c r="BU52" s="2">
        <f t="shared" si="19"/>
        <v>79.617000000000004</v>
      </c>
      <c r="BV52" s="2">
        <f t="shared" si="20"/>
        <v>76.867000000000004</v>
      </c>
      <c r="BW52" s="2">
        <f t="shared" si="21"/>
        <v>77.332999999999998</v>
      </c>
      <c r="BX52" s="2">
        <f t="shared" si="22"/>
        <v>80.849999999999994</v>
      </c>
      <c r="BY52" s="2">
        <f t="shared" si="23"/>
        <v>83.617000000000004</v>
      </c>
      <c r="BZ52" s="2">
        <f t="shared" si="24"/>
        <v>85.433000000000007</v>
      </c>
      <c r="CA52" s="2">
        <f t="shared" si="25"/>
        <v>87.19</v>
      </c>
      <c r="CB52" s="2">
        <f t="shared" si="26"/>
        <v>85.5</v>
      </c>
      <c r="CC52" s="2">
        <f t="shared" si="27"/>
        <v>87.204999999999998</v>
      </c>
      <c r="CE52" s="2" t="str">
        <f t="shared" si="55"/>
        <v/>
      </c>
      <c r="CF52" s="2" t="str">
        <f t="shared" si="55"/>
        <v/>
      </c>
      <c r="CG52" s="2" t="str">
        <f t="shared" si="55"/>
        <v/>
      </c>
      <c r="CH52" s="2" t="str">
        <f t="shared" si="55"/>
        <v/>
      </c>
      <c r="CI52" s="2" t="str">
        <f t="shared" si="55"/>
        <v/>
      </c>
      <c r="CJ52" s="2" t="str">
        <f t="shared" si="55"/>
        <v/>
      </c>
      <c r="CK52" s="2" t="str">
        <f t="shared" si="55"/>
        <v/>
      </c>
      <c r="CL52" s="2" t="str">
        <f t="shared" si="55"/>
        <v/>
      </c>
      <c r="CM52" s="2" t="str">
        <f t="shared" si="55"/>
        <v/>
      </c>
      <c r="CN52" s="2" t="str">
        <f t="shared" si="55"/>
        <v/>
      </c>
      <c r="CO52" s="2" t="str">
        <f t="shared" si="55"/>
        <v/>
      </c>
      <c r="CP52" s="2" t="str">
        <f t="shared" si="55"/>
        <v/>
      </c>
      <c r="CQ52" s="2" t="str">
        <f t="shared" si="55"/>
        <v/>
      </c>
      <c r="CR52" s="2" t="str">
        <f t="shared" si="55"/>
        <v/>
      </c>
      <c r="CS52" s="2" t="str">
        <f t="shared" si="55"/>
        <v/>
      </c>
      <c r="CU52" s="2" t="str">
        <f t="shared" si="29"/>
        <v/>
      </c>
      <c r="CV52" s="2" t="str">
        <f t="shared" si="30"/>
        <v/>
      </c>
      <c r="CW52" s="2" t="str">
        <f t="shared" si="31"/>
        <v/>
      </c>
      <c r="CX52" s="2" t="str">
        <f t="shared" si="32"/>
        <v/>
      </c>
      <c r="CY52" s="2" t="str">
        <f t="shared" si="33"/>
        <v/>
      </c>
      <c r="CZ52" s="2" t="str">
        <f t="shared" si="34"/>
        <v/>
      </c>
      <c r="DA52" s="2" t="str">
        <f t="shared" si="35"/>
        <v/>
      </c>
      <c r="DB52" s="2" t="str">
        <f t="shared" si="36"/>
        <v/>
      </c>
      <c r="DC52" s="2" t="str">
        <f t="shared" si="37"/>
        <v/>
      </c>
      <c r="DD52" s="2" t="str">
        <f t="shared" si="38"/>
        <v/>
      </c>
      <c r="DE52" s="2" t="str">
        <f t="shared" si="39"/>
        <v/>
      </c>
      <c r="DF52" s="2" t="str">
        <f t="shared" si="40"/>
        <v/>
      </c>
      <c r="DG52" s="2" t="str">
        <f t="shared" si="41"/>
        <v/>
      </c>
      <c r="DH52" s="2" t="str">
        <f t="shared" si="42"/>
        <v/>
      </c>
      <c r="DI52" s="2" t="str">
        <f t="shared" si="43"/>
        <v/>
      </c>
      <c r="DK52" s="2">
        <f t="shared" si="64"/>
        <v>86.584429442508707</v>
      </c>
      <c r="DL52" s="2">
        <f t="shared" si="64"/>
        <v>86.947567448405266</v>
      </c>
      <c r="DM52" s="2">
        <f t="shared" si="64"/>
        <v>84.996756097560962</v>
      </c>
      <c r="DN52" s="2">
        <f t="shared" si="64"/>
        <v>84.198649718574103</v>
      </c>
      <c r="DO52" s="2">
        <f t="shared" si="64"/>
        <v>82.795172607879948</v>
      </c>
      <c r="DP52" s="2">
        <f t="shared" si="64"/>
        <v>80.135363240418144</v>
      </c>
      <c r="DQ52" s="2">
        <f t="shared" si="64"/>
        <v>80.545023201793498</v>
      </c>
      <c r="DR52" s="2">
        <f t="shared" si="64"/>
        <v>80.139149199637558</v>
      </c>
      <c r="DS52" s="2">
        <f t="shared" si="64"/>
        <v>79.138352888744834</v>
      </c>
      <c r="DT52" s="2">
        <f t="shared" si="64"/>
        <v>81.480300513440028</v>
      </c>
      <c r="DU52" s="2">
        <f t="shared" si="64"/>
        <v>84.214994503171241</v>
      </c>
      <c r="DV52" s="2">
        <f t="shared" si="64"/>
        <v>87.025751132588354</v>
      </c>
      <c r="DW52" s="2">
        <f t="shared" si="64"/>
        <v>89.315277874564472</v>
      </c>
      <c r="DX52" s="2">
        <f t="shared" si="64"/>
        <v>88.256972773681227</v>
      </c>
      <c r="DY52" s="2">
        <f t="shared" si="64"/>
        <v>89.482975380238543</v>
      </c>
      <c r="EA52" s="2">
        <f t="shared" si="65"/>
        <v>77.257297349671518</v>
      </c>
      <c r="EB52" s="2">
        <f t="shared" si="65"/>
        <v>81.789478568356671</v>
      </c>
      <c r="EC52" s="2">
        <f t="shared" si="65"/>
        <v>75.721381754385959</v>
      </c>
      <c r="ED52" s="2">
        <f t="shared" si="65"/>
        <v>75.903768865979373</v>
      </c>
      <c r="EE52" s="2">
        <f t="shared" si="65"/>
        <v>74.640180659793813</v>
      </c>
      <c r="EF52" s="2">
        <f t="shared" si="65"/>
        <v>71.65967778949539</v>
      </c>
      <c r="EG52" s="2">
        <f t="shared" si="65"/>
        <v>71.491790195149449</v>
      </c>
      <c r="EH52" s="2">
        <f t="shared" si="65"/>
        <v>72.926733652490157</v>
      </c>
      <c r="EI52" s="2">
        <f t="shared" si="65"/>
        <v>74.050437752577309</v>
      </c>
      <c r="EJ52" s="2">
        <f t="shared" si="65"/>
        <v>73.608078311750418</v>
      </c>
      <c r="EK52" s="2">
        <f t="shared" si="65"/>
        <v>75.061743626488166</v>
      </c>
      <c r="EL52" s="2">
        <f t="shared" si="65"/>
        <v>78.512158613910586</v>
      </c>
      <c r="EM52" s="2">
        <f t="shared" si="65"/>
        <v>79.596182373202623</v>
      </c>
      <c r="EN52" s="2">
        <f t="shared" si="65"/>
        <v>85.144672727272749</v>
      </c>
      <c r="EO52" s="2">
        <f t="shared" si="65"/>
        <v>88.827281818181874</v>
      </c>
      <c r="EQ52" s="2">
        <f t="shared" si="66"/>
        <v>77.731186166043301</v>
      </c>
      <c r="ER52" s="2">
        <f t="shared" si="66"/>
        <v>80.935800487994612</v>
      </c>
      <c r="ES52" s="2">
        <f t="shared" si="66"/>
        <v>76.730948312059397</v>
      </c>
      <c r="ET52" s="2">
        <f t="shared" si="66"/>
        <v>77.02866451788789</v>
      </c>
      <c r="EU52" s="2">
        <f t="shared" si="66"/>
        <v>72.998954162727074</v>
      </c>
      <c r="EV52" s="2">
        <f t="shared" si="66"/>
        <v>70.924827736080772</v>
      </c>
      <c r="EW52" s="2">
        <f t="shared" si="66"/>
        <v>71.050626538595182</v>
      </c>
      <c r="EX52" s="2">
        <f t="shared" si="66"/>
        <v>71.941551254167791</v>
      </c>
      <c r="EY52" s="2">
        <f t="shared" si="66"/>
        <v>72.269269502468518</v>
      </c>
      <c r="EZ52" s="2">
        <f t="shared" si="66"/>
        <v>73.341599166851196</v>
      </c>
      <c r="FA52" s="2">
        <f t="shared" si="66"/>
        <v>73.900968989635714</v>
      </c>
      <c r="FB52" s="2">
        <f t="shared" si="66"/>
        <v>76.263425425065861</v>
      </c>
      <c r="FC52" s="2">
        <f t="shared" si="66"/>
        <v>78.033364136413667</v>
      </c>
      <c r="FD52" s="2">
        <f t="shared" si="66"/>
        <v>85.680654174644133</v>
      </c>
      <c r="FE52" s="2">
        <f t="shared" si="66"/>
        <v>92.806438934599271</v>
      </c>
      <c r="FG52" s="2">
        <f t="shared" si="67"/>
        <v>0.18209329265404525</v>
      </c>
      <c r="FH52" s="2">
        <f t="shared" si="67"/>
        <v>0.19929864297038766</v>
      </c>
      <c r="FI52" s="2">
        <f t="shared" si="67"/>
        <v>0.19024452353389629</v>
      </c>
      <c r="FJ52" s="2">
        <f t="shared" si="67"/>
        <v>0.20372237465072926</v>
      </c>
      <c r="FK52" s="2">
        <f t="shared" si="67"/>
        <v>0.20072251163146881</v>
      </c>
      <c r="FL52" s="2">
        <f t="shared" si="67"/>
        <v>0.18792021974182518</v>
      </c>
      <c r="FM52" s="2">
        <f t="shared" si="67"/>
        <v>0.17696720428616919</v>
      </c>
      <c r="FN52" s="2">
        <f t="shared" si="67"/>
        <v>0.15945832532474671</v>
      </c>
      <c r="FO52" s="2">
        <f t="shared" si="67"/>
        <v>0.17366171472256406</v>
      </c>
      <c r="FP52" s="2">
        <f t="shared" si="67"/>
        <v>0.15909222507813842</v>
      </c>
      <c r="FQ52" s="2">
        <f t="shared" si="67"/>
        <v>0.15237360646409442</v>
      </c>
      <c r="FR52" s="2">
        <f t="shared" si="67"/>
        <v>0.15739300090977107</v>
      </c>
      <c r="FS52" s="2">
        <f t="shared" si="67"/>
        <v>0.19022329058459389</v>
      </c>
      <c r="FT52" s="2">
        <f t="shared" si="67"/>
        <v>0.1311669261422943</v>
      </c>
      <c r="FU52" s="2">
        <f t="shared" si="67"/>
        <v>0.11758874051024308</v>
      </c>
      <c r="FW52" s="2">
        <f t="shared" si="56"/>
        <v>5.6458489977708177E-6</v>
      </c>
      <c r="FX52" s="2">
        <f t="shared" si="56"/>
        <v>7.7012535990257898E-6</v>
      </c>
      <c r="FY52" s="2">
        <f t="shared" si="56"/>
        <v>7.3230067220263534E-6</v>
      </c>
      <c r="FZ52" s="2">
        <f t="shared" si="56"/>
        <v>7.1612445769563358E-6</v>
      </c>
      <c r="GA52" s="2">
        <f t="shared" si="56"/>
        <v>7.4389111432989835E-6</v>
      </c>
      <c r="GB52" s="2">
        <f t="shared" si="56"/>
        <v>7.3288252322735892E-6</v>
      </c>
      <c r="GC52" s="2">
        <f t="shared" si="56"/>
        <v>8.1640082643051966E-6</v>
      </c>
      <c r="GD52" s="2">
        <f t="shared" si="56"/>
        <v>9.0995455278842714E-6</v>
      </c>
      <c r="GE52" s="2">
        <f t="shared" si="56"/>
        <v>1.0016098631020743E-5</v>
      </c>
      <c r="GF52" s="2">
        <f t="shared" si="56"/>
        <v>1.1591534469730461E-5</v>
      </c>
      <c r="GG52" s="2">
        <f t="shared" si="56"/>
        <v>9.2941879594406053E-6</v>
      </c>
      <c r="GH52" s="2">
        <f t="shared" si="56"/>
        <v>7.3503007784967558E-6</v>
      </c>
      <c r="GI52" s="2">
        <f t="shared" si="56"/>
        <v>6.0481085957873261E-6</v>
      </c>
      <c r="GJ52" s="2">
        <f t="shared" si="56"/>
        <v>4.4298659186102728E-6</v>
      </c>
      <c r="GK52" s="2">
        <f t="shared" si="56"/>
        <v>4.2004770836441455E-6</v>
      </c>
      <c r="GM52" s="86">
        <f t="shared" si="57"/>
        <v>2.2192941233121642E-5</v>
      </c>
      <c r="GN52" s="86">
        <f t="shared" si="57"/>
        <v>5.4194496777258175E-5</v>
      </c>
      <c r="GO52" s="86">
        <f t="shared" si="57"/>
        <v>3.4356824620371513E-5</v>
      </c>
      <c r="GP52" s="86">
        <f t="shared" si="57"/>
        <v>7.5567998972090586E-5</v>
      </c>
      <c r="GQ52" s="86">
        <f t="shared" si="57"/>
        <v>6.8772346093140053E-5</v>
      </c>
      <c r="GR52" s="86">
        <f t="shared" si="57"/>
        <v>3.3021887172706475E-5</v>
      </c>
      <c r="GS52" s="86">
        <f t="shared" si="57"/>
        <v>1.4311677436009672E-5</v>
      </c>
      <c r="GT52" s="86">
        <f t="shared" si="57"/>
        <v>3.221792380150149E-6</v>
      </c>
      <c r="GU52" s="86">
        <f t="shared" si="57"/>
        <v>1.1836577079118203E-5</v>
      </c>
      <c r="GV52" s="86">
        <f t="shared" si="57"/>
        <v>3.1883915256899167E-6</v>
      </c>
      <c r="GW52" s="86">
        <f t="shared" si="57"/>
        <v>2.1984315791052001E-6</v>
      </c>
      <c r="GX52" s="86">
        <f t="shared" si="57"/>
        <v>4.4000317222548628E-6</v>
      </c>
      <c r="GY52" s="86">
        <f t="shared" si="57"/>
        <v>3.4846499704247224E-5</v>
      </c>
      <c r="GZ52" s="86">
        <f t="shared" si="57"/>
        <v>2.6508907553758998E-7</v>
      </c>
      <c r="HA52" s="86">
        <f t="shared" si="57"/>
        <v>2.1932172799228988E-8</v>
      </c>
      <c r="HC52" s="86">
        <f t="shared" si="61"/>
        <v>7.1841666202122554E-18</v>
      </c>
      <c r="HD52" s="86">
        <f t="shared" si="61"/>
        <v>9.7751626353627021E-16</v>
      </c>
      <c r="HE52" s="86">
        <f t="shared" si="61"/>
        <v>3.488128244426095E-16</v>
      </c>
      <c r="HF52" s="86">
        <f t="shared" si="61"/>
        <v>2.5656251139488147E-17</v>
      </c>
      <c r="HG52" s="86">
        <f t="shared" si="61"/>
        <v>6.0759076634028551E-17</v>
      </c>
      <c r="HH52" s="86">
        <f t="shared" si="61"/>
        <v>1.2775390035420241E-16</v>
      </c>
      <c r="HI52" s="86">
        <f t="shared" si="61"/>
        <v>4.3355673922669209E-18</v>
      </c>
      <c r="HJ52" s="86">
        <f t="shared" si="61"/>
        <v>5.9791389613815367E-19</v>
      </c>
      <c r="HK52" s="86">
        <f t="shared" si="61"/>
        <v>5.0579070027649305E-17</v>
      </c>
      <c r="HL52" s="86">
        <f t="shared" si="61"/>
        <v>1.6166601722061833E-18</v>
      </c>
      <c r="HM52" s="86">
        <f t="shared" si="61"/>
        <v>1.3760499719109439E-17</v>
      </c>
      <c r="HN52" s="86">
        <f t="shared" si="61"/>
        <v>1.3495205879825296E-18</v>
      </c>
      <c r="HO52" s="86">
        <f t="shared" si="61"/>
        <v>1.0362120216411223E-15</v>
      </c>
      <c r="HP52" s="86">
        <f t="shared" si="61"/>
        <v>1.2157200937455067E-27</v>
      </c>
      <c r="HQ52" s="86">
        <f t="shared" si="61"/>
        <v>1.7982828007462578E-28</v>
      </c>
      <c r="HS52" s="86">
        <f t="shared" si="58"/>
        <v>3.7679818057663758E-54</v>
      </c>
      <c r="HT52" s="86">
        <f t="shared" si="58"/>
        <v>1.6938449120160548E-46</v>
      </c>
      <c r="HU52" s="86">
        <f t="shared" si="58"/>
        <v>5.3280148154040569E-47</v>
      </c>
      <c r="HV52" s="86">
        <f t="shared" si="58"/>
        <v>4.6690302994565928E-50</v>
      </c>
      <c r="HW52" s="86">
        <f t="shared" si="58"/>
        <v>1.8127594201081139E-49</v>
      </c>
      <c r="HX52" s="86">
        <f t="shared" si="58"/>
        <v>1.0747194777944507E-49</v>
      </c>
      <c r="HY52" s="86">
        <f t="shared" si="58"/>
        <v>7.1703593342425444E-55</v>
      </c>
      <c r="HZ52" s="86">
        <f t="shared" si="58"/>
        <v>1.2653766732308149E-57</v>
      </c>
      <c r="IA52" s="86">
        <f t="shared" si="58"/>
        <v>9.6322461169057146E-51</v>
      </c>
      <c r="IB52" s="86">
        <f t="shared" si="58"/>
        <v>8.4833834141209352E-56</v>
      </c>
      <c r="IC52" s="86">
        <f t="shared" si="58"/>
        <v>1.1049302178603341E-52</v>
      </c>
      <c r="ID52" s="86">
        <f t="shared" si="58"/>
        <v>3.1310810008936165E-56</v>
      </c>
      <c r="IE52" s="86">
        <f t="shared" si="58"/>
        <v>1.1665005284697609E-47</v>
      </c>
      <c r="IF52" s="86">
        <f t="shared" si="58"/>
        <v>1.1089053824276209E-46</v>
      </c>
      <c r="IG52" s="86">
        <f t="shared" si="58"/>
        <v>1.2132003930888128E-47</v>
      </c>
      <c r="II52" s="86">
        <f t="shared" si="59"/>
        <v>1.2201308031417701E-232</v>
      </c>
      <c r="IJ52" s="86">
        <f t="shared" si="59"/>
        <v>1.8378285099995918E-192</v>
      </c>
      <c r="IK52" s="86">
        <f t="shared" si="59"/>
        <v>2.5574037850259379E-199</v>
      </c>
      <c r="IL52" s="86">
        <f t="shared" si="59"/>
        <v>9.9371723570267332E-214</v>
      </c>
      <c r="IM52" s="86">
        <f t="shared" si="59"/>
        <v>2.2603833370671674E-212</v>
      </c>
      <c r="IN52" s="86">
        <f t="shared" si="59"/>
        <v>5.4156349455840553E-211</v>
      </c>
      <c r="IO52" s="86">
        <f t="shared" si="59"/>
        <v>3.6715203007304119E-234</v>
      </c>
      <c r="IP52" s="86">
        <f t="shared" si="59"/>
        <v>5.3415500157726084E-248</v>
      </c>
      <c r="IQ52" s="86">
        <f t="shared" si="59"/>
        <v>6.1235349886859974E-216</v>
      </c>
      <c r="IR52" s="86">
        <f t="shared" si="59"/>
        <v>2.4228483907464837E-237</v>
      </c>
      <c r="IS52" s="86">
        <f t="shared" si="59"/>
        <v>6.3161710343913008E-225</v>
      </c>
      <c r="IT52" s="86">
        <f t="shared" si="59"/>
        <v>3.6162213487128824E-241</v>
      </c>
      <c r="IU52" s="86">
        <f t="shared" si="59"/>
        <v>1.0940722885235852E-204</v>
      </c>
      <c r="IV52" s="86">
        <f t="shared" si="59"/>
        <v>4.3849116853479701E-130</v>
      </c>
      <c r="IW52" s="86">
        <f t="shared" si="59"/>
        <v>2.3985651195393966E-128</v>
      </c>
      <c r="IY52" s="86">
        <f t="shared" si="60"/>
        <v>2.2192941233128825E-5</v>
      </c>
      <c r="IZ52" s="86">
        <f t="shared" si="60"/>
        <v>5.4194496778235691E-5</v>
      </c>
      <c r="JA52" s="86">
        <f t="shared" si="60"/>
        <v>3.4356824620720328E-5</v>
      </c>
      <c r="JB52" s="86">
        <f t="shared" si="60"/>
        <v>7.5567998972116241E-5</v>
      </c>
      <c r="JC52" s="86">
        <f t="shared" si="60"/>
        <v>6.8772346093200809E-5</v>
      </c>
      <c r="JD52" s="86">
        <f t="shared" si="60"/>
        <v>3.3021887172834228E-5</v>
      </c>
      <c r="JE52" s="86">
        <f t="shared" si="60"/>
        <v>1.4311677436014007E-5</v>
      </c>
      <c r="JF52" s="86">
        <f t="shared" si="60"/>
        <v>3.221792380150747E-6</v>
      </c>
      <c r="JG52" s="86">
        <f t="shared" si="60"/>
        <v>1.1836577079168783E-5</v>
      </c>
      <c r="JH52" s="86">
        <f t="shared" si="60"/>
        <v>3.1883915256915333E-6</v>
      </c>
      <c r="JI52" s="86">
        <f t="shared" si="60"/>
        <v>2.1984315791189606E-6</v>
      </c>
      <c r="JJ52" s="86">
        <f t="shared" si="60"/>
        <v>4.4000317222562121E-6</v>
      </c>
      <c r="JK52" s="86">
        <f t="shared" si="60"/>
        <v>3.4846499705283437E-5</v>
      </c>
      <c r="JL52" s="86">
        <f t="shared" si="60"/>
        <v>2.6508907553758998E-7</v>
      </c>
      <c r="JM52" s="86">
        <f t="shared" si="60"/>
        <v>2.1932172799228988E-8</v>
      </c>
    </row>
    <row r="53" spans="2:273" x14ac:dyDescent="0.25">
      <c r="B53" s="2">
        <v>26</v>
      </c>
      <c r="C53" s="37">
        <v>84.561999999999998</v>
      </c>
      <c r="D53" s="37">
        <v>85.266999999999996</v>
      </c>
      <c r="E53" s="37">
        <v>83.283000000000001</v>
      </c>
      <c r="F53" s="37">
        <v>82.3</v>
      </c>
      <c r="G53" s="37">
        <v>82.332999999999998</v>
      </c>
      <c r="H53" s="37">
        <v>79.033000000000001</v>
      </c>
      <c r="I53" s="37">
        <v>79.183000000000007</v>
      </c>
      <c r="J53" s="37">
        <v>79.132999999999996</v>
      </c>
      <c r="K53" s="37">
        <v>77.016999999999996</v>
      </c>
      <c r="L53" s="37">
        <v>80.082999999999998</v>
      </c>
      <c r="M53" s="37">
        <v>82</v>
      </c>
      <c r="N53" s="37">
        <v>84.65</v>
      </c>
      <c r="O53" s="37">
        <v>87.569000000000003</v>
      </c>
      <c r="P53" s="37">
        <v>86.935000000000002</v>
      </c>
      <c r="Q53" s="37">
        <v>87.977000000000004</v>
      </c>
      <c r="S53" s="4">
        <f t="shared" si="62"/>
        <v>85.024423456684929</v>
      </c>
      <c r="T53" s="4">
        <f t="shared" si="62"/>
        <v>86.104100074280055</v>
      </c>
      <c r="U53" s="4">
        <f t="shared" si="62"/>
        <v>83.334671402578707</v>
      </c>
      <c r="V53" s="4">
        <f t="shared" si="62"/>
        <v>82.6786865949814</v>
      </c>
      <c r="W53" s="4">
        <f t="shared" si="62"/>
        <v>81.344323885651477</v>
      </c>
      <c r="X53" s="4">
        <f t="shared" si="62"/>
        <v>78.676628933311662</v>
      </c>
      <c r="Y53" s="4">
        <f t="shared" si="62"/>
        <v>79.058640486985496</v>
      </c>
      <c r="Z53" s="4">
        <f t="shared" si="62"/>
        <v>79.131718074382235</v>
      </c>
      <c r="AA53" s="4">
        <f t="shared" si="62"/>
        <v>78.388488031208851</v>
      </c>
      <c r="AB53" s="4">
        <f t="shared" si="62"/>
        <v>80.319891364780574</v>
      </c>
      <c r="AC53" s="4">
        <f t="shared" si="62"/>
        <v>82.837425155628225</v>
      </c>
      <c r="AD53" s="4">
        <f t="shared" si="62"/>
        <v>85.579766234338592</v>
      </c>
      <c r="AE53" s="4">
        <f t="shared" si="62"/>
        <v>87.427158297036826</v>
      </c>
      <c r="AF53" s="4">
        <f t="shared" si="62"/>
        <v>87.903094154508452</v>
      </c>
      <c r="AG53" s="4">
        <f t="shared" si="62"/>
        <v>89.501544412334525</v>
      </c>
      <c r="AI53" s="4">
        <f t="shared" si="63"/>
        <v>-0.46242345668493101</v>
      </c>
      <c r="AJ53" s="4">
        <f t="shared" si="63"/>
        <v>-0.83710007428005895</v>
      </c>
      <c r="AK53" s="4">
        <f t="shared" si="63"/>
        <v>-5.1671402578705283E-2</v>
      </c>
      <c r="AL53" s="4">
        <f t="shared" si="63"/>
        <v>-0.37868659498140289</v>
      </c>
      <c r="AM53" s="4">
        <f t="shared" si="63"/>
        <v>0.98867611434852165</v>
      </c>
      <c r="AN53" s="4">
        <f t="shared" si="63"/>
        <v>0.35637106668833951</v>
      </c>
      <c r="AO53" s="4">
        <f t="shared" si="63"/>
        <v>0.12435951301451098</v>
      </c>
      <c r="AP53" s="4">
        <f t="shared" si="63"/>
        <v>1.2819256177607485E-3</v>
      </c>
      <c r="AQ53" s="4">
        <f t="shared" si="63"/>
        <v>-1.3714880312088553</v>
      </c>
      <c r="AR53" s="4">
        <f t="shared" si="63"/>
        <v>-0.23689136478057549</v>
      </c>
      <c r="AS53" s="4">
        <f t="shared" si="63"/>
        <v>-0.83742515562822462</v>
      </c>
      <c r="AT53" s="4">
        <f t="shared" si="63"/>
        <v>-0.92976623433858663</v>
      </c>
      <c r="AU53" s="4">
        <f t="shared" si="63"/>
        <v>0.14184170296317689</v>
      </c>
      <c r="AV53" s="4">
        <f t="shared" si="63"/>
        <v>-0.96809415450844938</v>
      </c>
      <c r="AW53" s="4">
        <f t="shared" si="63"/>
        <v>-1.5245444123345209</v>
      </c>
      <c r="AY53" s="2">
        <f t="shared" si="54"/>
        <v>84.990465584877384</v>
      </c>
      <c r="AZ53" s="2">
        <f t="shared" si="54"/>
        <v>86.022619018526115</v>
      </c>
      <c r="BA53" s="2">
        <f t="shared" si="54"/>
        <v>83.278789982374192</v>
      </c>
      <c r="BB53" s="2">
        <f t="shared" si="54"/>
        <v>82.567067249000687</v>
      </c>
      <c r="BC53" s="2">
        <f t="shared" si="54"/>
        <v>81.241821287643631</v>
      </c>
      <c r="BD53" s="2">
        <f t="shared" si="54"/>
        <v>78.621456801298265</v>
      </c>
      <c r="BE53" s="2">
        <f t="shared" si="54"/>
        <v>79.032291800176452</v>
      </c>
      <c r="BF53" s="2">
        <f t="shared" si="54"/>
        <v>79.124732974556395</v>
      </c>
      <c r="BG53" s="2">
        <f t="shared" si="54"/>
        <v>78.366259543710669</v>
      </c>
      <c r="BH53" s="2">
        <f t="shared" si="54"/>
        <v>80.313013494944059</v>
      </c>
      <c r="BI53" s="2">
        <f t="shared" si="54"/>
        <v>82.832571014597761</v>
      </c>
      <c r="BJ53" s="2">
        <f t="shared" si="54"/>
        <v>85.571037690016382</v>
      </c>
      <c r="BK53" s="2">
        <f t="shared" si="54"/>
        <v>87.372677219758515</v>
      </c>
      <c r="BL53" s="2">
        <f t="shared" si="54"/>
        <v>87.902470351076119</v>
      </c>
      <c r="BM53" s="2">
        <f t="shared" si="54"/>
        <v>89.501498432726962</v>
      </c>
      <c r="BO53" s="2">
        <f t="shared" si="13"/>
        <v>84.561999999999998</v>
      </c>
      <c r="BP53" s="2">
        <f t="shared" si="14"/>
        <v>85.266999999999996</v>
      </c>
      <c r="BQ53" s="2">
        <f t="shared" si="15"/>
        <v>83.283000000000001</v>
      </c>
      <c r="BR53" s="2">
        <f t="shared" si="16"/>
        <v>82.3</v>
      </c>
      <c r="BS53" s="2">
        <f t="shared" si="17"/>
        <v>82.332999999999998</v>
      </c>
      <c r="BT53" s="2">
        <f t="shared" si="18"/>
        <v>79.033000000000001</v>
      </c>
      <c r="BU53" s="2">
        <f t="shared" si="19"/>
        <v>79.183000000000007</v>
      </c>
      <c r="BV53" s="2">
        <f t="shared" si="20"/>
        <v>79.132999999999996</v>
      </c>
      <c r="BW53" s="2">
        <f t="shared" si="21"/>
        <v>77.016999999999996</v>
      </c>
      <c r="BX53" s="2">
        <f t="shared" si="22"/>
        <v>80.082999999999998</v>
      </c>
      <c r="BY53" s="2">
        <f t="shared" si="23"/>
        <v>82</v>
      </c>
      <c r="BZ53" s="2">
        <f t="shared" si="24"/>
        <v>84.65</v>
      </c>
      <c r="CA53" s="2">
        <f t="shared" si="25"/>
        <v>87.569000000000003</v>
      </c>
      <c r="CB53" s="2">
        <f t="shared" si="26"/>
        <v>86.935000000000002</v>
      </c>
      <c r="CC53" s="2">
        <f t="shared" si="27"/>
        <v>87.977000000000004</v>
      </c>
      <c r="CE53" s="2" t="str">
        <f t="shared" si="55"/>
        <v/>
      </c>
      <c r="CF53" s="2" t="str">
        <f t="shared" si="55"/>
        <v/>
      </c>
      <c r="CG53" s="2" t="str">
        <f t="shared" si="55"/>
        <v/>
      </c>
      <c r="CH53" s="2" t="str">
        <f t="shared" si="55"/>
        <v/>
      </c>
      <c r="CI53" s="2" t="str">
        <f t="shared" si="55"/>
        <v/>
      </c>
      <c r="CJ53" s="2" t="str">
        <f t="shared" si="55"/>
        <v/>
      </c>
      <c r="CK53" s="2" t="str">
        <f t="shared" si="55"/>
        <v/>
      </c>
      <c r="CL53" s="2" t="str">
        <f t="shared" si="55"/>
        <v/>
      </c>
      <c r="CM53" s="2" t="str">
        <f t="shared" si="55"/>
        <v/>
      </c>
      <c r="CN53" s="2" t="str">
        <f t="shared" si="55"/>
        <v/>
      </c>
      <c r="CO53" s="2" t="str">
        <f t="shared" si="55"/>
        <v/>
      </c>
      <c r="CP53" s="2" t="str">
        <f t="shared" si="55"/>
        <v/>
      </c>
      <c r="CQ53" s="2" t="str">
        <f t="shared" si="55"/>
        <v/>
      </c>
      <c r="CR53" s="2" t="str">
        <f t="shared" si="55"/>
        <v/>
      </c>
      <c r="CS53" s="2" t="str">
        <f t="shared" si="55"/>
        <v/>
      </c>
      <c r="CU53" s="2" t="str">
        <f t="shared" si="29"/>
        <v/>
      </c>
      <c r="CV53" s="2" t="str">
        <f t="shared" si="30"/>
        <v/>
      </c>
      <c r="CW53" s="2" t="str">
        <f t="shared" si="31"/>
        <v/>
      </c>
      <c r="CX53" s="2" t="str">
        <f t="shared" si="32"/>
        <v/>
      </c>
      <c r="CY53" s="2" t="str">
        <f t="shared" si="33"/>
        <v/>
      </c>
      <c r="CZ53" s="2" t="str">
        <f t="shared" si="34"/>
        <v/>
      </c>
      <c r="DA53" s="2" t="str">
        <f t="shared" si="35"/>
        <v/>
      </c>
      <c r="DB53" s="2" t="str">
        <f t="shared" si="36"/>
        <v/>
      </c>
      <c r="DC53" s="2" t="str">
        <f t="shared" si="37"/>
        <v/>
      </c>
      <c r="DD53" s="2" t="str">
        <f t="shared" si="38"/>
        <v/>
      </c>
      <c r="DE53" s="2" t="str">
        <f t="shared" si="39"/>
        <v/>
      </c>
      <c r="DF53" s="2" t="str">
        <f t="shared" si="40"/>
        <v/>
      </c>
      <c r="DG53" s="2" t="str">
        <f t="shared" si="41"/>
        <v/>
      </c>
      <c r="DH53" s="2" t="str">
        <f t="shared" si="42"/>
        <v/>
      </c>
      <c r="DI53" s="2" t="str">
        <f t="shared" si="43"/>
        <v/>
      </c>
      <c r="DK53" s="2">
        <f t="shared" si="64"/>
        <v>86.878339721254349</v>
      </c>
      <c r="DL53" s="2">
        <f t="shared" si="64"/>
        <v>87.198802439024391</v>
      </c>
      <c r="DM53" s="2">
        <f t="shared" si="64"/>
        <v>85.239443902439021</v>
      </c>
      <c r="DN53" s="2">
        <f t="shared" si="64"/>
        <v>84.451645121951216</v>
      </c>
      <c r="DO53" s="2">
        <f t="shared" si="64"/>
        <v>83.083608536585388</v>
      </c>
      <c r="DP53" s="2">
        <f t="shared" si="64"/>
        <v>80.405772473867614</v>
      </c>
      <c r="DQ53" s="2">
        <f t="shared" si="64"/>
        <v>80.825927828647082</v>
      </c>
      <c r="DR53" s="2">
        <f t="shared" si="64"/>
        <v>80.434581848384155</v>
      </c>
      <c r="DS53" s="2">
        <f t="shared" si="64"/>
        <v>79.38611384814844</v>
      </c>
      <c r="DT53" s="2">
        <f t="shared" si="64"/>
        <v>81.727811688311675</v>
      </c>
      <c r="DU53" s="2">
        <f t="shared" si="64"/>
        <v>84.39068773784355</v>
      </c>
      <c r="DV53" s="2">
        <f t="shared" si="64"/>
        <v>87.045363334340095</v>
      </c>
      <c r="DW53" s="2">
        <f t="shared" si="64"/>
        <v>89.397850522648099</v>
      </c>
      <c r="DX53" s="2">
        <f t="shared" si="64"/>
        <v>88.367526051373474</v>
      </c>
      <c r="DY53" s="2">
        <f t="shared" si="64"/>
        <v>89.606511543932598</v>
      </c>
      <c r="EA53" s="2">
        <f t="shared" si="65"/>
        <v>77.256830293048822</v>
      </c>
      <c r="EB53" s="2">
        <f t="shared" si="65"/>
        <v>81.713009427329013</v>
      </c>
      <c r="EC53" s="2">
        <f t="shared" si="65"/>
        <v>75.667734235588966</v>
      </c>
      <c r="ED53" s="2">
        <f t="shared" si="65"/>
        <v>75.849029402061845</v>
      </c>
      <c r="EE53" s="2">
        <f t="shared" si="65"/>
        <v>74.553194206185566</v>
      </c>
      <c r="EF53" s="2">
        <f t="shared" si="65"/>
        <v>71.589193946445349</v>
      </c>
      <c r="EG53" s="2">
        <f t="shared" si="65"/>
        <v>71.424519553299476</v>
      </c>
      <c r="EH53" s="2">
        <f t="shared" si="65"/>
        <v>72.82779588807243</v>
      </c>
      <c r="EI53" s="2">
        <f t="shared" si="65"/>
        <v>73.940561298969058</v>
      </c>
      <c r="EJ53" s="2">
        <f t="shared" si="65"/>
        <v>73.492883244299421</v>
      </c>
      <c r="EK53" s="2">
        <f t="shared" si="65"/>
        <v>74.927772297270224</v>
      </c>
      <c r="EL53" s="2">
        <f t="shared" si="65"/>
        <v>78.372791236844293</v>
      </c>
      <c r="EM53" s="2">
        <f t="shared" si="65"/>
        <v>79.51017060013487</v>
      </c>
      <c r="EN53" s="2">
        <f t="shared" si="65"/>
        <v>85.093030303030332</v>
      </c>
      <c r="EO53" s="2">
        <f t="shared" si="65"/>
        <v>88.782654545454591</v>
      </c>
      <c r="EQ53" s="2">
        <f t="shared" si="66"/>
        <v>77.725314288271633</v>
      </c>
      <c r="ER53" s="2">
        <f t="shared" si="66"/>
        <v>80.869664642836824</v>
      </c>
      <c r="ES53" s="2">
        <f t="shared" si="66"/>
        <v>76.665095858514846</v>
      </c>
      <c r="ET53" s="2">
        <f t="shared" si="66"/>
        <v>76.960601181253168</v>
      </c>
      <c r="EU53" s="2">
        <f t="shared" si="66"/>
        <v>72.931626742045751</v>
      </c>
      <c r="EV53" s="2">
        <f t="shared" si="66"/>
        <v>70.863239858291735</v>
      </c>
      <c r="EW53" s="2">
        <f t="shared" si="66"/>
        <v>70.988707557726215</v>
      </c>
      <c r="EX53" s="2">
        <f t="shared" si="66"/>
        <v>71.854626125165638</v>
      </c>
      <c r="EY53" s="2">
        <f t="shared" si="66"/>
        <v>72.181303345118863</v>
      </c>
      <c r="EZ53" s="2">
        <f t="shared" si="66"/>
        <v>73.229733338374004</v>
      </c>
      <c r="FA53" s="2">
        <f t="shared" si="66"/>
        <v>73.781543155740721</v>
      </c>
      <c r="FB53" s="2">
        <f t="shared" si="66"/>
        <v>76.151325907505949</v>
      </c>
      <c r="FC53" s="2">
        <f t="shared" si="66"/>
        <v>77.966372091055277</v>
      </c>
      <c r="FD53" s="2">
        <f t="shared" si="66"/>
        <v>85.621361208690587</v>
      </c>
      <c r="FE53" s="2">
        <f t="shared" si="66"/>
        <v>92.711285792254074</v>
      </c>
      <c r="FG53" s="2">
        <f t="shared" si="67"/>
        <v>0.19621422715803921</v>
      </c>
      <c r="FH53" s="2">
        <f t="shared" si="67"/>
        <v>0.21440406092177236</v>
      </c>
      <c r="FI53" s="2">
        <f t="shared" si="67"/>
        <v>0.20483926034466776</v>
      </c>
      <c r="FJ53" s="2">
        <f t="shared" si="67"/>
        <v>0.21907134556923474</v>
      </c>
      <c r="FK53" s="2">
        <f t="shared" si="67"/>
        <v>0.21590674862113757</v>
      </c>
      <c r="FL53" s="2">
        <f t="shared" si="67"/>
        <v>0.20238121095744721</v>
      </c>
      <c r="FM53" s="2">
        <f t="shared" si="67"/>
        <v>0.19078334593099658</v>
      </c>
      <c r="FN53" s="2">
        <f t="shared" si="67"/>
        <v>0.17219350865326205</v>
      </c>
      <c r="FO53" s="2">
        <f t="shared" si="67"/>
        <v>0.18727851293551015</v>
      </c>
      <c r="FP53" s="2">
        <f t="shared" si="67"/>
        <v>0.17180414600934854</v>
      </c>
      <c r="FQ53" s="2">
        <f t="shared" si="67"/>
        <v>0.16465380589775058</v>
      </c>
      <c r="FR53" s="2">
        <f t="shared" si="67"/>
        <v>0.16999659662506503</v>
      </c>
      <c r="FS53" s="2">
        <f t="shared" si="67"/>
        <v>0.20481681050381068</v>
      </c>
      <c r="FT53" s="2">
        <f t="shared" si="67"/>
        <v>0.14202439162353425</v>
      </c>
      <c r="FU53" s="2">
        <f t="shared" si="67"/>
        <v>0.12748717995133685</v>
      </c>
      <c r="FW53" s="2">
        <f t="shared" si="56"/>
        <v>6.1905469527734117E-6</v>
      </c>
      <c r="FX53" s="2">
        <f t="shared" si="56"/>
        <v>8.4442503801971873E-6</v>
      </c>
      <c r="FY53" s="2">
        <f t="shared" si="56"/>
        <v>8.0295115279778351E-6</v>
      </c>
      <c r="FZ53" s="2">
        <f t="shared" si="56"/>
        <v>7.8521431108044844E-6</v>
      </c>
      <c r="GA53" s="2">
        <f t="shared" si="56"/>
        <v>8.1565980177428181E-6</v>
      </c>
      <c r="GB53" s="2">
        <f t="shared" si="56"/>
        <v>8.0358913885795062E-6</v>
      </c>
      <c r="GC53" s="2">
        <f t="shared" si="56"/>
        <v>8.9516500041871152E-6</v>
      </c>
      <c r="GD53" s="2">
        <f t="shared" si="56"/>
        <v>9.9774445068615907E-6</v>
      </c>
      <c r="GE53" s="2">
        <f t="shared" si="56"/>
        <v>1.0982423146632565E-5</v>
      </c>
      <c r="GF53" s="2">
        <f t="shared" si="56"/>
        <v>1.270985059209014E-5</v>
      </c>
      <c r="GG53" s="2">
        <f t="shared" si="56"/>
        <v>1.0190865310371907E-5</v>
      </c>
      <c r="GH53" s="2">
        <f t="shared" si="56"/>
        <v>8.059438823415231E-6</v>
      </c>
      <c r="GI53" s="2">
        <f t="shared" si="56"/>
        <v>6.6316153335690967E-6</v>
      </c>
      <c r="GJ53" s="2">
        <f t="shared" si="56"/>
        <v>4.8572493156761679E-6</v>
      </c>
      <c r="GK53" s="2">
        <f t="shared" si="56"/>
        <v>4.6057296691224655E-6</v>
      </c>
      <c r="GM53" s="86">
        <f t="shared" si="57"/>
        <v>3.5522844394730891E-5</v>
      </c>
      <c r="GN53" s="86">
        <f t="shared" si="57"/>
        <v>8.3202941892352545E-5</v>
      </c>
      <c r="GO53" s="86">
        <f t="shared" si="57"/>
        <v>5.3900123827280009E-5</v>
      </c>
      <c r="GP53" s="86">
        <f t="shared" si="57"/>
        <v>1.1360715692186841E-4</v>
      </c>
      <c r="GQ53" s="86">
        <f t="shared" si="57"/>
        <v>1.0368160660909848E-4</v>
      </c>
      <c r="GR53" s="86">
        <f t="shared" si="57"/>
        <v>5.1739815501100914E-5</v>
      </c>
      <c r="GS53" s="86">
        <f t="shared" si="57"/>
        <v>2.349154937999065E-5</v>
      </c>
      <c r="GT53" s="86">
        <f t="shared" si="57"/>
        <v>5.7146729713389182E-6</v>
      </c>
      <c r="GU53" s="86">
        <f t="shared" si="57"/>
        <v>1.9587783506427263E-5</v>
      </c>
      <c r="GV53" s="86">
        <f t="shared" si="57"/>
        <v>5.6547468859999732E-6</v>
      </c>
      <c r="GW53" s="86">
        <f t="shared" si="57"/>
        <v>3.9431194215382162E-6</v>
      </c>
      <c r="GX53" s="86">
        <f t="shared" si="57"/>
        <v>7.58006894119845E-6</v>
      </c>
      <c r="GY53" s="86">
        <f t="shared" si="57"/>
        <v>5.4600323947708867E-5</v>
      </c>
      <c r="GZ53" s="86">
        <f t="shared" si="57"/>
        <v>5.2271766649170042E-7</v>
      </c>
      <c r="HA53" s="86">
        <f t="shared" si="57"/>
        <v>4.9099210936180699E-8</v>
      </c>
      <c r="HC53" s="86">
        <f t="shared" si="61"/>
        <v>2.3576303515775213E-17</v>
      </c>
      <c r="HD53" s="86">
        <f t="shared" si="61"/>
        <v>2.7528553731293658E-15</v>
      </c>
      <c r="HE53" s="86">
        <f t="shared" si="61"/>
        <v>1.0121623395156775E-15</v>
      </c>
      <c r="HF53" s="86">
        <f t="shared" si="61"/>
        <v>8.039404392418846E-17</v>
      </c>
      <c r="HG53" s="86">
        <f t="shared" si="61"/>
        <v>1.8785864487828003E-16</v>
      </c>
      <c r="HH53" s="86">
        <f t="shared" si="61"/>
        <v>3.8845869370961929E-16</v>
      </c>
      <c r="HI53" s="86">
        <f t="shared" si="61"/>
        <v>1.4945653299018967E-17</v>
      </c>
      <c r="HJ53" s="86">
        <f t="shared" si="61"/>
        <v>2.2335913091588315E-18</v>
      </c>
      <c r="HK53" s="86">
        <f t="shared" si="61"/>
        <v>1.6302471600480428E-16</v>
      </c>
      <c r="HL53" s="86">
        <f t="shared" si="61"/>
        <v>5.9338734983619522E-18</v>
      </c>
      <c r="HM53" s="86">
        <f t="shared" si="61"/>
        <v>4.6050552782306758E-17</v>
      </c>
      <c r="HN53" s="86">
        <f t="shared" si="61"/>
        <v>4.7743825168584628E-18</v>
      </c>
      <c r="HO53" s="86">
        <f t="shared" si="61"/>
        <v>2.9482046181086299E-15</v>
      </c>
      <c r="HP53" s="86">
        <f t="shared" si="61"/>
        <v>8.2648201088836055E-27</v>
      </c>
      <c r="HQ53" s="86">
        <f t="shared" si="61"/>
        <v>1.3078690224767732E-27</v>
      </c>
      <c r="HS53" s="86">
        <f t="shared" si="58"/>
        <v>3.8343997783193472E-53</v>
      </c>
      <c r="HT53" s="86">
        <f t="shared" si="58"/>
        <v>1.2525682790836253E-45</v>
      </c>
      <c r="HU53" s="86">
        <f t="shared" si="58"/>
        <v>4.0934084841419605E-46</v>
      </c>
      <c r="HV53" s="86">
        <f t="shared" si="58"/>
        <v>4.1205201358255964E-49</v>
      </c>
      <c r="HW53" s="86">
        <f t="shared" si="58"/>
        <v>1.5787041395315563E-48</v>
      </c>
      <c r="HX53" s="86">
        <f t="shared" si="58"/>
        <v>9.3158549069157492E-49</v>
      </c>
      <c r="HY53" s="86">
        <f t="shared" si="58"/>
        <v>8.0394393556083526E-54</v>
      </c>
      <c r="HZ53" s="86">
        <f t="shared" si="58"/>
        <v>1.6614639924887682E-56</v>
      </c>
      <c r="IA53" s="86">
        <f t="shared" si="58"/>
        <v>9.3071323264570495E-50</v>
      </c>
      <c r="IB53" s="86">
        <f t="shared" si="58"/>
        <v>1.0647818418606743E-54</v>
      </c>
      <c r="IC53" s="86">
        <f t="shared" si="58"/>
        <v>1.1531415851168827E-51</v>
      </c>
      <c r="ID53" s="86">
        <f t="shared" si="58"/>
        <v>3.6729708376359594E-55</v>
      </c>
      <c r="IE53" s="86">
        <f t="shared" si="58"/>
        <v>9.0466664717762612E-47</v>
      </c>
      <c r="IF53" s="86">
        <f t="shared" si="58"/>
        <v>8.1338356333457375E-46</v>
      </c>
      <c r="IG53" s="86">
        <f t="shared" si="58"/>
        <v>9.2956285656477918E-47</v>
      </c>
      <c r="II53" s="86">
        <f t="shared" si="59"/>
        <v>3.8625318571267351E-229</v>
      </c>
      <c r="IJ53" s="86">
        <f t="shared" si="59"/>
        <v>1.7030557682873429E-189</v>
      </c>
      <c r="IK53" s="86">
        <f t="shared" si="59"/>
        <v>2.940456221456018E-196</v>
      </c>
      <c r="IL53" s="86">
        <f t="shared" si="59"/>
        <v>1.8840518351429944E-210</v>
      </c>
      <c r="IM53" s="86">
        <f t="shared" si="59"/>
        <v>4.1828038816245211E-209</v>
      </c>
      <c r="IN53" s="86">
        <f t="shared" si="59"/>
        <v>9.4502941209107465E-208</v>
      </c>
      <c r="IO53" s="86">
        <f t="shared" si="59"/>
        <v>1.5808143863442194E-230</v>
      </c>
      <c r="IP53" s="86">
        <f t="shared" si="59"/>
        <v>4.112060062401974E-244</v>
      </c>
      <c r="IQ53" s="86">
        <f t="shared" si="59"/>
        <v>1.5673932926739398E-212</v>
      </c>
      <c r="IR53" s="86">
        <f t="shared" si="59"/>
        <v>1.5180485057074332E-233</v>
      </c>
      <c r="IS53" s="86">
        <f t="shared" si="59"/>
        <v>2.1324566664105058E-221</v>
      </c>
      <c r="IT53" s="86">
        <f t="shared" si="59"/>
        <v>1.8569419204461666E-237</v>
      </c>
      <c r="IU53" s="86">
        <f t="shared" si="59"/>
        <v>1.3584019597433349E-201</v>
      </c>
      <c r="IV53" s="86">
        <f t="shared" si="59"/>
        <v>3.5393038661052404E-128</v>
      </c>
      <c r="IW53" s="86">
        <f t="shared" si="59"/>
        <v>1.7907262082976594E-126</v>
      </c>
      <c r="IY53" s="86">
        <f t="shared" si="60"/>
        <v>3.5522844394754465E-5</v>
      </c>
      <c r="IZ53" s="86">
        <f t="shared" si="60"/>
        <v>8.3202941895105402E-5</v>
      </c>
      <c r="JA53" s="86">
        <f t="shared" si="60"/>
        <v>5.3900123828292173E-5</v>
      </c>
      <c r="JB53" s="86">
        <f t="shared" si="60"/>
        <v>1.1360715692194881E-4</v>
      </c>
      <c r="JC53" s="86">
        <f t="shared" si="60"/>
        <v>1.0368160660928635E-4</v>
      </c>
      <c r="JD53" s="86">
        <f t="shared" si="60"/>
        <v>5.173981550148937E-5</v>
      </c>
      <c r="JE53" s="86">
        <f t="shared" si="60"/>
        <v>2.3491549380005595E-5</v>
      </c>
      <c r="JF53" s="86">
        <f t="shared" si="60"/>
        <v>5.7146729713411518E-6</v>
      </c>
      <c r="JG53" s="86">
        <f t="shared" si="60"/>
        <v>1.9587783506590286E-5</v>
      </c>
      <c r="JH53" s="86">
        <f t="shared" si="60"/>
        <v>5.6547468860059067E-6</v>
      </c>
      <c r="JI53" s="86">
        <f t="shared" si="60"/>
        <v>3.9431194215842668E-6</v>
      </c>
      <c r="JJ53" s="86">
        <f t="shared" si="60"/>
        <v>7.5800689412032248E-6</v>
      </c>
      <c r="JK53" s="86">
        <f t="shared" si="60"/>
        <v>5.460032395065707E-5</v>
      </c>
      <c r="JL53" s="86">
        <f t="shared" si="60"/>
        <v>5.2271766649170042E-7</v>
      </c>
      <c r="JM53" s="86">
        <f t="shared" si="60"/>
        <v>4.9099210936180699E-8</v>
      </c>
    </row>
    <row r="54" spans="2:273" x14ac:dyDescent="0.25">
      <c r="B54" s="2">
        <v>27</v>
      </c>
      <c r="C54" s="37">
        <v>86.646000000000001</v>
      </c>
      <c r="D54" s="37">
        <v>85.35</v>
      </c>
      <c r="E54" s="37">
        <v>83.417000000000002</v>
      </c>
      <c r="F54" s="37">
        <v>83.033000000000001</v>
      </c>
      <c r="G54" s="37">
        <v>81.667000000000002</v>
      </c>
      <c r="H54" s="37">
        <v>79</v>
      </c>
      <c r="I54" s="37">
        <v>79.733000000000004</v>
      </c>
      <c r="J54" s="37">
        <v>78.2</v>
      </c>
      <c r="K54" s="37">
        <v>77.582999999999998</v>
      </c>
      <c r="L54" s="37">
        <v>81.283000000000001</v>
      </c>
      <c r="M54" s="37">
        <v>80.816999999999993</v>
      </c>
      <c r="N54" s="37">
        <v>84.867000000000004</v>
      </c>
      <c r="O54" s="37">
        <v>86.379000000000005</v>
      </c>
      <c r="P54" s="37">
        <v>87.304000000000002</v>
      </c>
      <c r="Q54" s="37">
        <v>90.5</v>
      </c>
      <c r="S54" s="4">
        <f t="shared" si="62"/>
        <v>85.131044667583055</v>
      </c>
      <c r="T54" s="4">
        <f t="shared" si="62"/>
        <v>86.232023063170956</v>
      </c>
      <c r="U54" s="4">
        <f t="shared" si="62"/>
        <v>83.393446916166695</v>
      </c>
      <c r="V54" s="4">
        <f t="shared" si="62"/>
        <v>82.771085717406848</v>
      </c>
      <c r="W54" s="4">
        <f t="shared" si="62"/>
        <v>81.456328197481639</v>
      </c>
      <c r="X54" s="4">
        <f t="shared" si="62"/>
        <v>78.76656431261496</v>
      </c>
      <c r="Y54" s="4">
        <f t="shared" si="62"/>
        <v>79.145912570073619</v>
      </c>
      <c r="Z54" s="4">
        <f t="shared" si="62"/>
        <v>79.25594571811034</v>
      </c>
      <c r="AA54" s="4">
        <f t="shared" si="62"/>
        <v>78.498828019881344</v>
      </c>
      <c r="AB54" s="4">
        <f t="shared" si="62"/>
        <v>80.393850146439291</v>
      </c>
      <c r="AC54" s="4">
        <f t="shared" si="62"/>
        <v>82.838003564361259</v>
      </c>
      <c r="AD54" s="4">
        <f t="shared" si="62"/>
        <v>85.459837804150467</v>
      </c>
      <c r="AE54" s="4">
        <f t="shared" si="62"/>
        <v>87.348281810980168</v>
      </c>
      <c r="AF54" s="4">
        <f t="shared" si="62"/>
        <v>87.951313202058188</v>
      </c>
      <c r="AG54" s="4">
        <f t="shared" si="62"/>
        <v>89.593179202466033</v>
      </c>
      <c r="AI54" s="4">
        <f t="shared" si="63"/>
        <v>1.514955332416946</v>
      </c>
      <c r="AJ54" s="4">
        <f t="shared" si="63"/>
        <v>-0.88202306317096202</v>
      </c>
      <c r="AK54" s="4">
        <f t="shared" si="63"/>
        <v>2.3553083833306232E-2</v>
      </c>
      <c r="AL54" s="4">
        <f t="shared" si="63"/>
        <v>0.2619142825931533</v>
      </c>
      <c r="AM54" s="4">
        <f t="shared" si="63"/>
        <v>0.21067180251836248</v>
      </c>
      <c r="AN54" s="4">
        <f t="shared" si="63"/>
        <v>0.23343568738503961</v>
      </c>
      <c r="AO54" s="4">
        <f t="shared" si="63"/>
        <v>0.58708742992638463</v>
      </c>
      <c r="AP54" s="4">
        <f t="shared" si="63"/>
        <v>-1.0559457181103369</v>
      </c>
      <c r="AQ54" s="4">
        <f t="shared" si="63"/>
        <v>-0.91582801988134577</v>
      </c>
      <c r="AR54" s="4">
        <f t="shared" si="63"/>
        <v>0.88914985356070986</v>
      </c>
      <c r="AS54" s="4">
        <f t="shared" si="63"/>
        <v>-2.0210035643612656</v>
      </c>
      <c r="AT54" s="4">
        <f t="shared" si="63"/>
        <v>-0.59283780415046294</v>
      </c>
      <c r="AU54" s="4">
        <f t="shared" si="63"/>
        <v>-0.96928181098016353</v>
      </c>
      <c r="AV54" s="4">
        <f t="shared" si="63"/>
        <v>-0.64731320205818577</v>
      </c>
      <c r="AW54" s="4">
        <f t="shared" si="63"/>
        <v>0.90682079753396749</v>
      </c>
      <c r="AY54" s="2">
        <f t="shared" si="54"/>
        <v>85.078538283876682</v>
      </c>
      <c r="AZ54" s="2">
        <f t="shared" si="54"/>
        <v>86.111035803240469</v>
      </c>
      <c r="BA54" s="2">
        <f t="shared" si="54"/>
        <v>83.308712305245066</v>
      </c>
      <c r="BB54" s="2">
        <f t="shared" si="54"/>
        <v>82.608622622058547</v>
      </c>
      <c r="BC54" s="2">
        <f t="shared" si="54"/>
        <v>81.306709922893546</v>
      </c>
      <c r="BD54" s="2">
        <f t="shared" si="54"/>
        <v>78.682989831005486</v>
      </c>
      <c r="BE54" s="2">
        <f t="shared" si="54"/>
        <v>79.104176675294894</v>
      </c>
      <c r="BF54" s="2">
        <f t="shared" si="54"/>
        <v>79.244020748489234</v>
      </c>
      <c r="BG54" s="2">
        <f t="shared" si="54"/>
        <v>78.463336612073874</v>
      </c>
      <c r="BH54" s="2">
        <f t="shared" si="54"/>
        <v>80.382109139602861</v>
      </c>
      <c r="BI54" s="2">
        <f t="shared" si="54"/>
        <v>82.829622573332529</v>
      </c>
      <c r="BJ54" s="2">
        <f t="shared" si="54"/>
        <v>85.445339720514568</v>
      </c>
      <c r="BK54" s="2">
        <f t="shared" si="54"/>
        <v>87.265766905376339</v>
      </c>
      <c r="BL54" s="2">
        <f t="shared" si="54"/>
        <v>87.950131771028197</v>
      </c>
      <c r="BM54" s="2">
        <f t="shared" si="54"/>
        <v>89.593080716368007</v>
      </c>
      <c r="BO54" s="2">
        <f t="shared" si="13"/>
        <v>86.646000000000001</v>
      </c>
      <c r="BP54" s="2">
        <f t="shared" si="14"/>
        <v>85.35</v>
      </c>
      <c r="BQ54" s="2">
        <f t="shared" si="15"/>
        <v>83.417000000000002</v>
      </c>
      <c r="BR54" s="2">
        <f t="shared" si="16"/>
        <v>83.033000000000001</v>
      </c>
      <c r="BS54" s="2">
        <f t="shared" si="17"/>
        <v>81.667000000000002</v>
      </c>
      <c r="BT54" s="2">
        <f t="shared" si="18"/>
        <v>79</v>
      </c>
      <c r="BU54" s="2">
        <f t="shared" si="19"/>
        <v>79.733000000000004</v>
      </c>
      <c r="BV54" s="2">
        <f t="shared" si="20"/>
        <v>78.2</v>
      </c>
      <c r="BW54" s="2">
        <f t="shared" si="21"/>
        <v>77.582999999999998</v>
      </c>
      <c r="BX54" s="2">
        <f t="shared" si="22"/>
        <v>81.283000000000001</v>
      </c>
      <c r="BY54" s="2">
        <f t="shared" si="23"/>
        <v>80.816999999999993</v>
      </c>
      <c r="BZ54" s="2">
        <f t="shared" si="24"/>
        <v>84.867000000000004</v>
      </c>
      <c r="CA54" s="2">
        <f t="shared" si="25"/>
        <v>86.379000000000005</v>
      </c>
      <c r="CB54" s="2">
        <f t="shared" si="26"/>
        <v>87.304000000000002</v>
      </c>
      <c r="CC54" s="2">
        <f t="shared" si="27"/>
        <v>90.5</v>
      </c>
      <c r="CE54" s="2" t="str">
        <f t="shared" si="55"/>
        <v/>
      </c>
      <c r="CF54" s="2" t="str">
        <f t="shared" si="55"/>
        <v/>
      </c>
      <c r="CG54" s="2" t="str">
        <f t="shared" si="55"/>
        <v/>
      </c>
      <c r="CH54" s="2" t="str">
        <f t="shared" si="55"/>
        <v/>
      </c>
      <c r="CI54" s="2" t="str">
        <f t="shared" si="55"/>
        <v/>
      </c>
      <c r="CJ54" s="2" t="str">
        <f t="shared" si="55"/>
        <v/>
      </c>
      <c r="CK54" s="2" t="str">
        <f t="shared" si="55"/>
        <v/>
      </c>
      <c r="CL54" s="2" t="str">
        <f t="shared" si="55"/>
        <v/>
      </c>
      <c r="CM54" s="2" t="str">
        <f t="shared" si="55"/>
        <v/>
      </c>
      <c r="CN54" s="2" t="str">
        <f t="shared" si="55"/>
        <v/>
      </c>
      <c r="CO54" s="2" t="str">
        <f t="shared" si="55"/>
        <v/>
      </c>
      <c r="CP54" s="2" t="str">
        <f t="shared" si="55"/>
        <v/>
      </c>
      <c r="CQ54" s="2" t="str">
        <f t="shared" si="55"/>
        <v/>
      </c>
      <c r="CR54" s="2" t="str">
        <f t="shared" si="55"/>
        <v/>
      </c>
      <c r="CS54" s="2" t="str">
        <f t="shared" si="55"/>
        <v/>
      </c>
      <c r="CU54" s="2" t="str">
        <f t="shared" si="29"/>
        <v/>
      </c>
      <c r="CV54" s="2" t="str">
        <f t="shared" si="30"/>
        <v/>
      </c>
      <c r="CW54" s="2" t="str">
        <f t="shared" si="31"/>
        <v/>
      </c>
      <c r="CX54" s="2" t="str">
        <f t="shared" si="32"/>
        <v/>
      </c>
      <c r="CY54" s="2" t="str">
        <f t="shared" si="33"/>
        <v/>
      </c>
      <c r="CZ54" s="2" t="str">
        <f t="shared" si="34"/>
        <v/>
      </c>
      <c r="DA54" s="2" t="str">
        <f t="shared" si="35"/>
        <v/>
      </c>
      <c r="DB54" s="2" t="str">
        <f t="shared" si="36"/>
        <v/>
      </c>
      <c r="DC54" s="2" t="str">
        <f t="shared" si="37"/>
        <v/>
      </c>
      <c r="DD54" s="2" t="str">
        <f t="shared" si="38"/>
        <v/>
      </c>
      <c r="DE54" s="2" t="str">
        <f t="shared" si="39"/>
        <v/>
      </c>
      <c r="DF54" s="2" t="str">
        <f t="shared" si="40"/>
        <v/>
      </c>
      <c r="DG54" s="2" t="str">
        <f t="shared" si="41"/>
        <v/>
      </c>
      <c r="DH54" s="2" t="str">
        <f t="shared" si="42"/>
        <v/>
      </c>
      <c r="DI54" s="2" t="str">
        <f t="shared" si="43"/>
        <v/>
      </c>
      <c r="DK54" s="2">
        <f t="shared" si="64"/>
        <v>87.172249999999991</v>
      </c>
      <c r="DL54" s="2">
        <f t="shared" si="64"/>
        <v>87.45003742964353</v>
      </c>
      <c r="DM54" s="2">
        <f t="shared" si="64"/>
        <v>85.482131707317066</v>
      </c>
      <c r="DN54" s="2">
        <f t="shared" si="64"/>
        <v>84.70464052532833</v>
      </c>
      <c r="DO54" s="2">
        <f t="shared" si="64"/>
        <v>83.372044465290827</v>
      </c>
      <c r="DP54" s="2">
        <f t="shared" si="64"/>
        <v>80.676181707317085</v>
      </c>
      <c r="DQ54" s="2">
        <f t="shared" si="64"/>
        <v>81.106832455500651</v>
      </c>
      <c r="DR54" s="2">
        <f t="shared" si="64"/>
        <v>80.730014497130767</v>
      </c>
      <c r="DS54" s="2">
        <f t="shared" si="64"/>
        <v>79.633874807552061</v>
      </c>
      <c r="DT54" s="2">
        <f t="shared" si="64"/>
        <v>81.975322863183308</v>
      </c>
      <c r="DU54" s="2">
        <f t="shared" si="64"/>
        <v>84.566380972515844</v>
      </c>
      <c r="DV54" s="2">
        <f t="shared" si="64"/>
        <v>87.064975536091836</v>
      </c>
      <c r="DW54" s="2">
        <f t="shared" si="64"/>
        <v>89.480423170731711</v>
      </c>
      <c r="DX54" s="2">
        <f t="shared" si="64"/>
        <v>88.478079329065707</v>
      </c>
      <c r="DY54" s="2">
        <f t="shared" si="64"/>
        <v>89.730047707626653</v>
      </c>
      <c r="EA54" s="2">
        <f t="shared" si="65"/>
        <v>77.256363236426139</v>
      </c>
      <c r="EB54" s="2">
        <f t="shared" si="65"/>
        <v>81.636540286301354</v>
      </c>
      <c r="EC54" s="2">
        <f t="shared" si="65"/>
        <v>75.614086716791974</v>
      </c>
      <c r="ED54" s="2">
        <f t="shared" si="65"/>
        <v>75.794289938144317</v>
      </c>
      <c r="EE54" s="2">
        <f t="shared" si="65"/>
        <v>74.466207752577319</v>
      </c>
      <c r="EF54" s="2">
        <f t="shared" si="65"/>
        <v>71.518710103395307</v>
      </c>
      <c r="EG54" s="2">
        <f t="shared" si="65"/>
        <v>71.357248911449503</v>
      </c>
      <c r="EH54" s="2">
        <f t="shared" si="65"/>
        <v>72.728858123654717</v>
      </c>
      <c r="EI54" s="2">
        <f t="shared" si="65"/>
        <v>73.830684845360807</v>
      </c>
      <c r="EJ54" s="2">
        <f t="shared" si="65"/>
        <v>73.377688176848423</v>
      </c>
      <c r="EK54" s="2">
        <f t="shared" si="65"/>
        <v>74.793800968052281</v>
      </c>
      <c r="EL54" s="2">
        <f t="shared" si="65"/>
        <v>78.233423859777986</v>
      </c>
      <c r="EM54" s="2">
        <f t="shared" si="65"/>
        <v>79.424158827067131</v>
      </c>
      <c r="EN54" s="2">
        <f t="shared" si="65"/>
        <v>85.041387878787901</v>
      </c>
      <c r="EO54" s="2">
        <f t="shared" si="65"/>
        <v>88.738027272727322</v>
      </c>
      <c r="EQ54" s="2">
        <f t="shared" si="66"/>
        <v>77.71944241049998</v>
      </c>
      <c r="ER54" s="2">
        <f t="shared" si="66"/>
        <v>80.803528797679022</v>
      </c>
      <c r="ES54" s="2">
        <f t="shared" si="66"/>
        <v>76.599243404970309</v>
      </c>
      <c r="ET54" s="2">
        <f t="shared" si="66"/>
        <v>76.892537844618445</v>
      </c>
      <c r="EU54" s="2">
        <f t="shared" si="66"/>
        <v>72.864299321364427</v>
      </c>
      <c r="EV54" s="2">
        <f t="shared" si="66"/>
        <v>70.801651980502712</v>
      </c>
      <c r="EW54" s="2">
        <f t="shared" si="66"/>
        <v>70.926788576857234</v>
      </c>
      <c r="EX54" s="2">
        <f t="shared" si="66"/>
        <v>71.767700996163498</v>
      </c>
      <c r="EY54" s="2">
        <f t="shared" si="66"/>
        <v>72.093337187769222</v>
      </c>
      <c r="EZ54" s="2">
        <f t="shared" si="66"/>
        <v>73.117867509896797</v>
      </c>
      <c r="FA54" s="2">
        <f t="shared" si="66"/>
        <v>73.662117321845727</v>
      </c>
      <c r="FB54" s="2">
        <f t="shared" si="66"/>
        <v>76.039226389946023</v>
      </c>
      <c r="FC54" s="2">
        <f t="shared" si="66"/>
        <v>77.899380045696901</v>
      </c>
      <c r="FD54" s="2">
        <f t="shared" si="66"/>
        <v>85.562068242737027</v>
      </c>
      <c r="FE54" s="2">
        <f t="shared" si="66"/>
        <v>92.616132649908863</v>
      </c>
      <c r="FG54" s="2">
        <f t="shared" si="67"/>
        <v>0.21114751603471554</v>
      </c>
      <c r="FH54" s="2">
        <f t="shared" si="67"/>
        <v>0.2303250316622884</v>
      </c>
      <c r="FI54" s="2">
        <f t="shared" si="67"/>
        <v>0.22024910482807755</v>
      </c>
      <c r="FJ54" s="2">
        <f t="shared" si="67"/>
        <v>0.23523511654709567</v>
      </c>
      <c r="FK54" s="2">
        <f t="shared" si="67"/>
        <v>0.2319063645913339</v>
      </c>
      <c r="FL54" s="2">
        <f t="shared" si="67"/>
        <v>0.21765675553227234</v>
      </c>
      <c r="FM54" s="2">
        <f t="shared" si="67"/>
        <v>0.20540893321938317</v>
      </c>
      <c r="FN54" s="2">
        <f t="shared" si="67"/>
        <v>0.18572105882973813</v>
      </c>
      <c r="FO54" s="2">
        <f t="shared" si="67"/>
        <v>0.2017023881705835</v>
      </c>
      <c r="FP54" s="2">
        <f t="shared" si="67"/>
        <v>0.1853079551329494</v>
      </c>
      <c r="FQ54" s="2">
        <f t="shared" si="67"/>
        <v>0.17771619704312588</v>
      </c>
      <c r="FR54" s="2">
        <f t="shared" si="67"/>
        <v>0.18338979205833411</v>
      </c>
      <c r="FS54" s="2">
        <f t="shared" si="67"/>
        <v>0.22022543385589211</v>
      </c>
      <c r="FT54" s="2">
        <f t="shared" si="67"/>
        <v>0.15362168491104988</v>
      </c>
      <c r="FU54" s="2">
        <f t="shared" si="67"/>
        <v>0.1380884618718792</v>
      </c>
      <c r="FW54" s="2">
        <f t="shared" si="56"/>
        <v>6.7877957018866682E-6</v>
      </c>
      <c r="FX54" s="2">
        <f t="shared" si="56"/>
        <v>9.2589288815398654E-6</v>
      </c>
      <c r="FY54" s="2">
        <f t="shared" si="56"/>
        <v>8.8041774957513162E-6</v>
      </c>
      <c r="FZ54" s="2">
        <f t="shared" si="56"/>
        <v>8.6096971916256528E-6</v>
      </c>
      <c r="GA54" s="2">
        <f t="shared" si="56"/>
        <v>8.9435248431971796E-6</v>
      </c>
      <c r="GB54" s="2">
        <f t="shared" si="56"/>
        <v>8.8111728629529295E-6</v>
      </c>
      <c r="GC54" s="2">
        <f t="shared" si="56"/>
        <v>9.8152805722366764E-6</v>
      </c>
      <c r="GD54" s="2">
        <f t="shared" si="56"/>
        <v>1.0940039824056008E-5</v>
      </c>
      <c r="GE54" s="2">
        <f t="shared" si="56"/>
        <v>1.2041974761853379E-5</v>
      </c>
      <c r="GF54" s="2">
        <f t="shared" si="56"/>
        <v>1.3936056961744422E-5</v>
      </c>
      <c r="GG54" s="2">
        <f t="shared" si="56"/>
        <v>1.1174050626369486E-5</v>
      </c>
      <c r="GH54" s="2">
        <f t="shared" si="56"/>
        <v>8.8369920717320711E-6</v>
      </c>
      <c r="GI54" s="2">
        <f t="shared" si="56"/>
        <v>7.271416966169052E-6</v>
      </c>
      <c r="GJ54" s="2">
        <f t="shared" si="56"/>
        <v>5.3258654720704217E-6</v>
      </c>
      <c r="GK54" s="2">
        <f t="shared" si="56"/>
        <v>5.0500799155069689E-6</v>
      </c>
      <c r="GM54" s="86">
        <f t="shared" si="57"/>
        <v>5.6242999199005086E-5</v>
      </c>
      <c r="GN54" s="86">
        <f t="shared" si="57"/>
        <v>1.2648492218353193E-4</v>
      </c>
      <c r="GO54" s="86">
        <f t="shared" si="57"/>
        <v>8.3684881464581129E-5</v>
      </c>
      <c r="GP54" s="86">
        <f t="shared" si="57"/>
        <v>1.6922578753157054E-4</v>
      </c>
      <c r="GQ54" s="86">
        <f t="shared" si="57"/>
        <v>1.5486987388254356E-4</v>
      </c>
      <c r="GR54" s="86">
        <f t="shared" si="57"/>
        <v>8.0236439933853936E-5</v>
      </c>
      <c r="GS54" s="86">
        <f t="shared" si="57"/>
        <v>3.8114008286992892E-5</v>
      </c>
      <c r="GT54" s="86">
        <f t="shared" si="57"/>
        <v>9.9982537828482704E-6</v>
      </c>
      <c r="GU54" s="86">
        <f t="shared" si="57"/>
        <v>3.2034340944145941E-5</v>
      </c>
      <c r="GV54" s="86">
        <f t="shared" si="57"/>
        <v>9.8923887549180982E-6</v>
      </c>
      <c r="GW54" s="86">
        <f t="shared" si="57"/>
        <v>6.9751723369500959E-6</v>
      </c>
      <c r="GX54" s="86">
        <f t="shared" si="57"/>
        <v>1.2894045471957184E-5</v>
      </c>
      <c r="GY54" s="86">
        <f t="shared" si="57"/>
        <v>8.4670227754186795E-5</v>
      </c>
      <c r="GZ54" s="86">
        <f t="shared" si="57"/>
        <v>1.0142794857944216E-6</v>
      </c>
      <c r="HA54" s="86">
        <f t="shared" si="57"/>
        <v>1.078002057273363E-7</v>
      </c>
      <c r="HC54" s="86">
        <f t="shared" si="61"/>
        <v>7.5944690690855194E-17</v>
      </c>
      <c r="HD54" s="86">
        <f t="shared" si="61"/>
        <v>7.6283248738101035E-15</v>
      </c>
      <c r="HE54" s="86">
        <f t="shared" si="61"/>
        <v>2.8886866748585164E-15</v>
      </c>
      <c r="HF54" s="86">
        <f t="shared" si="61"/>
        <v>2.4748118578023487E-16</v>
      </c>
      <c r="HG54" s="86">
        <f t="shared" si="61"/>
        <v>5.7061241016602897E-16</v>
      </c>
      <c r="HH54" s="86">
        <f t="shared" si="61"/>
        <v>1.1605864947694635E-15</v>
      </c>
      <c r="HI54" s="86">
        <f t="shared" si="61"/>
        <v>5.0504683287403419E-17</v>
      </c>
      <c r="HJ54" s="86">
        <f t="shared" si="61"/>
        <v>8.1662543452359806E-18</v>
      </c>
      <c r="HK54" s="86">
        <f t="shared" si="61"/>
        <v>5.155661172712061E-16</v>
      </c>
      <c r="HL54" s="86">
        <f t="shared" si="61"/>
        <v>2.1317432614166998E-17</v>
      </c>
      <c r="HM54" s="86">
        <f t="shared" si="61"/>
        <v>1.5112762558808073E-16</v>
      </c>
      <c r="HN54" s="86">
        <f t="shared" si="61"/>
        <v>1.6553731866229647E-17</v>
      </c>
      <c r="HO54" s="86">
        <f t="shared" si="61"/>
        <v>8.2508750170485477E-15</v>
      </c>
      <c r="HP54" s="86">
        <f t="shared" si="61"/>
        <v>5.4489344474144054E-26</v>
      </c>
      <c r="HQ54" s="86">
        <f t="shared" si="61"/>
        <v>9.2135072003765716E-27</v>
      </c>
      <c r="HS54" s="86">
        <f t="shared" si="58"/>
        <v>3.8157176567778624E-52</v>
      </c>
      <c r="HT54" s="86">
        <f t="shared" si="58"/>
        <v>9.0842496801289457E-45</v>
      </c>
      <c r="HU54" s="86">
        <f t="shared" si="58"/>
        <v>3.0827232796047398E-45</v>
      </c>
      <c r="HV54" s="86">
        <f t="shared" si="58"/>
        <v>3.5596392467533673E-48</v>
      </c>
      <c r="HW54" s="86">
        <f t="shared" si="58"/>
        <v>1.3458306957093325E-47</v>
      </c>
      <c r="HX54" s="86">
        <f t="shared" si="58"/>
        <v>7.9061172523328195E-48</v>
      </c>
      <c r="HY54" s="86">
        <f t="shared" si="58"/>
        <v>8.8005772144852564E-53</v>
      </c>
      <c r="HZ54" s="86">
        <f t="shared" si="58"/>
        <v>2.1258531434126995E-55</v>
      </c>
      <c r="IA54" s="86">
        <f t="shared" si="58"/>
        <v>8.7898472192439015E-49</v>
      </c>
      <c r="IB54" s="86">
        <f t="shared" si="58"/>
        <v>1.302414149365151E-53</v>
      </c>
      <c r="IC54" s="86">
        <f t="shared" si="58"/>
        <v>1.1754980374301789E-50</v>
      </c>
      <c r="ID54" s="86">
        <f t="shared" si="58"/>
        <v>4.2054802650221564E-54</v>
      </c>
      <c r="IE54" s="86">
        <f t="shared" si="58"/>
        <v>6.8780718996654671E-46</v>
      </c>
      <c r="IF54" s="86">
        <f t="shared" si="58"/>
        <v>5.8527370656291936E-45</v>
      </c>
      <c r="IG54" s="86">
        <f t="shared" si="58"/>
        <v>6.983907139936962E-46</v>
      </c>
      <c r="II54" s="86">
        <f t="shared" si="59"/>
        <v>1.1497608848835305E-225</v>
      </c>
      <c r="IJ54" s="86">
        <f t="shared" si="59"/>
        <v>1.4959128942187643E-186</v>
      </c>
      <c r="IK54" s="86">
        <f t="shared" si="59"/>
        <v>3.2000018085180754E-193</v>
      </c>
      <c r="IL54" s="86">
        <f t="shared" si="59"/>
        <v>3.3681602768461606E-207</v>
      </c>
      <c r="IM54" s="86">
        <f t="shared" si="59"/>
        <v>7.2983209292794569E-206</v>
      </c>
      <c r="IN54" s="86">
        <f t="shared" si="59"/>
        <v>1.5557610689713439E-204</v>
      </c>
      <c r="IO54" s="86">
        <f t="shared" si="59"/>
        <v>6.3721833950440677E-227</v>
      </c>
      <c r="IP54" s="86">
        <f t="shared" si="59"/>
        <v>2.9481223546099002E-240</v>
      </c>
      <c r="IQ54" s="86">
        <f t="shared" si="59"/>
        <v>3.7673072686097491E-209</v>
      </c>
      <c r="IR54" s="86">
        <f t="shared" si="59"/>
        <v>8.8594541455054856E-230</v>
      </c>
      <c r="IS54" s="86">
        <f t="shared" si="59"/>
        <v>6.7484004057181134E-218</v>
      </c>
      <c r="IT54" s="86">
        <f t="shared" si="59"/>
        <v>8.9201142024685878E-234</v>
      </c>
      <c r="IU54" s="86">
        <f t="shared" si="59"/>
        <v>1.5968153351101943E-198</v>
      </c>
      <c r="IV54" s="86">
        <f t="shared" si="59"/>
        <v>2.7645351238756204E-126</v>
      </c>
      <c r="IW54" s="86">
        <f t="shared" si="59"/>
        <v>1.2946975965575835E-124</v>
      </c>
      <c r="IY54" s="86">
        <f t="shared" si="60"/>
        <v>5.6242999199081027E-5</v>
      </c>
      <c r="IZ54" s="86">
        <f t="shared" si="60"/>
        <v>1.2648492219116027E-4</v>
      </c>
      <c r="JA54" s="86">
        <f t="shared" si="60"/>
        <v>8.368488146746981E-5</v>
      </c>
      <c r="JB54" s="86">
        <f t="shared" si="60"/>
        <v>1.69225787531818E-4</v>
      </c>
      <c r="JC54" s="86">
        <f t="shared" si="60"/>
        <v>1.5486987388311417E-4</v>
      </c>
      <c r="JD54" s="86">
        <f t="shared" si="60"/>
        <v>8.023643993501452E-5</v>
      </c>
      <c r="JE54" s="86">
        <f t="shared" si="60"/>
        <v>3.8114008287043396E-5</v>
      </c>
      <c r="JF54" s="86">
        <f t="shared" si="60"/>
        <v>9.9982537828564375E-6</v>
      </c>
      <c r="JG54" s="86">
        <f t="shared" si="60"/>
        <v>3.2034340944661506E-5</v>
      </c>
      <c r="JH54" s="86">
        <f t="shared" si="60"/>
        <v>9.8923887549394163E-6</v>
      </c>
      <c r="JI54" s="86">
        <f t="shared" si="60"/>
        <v>6.9751723371012235E-6</v>
      </c>
      <c r="JJ54" s="86">
        <f t="shared" si="60"/>
        <v>1.2894045471973738E-5</v>
      </c>
      <c r="JK54" s="86">
        <f t="shared" si="60"/>
        <v>8.4670227762437668E-5</v>
      </c>
      <c r="JL54" s="86">
        <f t="shared" si="60"/>
        <v>1.0142794857944216E-6</v>
      </c>
      <c r="JM54" s="86">
        <f t="shared" si="60"/>
        <v>1.078002057273363E-7</v>
      </c>
    </row>
    <row r="55" spans="2:273" x14ac:dyDescent="0.25">
      <c r="B55" s="2">
        <v>28</v>
      </c>
      <c r="C55" s="37">
        <v>87</v>
      </c>
      <c r="D55" s="37">
        <v>85.332999999999998</v>
      </c>
      <c r="E55" s="37">
        <v>84.4</v>
      </c>
      <c r="F55" s="37">
        <v>82.7</v>
      </c>
      <c r="G55" s="37">
        <v>82.417000000000002</v>
      </c>
      <c r="H55" s="37">
        <v>80.667000000000002</v>
      </c>
      <c r="I55" s="37">
        <v>80.400000000000006</v>
      </c>
      <c r="J55" s="37">
        <v>78.400000000000006</v>
      </c>
      <c r="K55" s="37">
        <v>78.2</v>
      </c>
      <c r="L55" s="37">
        <v>80.7</v>
      </c>
      <c r="M55" s="37">
        <v>81.566999999999993</v>
      </c>
      <c r="N55" s="37">
        <v>85.033000000000001</v>
      </c>
      <c r="O55" s="37">
        <v>87.5</v>
      </c>
      <c r="P55" s="37">
        <v>85.847999999999999</v>
      </c>
      <c r="Q55" s="37">
        <v>89.954999999999998</v>
      </c>
      <c r="S55" s="4">
        <f t="shared" si="62"/>
        <v>85.229756470786356</v>
      </c>
      <c r="T55" s="4">
        <f t="shared" si="62"/>
        <v>86.361837469566467</v>
      </c>
      <c r="U55" s="4">
        <f t="shared" si="62"/>
        <v>83.448314295000756</v>
      </c>
      <c r="V55" s="4">
        <f t="shared" si="62"/>
        <v>82.866969573758794</v>
      </c>
      <c r="W55" s="4">
        <f t="shared" si="62"/>
        <v>81.568345967289844</v>
      </c>
      <c r="X55" s="4">
        <f t="shared" si="62"/>
        <v>78.851604168601725</v>
      </c>
      <c r="Y55" s="4">
        <f t="shared" si="62"/>
        <v>79.222956206271007</v>
      </c>
      <c r="Z55" s="4">
        <f t="shared" si="62"/>
        <v>79.365942591067494</v>
      </c>
      <c r="AA55" s="4">
        <f t="shared" si="62"/>
        <v>78.601052767931833</v>
      </c>
      <c r="AB55" s="4">
        <f t="shared" si="62"/>
        <v>80.453949767989428</v>
      </c>
      <c r="AC55" s="4">
        <f t="shared" si="62"/>
        <v>82.824796053525489</v>
      </c>
      <c r="AD55" s="4">
        <f t="shared" si="62"/>
        <v>85.331920713970035</v>
      </c>
      <c r="AE55" s="4">
        <f t="shared" si="62"/>
        <v>87.268956460512598</v>
      </c>
      <c r="AF55" s="4">
        <f t="shared" si="62"/>
        <v>87.99348297346404</v>
      </c>
      <c r="AG55" s="4">
        <f t="shared" si="62"/>
        <v>89.680456778973607</v>
      </c>
      <c r="AI55" s="4">
        <f t="shared" si="63"/>
        <v>1.7702435292136443</v>
      </c>
      <c r="AJ55" s="4">
        <f t="shared" si="63"/>
        <v>-1.0288374695664686</v>
      </c>
      <c r="AK55" s="4">
        <f t="shared" si="63"/>
        <v>0.95168570499924954</v>
      </c>
      <c r="AL55" s="4">
        <f t="shared" si="63"/>
        <v>-0.16696957375879151</v>
      </c>
      <c r="AM55" s="4">
        <f t="shared" si="63"/>
        <v>0.84865403271015794</v>
      </c>
      <c r="AN55" s="4">
        <f t="shared" si="63"/>
        <v>1.815395831398277</v>
      </c>
      <c r="AO55" s="4">
        <f t="shared" si="63"/>
        <v>1.1770437937289984</v>
      </c>
      <c r="AP55" s="4">
        <f t="shared" si="63"/>
        <v>-0.96594259106748837</v>
      </c>
      <c r="AQ55" s="4">
        <f t="shared" si="63"/>
        <v>-0.40105276793183009</v>
      </c>
      <c r="AR55" s="4">
        <f t="shared" si="63"/>
        <v>0.24605023201057463</v>
      </c>
      <c r="AS55" s="4">
        <f t="shared" si="63"/>
        <v>-1.2577960535254959</v>
      </c>
      <c r="AT55" s="4">
        <f t="shared" si="63"/>
        <v>-0.29892071397003406</v>
      </c>
      <c r="AU55" s="4">
        <f t="shared" si="63"/>
        <v>0.23104353948740197</v>
      </c>
      <c r="AV55" s="4">
        <f t="shared" si="63"/>
        <v>-2.1454829734640413</v>
      </c>
      <c r="AW55" s="4">
        <f t="shared" si="63"/>
        <v>0.27454322102639139</v>
      </c>
      <c r="AY55" s="2">
        <f t="shared" si="54"/>
        <v>85.149490406169448</v>
      </c>
      <c r="AZ55" s="2">
        <f t="shared" si="54"/>
        <v>86.184040688633502</v>
      </c>
      <c r="BA55" s="2">
        <f t="shared" si="54"/>
        <v>83.321222715789347</v>
      </c>
      <c r="BB55" s="2">
        <f t="shared" si="54"/>
        <v>82.632786591664996</v>
      </c>
      <c r="BC55" s="2">
        <f t="shared" si="54"/>
        <v>81.35207156665291</v>
      </c>
      <c r="BD55" s="2">
        <f t="shared" si="54"/>
        <v>78.726366103060414</v>
      </c>
      <c r="BE55" s="2">
        <f t="shared" si="54"/>
        <v>79.157645192693096</v>
      </c>
      <c r="BF55" s="2">
        <f t="shared" si="54"/>
        <v>79.345872776848424</v>
      </c>
      <c r="BG55" s="2">
        <f t="shared" si="54"/>
        <v>78.545079335259459</v>
      </c>
      <c r="BH55" s="2">
        <f t="shared" si="54"/>
        <v>80.434190712983209</v>
      </c>
      <c r="BI55" s="2">
        <f t="shared" si="54"/>
        <v>82.810532309433654</v>
      </c>
      <c r="BJ55" s="2">
        <f t="shared" si="54"/>
        <v>85.308154831093631</v>
      </c>
      <c r="BK55" s="2">
        <f t="shared" si="54"/>
        <v>87.145332895522898</v>
      </c>
      <c r="BL55" s="2">
        <f t="shared" si="54"/>
        <v>87.991282331549868</v>
      </c>
      <c r="BM55" s="2">
        <f t="shared" si="54"/>
        <v>89.680250007267148</v>
      </c>
      <c r="BO55" s="2">
        <f t="shared" si="13"/>
        <v>87</v>
      </c>
      <c r="BP55" s="2">
        <f t="shared" si="14"/>
        <v>85.332999999999998</v>
      </c>
      <c r="BQ55" s="2">
        <f t="shared" si="15"/>
        <v>84.4</v>
      </c>
      <c r="BR55" s="2">
        <f t="shared" si="16"/>
        <v>82.7</v>
      </c>
      <c r="BS55" s="2">
        <f t="shared" si="17"/>
        <v>82.417000000000002</v>
      </c>
      <c r="BT55" s="2">
        <f t="shared" si="18"/>
        <v>80.667000000000002</v>
      </c>
      <c r="BU55" s="2">
        <f t="shared" si="19"/>
        <v>80.400000000000006</v>
      </c>
      <c r="BV55" s="2">
        <f t="shared" si="20"/>
        <v>78.400000000000006</v>
      </c>
      <c r="BW55" s="2">
        <f t="shared" si="21"/>
        <v>78.2</v>
      </c>
      <c r="BX55" s="2">
        <f t="shared" si="22"/>
        <v>80.7</v>
      </c>
      <c r="BY55" s="2">
        <f t="shared" si="23"/>
        <v>81.566999999999993</v>
      </c>
      <c r="BZ55" s="2">
        <f t="shared" si="24"/>
        <v>85.033000000000001</v>
      </c>
      <c r="CA55" s="2">
        <f t="shared" si="25"/>
        <v>87.5</v>
      </c>
      <c r="CB55" s="2">
        <f t="shared" si="26"/>
        <v>85.847999999999999</v>
      </c>
      <c r="CC55" s="2">
        <f t="shared" si="27"/>
        <v>89.954999999999998</v>
      </c>
      <c r="CE55" s="2" t="str">
        <f t="shared" si="55"/>
        <v/>
      </c>
      <c r="CF55" s="2" t="str">
        <f t="shared" si="55"/>
        <v/>
      </c>
      <c r="CG55" s="2" t="str">
        <f t="shared" si="55"/>
        <v/>
      </c>
      <c r="CH55" s="2" t="str">
        <f t="shared" si="55"/>
        <v/>
      </c>
      <c r="CI55" s="2" t="str">
        <f t="shared" si="55"/>
        <v/>
      </c>
      <c r="CJ55" s="2" t="str">
        <f t="shared" si="55"/>
        <v/>
      </c>
      <c r="CK55" s="2" t="str">
        <f t="shared" si="55"/>
        <v/>
      </c>
      <c r="CL55" s="2" t="str">
        <f t="shared" si="55"/>
        <v/>
      </c>
      <c r="CM55" s="2" t="str">
        <f t="shared" si="55"/>
        <v/>
      </c>
      <c r="CN55" s="2" t="str">
        <f t="shared" si="55"/>
        <v/>
      </c>
      <c r="CO55" s="2" t="str">
        <f t="shared" si="55"/>
        <v/>
      </c>
      <c r="CP55" s="2" t="str">
        <f t="shared" si="55"/>
        <v/>
      </c>
      <c r="CQ55" s="2" t="str">
        <f t="shared" si="55"/>
        <v/>
      </c>
      <c r="CR55" s="2" t="str">
        <f t="shared" si="55"/>
        <v/>
      </c>
      <c r="CS55" s="2" t="str">
        <f t="shared" si="55"/>
        <v/>
      </c>
      <c r="CU55" s="2" t="str">
        <f t="shared" si="29"/>
        <v/>
      </c>
      <c r="CV55" s="2" t="str">
        <f t="shared" si="30"/>
        <v/>
      </c>
      <c r="CW55" s="2" t="str">
        <f t="shared" si="31"/>
        <v/>
      </c>
      <c r="CX55" s="2" t="str">
        <f t="shared" si="32"/>
        <v/>
      </c>
      <c r="CY55" s="2" t="str">
        <f t="shared" si="33"/>
        <v/>
      </c>
      <c r="CZ55" s="2" t="str">
        <f t="shared" si="34"/>
        <v/>
      </c>
      <c r="DA55" s="2" t="str">
        <f t="shared" si="35"/>
        <v/>
      </c>
      <c r="DB55" s="2" t="str">
        <f t="shared" si="36"/>
        <v/>
      </c>
      <c r="DC55" s="2" t="str">
        <f t="shared" si="37"/>
        <v/>
      </c>
      <c r="DD55" s="2" t="str">
        <f t="shared" si="38"/>
        <v/>
      </c>
      <c r="DE55" s="2" t="str">
        <f t="shared" si="39"/>
        <v/>
      </c>
      <c r="DF55" s="2" t="str">
        <f t="shared" si="40"/>
        <v/>
      </c>
      <c r="DG55" s="2" t="str">
        <f t="shared" si="41"/>
        <v/>
      </c>
      <c r="DH55" s="2" t="str">
        <f t="shared" si="42"/>
        <v/>
      </c>
      <c r="DI55" s="2" t="str">
        <f t="shared" si="43"/>
        <v/>
      </c>
      <c r="DK55" s="2">
        <f t="shared" si="64"/>
        <v>87.466160278745633</v>
      </c>
      <c r="DL55" s="2">
        <f t="shared" si="64"/>
        <v>87.701272420262669</v>
      </c>
      <c r="DM55" s="2">
        <f t="shared" si="64"/>
        <v>85.724819512195111</v>
      </c>
      <c r="DN55" s="2">
        <f t="shared" si="64"/>
        <v>84.957635928705443</v>
      </c>
      <c r="DO55" s="2">
        <f t="shared" si="64"/>
        <v>83.660480393996266</v>
      </c>
      <c r="DP55" s="2">
        <f t="shared" si="64"/>
        <v>80.946590940766569</v>
      </c>
      <c r="DQ55" s="2">
        <f t="shared" si="64"/>
        <v>81.387737082354235</v>
      </c>
      <c r="DR55" s="2">
        <f t="shared" si="64"/>
        <v>81.025447145877365</v>
      </c>
      <c r="DS55" s="2">
        <f t="shared" si="64"/>
        <v>79.881635766955668</v>
      </c>
      <c r="DT55" s="2">
        <f t="shared" si="64"/>
        <v>82.222834038054955</v>
      </c>
      <c r="DU55" s="2">
        <f t="shared" si="64"/>
        <v>84.742074207188153</v>
      </c>
      <c r="DV55" s="2">
        <f t="shared" si="64"/>
        <v>87.084587737843563</v>
      </c>
      <c r="DW55" s="2">
        <f t="shared" si="64"/>
        <v>89.562995818815338</v>
      </c>
      <c r="DX55" s="2">
        <f t="shared" si="64"/>
        <v>88.588632606757955</v>
      </c>
      <c r="DY55" s="2">
        <f t="shared" si="64"/>
        <v>89.853583871320708</v>
      </c>
      <c r="EA55" s="2">
        <f t="shared" si="65"/>
        <v>77.255896179803443</v>
      </c>
      <c r="EB55" s="2">
        <f t="shared" si="65"/>
        <v>81.560071145273696</v>
      </c>
      <c r="EC55" s="2">
        <f t="shared" si="65"/>
        <v>75.560439197994981</v>
      </c>
      <c r="ED55" s="2">
        <f t="shared" si="65"/>
        <v>75.739550474226789</v>
      </c>
      <c r="EE55" s="2">
        <f t="shared" si="65"/>
        <v>74.379221298969071</v>
      </c>
      <c r="EF55" s="2">
        <f t="shared" si="65"/>
        <v>71.448226260345251</v>
      </c>
      <c r="EG55" s="2">
        <f t="shared" si="65"/>
        <v>71.28997826959953</v>
      </c>
      <c r="EH55" s="2">
        <f t="shared" si="65"/>
        <v>72.629920359236991</v>
      </c>
      <c r="EI55" s="2">
        <f t="shared" si="65"/>
        <v>73.72080839175257</v>
      </c>
      <c r="EJ55" s="2">
        <f t="shared" si="65"/>
        <v>73.262493109397425</v>
      </c>
      <c r="EK55" s="2">
        <f t="shared" si="65"/>
        <v>74.659829638834339</v>
      </c>
      <c r="EL55" s="2">
        <f t="shared" si="65"/>
        <v>78.094056482711693</v>
      </c>
      <c r="EM55" s="2">
        <f t="shared" si="65"/>
        <v>79.338147053999393</v>
      </c>
      <c r="EN55" s="2">
        <f t="shared" si="65"/>
        <v>84.989745454545471</v>
      </c>
      <c r="EO55" s="2">
        <f t="shared" si="65"/>
        <v>88.693400000000054</v>
      </c>
      <c r="EQ55" s="2">
        <f t="shared" si="66"/>
        <v>77.713570532728312</v>
      </c>
      <c r="ER55" s="2">
        <f t="shared" si="66"/>
        <v>80.737392952521219</v>
      </c>
      <c r="ES55" s="2">
        <f t="shared" si="66"/>
        <v>76.533390951425758</v>
      </c>
      <c r="ET55" s="2">
        <f t="shared" si="66"/>
        <v>76.824474507983723</v>
      </c>
      <c r="EU55" s="2">
        <f t="shared" si="66"/>
        <v>72.796971900683104</v>
      </c>
      <c r="EV55" s="2">
        <f t="shared" si="66"/>
        <v>70.740064102713688</v>
      </c>
      <c r="EW55" s="2">
        <f t="shared" si="66"/>
        <v>70.864869595988253</v>
      </c>
      <c r="EX55" s="2">
        <f t="shared" si="66"/>
        <v>71.680775867161344</v>
      </c>
      <c r="EY55" s="2">
        <f t="shared" si="66"/>
        <v>72.005371030419582</v>
      </c>
      <c r="EZ55" s="2">
        <f t="shared" si="66"/>
        <v>73.006001681419605</v>
      </c>
      <c r="FA55" s="2">
        <f t="shared" si="66"/>
        <v>73.542691487950734</v>
      </c>
      <c r="FB55" s="2">
        <f t="shared" si="66"/>
        <v>75.927126872386111</v>
      </c>
      <c r="FC55" s="2">
        <f t="shared" si="66"/>
        <v>77.832388000338526</v>
      </c>
      <c r="FD55" s="2">
        <f t="shared" si="66"/>
        <v>85.502775276783481</v>
      </c>
      <c r="FE55" s="2">
        <f t="shared" si="66"/>
        <v>92.520979507563666</v>
      </c>
      <c r="FG55" s="2">
        <f t="shared" si="67"/>
        <v>0.22689650888982854</v>
      </c>
      <c r="FH55" s="2">
        <f t="shared" si="67"/>
        <v>0.2470564490063181</v>
      </c>
      <c r="FI55" s="2">
        <f t="shared" si="67"/>
        <v>0.23647346071022682</v>
      </c>
      <c r="FJ55" s="2">
        <f t="shared" si="67"/>
        <v>0.25220633835194572</v>
      </c>
      <c r="FK55" s="2">
        <f t="shared" si="67"/>
        <v>0.24871553391443624</v>
      </c>
      <c r="FL55" s="2">
        <f t="shared" si="67"/>
        <v>0.23374739449101822</v>
      </c>
      <c r="FM55" s="2">
        <f t="shared" si="67"/>
        <v>0.22084973070722938</v>
      </c>
      <c r="FN55" s="2">
        <f t="shared" si="67"/>
        <v>0.20005450834085828</v>
      </c>
      <c r="FO55" s="2">
        <f t="shared" si="67"/>
        <v>0.21694063152524284</v>
      </c>
      <c r="FP55" s="2">
        <f t="shared" si="67"/>
        <v>0.19961733822181105</v>
      </c>
      <c r="FQ55" s="2">
        <f t="shared" si="67"/>
        <v>0.19157720261422576</v>
      </c>
      <c r="FR55" s="2">
        <f t="shared" si="67"/>
        <v>0.19758697898298164</v>
      </c>
      <c r="FS55" s="2">
        <f t="shared" si="67"/>
        <v>0.23644857479733011</v>
      </c>
      <c r="FT55" s="2">
        <f t="shared" si="67"/>
        <v>0.16598277352964275</v>
      </c>
      <c r="FU55" s="2">
        <f t="shared" si="67"/>
        <v>0.14942033137518432</v>
      </c>
      <c r="FW55" s="2">
        <f t="shared" si="56"/>
        <v>7.4426651129831753E-6</v>
      </c>
      <c r="FX55" s="2">
        <f t="shared" si="56"/>
        <v>1.0152204569439278E-5</v>
      </c>
      <c r="FY55" s="2">
        <f t="shared" si="56"/>
        <v>9.6535804592068308E-6</v>
      </c>
      <c r="FZ55" s="2">
        <f t="shared" si="56"/>
        <v>9.4403374044148418E-6</v>
      </c>
      <c r="GA55" s="2">
        <f t="shared" si="56"/>
        <v>9.8063715257524852E-6</v>
      </c>
      <c r="GB55" s="2">
        <f t="shared" si="56"/>
        <v>9.6612507137818321E-6</v>
      </c>
      <c r="GC55" s="2">
        <f t="shared" si="56"/>
        <v>1.0762230945077049E-5</v>
      </c>
      <c r="GD55" s="2">
        <f t="shared" si="56"/>
        <v>1.1995502471058869E-5</v>
      </c>
      <c r="GE55" s="2">
        <f t="shared" si="56"/>
        <v>1.3203747424923393E-5</v>
      </c>
      <c r="GF55" s="2">
        <f t="shared" si="56"/>
        <v>1.5280562053654763E-5</v>
      </c>
      <c r="GG55" s="2">
        <f t="shared" si="56"/>
        <v>1.2252089666021428E-5</v>
      </c>
      <c r="GH55" s="2">
        <f t="shared" si="56"/>
        <v>9.689560865047146E-6</v>
      </c>
      <c r="GI55" s="2">
        <f t="shared" si="56"/>
        <v>7.9729445651847363E-6</v>
      </c>
      <c r="GJ55" s="2">
        <f t="shared" si="56"/>
        <v>5.839692365108529E-6</v>
      </c>
      <c r="GK55" s="2">
        <f t="shared" si="56"/>
        <v>5.5372998182363903E-6</v>
      </c>
      <c r="GM55" s="86">
        <f t="shared" si="57"/>
        <v>8.8085845089946164E-5</v>
      </c>
      <c r="GN55" s="86">
        <f t="shared" si="57"/>
        <v>1.9039876143436737E-4</v>
      </c>
      <c r="GO55" s="86">
        <f t="shared" si="57"/>
        <v>1.2858598965352359E-4</v>
      </c>
      <c r="GP55" s="86">
        <f t="shared" si="57"/>
        <v>2.4976334072854088E-4</v>
      </c>
      <c r="GQ55" s="86">
        <f t="shared" si="57"/>
        <v>2.2920161765984778E-4</v>
      </c>
      <c r="GR55" s="86">
        <f t="shared" si="57"/>
        <v>1.2315468716909023E-4</v>
      </c>
      <c r="GS55" s="86">
        <f t="shared" si="57"/>
        <v>6.1125004280139823E-5</v>
      </c>
      <c r="GT55" s="86">
        <f t="shared" si="57"/>
        <v>1.7254652273427837E-5</v>
      </c>
      <c r="GU55" s="86">
        <f t="shared" si="57"/>
        <v>5.177583572600525E-5</v>
      </c>
      <c r="GV55" s="86">
        <f t="shared" si="57"/>
        <v>1.7070489304691821E-5</v>
      </c>
      <c r="GW55" s="86">
        <f t="shared" si="57"/>
        <v>1.2169368703493917E-5</v>
      </c>
      <c r="GX55" s="86">
        <f t="shared" si="57"/>
        <v>2.1657752300640711E-5</v>
      </c>
      <c r="GY55" s="86">
        <f t="shared" si="57"/>
        <v>1.2994948150343914E-4</v>
      </c>
      <c r="GZ55" s="86">
        <f t="shared" si="57"/>
        <v>1.9367498376877932E-6</v>
      </c>
      <c r="HA55" s="86">
        <f t="shared" si="57"/>
        <v>2.3212828414210259E-7</v>
      </c>
      <c r="HC55" s="86">
        <f t="shared" si="61"/>
        <v>2.4012907265341603E-16</v>
      </c>
      <c r="HD55" s="86">
        <f t="shared" si="61"/>
        <v>2.0800056608730708E-14</v>
      </c>
      <c r="HE55" s="86">
        <f t="shared" si="61"/>
        <v>8.1086097941168717E-15</v>
      </c>
      <c r="HF55" s="86">
        <f t="shared" si="61"/>
        <v>7.4843019843525572E-16</v>
      </c>
      <c r="HG55" s="86">
        <f t="shared" si="61"/>
        <v>1.7027250255537889E-15</v>
      </c>
      <c r="HH55" s="86">
        <f t="shared" si="61"/>
        <v>3.4070263384346131E-15</v>
      </c>
      <c r="HI55" s="86">
        <f t="shared" si="61"/>
        <v>1.6730145415042573E-16</v>
      </c>
      <c r="HJ55" s="86">
        <f t="shared" si="61"/>
        <v>2.9221325911914873E-17</v>
      </c>
      <c r="HK55" s="86">
        <f t="shared" si="61"/>
        <v>1.5998055204696468E-15</v>
      </c>
      <c r="HL55" s="86">
        <f t="shared" si="61"/>
        <v>7.4957035511099818E-17</v>
      </c>
      <c r="HM55" s="86">
        <f t="shared" si="61"/>
        <v>4.8636780674623872E-16</v>
      </c>
      <c r="HN55" s="86">
        <f t="shared" si="61"/>
        <v>5.6249553042926414E-17</v>
      </c>
      <c r="HO55" s="86">
        <f t="shared" si="61"/>
        <v>2.2713238995340198E-14</v>
      </c>
      <c r="HP55" s="86">
        <f t="shared" si="61"/>
        <v>3.4839481744619684E-25</v>
      </c>
      <c r="HQ55" s="86">
        <f t="shared" si="61"/>
        <v>6.2870045499965715E-26</v>
      </c>
      <c r="HS55" s="86">
        <f t="shared" si="58"/>
        <v>3.7131808342432837E-51</v>
      </c>
      <c r="HT55" s="86">
        <f t="shared" si="58"/>
        <v>6.4615602720964375E-44</v>
      </c>
      <c r="HU55" s="86">
        <f t="shared" si="58"/>
        <v>2.2756979064022232E-44</v>
      </c>
      <c r="HV55" s="86">
        <f t="shared" si="58"/>
        <v>3.0101584025569099E-47</v>
      </c>
      <c r="HW55" s="86">
        <f t="shared" si="58"/>
        <v>1.1230783399981886E-46</v>
      </c>
      <c r="HX55" s="86">
        <f t="shared" si="58"/>
        <v>6.5692765268234297E-47</v>
      </c>
      <c r="HY55" s="86">
        <f t="shared" si="58"/>
        <v>9.4058479120875965E-52</v>
      </c>
      <c r="HZ55" s="86">
        <f t="shared" si="58"/>
        <v>2.650621324965117E-54</v>
      </c>
      <c r="IA55" s="86">
        <f t="shared" si="58"/>
        <v>8.1138089135449678E-48</v>
      </c>
      <c r="IB55" s="86">
        <f t="shared" si="58"/>
        <v>1.5525136632672622E-52</v>
      </c>
      <c r="IC55" s="86">
        <f t="shared" si="58"/>
        <v>1.1704518495678597E-49</v>
      </c>
      <c r="ID55" s="86">
        <f t="shared" si="58"/>
        <v>4.6999094785823527E-53</v>
      </c>
      <c r="IE55" s="86">
        <f t="shared" si="58"/>
        <v>5.1264901692296034E-45</v>
      </c>
      <c r="IF55" s="86">
        <f t="shared" si="58"/>
        <v>4.1312943003089589E-44</v>
      </c>
      <c r="IG55" s="86">
        <f t="shared" si="58"/>
        <v>5.1450832308439556E-45</v>
      </c>
      <c r="II55" s="86">
        <f t="shared" si="59"/>
        <v>3.2182008929894567E-222</v>
      </c>
      <c r="IJ55" s="86">
        <f t="shared" si="59"/>
        <v>1.2454827513169051E-183</v>
      </c>
      <c r="IK55" s="86">
        <f t="shared" si="59"/>
        <v>3.2961444877752159E-190</v>
      </c>
      <c r="IL55" s="86">
        <f t="shared" si="59"/>
        <v>5.6775758821992584E-204</v>
      </c>
      <c r="IM55" s="86">
        <f t="shared" si="59"/>
        <v>1.2007397326049287E-202</v>
      </c>
      <c r="IN55" s="86">
        <f t="shared" si="59"/>
        <v>2.416253660695884E-201</v>
      </c>
      <c r="IO55" s="86">
        <f t="shared" si="59"/>
        <v>2.4047422130843429E-223</v>
      </c>
      <c r="IP55" s="86">
        <f t="shared" si="59"/>
        <v>1.9684568875088856E-236</v>
      </c>
      <c r="IQ55" s="86">
        <f t="shared" si="59"/>
        <v>8.5027975353648823E-206</v>
      </c>
      <c r="IR55" s="86">
        <f t="shared" si="59"/>
        <v>4.8160463881230298E-226</v>
      </c>
      <c r="IS55" s="86">
        <f t="shared" si="59"/>
        <v>2.0017793892287523E-214</v>
      </c>
      <c r="IT55" s="86">
        <f t="shared" si="59"/>
        <v>4.0084060497832802E-230</v>
      </c>
      <c r="IU55" s="86">
        <f t="shared" si="59"/>
        <v>1.7771562108077167E-195</v>
      </c>
      <c r="IV55" s="86">
        <f t="shared" si="59"/>
        <v>2.0896521725008704E-124</v>
      </c>
      <c r="IW55" s="86">
        <f t="shared" si="59"/>
        <v>9.0650318015747996E-123</v>
      </c>
      <c r="IY55" s="86">
        <f t="shared" si="60"/>
        <v>8.8085845090186287E-5</v>
      </c>
      <c r="IZ55" s="86">
        <f t="shared" si="60"/>
        <v>1.9039876145516744E-4</v>
      </c>
      <c r="JA55" s="86">
        <f t="shared" si="60"/>
        <v>1.285859896616322E-4</v>
      </c>
      <c r="JB55" s="86">
        <f t="shared" si="60"/>
        <v>2.4976334072928931E-4</v>
      </c>
      <c r="JC55" s="86">
        <f t="shared" si="60"/>
        <v>2.2920161766155049E-4</v>
      </c>
      <c r="JD55" s="86">
        <f t="shared" si="60"/>
        <v>1.2315468717249726E-4</v>
      </c>
      <c r="JE55" s="86">
        <f t="shared" si="60"/>
        <v>6.1125004280307129E-5</v>
      </c>
      <c r="JF55" s="86">
        <f t="shared" si="60"/>
        <v>1.725465227345706E-5</v>
      </c>
      <c r="JG55" s="86">
        <f t="shared" si="60"/>
        <v>5.1775835727605058E-5</v>
      </c>
      <c r="JH55" s="86">
        <f t="shared" si="60"/>
        <v>1.7070489304766776E-5</v>
      </c>
      <c r="JI55" s="86">
        <f t="shared" si="60"/>
        <v>1.2169368703980285E-5</v>
      </c>
      <c r="JJ55" s="86">
        <f t="shared" si="60"/>
        <v>2.165775230069696E-5</v>
      </c>
      <c r="JK55" s="86">
        <f t="shared" si="60"/>
        <v>1.2994948152615239E-4</v>
      </c>
      <c r="JL55" s="86">
        <f t="shared" si="60"/>
        <v>1.9367498376877932E-6</v>
      </c>
      <c r="JM55" s="86">
        <f t="shared" si="60"/>
        <v>2.3212828414210259E-7</v>
      </c>
    </row>
    <row r="56" spans="2:273" x14ac:dyDescent="0.25">
      <c r="B56" s="2">
        <v>29</v>
      </c>
      <c r="C56" s="37">
        <v>88.792000000000002</v>
      </c>
      <c r="D56" s="37">
        <v>87.132999999999996</v>
      </c>
      <c r="E56" s="37">
        <v>84.733000000000004</v>
      </c>
      <c r="F56" s="37">
        <v>84.367000000000004</v>
      </c>
      <c r="G56" s="37">
        <v>83.25</v>
      </c>
      <c r="H56" s="37">
        <v>79.816999999999993</v>
      </c>
      <c r="I56" s="37">
        <v>79.95</v>
      </c>
      <c r="J56" s="37">
        <v>80.382999999999996</v>
      </c>
      <c r="K56" s="37">
        <v>77.683000000000007</v>
      </c>
      <c r="L56" s="37">
        <v>80.667000000000002</v>
      </c>
      <c r="M56" s="37">
        <v>81.5</v>
      </c>
      <c r="N56" s="37">
        <v>84.066999999999993</v>
      </c>
      <c r="O56" s="37">
        <v>87.585999999999999</v>
      </c>
      <c r="P56" s="37">
        <v>85.152000000000001</v>
      </c>
      <c r="Q56" s="37">
        <v>92.067999999999998</v>
      </c>
      <c r="S56" s="4">
        <f t="shared" si="62"/>
        <v>85.323949903805513</v>
      </c>
      <c r="T56" s="4">
        <f t="shared" si="62"/>
        <v>86.499508630501708</v>
      </c>
      <c r="U56" s="4">
        <f t="shared" si="62"/>
        <v>83.504233732127346</v>
      </c>
      <c r="V56" s="4">
        <f t="shared" si="62"/>
        <v>82.973263016800999</v>
      </c>
      <c r="W56" s="4">
        <f t="shared" si="62"/>
        <v>81.686722711156577</v>
      </c>
      <c r="X56" s="4">
        <f t="shared" si="62"/>
        <v>78.936473098590454</v>
      </c>
      <c r="Y56" s="4">
        <f t="shared" si="62"/>
        <v>79.292824072053037</v>
      </c>
      <c r="Z56" s="4">
        <f t="shared" si="62"/>
        <v>79.462564582928621</v>
      </c>
      <c r="AA56" s="4">
        <f t="shared" si="62"/>
        <v>78.697802286004034</v>
      </c>
      <c r="AB56" s="4">
        <f t="shared" si="62"/>
        <v>80.501087860787649</v>
      </c>
      <c r="AC56" s="4">
        <f t="shared" si="62"/>
        <v>82.79836986449169</v>
      </c>
      <c r="AD56" s="4">
        <f t="shared" si="62"/>
        <v>85.197465474261193</v>
      </c>
      <c r="AE56" s="4">
        <f t="shared" si="62"/>
        <v>87.194256726278951</v>
      </c>
      <c r="AF56" s="4">
        <f t="shared" si="62"/>
        <v>88.029505458290359</v>
      </c>
      <c r="AG56" s="4">
        <f t="shared" si="62"/>
        <v>89.763029937659837</v>
      </c>
      <c r="AI56" s="4">
        <f t="shared" si="63"/>
        <v>3.4680500961944887</v>
      </c>
      <c r="AJ56" s="4">
        <f t="shared" si="63"/>
        <v>0.63349136949828733</v>
      </c>
      <c r="AK56" s="4">
        <f t="shared" si="63"/>
        <v>1.2287662678726576</v>
      </c>
      <c r="AL56" s="4">
        <f t="shared" si="63"/>
        <v>1.3937369831990054</v>
      </c>
      <c r="AM56" s="4">
        <f t="shared" si="63"/>
        <v>1.5632772888434232</v>
      </c>
      <c r="AN56" s="4">
        <f t="shared" si="63"/>
        <v>0.88052690140953871</v>
      </c>
      <c r="AO56" s="4">
        <f t="shared" si="63"/>
        <v>0.657175927946966</v>
      </c>
      <c r="AP56" s="4">
        <f t="shared" si="63"/>
        <v>0.92043541707137422</v>
      </c>
      <c r="AQ56" s="4">
        <f t="shared" si="63"/>
        <v>-1.0148022860040271</v>
      </c>
      <c r="AR56" s="4">
        <f t="shared" si="63"/>
        <v>0.16591213921235237</v>
      </c>
      <c r="AS56" s="4">
        <f t="shared" si="63"/>
        <v>-1.2983698644916899</v>
      </c>
      <c r="AT56" s="4">
        <f t="shared" si="63"/>
        <v>-1.1304654742612001</v>
      </c>
      <c r="AU56" s="4">
        <f t="shared" si="63"/>
        <v>0.39174327372104756</v>
      </c>
      <c r="AV56" s="4">
        <f t="shared" si="63"/>
        <v>-2.8775054582903579</v>
      </c>
      <c r="AW56" s="4">
        <f t="shared" si="63"/>
        <v>2.3049700623401606</v>
      </c>
      <c r="AY56" s="2">
        <f t="shared" si="54"/>
        <v>85.20263894040707</v>
      </c>
      <c r="AZ56" s="2">
        <f t="shared" si="54"/>
        <v>86.240920012454751</v>
      </c>
      <c r="BA56" s="2">
        <f t="shared" si="54"/>
        <v>83.315679951531393</v>
      </c>
      <c r="BB56" s="2">
        <f t="shared" si="54"/>
        <v>82.638959227522861</v>
      </c>
      <c r="BC56" s="2">
        <f t="shared" si="54"/>
        <v>81.377126028813606</v>
      </c>
      <c r="BD56" s="2">
        <f t="shared" si="54"/>
        <v>78.750817630640611</v>
      </c>
      <c r="BE56" s="2">
        <f t="shared" si="54"/>
        <v>79.191854838381076</v>
      </c>
      <c r="BF56" s="2">
        <f t="shared" si="54"/>
        <v>79.429265610630409</v>
      </c>
      <c r="BG56" s="2">
        <f t="shared" si="54"/>
        <v>78.610608395021828</v>
      </c>
      <c r="BH56" s="2">
        <f t="shared" si="54"/>
        <v>80.46830578571651</v>
      </c>
      <c r="BI56" s="2">
        <f t="shared" si="54"/>
        <v>82.774440736196112</v>
      </c>
      <c r="BJ56" s="2">
        <f t="shared" si="54"/>
        <v>85.159017640407512</v>
      </c>
      <c r="BK56" s="2">
        <f t="shared" si="54"/>
        <v>87.01104542678128</v>
      </c>
      <c r="BL56" s="2">
        <f t="shared" si="54"/>
        <v>88.025473920070368</v>
      </c>
      <c r="BM56" s="2">
        <f t="shared" si="54"/>
        <v>89.762604423709959</v>
      </c>
      <c r="BO56" s="2">
        <f t="shared" si="13"/>
        <v>88.792000000000002</v>
      </c>
      <c r="BP56" s="2">
        <f t="shared" si="14"/>
        <v>87.132999999999996</v>
      </c>
      <c r="BQ56" s="2">
        <f t="shared" si="15"/>
        <v>84.733000000000004</v>
      </c>
      <c r="BR56" s="2">
        <f t="shared" si="16"/>
        <v>84.367000000000004</v>
      </c>
      <c r="BS56" s="2">
        <f t="shared" si="17"/>
        <v>83.25</v>
      </c>
      <c r="BT56" s="2">
        <f t="shared" si="18"/>
        <v>79.816999999999993</v>
      </c>
      <c r="BU56" s="2">
        <f t="shared" si="19"/>
        <v>79.95</v>
      </c>
      <c r="BV56" s="2">
        <f t="shared" si="20"/>
        <v>80.382999999999996</v>
      </c>
      <c r="BW56" s="2">
        <f t="shared" si="21"/>
        <v>77.683000000000007</v>
      </c>
      <c r="BX56" s="2">
        <f t="shared" si="22"/>
        <v>80.667000000000002</v>
      </c>
      <c r="BY56" s="2">
        <f t="shared" si="23"/>
        <v>81.5</v>
      </c>
      <c r="BZ56" s="2">
        <f t="shared" si="24"/>
        <v>84.066999999999993</v>
      </c>
      <c r="CA56" s="2">
        <f t="shared" si="25"/>
        <v>87.585999999999999</v>
      </c>
      <c r="CB56" s="2">
        <f t="shared" si="26"/>
        <v>85.152000000000001</v>
      </c>
      <c r="CC56" s="2">
        <f t="shared" si="27"/>
        <v>92.067999999999998</v>
      </c>
      <c r="CE56" s="2" t="str">
        <f t="shared" si="55"/>
        <v/>
      </c>
      <c r="CF56" s="2" t="str">
        <f t="shared" si="55"/>
        <v/>
      </c>
      <c r="CG56" s="2" t="str">
        <f t="shared" si="55"/>
        <v/>
      </c>
      <c r="CH56" s="2" t="str">
        <f t="shared" si="55"/>
        <v/>
      </c>
      <c r="CI56" s="2" t="str">
        <f t="shared" si="55"/>
        <v/>
      </c>
      <c r="CJ56" s="2" t="str">
        <f t="shared" si="55"/>
        <v/>
      </c>
      <c r="CK56" s="2" t="str">
        <f t="shared" si="55"/>
        <v/>
      </c>
      <c r="CL56" s="2" t="str">
        <f t="shared" si="55"/>
        <v/>
      </c>
      <c r="CM56" s="2" t="str">
        <f t="shared" si="55"/>
        <v/>
      </c>
      <c r="CN56" s="2" t="str">
        <f t="shared" si="55"/>
        <v/>
      </c>
      <c r="CO56" s="2" t="str">
        <f t="shared" si="55"/>
        <v/>
      </c>
      <c r="CP56" s="2" t="str">
        <f t="shared" si="55"/>
        <v/>
      </c>
      <c r="CQ56" s="2" t="str">
        <f t="shared" si="55"/>
        <v/>
      </c>
      <c r="CR56" s="2" t="str">
        <f t="shared" si="55"/>
        <v/>
      </c>
      <c r="CS56" s="2" t="str">
        <f t="shared" si="55"/>
        <v/>
      </c>
      <c r="CU56" s="2" t="str">
        <f t="shared" si="29"/>
        <v/>
      </c>
      <c r="CV56" s="2" t="str">
        <f t="shared" si="30"/>
        <v/>
      </c>
      <c r="CW56" s="2" t="str">
        <f t="shared" si="31"/>
        <v/>
      </c>
      <c r="CX56" s="2" t="str">
        <f t="shared" si="32"/>
        <v/>
      </c>
      <c r="CY56" s="2" t="str">
        <f t="shared" si="33"/>
        <v/>
      </c>
      <c r="CZ56" s="2" t="str">
        <f t="shared" si="34"/>
        <v/>
      </c>
      <c r="DA56" s="2" t="str">
        <f t="shared" si="35"/>
        <v/>
      </c>
      <c r="DB56" s="2" t="str">
        <f t="shared" si="36"/>
        <v/>
      </c>
      <c r="DC56" s="2" t="str">
        <f t="shared" si="37"/>
        <v/>
      </c>
      <c r="DD56" s="2" t="str">
        <f t="shared" si="38"/>
        <v/>
      </c>
      <c r="DE56" s="2" t="str">
        <f t="shared" si="39"/>
        <v/>
      </c>
      <c r="DF56" s="2" t="str">
        <f t="shared" si="40"/>
        <v/>
      </c>
      <c r="DG56" s="2" t="str">
        <f t="shared" si="41"/>
        <v/>
      </c>
      <c r="DH56" s="2" t="str">
        <f t="shared" si="42"/>
        <v/>
      </c>
      <c r="DI56" s="2" t="str">
        <f t="shared" si="43"/>
        <v/>
      </c>
      <c r="DK56" s="2">
        <f t="shared" si="64"/>
        <v>87.760070557491275</v>
      </c>
      <c r="DL56" s="2">
        <f t="shared" si="64"/>
        <v>87.952507410881807</v>
      </c>
      <c r="DM56" s="2">
        <f t="shared" si="64"/>
        <v>85.967507317073157</v>
      </c>
      <c r="DN56" s="2">
        <f t="shared" si="64"/>
        <v>85.210631332082556</v>
      </c>
      <c r="DO56" s="2">
        <f t="shared" si="64"/>
        <v>83.948916322701706</v>
      </c>
      <c r="DP56" s="2">
        <f t="shared" si="64"/>
        <v>81.217000174216054</v>
      </c>
      <c r="DQ56" s="2">
        <f t="shared" si="64"/>
        <v>81.668641709207805</v>
      </c>
      <c r="DR56" s="2">
        <f t="shared" si="64"/>
        <v>81.320879794623963</v>
      </c>
      <c r="DS56" s="2">
        <f t="shared" si="64"/>
        <v>80.129396726359289</v>
      </c>
      <c r="DT56" s="2">
        <f t="shared" si="64"/>
        <v>82.470345212926588</v>
      </c>
      <c r="DU56" s="2">
        <f t="shared" si="64"/>
        <v>84.917767441860462</v>
      </c>
      <c r="DV56" s="2">
        <f t="shared" si="64"/>
        <v>87.104199939595304</v>
      </c>
      <c r="DW56" s="2">
        <f t="shared" si="64"/>
        <v>89.645568466898965</v>
      </c>
      <c r="DX56" s="2">
        <f t="shared" si="64"/>
        <v>88.699185884450202</v>
      </c>
      <c r="DY56" s="2">
        <f t="shared" si="64"/>
        <v>89.977120035014764</v>
      </c>
      <c r="EA56" s="2">
        <f t="shared" si="65"/>
        <v>77.255429123180761</v>
      </c>
      <c r="EB56" s="2">
        <f t="shared" si="65"/>
        <v>81.483602004246052</v>
      </c>
      <c r="EC56" s="2">
        <f t="shared" si="65"/>
        <v>75.506791679197988</v>
      </c>
      <c r="ED56" s="2">
        <f t="shared" si="65"/>
        <v>75.684811010309275</v>
      </c>
      <c r="EE56" s="2">
        <f t="shared" si="65"/>
        <v>74.292234845360824</v>
      </c>
      <c r="EF56" s="2">
        <f t="shared" si="65"/>
        <v>71.37774241729521</v>
      </c>
      <c r="EG56" s="2">
        <f t="shared" si="65"/>
        <v>71.222707627749557</v>
      </c>
      <c r="EH56" s="2">
        <f t="shared" si="65"/>
        <v>72.530982594819264</v>
      </c>
      <c r="EI56" s="2">
        <f t="shared" si="65"/>
        <v>73.610931938144319</v>
      </c>
      <c r="EJ56" s="2">
        <f t="shared" si="65"/>
        <v>73.147298041946428</v>
      </c>
      <c r="EK56" s="2">
        <f t="shared" si="65"/>
        <v>74.525858309616396</v>
      </c>
      <c r="EL56" s="2">
        <f t="shared" si="65"/>
        <v>77.9546891056454</v>
      </c>
      <c r="EM56" s="2">
        <f t="shared" si="65"/>
        <v>79.252135280931654</v>
      </c>
      <c r="EN56" s="2">
        <f t="shared" si="65"/>
        <v>84.938103030303054</v>
      </c>
      <c r="EO56" s="2">
        <f t="shared" si="65"/>
        <v>88.648772727272771</v>
      </c>
      <c r="EQ56" s="2">
        <f t="shared" si="66"/>
        <v>77.707698654956658</v>
      </c>
      <c r="ER56" s="2">
        <f t="shared" si="66"/>
        <v>80.671257107363431</v>
      </c>
      <c r="ES56" s="2">
        <f t="shared" si="66"/>
        <v>76.467538497881208</v>
      </c>
      <c r="ET56" s="2">
        <f t="shared" si="66"/>
        <v>76.756411171349001</v>
      </c>
      <c r="EU56" s="2">
        <f t="shared" si="66"/>
        <v>72.729644480001795</v>
      </c>
      <c r="EV56" s="2">
        <f t="shared" si="66"/>
        <v>70.678476224924665</v>
      </c>
      <c r="EW56" s="2">
        <f t="shared" si="66"/>
        <v>70.802950615119272</v>
      </c>
      <c r="EX56" s="2">
        <f t="shared" si="66"/>
        <v>71.593850738159205</v>
      </c>
      <c r="EY56" s="2">
        <f t="shared" si="66"/>
        <v>71.917404873069941</v>
      </c>
      <c r="EZ56" s="2">
        <f t="shared" si="66"/>
        <v>72.894135852942412</v>
      </c>
      <c r="FA56" s="2">
        <f t="shared" si="66"/>
        <v>73.42326565405574</v>
      </c>
      <c r="FB56" s="2">
        <f t="shared" si="66"/>
        <v>75.815027354826199</v>
      </c>
      <c r="FC56" s="2">
        <f t="shared" si="66"/>
        <v>77.765395954980136</v>
      </c>
      <c r="FD56" s="2">
        <f t="shared" si="66"/>
        <v>85.443482310829935</v>
      </c>
      <c r="FE56" s="2">
        <f t="shared" si="66"/>
        <v>92.42582636521847</v>
      </c>
      <c r="FG56" s="2">
        <f t="shared" si="67"/>
        <v>0.24345764907057488</v>
      </c>
      <c r="FH56" s="2">
        <f t="shared" si="67"/>
        <v>0.26458546664233074</v>
      </c>
      <c r="FI56" s="2">
        <f t="shared" si="67"/>
        <v>0.25350440895063397</v>
      </c>
      <c r="FJ56" s="2">
        <f t="shared" si="67"/>
        <v>0.26996973593316004</v>
      </c>
      <c r="FK56" s="2">
        <f t="shared" si="67"/>
        <v>0.26632062973481707</v>
      </c>
      <c r="FL56" s="2">
        <f t="shared" si="67"/>
        <v>0.25064646103773547</v>
      </c>
      <c r="FM56" s="2">
        <f t="shared" si="67"/>
        <v>0.23710487718507925</v>
      </c>
      <c r="FN56" s="2">
        <f t="shared" si="67"/>
        <v>0.21520181807535679</v>
      </c>
      <c r="FO56" s="2">
        <f t="shared" si="67"/>
        <v>0.23299409638160112</v>
      </c>
      <c r="FP56" s="2">
        <f t="shared" si="67"/>
        <v>0.21474043290968642</v>
      </c>
      <c r="FQ56" s="2">
        <f t="shared" si="67"/>
        <v>0.20624813650817542</v>
      </c>
      <c r="FR56" s="2">
        <f t="shared" si="67"/>
        <v>0.21259711058931716</v>
      </c>
      <c r="FS56" s="2">
        <f t="shared" si="67"/>
        <v>0.25347832575397622</v>
      </c>
      <c r="FT56" s="2">
        <f t="shared" si="67"/>
        <v>0.1791279869378252</v>
      </c>
      <c r="FU56" s="2">
        <f t="shared" si="67"/>
        <v>0.16150786961439167</v>
      </c>
      <c r="FW56" s="2">
        <f t="shared" si="56"/>
        <v>8.1607141577407753E-6</v>
      </c>
      <c r="FX56" s="2">
        <f t="shared" si="56"/>
        <v>1.1131660050088561E-5</v>
      </c>
      <c r="FY56" s="2">
        <f t="shared" si="56"/>
        <v>1.0584930629852903E-5</v>
      </c>
      <c r="FZ56" s="2">
        <f t="shared" si="56"/>
        <v>1.0351114700517972E-5</v>
      </c>
      <c r="GA56" s="2">
        <f t="shared" si="56"/>
        <v>1.0752462388351174E-5</v>
      </c>
      <c r="GB56" s="2">
        <f t="shared" si="56"/>
        <v>1.0593340881081087E-5</v>
      </c>
      <c r="GC56" s="2">
        <f t="shared" si="56"/>
        <v>1.1800539320391044E-5</v>
      </c>
      <c r="GD56" s="2">
        <f t="shared" si="56"/>
        <v>1.3152791689513545E-5</v>
      </c>
      <c r="GE56" s="2">
        <f t="shared" si="56"/>
        <v>1.4477602716172415E-5</v>
      </c>
      <c r="GF56" s="2">
        <f t="shared" si="56"/>
        <v>1.6754778416063025E-5</v>
      </c>
      <c r="GG56" s="2">
        <f t="shared" si="56"/>
        <v>1.3434133296038733E-5</v>
      </c>
      <c r="GH56" s="2">
        <f t="shared" si="56"/>
        <v>1.0624382286720832E-5</v>
      </c>
      <c r="GI56" s="2">
        <f t="shared" si="56"/>
        <v>8.742153150185327E-6</v>
      </c>
      <c r="GJ56" s="2">
        <f t="shared" si="56"/>
        <v>6.4030917430043232E-6</v>
      </c>
      <c r="GK56" s="2">
        <f t="shared" si="56"/>
        <v>6.0715252726207799E-6</v>
      </c>
      <c r="GM56" s="86">
        <f t="shared" si="57"/>
        <v>1.3646782472475502E-4</v>
      </c>
      <c r="GN56" s="86">
        <f t="shared" si="57"/>
        <v>2.838075633214867E-4</v>
      </c>
      <c r="GO56" s="86">
        <f t="shared" si="57"/>
        <v>1.9554158112030731E-4</v>
      </c>
      <c r="GP56" s="86">
        <f t="shared" si="57"/>
        <v>3.652589073690778E-4</v>
      </c>
      <c r="GQ56" s="86">
        <f t="shared" si="57"/>
        <v>3.3609537118472083E-4</v>
      </c>
      <c r="GR56" s="86">
        <f t="shared" si="57"/>
        <v>1.8709922568567239E-4</v>
      </c>
      <c r="GS56" s="86">
        <f t="shared" si="57"/>
        <v>9.6900169457078995E-5</v>
      </c>
      <c r="GT56" s="86">
        <f t="shared" si="57"/>
        <v>2.9373015381555802E-5</v>
      </c>
      <c r="GU56" s="86">
        <f t="shared" si="57"/>
        <v>8.2704535537887148E-5</v>
      </c>
      <c r="GV56" s="86">
        <f t="shared" si="57"/>
        <v>2.9057517221623034E-5</v>
      </c>
      <c r="GW56" s="86">
        <f t="shared" si="57"/>
        <v>2.0940639186642501E-5</v>
      </c>
      <c r="GX56" s="86">
        <f t="shared" si="57"/>
        <v>3.5921604601959715E-5</v>
      </c>
      <c r="GY56" s="86">
        <f t="shared" si="57"/>
        <v>1.973949619441162E-4</v>
      </c>
      <c r="GZ56" s="86">
        <f t="shared" si="57"/>
        <v>3.6393665433731783E-6</v>
      </c>
      <c r="HA56" s="86">
        <f t="shared" si="57"/>
        <v>4.9024349216729736E-7</v>
      </c>
      <c r="HC56" s="86">
        <f t="shared" si="61"/>
        <v>7.4528276091898031E-16</v>
      </c>
      <c r="HD56" s="86">
        <f t="shared" si="61"/>
        <v>5.5807519251244413E-14</v>
      </c>
      <c r="HE56" s="86">
        <f t="shared" si="61"/>
        <v>2.2386766678962132E-14</v>
      </c>
      <c r="HF56" s="86">
        <f t="shared" si="61"/>
        <v>2.2235890401389358E-15</v>
      </c>
      <c r="HG56" s="86">
        <f t="shared" si="61"/>
        <v>4.99165457372286E-15</v>
      </c>
      <c r="HH56" s="86">
        <f t="shared" si="61"/>
        <v>9.8274819341944284E-15</v>
      </c>
      <c r="HI56" s="86">
        <f t="shared" si="61"/>
        <v>5.4327883934184194E-16</v>
      </c>
      <c r="HJ56" s="86">
        <f t="shared" si="61"/>
        <v>1.0233840241898718E-16</v>
      </c>
      <c r="HK56" s="86">
        <f t="shared" si="61"/>
        <v>4.8708605444739768E-15</v>
      </c>
      <c r="HL56" s="86">
        <f t="shared" si="61"/>
        <v>2.5797332150676922E-16</v>
      </c>
      <c r="HM56" s="86">
        <f t="shared" si="61"/>
        <v>1.5349756226424903E-15</v>
      </c>
      <c r="HN56" s="86">
        <f t="shared" si="61"/>
        <v>1.8732265158871098E-16</v>
      </c>
      <c r="HO56" s="86">
        <f t="shared" si="61"/>
        <v>6.1503275138705237E-14</v>
      </c>
      <c r="HP56" s="86">
        <f t="shared" si="61"/>
        <v>2.1603167911397774E-24</v>
      </c>
      <c r="HQ56" s="86">
        <f t="shared" si="61"/>
        <v>4.1555108254152825E-25</v>
      </c>
      <c r="HS56" s="86">
        <f t="shared" si="58"/>
        <v>3.533521999546405E-50</v>
      </c>
      <c r="HT56" s="86">
        <f t="shared" si="58"/>
        <v>4.5076194161566835E-43</v>
      </c>
      <c r="HU56" s="86">
        <f t="shared" si="58"/>
        <v>1.6467441492761115E-43</v>
      </c>
      <c r="HV56" s="86">
        <f t="shared" si="58"/>
        <v>2.4917414462082884E-46</v>
      </c>
      <c r="HW56" s="86">
        <f t="shared" si="58"/>
        <v>9.174036715124411E-46</v>
      </c>
      <c r="HX56" s="86">
        <f t="shared" si="58"/>
        <v>5.3442459385629056E-46</v>
      </c>
      <c r="HY56" s="86">
        <f t="shared" si="58"/>
        <v>9.81492581581147E-51</v>
      </c>
      <c r="HZ56" s="86">
        <f t="shared" si="58"/>
        <v>3.2205877013755037E-53</v>
      </c>
      <c r="IA56" s="86">
        <f t="shared" si="58"/>
        <v>7.3206080341496708E-47</v>
      </c>
      <c r="IB56" s="86">
        <f t="shared" si="58"/>
        <v>1.8035183593189849E-51</v>
      </c>
      <c r="IC56" s="86">
        <f t="shared" si="58"/>
        <v>1.1383569698111656E-48</v>
      </c>
      <c r="ID56" s="86">
        <f t="shared" si="58"/>
        <v>5.1267249758293044E-52</v>
      </c>
      <c r="IE56" s="86">
        <f t="shared" si="58"/>
        <v>3.7458436608373915E-44</v>
      </c>
      <c r="IF56" s="86">
        <f t="shared" si="58"/>
        <v>2.86073448549443E-43</v>
      </c>
      <c r="IG56" s="86">
        <f t="shared" si="58"/>
        <v>3.7167333866412427E-44</v>
      </c>
      <c r="II56" s="86">
        <f t="shared" si="59"/>
        <v>8.4701156623611543E-219</v>
      </c>
      <c r="IJ56" s="86">
        <f t="shared" si="59"/>
        <v>9.8293214874574944E-181</v>
      </c>
      <c r="IK56" s="86">
        <f t="shared" si="59"/>
        <v>3.2135362171214854E-187</v>
      </c>
      <c r="IL56" s="86">
        <f t="shared" si="59"/>
        <v>9.0240993505222895E-201</v>
      </c>
      <c r="IM56" s="86">
        <f t="shared" si="59"/>
        <v>1.8627119860148778E-199</v>
      </c>
      <c r="IN56" s="86">
        <f t="shared" si="59"/>
        <v>3.5403372244177526E-198</v>
      </c>
      <c r="IO56" s="86">
        <f t="shared" si="59"/>
        <v>8.4961486838168057E-220</v>
      </c>
      <c r="IP56" s="86">
        <f t="shared" si="59"/>
        <v>1.2240555181217574E-232</v>
      </c>
      <c r="IQ56" s="86">
        <f t="shared" si="59"/>
        <v>1.8020665866610808E-202</v>
      </c>
      <c r="IR56" s="86">
        <f t="shared" si="59"/>
        <v>2.4385812194678075E-222</v>
      </c>
      <c r="IS56" s="86">
        <f t="shared" si="59"/>
        <v>5.5657895876260095E-211</v>
      </c>
      <c r="IT56" s="86">
        <f t="shared" si="59"/>
        <v>1.6850105893672952E-226</v>
      </c>
      <c r="IU56" s="86">
        <f t="shared" si="59"/>
        <v>1.8725845479379948E-192</v>
      </c>
      <c r="IV56" s="86">
        <f t="shared" si="59"/>
        <v>1.5285297576512423E-122</v>
      </c>
      <c r="IW56" s="86">
        <f t="shared" si="59"/>
        <v>6.1465657396961046E-121</v>
      </c>
      <c r="IY56" s="86">
        <f t="shared" si="60"/>
        <v>1.364678247255003E-4</v>
      </c>
      <c r="IZ56" s="86">
        <f t="shared" si="60"/>
        <v>2.8380756337729421E-4</v>
      </c>
      <c r="JA56" s="86">
        <f t="shared" si="60"/>
        <v>1.9554158114269408E-4</v>
      </c>
      <c r="JB56" s="86">
        <f t="shared" si="60"/>
        <v>3.6525890737130139E-4</v>
      </c>
      <c r="JC56" s="86">
        <f t="shared" si="60"/>
        <v>3.360953711897125E-4</v>
      </c>
      <c r="JD56" s="86">
        <f t="shared" si="60"/>
        <v>1.8709922569549987E-4</v>
      </c>
      <c r="JE56" s="86">
        <f t="shared" si="60"/>
        <v>9.6900169457622275E-5</v>
      </c>
      <c r="JF56" s="86">
        <f t="shared" si="60"/>
        <v>2.9373015381658141E-5</v>
      </c>
      <c r="JG56" s="86">
        <f t="shared" si="60"/>
        <v>8.2704535542758008E-5</v>
      </c>
      <c r="JH56" s="86">
        <f t="shared" si="60"/>
        <v>2.9057517221881006E-5</v>
      </c>
      <c r="JI56" s="86">
        <f t="shared" si="60"/>
        <v>2.0940639188177477E-5</v>
      </c>
      <c r="JJ56" s="86">
        <f t="shared" si="60"/>
        <v>3.5921604602147038E-5</v>
      </c>
      <c r="JK56" s="86">
        <f t="shared" si="60"/>
        <v>1.9739496200561947E-4</v>
      </c>
      <c r="JL56" s="86">
        <f t="shared" si="60"/>
        <v>3.6393665433731783E-6</v>
      </c>
      <c r="JM56" s="86">
        <f t="shared" si="60"/>
        <v>4.9024349216729736E-7</v>
      </c>
    </row>
    <row r="57" spans="2:273" x14ac:dyDescent="0.25">
      <c r="B57" s="2">
        <v>30</v>
      </c>
      <c r="C57" s="37">
        <v>86.917000000000002</v>
      </c>
      <c r="D57" s="37">
        <v>86.433000000000007</v>
      </c>
      <c r="E57" s="37">
        <v>84.683000000000007</v>
      </c>
      <c r="F57" s="37">
        <v>84.95</v>
      </c>
      <c r="G57" s="37">
        <v>83.966999999999999</v>
      </c>
      <c r="H57" s="37">
        <v>81.117000000000004</v>
      </c>
      <c r="I57" s="37">
        <v>80.8</v>
      </c>
      <c r="J57" s="37">
        <v>80.900000000000006</v>
      </c>
      <c r="K57" s="37">
        <v>79.167000000000002</v>
      </c>
      <c r="L57" s="37">
        <v>81.117000000000004</v>
      </c>
      <c r="M57" s="37">
        <v>82.6</v>
      </c>
      <c r="N57" s="37">
        <v>84.367000000000004</v>
      </c>
      <c r="O57" s="37">
        <v>87.552000000000007</v>
      </c>
      <c r="P57" s="37">
        <v>86.522000000000006</v>
      </c>
      <c r="Q57" s="37">
        <v>91.5</v>
      </c>
      <c r="S57" s="4">
        <f t="shared" si="62"/>
        <v>85.418653173855589</v>
      </c>
      <c r="T57" s="4">
        <f t="shared" si="62"/>
        <v>86.65325049271668</v>
      </c>
      <c r="U57" s="4">
        <f t="shared" si="62"/>
        <v>83.568242393540373</v>
      </c>
      <c r="V57" s="4">
        <f t="shared" si="62"/>
        <v>83.099263293847287</v>
      </c>
      <c r="W57" s="4">
        <f t="shared" si="62"/>
        <v>81.820090101916222</v>
      </c>
      <c r="X57" s="4">
        <f t="shared" si="62"/>
        <v>79.027928171695081</v>
      </c>
      <c r="Y57" s="4">
        <f t="shared" si="62"/>
        <v>79.360255434373272</v>
      </c>
      <c r="Z57" s="4">
        <f t="shared" si="62"/>
        <v>79.547686861682379</v>
      </c>
      <c r="AA57" s="4">
        <f t="shared" si="62"/>
        <v>78.793256461109991</v>
      </c>
      <c r="AB57" s="4">
        <f t="shared" si="62"/>
        <v>80.537170113753461</v>
      </c>
      <c r="AC57" s="4">
        <f t="shared" si="62"/>
        <v>82.76010832910562</v>
      </c>
      <c r="AD57" s="4">
        <f t="shared" si="62"/>
        <v>85.058900297789279</v>
      </c>
      <c r="AE57" s="4">
        <f t="shared" si="62"/>
        <v>87.13125148923551</v>
      </c>
      <c r="AF57" s="4">
        <f t="shared" si="62"/>
        <v>88.059526457935448</v>
      </c>
      <c r="AG57" s="4">
        <f t="shared" si="62"/>
        <v>89.840588571818131</v>
      </c>
      <c r="AI57" s="4">
        <f t="shared" si="63"/>
        <v>1.4983468261444131</v>
      </c>
      <c r="AJ57" s="4">
        <f t="shared" si="63"/>
        <v>-0.22025049271667285</v>
      </c>
      <c r="AK57" s="4">
        <f t="shared" si="63"/>
        <v>1.1147576064596336</v>
      </c>
      <c r="AL57" s="4">
        <f t="shared" si="63"/>
        <v>1.8507367061527162</v>
      </c>
      <c r="AM57" s="4">
        <f t="shared" si="63"/>
        <v>2.1469098980837771</v>
      </c>
      <c r="AN57" s="4">
        <f t="shared" si="63"/>
        <v>2.0890718283049239</v>
      </c>
      <c r="AO57" s="4">
        <f t="shared" si="63"/>
        <v>1.4397445656267251</v>
      </c>
      <c r="AP57" s="4">
        <f t="shared" si="63"/>
        <v>1.3523131383176263</v>
      </c>
      <c r="AQ57" s="4">
        <f t="shared" si="63"/>
        <v>0.373743538890011</v>
      </c>
      <c r="AR57" s="4">
        <f t="shared" si="63"/>
        <v>0.57982988624654297</v>
      </c>
      <c r="AS57" s="4">
        <f t="shared" si="63"/>
        <v>-0.16010832910562556</v>
      </c>
      <c r="AT57" s="4">
        <f t="shared" si="63"/>
        <v>-0.69190029778927453</v>
      </c>
      <c r="AU57" s="4">
        <f t="shared" si="63"/>
        <v>0.42074851076449704</v>
      </c>
      <c r="AV57" s="4">
        <f t="shared" si="63"/>
        <v>-1.5375264579354422</v>
      </c>
      <c r="AW57" s="4">
        <f t="shared" si="63"/>
        <v>1.659411428181869</v>
      </c>
      <c r="AY57" s="2">
        <f t="shared" si="54"/>
        <v>85.237387173550161</v>
      </c>
      <c r="AZ57" s="2">
        <f t="shared" si="54"/>
        <v>86.281033517341626</v>
      </c>
      <c r="BA57" s="2">
        <f t="shared" si="54"/>
        <v>83.291537878890566</v>
      </c>
      <c r="BB57" s="2">
        <f t="shared" si="54"/>
        <v>82.626642717789963</v>
      </c>
      <c r="BC57" s="2">
        <f t="shared" si="54"/>
        <v>81.381197576065716</v>
      </c>
      <c r="BD57" s="2">
        <f t="shared" si="54"/>
        <v>78.755665643445255</v>
      </c>
      <c r="BE57" s="2">
        <f t="shared" si="54"/>
        <v>79.206043623187583</v>
      </c>
      <c r="BF57" s="2">
        <f t="shared" si="54"/>
        <v>79.493221584935512</v>
      </c>
      <c r="BG57" s="2">
        <f t="shared" si="54"/>
        <v>78.659092591336446</v>
      </c>
      <c r="BH57" s="2">
        <f t="shared" si="54"/>
        <v>80.483551429618828</v>
      </c>
      <c r="BI57" s="2">
        <f t="shared" si="54"/>
        <v>82.720537477684289</v>
      </c>
      <c r="BJ57" s="2">
        <f t="shared" si="54"/>
        <v>84.997514999087372</v>
      </c>
      <c r="BK57" s="2">
        <f t="shared" si="54"/>
        <v>86.862664245520207</v>
      </c>
      <c r="BL57" s="2">
        <f t="shared" si="54"/>
        <v>88.052262512451023</v>
      </c>
      <c r="BM57" s="2">
        <f t="shared" si="54"/>
        <v>89.83973026413021</v>
      </c>
      <c r="BO57" s="2">
        <f t="shared" si="13"/>
        <v>86.917000000000002</v>
      </c>
      <c r="BP57" s="2">
        <f t="shared" si="14"/>
        <v>86.433000000000007</v>
      </c>
      <c r="BQ57" s="2">
        <f t="shared" si="15"/>
        <v>84.683000000000007</v>
      </c>
      <c r="BR57" s="2">
        <f t="shared" si="16"/>
        <v>84.95</v>
      </c>
      <c r="BS57" s="2">
        <f t="shared" si="17"/>
        <v>83.966999999999999</v>
      </c>
      <c r="BT57" s="2">
        <f t="shared" si="18"/>
        <v>81.117000000000004</v>
      </c>
      <c r="BU57" s="2">
        <f t="shared" si="19"/>
        <v>80.8</v>
      </c>
      <c r="BV57" s="2">
        <f t="shared" si="20"/>
        <v>80.900000000000006</v>
      </c>
      <c r="BW57" s="2">
        <f t="shared" si="21"/>
        <v>79.167000000000002</v>
      </c>
      <c r="BX57" s="2">
        <f t="shared" si="22"/>
        <v>81.117000000000004</v>
      </c>
      <c r="BY57" s="2">
        <f t="shared" si="23"/>
        <v>82.6</v>
      </c>
      <c r="BZ57" s="2">
        <f t="shared" si="24"/>
        <v>84.367000000000004</v>
      </c>
      <c r="CA57" s="2">
        <f t="shared" si="25"/>
        <v>87.552000000000007</v>
      </c>
      <c r="CB57" s="2">
        <f t="shared" si="26"/>
        <v>86.522000000000006</v>
      </c>
      <c r="CC57" s="2">
        <f t="shared" si="27"/>
        <v>91.5</v>
      </c>
      <c r="CE57" s="2" t="str">
        <f t="shared" si="55"/>
        <v/>
      </c>
      <c r="CF57" s="2" t="str">
        <f t="shared" si="55"/>
        <v/>
      </c>
      <c r="CG57" s="2" t="str">
        <f t="shared" si="55"/>
        <v/>
      </c>
      <c r="CH57" s="2" t="str">
        <f t="shared" si="55"/>
        <v/>
      </c>
      <c r="CI57" s="2" t="str">
        <f t="shared" si="55"/>
        <v/>
      </c>
      <c r="CJ57" s="2" t="str">
        <f t="shared" si="55"/>
        <v/>
      </c>
      <c r="CK57" s="2" t="str">
        <f t="shared" si="55"/>
        <v/>
      </c>
      <c r="CL57" s="2" t="str">
        <f t="shared" si="55"/>
        <v/>
      </c>
      <c r="CM57" s="2" t="str">
        <f t="shared" si="55"/>
        <v/>
      </c>
      <c r="CN57" s="2" t="str">
        <f t="shared" si="55"/>
        <v/>
      </c>
      <c r="CO57" s="2" t="str">
        <f t="shared" si="55"/>
        <v/>
      </c>
      <c r="CP57" s="2" t="str">
        <f t="shared" si="55"/>
        <v/>
      </c>
      <c r="CQ57" s="2" t="str">
        <f t="shared" si="55"/>
        <v/>
      </c>
      <c r="CR57" s="2" t="str">
        <f t="shared" si="55"/>
        <v/>
      </c>
      <c r="CS57" s="2" t="str">
        <f t="shared" si="55"/>
        <v/>
      </c>
      <c r="CU57" s="2" t="str">
        <f t="shared" si="29"/>
        <v/>
      </c>
      <c r="CV57" s="2" t="str">
        <f t="shared" si="30"/>
        <v/>
      </c>
      <c r="CW57" s="2" t="str">
        <f t="shared" si="31"/>
        <v/>
      </c>
      <c r="CX57" s="2" t="str">
        <f t="shared" si="32"/>
        <v/>
      </c>
      <c r="CY57" s="2" t="str">
        <f t="shared" si="33"/>
        <v/>
      </c>
      <c r="CZ57" s="2" t="str">
        <f t="shared" si="34"/>
        <v/>
      </c>
      <c r="DA57" s="2" t="str">
        <f t="shared" si="35"/>
        <v/>
      </c>
      <c r="DB57" s="2" t="str">
        <f t="shared" si="36"/>
        <v/>
      </c>
      <c r="DC57" s="2" t="str">
        <f t="shared" si="37"/>
        <v/>
      </c>
      <c r="DD57" s="2" t="str">
        <f t="shared" si="38"/>
        <v/>
      </c>
      <c r="DE57" s="2" t="str">
        <f t="shared" si="39"/>
        <v/>
      </c>
      <c r="DF57" s="2" t="str">
        <f t="shared" si="40"/>
        <v/>
      </c>
      <c r="DG57" s="2" t="str">
        <f t="shared" si="41"/>
        <v/>
      </c>
      <c r="DH57" s="2" t="str">
        <f t="shared" si="42"/>
        <v/>
      </c>
      <c r="DI57" s="2" t="str">
        <f t="shared" si="43"/>
        <v/>
      </c>
      <c r="DK57" s="2">
        <f t="shared" si="64"/>
        <v>88.053980836236917</v>
      </c>
      <c r="DL57" s="2">
        <f t="shared" si="64"/>
        <v>88.203742401500946</v>
      </c>
      <c r="DM57" s="2">
        <f t="shared" si="64"/>
        <v>86.210195121951216</v>
      </c>
      <c r="DN57" s="2">
        <f t="shared" si="64"/>
        <v>85.46362673545967</v>
      </c>
      <c r="DO57" s="2">
        <f t="shared" si="64"/>
        <v>84.237352251407145</v>
      </c>
      <c r="DP57" s="2">
        <f t="shared" si="64"/>
        <v>81.487409407665524</v>
      </c>
      <c r="DQ57" s="2">
        <f t="shared" si="64"/>
        <v>81.949546336061388</v>
      </c>
      <c r="DR57" s="2">
        <f t="shared" si="64"/>
        <v>81.616312443370575</v>
      </c>
      <c r="DS57" s="2">
        <f t="shared" si="64"/>
        <v>80.377157685762896</v>
      </c>
      <c r="DT57" s="2">
        <f t="shared" si="64"/>
        <v>82.717856387798236</v>
      </c>
      <c r="DU57" s="2">
        <f t="shared" si="64"/>
        <v>85.093460676532757</v>
      </c>
      <c r="DV57" s="2">
        <f t="shared" si="64"/>
        <v>87.123812141347045</v>
      </c>
      <c r="DW57" s="2">
        <f t="shared" si="64"/>
        <v>89.728141114982591</v>
      </c>
      <c r="DX57" s="2">
        <f t="shared" si="64"/>
        <v>88.809739162142449</v>
      </c>
      <c r="DY57" s="2">
        <f t="shared" si="64"/>
        <v>90.100656198708833</v>
      </c>
      <c r="EA57" s="2">
        <f t="shared" si="65"/>
        <v>77.254962066558079</v>
      </c>
      <c r="EB57" s="2">
        <f t="shared" si="65"/>
        <v>81.407132863218393</v>
      </c>
      <c r="EC57" s="2">
        <f t="shared" si="65"/>
        <v>75.453144160400996</v>
      </c>
      <c r="ED57" s="2">
        <f t="shared" si="65"/>
        <v>75.630071546391747</v>
      </c>
      <c r="EE57" s="2">
        <f t="shared" si="65"/>
        <v>74.205248391752576</v>
      </c>
      <c r="EF57" s="2">
        <f t="shared" si="65"/>
        <v>71.307258574245168</v>
      </c>
      <c r="EG57" s="2">
        <f t="shared" si="65"/>
        <v>71.155436985899598</v>
      </c>
      <c r="EH57" s="2">
        <f t="shared" si="65"/>
        <v>72.432044830401537</v>
      </c>
      <c r="EI57" s="2">
        <f t="shared" si="65"/>
        <v>73.501055484536067</v>
      </c>
      <c r="EJ57" s="2">
        <f t="shared" si="65"/>
        <v>73.03210297449543</v>
      </c>
      <c r="EK57" s="2">
        <f t="shared" si="65"/>
        <v>74.391886980398453</v>
      </c>
      <c r="EL57" s="2">
        <f t="shared" si="65"/>
        <v>77.815321728579093</v>
      </c>
      <c r="EM57" s="2">
        <f t="shared" si="65"/>
        <v>79.166123507863915</v>
      </c>
      <c r="EN57" s="2">
        <f t="shared" si="65"/>
        <v>84.886460606060623</v>
      </c>
      <c r="EO57" s="2">
        <f t="shared" si="65"/>
        <v>88.604145454545503</v>
      </c>
      <c r="EQ57" s="2">
        <f t="shared" si="66"/>
        <v>77.701826777184991</v>
      </c>
      <c r="ER57" s="2">
        <f t="shared" si="66"/>
        <v>80.605121262205628</v>
      </c>
      <c r="ES57" s="2">
        <f t="shared" si="66"/>
        <v>76.401686044336671</v>
      </c>
      <c r="ET57" s="2">
        <f t="shared" si="66"/>
        <v>76.688347834714278</v>
      </c>
      <c r="EU57" s="2">
        <f t="shared" si="66"/>
        <v>72.662317059320472</v>
      </c>
      <c r="EV57" s="2">
        <f t="shared" si="66"/>
        <v>70.616888347135642</v>
      </c>
      <c r="EW57" s="2">
        <f t="shared" si="66"/>
        <v>70.741031634250305</v>
      </c>
      <c r="EX57" s="2">
        <f t="shared" si="66"/>
        <v>71.506925609157051</v>
      </c>
      <c r="EY57" s="2">
        <f t="shared" si="66"/>
        <v>71.829438715720286</v>
      </c>
      <c r="EZ57" s="2">
        <f t="shared" si="66"/>
        <v>72.782270024465205</v>
      </c>
      <c r="FA57" s="2">
        <f t="shared" si="66"/>
        <v>73.303839820160746</v>
      </c>
      <c r="FB57" s="2">
        <f t="shared" si="66"/>
        <v>75.702927837266273</v>
      </c>
      <c r="FC57" s="2">
        <f t="shared" si="66"/>
        <v>77.69840390962176</v>
      </c>
      <c r="FD57" s="2">
        <f t="shared" si="66"/>
        <v>85.384189344876376</v>
      </c>
      <c r="FE57" s="2">
        <f t="shared" si="66"/>
        <v>92.330673222873273</v>
      </c>
      <c r="FG57" s="2">
        <f t="shared" si="67"/>
        <v>0.26081977643724058</v>
      </c>
      <c r="FH57" s="2">
        <f t="shared" si="67"/>
        <v>0.28289091557918317</v>
      </c>
      <c r="FI57" s="2">
        <f t="shared" si="67"/>
        <v>0.27132605975346558</v>
      </c>
      <c r="FJ57" s="2">
        <f t="shared" si="67"/>
        <v>0.28850156167382524</v>
      </c>
      <c r="FK57" s="2">
        <f t="shared" si="67"/>
        <v>0.28469965267527148</v>
      </c>
      <c r="FL57" s="2">
        <f t="shared" si="67"/>
        <v>0.26833941756115248</v>
      </c>
      <c r="FM57" s="2">
        <f t="shared" si="67"/>
        <v>0.25416616247581664</v>
      </c>
      <c r="FN57" s="2">
        <f t="shared" si="67"/>
        <v>0.23116459646891452</v>
      </c>
      <c r="FO57" s="2">
        <f t="shared" si="67"/>
        <v>0.24985646058087274</v>
      </c>
      <c r="FP57" s="2">
        <f t="shared" si="67"/>
        <v>0.23067904716371929</v>
      </c>
      <c r="FQ57" s="2">
        <f t="shared" si="67"/>
        <v>0.22173441393361296</v>
      </c>
      <c r="FR57" s="2">
        <f t="shared" si="67"/>
        <v>0.2284229171294587</v>
      </c>
      <c r="FS57" s="2">
        <f t="shared" si="67"/>
        <v>0.27129880929178407</v>
      </c>
      <c r="FT57" s="2">
        <f t="shared" si="67"/>
        <v>0.19307325068572573</v>
      </c>
      <c r="FU57" s="2">
        <f t="shared" si="67"/>
        <v>0.17437278293979244</v>
      </c>
      <c r="FW57" s="2">
        <f t="shared" si="56"/>
        <v>8.948038093852142E-6</v>
      </c>
      <c r="FX57" s="2">
        <f t="shared" si="56"/>
        <v>1.2205609423433693E-5</v>
      </c>
      <c r="FY57" s="2">
        <f t="shared" si="56"/>
        <v>1.1606133790963778E-5</v>
      </c>
      <c r="FZ57" s="2">
        <f t="shared" si="56"/>
        <v>1.1349760240379063E-5</v>
      </c>
      <c r="GA57" s="2">
        <f t="shared" si="56"/>
        <v>1.1789828333166131E-5</v>
      </c>
      <c r="GB57" s="2">
        <f t="shared" si="56"/>
        <v>1.1615355429217525E-5</v>
      </c>
      <c r="GC57" s="2">
        <f t="shared" si="56"/>
        <v>1.2939019336533545E-5</v>
      </c>
      <c r="GD57" s="2">
        <f t="shared" si="56"/>
        <v>1.4421731005399473E-5</v>
      </c>
      <c r="GE57" s="2">
        <f t="shared" si="56"/>
        <v>1.5874353537838071E-5</v>
      </c>
      <c r="GF57" s="2">
        <f t="shared" si="56"/>
        <v>1.8371219517883703E-5</v>
      </c>
      <c r="GG57" s="2">
        <f t="shared" si="56"/>
        <v>1.4730215151341832E-5</v>
      </c>
      <c r="GH57" s="2">
        <f t="shared" si="56"/>
        <v>1.1649391584005474E-5</v>
      </c>
      <c r="GI57" s="2">
        <f t="shared" si="56"/>
        <v>9.5855722317906577E-6</v>
      </c>
      <c r="GJ57" s="2">
        <f t="shared" si="56"/>
        <v>7.0208461469196365E-6</v>
      </c>
      <c r="GK57" s="2">
        <f t="shared" si="56"/>
        <v>6.6572911791208259E-6</v>
      </c>
      <c r="GM57" s="86">
        <f t="shared" si="57"/>
        <v>2.0914671306644935E-4</v>
      </c>
      <c r="GN57" s="86">
        <f t="shared" si="57"/>
        <v>4.1891703979706954E-4</v>
      </c>
      <c r="GO57" s="86">
        <f t="shared" si="57"/>
        <v>2.9430211874575214E-4</v>
      </c>
      <c r="GP57" s="86">
        <f t="shared" si="57"/>
        <v>5.2928802215819601E-4</v>
      </c>
      <c r="GQ57" s="86">
        <f t="shared" si="57"/>
        <v>4.8832684383209076E-4</v>
      </c>
      <c r="GR57" s="86">
        <f t="shared" si="57"/>
        <v>2.8134846660939311E-4</v>
      </c>
      <c r="GS57" s="86">
        <f t="shared" si="57"/>
        <v>1.5184908235333139E-4</v>
      </c>
      <c r="GT57" s="86">
        <f t="shared" si="57"/>
        <v>4.9324512085268955E-5</v>
      </c>
      <c r="GU57" s="86">
        <f t="shared" si="57"/>
        <v>1.3056689902725529E-4</v>
      </c>
      <c r="GV57" s="86">
        <f t="shared" si="57"/>
        <v>4.8792201996621493E-5</v>
      </c>
      <c r="GW57" s="86">
        <f t="shared" si="57"/>
        <v>3.5541188676938565E-5</v>
      </c>
      <c r="GX57" s="86">
        <f t="shared" si="57"/>
        <v>5.8833795197481881E-5</v>
      </c>
      <c r="GY57" s="86">
        <f t="shared" si="57"/>
        <v>2.9677354878937523E-4</v>
      </c>
      <c r="GZ57" s="86">
        <f t="shared" si="57"/>
        <v>6.730171307597241E-6</v>
      </c>
      <c r="HA57" s="86">
        <f t="shared" si="57"/>
        <v>1.0155086557178575E-6</v>
      </c>
      <c r="HC57" s="86">
        <f t="shared" si="61"/>
        <v>2.2705441647241914E-15</v>
      </c>
      <c r="HD57" s="86">
        <f t="shared" si="61"/>
        <v>1.4733884011985313E-13</v>
      </c>
      <c r="HE57" s="86">
        <f t="shared" si="61"/>
        <v>6.0790933343068213E-14</v>
      </c>
      <c r="HF57" s="86">
        <f t="shared" si="61"/>
        <v>6.4901586540530947E-15</v>
      </c>
      <c r="HG57" s="86">
        <f t="shared" si="61"/>
        <v>1.4376223199712996E-14</v>
      </c>
      <c r="HH57" s="86">
        <f t="shared" si="61"/>
        <v>2.7853606580946166E-14</v>
      </c>
      <c r="HI57" s="86">
        <f t="shared" si="61"/>
        <v>1.7294369935428296E-15</v>
      </c>
      <c r="HJ57" s="86">
        <f t="shared" si="61"/>
        <v>3.5078669271508725E-16</v>
      </c>
      <c r="HK57" s="86">
        <f t="shared" si="61"/>
        <v>1.4551368418108203E-14</v>
      </c>
      <c r="HL57" s="86">
        <f t="shared" si="61"/>
        <v>8.6901300591144737E-16</v>
      </c>
      <c r="HM57" s="86">
        <f t="shared" si="61"/>
        <v>4.75070183848683E-15</v>
      </c>
      <c r="HN57" s="86">
        <f t="shared" si="61"/>
        <v>6.1138299643992481E-16</v>
      </c>
      <c r="HO57" s="86">
        <f t="shared" si="61"/>
        <v>1.6381781125918251E-13</v>
      </c>
      <c r="HP57" s="86">
        <f t="shared" si="61"/>
        <v>1.2991304367668572E-23</v>
      </c>
      <c r="HQ57" s="86">
        <f t="shared" si="61"/>
        <v>2.660546624024313E-24</v>
      </c>
      <c r="HS57" s="86">
        <f t="shared" si="58"/>
        <v>3.288229768606889E-49</v>
      </c>
      <c r="HT57" s="86">
        <f t="shared" si="58"/>
        <v>3.0840359334440028E-42</v>
      </c>
      <c r="HU57" s="86">
        <f t="shared" si="58"/>
        <v>1.1680729438830583E-42</v>
      </c>
      <c r="HV57" s="86">
        <f t="shared" si="58"/>
        <v>2.0190530721440673E-45</v>
      </c>
      <c r="HW57" s="86">
        <f t="shared" si="58"/>
        <v>7.3357172429663857E-45</v>
      </c>
      <c r="HX57" s="86">
        <f t="shared" si="58"/>
        <v>4.2566779691290897E-45</v>
      </c>
      <c r="HY57" s="86">
        <f t="shared" si="58"/>
        <v>9.9995226050545145E-50</v>
      </c>
      <c r="HZ57" s="86">
        <f t="shared" si="58"/>
        <v>3.8132609616517522E-52</v>
      </c>
      <c r="IA57" s="86">
        <f t="shared" si="58"/>
        <v>6.4557902064617305E-46</v>
      </c>
      <c r="IB57" s="86">
        <f t="shared" si="58"/>
        <v>2.0417638070798138E-50</v>
      </c>
      <c r="IC57" s="86">
        <f t="shared" si="58"/>
        <v>1.0814279682147837E-47</v>
      </c>
      <c r="ID57" s="86">
        <f t="shared" si="58"/>
        <v>5.4584339993853196E-51</v>
      </c>
      <c r="IE57" s="86">
        <f t="shared" si="58"/>
        <v>2.6832189135336128E-43</v>
      </c>
      <c r="IF57" s="86">
        <f t="shared" si="58"/>
        <v>1.9432742188805091E-42</v>
      </c>
      <c r="IG57" s="86">
        <f t="shared" si="58"/>
        <v>2.6327298291694306E-43</v>
      </c>
      <c r="II57" s="86">
        <f t="shared" si="59"/>
        <v>2.0962183157846573E-215</v>
      </c>
      <c r="IJ57" s="86">
        <f t="shared" si="59"/>
        <v>7.3529941135907626E-178</v>
      </c>
      <c r="IK57" s="86">
        <f t="shared" si="59"/>
        <v>2.9653880797679005E-184</v>
      </c>
      <c r="IL57" s="86">
        <f t="shared" si="59"/>
        <v>1.3524335917253817E-197</v>
      </c>
      <c r="IM57" s="86">
        <f t="shared" si="59"/>
        <v>2.7246698181583248E-196</v>
      </c>
      <c r="IN57" s="86">
        <f t="shared" si="59"/>
        <v>4.8938387925477244E-195</v>
      </c>
      <c r="IO57" s="86">
        <f t="shared" si="59"/>
        <v>2.8102790823341468E-216</v>
      </c>
      <c r="IP57" s="86">
        <f t="shared" si="59"/>
        <v>7.0887816078329719E-229</v>
      </c>
      <c r="IQ57" s="86">
        <f t="shared" si="59"/>
        <v>3.5863982215809664E-199</v>
      </c>
      <c r="IR57" s="86">
        <f t="shared" si="59"/>
        <v>1.1501305860964338E-218</v>
      </c>
      <c r="IS57" s="86">
        <f t="shared" si="59"/>
        <v>1.450551070558939E-207</v>
      </c>
      <c r="IT57" s="86">
        <f t="shared" si="59"/>
        <v>6.6261861551680929E-223</v>
      </c>
      <c r="IU57" s="86">
        <f t="shared" si="59"/>
        <v>1.868110703038661E-189</v>
      </c>
      <c r="IV57" s="86">
        <f t="shared" si="59"/>
        <v>1.0819873466779798E-120</v>
      </c>
      <c r="IW57" s="86">
        <f t="shared" si="59"/>
        <v>4.0360665385517117E-119</v>
      </c>
      <c r="IY57" s="86">
        <f t="shared" si="60"/>
        <v>2.0914671306871988E-4</v>
      </c>
      <c r="IZ57" s="86">
        <f t="shared" si="60"/>
        <v>4.1891703994440839E-4</v>
      </c>
      <c r="JA57" s="86">
        <f t="shared" si="60"/>
        <v>2.9430211880654308E-4</v>
      </c>
      <c r="JB57" s="86">
        <f t="shared" si="60"/>
        <v>5.2928802216468615E-4</v>
      </c>
      <c r="JC57" s="86">
        <f t="shared" si="60"/>
        <v>4.8832684384646696E-4</v>
      </c>
      <c r="JD57" s="86">
        <f t="shared" si="60"/>
        <v>2.813484666372467E-4</v>
      </c>
      <c r="JE57" s="86">
        <f t="shared" si="60"/>
        <v>1.5184908235506083E-4</v>
      </c>
      <c r="JF57" s="86">
        <f t="shared" si="60"/>
        <v>4.9324512085619742E-5</v>
      </c>
      <c r="JG57" s="86">
        <f t="shared" si="60"/>
        <v>1.3056689904180667E-4</v>
      </c>
      <c r="JH57" s="86">
        <f t="shared" si="60"/>
        <v>4.8792201997490508E-5</v>
      </c>
      <c r="JI57" s="86">
        <f t="shared" si="60"/>
        <v>3.5541188681689268E-5</v>
      </c>
      <c r="JJ57" s="86">
        <f t="shared" si="60"/>
        <v>5.8833795198093263E-5</v>
      </c>
      <c r="JK57" s="86">
        <f t="shared" si="60"/>
        <v>2.9677354895319303E-4</v>
      </c>
      <c r="JL57" s="86">
        <f t="shared" si="60"/>
        <v>6.730171307597241E-6</v>
      </c>
      <c r="JM57" s="86">
        <f t="shared" si="60"/>
        <v>1.0155086557178575E-6</v>
      </c>
    </row>
    <row r="58" spans="2:273" x14ac:dyDescent="0.25">
      <c r="B58" s="2">
        <v>31</v>
      </c>
      <c r="C58" s="37">
        <v>86.917000000000002</v>
      </c>
      <c r="D58" s="37">
        <v>88.466999999999999</v>
      </c>
      <c r="E58" s="37">
        <v>85.15</v>
      </c>
      <c r="F58" s="37">
        <v>85.867000000000004</v>
      </c>
      <c r="G58" s="37">
        <v>84.617000000000004</v>
      </c>
      <c r="H58" s="37">
        <v>80.716999999999999</v>
      </c>
      <c r="I58" s="37">
        <v>81.216999999999999</v>
      </c>
      <c r="J58" s="37">
        <v>81.983000000000004</v>
      </c>
      <c r="K58" s="37">
        <v>80.117000000000004</v>
      </c>
      <c r="L58" s="37">
        <v>80.632999999999996</v>
      </c>
      <c r="M58" s="37">
        <v>83.117000000000004</v>
      </c>
      <c r="N58" s="37">
        <v>83.917000000000002</v>
      </c>
      <c r="O58" s="37">
        <v>88.379000000000005</v>
      </c>
      <c r="P58" s="37">
        <v>87.435000000000002</v>
      </c>
      <c r="Q58" s="37">
        <v>91.182000000000002</v>
      </c>
      <c r="S58" s="4">
        <f t="shared" si="62"/>
        <v>85.521024291370466</v>
      </c>
      <c r="T58" s="4">
        <f t="shared" si="62"/>
        <v>86.834085507103495</v>
      </c>
      <c r="U58" s="4">
        <f t="shared" si="62"/>
        <v>83.650024346413176</v>
      </c>
      <c r="V58" s="4">
        <f t="shared" si="62"/>
        <v>83.257170969171511</v>
      </c>
      <c r="W58" s="4">
        <f t="shared" si="62"/>
        <v>81.97989132534282</v>
      </c>
      <c r="X58" s="4">
        <f t="shared" si="62"/>
        <v>79.13532135548499</v>
      </c>
      <c r="Y58" s="4">
        <f t="shared" si="62"/>
        <v>79.432237076216026</v>
      </c>
      <c r="Z58" s="4">
        <f t="shared" si="62"/>
        <v>79.624651820784976</v>
      </c>
      <c r="AA58" s="4">
        <f t="shared" si="62"/>
        <v>78.893672728956332</v>
      </c>
      <c r="AB58" s="4">
        <f t="shared" si="62"/>
        <v>80.565551209471153</v>
      </c>
      <c r="AC58" s="4">
        <f t="shared" si="62"/>
        <v>82.712581745916708</v>
      </c>
      <c r="AD58" s="4">
        <f t="shared" si="62"/>
        <v>84.920021431370245</v>
      </c>
      <c r="AE58" s="4">
        <f t="shared" si="62"/>
        <v>87.089544980255852</v>
      </c>
      <c r="AF58" s="4">
        <f t="shared" si="62"/>
        <v>88.084087221560793</v>
      </c>
      <c r="AG58" s="4">
        <f t="shared" si="62"/>
        <v>89.912903087537529</v>
      </c>
      <c r="AI58" s="4">
        <f t="shared" si="63"/>
        <v>1.3959757086295355</v>
      </c>
      <c r="AJ58" s="4">
        <f t="shared" si="63"/>
        <v>1.6329144928965036</v>
      </c>
      <c r="AK58" s="4">
        <f t="shared" si="63"/>
        <v>1.49997565358683</v>
      </c>
      <c r="AL58" s="4">
        <f t="shared" si="63"/>
        <v>2.609829030828493</v>
      </c>
      <c r="AM58" s="4">
        <f t="shared" si="63"/>
        <v>2.6371086746571848</v>
      </c>
      <c r="AN58" s="4">
        <f t="shared" si="63"/>
        <v>1.5816786445150086</v>
      </c>
      <c r="AO58" s="4">
        <f t="shared" si="63"/>
        <v>1.7847629237839726</v>
      </c>
      <c r="AP58" s="4">
        <f t="shared" si="63"/>
        <v>2.358348179215028</v>
      </c>
      <c r="AQ58" s="4">
        <f t="shared" si="63"/>
        <v>1.2233272710436722</v>
      </c>
      <c r="AR58" s="4">
        <f t="shared" si="63"/>
        <v>6.7448790528843006E-2</v>
      </c>
      <c r="AS58" s="4">
        <f t="shared" si="63"/>
        <v>0.40441825408329635</v>
      </c>
      <c r="AT58" s="4">
        <f t="shared" si="63"/>
        <v>-1.003021431370243</v>
      </c>
      <c r="AU58" s="4">
        <f t="shared" si="63"/>
        <v>1.2894550197441532</v>
      </c>
      <c r="AV58" s="4">
        <f t="shared" si="63"/>
        <v>-0.64908722156079079</v>
      </c>
      <c r="AW58" s="4">
        <f t="shared" si="63"/>
        <v>1.2690969124624729</v>
      </c>
      <c r="AY58" s="2">
        <f t="shared" si="54"/>
        <v>85.253242605613991</v>
      </c>
      <c r="AZ58" s="2">
        <f t="shared" si="54"/>
        <v>86.303831199439969</v>
      </c>
      <c r="BA58" s="2">
        <f t="shared" si="54"/>
        <v>83.248363242604611</v>
      </c>
      <c r="BB58" s="2">
        <f t="shared" si="54"/>
        <v>82.59545851324458</v>
      </c>
      <c r="BC58" s="2">
        <f t="shared" si="54"/>
        <v>81.36373518903018</v>
      </c>
      <c r="BD58" s="2">
        <f t="shared" si="54"/>
        <v>78.740339872460979</v>
      </c>
      <c r="BE58" s="2">
        <f t="shared" si="54"/>
        <v>79.199550056513246</v>
      </c>
      <c r="BF58" s="2">
        <f t="shared" si="54"/>
        <v>79.536828469393157</v>
      </c>
      <c r="BG58" s="2">
        <f t="shared" si="54"/>
        <v>78.689766498494322</v>
      </c>
      <c r="BH58" s="2">
        <f t="shared" si="54"/>
        <v>80.479093185807116</v>
      </c>
      <c r="BI58" s="2">
        <f t="shared" si="54"/>
        <v>82.648078868518837</v>
      </c>
      <c r="BJ58" s="2">
        <f t="shared" si="54"/>
        <v>84.823298056232048</v>
      </c>
      <c r="BK58" s="2">
        <f t="shared" si="54"/>
        <v>86.700051093765936</v>
      </c>
      <c r="BL58" s="2">
        <f t="shared" si="54"/>
        <v>88.071214962701106</v>
      </c>
      <c r="BM58" s="2">
        <f t="shared" si="54"/>
        <v>89.91120609976754</v>
      </c>
      <c r="BO58" s="2">
        <f t="shared" si="13"/>
        <v>86.917000000000002</v>
      </c>
      <c r="BP58" s="2">
        <f t="shared" si="14"/>
        <v>88.466999999999999</v>
      </c>
      <c r="BQ58" s="2">
        <f t="shared" si="15"/>
        <v>85.15</v>
      </c>
      <c r="BR58" s="2">
        <f t="shared" si="16"/>
        <v>85.867000000000004</v>
      </c>
      <c r="BS58" s="2">
        <f t="shared" si="17"/>
        <v>84.617000000000004</v>
      </c>
      <c r="BT58" s="2">
        <f t="shared" si="18"/>
        <v>80.716999999999999</v>
      </c>
      <c r="BU58" s="2">
        <f t="shared" si="19"/>
        <v>81.216999999999999</v>
      </c>
      <c r="BV58" s="2">
        <f t="shared" si="20"/>
        <v>81.983000000000004</v>
      </c>
      <c r="BW58" s="2">
        <f t="shared" si="21"/>
        <v>80.117000000000004</v>
      </c>
      <c r="BX58" s="2">
        <f t="shared" si="22"/>
        <v>80.632999999999996</v>
      </c>
      <c r="BY58" s="2">
        <f t="shared" si="23"/>
        <v>83.117000000000004</v>
      </c>
      <c r="BZ58" s="2">
        <f t="shared" si="24"/>
        <v>83.917000000000002</v>
      </c>
      <c r="CA58" s="2">
        <f t="shared" si="25"/>
        <v>88.379000000000005</v>
      </c>
      <c r="CB58" s="2">
        <f t="shared" si="26"/>
        <v>87.435000000000002</v>
      </c>
      <c r="CC58" s="2">
        <f t="shared" si="27"/>
        <v>91.182000000000002</v>
      </c>
      <c r="CE58" s="2" t="str">
        <f t="shared" si="55"/>
        <v/>
      </c>
      <c r="CF58" s="2" t="str">
        <f t="shared" si="55"/>
        <v/>
      </c>
      <c r="CG58" s="2" t="str">
        <f t="shared" si="55"/>
        <v/>
      </c>
      <c r="CH58" s="2" t="str">
        <f t="shared" si="55"/>
        <v/>
      </c>
      <c r="CI58" s="2" t="str">
        <f t="shared" si="55"/>
        <v/>
      </c>
      <c r="CJ58" s="2" t="str">
        <f t="shared" si="55"/>
        <v/>
      </c>
      <c r="CK58" s="2" t="str">
        <f t="shared" si="55"/>
        <v/>
      </c>
      <c r="CL58" s="2" t="str">
        <f t="shared" si="55"/>
        <v/>
      </c>
      <c r="CM58" s="2" t="str">
        <f t="shared" si="55"/>
        <v/>
      </c>
      <c r="CN58" s="2" t="str">
        <f t="shared" si="55"/>
        <v/>
      </c>
      <c r="CO58" s="2" t="str">
        <f t="shared" si="55"/>
        <v/>
      </c>
      <c r="CP58" s="2" t="str">
        <f t="shared" si="55"/>
        <v/>
      </c>
      <c r="CQ58" s="2" t="str">
        <f t="shared" si="55"/>
        <v/>
      </c>
      <c r="CR58" s="2" t="str">
        <f t="shared" si="55"/>
        <v/>
      </c>
      <c r="CS58" s="2" t="str">
        <f t="shared" si="55"/>
        <v/>
      </c>
      <c r="CU58" s="2" t="str">
        <f t="shared" si="29"/>
        <v/>
      </c>
      <c r="CV58" s="2" t="str">
        <f t="shared" si="30"/>
        <v/>
      </c>
      <c r="CW58" s="2" t="str">
        <f t="shared" si="31"/>
        <v/>
      </c>
      <c r="CX58" s="2" t="str">
        <f t="shared" si="32"/>
        <v/>
      </c>
      <c r="CY58" s="2" t="str">
        <f t="shared" si="33"/>
        <v/>
      </c>
      <c r="CZ58" s="2" t="str">
        <f t="shared" si="34"/>
        <v/>
      </c>
      <c r="DA58" s="2" t="str">
        <f t="shared" si="35"/>
        <v/>
      </c>
      <c r="DB58" s="2" t="str">
        <f t="shared" si="36"/>
        <v/>
      </c>
      <c r="DC58" s="2" t="str">
        <f t="shared" si="37"/>
        <v/>
      </c>
      <c r="DD58" s="2" t="str">
        <f t="shared" si="38"/>
        <v/>
      </c>
      <c r="DE58" s="2" t="str">
        <f t="shared" si="39"/>
        <v/>
      </c>
      <c r="DF58" s="2" t="str">
        <f t="shared" si="40"/>
        <v/>
      </c>
      <c r="DG58" s="2" t="str">
        <f t="shared" si="41"/>
        <v/>
      </c>
      <c r="DH58" s="2" t="str">
        <f t="shared" si="42"/>
        <v/>
      </c>
      <c r="DI58" s="2" t="str">
        <f t="shared" si="43"/>
        <v/>
      </c>
      <c r="DK58" s="2">
        <f t="shared" si="64"/>
        <v>88.347891114982573</v>
      </c>
      <c r="DL58" s="2">
        <f t="shared" si="64"/>
        <v>88.454977392120085</v>
      </c>
      <c r="DM58" s="2">
        <f t="shared" si="64"/>
        <v>86.452882926829261</v>
      </c>
      <c r="DN58" s="2">
        <f t="shared" si="64"/>
        <v>85.716622138836769</v>
      </c>
      <c r="DO58" s="2">
        <f t="shared" si="64"/>
        <v>84.525788180112585</v>
      </c>
      <c r="DP58" s="2">
        <f t="shared" si="64"/>
        <v>81.757818641114994</v>
      </c>
      <c r="DQ58" s="2">
        <f t="shared" si="64"/>
        <v>82.230450962914972</v>
      </c>
      <c r="DR58" s="2">
        <f t="shared" si="64"/>
        <v>81.911745092117172</v>
      </c>
      <c r="DS58" s="2">
        <f t="shared" si="64"/>
        <v>80.624918645166517</v>
      </c>
      <c r="DT58" s="2">
        <f t="shared" si="64"/>
        <v>82.965367562669869</v>
      </c>
      <c r="DU58" s="2">
        <f t="shared" si="64"/>
        <v>85.269153911205066</v>
      </c>
      <c r="DV58" s="2">
        <f t="shared" si="64"/>
        <v>87.143424343098772</v>
      </c>
      <c r="DW58" s="2">
        <f t="shared" si="64"/>
        <v>89.810713763066218</v>
      </c>
      <c r="DX58" s="2">
        <f t="shared" si="64"/>
        <v>88.920292439834697</v>
      </c>
      <c r="DY58" s="2">
        <f t="shared" si="64"/>
        <v>90.224192362402889</v>
      </c>
      <c r="EA58" s="2">
        <f t="shared" si="65"/>
        <v>77.254495009935383</v>
      </c>
      <c r="EB58" s="2">
        <f t="shared" si="65"/>
        <v>81.330663722190735</v>
      </c>
      <c r="EC58" s="2">
        <f t="shared" si="65"/>
        <v>75.399496641604003</v>
      </c>
      <c r="ED58" s="2">
        <f t="shared" si="65"/>
        <v>75.575332082474219</v>
      </c>
      <c r="EE58" s="2">
        <f t="shared" si="65"/>
        <v>74.118261938144329</v>
      </c>
      <c r="EF58" s="2">
        <f t="shared" si="65"/>
        <v>71.236774731195112</v>
      </c>
      <c r="EG58" s="2">
        <f t="shared" si="65"/>
        <v>71.088166344049625</v>
      </c>
      <c r="EH58" s="2">
        <f t="shared" si="65"/>
        <v>72.33310706598381</v>
      </c>
      <c r="EI58" s="2">
        <f t="shared" si="65"/>
        <v>73.391179030927816</v>
      </c>
      <c r="EJ58" s="2">
        <f t="shared" si="65"/>
        <v>72.916907907044433</v>
      </c>
      <c r="EK58" s="2">
        <f t="shared" si="65"/>
        <v>74.257915651180511</v>
      </c>
      <c r="EL58" s="2">
        <f t="shared" si="65"/>
        <v>77.6759543515128</v>
      </c>
      <c r="EM58" s="2">
        <f t="shared" si="65"/>
        <v>79.080111734796176</v>
      </c>
      <c r="EN58" s="2">
        <f t="shared" si="65"/>
        <v>84.834818181818207</v>
      </c>
      <c r="EO58" s="2">
        <f t="shared" si="65"/>
        <v>88.559518181818234</v>
      </c>
      <c r="EQ58" s="2">
        <f t="shared" si="66"/>
        <v>77.695954899413337</v>
      </c>
      <c r="ER58" s="2">
        <f t="shared" si="66"/>
        <v>80.538985417047826</v>
      </c>
      <c r="ES58" s="2">
        <f t="shared" si="66"/>
        <v>76.33583359079212</v>
      </c>
      <c r="ET58" s="2">
        <f t="shared" si="66"/>
        <v>76.620284498079542</v>
      </c>
      <c r="EU58" s="2">
        <f t="shared" si="66"/>
        <v>72.594989638639149</v>
      </c>
      <c r="EV58" s="2">
        <f t="shared" si="66"/>
        <v>70.555300469346619</v>
      </c>
      <c r="EW58" s="2">
        <f t="shared" si="66"/>
        <v>70.679112653381324</v>
      </c>
      <c r="EX58" s="2">
        <f t="shared" si="66"/>
        <v>71.420000480154911</v>
      </c>
      <c r="EY58" s="2">
        <f t="shared" si="66"/>
        <v>71.741472558370646</v>
      </c>
      <c r="EZ58" s="2">
        <f t="shared" si="66"/>
        <v>72.670404195988013</v>
      </c>
      <c r="FA58" s="2">
        <f t="shared" si="66"/>
        <v>73.184413986265753</v>
      </c>
      <c r="FB58" s="2">
        <f t="shared" si="66"/>
        <v>75.590828319706361</v>
      </c>
      <c r="FC58" s="2">
        <f t="shared" si="66"/>
        <v>77.63141186426337</v>
      </c>
      <c r="FD58" s="2">
        <f t="shared" si="66"/>
        <v>85.32489637892283</v>
      </c>
      <c r="FE58" s="2">
        <f t="shared" si="66"/>
        <v>92.235520080528076</v>
      </c>
      <c r="FG58" s="2">
        <f t="shared" si="67"/>
        <v>0.27896352130299629</v>
      </c>
      <c r="FH58" s="2">
        <f t="shared" si="67"/>
        <v>0.30194285332990106</v>
      </c>
      <c r="FI58" s="2">
        <f t="shared" si="67"/>
        <v>0.28991401523707494</v>
      </c>
      <c r="FJ58" s="2">
        <f t="shared" si="67"/>
        <v>0.30776919035134337</v>
      </c>
      <c r="FK58" s="2">
        <f t="shared" si="67"/>
        <v>0.30382179451747376</v>
      </c>
      <c r="FL58" s="2">
        <f t="shared" si="67"/>
        <v>0.28680329777669805</v>
      </c>
      <c r="FM58" s="2">
        <f t="shared" si="67"/>
        <v>0.27201738303187256</v>
      </c>
      <c r="FN58" s="2">
        <f t="shared" si="67"/>
        <v>0.2479373557291232</v>
      </c>
      <c r="FO58" s="2">
        <f t="shared" si="67"/>
        <v>0.26751355941953525</v>
      </c>
      <c r="FP58" s="2">
        <f t="shared" si="67"/>
        <v>0.24742791398851383</v>
      </c>
      <c r="FQ58" s="2">
        <f t="shared" si="67"/>
        <v>0.23803478249261392</v>
      </c>
      <c r="FR58" s="2">
        <f t="shared" si="67"/>
        <v>0.24506015387534266</v>
      </c>
      <c r="FS58" s="2">
        <f t="shared" si="67"/>
        <v>0.28988564059558436</v>
      </c>
      <c r="FT58" s="2">
        <f t="shared" si="67"/>
        <v>0.20782929868845954</v>
      </c>
      <c r="FU58" s="2">
        <f t="shared" si="67"/>
        <v>0.18803264898260955</v>
      </c>
      <c r="FW58" s="2">
        <f t="shared" si="56"/>
        <v>9.8113201981472492E-6</v>
      </c>
      <c r="FX58" s="2">
        <f t="shared" si="56"/>
        <v>1.3383168843747369E-5</v>
      </c>
      <c r="FY58" s="2">
        <f t="shared" si="56"/>
        <v>1.2725858393674351E-5</v>
      </c>
      <c r="FZ58" s="2">
        <f t="shared" si="56"/>
        <v>1.2444751007971447E-5</v>
      </c>
      <c r="GA58" s="2">
        <f t="shared" si="56"/>
        <v>1.2927274999311895E-5</v>
      </c>
      <c r="GB58" s="2">
        <f t="shared" si="56"/>
        <v>1.273596969629928E-5</v>
      </c>
      <c r="GC58" s="2">
        <f t="shared" si="56"/>
        <v>1.4187334871462328E-5</v>
      </c>
      <c r="GD58" s="2">
        <f t="shared" si="56"/>
        <v>1.5813091596002243E-5</v>
      </c>
      <c r="GE58" s="2">
        <f t="shared" si="56"/>
        <v>1.740585587453493E-5</v>
      </c>
      <c r="GF58" s="2">
        <f t="shared" si="56"/>
        <v>2.0143605934946851E-5</v>
      </c>
      <c r="GG58" s="2">
        <f t="shared" si="56"/>
        <v>1.6151336784559437E-5</v>
      </c>
      <c r="GH58" s="2">
        <f t="shared" si="56"/>
        <v>1.2773289514138899E-5</v>
      </c>
      <c r="GI58" s="2">
        <f t="shared" si="56"/>
        <v>1.0510361229745429E-5</v>
      </c>
      <c r="GJ58" s="2">
        <f t="shared" si="56"/>
        <v>7.6981995041318493E-6</v>
      </c>
      <c r="GK58" s="2">
        <f t="shared" si="56"/>
        <v>7.2995699348894328E-6</v>
      </c>
      <c r="GM58" s="86">
        <f t="shared" si="57"/>
        <v>3.1708755520187072E-4</v>
      </c>
      <c r="GN58" s="86">
        <f t="shared" si="57"/>
        <v>6.1233149829037145E-4</v>
      </c>
      <c r="GO58" s="86">
        <f t="shared" si="57"/>
        <v>4.3839643330669838E-4</v>
      </c>
      <c r="GP58" s="86">
        <f t="shared" si="57"/>
        <v>7.5999743509066618E-4</v>
      </c>
      <c r="GQ58" s="86">
        <f t="shared" si="57"/>
        <v>7.030261723490796E-4</v>
      </c>
      <c r="GR58" s="86">
        <f t="shared" si="57"/>
        <v>4.1877329079210713E-4</v>
      </c>
      <c r="GS58" s="86">
        <f t="shared" si="57"/>
        <v>2.3523021516392393E-4</v>
      </c>
      <c r="GT58" s="86">
        <f t="shared" si="57"/>
        <v>8.1707408286965742E-5</v>
      </c>
      <c r="GU58" s="86">
        <f t="shared" si="57"/>
        <v>2.0372753433559041E-4</v>
      </c>
      <c r="GV58" s="86">
        <f t="shared" si="57"/>
        <v>8.0822838844917579E-5</v>
      </c>
      <c r="GW58" s="86">
        <f t="shared" si="57"/>
        <v>5.9498521179477273E-5</v>
      </c>
      <c r="GX58" s="86">
        <f t="shared" si="57"/>
        <v>9.5156416687214377E-5</v>
      </c>
      <c r="GY58" s="86">
        <f t="shared" si="57"/>
        <v>4.4162376735401592E-4</v>
      </c>
      <c r="GZ58" s="86">
        <f t="shared" si="57"/>
        <v>1.2248613209880204E-5</v>
      </c>
      <c r="HA58" s="86">
        <f t="shared" si="57"/>
        <v>2.0632745457303509E-6</v>
      </c>
      <c r="HC58" s="86">
        <f t="shared" si="61"/>
        <v>6.7900830181761997E-15</v>
      </c>
      <c r="HD58" s="86">
        <f t="shared" si="61"/>
        <v>3.8277338041125126E-13</v>
      </c>
      <c r="HE58" s="86">
        <f t="shared" si="61"/>
        <v>1.623649697364361E-13</v>
      </c>
      <c r="HF58" s="86">
        <f t="shared" si="61"/>
        <v>1.8610467697127811E-14</v>
      </c>
      <c r="HG58" s="86">
        <f t="shared" si="61"/>
        <v>4.06770185412204E-14</v>
      </c>
      <c r="HH58" s="86">
        <f t="shared" si="61"/>
        <v>7.7570545596613888E-14</v>
      </c>
      <c r="HI58" s="86">
        <f t="shared" si="61"/>
        <v>5.3969654591626958E-15</v>
      </c>
      <c r="HJ58" s="86">
        <f t="shared" si="61"/>
        <v>1.1768405148252349E-15</v>
      </c>
      <c r="HK58" s="86">
        <f t="shared" si="61"/>
        <v>4.2654588887752389E-14</v>
      </c>
      <c r="HL58" s="86">
        <f t="shared" si="61"/>
        <v>2.8653075998655655E-15</v>
      </c>
      <c r="HM58" s="86">
        <f t="shared" si="61"/>
        <v>1.4419088766103395E-14</v>
      </c>
      <c r="HN58" s="86">
        <f t="shared" si="61"/>
        <v>1.9556548670257085E-15</v>
      </c>
      <c r="HO58" s="86">
        <f t="shared" si="61"/>
        <v>4.292116086199531E-13</v>
      </c>
      <c r="HP58" s="86">
        <f t="shared" si="61"/>
        <v>7.5767287192207777E-23</v>
      </c>
      <c r="HQ58" s="86">
        <f t="shared" si="61"/>
        <v>1.6500127646347219E-23</v>
      </c>
      <c r="HS58" s="86">
        <f t="shared" si="58"/>
        <v>2.9923336949394448E-48</v>
      </c>
      <c r="HT58" s="86">
        <f t="shared" si="58"/>
        <v>2.069449506740181E-41</v>
      </c>
      <c r="HU58" s="86">
        <f t="shared" si="58"/>
        <v>8.1217011872847E-42</v>
      </c>
      <c r="HV58" s="86">
        <f t="shared" si="58"/>
        <v>1.6014910734077336E-44</v>
      </c>
      <c r="HW58" s="86">
        <f t="shared" si="58"/>
        <v>5.7419220402753213E-44</v>
      </c>
      <c r="HX58" s="86">
        <f t="shared" si="58"/>
        <v>3.3194911601307701E-44</v>
      </c>
      <c r="HY58" s="86">
        <f t="shared" si="58"/>
        <v>9.9466220455369149E-49</v>
      </c>
      <c r="HZ58" s="86">
        <f t="shared" si="58"/>
        <v>4.3997991225053789E-51</v>
      </c>
      <c r="IA58" s="86">
        <f t="shared" si="58"/>
        <v>5.5645815937529465E-45</v>
      </c>
      <c r="IB58" s="86">
        <f t="shared" si="58"/>
        <v>2.252637178073526E-49</v>
      </c>
      <c r="IC58" s="86">
        <f t="shared" si="58"/>
        <v>1.0034873281304242E-46</v>
      </c>
      <c r="ID58" s="86">
        <f t="shared" si="58"/>
        <v>5.6725003732397428E-50</v>
      </c>
      <c r="IE58" s="86">
        <f t="shared" si="58"/>
        <v>1.8842580130379199E-42</v>
      </c>
      <c r="IF58" s="86">
        <f t="shared" si="58"/>
        <v>1.2949607156919326E-41</v>
      </c>
      <c r="IG58" s="86">
        <f t="shared" si="58"/>
        <v>1.8286387134204268E-42</v>
      </c>
      <c r="II58" s="86">
        <f t="shared" si="59"/>
        <v>4.8781492587444104E-212</v>
      </c>
      <c r="IJ58" s="86">
        <f t="shared" si="59"/>
        <v>5.2138701295206914E-175</v>
      </c>
      <c r="IK58" s="86">
        <f t="shared" si="59"/>
        <v>2.5900115883932407E-181</v>
      </c>
      <c r="IL58" s="86">
        <f t="shared" si="59"/>
        <v>1.9111714069915809E-194</v>
      </c>
      <c r="IM58" s="86">
        <f t="shared" si="59"/>
        <v>3.7579746834020467E-193</v>
      </c>
      <c r="IN58" s="86">
        <f t="shared" si="59"/>
        <v>6.3820185067732702E-192</v>
      </c>
      <c r="IO58" s="86">
        <f t="shared" si="59"/>
        <v>8.7026402724927415E-213</v>
      </c>
      <c r="IP58" s="86">
        <f t="shared" si="59"/>
        <v>3.823295169264118E-225</v>
      </c>
      <c r="IQ58" s="86">
        <f t="shared" si="59"/>
        <v>6.7023230545437629E-196</v>
      </c>
      <c r="IR58" s="86">
        <f t="shared" si="59"/>
        <v>5.0526702603284168E-215</v>
      </c>
      <c r="IS58" s="86">
        <f t="shared" si="59"/>
        <v>3.5435242881514299E-204</v>
      </c>
      <c r="IT58" s="86">
        <f t="shared" si="59"/>
        <v>2.4375591078397335E-219</v>
      </c>
      <c r="IU58" s="86">
        <f t="shared" si="59"/>
        <v>1.7644507971359295E-186</v>
      </c>
      <c r="IV58" s="86">
        <f t="shared" si="59"/>
        <v>7.4117241497237256E-119</v>
      </c>
      <c r="IW58" s="86">
        <f t="shared" si="59"/>
        <v>2.5665343374963571E-117</v>
      </c>
      <c r="IY58" s="86">
        <f t="shared" si="60"/>
        <v>3.1708755520866081E-4</v>
      </c>
      <c r="IZ58" s="86">
        <f t="shared" si="60"/>
        <v>6.123314986731448E-4</v>
      </c>
      <c r="JA58" s="86">
        <f t="shared" si="60"/>
        <v>4.3839643346906335E-4</v>
      </c>
      <c r="JB58" s="86">
        <f t="shared" si="60"/>
        <v>7.5999743510927662E-4</v>
      </c>
      <c r="JC58" s="86">
        <f t="shared" si="60"/>
        <v>7.0302617238975659E-4</v>
      </c>
      <c r="JD58" s="86">
        <f t="shared" si="60"/>
        <v>4.1877329086967768E-4</v>
      </c>
      <c r="JE58" s="86">
        <f t="shared" si="60"/>
        <v>2.352302151693209E-4</v>
      </c>
      <c r="JF58" s="86">
        <f t="shared" si="60"/>
        <v>8.1707408288142589E-5</v>
      </c>
      <c r="JG58" s="86">
        <f t="shared" si="60"/>
        <v>2.0372753437824501E-4</v>
      </c>
      <c r="JH58" s="86">
        <f t="shared" si="60"/>
        <v>8.0822838847782882E-5</v>
      </c>
      <c r="JI58" s="86">
        <f t="shared" si="60"/>
        <v>5.9498521193896362E-5</v>
      </c>
      <c r="JJ58" s="86">
        <f t="shared" si="60"/>
        <v>9.5156416689170034E-5</v>
      </c>
      <c r="JK58" s="86">
        <f t="shared" si="60"/>
        <v>4.4162376778322755E-4</v>
      </c>
      <c r="JL58" s="86">
        <f t="shared" si="60"/>
        <v>1.2248613209880204E-5</v>
      </c>
      <c r="JM58" s="86">
        <f t="shared" si="60"/>
        <v>2.0632745457303509E-6</v>
      </c>
    </row>
    <row r="59" spans="2:273" x14ac:dyDescent="0.25">
      <c r="B59" s="2">
        <v>32</v>
      </c>
      <c r="C59" s="37">
        <v>89.228999999999999</v>
      </c>
      <c r="D59" s="37">
        <v>87.582999999999998</v>
      </c>
      <c r="E59" s="37">
        <v>86.966999999999999</v>
      </c>
      <c r="F59" s="37">
        <v>86.55</v>
      </c>
      <c r="G59" s="37">
        <v>84.983000000000004</v>
      </c>
      <c r="H59" s="37">
        <v>81.433000000000007</v>
      </c>
      <c r="I59" s="37">
        <v>81.150000000000006</v>
      </c>
      <c r="J59" s="37">
        <v>82.283000000000001</v>
      </c>
      <c r="K59" s="37">
        <v>80.849999999999994</v>
      </c>
      <c r="L59" s="37">
        <v>82.117000000000004</v>
      </c>
      <c r="M59" s="37">
        <v>83.266999999999996</v>
      </c>
      <c r="N59" s="37">
        <v>83.233000000000004</v>
      </c>
      <c r="O59" s="37">
        <v>87.155000000000001</v>
      </c>
      <c r="P59" s="37">
        <v>86.977999999999994</v>
      </c>
      <c r="Q59" s="37">
        <v>92.385999999999996</v>
      </c>
      <c r="S59" s="4">
        <f t="shared" si="62"/>
        <v>85.640939732710237</v>
      </c>
      <c r="T59" s="4">
        <f t="shared" si="62"/>
        <v>87.056477049047189</v>
      </c>
      <c r="U59" s="4">
        <f t="shared" si="62"/>
        <v>83.762573835287071</v>
      </c>
      <c r="V59" s="4">
        <f t="shared" si="62"/>
        <v>83.462674556548663</v>
      </c>
      <c r="W59" s="4">
        <f t="shared" si="62"/>
        <v>82.180963566774338</v>
      </c>
      <c r="X59" s="4">
        <f t="shared" si="62"/>
        <v>79.27125553897767</v>
      </c>
      <c r="Y59" s="4">
        <f t="shared" si="62"/>
        <v>79.5186919006604</v>
      </c>
      <c r="Z59" s="4">
        <f t="shared" si="62"/>
        <v>79.698865442527818</v>
      </c>
      <c r="AA59" s="4">
        <f t="shared" si="62"/>
        <v>79.008054043482389</v>
      </c>
      <c r="AB59" s="4">
        <f t="shared" si="62"/>
        <v>80.591622036839397</v>
      </c>
      <c r="AC59" s="4">
        <f t="shared" si="62"/>
        <v>82.660048943415759</v>
      </c>
      <c r="AD59" s="4">
        <f t="shared" si="62"/>
        <v>84.786503190304757</v>
      </c>
      <c r="AE59" s="4">
        <f t="shared" si="62"/>
        <v>87.081906090379661</v>
      </c>
      <c r="AF59" s="4">
        <f t="shared" si="62"/>
        <v>88.104351113463096</v>
      </c>
      <c r="AG59" s="4">
        <f t="shared" si="62"/>
        <v>89.979896354496873</v>
      </c>
      <c r="AI59" s="4">
        <f t="shared" si="63"/>
        <v>3.5880602672897624</v>
      </c>
      <c r="AJ59" s="4">
        <f t="shared" si="63"/>
        <v>0.52652295095280977</v>
      </c>
      <c r="AK59" s="4">
        <f t="shared" si="63"/>
        <v>3.2044261647129275</v>
      </c>
      <c r="AL59" s="4">
        <f t="shared" si="63"/>
        <v>3.0873254434513342</v>
      </c>
      <c r="AM59" s="4">
        <f t="shared" si="63"/>
        <v>2.8020364332256662</v>
      </c>
      <c r="AN59" s="4">
        <f t="shared" si="63"/>
        <v>2.1617444610223373</v>
      </c>
      <c r="AO59" s="4">
        <f t="shared" si="63"/>
        <v>1.6313080993396056</v>
      </c>
      <c r="AP59" s="4">
        <f t="shared" si="63"/>
        <v>2.5841345574721828</v>
      </c>
      <c r="AQ59" s="4">
        <f t="shared" si="63"/>
        <v>1.8419459565176055</v>
      </c>
      <c r="AR59" s="4">
        <f t="shared" si="63"/>
        <v>1.5253779631606079</v>
      </c>
      <c r="AS59" s="4">
        <f t="shared" si="63"/>
        <v>0.60695105658423643</v>
      </c>
      <c r="AT59" s="4">
        <f t="shared" si="63"/>
        <v>-1.5535031903047525</v>
      </c>
      <c r="AU59" s="4">
        <f t="shared" si="63"/>
        <v>7.3093909620340014E-2</v>
      </c>
      <c r="AV59" s="4">
        <f t="shared" si="63"/>
        <v>-1.1263511134631017</v>
      </c>
      <c r="AW59" s="4">
        <f t="shared" si="63"/>
        <v>2.4061036455031228</v>
      </c>
      <c r="AY59" s="2">
        <f t="shared" ref="AY59:BM75" si="68">IF(OR($B59 &lt; C$230, $B59 &gt; C$233), #N/A, ((1-FG59)*DK59) + (FG59 - FW59)*EA59 + (FW59*EQ59))</f>
        <v>85.24983451543099</v>
      </c>
      <c r="AZ59" s="2">
        <f t="shared" si="68"/>
        <v>86.308869816879835</v>
      </c>
      <c r="BA59" s="2">
        <f t="shared" si="68"/>
        <v>83.185852734076434</v>
      </c>
      <c r="BB59" s="2">
        <f t="shared" si="68"/>
        <v>82.545163401595332</v>
      </c>
      <c r="BC59" s="2">
        <f t="shared" si="68"/>
        <v>81.324331994399174</v>
      </c>
      <c r="BD59" s="2">
        <f t="shared" si="68"/>
        <v>78.704397469060638</v>
      </c>
      <c r="BE59" s="2">
        <f t="shared" si="68"/>
        <v>79.171833180112301</v>
      </c>
      <c r="BF59" s="2">
        <f t="shared" si="68"/>
        <v>79.559260207495015</v>
      </c>
      <c r="BG59" s="2">
        <f t="shared" si="68"/>
        <v>78.70194876595265</v>
      </c>
      <c r="BH59" s="2">
        <f t="shared" si="68"/>
        <v>80.454184964002309</v>
      </c>
      <c r="BI59" s="2">
        <f t="shared" si="68"/>
        <v>82.556406424599885</v>
      </c>
      <c r="BJ59" s="2">
        <f t="shared" si="68"/>
        <v>84.636094446370933</v>
      </c>
      <c r="BK59" s="2">
        <f t="shared" si="68"/>
        <v>86.523181167822131</v>
      </c>
      <c r="BL59" s="2">
        <f t="shared" si="68"/>
        <v>88.081916564262244</v>
      </c>
      <c r="BM59" s="2">
        <f t="shared" si="68"/>
        <v>89.976607679685429</v>
      </c>
      <c r="BO59" s="2">
        <f t="shared" si="13"/>
        <v>89.228999999999999</v>
      </c>
      <c r="BP59" s="2">
        <f t="shared" si="14"/>
        <v>87.582999999999998</v>
      </c>
      <c r="BQ59" s="2">
        <f t="shared" si="15"/>
        <v>86.966999999999999</v>
      </c>
      <c r="BR59" s="2">
        <f t="shared" si="16"/>
        <v>86.55</v>
      </c>
      <c r="BS59" s="2">
        <f t="shared" si="17"/>
        <v>84.983000000000004</v>
      </c>
      <c r="BT59" s="2">
        <f t="shared" si="18"/>
        <v>81.433000000000007</v>
      </c>
      <c r="BU59" s="2">
        <f t="shared" si="19"/>
        <v>81.150000000000006</v>
      </c>
      <c r="BV59" s="2">
        <f t="shared" si="20"/>
        <v>82.283000000000001</v>
      </c>
      <c r="BW59" s="2">
        <f t="shared" si="21"/>
        <v>80.849999999999994</v>
      </c>
      <c r="BX59" s="2">
        <f t="shared" si="22"/>
        <v>82.117000000000004</v>
      </c>
      <c r="BY59" s="2">
        <f t="shared" si="23"/>
        <v>83.266999999999996</v>
      </c>
      <c r="BZ59" s="2">
        <f t="shared" si="24"/>
        <v>83.233000000000004</v>
      </c>
      <c r="CA59" s="2">
        <f t="shared" si="25"/>
        <v>87.155000000000001</v>
      </c>
      <c r="CB59" s="2">
        <f t="shared" si="26"/>
        <v>86.977999999999994</v>
      </c>
      <c r="CC59" s="2">
        <f t="shared" si="27"/>
        <v>92.385999999999996</v>
      </c>
      <c r="CE59" s="2" t="str">
        <f t="shared" ref="CE59:CS75" si="69">IF(AND(IY59 &lt; $CS$22, $B59 &gt; C$231, $B59 &lt; C$232), C59, "")</f>
        <v/>
      </c>
      <c r="CF59" s="2" t="str">
        <f t="shared" si="69"/>
        <v/>
      </c>
      <c r="CG59" s="2" t="str">
        <f t="shared" si="69"/>
        <v/>
      </c>
      <c r="CH59" s="2" t="str">
        <f t="shared" si="69"/>
        <v/>
      </c>
      <c r="CI59" s="2" t="str">
        <f t="shared" si="69"/>
        <v/>
      </c>
      <c r="CJ59" s="2" t="str">
        <f t="shared" si="69"/>
        <v/>
      </c>
      <c r="CK59" s="2" t="str">
        <f t="shared" si="69"/>
        <v/>
      </c>
      <c r="CL59" s="2" t="str">
        <f t="shared" si="69"/>
        <v/>
      </c>
      <c r="CM59" s="2" t="str">
        <f t="shared" si="69"/>
        <v/>
      </c>
      <c r="CN59" s="2" t="str">
        <f t="shared" si="69"/>
        <v/>
      </c>
      <c r="CO59" s="2" t="str">
        <f t="shared" si="69"/>
        <v/>
      </c>
      <c r="CP59" s="2" t="str">
        <f t="shared" si="69"/>
        <v/>
      </c>
      <c r="CQ59" s="2" t="str">
        <f t="shared" si="69"/>
        <v/>
      </c>
      <c r="CR59" s="2" t="str">
        <f t="shared" si="69"/>
        <v/>
      </c>
      <c r="CS59" s="2" t="str">
        <f t="shared" si="69"/>
        <v/>
      </c>
      <c r="CU59" s="2" t="str">
        <f t="shared" si="29"/>
        <v/>
      </c>
      <c r="CV59" s="2" t="str">
        <f t="shared" si="30"/>
        <v/>
      </c>
      <c r="CW59" s="2" t="str">
        <f t="shared" si="31"/>
        <v/>
      </c>
      <c r="CX59" s="2" t="str">
        <f t="shared" si="32"/>
        <v/>
      </c>
      <c r="CY59" s="2" t="str">
        <f t="shared" si="33"/>
        <v/>
      </c>
      <c r="CZ59" s="2" t="str">
        <f t="shared" si="34"/>
        <v/>
      </c>
      <c r="DA59" s="2" t="str">
        <f t="shared" si="35"/>
        <v/>
      </c>
      <c r="DB59" s="2" t="str">
        <f t="shared" si="36"/>
        <v/>
      </c>
      <c r="DC59" s="2" t="str">
        <f t="shared" si="37"/>
        <v/>
      </c>
      <c r="DD59" s="2" t="str">
        <f t="shared" si="38"/>
        <v/>
      </c>
      <c r="DE59" s="2" t="str">
        <f t="shared" si="39"/>
        <v/>
      </c>
      <c r="DF59" s="2" t="str">
        <f t="shared" si="40"/>
        <v/>
      </c>
      <c r="DG59" s="2" t="str">
        <f t="shared" si="41"/>
        <v/>
      </c>
      <c r="DH59" s="2" t="str">
        <f t="shared" si="42"/>
        <v/>
      </c>
      <c r="DI59" s="2" t="str">
        <f t="shared" si="43"/>
        <v/>
      </c>
      <c r="DK59" s="2">
        <f t="shared" si="64"/>
        <v>88.641801393728215</v>
      </c>
      <c r="DL59" s="2">
        <f t="shared" si="64"/>
        <v>88.706212382739224</v>
      </c>
      <c r="DM59" s="2">
        <f t="shared" si="64"/>
        <v>86.695570731707306</v>
      </c>
      <c r="DN59" s="2">
        <f t="shared" si="64"/>
        <v>85.969617542213882</v>
      </c>
      <c r="DO59" s="2">
        <f t="shared" si="64"/>
        <v>84.814224108818024</v>
      </c>
      <c r="DP59" s="2">
        <f t="shared" si="64"/>
        <v>82.028227874564479</v>
      </c>
      <c r="DQ59" s="2">
        <f t="shared" si="64"/>
        <v>82.511355589768542</v>
      </c>
      <c r="DR59" s="2">
        <f t="shared" si="64"/>
        <v>82.20717774086377</v>
      </c>
      <c r="DS59" s="2">
        <f t="shared" si="64"/>
        <v>80.872679604570124</v>
      </c>
      <c r="DT59" s="2">
        <f t="shared" si="64"/>
        <v>83.212878737541516</v>
      </c>
      <c r="DU59" s="2">
        <f t="shared" si="64"/>
        <v>85.444847145877375</v>
      </c>
      <c r="DV59" s="2">
        <f t="shared" si="64"/>
        <v>87.163036544850513</v>
      </c>
      <c r="DW59" s="2">
        <f t="shared" si="64"/>
        <v>89.89328641114983</v>
      </c>
      <c r="DX59" s="2">
        <f t="shared" si="64"/>
        <v>89.030845717526944</v>
      </c>
      <c r="DY59" s="2">
        <f t="shared" si="64"/>
        <v>90.347728526096944</v>
      </c>
      <c r="EA59" s="2">
        <f t="shared" si="65"/>
        <v>77.254027953312701</v>
      </c>
      <c r="EB59" s="2">
        <f t="shared" si="65"/>
        <v>81.254194581163091</v>
      </c>
      <c r="EC59" s="2">
        <f t="shared" si="65"/>
        <v>75.34584912280701</v>
      </c>
      <c r="ED59" s="2">
        <f t="shared" si="65"/>
        <v>75.520592618556691</v>
      </c>
      <c r="EE59" s="2">
        <f t="shared" si="65"/>
        <v>74.031275484536081</v>
      </c>
      <c r="EF59" s="2">
        <f t="shared" si="65"/>
        <v>71.16629088814507</v>
      </c>
      <c r="EG59" s="2">
        <f t="shared" si="65"/>
        <v>71.020895702199653</v>
      </c>
      <c r="EH59" s="2">
        <f t="shared" si="65"/>
        <v>72.234169301566084</v>
      </c>
      <c r="EI59" s="2">
        <f t="shared" si="65"/>
        <v>73.281302577319579</v>
      </c>
      <c r="EJ59" s="2">
        <f t="shared" si="65"/>
        <v>72.801712839593435</v>
      </c>
      <c r="EK59" s="2">
        <f t="shared" si="65"/>
        <v>74.123944321962568</v>
      </c>
      <c r="EL59" s="2">
        <f t="shared" si="65"/>
        <v>77.536586974446507</v>
      </c>
      <c r="EM59" s="2">
        <f t="shared" si="65"/>
        <v>78.994099961728438</v>
      </c>
      <c r="EN59" s="2">
        <f t="shared" si="65"/>
        <v>84.783175757575776</v>
      </c>
      <c r="EO59" s="2">
        <f t="shared" si="65"/>
        <v>88.514890909090951</v>
      </c>
      <c r="EQ59" s="2">
        <f t="shared" si="66"/>
        <v>77.690083021641669</v>
      </c>
      <c r="ER59" s="2">
        <f t="shared" si="66"/>
        <v>80.472849571890023</v>
      </c>
      <c r="ES59" s="2">
        <f t="shared" si="66"/>
        <v>76.269981137247569</v>
      </c>
      <c r="ET59" s="2">
        <f t="shared" si="66"/>
        <v>76.55222116144482</v>
      </c>
      <c r="EU59" s="2">
        <f t="shared" si="66"/>
        <v>72.527662217957825</v>
      </c>
      <c r="EV59" s="2">
        <f t="shared" si="66"/>
        <v>70.493712591557596</v>
      </c>
      <c r="EW59" s="2">
        <f t="shared" si="66"/>
        <v>70.617193672512343</v>
      </c>
      <c r="EX59" s="2">
        <f t="shared" si="66"/>
        <v>71.333075351152758</v>
      </c>
      <c r="EY59" s="2">
        <f t="shared" si="66"/>
        <v>71.653506401021005</v>
      </c>
      <c r="EZ59" s="2">
        <f t="shared" si="66"/>
        <v>72.558538367510806</v>
      </c>
      <c r="FA59" s="2">
        <f t="shared" si="66"/>
        <v>73.064988152370759</v>
      </c>
      <c r="FB59" s="2">
        <f t="shared" si="66"/>
        <v>75.478728802146435</v>
      </c>
      <c r="FC59" s="2">
        <f t="shared" si="66"/>
        <v>77.564419818904994</v>
      </c>
      <c r="FD59" s="2">
        <f t="shared" si="66"/>
        <v>85.265603412969284</v>
      </c>
      <c r="FE59" s="2">
        <f t="shared" si="66"/>
        <v>92.140366938182865</v>
      </c>
      <c r="FG59" s="2">
        <f t="shared" si="67"/>
        <v>0.29786082302013728</v>
      </c>
      <c r="FH59" s="2">
        <f t="shared" si="67"/>
        <v>0.32170227768844051</v>
      </c>
      <c r="FI59" s="2">
        <f t="shared" si="67"/>
        <v>0.30923497628836055</v>
      </c>
      <c r="FJ59" s="2">
        <f t="shared" si="67"/>
        <v>0.32773088805929196</v>
      </c>
      <c r="FK59" s="2">
        <f t="shared" si="67"/>
        <v>0.3236471695374426</v>
      </c>
      <c r="FL59" s="2">
        <f t="shared" si="67"/>
        <v>0.30600628758095239</v>
      </c>
      <c r="FM59" s="2">
        <f t="shared" si="67"/>
        <v>0.2906338094654714</v>
      </c>
      <c r="FN59" s="2">
        <f t="shared" si="67"/>
        <v>0.26550683534488728</v>
      </c>
      <c r="FO59" s="2">
        <f t="shared" si="67"/>
        <v>0.28594282225178214</v>
      </c>
      <c r="FP59" s="2">
        <f t="shared" si="67"/>
        <v>0.26497401247758162</v>
      </c>
      <c r="FQ59" s="2">
        <f t="shared" si="67"/>
        <v>0.25514060252570603</v>
      </c>
      <c r="FR59" s="2">
        <f t="shared" si="67"/>
        <v>0.26249691108097895</v>
      </c>
      <c r="FS59" s="2">
        <f t="shared" si="67"/>
        <v>0.30920553408308138</v>
      </c>
      <c r="FT59" s="2">
        <f t="shared" si="67"/>
        <v>0.22340088432859315</v>
      </c>
      <c r="FU59" s="2">
        <f t="shared" si="67"/>
        <v>0.20250013454670968</v>
      </c>
      <c r="FW59" s="2">
        <f t="shared" ref="FW59:GK75" si="70">POWER(10,($B59-C$232)/C$229)/(1+POWER(10,($B59-C$232)/C$229))</f>
        <v>1.0757888489462032E-5</v>
      </c>
      <c r="FX59" s="2">
        <f t="shared" si="70"/>
        <v>1.4674333885206828E-5</v>
      </c>
      <c r="FY59" s="2">
        <f t="shared" si="70"/>
        <v>1.395360912407684E-5</v>
      </c>
      <c r="FZ59" s="2">
        <f t="shared" si="70"/>
        <v>1.3645381753383187E-5</v>
      </c>
      <c r="GA59" s="2">
        <f t="shared" si="70"/>
        <v>1.4174457493906557E-5</v>
      </c>
      <c r="GB59" s="2">
        <f t="shared" si="70"/>
        <v>1.3964695919704798E-5</v>
      </c>
      <c r="GC59" s="2">
        <f t="shared" si="70"/>
        <v>1.5556082055265579E-5</v>
      </c>
      <c r="GD59" s="2">
        <f t="shared" si="70"/>
        <v>1.7338683696413966E-5</v>
      </c>
      <c r="GE59" s="2">
        <f t="shared" si="70"/>
        <v>1.9085109402289353E-5</v>
      </c>
      <c r="GF59" s="2">
        <f t="shared" si="70"/>
        <v>2.2086981775114841E-5</v>
      </c>
      <c r="GG59" s="2">
        <f t="shared" si="70"/>
        <v>1.7709561026878768E-5</v>
      </c>
      <c r="GH59" s="2">
        <f t="shared" si="70"/>
        <v>1.4005616185541565E-5</v>
      </c>
      <c r="GI59" s="2">
        <f t="shared" si="70"/>
        <v>1.1524370236054646E-5</v>
      </c>
      <c r="GJ59" s="2">
        <f t="shared" si="70"/>
        <v>8.4409016367122848E-6</v>
      </c>
      <c r="GK59" s="2">
        <f t="shared" si="70"/>
        <v>8.0038136381481156E-6</v>
      </c>
      <c r="GM59" s="86">
        <f t="shared" ref="GM59:HA75" si="71" xml:space="preserve"> _xlfn.NORM.DIST($B59, C$7, ABS(C$11), TRUE) * _xlfn.NORM.DIST(($B59 - C$7)*C$15, 0, ABS(C$11), TRUE) * 2</f>
        <v>4.7558279186313697E-4</v>
      </c>
      <c r="GN59" s="86">
        <f t="shared" si="71"/>
        <v>8.86360909821613E-4</v>
      </c>
      <c r="GO59" s="86">
        <f t="shared" si="71"/>
        <v>6.4635511355569646E-4</v>
      </c>
      <c r="GP59" s="86">
        <f t="shared" si="71"/>
        <v>1.0813623300063018E-3</v>
      </c>
      <c r="GQ59" s="86">
        <f t="shared" si="71"/>
        <v>1.0028948061760017E-3</v>
      </c>
      <c r="GR59" s="86">
        <f t="shared" si="71"/>
        <v>6.1700149464134204E-4</v>
      </c>
      <c r="GS59" s="86">
        <f t="shared" si="71"/>
        <v>3.6022955208710411E-4</v>
      </c>
      <c r="GT59" s="86">
        <f t="shared" si="71"/>
        <v>1.3352349220242425E-4</v>
      </c>
      <c r="GU59" s="86">
        <f t="shared" si="71"/>
        <v>3.1418921547714186E-4</v>
      </c>
      <c r="GV59" s="86">
        <f t="shared" si="71"/>
        <v>1.3207564650945445E-4</v>
      </c>
      <c r="GW59" s="86">
        <f t="shared" si="71"/>
        <v>9.8248394598907937E-5</v>
      </c>
      <c r="GX59" s="86">
        <f t="shared" si="71"/>
        <v>1.5198522539111334E-4</v>
      </c>
      <c r="GY59" s="86">
        <f t="shared" si="71"/>
        <v>6.5047251167611438E-4</v>
      </c>
      <c r="GZ59" s="86">
        <f t="shared" si="71"/>
        <v>2.1939234122283014E-5</v>
      </c>
      <c r="HA59" s="86">
        <f t="shared" si="71"/>
        <v>4.1119378330312554E-6</v>
      </c>
      <c r="HC59" s="86">
        <f t="shared" si="61"/>
        <v>1.9932434650290454E-14</v>
      </c>
      <c r="HD59" s="86">
        <f t="shared" ref="HD59:HQ77" si="72" xml:space="preserve"> _xlfn.NORM.DIST($B59, D$8, ABS(D$12), TRUE) * _xlfn.NORM.DIST(($B59 - D$8)*D$16, 0, ABS(D$12), TRUE) * 2</f>
        <v>9.7852055740383605E-13</v>
      </c>
      <c r="HE59" s="86">
        <f t="shared" si="72"/>
        <v>4.2653604313184456E-13</v>
      </c>
      <c r="HF59" s="86">
        <f t="shared" si="72"/>
        <v>5.2428114155499734E-14</v>
      </c>
      <c r="HG59" s="86">
        <f t="shared" si="72"/>
        <v>1.1307363887166408E-13</v>
      </c>
      <c r="HH59" s="86">
        <f t="shared" si="72"/>
        <v>2.1227188144182759E-13</v>
      </c>
      <c r="HI59" s="86">
        <f t="shared" si="72"/>
        <v>1.6510557158843354E-14</v>
      </c>
      <c r="HJ59" s="86">
        <f t="shared" si="72"/>
        <v>3.864262440334618E-15</v>
      </c>
      <c r="HK59" s="86">
        <f t="shared" si="72"/>
        <v>1.2268622927593678E-13</v>
      </c>
      <c r="HL59" s="86">
        <f t="shared" si="72"/>
        <v>9.2472873102841644E-15</v>
      </c>
      <c r="HM59" s="86">
        <f t="shared" si="72"/>
        <v>4.2918637771403698E-14</v>
      </c>
      <c r="HN59" s="86">
        <f t="shared" si="72"/>
        <v>6.1309958134437545E-15</v>
      </c>
      <c r="HO59" s="86">
        <f t="shared" si="72"/>
        <v>1.1061988536587921E-12</v>
      </c>
      <c r="HP59" s="86">
        <f t="shared" si="72"/>
        <v>4.2855709485342673E-22</v>
      </c>
      <c r="HQ59" s="86">
        <f t="shared" si="72"/>
        <v>9.9123831167458002E-23</v>
      </c>
      <c r="HS59" s="86">
        <f t="shared" ref="HS59:IG75" si="73" xml:space="preserve"> _xlfn.NORM.DIST($B59, C$9, ABS(C$13), TRUE) * _xlfn.NORM.DIST(($B59 - C$9)*C$17, 0, ABS(C$13), TRUE) * 2</f>
        <v>2.6628841638772144E-47</v>
      </c>
      <c r="HT59" s="86">
        <f t="shared" si="73"/>
        <v>1.3619286314428476E-40</v>
      </c>
      <c r="HU59" s="86">
        <f t="shared" si="73"/>
        <v>5.5355168150034275E-41</v>
      </c>
      <c r="HV59" s="86">
        <f t="shared" si="73"/>
        <v>1.2434669932331952E-43</v>
      </c>
      <c r="HW59" s="86">
        <f t="shared" si="73"/>
        <v>4.3995224749364675E-43</v>
      </c>
      <c r="HX59" s="86">
        <f t="shared" si="73"/>
        <v>2.5344837947576827E-43</v>
      </c>
      <c r="HY59" s="86">
        <f t="shared" si="73"/>
        <v>9.659997773609354E-48</v>
      </c>
      <c r="HZ59" s="86">
        <f t="shared" si="73"/>
        <v>4.9470362650700862E-50</v>
      </c>
      <c r="IA59" s="86">
        <f t="shared" si="73"/>
        <v>4.6881066061152802E-44</v>
      </c>
      <c r="IB59" s="86">
        <f t="shared" si="73"/>
        <v>2.4220263041887444E-48</v>
      </c>
      <c r="IC59" s="86">
        <f t="shared" si="73"/>
        <v>9.0954114201156155E-46</v>
      </c>
      <c r="ID59" s="86">
        <f t="shared" si="73"/>
        <v>5.7538742674832628E-49</v>
      </c>
      <c r="IE59" s="86">
        <f t="shared" si="73"/>
        <v>1.2971892194439423E-41</v>
      </c>
      <c r="IF59" s="86">
        <f t="shared" si="73"/>
        <v>8.4653698606358225E-41</v>
      </c>
      <c r="IG59" s="86">
        <f t="shared" si="73"/>
        <v>1.2454523914342862E-41</v>
      </c>
      <c r="II59" s="86">
        <f t="shared" ref="II59:IW75" si="74" xml:space="preserve"> _xlfn.NORM.DIST($B59, C$10, ABS(C$14), TRUE) * _xlfn.NORM.DIST(($B59 - C$10)*C$18, 0, ABS(C$14), TRUE) * 2</f>
        <v>1.0674449629296458E-208</v>
      </c>
      <c r="IJ59" s="86">
        <f t="shared" si="74"/>
        <v>3.504386350993159E-172</v>
      </c>
      <c r="IK59" s="86">
        <f t="shared" si="74"/>
        <v>2.1411355864853332E-178</v>
      </c>
      <c r="IL59" s="86">
        <f t="shared" si="74"/>
        <v>2.5465687038621249E-191</v>
      </c>
      <c r="IM59" s="86">
        <f t="shared" si="74"/>
        <v>4.8872671593880954E-190</v>
      </c>
      <c r="IN59" s="86">
        <f t="shared" si="74"/>
        <v>7.8518192498429799E-189</v>
      </c>
      <c r="IO59" s="86">
        <f t="shared" si="74"/>
        <v>2.5230585218149967E-209</v>
      </c>
      <c r="IP59" s="86">
        <f t="shared" si="74"/>
        <v>1.920438042934257E-221</v>
      </c>
      <c r="IQ59" s="86">
        <f t="shared" si="74"/>
        <v>1.1761748176351754E-192</v>
      </c>
      <c r="IR59" s="86">
        <f t="shared" si="74"/>
        <v>2.0675649443653289E-211</v>
      </c>
      <c r="IS59" s="86">
        <f t="shared" si="74"/>
        <v>8.1139895968919453E-201</v>
      </c>
      <c r="IT59" s="86">
        <f t="shared" si="74"/>
        <v>8.3883716976225973E-216</v>
      </c>
      <c r="IU59" s="86">
        <f t="shared" si="74"/>
        <v>1.5778390682452673E-183</v>
      </c>
      <c r="IV59" s="86">
        <f t="shared" si="74"/>
        <v>4.9132119137921705E-117</v>
      </c>
      <c r="IW59" s="86">
        <f t="shared" si="74"/>
        <v>1.580517148820672E-115</v>
      </c>
      <c r="IY59" s="86">
        <f t="shared" ref="IY59:JM75" si="75">GM59+HC59+HS59+II59</f>
        <v>4.7558279188306943E-4</v>
      </c>
      <c r="IZ59" s="86">
        <f t="shared" si="75"/>
        <v>8.8636091080013355E-4</v>
      </c>
      <c r="JA59" s="86">
        <f t="shared" si="75"/>
        <v>6.4635511398223255E-4</v>
      </c>
      <c r="JB59" s="86">
        <f t="shared" si="75"/>
        <v>1.0813623300587299E-3</v>
      </c>
      <c r="JC59" s="86">
        <f t="shared" si="75"/>
        <v>1.0028948062890753E-3</v>
      </c>
      <c r="JD59" s="86">
        <f t="shared" si="75"/>
        <v>6.1700149485361397E-4</v>
      </c>
      <c r="JE59" s="86">
        <f t="shared" si="75"/>
        <v>3.6022955210361467E-4</v>
      </c>
      <c r="JF59" s="86">
        <f t="shared" si="75"/>
        <v>1.3352349220628851E-4</v>
      </c>
      <c r="JG59" s="86">
        <f t="shared" si="75"/>
        <v>3.1418921559982807E-4</v>
      </c>
      <c r="JH59" s="86">
        <f t="shared" si="75"/>
        <v>1.3207564651870175E-4</v>
      </c>
      <c r="JI59" s="86">
        <f t="shared" si="75"/>
        <v>9.8248394641826581E-5</v>
      </c>
      <c r="JJ59" s="86">
        <f t="shared" si="75"/>
        <v>1.5198522539724434E-4</v>
      </c>
      <c r="JK59" s="86">
        <f t="shared" si="75"/>
        <v>6.5047251278231328E-4</v>
      </c>
      <c r="JL59" s="86">
        <f t="shared" si="75"/>
        <v>2.1939234122283014E-5</v>
      </c>
      <c r="JM59" s="86">
        <f t="shared" si="75"/>
        <v>4.1119378330312554E-6</v>
      </c>
    </row>
    <row r="60" spans="2:273" x14ac:dyDescent="0.25">
      <c r="B60" s="2">
        <v>33</v>
      </c>
      <c r="C60" s="37">
        <v>88.396000000000001</v>
      </c>
      <c r="D60" s="37">
        <v>88.867000000000004</v>
      </c>
      <c r="E60" s="37">
        <v>87.2</v>
      </c>
      <c r="F60" s="37">
        <v>86.516999999999996</v>
      </c>
      <c r="G60" s="37">
        <v>85.15</v>
      </c>
      <c r="H60" s="37">
        <v>82.15</v>
      </c>
      <c r="I60" s="37">
        <v>82.832999999999998</v>
      </c>
      <c r="J60" s="37">
        <v>81.516999999999996</v>
      </c>
      <c r="K60" s="37">
        <v>81</v>
      </c>
      <c r="L60" s="37">
        <v>83.05</v>
      </c>
      <c r="M60" s="37">
        <v>84.65</v>
      </c>
      <c r="N60" s="37">
        <v>86.466999999999999</v>
      </c>
      <c r="O60" s="37">
        <v>88.69</v>
      </c>
      <c r="P60" s="37">
        <v>86.760999999999996</v>
      </c>
      <c r="Q60" s="37">
        <v>92.25</v>
      </c>
      <c r="S60" s="4">
        <f t="shared" si="62"/>
        <v>85.791678357477977</v>
      </c>
      <c r="T60" s="4">
        <f t="shared" si="62"/>
        <v>87.339019951677187</v>
      </c>
      <c r="U60" s="4">
        <f t="shared" si="62"/>
        <v>83.922944014056597</v>
      </c>
      <c r="V60" s="4">
        <f t="shared" si="62"/>
        <v>83.73557159927384</v>
      </c>
      <c r="W60" s="4">
        <f t="shared" si="62"/>
        <v>82.442161997003041</v>
      </c>
      <c r="X60" s="4">
        <f t="shared" si="62"/>
        <v>79.452327332994287</v>
      </c>
      <c r="Y60" s="4">
        <f t="shared" si="62"/>
        <v>79.63330155621891</v>
      </c>
      <c r="Z60" s="4">
        <f t="shared" si="62"/>
        <v>79.778571768578928</v>
      </c>
      <c r="AA60" s="4">
        <f t="shared" si="62"/>
        <v>79.148956730556634</v>
      </c>
      <c r="AB60" s="4">
        <f t="shared" si="62"/>
        <v>80.623572606414768</v>
      </c>
      <c r="AC60" s="4">
        <f t="shared" si="62"/>
        <v>82.609119916369352</v>
      </c>
      <c r="AD60" s="4">
        <f t="shared" si="62"/>
        <v>84.666548642548477</v>
      </c>
      <c r="AE60" s="4">
        <f t="shared" si="62"/>
        <v>87.124978466790452</v>
      </c>
      <c r="AF60" s="4">
        <f t="shared" si="62"/>
        <v>88.122434939110619</v>
      </c>
      <c r="AG60" s="4">
        <f t="shared" si="62"/>
        <v>90.041760616426998</v>
      </c>
      <c r="AI60" s="4">
        <f t="shared" si="63"/>
        <v>2.6043216425220237</v>
      </c>
      <c r="AJ60" s="4">
        <f t="shared" si="63"/>
        <v>1.5279800483228172</v>
      </c>
      <c r="AK60" s="4">
        <f t="shared" si="63"/>
        <v>3.2770559859434059</v>
      </c>
      <c r="AL60" s="4">
        <f t="shared" si="63"/>
        <v>2.7814284007261563</v>
      </c>
      <c r="AM60" s="4">
        <f t="shared" si="63"/>
        <v>2.7078380029969651</v>
      </c>
      <c r="AN60" s="4">
        <f t="shared" si="63"/>
        <v>2.6976726670057189</v>
      </c>
      <c r="AO60" s="4">
        <f t="shared" si="63"/>
        <v>3.199698443781088</v>
      </c>
      <c r="AP60" s="4">
        <f t="shared" si="63"/>
        <v>1.7384282314210679</v>
      </c>
      <c r="AQ60" s="4">
        <f t="shared" si="63"/>
        <v>1.8510432694433661</v>
      </c>
      <c r="AR60" s="4">
        <f t="shared" si="63"/>
        <v>2.4264273935852287</v>
      </c>
      <c r="AS60" s="4">
        <f t="shared" si="63"/>
        <v>2.040880083630654</v>
      </c>
      <c r="AT60" s="4">
        <f t="shared" si="63"/>
        <v>1.8004513574515215</v>
      </c>
      <c r="AU60" s="4">
        <f t="shared" si="63"/>
        <v>1.5650215332095456</v>
      </c>
      <c r="AV60" s="4">
        <f t="shared" si="63"/>
        <v>-1.3614349391106231</v>
      </c>
      <c r="AW60" s="4">
        <f t="shared" si="63"/>
        <v>2.2082393835730016</v>
      </c>
      <c r="AY60" s="2">
        <f t="shared" si="68"/>
        <v>85.226930533088336</v>
      </c>
      <c r="AZ60" s="2">
        <f t="shared" si="68"/>
        <v>86.295828446580359</v>
      </c>
      <c r="BA60" s="2">
        <f t="shared" si="68"/>
        <v>83.103848706039841</v>
      </c>
      <c r="BB60" s="2">
        <f t="shared" si="68"/>
        <v>82.475663827282062</v>
      </c>
      <c r="BC60" s="2">
        <f t="shared" si="68"/>
        <v>81.262743100235795</v>
      </c>
      <c r="BD60" s="2">
        <f t="shared" si="68"/>
        <v>78.647540863852896</v>
      </c>
      <c r="BE60" s="2">
        <f t="shared" si="68"/>
        <v>79.122491992408015</v>
      </c>
      <c r="BF60" s="2">
        <f t="shared" si="68"/>
        <v>79.559798221132482</v>
      </c>
      <c r="BG60" s="2">
        <f t="shared" si="68"/>
        <v>78.695060537635868</v>
      </c>
      <c r="BH60" s="2">
        <f t="shared" si="68"/>
        <v>80.408189353925223</v>
      </c>
      <c r="BI60" s="2">
        <f t="shared" si="68"/>
        <v>82.444965713418682</v>
      </c>
      <c r="BJ60" s="2">
        <f t="shared" si="68"/>
        <v>84.435720211986691</v>
      </c>
      <c r="BK60" s="2">
        <f t="shared" si="68"/>
        <v>86.332153024535899</v>
      </c>
      <c r="BL60" s="2">
        <f t="shared" si="68"/>
        <v>88.083979274313933</v>
      </c>
      <c r="BM60" s="2">
        <f t="shared" si="68"/>
        <v>90.035513642961163</v>
      </c>
      <c r="BO60" s="2">
        <f t="shared" si="13"/>
        <v>88.396000000000001</v>
      </c>
      <c r="BP60" s="2">
        <f t="shared" si="14"/>
        <v>88.867000000000004</v>
      </c>
      <c r="BQ60" s="2">
        <f t="shared" si="15"/>
        <v>87.2</v>
      </c>
      <c r="BR60" s="2">
        <f t="shared" si="16"/>
        <v>86.516999999999996</v>
      </c>
      <c r="BS60" s="2">
        <f t="shared" si="17"/>
        <v>85.15</v>
      </c>
      <c r="BT60" s="2">
        <f t="shared" si="18"/>
        <v>82.15</v>
      </c>
      <c r="BU60" s="2">
        <f t="shared" si="19"/>
        <v>82.832999999999998</v>
      </c>
      <c r="BV60" s="2">
        <f t="shared" si="20"/>
        <v>81.516999999999996</v>
      </c>
      <c r="BW60" s="2">
        <f t="shared" si="21"/>
        <v>81</v>
      </c>
      <c r="BX60" s="2">
        <f t="shared" si="22"/>
        <v>83.05</v>
      </c>
      <c r="BY60" s="2">
        <f t="shared" si="23"/>
        <v>84.65</v>
      </c>
      <c r="BZ60" s="2">
        <f t="shared" si="24"/>
        <v>86.466999999999999</v>
      </c>
      <c r="CA60" s="2">
        <f t="shared" si="25"/>
        <v>88.69</v>
      </c>
      <c r="CB60" s="2">
        <f t="shared" si="26"/>
        <v>86.760999999999996</v>
      </c>
      <c r="CC60" s="2">
        <f t="shared" si="27"/>
        <v>92.25</v>
      </c>
      <c r="CE60" s="2" t="str">
        <f t="shared" si="69"/>
        <v/>
      </c>
      <c r="CF60" s="2" t="str">
        <f t="shared" si="69"/>
        <v/>
      </c>
      <c r="CG60" s="2" t="str">
        <f t="shared" si="69"/>
        <v/>
      </c>
      <c r="CH60" s="2" t="str">
        <f t="shared" si="69"/>
        <v/>
      </c>
      <c r="CI60" s="2" t="str">
        <f t="shared" si="69"/>
        <v/>
      </c>
      <c r="CJ60" s="2" t="str">
        <f t="shared" si="69"/>
        <v/>
      </c>
      <c r="CK60" s="2" t="str">
        <f t="shared" si="69"/>
        <v/>
      </c>
      <c r="CL60" s="2" t="str">
        <f t="shared" si="69"/>
        <v/>
      </c>
      <c r="CM60" s="2" t="str">
        <f t="shared" si="69"/>
        <v/>
      </c>
      <c r="CN60" s="2" t="str">
        <f t="shared" si="69"/>
        <v/>
      </c>
      <c r="CO60" s="2" t="str">
        <f t="shared" si="69"/>
        <v/>
      </c>
      <c r="CP60" s="2" t="str">
        <f t="shared" si="69"/>
        <v/>
      </c>
      <c r="CQ60" s="2" t="str">
        <f t="shared" si="69"/>
        <v/>
      </c>
      <c r="CR60" s="2" t="str">
        <f t="shared" si="69"/>
        <v/>
      </c>
      <c r="CS60" s="2" t="str">
        <f t="shared" si="69"/>
        <v/>
      </c>
      <c r="CU60" s="2" t="str">
        <f t="shared" si="29"/>
        <v/>
      </c>
      <c r="CV60" s="2" t="str">
        <f t="shared" si="30"/>
        <v/>
      </c>
      <c r="CW60" s="2" t="str">
        <f t="shared" si="31"/>
        <v/>
      </c>
      <c r="CX60" s="2" t="str">
        <f t="shared" si="32"/>
        <v/>
      </c>
      <c r="CY60" s="2" t="str">
        <f t="shared" si="33"/>
        <v/>
      </c>
      <c r="CZ60" s="2" t="str">
        <f t="shared" si="34"/>
        <v/>
      </c>
      <c r="DA60" s="2" t="str">
        <f t="shared" si="35"/>
        <v/>
      </c>
      <c r="DB60" s="2" t="str">
        <f t="shared" si="36"/>
        <v/>
      </c>
      <c r="DC60" s="2" t="str">
        <f t="shared" si="37"/>
        <v/>
      </c>
      <c r="DD60" s="2" t="str">
        <f t="shared" si="38"/>
        <v/>
      </c>
      <c r="DE60" s="2" t="str">
        <f t="shared" si="39"/>
        <v/>
      </c>
      <c r="DF60" s="2" t="str">
        <f t="shared" si="40"/>
        <v/>
      </c>
      <c r="DG60" s="2" t="str">
        <f t="shared" si="41"/>
        <v/>
      </c>
      <c r="DH60" s="2" t="str">
        <f t="shared" si="42"/>
        <v/>
      </c>
      <c r="DI60" s="2" t="str">
        <f t="shared" si="43"/>
        <v/>
      </c>
      <c r="DK60" s="2">
        <f t="shared" si="64"/>
        <v>88.935711672473857</v>
      </c>
      <c r="DL60" s="2">
        <f t="shared" si="64"/>
        <v>88.957447373358349</v>
      </c>
      <c r="DM60" s="2">
        <f t="shared" si="64"/>
        <v>86.938258536585352</v>
      </c>
      <c r="DN60" s="2">
        <f t="shared" si="64"/>
        <v>86.222612945590996</v>
      </c>
      <c r="DO60" s="2">
        <f t="shared" si="64"/>
        <v>85.102660037523478</v>
      </c>
      <c r="DP60" s="2">
        <f t="shared" si="64"/>
        <v>82.298637108013963</v>
      </c>
      <c r="DQ60" s="2">
        <f t="shared" si="64"/>
        <v>82.792260216622125</v>
      </c>
      <c r="DR60" s="2">
        <f t="shared" si="64"/>
        <v>82.502610389610382</v>
      </c>
      <c r="DS60" s="2">
        <f t="shared" si="64"/>
        <v>81.120440563973744</v>
      </c>
      <c r="DT60" s="2">
        <f t="shared" si="64"/>
        <v>83.460389912413149</v>
      </c>
      <c r="DU60" s="2">
        <f t="shared" si="64"/>
        <v>85.62054038054967</v>
      </c>
      <c r="DV60" s="2">
        <f t="shared" si="64"/>
        <v>87.182648746602254</v>
      </c>
      <c r="DW60" s="2">
        <f t="shared" si="64"/>
        <v>89.975859059233457</v>
      </c>
      <c r="DX60" s="2">
        <f t="shared" si="64"/>
        <v>89.141398995219191</v>
      </c>
      <c r="DY60" s="2">
        <f t="shared" si="64"/>
        <v>90.471264689790999</v>
      </c>
      <c r="EA60" s="2">
        <f t="shared" si="65"/>
        <v>77.253560896690004</v>
      </c>
      <c r="EB60" s="2">
        <f t="shared" si="65"/>
        <v>81.177725440135433</v>
      </c>
      <c r="EC60" s="2">
        <f t="shared" si="65"/>
        <v>75.292201604010017</v>
      </c>
      <c r="ED60" s="2">
        <f t="shared" si="65"/>
        <v>75.465853154639163</v>
      </c>
      <c r="EE60" s="2">
        <f t="shared" si="65"/>
        <v>73.944289030927834</v>
      </c>
      <c r="EF60" s="2">
        <f t="shared" si="65"/>
        <v>71.095807045095015</v>
      </c>
      <c r="EG60" s="2">
        <f t="shared" si="65"/>
        <v>70.95362506034968</v>
      </c>
      <c r="EH60" s="2">
        <f t="shared" si="65"/>
        <v>72.135231537148371</v>
      </c>
      <c r="EI60" s="2">
        <f t="shared" si="65"/>
        <v>73.171426123711328</v>
      </c>
      <c r="EJ60" s="2">
        <f t="shared" si="65"/>
        <v>72.686517772142437</v>
      </c>
      <c r="EK60" s="2">
        <f t="shared" si="65"/>
        <v>73.989972992744626</v>
      </c>
      <c r="EL60" s="2">
        <f t="shared" si="65"/>
        <v>77.3972195973802</v>
      </c>
      <c r="EM60" s="2">
        <f t="shared" si="65"/>
        <v>78.908088188660685</v>
      </c>
      <c r="EN60" s="2">
        <f t="shared" si="65"/>
        <v>84.73153333333336</v>
      </c>
      <c r="EO60" s="2">
        <f t="shared" si="65"/>
        <v>88.470263636363683</v>
      </c>
      <c r="EQ60" s="2">
        <f t="shared" si="66"/>
        <v>77.684211143870016</v>
      </c>
      <c r="ER60" s="2">
        <f t="shared" si="66"/>
        <v>80.406713726732235</v>
      </c>
      <c r="ES60" s="2">
        <f t="shared" si="66"/>
        <v>76.204128683703033</v>
      </c>
      <c r="ET60" s="2">
        <f t="shared" si="66"/>
        <v>76.484157824810097</v>
      </c>
      <c r="EU60" s="2">
        <f t="shared" si="66"/>
        <v>72.460334797276502</v>
      </c>
      <c r="EV60" s="2">
        <f t="shared" si="66"/>
        <v>70.432124713768573</v>
      </c>
      <c r="EW60" s="2">
        <f t="shared" si="66"/>
        <v>70.555274691643362</v>
      </c>
      <c r="EX60" s="2">
        <f t="shared" si="66"/>
        <v>71.246150222150618</v>
      </c>
      <c r="EY60" s="2">
        <f t="shared" si="66"/>
        <v>71.56554024367135</v>
      </c>
      <c r="EZ60" s="2">
        <f t="shared" si="66"/>
        <v>72.446672539033614</v>
      </c>
      <c r="FA60" s="2">
        <f t="shared" si="66"/>
        <v>72.945562318475766</v>
      </c>
      <c r="FB60" s="2">
        <f t="shared" si="66"/>
        <v>75.366629284586523</v>
      </c>
      <c r="FC60" s="2">
        <f t="shared" si="66"/>
        <v>77.497427773546605</v>
      </c>
      <c r="FD60" s="2">
        <f t="shared" si="66"/>
        <v>85.206310447015724</v>
      </c>
      <c r="FE60" s="2">
        <f t="shared" si="66"/>
        <v>92.045213795837668</v>
      </c>
      <c r="FG60" s="2">
        <f t="shared" si="67"/>
        <v>0.31747460638226016</v>
      </c>
      <c r="FH60" s="2">
        <f t="shared" si="67"/>
        <v>0.34212103517268766</v>
      </c>
      <c r="FI60" s="2">
        <f t="shared" si="67"/>
        <v>0.32924652567419899</v>
      </c>
      <c r="FJ60" s="2">
        <f t="shared" si="67"/>
        <v>0.3483357839017876</v>
      </c>
      <c r="FK60" s="2">
        <f t="shared" si="67"/>
        <v>0.34412674318295566</v>
      </c>
      <c r="FL60" s="2">
        <f t="shared" si="67"/>
        <v>0.32590747707279122</v>
      </c>
      <c r="FM60" s="2">
        <f t="shared" si="67"/>
        <v>0.30998179951982385</v>
      </c>
      <c r="FN60" s="2">
        <f t="shared" si="67"/>
        <v>0.2838514254784883</v>
      </c>
      <c r="FO60" s="2">
        <f t="shared" si="67"/>
        <v>0.30511284627874491</v>
      </c>
      <c r="FP60" s="2">
        <f t="shared" si="67"/>
        <v>0.28329598775776754</v>
      </c>
      <c r="FQ60" s="2">
        <f t="shared" si="67"/>
        <v>0.27303520806514808</v>
      </c>
      <c r="FR60" s="2">
        <f t="shared" si="67"/>
        <v>0.28071301823278788</v>
      </c>
      <c r="FS60" s="2">
        <f t="shared" si="67"/>
        <v>0.3292160862300626</v>
      </c>
      <c r="FT60" s="2">
        <f t="shared" si="67"/>
        <v>0.23978601530398891</v>
      </c>
      <c r="FU60" s="2">
        <f t="shared" si="67"/>
        <v>0.21778220448575944</v>
      </c>
      <c r="FW60" s="2">
        <f t="shared" si="70"/>
        <v>1.1795777922377184E-5</v>
      </c>
      <c r="FX60" s="2">
        <f t="shared" si="70"/>
        <v>1.6090064368493263E-5</v>
      </c>
      <c r="FY60" s="2">
        <f t="shared" si="70"/>
        <v>1.529980756516263E-5</v>
      </c>
      <c r="FZ60" s="2">
        <f t="shared" si="70"/>
        <v>1.4961843873639313E-5</v>
      </c>
      <c r="GA60" s="2">
        <f t="shared" si="70"/>
        <v>1.5541962330187921E-5</v>
      </c>
      <c r="GB60" s="2">
        <f t="shared" si="70"/>
        <v>1.5311963962090417E-5</v>
      </c>
      <c r="GC60" s="2">
        <f t="shared" si="70"/>
        <v>1.7056879191660874E-5</v>
      </c>
      <c r="GD60" s="2">
        <f t="shared" si="70"/>
        <v>1.9011456820482637E-5</v>
      </c>
      <c r="GE60" s="2">
        <f t="shared" si="70"/>
        <v>2.0926367798960853E-5</v>
      </c>
      <c r="GF60" s="2">
        <f t="shared" si="70"/>
        <v>2.4217842328930654E-5</v>
      </c>
      <c r="GG60" s="2">
        <f t="shared" si="70"/>
        <v>1.9418114351711625E-5</v>
      </c>
      <c r="GH60" s="2">
        <f t="shared" si="70"/>
        <v>1.5356832020283169E-5</v>
      </c>
      <c r="GI60" s="2">
        <f t="shared" si="70"/>
        <v>1.2636206638543366E-5</v>
      </c>
      <c r="GJ60" s="2">
        <f t="shared" si="70"/>
        <v>9.2552570633057703E-6</v>
      </c>
      <c r="GK60" s="2">
        <f t="shared" si="70"/>
        <v>8.7760003634524088E-6</v>
      </c>
      <c r="GM60" s="86">
        <f t="shared" si="71"/>
        <v>7.0567373057645044E-4</v>
      </c>
      <c r="GN60" s="86">
        <f t="shared" si="71"/>
        <v>1.2706079565333063E-3</v>
      </c>
      <c r="GO60" s="86">
        <f t="shared" si="71"/>
        <v>9.4323041550110908E-4</v>
      </c>
      <c r="GP60" s="86">
        <f t="shared" si="71"/>
        <v>1.5246853687143642E-3</v>
      </c>
      <c r="GQ60" s="86">
        <f t="shared" si="71"/>
        <v>1.4176630658855108E-3</v>
      </c>
      <c r="GR60" s="86">
        <f t="shared" si="71"/>
        <v>8.9986611453901513E-4</v>
      </c>
      <c r="GS60" s="86">
        <f t="shared" si="71"/>
        <v>5.4536043047405738E-4</v>
      </c>
      <c r="GT60" s="86">
        <f t="shared" si="71"/>
        <v>2.1526114917639217E-4</v>
      </c>
      <c r="GU60" s="86">
        <f t="shared" si="71"/>
        <v>4.7892831386199444E-4</v>
      </c>
      <c r="GV60" s="86">
        <f t="shared" si="71"/>
        <v>2.1292684495715936E-4</v>
      </c>
      <c r="GW60" s="86">
        <f t="shared" si="71"/>
        <v>1.6003078236908285E-4</v>
      </c>
      <c r="GX60" s="86">
        <f t="shared" si="71"/>
        <v>2.3973393084108781E-4</v>
      </c>
      <c r="GY60" s="86">
        <f t="shared" si="71"/>
        <v>9.4834538819377342E-4</v>
      </c>
      <c r="GZ60" s="86">
        <f t="shared" si="71"/>
        <v>3.8676209307626746E-5</v>
      </c>
      <c r="HA60" s="86">
        <f t="shared" si="71"/>
        <v>8.0383655263021837E-6</v>
      </c>
      <c r="HC60" s="86">
        <f t="shared" ref="HC60:HH122" si="76" xml:space="preserve"> _xlfn.NORM.DIST($B60, C$8, ABS(C$12), TRUE) * _xlfn.NORM.DIST(($B60 - C$8)*C$16, 0, ABS(C$12), TRUE) * 2</f>
        <v>5.7436744674318868E-14</v>
      </c>
      <c r="HD60" s="86">
        <f t="shared" si="72"/>
        <v>2.4615343453957637E-12</v>
      </c>
      <c r="HE60" s="86">
        <f t="shared" si="72"/>
        <v>1.102130395941786E-12</v>
      </c>
      <c r="HF60" s="86">
        <f t="shared" si="72"/>
        <v>1.451042492274298E-13</v>
      </c>
      <c r="HG60" s="86">
        <f t="shared" si="72"/>
        <v>3.0880596913911438E-13</v>
      </c>
      <c r="HH60" s="86">
        <f t="shared" si="72"/>
        <v>5.7078491646556457E-13</v>
      </c>
      <c r="HI60" s="86">
        <f t="shared" si="72"/>
        <v>4.951599212619735E-14</v>
      </c>
      <c r="HJ60" s="86">
        <f t="shared" si="72"/>
        <v>1.2419234298289763E-14</v>
      </c>
      <c r="HK60" s="86">
        <f t="shared" si="72"/>
        <v>3.4625701435499193E-13</v>
      </c>
      <c r="HL60" s="86">
        <f t="shared" si="72"/>
        <v>2.9211942826621815E-14</v>
      </c>
      <c r="HM60" s="86">
        <f t="shared" si="72"/>
        <v>1.2528141626006777E-13</v>
      </c>
      <c r="HN60" s="86">
        <f t="shared" si="72"/>
        <v>1.8837971369063511E-14</v>
      </c>
      <c r="HO60" s="86">
        <f t="shared" si="72"/>
        <v>2.8044679537688135E-12</v>
      </c>
      <c r="HP60" s="86">
        <f t="shared" si="72"/>
        <v>2.3509215650716022E-21</v>
      </c>
      <c r="HQ60" s="86">
        <f t="shared" si="72"/>
        <v>5.7682994204318088E-22</v>
      </c>
      <c r="HS60" s="86">
        <f t="shared" si="73"/>
        <v>2.3173403078972915E-46</v>
      </c>
      <c r="HT60" s="86">
        <f t="shared" si="73"/>
        <v>8.7906076849892354E-40</v>
      </c>
      <c r="HU60" s="86">
        <f t="shared" si="73"/>
        <v>3.6983193736907223E-40</v>
      </c>
      <c r="HV60" s="86">
        <f t="shared" si="73"/>
        <v>9.4510030848258012E-43</v>
      </c>
      <c r="HW60" s="86">
        <f t="shared" si="73"/>
        <v>3.2998051779985976E-42</v>
      </c>
      <c r="HX60" s="86">
        <f t="shared" si="73"/>
        <v>1.8946358527676899E-42</v>
      </c>
      <c r="HY60" s="86">
        <f t="shared" si="73"/>
        <v>9.1597682279338198E-47</v>
      </c>
      <c r="HZ60" s="86">
        <f t="shared" si="73"/>
        <v>5.4204369169131662E-49</v>
      </c>
      <c r="IA60" s="86">
        <f t="shared" si="73"/>
        <v>3.8605158380082114E-43</v>
      </c>
      <c r="IB60" s="86">
        <f t="shared" si="73"/>
        <v>2.537870204216988E-47</v>
      </c>
      <c r="IC60" s="86">
        <f t="shared" si="73"/>
        <v>8.0524861729769106E-45</v>
      </c>
      <c r="ID60" s="86">
        <f t="shared" si="73"/>
        <v>5.6967417715264851E-48</v>
      </c>
      <c r="IE60" s="86">
        <f t="shared" si="73"/>
        <v>8.7547934342557461E-41</v>
      </c>
      <c r="IF60" s="86">
        <f t="shared" si="73"/>
        <v>5.4287897076391297E-40</v>
      </c>
      <c r="IG60" s="86">
        <f t="shared" si="73"/>
        <v>8.3177307598477747E-41</v>
      </c>
      <c r="II60" s="86">
        <f t="shared" si="74"/>
        <v>2.1963835224739474E-205</v>
      </c>
      <c r="IJ60" s="86">
        <f t="shared" si="74"/>
        <v>2.2326467275904535E-169</v>
      </c>
      <c r="IK60" s="86">
        <f t="shared" si="74"/>
        <v>1.6753648427868837E-175</v>
      </c>
      <c r="IL60" s="86">
        <f t="shared" si="74"/>
        <v>3.1995116382569982E-188</v>
      </c>
      <c r="IM60" s="86">
        <f t="shared" si="74"/>
        <v>5.9930934056410746E-187</v>
      </c>
      <c r="IN60" s="86">
        <f t="shared" si="74"/>
        <v>9.113534360761384E-186</v>
      </c>
      <c r="IO60" s="86">
        <f t="shared" si="74"/>
        <v>6.8482375136023614E-206</v>
      </c>
      <c r="IP60" s="86">
        <f t="shared" si="74"/>
        <v>8.9837884565977669E-218</v>
      </c>
      <c r="IQ60" s="86">
        <f t="shared" si="74"/>
        <v>1.9381999790515081E-189</v>
      </c>
      <c r="IR60" s="86">
        <f t="shared" si="74"/>
        <v>7.8806547177756964E-208</v>
      </c>
      <c r="IS60" s="86">
        <f t="shared" si="74"/>
        <v>1.7415286645235123E-197</v>
      </c>
      <c r="IT60" s="86">
        <f t="shared" si="74"/>
        <v>2.7004220107446581E-212</v>
      </c>
      <c r="IU60" s="86">
        <f t="shared" si="74"/>
        <v>1.3358648334444451E-180</v>
      </c>
      <c r="IV60" s="86">
        <f t="shared" si="74"/>
        <v>3.1518195149494309E-115</v>
      </c>
      <c r="IW60" s="86">
        <f t="shared" si="74"/>
        <v>9.4257327756373664E-114</v>
      </c>
      <c r="IY60" s="86">
        <f t="shared" si="75"/>
        <v>7.0567373063388714E-4</v>
      </c>
      <c r="IZ60" s="86">
        <f t="shared" si="75"/>
        <v>1.2706079589948408E-3</v>
      </c>
      <c r="JA60" s="86">
        <f t="shared" si="75"/>
        <v>9.4323041660323952E-4</v>
      </c>
      <c r="JB60" s="86">
        <f t="shared" si="75"/>
        <v>1.5246853688594684E-3</v>
      </c>
      <c r="JC60" s="86">
        <f t="shared" si="75"/>
        <v>1.4176630661943167E-3</v>
      </c>
      <c r="JD60" s="86">
        <f t="shared" si="75"/>
        <v>8.9986611510980009E-4</v>
      </c>
      <c r="JE60" s="86">
        <f t="shared" si="75"/>
        <v>5.4536043052357333E-4</v>
      </c>
      <c r="JF60" s="86">
        <f t="shared" si="75"/>
        <v>2.1526114918881141E-4</v>
      </c>
      <c r="JG60" s="86">
        <f t="shared" si="75"/>
        <v>4.7892831420825148E-4</v>
      </c>
      <c r="JH60" s="86">
        <f t="shared" si="75"/>
        <v>2.1292684498637129E-4</v>
      </c>
      <c r="JI60" s="86">
        <f t="shared" si="75"/>
        <v>1.6003078249436425E-4</v>
      </c>
      <c r="JJ60" s="86">
        <f t="shared" si="75"/>
        <v>2.3973393085992577E-4</v>
      </c>
      <c r="JK60" s="86">
        <f t="shared" si="75"/>
        <v>9.4834539099824134E-4</v>
      </c>
      <c r="JL60" s="86">
        <f t="shared" si="75"/>
        <v>3.8676209307626746E-5</v>
      </c>
      <c r="JM60" s="86">
        <f t="shared" si="75"/>
        <v>8.0383655263021837E-6</v>
      </c>
    </row>
    <row r="61" spans="2:273" x14ac:dyDescent="0.25">
      <c r="B61" s="2">
        <v>34</v>
      </c>
      <c r="C61" s="37">
        <v>90.396000000000001</v>
      </c>
      <c r="D61" s="37">
        <v>89.683000000000007</v>
      </c>
      <c r="E61" s="37">
        <v>87.25</v>
      </c>
      <c r="F61" s="37">
        <v>87.117000000000004</v>
      </c>
      <c r="G61" s="37">
        <v>86.216999999999999</v>
      </c>
      <c r="H61" s="37">
        <v>83.3</v>
      </c>
      <c r="I61" s="37">
        <v>82.3</v>
      </c>
      <c r="J61" s="37">
        <v>83.35</v>
      </c>
      <c r="K61" s="37">
        <v>81.95</v>
      </c>
      <c r="L61" s="37">
        <v>83.35</v>
      </c>
      <c r="M61" s="37">
        <v>84.516999999999996</v>
      </c>
      <c r="N61" s="37">
        <v>85.9</v>
      </c>
      <c r="O61" s="37">
        <v>89.483000000000004</v>
      </c>
      <c r="P61" s="37">
        <v>87.022000000000006</v>
      </c>
      <c r="Q61" s="37">
        <v>93.545000000000002</v>
      </c>
      <c r="S61" s="4">
        <f t="shared" ref="S61:AG77" si="77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85.990690413586307</v>
      </c>
      <c r="T61" s="4">
        <f t="shared" si="77"/>
        <v>87.705163700768992</v>
      </c>
      <c r="U61" s="4">
        <f t="shared" si="77"/>
        <v>84.153061978882803</v>
      </c>
      <c r="V61" s="4">
        <f t="shared" si="77"/>
        <v>84.100399173505764</v>
      </c>
      <c r="W61" s="4">
        <f t="shared" si="77"/>
        <v>82.787000074252774</v>
      </c>
      <c r="X61" s="4">
        <f t="shared" si="77"/>
        <v>79.699939038798163</v>
      </c>
      <c r="Y61" s="4">
        <f t="shared" si="77"/>
        <v>79.794458984066779</v>
      </c>
      <c r="Z61" s="4">
        <f t="shared" si="77"/>
        <v>79.875831335121134</v>
      </c>
      <c r="AA61" s="4">
        <f t="shared" si="77"/>
        <v>79.333438253634526</v>
      </c>
      <c r="AB61" s="4">
        <f t="shared" si="77"/>
        <v>80.673356413865307</v>
      </c>
      <c r="AC61" s="4">
        <f t="shared" si="77"/>
        <v>82.569608898115817</v>
      </c>
      <c r="AD61" s="4">
        <f t="shared" si="77"/>
        <v>84.571697995764481</v>
      </c>
      <c r="AE61" s="4">
        <f t="shared" si="77"/>
        <v>87.240053118248738</v>
      </c>
      <c r="AF61" s="4">
        <f t="shared" si="77"/>
        <v>88.141881588331472</v>
      </c>
      <c r="AG61" s="4">
        <f t="shared" si="77"/>
        <v>90.099143207863349</v>
      </c>
      <c r="AI61" s="4">
        <f t="shared" ref="AI61:AW77" si="78">IF(OR($B61 &lt; C$230, $B61 &gt; C$233), 0, C61-S61)</f>
        <v>4.4053095864136935</v>
      </c>
      <c r="AJ61" s="4">
        <f t="shared" si="78"/>
        <v>1.977836299231015</v>
      </c>
      <c r="AK61" s="4">
        <f t="shared" si="78"/>
        <v>3.0969380211171966</v>
      </c>
      <c r="AL61" s="4">
        <f t="shared" si="78"/>
        <v>3.0166008264942406</v>
      </c>
      <c r="AM61" s="4">
        <f t="shared" si="78"/>
        <v>3.4299999257472251</v>
      </c>
      <c r="AN61" s="4">
        <f t="shared" si="78"/>
        <v>3.6000609612018337</v>
      </c>
      <c r="AO61" s="4">
        <f t="shared" si="78"/>
        <v>2.5055410159332183</v>
      </c>
      <c r="AP61" s="4">
        <f t="shared" si="78"/>
        <v>3.4741686648788601</v>
      </c>
      <c r="AQ61" s="4">
        <f t="shared" si="78"/>
        <v>2.6165617463654769</v>
      </c>
      <c r="AR61" s="4">
        <f t="shared" si="78"/>
        <v>2.6766435861346878</v>
      </c>
      <c r="AS61" s="4">
        <f t="shared" si="78"/>
        <v>1.947391101884179</v>
      </c>
      <c r="AT61" s="4">
        <f t="shared" si="78"/>
        <v>1.3283020042355247</v>
      </c>
      <c r="AU61" s="4">
        <f t="shared" si="78"/>
        <v>2.2429468817512657</v>
      </c>
      <c r="AV61" s="4">
        <f t="shared" si="78"/>
        <v>-1.1198815883314666</v>
      </c>
      <c r="AW61" s="4">
        <f t="shared" si="78"/>
        <v>3.4458567921366523</v>
      </c>
      <c r="AY61" s="2">
        <f t="shared" si="68"/>
        <v>85.184451524433982</v>
      </c>
      <c r="AZ61" s="2">
        <f t="shared" si="68"/>
        <v>86.264522439780734</v>
      </c>
      <c r="BA61" s="2">
        <f t="shared" si="68"/>
        <v>83.002352827995367</v>
      </c>
      <c r="BB61" s="2">
        <f t="shared" si="68"/>
        <v>82.387027764335159</v>
      </c>
      <c r="BC61" s="2">
        <f t="shared" si="68"/>
        <v>81.178901033955214</v>
      </c>
      <c r="BD61" s="2">
        <f t="shared" si="68"/>
        <v>78.569633819608754</v>
      </c>
      <c r="BE61" s="2">
        <f t="shared" si="68"/>
        <v>79.051283519185063</v>
      </c>
      <c r="BF61" s="2">
        <f t="shared" si="68"/>
        <v>79.53785264326703</v>
      </c>
      <c r="BG61" s="2">
        <f t="shared" si="68"/>
        <v>78.668643375862928</v>
      </c>
      <c r="BH61" s="2">
        <f t="shared" si="68"/>
        <v>80.340597723834662</v>
      </c>
      <c r="BI61" s="2">
        <f t="shared" si="68"/>
        <v>82.313325052825505</v>
      </c>
      <c r="BJ61" s="2">
        <f t="shared" si="68"/>
        <v>84.222091023260447</v>
      </c>
      <c r="BK61" s="2">
        <f t="shared" si="68"/>
        <v>86.127196407351107</v>
      </c>
      <c r="BL61" s="2">
        <f t="shared" si="68"/>
        <v>88.077050443057303</v>
      </c>
      <c r="BM61" s="2">
        <f t="shared" si="68"/>
        <v>90.087511997773859</v>
      </c>
      <c r="BO61" s="2">
        <f t="shared" si="13"/>
        <v>90.396000000000001</v>
      </c>
      <c r="BP61" s="2">
        <f t="shared" si="14"/>
        <v>89.683000000000007</v>
      </c>
      <c r="BQ61" s="2">
        <f t="shared" si="15"/>
        <v>87.25</v>
      </c>
      <c r="BR61" s="2">
        <f t="shared" si="16"/>
        <v>87.117000000000004</v>
      </c>
      <c r="BS61" s="2">
        <f t="shared" si="17"/>
        <v>86.216999999999999</v>
      </c>
      <c r="BT61" s="2">
        <f t="shared" si="18"/>
        <v>83.3</v>
      </c>
      <c r="BU61" s="2">
        <f t="shared" si="19"/>
        <v>82.3</v>
      </c>
      <c r="BV61" s="2">
        <f t="shared" si="20"/>
        <v>83.35</v>
      </c>
      <c r="BW61" s="2">
        <f t="shared" si="21"/>
        <v>81.95</v>
      </c>
      <c r="BX61" s="2">
        <f t="shared" si="22"/>
        <v>83.35</v>
      </c>
      <c r="BY61" s="2">
        <f t="shared" si="23"/>
        <v>84.516999999999996</v>
      </c>
      <c r="BZ61" s="2">
        <f t="shared" si="24"/>
        <v>85.9</v>
      </c>
      <c r="CA61" s="2">
        <f t="shared" si="25"/>
        <v>89.483000000000004</v>
      </c>
      <c r="CB61" s="2">
        <f t="shared" si="26"/>
        <v>87.022000000000006</v>
      </c>
      <c r="CC61" s="2">
        <f t="shared" si="27"/>
        <v>93.545000000000002</v>
      </c>
      <c r="CE61" s="2" t="str">
        <f t="shared" si="69"/>
        <v/>
      </c>
      <c r="CF61" s="2" t="str">
        <f t="shared" si="69"/>
        <v/>
      </c>
      <c r="CG61" s="2" t="str">
        <f t="shared" si="69"/>
        <v/>
      </c>
      <c r="CH61" s="2" t="str">
        <f t="shared" si="69"/>
        <v/>
      </c>
      <c r="CI61" s="2" t="str">
        <f t="shared" si="69"/>
        <v/>
      </c>
      <c r="CJ61" s="2" t="str">
        <f t="shared" si="69"/>
        <v/>
      </c>
      <c r="CK61" s="2" t="str">
        <f t="shared" si="69"/>
        <v/>
      </c>
      <c r="CL61" s="2" t="str">
        <f t="shared" si="69"/>
        <v/>
      </c>
      <c r="CM61" s="2" t="str">
        <f t="shared" si="69"/>
        <v/>
      </c>
      <c r="CN61" s="2" t="str">
        <f t="shared" si="69"/>
        <v/>
      </c>
      <c r="CO61" s="2" t="str">
        <f t="shared" si="69"/>
        <v/>
      </c>
      <c r="CP61" s="2" t="str">
        <f t="shared" si="69"/>
        <v/>
      </c>
      <c r="CQ61" s="2" t="str">
        <f t="shared" si="69"/>
        <v/>
      </c>
      <c r="CR61" s="2" t="str">
        <f t="shared" si="69"/>
        <v/>
      </c>
      <c r="CS61" s="2" t="str">
        <f t="shared" si="69"/>
        <v/>
      </c>
      <c r="CU61" s="2" t="str">
        <f t="shared" si="29"/>
        <v/>
      </c>
      <c r="CV61" s="2" t="str">
        <f t="shared" si="30"/>
        <v/>
      </c>
      <c r="CW61" s="2" t="str">
        <f t="shared" si="31"/>
        <v/>
      </c>
      <c r="CX61" s="2" t="str">
        <f t="shared" si="32"/>
        <v/>
      </c>
      <c r="CY61" s="2" t="str">
        <f t="shared" si="33"/>
        <v/>
      </c>
      <c r="CZ61" s="2" t="str">
        <f t="shared" si="34"/>
        <v/>
      </c>
      <c r="DA61" s="2" t="str">
        <f t="shared" si="35"/>
        <v/>
      </c>
      <c r="DB61" s="2" t="str">
        <f t="shared" si="36"/>
        <v/>
      </c>
      <c r="DC61" s="2" t="str">
        <f t="shared" si="37"/>
        <v/>
      </c>
      <c r="DD61" s="2" t="str">
        <f t="shared" si="38"/>
        <v/>
      </c>
      <c r="DE61" s="2" t="str">
        <f t="shared" si="39"/>
        <v/>
      </c>
      <c r="DF61" s="2" t="str">
        <f t="shared" si="40"/>
        <v/>
      </c>
      <c r="DG61" s="2" t="str">
        <f t="shared" si="41"/>
        <v/>
      </c>
      <c r="DH61" s="2" t="str">
        <f t="shared" si="42"/>
        <v/>
      </c>
      <c r="DI61" s="2" t="str">
        <f t="shared" si="43"/>
        <v/>
      </c>
      <c r="DK61" s="2">
        <f t="shared" ref="DK61:DY77" si="79">BO$228*$B61+BO$229</f>
        <v>89.229621951219499</v>
      </c>
      <c r="DL61" s="2">
        <f t="shared" si="79"/>
        <v>89.208682363977488</v>
      </c>
      <c r="DM61" s="2">
        <f t="shared" si="79"/>
        <v>87.180946341463411</v>
      </c>
      <c r="DN61" s="2">
        <f t="shared" si="79"/>
        <v>86.475608348968109</v>
      </c>
      <c r="DO61" s="2">
        <f t="shared" si="79"/>
        <v>85.391095966228917</v>
      </c>
      <c r="DP61" s="2">
        <f t="shared" si="79"/>
        <v>82.569046341463434</v>
      </c>
      <c r="DQ61" s="2">
        <f t="shared" si="79"/>
        <v>83.073164843475695</v>
      </c>
      <c r="DR61" s="2">
        <f t="shared" si="79"/>
        <v>82.79804303835698</v>
      </c>
      <c r="DS61" s="2">
        <f t="shared" si="79"/>
        <v>81.368201523377351</v>
      </c>
      <c r="DT61" s="2">
        <f t="shared" si="79"/>
        <v>83.707901087284796</v>
      </c>
      <c r="DU61" s="2">
        <f t="shared" si="79"/>
        <v>85.796233615221979</v>
      </c>
      <c r="DV61" s="2">
        <f t="shared" si="79"/>
        <v>87.202260948353995</v>
      </c>
      <c r="DW61" s="2">
        <f t="shared" si="79"/>
        <v>90.058431707317084</v>
      </c>
      <c r="DX61" s="2">
        <f t="shared" si="79"/>
        <v>89.251952272911424</v>
      </c>
      <c r="DY61" s="2">
        <f t="shared" si="79"/>
        <v>90.594800853485069</v>
      </c>
      <c r="EA61" s="2">
        <f t="shared" ref="EA61:EO77" si="80">CE$228*$B61+CE$229</f>
        <v>77.253093840067322</v>
      </c>
      <c r="EB61" s="2">
        <f t="shared" si="80"/>
        <v>81.101256299107774</v>
      </c>
      <c r="EC61" s="2">
        <f t="shared" si="80"/>
        <v>75.238554085213025</v>
      </c>
      <c r="ED61" s="2">
        <f t="shared" si="80"/>
        <v>75.411113690721635</v>
      </c>
      <c r="EE61" s="2">
        <f t="shared" si="80"/>
        <v>73.857302577319587</v>
      </c>
      <c r="EF61" s="2">
        <f t="shared" si="80"/>
        <v>71.025323202044973</v>
      </c>
      <c r="EG61" s="2">
        <f t="shared" si="80"/>
        <v>70.886354418499707</v>
      </c>
      <c r="EH61" s="2">
        <f t="shared" si="80"/>
        <v>72.036293772730644</v>
      </c>
      <c r="EI61" s="2">
        <f t="shared" si="80"/>
        <v>73.061549670103076</v>
      </c>
      <c r="EJ61" s="2">
        <f t="shared" si="80"/>
        <v>72.57132270469144</v>
      </c>
      <c r="EK61" s="2">
        <f t="shared" si="80"/>
        <v>73.856001663526683</v>
      </c>
      <c r="EL61" s="2">
        <f t="shared" si="80"/>
        <v>77.257852220313907</v>
      </c>
      <c r="EM61" s="2">
        <f t="shared" si="80"/>
        <v>78.822076415592946</v>
      </c>
      <c r="EN61" s="2">
        <f t="shared" si="80"/>
        <v>84.679890909090929</v>
      </c>
      <c r="EO61" s="2">
        <f t="shared" si="80"/>
        <v>88.425636363636414</v>
      </c>
      <c r="EQ61" s="2">
        <f t="shared" ref="EQ61:FE77" si="81">CU$228*$B61+CU$229</f>
        <v>77.678339266098362</v>
      </c>
      <c r="ER61" s="2">
        <f t="shared" si="81"/>
        <v>80.340577881574433</v>
      </c>
      <c r="ES61" s="2">
        <f t="shared" si="81"/>
        <v>76.138276230158482</v>
      </c>
      <c r="ET61" s="2">
        <f t="shared" si="81"/>
        <v>76.416094488175375</v>
      </c>
      <c r="EU61" s="2">
        <f t="shared" si="81"/>
        <v>72.393007376595179</v>
      </c>
      <c r="EV61" s="2">
        <f t="shared" si="81"/>
        <v>70.37053683597955</v>
      </c>
      <c r="EW61" s="2">
        <f t="shared" si="81"/>
        <v>70.493355710774395</v>
      </c>
      <c r="EX61" s="2">
        <f t="shared" si="81"/>
        <v>71.159225093148464</v>
      </c>
      <c r="EY61" s="2">
        <f t="shared" si="81"/>
        <v>71.47757408632171</v>
      </c>
      <c r="EZ61" s="2">
        <f t="shared" si="81"/>
        <v>72.334806710556407</v>
      </c>
      <c r="FA61" s="2">
        <f t="shared" si="81"/>
        <v>72.826136484580772</v>
      </c>
      <c r="FB61" s="2">
        <f t="shared" si="81"/>
        <v>75.254529767026597</v>
      </c>
      <c r="FC61" s="2">
        <f t="shared" si="81"/>
        <v>77.430435728188229</v>
      </c>
      <c r="FD61" s="2">
        <f t="shared" si="81"/>
        <v>85.147017481062178</v>
      </c>
      <c r="FE61" s="2">
        <f t="shared" si="81"/>
        <v>91.950060653492471</v>
      </c>
      <c r="FG61" s="2">
        <f t="shared" ref="FG61:FU77" si="82">POWER(10,($B61-C$231)/C$229)/(1+POWER(10,($B61-C$231)/C$229))</f>
        <v>0.33775864668638494</v>
      </c>
      <c r="FH61" s="2">
        <f t="shared" si="82"/>
        <v>0.36314194917895698</v>
      </c>
      <c r="FI61" s="2">
        <f t="shared" si="82"/>
        <v>0.34989711587411332</v>
      </c>
      <c r="FJ61" s="2">
        <f t="shared" si="82"/>
        <v>0.36952406756409073</v>
      </c>
      <c r="FK61" s="2">
        <f t="shared" si="82"/>
        <v>0.3652024825317064</v>
      </c>
      <c r="FL61" s="2">
        <f t="shared" si="82"/>
        <v>0.34645681295423619</v>
      </c>
      <c r="FM61" s="2">
        <f t="shared" si="82"/>
        <v>0.33001858845718746</v>
      </c>
      <c r="FN61" s="2">
        <f t="shared" si="82"/>
        <v>0.30294072381632264</v>
      </c>
      <c r="FO61" s="2">
        <f t="shared" si="82"/>
        <v>0.32498314007456941</v>
      </c>
      <c r="FP61" s="2">
        <f t="shared" si="82"/>
        <v>0.30236370339769297</v>
      </c>
      <c r="FQ61" s="2">
        <f t="shared" si="82"/>
        <v>0.29169338159535718</v>
      </c>
      <c r="FR61" s="2">
        <f t="shared" si="82"/>
        <v>0.29967957611523427</v>
      </c>
      <c r="FS61" s="2">
        <f t="shared" si="82"/>
        <v>0.34986576307807027</v>
      </c>
      <c r="FT61" s="2">
        <f t="shared" si="82"/>
        <v>0.25697524089138363</v>
      </c>
      <c r="FU61" s="2">
        <f t="shared" si="82"/>
        <v>0.23387934502422594</v>
      </c>
      <c r="FW61" s="2">
        <f t="shared" si="70"/>
        <v>1.2933798579313408E-5</v>
      </c>
      <c r="FX61" s="2">
        <f t="shared" si="70"/>
        <v>1.7642377367618357E-5</v>
      </c>
      <c r="FY61" s="2">
        <f t="shared" si="70"/>
        <v>1.6775880637546278E-5</v>
      </c>
      <c r="FZ61" s="2">
        <f t="shared" si="70"/>
        <v>1.6405311900612271E-5</v>
      </c>
      <c r="GA61" s="2">
        <f t="shared" si="70"/>
        <v>1.704139726742791E-5</v>
      </c>
      <c r="GB61" s="2">
        <f t="shared" si="70"/>
        <v>1.6789209822355235E-5</v>
      </c>
      <c r="GC61" s="2">
        <f t="shared" si="70"/>
        <v>1.8702465350810808E-5</v>
      </c>
      <c r="GD61" s="2">
        <f t="shared" si="70"/>
        <v>2.084560964574599E-5</v>
      </c>
      <c r="GE61" s="2">
        <f t="shared" si="70"/>
        <v>2.2945259690971728E-5</v>
      </c>
      <c r="GF61" s="2">
        <f t="shared" si="70"/>
        <v>2.655427402741085E-5</v>
      </c>
      <c r="GG61" s="2">
        <f t="shared" si="70"/>
        <v>2.1291499108847686E-5</v>
      </c>
      <c r="GH61" s="2">
        <f t="shared" si="70"/>
        <v>1.6838406524300114E-5</v>
      </c>
      <c r="GI61" s="2">
        <f t="shared" si="70"/>
        <v>1.385530816986112E-5</v>
      </c>
      <c r="GJ61" s="2">
        <f t="shared" si="70"/>
        <v>1.0148178507996821E-5</v>
      </c>
      <c r="GK61" s="2">
        <f t="shared" si="70"/>
        <v>9.6226849004133242E-6</v>
      </c>
      <c r="GM61" s="86">
        <f t="shared" si="71"/>
        <v>1.0359183174586683E-3</v>
      </c>
      <c r="GN61" s="86">
        <f t="shared" si="71"/>
        <v>1.8038556897852509E-3</v>
      </c>
      <c r="GO61" s="86">
        <f t="shared" si="71"/>
        <v>1.3624464593733601E-3</v>
      </c>
      <c r="GP61" s="86">
        <f t="shared" si="71"/>
        <v>2.1303481937631507E-3</v>
      </c>
      <c r="GQ61" s="86">
        <f t="shared" si="71"/>
        <v>1.9858014181819736E-3</v>
      </c>
      <c r="GR61" s="86">
        <f t="shared" si="71"/>
        <v>1.299171111269733E-3</v>
      </c>
      <c r="GS61" s="86">
        <f t="shared" si="71"/>
        <v>8.162431189558967E-4</v>
      </c>
      <c r="GT61" s="86">
        <f t="shared" si="71"/>
        <v>3.4237371452393566E-4</v>
      </c>
      <c r="GU61" s="86">
        <f t="shared" si="71"/>
        <v>7.2160752771664174E-4</v>
      </c>
      <c r="GV61" s="86">
        <f t="shared" si="71"/>
        <v>3.3866641751121603E-4</v>
      </c>
      <c r="GW61" s="86">
        <f t="shared" si="71"/>
        <v>2.571313274086821E-4</v>
      </c>
      <c r="GX61" s="86">
        <f t="shared" si="71"/>
        <v>3.7345310525691109E-4</v>
      </c>
      <c r="GY61" s="86">
        <f t="shared" si="71"/>
        <v>1.3686038137481972E-3</v>
      </c>
      <c r="GZ61" s="86">
        <f t="shared" si="71"/>
        <v>6.7107238815268281E-5</v>
      </c>
      <c r="HA61" s="86">
        <f t="shared" si="71"/>
        <v>1.5414780354365062E-5</v>
      </c>
      <c r="HC61" s="86">
        <f t="shared" si="76"/>
        <v>1.624679717092577E-13</v>
      </c>
      <c r="HD61" s="86">
        <f t="shared" si="72"/>
        <v>6.0933164032139134E-12</v>
      </c>
      <c r="HE61" s="86">
        <f t="shared" si="72"/>
        <v>2.8010975223052084E-12</v>
      </c>
      <c r="HF61" s="86">
        <f t="shared" si="72"/>
        <v>3.9455643638543471E-13</v>
      </c>
      <c r="HG61" s="86">
        <f t="shared" si="72"/>
        <v>8.2856461595225282E-13</v>
      </c>
      <c r="HH61" s="86">
        <f t="shared" si="72"/>
        <v>1.5081387168016079E-12</v>
      </c>
      <c r="HI61" s="86">
        <f t="shared" si="72"/>
        <v>1.4558130302738463E-13</v>
      </c>
      <c r="HJ61" s="86">
        <f t="shared" si="72"/>
        <v>3.9066740474641285E-14</v>
      </c>
      <c r="HK61" s="86">
        <f t="shared" si="72"/>
        <v>9.5891220116523784E-13</v>
      </c>
      <c r="HL61" s="86">
        <f t="shared" si="72"/>
        <v>9.0326388152446662E-14</v>
      </c>
      <c r="HM61" s="86">
        <f t="shared" si="72"/>
        <v>3.5864498320629181E-13</v>
      </c>
      <c r="HN61" s="86">
        <f t="shared" si="72"/>
        <v>5.6729130581035595E-14</v>
      </c>
      <c r="HO61" s="86">
        <f t="shared" si="72"/>
        <v>6.9940321299250611E-12</v>
      </c>
      <c r="HP61" s="86">
        <f t="shared" si="72"/>
        <v>1.2507624980313664E-20</v>
      </c>
      <c r="HQ61" s="86">
        <f t="shared" si="72"/>
        <v>3.2516312441490811E-21</v>
      </c>
      <c r="HS61" s="86">
        <f t="shared" si="73"/>
        <v>1.972075675301958E-45</v>
      </c>
      <c r="HT61" s="86">
        <f t="shared" si="73"/>
        <v>5.5647983238698882E-39</v>
      </c>
      <c r="HU61" s="86">
        <f t="shared" si="73"/>
        <v>2.4220700343850854E-39</v>
      </c>
      <c r="HV61" s="86">
        <f t="shared" si="73"/>
        <v>7.0316368387842765E-42</v>
      </c>
      <c r="HW61" s="86">
        <f t="shared" si="73"/>
        <v>2.4227386563266199E-41</v>
      </c>
      <c r="HX61" s="86">
        <f t="shared" si="73"/>
        <v>1.3866957751011175E-41</v>
      </c>
      <c r="HY61" s="86">
        <f t="shared" si="73"/>
        <v>8.4800616335389695E-46</v>
      </c>
      <c r="HZ61" s="86">
        <f t="shared" si="73"/>
        <v>5.7876400621027141E-48</v>
      </c>
      <c r="IA61" s="86">
        <f t="shared" si="73"/>
        <v>3.1072569271891897E-42</v>
      </c>
      <c r="IB61" s="86">
        <f t="shared" si="73"/>
        <v>2.5915764166577457E-46</v>
      </c>
      <c r="IC61" s="86">
        <f t="shared" si="73"/>
        <v>6.9636328457165028E-44</v>
      </c>
      <c r="ID61" s="86">
        <f t="shared" si="73"/>
        <v>5.5052117589846976E-47</v>
      </c>
      <c r="IE61" s="86">
        <f t="shared" si="73"/>
        <v>5.7925399091672368E-40</v>
      </c>
      <c r="IF61" s="86">
        <f t="shared" si="73"/>
        <v>3.4152992527927719E-39</v>
      </c>
      <c r="IG61" s="86">
        <f t="shared" si="73"/>
        <v>5.4470582654452353E-40</v>
      </c>
      <c r="II61" s="86">
        <f t="shared" si="74"/>
        <v>4.2495563426099645E-202</v>
      </c>
      <c r="IJ61" s="86">
        <f t="shared" si="74"/>
        <v>1.3482945826948334E-166</v>
      </c>
      <c r="IK61" s="86">
        <f t="shared" si="74"/>
        <v>1.2407888312665246E-172</v>
      </c>
      <c r="IL61" s="86">
        <f t="shared" si="74"/>
        <v>3.7903997237408398E-185</v>
      </c>
      <c r="IM61" s="86">
        <f t="shared" si="74"/>
        <v>6.9296170691097775E-184</v>
      </c>
      <c r="IN61" s="86">
        <f t="shared" si="74"/>
        <v>9.9794859200989827E-183</v>
      </c>
      <c r="IO61" s="86">
        <f t="shared" si="74"/>
        <v>1.7402274033995032E-202</v>
      </c>
      <c r="IP61" s="86">
        <f t="shared" si="74"/>
        <v>3.9139564841480493E-214</v>
      </c>
      <c r="IQ61" s="86">
        <f t="shared" si="74"/>
        <v>2.9992040161724497E-186</v>
      </c>
      <c r="IR61" s="86">
        <f t="shared" si="74"/>
        <v>2.797891875139047E-204</v>
      </c>
      <c r="IS61" s="86">
        <f t="shared" si="74"/>
        <v>3.5036803168920929E-194</v>
      </c>
      <c r="IT61" s="86">
        <f t="shared" si="74"/>
        <v>8.1323780726421041E-209</v>
      </c>
      <c r="IU61" s="86">
        <f t="shared" si="74"/>
        <v>1.0708026783833114E-177</v>
      </c>
      <c r="IV61" s="86">
        <f t="shared" si="74"/>
        <v>1.9566232067413631E-113</v>
      </c>
      <c r="IW61" s="86">
        <f t="shared" si="74"/>
        <v>5.4437130765166963E-112</v>
      </c>
      <c r="IY61" s="86">
        <f t="shared" si="75"/>
        <v>1.0359183176211362E-3</v>
      </c>
      <c r="IZ61" s="86">
        <f t="shared" si="75"/>
        <v>1.8038556958785673E-3</v>
      </c>
      <c r="JA61" s="86">
        <f t="shared" si="75"/>
        <v>1.3624464621744576E-3</v>
      </c>
      <c r="JB61" s="86">
        <f t="shared" si="75"/>
        <v>2.1303481941577071E-3</v>
      </c>
      <c r="JC61" s="86">
        <f t="shared" si="75"/>
        <v>1.9858014190105382E-3</v>
      </c>
      <c r="JD61" s="86">
        <f t="shared" si="75"/>
        <v>1.2991711127778717E-3</v>
      </c>
      <c r="JE61" s="86">
        <f t="shared" si="75"/>
        <v>8.1624311910147805E-4</v>
      </c>
      <c r="JF61" s="86">
        <f t="shared" si="75"/>
        <v>3.4237371456300239E-4</v>
      </c>
      <c r="JG61" s="86">
        <f t="shared" si="75"/>
        <v>7.2160752867555394E-4</v>
      </c>
      <c r="JH61" s="86">
        <f t="shared" si="75"/>
        <v>3.3866641760154243E-4</v>
      </c>
      <c r="JI61" s="86">
        <f t="shared" si="75"/>
        <v>2.5713132776732708E-4</v>
      </c>
      <c r="JJ61" s="86">
        <f t="shared" si="75"/>
        <v>3.7345310531364023E-4</v>
      </c>
      <c r="JK61" s="86">
        <f t="shared" si="75"/>
        <v>1.3686038207422293E-3</v>
      </c>
      <c r="JL61" s="86">
        <f t="shared" si="75"/>
        <v>6.7107238815268294E-5</v>
      </c>
      <c r="JM61" s="86">
        <f t="shared" si="75"/>
        <v>1.5414780354365065E-5</v>
      </c>
    </row>
    <row r="62" spans="2:273" x14ac:dyDescent="0.25">
      <c r="B62" s="2">
        <v>35</v>
      </c>
      <c r="C62" s="37">
        <v>89.042000000000002</v>
      </c>
      <c r="D62" s="37">
        <v>90.632999999999996</v>
      </c>
      <c r="E62" s="37">
        <v>88.382999999999996</v>
      </c>
      <c r="F62" s="37">
        <v>87.783000000000001</v>
      </c>
      <c r="G62" s="37">
        <v>86.6</v>
      </c>
      <c r="H62" s="37">
        <v>83.367000000000004</v>
      </c>
      <c r="I62" s="37">
        <v>83.867000000000004</v>
      </c>
      <c r="J62" s="37">
        <v>82.582999999999998</v>
      </c>
      <c r="K62" s="37">
        <v>81.783000000000001</v>
      </c>
      <c r="L62" s="37">
        <v>83.766999999999996</v>
      </c>
      <c r="M62" s="37">
        <v>85.55</v>
      </c>
      <c r="N62" s="37">
        <v>85.832999999999998</v>
      </c>
      <c r="O62" s="37">
        <v>90.19</v>
      </c>
      <c r="P62" s="37">
        <v>89.195999999999998</v>
      </c>
      <c r="Q62" s="37">
        <v>91.795000000000002</v>
      </c>
      <c r="S62" s="4">
        <f t="shared" si="77"/>
        <v>86.260428724566481</v>
      </c>
      <c r="T62" s="4">
        <f t="shared" si="77"/>
        <v>88.183929630273965</v>
      </c>
      <c r="U62" s="4">
        <f t="shared" si="77"/>
        <v>84.480576613083258</v>
      </c>
      <c r="V62" s="4">
        <f t="shared" si="77"/>
        <v>84.587035591996681</v>
      </c>
      <c r="W62" s="4">
        <f t="shared" si="77"/>
        <v>83.244269882466213</v>
      </c>
      <c r="X62" s="4">
        <f t="shared" si="77"/>
        <v>80.041148359937267</v>
      </c>
      <c r="Y62" s="4">
        <f t="shared" si="77"/>
        <v>80.026331549102096</v>
      </c>
      <c r="Z62" s="4">
        <f t="shared" si="77"/>
        <v>80.007719569498036</v>
      </c>
      <c r="AA62" s="4">
        <f t="shared" si="77"/>
        <v>79.584130430038712</v>
      </c>
      <c r="AB62" s="4">
        <f t="shared" si="77"/>
        <v>80.757872400338783</v>
      </c>
      <c r="AC62" s="4">
        <f t="shared" si="77"/>
        <v>82.555601307177483</v>
      </c>
      <c r="AD62" s="4">
        <f t="shared" si="77"/>
        <v>84.517803387367096</v>
      </c>
      <c r="AE62" s="4">
        <f t="shared" si="77"/>
        <v>87.453871646398909</v>
      </c>
      <c r="AF62" s="4">
        <f t="shared" si="77"/>
        <v>88.16831663926861</v>
      </c>
      <c r="AG62" s="4">
        <f t="shared" si="77"/>
        <v>90.153434189983926</v>
      </c>
      <c r="AI62" s="4">
        <f t="shared" si="78"/>
        <v>2.7815712754335209</v>
      </c>
      <c r="AJ62" s="4">
        <f t="shared" si="78"/>
        <v>2.4490703697260301</v>
      </c>
      <c r="AK62" s="4">
        <f t="shared" si="78"/>
        <v>3.9024233869167375</v>
      </c>
      <c r="AL62" s="4">
        <f t="shared" si="78"/>
        <v>3.19596440800332</v>
      </c>
      <c r="AM62" s="4">
        <f t="shared" si="78"/>
        <v>3.3557301175337813</v>
      </c>
      <c r="AN62" s="4">
        <f t="shared" si="78"/>
        <v>3.3258516400627371</v>
      </c>
      <c r="AO62" s="4">
        <f t="shared" si="78"/>
        <v>3.8406684508979083</v>
      </c>
      <c r="AP62" s="4">
        <f t="shared" si="78"/>
        <v>2.5752804305019623</v>
      </c>
      <c r="AQ62" s="4">
        <f t="shared" si="78"/>
        <v>2.198869569961289</v>
      </c>
      <c r="AR62" s="4">
        <f t="shared" si="78"/>
        <v>3.0091275996612126</v>
      </c>
      <c r="AS62" s="4">
        <f t="shared" si="78"/>
        <v>2.9943986928225144</v>
      </c>
      <c r="AT62" s="4">
        <f t="shared" si="78"/>
        <v>1.3151966126329029</v>
      </c>
      <c r="AU62" s="4">
        <f t="shared" si="78"/>
        <v>2.7361283536010887</v>
      </c>
      <c r="AV62" s="4">
        <f t="shared" si="78"/>
        <v>1.0276833607313876</v>
      </c>
      <c r="AW62" s="4">
        <f t="shared" si="78"/>
        <v>1.6415658100160755</v>
      </c>
      <c r="AY62" s="2">
        <f t="shared" si="68"/>
        <v>85.122484076207357</v>
      </c>
      <c r="AZ62" s="2">
        <f t="shared" si="68"/>
        <v>86.214915122397343</v>
      </c>
      <c r="BA62" s="2">
        <f t="shared" si="68"/>
        <v>82.881536981312479</v>
      </c>
      <c r="BB62" s="2">
        <f t="shared" si="68"/>
        <v>82.27949348299542</v>
      </c>
      <c r="BC62" s="2">
        <f t="shared" si="68"/>
        <v>81.072927998242378</v>
      </c>
      <c r="BD62" s="2">
        <f t="shared" si="68"/>
        <v>78.470714918323907</v>
      </c>
      <c r="BE62" s="2">
        <f t="shared" si="68"/>
        <v>78.958138743729251</v>
      </c>
      <c r="BF62" s="2">
        <f t="shared" si="68"/>
        <v>79.492982744775844</v>
      </c>
      <c r="BG62" s="2">
        <f t="shared" si="68"/>
        <v>78.622376010153857</v>
      </c>
      <c r="BH62" s="2">
        <f t="shared" si="68"/>
        <v>80.251049392505109</v>
      </c>
      <c r="BI62" s="2">
        <f t="shared" si="68"/>
        <v>82.161193381486271</v>
      </c>
      <c r="BJ62" s="2">
        <f t="shared" si="68"/>
        <v>83.995232218976639</v>
      </c>
      <c r="BK62" s="2">
        <f t="shared" si="68"/>
        <v>85.908677492877985</v>
      </c>
      <c r="BL62" s="2">
        <f t="shared" si="68"/>
        <v>88.060821838857095</v>
      </c>
      <c r="BM62" s="2">
        <f t="shared" si="68"/>
        <v>90.132207286316813</v>
      </c>
      <c r="BO62" s="2">
        <f t="shared" si="13"/>
        <v>89.042000000000002</v>
      </c>
      <c r="BP62" s="2">
        <f t="shared" si="14"/>
        <v>90.632999999999996</v>
      </c>
      <c r="BQ62" s="2">
        <f t="shared" si="15"/>
        <v>88.382999999999996</v>
      </c>
      <c r="BR62" s="2">
        <f t="shared" si="16"/>
        <v>87.783000000000001</v>
      </c>
      <c r="BS62" s="2">
        <f t="shared" si="17"/>
        <v>86.6</v>
      </c>
      <c r="BT62" s="2">
        <f t="shared" si="18"/>
        <v>83.367000000000004</v>
      </c>
      <c r="BU62" s="2">
        <f t="shared" si="19"/>
        <v>83.867000000000004</v>
      </c>
      <c r="BV62" s="2">
        <f t="shared" si="20"/>
        <v>82.582999999999998</v>
      </c>
      <c r="BW62" s="2">
        <f t="shared" si="21"/>
        <v>81.783000000000001</v>
      </c>
      <c r="BX62" s="2">
        <f t="shared" si="22"/>
        <v>83.766999999999996</v>
      </c>
      <c r="BY62" s="2">
        <f t="shared" si="23"/>
        <v>85.55</v>
      </c>
      <c r="BZ62" s="2">
        <f t="shared" si="24"/>
        <v>85.832999999999998</v>
      </c>
      <c r="CA62" s="2">
        <f t="shared" si="25"/>
        <v>90.19</v>
      </c>
      <c r="CB62" s="2">
        <f t="shared" si="26"/>
        <v>89.195999999999998</v>
      </c>
      <c r="CC62" s="2">
        <f t="shared" si="27"/>
        <v>91.795000000000002</v>
      </c>
      <c r="CE62" s="2" t="str">
        <f t="shared" si="69"/>
        <v/>
      </c>
      <c r="CF62" s="2" t="str">
        <f t="shared" si="69"/>
        <v/>
      </c>
      <c r="CG62" s="2" t="str">
        <f t="shared" si="69"/>
        <v/>
      </c>
      <c r="CH62" s="2" t="str">
        <f t="shared" si="69"/>
        <v/>
      </c>
      <c r="CI62" s="2" t="str">
        <f t="shared" si="69"/>
        <v/>
      </c>
      <c r="CJ62" s="2" t="str">
        <f t="shared" si="69"/>
        <v/>
      </c>
      <c r="CK62" s="2" t="str">
        <f t="shared" si="69"/>
        <v/>
      </c>
      <c r="CL62" s="2" t="str">
        <f t="shared" si="69"/>
        <v/>
      </c>
      <c r="CM62" s="2" t="str">
        <f t="shared" si="69"/>
        <v/>
      </c>
      <c r="CN62" s="2" t="str">
        <f t="shared" si="69"/>
        <v/>
      </c>
      <c r="CO62" s="2" t="str">
        <f t="shared" si="69"/>
        <v/>
      </c>
      <c r="CP62" s="2" t="str">
        <f t="shared" si="69"/>
        <v/>
      </c>
      <c r="CQ62" s="2" t="str">
        <f t="shared" si="69"/>
        <v/>
      </c>
      <c r="CR62" s="2" t="str">
        <f t="shared" si="69"/>
        <v/>
      </c>
      <c r="CS62" s="2" t="str">
        <f t="shared" si="69"/>
        <v/>
      </c>
      <c r="CU62" s="2" t="str">
        <f t="shared" si="29"/>
        <v/>
      </c>
      <c r="CV62" s="2" t="str">
        <f t="shared" si="30"/>
        <v/>
      </c>
      <c r="CW62" s="2" t="str">
        <f t="shared" si="31"/>
        <v/>
      </c>
      <c r="CX62" s="2" t="str">
        <f t="shared" si="32"/>
        <v/>
      </c>
      <c r="CY62" s="2" t="str">
        <f t="shared" si="33"/>
        <v/>
      </c>
      <c r="CZ62" s="2" t="str">
        <f t="shared" si="34"/>
        <v/>
      </c>
      <c r="DA62" s="2" t="str">
        <f t="shared" si="35"/>
        <v/>
      </c>
      <c r="DB62" s="2" t="str">
        <f t="shared" si="36"/>
        <v/>
      </c>
      <c r="DC62" s="2" t="str">
        <f t="shared" si="37"/>
        <v/>
      </c>
      <c r="DD62" s="2" t="str">
        <f t="shared" si="38"/>
        <v/>
      </c>
      <c r="DE62" s="2" t="str">
        <f t="shared" si="39"/>
        <v/>
      </c>
      <c r="DF62" s="2" t="str">
        <f t="shared" si="40"/>
        <v/>
      </c>
      <c r="DG62" s="2" t="str">
        <f t="shared" si="41"/>
        <v/>
      </c>
      <c r="DH62" s="2" t="str">
        <f t="shared" si="42"/>
        <v/>
      </c>
      <c r="DI62" s="2" t="str">
        <f t="shared" si="43"/>
        <v/>
      </c>
      <c r="DK62" s="2">
        <f t="shared" si="79"/>
        <v>89.523532229965141</v>
      </c>
      <c r="DL62" s="2">
        <f t="shared" si="79"/>
        <v>89.459917354596627</v>
      </c>
      <c r="DM62" s="2">
        <f t="shared" si="79"/>
        <v>87.423634146341456</v>
      </c>
      <c r="DN62" s="2">
        <f t="shared" si="79"/>
        <v>86.728603752345222</v>
      </c>
      <c r="DO62" s="2">
        <f t="shared" si="79"/>
        <v>85.679531894934357</v>
      </c>
      <c r="DP62" s="2">
        <f t="shared" si="79"/>
        <v>82.839455574912904</v>
      </c>
      <c r="DQ62" s="2">
        <f t="shared" si="79"/>
        <v>83.354069470329279</v>
      </c>
      <c r="DR62" s="2">
        <f t="shared" si="79"/>
        <v>83.093475687103577</v>
      </c>
      <c r="DS62" s="2">
        <f t="shared" si="79"/>
        <v>81.615962482780972</v>
      </c>
      <c r="DT62" s="2">
        <f t="shared" si="79"/>
        <v>83.955412262156429</v>
      </c>
      <c r="DU62" s="2">
        <f t="shared" si="79"/>
        <v>85.971926849894288</v>
      </c>
      <c r="DV62" s="2">
        <f t="shared" si="79"/>
        <v>87.221873150105722</v>
      </c>
      <c r="DW62" s="2">
        <f t="shared" si="79"/>
        <v>90.14100435540071</v>
      </c>
      <c r="DX62" s="2">
        <f t="shared" si="79"/>
        <v>89.362505550603672</v>
      </c>
      <c r="DY62" s="2">
        <f t="shared" si="79"/>
        <v>90.718337017179124</v>
      </c>
      <c r="EA62" s="2">
        <f t="shared" si="80"/>
        <v>77.252626783444626</v>
      </c>
      <c r="EB62" s="2">
        <f t="shared" si="80"/>
        <v>81.02478715808013</v>
      </c>
      <c r="EC62" s="2">
        <f t="shared" si="80"/>
        <v>75.184906566416046</v>
      </c>
      <c r="ED62" s="2">
        <f t="shared" si="80"/>
        <v>75.356374226804121</v>
      </c>
      <c r="EE62" s="2">
        <f t="shared" si="80"/>
        <v>73.770316123711339</v>
      </c>
      <c r="EF62" s="2">
        <f t="shared" si="80"/>
        <v>70.954839358994931</v>
      </c>
      <c r="EG62" s="2">
        <f t="shared" si="80"/>
        <v>70.819083776649734</v>
      </c>
      <c r="EH62" s="2">
        <f t="shared" si="80"/>
        <v>71.937356008312918</v>
      </c>
      <c r="EI62" s="2">
        <f t="shared" si="80"/>
        <v>72.951673216494839</v>
      </c>
      <c r="EJ62" s="2">
        <f t="shared" si="80"/>
        <v>72.456127637240442</v>
      </c>
      <c r="EK62" s="2">
        <f t="shared" si="80"/>
        <v>73.722030334308741</v>
      </c>
      <c r="EL62" s="2">
        <f t="shared" si="80"/>
        <v>77.118484843247614</v>
      </c>
      <c r="EM62" s="2">
        <f t="shared" si="80"/>
        <v>78.736064642525207</v>
      </c>
      <c r="EN62" s="2">
        <f t="shared" si="80"/>
        <v>84.628248484848498</v>
      </c>
      <c r="EO62" s="2">
        <f t="shared" si="80"/>
        <v>88.381009090909131</v>
      </c>
      <c r="EQ62" s="2">
        <f t="shared" si="81"/>
        <v>77.672467388326695</v>
      </c>
      <c r="ER62" s="2">
        <f t="shared" si="81"/>
        <v>80.27444203641663</v>
      </c>
      <c r="ES62" s="2">
        <f t="shared" si="81"/>
        <v>76.072423776613931</v>
      </c>
      <c r="ET62" s="2">
        <f t="shared" si="81"/>
        <v>76.348031151540653</v>
      </c>
      <c r="EU62" s="2">
        <f t="shared" si="81"/>
        <v>72.325679955913856</v>
      </c>
      <c r="EV62" s="2">
        <f t="shared" si="81"/>
        <v>70.308948958190527</v>
      </c>
      <c r="EW62" s="2">
        <f t="shared" si="81"/>
        <v>70.431436729905414</v>
      </c>
      <c r="EX62" s="2">
        <f t="shared" si="81"/>
        <v>71.072299964146325</v>
      </c>
      <c r="EY62" s="2">
        <f t="shared" si="81"/>
        <v>71.389607928972069</v>
      </c>
      <c r="EZ62" s="2">
        <f t="shared" si="81"/>
        <v>72.222940882079214</v>
      </c>
      <c r="FA62" s="2">
        <f t="shared" si="81"/>
        <v>72.706710650685778</v>
      </c>
      <c r="FB62" s="2">
        <f t="shared" si="81"/>
        <v>75.142430249466685</v>
      </c>
      <c r="FC62" s="2">
        <f t="shared" si="81"/>
        <v>77.363443682829839</v>
      </c>
      <c r="FD62" s="2">
        <f t="shared" si="81"/>
        <v>85.087724515108633</v>
      </c>
      <c r="FE62" s="2">
        <f t="shared" si="81"/>
        <v>91.854907511147275</v>
      </c>
      <c r="FG62" s="2">
        <f t="shared" si="82"/>
        <v>0.35865764975164266</v>
      </c>
      <c r="FH62" s="2">
        <f t="shared" si="82"/>
        <v>0.38469918561853422</v>
      </c>
      <c r="FI62" s="2">
        <f t="shared" si="82"/>
        <v>0.37112628422157962</v>
      </c>
      <c r="FJ62" s="2">
        <f t="shared" si="82"/>
        <v>0.39122742794807197</v>
      </c>
      <c r="FK62" s="2">
        <f t="shared" si="82"/>
        <v>0.38680774548469748</v>
      </c>
      <c r="FL62" s="2">
        <f t="shared" si="82"/>
        <v>0.36759527502107131</v>
      </c>
      <c r="FM62" s="2">
        <f t="shared" si="82"/>
        <v>0.35069228514658912</v>
      </c>
      <c r="FN62" s="2">
        <f t="shared" si="82"/>
        <v>0.32273525864348412</v>
      </c>
      <c r="FO62" s="2">
        <f t="shared" si="82"/>
        <v>0.34550406625940133</v>
      </c>
      <c r="FP62" s="2">
        <f t="shared" si="82"/>
        <v>0.3221379590982737</v>
      </c>
      <c r="FQ62" s="2">
        <f t="shared" si="82"/>
        <v>0.3110809760960519</v>
      </c>
      <c r="FR62" s="2">
        <f t="shared" si="82"/>
        <v>0.31935864973235528</v>
      </c>
      <c r="FS62" s="2">
        <f t="shared" si="82"/>
        <v>0.37109411502241607</v>
      </c>
      <c r="FT62" s="2">
        <f t="shared" si="82"/>
        <v>0.27495102322703363</v>
      </c>
      <c r="FU62" s="2">
        <f t="shared" si="82"/>
        <v>0.25078482893450826</v>
      </c>
      <c r="FW62" s="2">
        <f t="shared" si="70"/>
        <v>1.4181610439292187E-5</v>
      </c>
      <c r="FX62" s="2">
        <f t="shared" si="70"/>
        <v>1.934444918544479E-5</v>
      </c>
      <c r="FY62" s="2">
        <f t="shared" si="70"/>
        <v>1.8394357568779111E-5</v>
      </c>
      <c r="FZ62" s="2">
        <f t="shared" si="70"/>
        <v>1.7988038329293896E-5</v>
      </c>
      <c r="GA62" s="2">
        <f t="shared" si="70"/>
        <v>1.8685489814300168E-5</v>
      </c>
      <c r="GB62" s="2">
        <f t="shared" si="70"/>
        <v>1.8408972681966368E-5</v>
      </c>
      <c r="GC62" s="2">
        <f t="shared" si="70"/>
        <v>2.0506808469209944E-5</v>
      </c>
      <c r="GD62" s="2">
        <f t="shared" si="70"/>
        <v>2.2856710493671993E-5</v>
      </c>
      <c r="GE62" s="2">
        <f t="shared" si="70"/>
        <v>2.5158921261255239E-5</v>
      </c>
      <c r="GF62" s="2">
        <f t="shared" si="70"/>
        <v>2.9116107892664187E-5</v>
      </c>
      <c r="GG62" s="2">
        <f t="shared" si="70"/>
        <v>2.3345616580295075E-5</v>
      </c>
      <c r="GH62" s="2">
        <f t="shared" si="70"/>
        <v>1.8462915617962133E-5</v>
      </c>
      <c r="GI62" s="2">
        <f t="shared" si="70"/>
        <v>1.5192023001386269E-5</v>
      </c>
      <c r="GJ62" s="2">
        <f t="shared" si="70"/>
        <v>1.1127245570146536E-5</v>
      </c>
      <c r="GK62" s="2">
        <f t="shared" si="70"/>
        <v>1.055105438627919E-5</v>
      </c>
      <c r="GM62" s="86">
        <f t="shared" si="71"/>
        <v>1.5045426037641799E-3</v>
      </c>
      <c r="GN62" s="86">
        <f t="shared" si="71"/>
        <v>2.5362629128624806E-3</v>
      </c>
      <c r="GO62" s="86">
        <f t="shared" si="71"/>
        <v>1.9480025921842091E-3</v>
      </c>
      <c r="GP62" s="86">
        <f t="shared" si="71"/>
        <v>2.949812958295054E-3</v>
      </c>
      <c r="GQ62" s="86">
        <f t="shared" si="71"/>
        <v>2.7564862667572841E-3</v>
      </c>
      <c r="GR62" s="86">
        <f t="shared" si="71"/>
        <v>1.8567981076876348E-3</v>
      </c>
      <c r="GS62" s="86">
        <f t="shared" si="71"/>
        <v>1.2078180497358923E-3</v>
      </c>
      <c r="GT62" s="86">
        <f t="shared" si="71"/>
        <v>5.3725201770288928E-4</v>
      </c>
      <c r="GU62" s="86">
        <f t="shared" si="71"/>
        <v>1.074725104113273E-3</v>
      </c>
      <c r="GV62" s="86">
        <f t="shared" si="71"/>
        <v>5.3145185240875182E-4</v>
      </c>
      <c r="GW62" s="86">
        <f t="shared" si="71"/>
        <v>4.0756367367760464E-4</v>
      </c>
      <c r="GX62" s="86">
        <f t="shared" si="71"/>
        <v>5.7456023193813363E-4</v>
      </c>
      <c r="GY62" s="86">
        <f t="shared" si="71"/>
        <v>1.9551311788654885E-3</v>
      </c>
      <c r="GZ62" s="86">
        <f t="shared" si="71"/>
        <v>1.1460776875863144E-4</v>
      </c>
      <c r="HA62" s="86">
        <f t="shared" si="71"/>
        <v>2.8998346022472535E-5</v>
      </c>
      <c r="HC62" s="86">
        <f t="shared" si="76"/>
        <v>4.5112682577108258E-13</v>
      </c>
      <c r="HD62" s="86">
        <f t="shared" si="72"/>
        <v>1.4842867591724761E-11</v>
      </c>
      <c r="HE62" s="86">
        <f t="shared" si="72"/>
        <v>7.0023827854926099E-12</v>
      </c>
      <c r="HF62" s="86">
        <f t="shared" si="72"/>
        <v>1.0540364005804717E-12</v>
      </c>
      <c r="HG62" s="86">
        <f t="shared" si="72"/>
        <v>2.1841777916655851E-12</v>
      </c>
      <c r="HH62" s="86">
        <f t="shared" si="72"/>
        <v>3.9156465157119712E-12</v>
      </c>
      <c r="HI62" s="86">
        <f t="shared" si="72"/>
        <v>4.1961114644723501E-13</v>
      </c>
      <c r="HJ62" s="86">
        <f t="shared" si="72"/>
        <v>1.2028428465817506E-13</v>
      </c>
      <c r="HK62" s="86">
        <f t="shared" si="72"/>
        <v>2.6058034849471175E-12</v>
      </c>
      <c r="HL62" s="86">
        <f t="shared" si="72"/>
        <v>2.7338982740092879E-13</v>
      </c>
      <c r="HM62" s="86">
        <f t="shared" si="72"/>
        <v>1.0068974982148118E-12</v>
      </c>
      <c r="HN62" s="86">
        <f t="shared" si="72"/>
        <v>1.6743714651295915E-13</v>
      </c>
      <c r="HO62" s="86">
        <f t="shared" si="72"/>
        <v>1.7158099141354404E-11</v>
      </c>
      <c r="HP62" s="86">
        <f t="shared" si="72"/>
        <v>6.4539238390757197E-20</v>
      </c>
      <c r="HQ62" s="86">
        <f t="shared" si="72"/>
        <v>1.77559391229013E-20</v>
      </c>
      <c r="HS62" s="86">
        <f t="shared" si="73"/>
        <v>1.6411735747385138E-44</v>
      </c>
      <c r="HT62" s="86">
        <f t="shared" si="73"/>
        <v>3.4549910180678003E-38</v>
      </c>
      <c r="HU62" s="86">
        <f t="shared" si="73"/>
        <v>1.5549127762050468E-38</v>
      </c>
      <c r="HV62" s="86">
        <f t="shared" si="73"/>
        <v>5.1211896249083202E-41</v>
      </c>
      <c r="HW62" s="86">
        <f t="shared" si="73"/>
        <v>1.7412510022470146E-40</v>
      </c>
      <c r="HX62" s="86">
        <f t="shared" si="73"/>
        <v>9.9370357099223272E-41</v>
      </c>
      <c r="HY62" s="86">
        <f t="shared" si="73"/>
        <v>7.6651674778823807E-45</v>
      </c>
      <c r="HZ62" s="86">
        <f t="shared" si="73"/>
        <v>6.0220984563904349E-47</v>
      </c>
      <c r="IA62" s="86">
        <f t="shared" si="73"/>
        <v>2.4445226379178704E-41</v>
      </c>
      <c r="IB62" s="86">
        <f t="shared" si="73"/>
        <v>2.5790742534255396E-45</v>
      </c>
      <c r="IC62" s="86">
        <f t="shared" si="73"/>
        <v>5.882217372622941E-43</v>
      </c>
      <c r="ID62" s="86">
        <f t="shared" si="73"/>
        <v>5.1928273274383763E-46</v>
      </c>
      <c r="IE62" s="86">
        <f t="shared" si="73"/>
        <v>3.7572811922960337E-39</v>
      </c>
      <c r="IF62" s="86">
        <f t="shared" si="73"/>
        <v>2.1077743926595644E-38</v>
      </c>
      <c r="IG62" s="86">
        <f t="shared" si="73"/>
        <v>3.4978370615788936E-39</v>
      </c>
      <c r="II62" s="86">
        <f t="shared" si="74"/>
        <v>7.731294214961699E-199</v>
      </c>
      <c r="IJ62" s="86">
        <f t="shared" si="74"/>
        <v>7.7180363963683064E-164</v>
      </c>
      <c r="IK62" s="86">
        <f t="shared" si="74"/>
        <v>8.6978136817767837E-170</v>
      </c>
      <c r="IL62" s="86">
        <f t="shared" si="74"/>
        <v>4.2340876493599676E-182</v>
      </c>
      <c r="IM62" s="86">
        <f t="shared" si="74"/>
        <v>7.5551162014662073E-181</v>
      </c>
      <c r="IN62" s="86">
        <f t="shared" si="74"/>
        <v>1.0309433318826915E-179</v>
      </c>
      <c r="IO62" s="86">
        <f t="shared" si="74"/>
        <v>4.1400863893854243E-199</v>
      </c>
      <c r="IP62" s="86">
        <f t="shared" si="74"/>
        <v>1.5880722496831845E-210</v>
      </c>
      <c r="IQ62" s="86">
        <f t="shared" si="74"/>
        <v>4.3580749210605938E-183</v>
      </c>
      <c r="IR62" s="86">
        <f t="shared" si="74"/>
        <v>9.2526387754140788E-201</v>
      </c>
      <c r="IS62" s="86">
        <f t="shared" si="74"/>
        <v>6.6071857518620021E-191</v>
      </c>
      <c r="IT62" s="86">
        <f t="shared" si="74"/>
        <v>2.2910571842883848E-205</v>
      </c>
      <c r="IU62" s="86">
        <f t="shared" si="74"/>
        <v>8.1265080877108803E-175</v>
      </c>
      <c r="IV62" s="86">
        <f t="shared" si="74"/>
        <v>1.1754482330801742E-111</v>
      </c>
      <c r="IW62" s="86">
        <f t="shared" si="74"/>
        <v>3.0446680368920453E-110</v>
      </c>
      <c r="IY62" s="86">
        <f t="shared" si="75"/>
        <v>1.5045426042153067E-3</v>
      </c>
      <c r="IZ62" s="86">
        <f t="shared" si="75"/>
        <v>2.5362629277053479E-3</v>
      </c>
      <c r="JA62" s="86">
        <f t="shared" si="75"/>
        <v>1.9480025991865919E-3</v>
      </c>
      <c r="JB62" s="86">
        <f t="shared" si="75"/>
        <v>2.9498129593490902E-3</v>
      </c>
      <c r="JC62" s="86">
        <f t="shared" si="75"/>
        <v>2.7564862689414618E-3</v>
      </c>
      <c r="JD62" s="86">
        <f t="shared" si="75"/>
        <v>1.8567981116032813E-3</v>
      </c>
      <c r="JE62" s="86">
        <f t="shared" si="75"/>
        <v>1.2078180501555035E-3</v>
      </c>
      <c r="JF62" s="86">
        <f t="shared" si="75"/>
        <v>5.372520178231736E-4</v>
      </c>
      <c r="JG62" s="86">
        <f t="shared" si="75"/>
        <v>1.0747251067190764E-3</v>
      </c>
      <c r="JH62" s="86">
        <f t="shared" si="75"/>
        <v>5.3145185268214164E-4</v>
      </c>
      <c r="JI62" s="86">
        <f t="shared" si="75"/>
        <v>4.0756367468450212E-4</v>
      </c>
      <c r="JJ62" s="86">
        <f t="shared" si="75"/>
        <v>5.7456023210557077E-4</v>
      </c>
      <c r="JK62" s="86">
        <f t="shared" si="75"/>
        <v>1.9551311960235877E-3</v>
      </c>
      <c r="JL62" s="86">
        <f t="shared" si="75"/>
        <v>1.1460776875863151E-4</v>
      </c>
      <c r="JM62" s="86">
        <f t="shared" si="75"/>
        <v>2.8998346022472552E-5</v>
      </c>
    </row>
    <row r="63" spans="2:273" x14ac:dyDescent="0.25">
      <c r="B63" s="2">
        <v>36</v>
      </c>
      <c r="C63" s="37">
        <v>91.103999999999999</v>
      </c>
      <c r="D63" s="37">
        <v>92.667000000000002</v>
      </c>
      <c r="E63" s="37">
        <v>89.15</v>
      </c>
      <c r="F63" s="37">
        <v>88.632999999999996</v>
      </c>
      <c r="G63" s="37">
        <v>87.716999999999999</v>
      </c>
      <c r="H63" s="37">
        <v>84.566999999999993</v>
      </c>
      <c r="I63" s="37">
        <v>83.766999999999996</v>
      </c>
      <c r="J63" s="37">
        <v>84.7</v>
      </c>
      <c r="K63" s="37">
        <v>82.216999999999999</v>
      </c>
      <c r="L63" s="37">
        <v>84.033000000000001</v>
      </c>
      <c r="M63" s="37">
        <v>85.867000000000004</v>
      </c>
      <c r="N63" s="37">
        <v>87.216999999999999</v>
      </c>
      <c r="O63" s="37">
        <v>90.897000000000006</v>
      </c>
      <c r="P63" s="37">
        <v>90.825999999999993</v>
      </c>
      <c r="Q63" s="37">
        <v>92.227000000000004</v>
      </c>
      <c r="S63" s="4">
        <f t="shared" si="77"/>
        <v>86.629203068078908</v>
      </c>
      <c r="T63" s="4">
        <f t="shared" si="77"/>
        <v>88.810568617337211</v>
      </c>
      <c r="U63" s="4">
        <f t="shared" si="77"/>
        <v>84.93968865882789</v>
      </c>
      <c r="V63" s="4">
        <f t="shared" si="77"/>
        <v>85.231223020541265</v>
      </c>
      <c r="W63" s="4">
        <f t="shared" si="77"/>
        <v>83.848594102487823</v>
      </c>
      <c r="X63" s="4">
        <f t="shared" si="77"/>
        <v>80.509507845086773</v>
      </c>
      <c r="Y63" s="4">
        <f t="shared" si="77"/>
        <v>80.359995009293726</v>
      </c>
      <c r="Z63" s="4">
        <f t="shared" si="77"/>
        <v>80.197743246308875</v>
      </c>
      <c r="AA63" s="4">
        <f t="shared" si="77"/>
        <v>79.930403665907619</v>
      </c>
      <c r="AB63" s="4">
        <f t="shared" si="77"/>
        <v>80.90036315665742</v>
      </c>
      <c r="AC63" s="4">
        <f t="shared" si="77"/>
        <v>82.586745137530372</v>
      </c>
      <c r="AD63" s="4">
        <f t="shared" si="77"/>
        <v>84.526164688804329</v>
      </c>
      <c r="AE63" s="4">
        <f t="shared" si="77"/>
        <v>87.799412002850971</v>
      </c>
      <c r="AF63" s="4">
        <f t="shared" si="77"/>
        <v>88.210334553038862</v>
      </c>
      <c r="AG63" s="4">
        <f t="shared" si="77"/>
        <v>90.207199560547778</v>
      </c>
      <c r="AI63" s="4">
        <f t="shared" si="78"/>
        <v>4.474796931921091</v>
      </c>
      <c r="AJ63" s="4">
        <f t="shared" si="78"/>
        <v>3.856431382662791</v>
      </c>
      <c r="AK63" s="4">
        <f t="shared" si="78"/>
        <v>4.2103113411721154</v>
      </c>
      <c r="AL63" s="4">
        <f t="shared" si="78"/>
        <v>3.4017769794587309</v>
      </c>
      <c r="AM63" s="4">
        <f t="shared" si="78"/>
        <v>3.8684058975121758</v>
      </c>
      <c r="AN63" s="4">
        <f t="shared" si="78"/>
        <v>4.0574921549132199</v>
      </c>
      <c r="AO63" s="4">
        <f t="shared" si="78"/>
        <v>3.4070049907062696</v>
      </c>
      <c r="AP63" s="4">
        <f t="shared" si="78"/>
        <v>4.5022567536911282</v>
      </c>
      <c r="AQ63" s="4">
        <f t="shared" si="78"/>
        <v>2.2865963340923798</v>
      </c>
      <c r="AR63" s="4">
        <f t="shared" si="78"/>
        <v>3.1326368433425813</v>
      </c>
      <c r="AS63" s="4">
        <f t="shared" si="78"/>
        <v>3.2802548624696328</v>
      </c>
      <c r="AT63" s="4">
        <f t="shared" si="78"/>
        <v>2.69083531119567</v>
      </c>
      <c r="AU63" s="4">
        <f t="shared" si="78"/>
        <v>3.0975879971490343</v>
      </c>
      <c r="AV63" s="4">
        <f t="shared" si="78"/>
        <v>2.6156654469611311</v>
      </c>
      <c r="AW63" s="4">
        <f t="shared" si="78"/>
        <v>2.0198004394522258</v>
      </c>
      <c r="AY63" s="2">
        <f t="shared" si="68"/>
        <v>85.04128989399652</v>
      </c>
      <c r="AZ63" s="2">
        <f t="shared" si="68"/>
        <v>86.147126621330244</v>
      </c>
      <c r="BA63" s="2">
        <f t="shared" si="68"/>
        <v>82.741750740524253</v>
      </c>
      <c r="BB63" s="2">
        <f t="shared" si="68"/>
        <v>82.153474628425826</v>
      </c>
      <c r="BC63" s="2">
        <f t="shared" si="68"/>
        <v>80.945144225830845</v>
      </c>
      <c r="BD63" s="2">
        <f t="shared" si="68"/>
        <v>78.351007752248748</v>
      </c>
      <c r="BE63" s="2">
        <f t="shared" si="68"/>
        <v>78.843175607524131</v>
      </c>
      <c r="BF63" s="2">
        <f t="shared" si="68"/>
        <v>79.424915751576876</v>
      </c>
      <c r="BG63" s="2">
        <f t="shared" si="68"/>
        <v>78.556089195731985</v>
      </c>
      <c r="BH63" s="2">
        <f t="shared" si="68"/>
        <v>80.139349099279514</v>
      </c>
      <c r="BI63" s="2">
        <f t="shared" si="68"/>
        <v>81.98843658201686</v>
      </c>
      <c r="BJ63" s="2">
        <f t="shared" si="68"/>
        <v>83.755287176450963</v>
      </c>
      <c r="BK63" s="2">
        <f t="shared" si="68"/>
        <v>85.677101121610534</v>
      </c>
      <c r="BL63" s="2">
        <f t="shared" si="68"/>
        <v>88.035038710759423</v>
      </c>
      <c r="BM63" s="2">
        <f t="shared" si="68"/>
        <v>90.169228309393617</v>
      </c>
      <c r="BO63" s="2">
        <f t="shared" si="13"/>
        <v>91.103999999999999</v>
      </c>
      <c r="BP63" s="2">
        <f t="shared" si="14"/>
        <v>92.667000000000002</v>
      </c>
      <c r="BQ63" s="2">
        <f t="shared" si="15"/>
        <v>89.15</v>
      </c>
      <c r="BR63" s="2">
        <f t="shared" si="16"/>
        <v>88.632999999999996</v>
      </c>
      <c r="BS63" s="2">
        <f t="shared" si="17"/>
        <v>87.716999999999999</v>
      </c>
      <c r="BT63" s="2">
        <f t="shared" si="18"/>
        <v>84.566999999999993</v>
      </c>
      <c r="BU63" s="2">
        <f t="shared" si="19"/>
        <v>83.766999999999996</v>
      </c>
      <c r="BV63" s="2">
        <f t="shared" si="20"/>
        <v>84.7</v>
      </c>
      <c r="BW63" s="2">
        <f t="shared" si="21"/>
        <v>82.216999999999999</v>
      </c>
      <c r="BX63" s="2">
        <f t="shared" si="22"/>
        <v>84.033000000000001</v>
      </c>
      <c r="BY63" s="2">
        <f t="shared" si="23"/>
        <v>85.867000000000004</v>
      </c>
      <c r="BZ63" s="2">
        <f t="shared" si="24"/>
        <v>87.216999999999999</v>
      </c>
      <c r="CA63" s="2">
        <f t="shared" si="25"/>
        <v>90.897000000000006</v>
      </c>
      <c r="CB63" s="2">
        <f t="shared" si="26"/>
        <v>90.825999999999993</v>
      </c>
      <c r="CC63" s="2">
        <f t="shared" si="27"/>
        <v>92.227000000000004</v>
      </c>
      <c r="CE63" s="2" t="str">
        <f t="shared" si="69"/>
        <v/>
      </c>
      <c r="CF63" s="2" t="str">
        <f t="shared" si="69"/>
        <v/>
      </c>
      <c r="CG63" s="2" t="str">
        <f t="shared" si="69"/>
        <v/>
      </c>
      <c r="CH63" s="2" t="str">
        <f t="shared" si="69"/>
        <v/>
      </c>
      <c r="CI63" s="2" t="str">
        <f t="shared" si="69"/>
        <v/>
      </c>
      <c r="CJ63" s="2" t="str">
        <f t="shared" si="69"/>
        <v/>
      </c>
      <c r="CK63" s="2" t="str">
        <f t="shared" si="69"/>
        <v/>
      </c>
      <c r="CL63" s="2" t="str">
        <f t="shared" si="69"/>
        <v/>
      </c>
      <c r="CM63" s="2" t="str">
        <f t="shared" si="69"/>
        <v/>
      </c>
      <c r="CN63" s="2" t="str">
        <f t="shared" si="69"/>
        <v/>
      </c>
      <c r="CO63" s="2" t="str">
        <f t="shared" si="69"/>
        <v/>
      </c>
      <c r="CP63" s="2" t="str">
        <f t="shared" si="69"/>
        <v/>
      </c>
      <c r="CQ63" s="2" t="str">
        <f t="shared" si="69"/>
        <v/>
      </c>
      <c r="CR63" s="2" t="str">
        <f t="shared" si="69"/>
        <v/>
      </c>
      <c r="CS63" s="2" t="str">
        <f t="shared" si="69"/>
        <v/>
      </c>
      <c r="CU63" s="2" t="str">
        <f t="shared" si="29"/>
        <v/>
      </c>
      <c r="CV63" s="2" t="str">
        <f t="shared" si="30"/>
        <v/>
      </c>
      <c r="CW63" s="2" t="str">
        <f t="shared" si="31"/>
        <v/>
      </c>
      <c r="CX63" s="2" t="str">
        <f t="shared" si="32"/>
        <v/>
      </c>
      <c r="CY63" s="2" t="str">
        <f t="shared" si="33"/>
        <v/>
      </c>
      <c r="CZ63" s="2" t="str">
        <f t="shared" si="34"/>
        <v/>
      </c>
      <c r="DA63" s="2" t="str">
        <f t="shared" si="35"/>
        <v/>
      </c>
      <c r="DB63" s="2" t="str">
        <f t="shared" si="36"/>
        <v/>
      </c>
      <c r="DC63" s="2" t="str">
        <f t="shared" si="37"/>
        <v/>
      </c>
      <c r="DD63" s="2" t="str">
        <f t="shared" si="38"/>
        <v/>
      </c>
      <c r="DE63" s="2" t="str">
        <f t="shared" si="39"/>
        <v/>
      </c>
      <c r="DF63" s="2" t="str">
        <f t="shared" si="40"/>
        <v/>
      </c>
      <c r="DG63" s="2" t="str">
        <f t="shared" si="41"/>
        <v/>
      </c>
      <c r="DH63" s="2" t="str">
        <f t="shared" si="42"/>
        <v/>
      </c>
      <c r="DI63" s="2" t="str">
        <f t="shared" si="43"/>
        <v/>
      </c>
      <c r="DK63" s="2">
        <f t="shared" si="79"/>
        <v>89.817442508710798</v>
      </c>
      <c r="DL63" s="2">
        <f t="shared" si="79"/>
        <v>89.711152345215766</v>
      </c>
      <c r="DM63" s="2">
        <f t="shared" si="79"/>
        <v>87.666321951219501</v>
      </c>
      <c r="DN63" s="2">
        <f t="shared" si="79"/>
        <v>86.981599155722336</v>
      </c>
      <c r="DO63" s="2">
        <f t="shared" si="79"/>
        <v>85.967967823639796</v>
      </c>
      <c r="DP63" s="2">
        <f t="shared" si="79"/>
        <v>83.109864808362389</v>
      </c>
      <c r="DQ63" s="2">
        <f t="shared" si="79"/>
        <v>83.634974097182848</v>
      </c>
      <c r="DR63" s="2">
        <f t="shared" si="79"/>
        <v>83.388908335850175</v>
      </c>
      <c r="DS63" s="2">
        <f t="shared" si="79"/>
        <v>81.863723442184579</v>
      </c>
      <c r="DT63" s="2">
        <f t="shared" si="79"/>
        <v>84.202923437028076</v>
      </c>
      <c r="DU63" s="2">
        <f t="shared" si="79"/>
        <v>86.147620084566583</v>
      </c>
      <c r="DV63" s="2">
        <f t="shared" si="79"/>
        <v>87.241485351857463</v>
      </c>
      <c r="DW63" s="2">
        <f t="shared" si="79"/>
        <v>90.223577003484337</v>
      </c>
      <c r="DX63" s="2">
        <f t="shared" si="79"/>
        <v>89.473058828295919</v>
      </c>
      <c r="DY63" s="2">
        <f t="shared" si="79"/>
        <v>90.841873180873179</v>
      </c>
      <c r="EA63" s="2">
        <f t="shared" si="80"/>
        <v>77.252159726821944</v>
      </c>
      <c r="EB63" s="2">
        <f t="shared" si="80"/>
        <v>80.948318017052472</v>
      </c>
      <c r="EC63" s="2">
        <f t="shared" si="80"/>
        <v>75.131259047619054</v>
      </c>
      <c r="ED63" s="2">
        <f t="shared" si="80"/>
        <v>75.301634762886593</v>
      </c>
      <c r="EE63" s="2">
        <f t="shared" si="80"/>
        <v>73.683329670103092</v>
      </c>
      <c r="EF63" s="2">
        <f t="shared" si="80"/>
        <v>70.884355515944875</v>
      </c>
      <c r="EG63" s="2">
        <f t="shared" si="80"/>
        <v>70.751813134799761</v>
      </c>
      <c r="EH63" s="2">
        <f t="shared" si="80"/>
        <v>71.838418243895191</v>
      </c>
      <c r="EI63" s="2">
        <f t="shared" si="80"/>
        <v>72.841796762886588</v>
      </c>
      <c r="EJ63" s="2">
        <f t="shared" si="80"/>
        <v>72.340932569789445</v>
      </c>
      <c r="EK63" s="2">
        <f t="shared" si="80"/>
        <v>73.588059005090798</v>
      </c>
      <c r="EL63" s="2">
        <f t="shared" si="80"/>
        <v>76.979117466181307</v>
      </c>
      <c r="EM63" s="2">
        <f t="shared" si="80"/>
        <v>78.650052869457468</v>
      </c>
      <c r="EN63" s="2">
        <f t="shared" si="80"/>
        <v>84.576606060606082</v>
      </c>
      <c r="EO63" s="2">
        <f t="shared" si="80"/>
        <v>88.336381818181863</v>
      </c>
      <c r="EQ63" s="2">
        <f t="shared" si="81"/>
        <v>77.666595510555041</v>
      </c>
      <c r="ER63" s="2">
        <f t="shared" si="81"/>
        <v>80.208306191258828</v>
      </c>
      <c r="ES63" s="2">
        <f t="shared" si="81"/>
        <v>76.006571323069394</v>
      </c>
      <c r="ET63" s="2">
        <f t="shared" si="81"/>
        <v>76.27996781490593</v>
      </c>
      <c r="EU63" s="2">
        <f t="shared" si="81"/>
        <v>72.258352535232547</v>
      </c>
      <c r="EV63" s="2">
        <f t="shared" si="81"/>
        <v>70.24736108040149</v>
      </c>
      <c r="EW63" s="2">
        <f t="shared" si="81"/>
        <v>70.369517749036433</v>
      </c>
      <c r="EX63" s="2">
        <f t="shared" si="81"/>
        <v>70.985374835144171</v>
      </c>
      <c r="EY63" s="2">
        <f t="shared" si="81"/>
        <v>71.301641771622428</v>
      </c>
      <c r="EZ63" s="2">
        <f t="shared" si="81"/>
        <v>72.111075053602008</v>
      </c>
      <c r="FA63" s="2">
        <f t="shared" si="81"/>
        <v>72.587284816790785</v>
      </c>
      <c r="FB63" s="2">
        <f t="shared" si="81"/>
        <v>75.030330731906773</v>
      </c>
      <c r="FC63" s="2">
        <f t="shared" si="81"/>
        <v>77.296451637471463</v>
      </c>
      <c r="FD63" s="2">
        <f t="shared" si="81"/>
        <v>85.028431549155073</v>
      </c>
      <c r="FE63" s="2">
        <f t="shared" si="81"/>
        <v>91.759754368802078</v>
      </c>
      <c r="FG63" s="2">
        <f t="shared" si="82"/>
        <v>0.38010756638077664</v>
      </c>
      <c r="FH63" s="2">
        <f t="shared" si="82"/>
        <v>0.40671886449365663</v>
      </c>
      <c r="FI63" s="2">
        <f t="shared" si="82"/>
        <v>0.39286510986979001</v>
      </c>
      <c r="FJ63" s="2">
        <f t="shared" si="82"/>
        <v>0.41336973821328205</v>
      </c>
      <c r="FK63" s="2">
        <f t="shared" si="82"/>
        <v>0.40886791615861856</v>
      </c>
      <c r="FL63" s="2">
        <f t="shared" si="82"/>
        <v>0.38925529272892179</v>
      </c>
      <c r="FM63" s="2">
        <f t="shared" si="82"/>
        <v>0.37194209617132756</v>
      </c>
      <c r="FN63" s="2">
        <f t="shared" si="82"/>
        <v>0.34318640801274974</v>
      </c>
      <c r="FO63" s="2">
        <f t="shared" si="82"/>
        <v>0.36661700733043567</v>
      </c>
      <c r="FP63" s="2">
        <f t="shared" si="82"/>
        <v>0.34257040365376196</v>
      </c>
      <c r="FQ63" s="2">
        <f t="shared" si="82"/>
        <v>0.33115471619680431</v>
      </c>
      <c r="FR63" s="2">
        <f t="shared" si="82"/>
        <v>0.33970315259742367</v>
      </c>
      <c r="FS63" s="2">
        <f t="shared" si="82"/>
        <v>0.39283223340996087</v>
      </c>
      <c r="FT63" s="2">
        <f t="shared" si="82"/>
        <v>0.29368722591260721</v>
      </c>
      <c r="FU63" s="2">
        <f t="shared" si="82"/>
        <v>0.26848405325069891</v>
      </c>
      <c r="FW63" s="2">
        <f t="shared" si="70"/>
        <v>1.5549805357384981E-5</v>
      </c>
      <c r="FX63" s="2">
        <f t="shared" si="70"/>
        <v>2.121072716228738E-5</v>
      </c>
      <c r="FY63" s="2">
        <f t="shared" si="70"/>
        <v>2.016897621326455E-5</v>
      </c>
      <c r="FZ63" s="2">
        <f t="shared" si="70"/>
        <v>1.9723457590315317E-5</v>
      </c>
      <c r="GA63" s="2">
        <f t="shared" si="70"/>
        <v>2.0488195230698457E-5</v>
      </c>
      <c r="GB63" s="2">
        <f t="shared" si="70"/>
        <v>2.018500130930785E-5</v>
      </c>
      <c r="GC63" s="2">
        <f t="shared" si="70"/>
        <v>2.2485223872859557E-5</v>
      </c>
      <c r="GD63" s="2">
        <f t="shared" si="70"/>
        <v>2.5061829426168853E-5</v>
      </c>
      <c r="GE63" s="2">
        <f t="shared" si="70"/>
        <v>2.7586141641957237E-5</v>
      </c>
      <c r="GF63" s="2">
        <f t="shared" si="70"/>
        <v>3.1925087781066219E-5</v>
      </c>
      <c r="GG63" s="2">
        <f t="shared" si="70"/>
        <v>2.559790190055783E-5</v>
      </c>
      <c r="GH63" s="2">
        <f t="shared" si="70"/>
        <v>2.024414835205722E-5</v>
      </c>
      <c r="GI63" s="2">
        <f t="shared" si="70"/>
        <v>1.6657697561155516E-5</v>
      </c>
      <c r="GJ63" s="2">
        <f t="shared" si="70"/>
        <v>1.2200769052824626E-5</v>
      </c>
      <c r="GK63" s="2">
        <f t="shared" si="70"/>
        <v>1.1568989304261601E-5</v>
      </c>
      <c r="GM63" s="86">
        <f t="shared" si="71"/>
        <v>2.1619987211303707E-3</v>
      </c>
      <c r="GN63" s="86">
        <f t="shared" si="71"/>
        <v>3.5318547830715898E-3</v>
      </c>
      <c r="GO63" s="86">
        <f t="shared" si="71"/>
        <v>2.7570351258439552E-3</v>
      </c>
      <c r="GP63" s="86">
        <f t="shared" si="71"/>
        <v>4.047853567111093E-3</v>
      </c>
      <c r="GQ63" s="86">
        <f t="shared" si="71"/>
        <v>3.7918040080181527E-3</v>
      </c>
      <c r="GR63" s="86">
        <f t="shared" si="71"/>
        <v>2.6271617372548338E-3</v>
      </c>
      <c r="GS63" s="86">
        <f t="shared" si="71"/>
        <v>1.7670342577144921E-3</v>
      </c>
      <c r="GT63" s="86">
        <f t="shared" si="71"/>
        <v>8.3179400086621092E-4</v>
      </c>
      <c r="GU63" s="86">
        <f t="shared" si="71"/>
        <v>1.5822495366464547E-3</v>
      </c>
      <c r="GV63" s="86">
        <f t="shared" si="71"/>
        <v>8.2285429360940342E-4</v>
      </c>
      <c r="GW63" s="86">
        <f t="shared" si="71"/>
        <v>6.3729667059725381E-4</v>
      </c>
      <c r="GX63" s="86">
        <f t="shared" si="71"/>
        <v>8.7305865754976986E-4</v>
      </c>
      <c r="GY63" s="86">
        <f t="shared" si="71"/>
        <v>2.7648728912366004E-3</v>
      </c>
      <c r="GZ63" s="86">
        <f t="shared" si="71"/>
        <v>1.9266166504591301E-4</v>
      </c>
      <c r="HA63" s="86">
        <f t="shared" si="71"/>
        <v>5.3517359068434277E-5</v>
      </c>
      <c r="HC63" s="86">
        <f t="shared" si="76"/>
        <v>1.2296661156917613E-12</v>
      </c>
      <c r="HD63" s="86">
        <f t="shared" si="72"/>
        <v>3.5579737093208888E-11</v>
      </c>
      <c r="HE63" s="86">
        <f t="shared" si="72"/>
        <v>1.7218305774041606E-11</v>
      </c>
      <c r="HF63" s="86">
        <f t="shared" si="72"/>
        <v>2.7664584119733992E-12</v>
      </c>
      <c r="HG63" s="86">
        <f t="shared" si="72"/>
        <v>5.6568577442744425E-12</v>
      </c>
      <c r="HH63" s="86">
        <f t="shared" si="72"/>
        <v>9.9899633825842752E-12</v>
      </c>
      <c r="HI63" s="86">
        <f t="shared" si="72"/>
        <v>1.1857002741975177E-12</v>
      </c>
      <c r="HJ63" s="86">
        <f t="shared" si="72"/>
        <v>3.6249785339371414E-13</v>
      </c>
      <c r="HK63" s="86">
        <f t="shared" si="72"/>
        <v>6.9485204439646647E-12</v>
      </c>
      <c r="HL63" s="86">
        <f t="shared" si="72"/>
        <v>8.0997057537966758E-13</v>
      </c>
      <c r="HM63" s="86">
        <f t="shared" si="72"/>
        <v>2.7723843339632564E-12</v>
      </c>
      <c r="HN63" s="86">
        <f t="shared" si="72"/>
        <v>4.8436889861232915E-13</v>
      </c>
      <c r="HO63" s="86">
        <f t="shared" si="72"/>
        <v>4.1407585208904358E-11</v>
      </c>
      <c r="HP63" s="86">
        <f t="shared" si="72"/>
        <v>3.2299096591687603E-19</v>
      </c>
      <c r="HQ63" s="86">
        <f t="shared" si="72"/>
        <v>9.3924791375922097E-20</v>
      </c>
      <c r="HS63" s="86">
        <f t="shared" si="73"/>
        <v>1.3356221806588137E-43</v>
      </c>
      <c r="HT63" s="86">
        <f t="shared" si="73"/>
        <v>2.1038384486226491E-37</v>
      </c>
      <c r="HU63" s="86">
        <f t="shared" si="73"/>
        <v>9.7850591604820132E-38</v>
      </c>
      <c r="HV63" s="86">
        <f t="shared" si="73"/>
        <v>3.6510873330013095E-40</v>
      </c>
      <c r="HW63" s="86">
        <f t="shared" si="73"/>
        <v>1.2250499465437618E-39</v>
      </c>
      <c r="HX63" s="86">
        <f t="shared" si="73"/>
        <v>6.9719420110219639E-40</v>
      </c>
      <c r="HY63" s="86">
        <f t="shared" si="73"/>
        <v>6.7647770348697016E-44</v>
      </c>
      <c r="HZ63" s="86">
        <f t="shared" si="73"/>
        <v>6.1062480296811415E-46</v>
      </c>
      <c r="IA63" s="86">
        <f t="shared" si="73"/>
        <v>1.8797373712606246E-40</v>
      </c>
      <c r="IB63" s="86">
        <f t="shared" si="73"/>
        <v>2.5013247429286993E-44</v>
      </c>
      <c r="IC63" s="86">
        <f t="shared" si="73"/>
        <v>4.8534071446452287E-42</v>
      </c>
      <c r="ID63" s="86">
        <f t="shared" si="73"/>
        <v>4.7809824930389034E-45</v>
      </c>
      <c r="IE63" s="86">
        <f t="shared" si="73"/>
        <v>2.3892461791696746E-38</v>
      </c>
      <c r="IF63" s="86">
        <f t="shared" si="73"/>
        <v>1.2761157968410221E-37</v>
      </c>
      <c r="IG63" s="86">
        <f t="shared" si="73"/>
        <v>2.2025131377945599E-38</v>
      </c>
      <c r="II63" s="86">
        <f t="shared" si="74"/>
        <v>1.322618154210922E-195</v>
      </c>
      <c r="IJ63" s="86">
        <f t="shared" si="74"/>
        <v>4.1878066673396477E-161</v>
      </c>
      <c r="IK63" s="86">
        <f t="shared" si="74"/>
        <v>5.7709402901996622E-167</v>
      </c>
      <c r="IL63" s="86">
        <f t="shared" si="74"/>
        <v>4.4597313482409666E-179</v>
      </c>
      <c r="IM63" s="86">
        <f t="shared" si="74"/>
        <v>7.7668925149782222E-178</v>
      </c>
      <c r="IN63" s="86">
        <f t="shared" si="74"/>
        <v>1.0047712911005136E-176</v>
      </c>
      <c r="IO63" s="86">
        <f t="shared" si="74"/>
        <v>9.2212445724818686E-196</v>
      </c>
      <c r="IP63" s="86">
        <f t="shared" si="74"/>
        <v>6.0009892863365083E-207</v>
      </c>
      <c r="IQ63" s="86">
        <f t="shared" si="74"/>
        <v>5.9465515754960759E-180</v>
      </c>
      <c r="IR63" s="86">
        <f t="shared" si="74"/>
        <v>2.8501447794715619E-197</v>
      </c>
      <c r="IS63" s="86">
        <f t="shared" si="74"/>
        <v>1.1679044185884998E-187</v>
      </c>
      <c r="IT63" s="86">
        <f t="shared" si="74"/>
        <v>6.0379186279160541E-202</v>
      </c>
      <c r="IU63" s="86">
        <f t="shared" si="74"/>
        <v>5.8391088351189701E-172</v>
      </c>
      <c r="IV63" s="86">
        <f t="shared" si="74"/>
        <v>6.833618085504199E-110</v>
      </c>
      <c r="IW63" s="86">
        <f t="shared" si="74"/>
        <v>1.649110369281321E-108</v>
      </c>
      <c r="IY63" s="86">
        <f t="shared" si="75"/>
        <v>2.1619987223600368E-3</v>
      </c>
      <c r="IZ63" s="86">
        <f t="shared" si="75"/>
        <v>3.5318548186513269E-3</v>
      </c>
      <c r="JA63" s="86">
        <f t="shared" si="75"/>
        <v>2.757035143062261E-3</v>
      </c>
      <c r="JB63" s="86">
        <f t="shared" si="75"/>
        <v>4.0478535698775511E-3</v>
      </c>
      <c r="JC63" s="86">
        <f t="shared" si="75"/>
        <v>3.7918040136750105E-3</v>
      </c>
      <c r="JD63" s="86">
        <f t="shared" si="75"/>
        <v>2.6271617472447971E-3</v>
      </c>
      <c r="JE63" s="86">
        <f t="shared" si="75"/>
        <v>1.7670342589001923E-3</v>
      </c>
      <c r="JF63" s="86">
        <f t="shared" si="75"/>
        <v>8.3179400122870882E-4</v>
      </c>
      <c r="JG63" s="86">
        <f t="shared" si="75"/>
        <v>1.5822495435949752E-3</v>
      </c>
      <c r="JH63" s="86">
        <f t="shared" si="75"/>
        <v>8.2285429441937401E-4</v>
      </c>
      <c r="JI63" s="86">
        <f t="shared" si="75"/>
        <v>6.3729667336963813E-4</v>
      </c>
      <c r="JJ63" s="86">
        <f t="shared" si="75"/>
        <v>8.730586580341388E-4</v>
      </c>
      <c r="JK63" s="86">
        <f t="shared" si="75"/>
        <v>2.7648729326441857E-3</v>
      </c>
      <c r="JL63" s="86">
        <f t="shared" si="75"/>
        <v>1.9266166504591334E-4</v>
      </c>
      <c r="JM63" s="86">
        <f t="shared" si="75"/>
        <v>5.3517359068434372E-5</v>
      </c>
    </row>
    <row r="64" spans="2:273" x14ac:dyDescent="0.25">
      <c r="B64" s="2">
        <v>37</v>
      </c>
      <c r="C64" s="37">
        <v>92.646000000000001</v>
      </c>
      <c r="D64" s="37">
        <v>93.3</v>
      </c>
      <c r="E64" s="37">
        <v>89.533000000000001</v>
      </c>
      <c r="F64" s="37">
        <v>89.332999999999998</v>
      </c>
      <c r="G64" s="37">
        <v>88.516999999999996</v>
      </c>
      <c r="H64" s="37">
        <v>85.617000000000004</v>
      </c>
      <c r="I64" s="37">
        <v>84.683000000000007</v>
      </c>
      <c r="J64" s="37">
        <v>85.85</v>
      </c>
      <c r="K64" s="37">
        <v>83.783000000000001</v>
      </c>
      <c r="L64" s="37">
        <v>85.65</v>
      </c>
      <c r="M64" s="37">
        <v>86.35</v>
      </c>
      <c r="N64" s="37">
        <v>87.55</v>
      </c>
      <c r="O64" s="37">
        <v>91.155000000000001</v>
      </c>
      <c r="P64" s="37">
        <v>91.522000000000006</v>
      </c>
      <c r="Q64" s="37">
        <v>90.135999999999996</v>
      </c>
      <c r="S64" s="4">
        <f t="shared" si="77"/>
        <v>87.131999775218532</v>
      </c>
      <c r="T64" s="4">
        <f t="shared" si="77"/>
        <v>89.627090263297944</v>
      </c>
      <c r="U64" s="4">
        <f t="shared" si="77"/>
        <v>85.571893370357003</v>
      </c>
      <c r="V64" s="4">
        <f t="shared" si="77"/>
        <v>86.074948676577023</v>
      </c>
      <c r="W64" s="4">
        <f t="shared" si="77"/>
        <v>84.640848895740817</v>
      </c>
      <c r="X64" s="4">
        <f t="shared" si="77"/>
        <v>81.145827408839537</v>
      </c>
      <c r="Y64" s="4">
        <f t="shared" si="77"/>
        <v>80.834573202068</v>
      </c>
      <c r="Z64" s="4">
        <f t="shared" si="77"/>
        <v>80.477445401527646</v>
      </c>
      <c r="AA64" s="4">
        <f t="shared" si="77"/>
        <v>80.409562314696458</v>
      </c>
      <c r="AB64" s="4">
        <f t="shared" si="77"/>
        <v>81.132000858906167</v>
      </c>
      <c r="AC64" s="4">
        <f t="shared" si="77"/>
        <v>82.689755524822331</v>
      </c>
      <c r="AD64" s="4">
        <f t="shared" si="77"/>
        <v>84.624800061149728</v>
      </c>
      <c r="AE64" s="4">
        <f t="shared" si="77"/>
        <v>88.31659060541449</v>
      </c>
      <c r="AF64" s="4">
        <f t="shared" si="77"/>
        <v>88.280657342815587</v>
      </c>
      <c r="AG64" s="4">
        <f t="shared" si="77"/>
        <v>90.264814073507708</v>
      </c>
      <c r="AI64" s="4">
        <f t="shared" si="78"/>
        <v>5.5140002247814692</v>
      </c>
      <c r="AJ64" s="4">
        <f t="shared" si="78"/>
        <v>3.6729097367020529</v>
      </c>
      <c r="AK64" s="4">
        <f t="shared" si="78"/>
        <v>3.9611066296429982</v>
      </c>
      <c r="AL64" s="4">
        <f t="shared" si="78"/>
        <v>3.2580513234229755</v>
      </c>
      <c r="AM64" s="4">
        <f t="shared" si="78"/>
        <v>3.8761511042591792</v>
      </c>
      <c r="AN64" s="4">
        <f t="shared" si="78"/>
        <v>4.4711725911604674</v>
      </c>
      <c r="AO64" s="4">
        <f t="shared" si="78"/>
        <v>3.8484267979320066</v>
      </c>
      <c r="AP64" s="4">
        <f t="shared" si="78"/>
        <v>5.3725545984723482</v>
      </c>
      <c r="AQ64" s="4">
        <f t="shared" si="78"/>
        <v>3.3734376853035428</v>
      </c>
      <c r="AR64" s="4">
        <f t="shared" si="78"/>
        <v>4.5179991410938385</v>
      </c>
      <c r="AS64" s="4">
        <f t="shared" si="78"/>
        <v>3.660244475177663</v>
      </c>
      <c r="AT64" s="4">
        <f t="shared" si="78"/>
        <v>2.9251999388502696</v>
      </c>
      <c r="AU64" s="4">
        <f t="shared" si="78"/>
        <v>2.8384093945855113</v>
      </c>
      <c r="AV64" s="4">
        <f t="shared" si="78"/>
        <v>3.2413426571844184</v>
      </c>
      <c r="AW64" s="4">
        <f t="shared" si="78"/>
        <v>-0.12881407350771212</v>
      </c>
      <c r="AY64" s="2">
        <f t="shared" si="68"/>
        <v>84.941311493928794</v>
      </c>
      <c r="AZ64" s="2">
        <f t="shared" si="68"/>
        <v>86.061439274923927</v>
      </c>
      <c r="BA64" s="2">
        <f t="shared" si="68"/>
        <v>82.583524880918503</v>
      </c>
      <c r="BB64" s="2">
        <f t="shared" si="68"/>
        <v>82.009561151937305</v>
      </c>
      <c r="BC64" s="2">
        <f t="shared" si="68"/>
        <v>80.796071831451115</v>
      </c>
      <c r="BD64" s="2">
        <f t="shared" si="68"/>
        <v>78.210927166905719</v>
      </c>
      <c r="BE64" s="2">
        <f t="shared" si="68"/>
        <v>78.70670833828602</v>
      </c>
      <c r="BF64" s="2">
        <f t="shared" si="68"/>
        <v>79.333563215353635</v>
      </c>
      <c r="BG64" s="2">
        <f t="shared" si="68"/>
        <v>78.469777969375201</v>
      </c>
      <c r="BH64" s="2">
        <f t="shared" si="68"/>
        <v>80.005481971885644</v>
      </c>
      <c r="BI64" s="2">
        <f t="shared" si="68"/>
        <v>81.79509150807219</v>
      </c>
      <c r="BJ64" s="2">
        <f t="shared" si="68"/>
        <v>83.502523529161678</v>
      </c>
      <c r="BK64" s="2">
        <f t="shared" si="68"/>
        <v>85.433109673924179</v>
      </c>
      <c r="BL64" s="2">
        <f t="shared" si="68"/>
        <v>87.999508586225573</v>
      </c>
      <c r="BM64" s="2">
        <f t="shared" si="68"/>
        <v>90.198236237433861</v>
      </c>
      <c r="BO64" s="2">
        <f t="shared" si="13"/>
        <v>92.646000000000001</v>
      </c>
      <c r="BP64" s="2">
        <f t="shared" si="14"/>
        <v>93.3</v>
      </c>
      <c r="BQ64" s="2">
        <f t="shared" si="15"/>
        <v>89.533000000000001</v>
      </c>
      <c r="BR64" s="2">
        <f t="shared" si="16"/>
        <v>89.332999999999998</v>
      </c>
      <c r="BS64" s="2">
        <f t="shared" si="17"/>
        <v>88.516999999999996</v>
      </c>
      <c r="BT64" s="2">
        <f t="shared" si="18"/>
        <v>85.617000000000004</v>
      </c>
      <c r="BU64" s="2">
        <f t="shared" si="19"/>
        <v>84.683000000000007</v>
      </c>
      <c r="BV64" s="2">
        <f t="shared" si="20"/>
        <v>85.85</v>
      </c>
      <c r="BW64" s="2">
        <f t="shared" si="21"/>
        <v>83.783000000000001</v>
      </c>
      <c r="BX64" s="2">
        <f t="shared" si="22"/>
        <v>85.65</v>
      </c>
      <c r="BY64" s="2">
        <f t="shared" si="23"/>
        <v>86.35</v>
      </c>
      <c r="BZ64" s="2">
        <f t="shared" si="24"/>
        <v>87.55</v>
      </c>
      <c r="CA64" s="2">
        <f t="shared" si="25"/>
        <v>91.155000000000001</v>
      </c>
      <c r="CB64" s="2">
        <f t="shared" si="26"/>
        <v>91.522000000000006</v>
      </c>
      <c r="CC64" s="2">
        <f t="shared" si="27"/>
        <v>90.135999999999996</v>
      </c>
      <c r="CE64" s="2" t="str">
        <f t="shared" si="69"/>
        <v/>
      </c>
      <c r="CF64" s="2" t="str">
        <f t="shared" si="69"/>
        <v/>
      </c>
      <c r="CG64" s="2" t="str">
        <f t="shared" si="69"/>
        <v/>
      </c>
      <c r="CH64" s="2" t="str">
        <f t="shared" si="69"/>
        <v/>
      </c>
      <c r="CI64" s="2" t="str">
        <f t="shared" si="69"/>
        <v/>
      </c>
      <c r="CJ64" s="2" t="str">
        <f t="shared" si="69"/>
        <v/>
      </c>
      <c r="CK64" s="2" t="str">
        <f t="shared" si="69"/>
        <v/>
      </c>
      <c r="CL64" s="2" t="str">
        <f t="shared" si="69"/>
        <v/>
      </c>
      <c r="CM64" s="2" t="str">
        <f t="shared" si="69"/>
        <v/>
      </c>
      <c r="CN64" s="2" t="str">
        <f t="shared" si="69"/>
        <v/>
      </c>
      <c r="CO64" s="2" t="str">
        <f t="shared" si="69"/>
        <v/>
      </c>
      <c r="CP64" s="2" t="str">
        <f t="shared" si="69"/>
        <v/>
      </c>
      <c r="CQ64" s="2" t="str">
        <f t="shared" si="69"/>
        <v/>
      </c>
      <c r="CR64" s="2" t="str">
        <f t="shared" si="69"/>
        <v/>
      </c>
      <c r="CS64" s="2" t="str">
        <f t="shared" si="69"/>
        <v/>
      </c>
      <c r="CU64" s="2" t="str">
        <f t="shared" si="29"/>
        <v/>
      </c>
      <c r="CV64" s="2" t="str">
        <f t="shared" si="30"/>
        <v/>
      </c>
      <c r="CW64" s="2" t="str">
        <f t="shared" si="31"/>
        <v/>
      </c>
      <c r="CX64" s="2" t="str">
        <f t="shared" si="32"/>
        <v/>
      </c>
      <c r="CY64" s="2" t="str">
        <f t="shared" si="33"/>
        <v/>
      </c>
      <c r="CZ64" s="2" t="str">
        <f t="shared" si="34"/>
        <v/>
      </c>
      <c r="DA64" s="2" t="str">
        <f t="shared" si="35"/>
        <v/>
      </c>
      <c r="DB64" s="2" t="str">
        <f t="shared" si="36"/>
        <v/>
      </c>
      <c r="DC64" s="2" t="str">
        <f t="shared" si="37"/>
        <v/>
      </c>
      <c r="DD64" s="2" t="str">
        <f t="shared" si="38"/>
        <v/>
      </c>
      <c r="DE64" s="2" t="str">
        <f t="shared" si="39"/>
        <v/>
      </c>
      <c r="DF64" s="2" t="str">
        <f t="shared" si="40"/>
        <v/>
      </c>
      <c r="DG64" s="2" t="str">
        <f t="shared" si="41"/>
        <v/>
      </c>
      <c r="DH64" s="2" t="str">
        <f t="shared" si="42"/>
        <v/>
      </c>
      <c r="DI64" s="2" t="str">
        <f t="shared" si="43"/>
        <v/>
      </c>
      <c r="DK64" s="2">
        <f t="shared" si="79"/>
        <v>90.11135278745644</v>
      </c>
      <c r="DL64" s="2">
        <f t="shared" si="79"/>
        <v>89.962387335834904</v>
      </c>
      <c r="DM64" s="2">
        <f t="shared" si="79"/>
        <v>87.909009756097561</v>
      </c>
      <c r="DN64" s="2">
        <f t="shared" si="79"/>
        <v>87.234594559099435</v>
      </c>
      <c r="DO64" s="2">
        <f t="shared" si="79"/>
        <v>86.256403752345236</v>
      </c>
      <c r="DP64" s="2">
        <f t="shared" si="79"/>
        <v>83.380274041811873</v>
      </c>
      <c r="DQ64" s="2">
        <f t="shared" si="79"/>
        <v>83.915878724036432</v>
      </c>
      <c r="DR64" s="2">
        <f t="shared" si="79"/>
        <v>83.684340984596787</v>
      </c>
      <c r="DS64" s="2">
        <f t="shared" si="79"/>
        <v>82.1114844015882</v>
      </c>
      <c r="DT64" s="2">
        <f t="shared" si="79"/>
        <v>84.450434611899709</v>
      </c>
      <c r="DU64" s="2">
        <f t="shared" si="79"/>
        <v>86.323313319238892</v>
      </c>
      <c r="DV64" s="2">
        <f t="shared" si="79"/>
        <v>87.261097553609204</v>
      </c>
      <c r="DW64" s="2">
        <f t="shared" si="79"/>
        <v>90.306149651567949</v>
      </c>
      <c r="DX64" s="2">
        <f t="shared" si="79"/>
        <v>89.583612105988166</v>
      </c>
      <c r="DY64" s="2">
        <f t="shared" si="79"/>
        <v>90.965409344567234</v>
      </c>
      <c r="EA64" s="2">
        <f t="shared" si="80"/>
        <v>77.251692670199247</v>
      </c>
      <c r="EB64" s="2">
        <f t="shared" si="80"/>
        <v>80.871848876024814</v>
      </c>
      <c r="EC64" s="2">
        <f t="shared" si="80"/>
        <v>75.077611528822061</v>
      </c>
      <c r="ED64" s="2">
        <f t="shared" si="80"/>
        <v>75.246895298969065</v>
      </c>
      <c r="EE64" s="2">
        <f t="shared" si="80"/>
        <v>73.596343216494844</v>
      </c>
      <c r="EF64" s="2">
        <f t="shared" si="80"/>
        <v>70.813871672894834</v>
      </c>
      <c r="EG64" s="2">
        <f t="shared" si="80"/>
        <v>70.684542492949788</v>
      </c>
      <c r="EH64" s="2">
        <f t="shared" si="80"/>
        <v>71.739480479477464</v>
      </c>
      <c r="EI64" s="2">
        <f t="shared" si="80"/>
        <v>72.731920309278337</v>
      </c>
      <c r="EJ64" s="2">
        <f t="shared" si="80"/>
        <v>72.225737502338447</v>
      </c>
      <c r="EK64" s="2">
        <f t="shared" si="80"/>
        <v>73.454087675872856</v>
      </c>
      <c r="EL64" s="2">
        <f t="shared" si="80"/>
        <v>76.839750089115014</v>
      </c>
      <c r="EM64" s="2">
        <f t="shared" si="80"/>
        <v>78.56404109638973</v>
      </c>
      <c r="EN64" s="2">
        <f t="shared" si="80"/>
        <v>84.524963636363651</v>
      </c>
      <c r="EO64" s="2">
        <f t="shared" si="80"/>
        <v>88.291754545454594</v>
      </c>
      <c r="EQ64" s="2">
        <f t="shared" si="81"/>
        <v>77.660723632783373</v>
      </c>
      <c r="ER64" s="2">
        <f t="shared" si="81"/>
        <v>80.14217034610104</v>
      </c>
      <c r="ES64" s="2">
        <f t="shared" si="81"/>
        <v>75.940718869524844</v>
      </c>
      <c r="ET64" s="2">
        <f t="shared" si="81"/>
        <v>76.211904478271208</v>
      </c>
      <c r="EU64" s="2">
        <f t="shared" si="81"/>
        <v>72.191025114551223</v>
      </c>
      <c r="EV64" s="2">
        <f t="shared" si="81"/>
        <v>70.185773202612467</v>
      </c>
      <c r="EW64" s="2">
        <f t="shared" si="81"/>
        <v>70.307598768167452</v>
      </c>
      <c r="EX64" s="2">
        <f t="shared" si="81"/>
        <v>70.898449706142031</v>
      </c>
      <c r="EY64" s="2">
        <f t="shared" si="81"/>
        <v>71.213675614272773</v>
      </c>
      <c r="EZ64" s="2">
        <f t="shared" si="81"/>
        <v>71.999209225124815</v>
      </c>
      <c r="FA64" s="2">
        <f t="shared" si="81"/>
        <v>72.467858982895791</v>
      </c>
      <c r="FB64" s="2">
        <f t="shared" si="81"/>
        <v>74.918231214346847</v>
      </c>
      <c r="FC64" s="2">
        <f t="shared" si="81"/>
        <v>77.229459592113088</v>
      </c>
      <c r="FD64" s="2">
        <f t="shared" si="81"/>
        <v>84.969138583201527</v>
      </c>
      <c r="FE64" s="2">
        <f t="shared" si="81"/>
        <v>91.664601226456867</v>
      </c>
      <c r="FG64" s="2">
        <f t="shared" si="82"/>
        <v>0.40203615183937119</v>
      </c>
      <c r="FH64" s="2">
        <f t="shared" si="82"/>
        <v>0.42911991495174451</v>
      </c>
      <c r="FI64" s="2">
        <f t="shared" si="82"/>
        <v>0.41503691712292079</v>
      </c>
      <c r="FJ64" s="2">
        <f t="shared" si="82"/>
        <v>0.43586798128295284</v>
      </c>
      <c r="FK64" s="2">
        <f t="shared" si="82"/>
        <v>0.43130128289834829</v>
      </c>
      <c r="FL64" s="2">
        <f t="shared" si="82"/>
        <v>0.41136140812937066</v>
      </c>
      <c r="FM64" s="2">
        <f t="shared" si="82"/>
        <v>0.39369879212584646</v>
      </c>
      <c r="FN64" s="2">
        <f t="shared" si="82"/>
        <v>0.36423653973350306</v>
      </c>
      <c r="FO64" s="2">
        <f t="shared" si="82"/>
        <v>0.38825477103551531</v>
      </c>
      <c r="FP64" s="2">
        <f t="shared" si="82"/>
        <v>0.36360366809438416</v>
      </c>
      <c r="FQ64" s="2">
        <f t="shared" si="82"/>
        <v>0.35186220645332567</v>
      </c>
      <c r="FR64" s="2">
        <f t="shared" si="82"/>
        <v>0.36065694814113197</v>
      </c>
      <c r="FS64" s="2">
        <f t="shared" si="82"/>
        <v>0.41500345350382623</v>
      </c>
      <c r="FT64" s="2">
        <f t="shared" si="82"/>
        <v>0.31314875334499653</v>
      </c>
      <c r="FU64" s="2">
        <f t="shared" si="82"/>
        <v>0.286953982386905</v>
      </c>
      <c r="FW64" s="2">
        <f t="shared" si="70"/>
        <v>1.704999694994492E-5</v>
      </c>
      <c r="FX64" s="2">
        <f t="shared" si="70"/>
        <v>2.3257052265193381E-5</v>
      </c>
      <c r="FY64" s="2">
        <f t="shared" si="70"/>
        <v>2.2114799623928627E-5</v>
      </c>
      <c r="FZ64" s="2">
        <f t="shared" si="70"/>
        <v>2.1626300048003637E-5</v>
      </c>
      <c r="GA64" s="2">
        <f t="shared" si="70"/>
        <v>2.2464814943392022E-5</v>
      </c>
      <c r="GB64" s="2">
        <f t="shared" si="70"/>
        <v>2.2132370723921946E-5</v>
      </c>
      <c r="GC64" s="2">
        <f t="shared" si="70"/>
        <v>2.4654504228138407E-5</v>
      </c>
      <c r="GD64" s="2">
        <f t="shared" si="70"/>
        <v>2.7479683077575933E-5</v>
      </c>
      <c r="GE64" s="2">
        <f t="shared" si="70"/>
        <v>3.0247522323517077E-5</v>
      </c>
      <c r="GF64" s="2">
        <f t="shared" si="70"/>
        <v>3.5005054843706116E-5</v>
      </c>
      <c r="GG64" s="2">
        <f t="shared" si="70"/>
        <v>2.8067471984439214E-5</v>
      </c>
      <c r="GH64" s="2">
        <f t="shared" si="70"/>
        <v>2.2197223913700862E-5</v>
      </c>
      <c r="GI64" s="2">
        <f t="shared" si="70"/>
        <v>1.8264772820353874E-5</v>
      </c>
      <c r="GJ64" s="2">
        <f t="shared" si="70"/>
        <v>1.3377861495410432E-5</v>
      </c>
      <c r="GK64" s="2">
        <f t="shared" si="70"/>
        <v>1.2685130364962089E-5</v>
      </c>
      <c r="GM64" s="86">
        <f t="shared" si="71"/>
        <v>3.0739290201763571E-3</v>
      </c>
      <c r="GN64" s="86">
        <f t="shared" si="71"/>
        <v>4.8712698744827823E-3</v>
      </c>
      <c r="GO64" s="86">
        <f t="shared" si="71"/>
        <v>3.862717162176863E-3</v>
      </c>
      <c r="GP64" s="86">
        <f t="shared" si="71"/>
        <v>5.5049734063002355E-3</v>
      </c>
      <c r="GQ64" s="86">
        <f t="shared" si="71"/>
        <v>5.1691549613968159E-3</v>
      </c>
      <c r="GR64" s="86">
        <f t="shared" si="71"/>
        <v>3.6799976364887432E-3</v>
      </c>
      <c r="GS64" s="86">
        <f t="shared" si="71"/>
        <v>2.5560321892317481E-3</v>
      </c>
      <c r="GT64" s="86">
        <f t="shared" si="71"/>
        <v>1.270667784850984E-3</v>
      </c>
      <c r="GU64" s="86">
        <f t="shared" si="71"/>
        <v>2.302768539784623E-3</v>
      </c>
      <c r="GV64" s="86">
        <f t="shared" si="71"/>
        <v>1.2570933503486855E-3</v>
      </c>
      <c r="GW64" s="86">
        <f t="shared" si="71"/>
        <v>9.8313101383834924E-4</v>
      </c>
      <c r="GX64" s="86">
        <f t="shared" si="71"/>
        <v>1.3103163325030092E-3</v>
      </c>
      <c r="GY64" s="86">
        <f t="shared" si="71"/>
        <v>3.8707099185404728E-3</v>
      </c>
      <c r="GZ64" s="86">
        <f t="shared" si="71"/>
        <v>3.1880984545690113E-4</v>
      </c>
      <c r="HA64" s="86">
        <f t="shared" si="71"/>
        <v>9.6899696008726925E-5</v>
      </c>
      <c r="HC64" s="86">
        <f t="shared" si="76"/>
        <v>3.2903217257721988E-12</v>
      </c>
      <c r="HD64" s="86">
        <f t="shared" si="72"/>
        <v>8.3929243715313195E-11</v>
      </c>
      <c r="HE64" s="86">
        <f t="shared" si="72"/>
        <v>4.1645371961093557E-11</v>
      </c>
      <c r="HF64" s="86">
        <f t="shared" si="72"/>
        <v>7.1337774878653364E-12</v>
      </c>
      <c r="HG64" s="86">
        <f t="shared" si="72"/>
        <v>1.4394387697933552E-11</v>
      </c>
      <c r="HH64" s="86">
        <f t="shared" si="72"/>
        <v>2.5045380201737418E-11</v>
      </c>
      <c r="HI64" s="86">
        <f t="shared" si="72"/>
        <v>3.284692982421298E-12</v>
      </c>
      <c r="HJ64" s="86">
        <f t="shared" si="72"/>
        <v>1.0693074774039167E-12</v>
      </c>
      <c r="HK64" s="86">
        <f t="shared" si="72"/>
        <v>1.8181783235799864E-11</v>
      </c>
      <c r="HL64" s="86">
        <f t="shared" si="72"/>
        <v>2.3489907705408807E-12</v>
      </c>
      <c r="HM64" s="86">
        <f t="shared" si="72"/>
        <v>7.4864312463359529E-12</v>
      </c>
      <c r="HN64" s="86">
        <f t="shared" si="72"/>
        <v>1.3733611459528064E-12</v>
      </c>
      <c r="HO64" s="86">
        <f t="shared" si="72"/>
        <v>9.830256122112789E-11</v>
      </c>
      <c r="HP64" s="86">
        <f t="shared" si="72"/>
        <v>1.5677616491779881E-18</v>
      </c>
      <c r="HQ64" s="86">
        <f t="shared" si="72"/>
        <v>4.8130095348326056E-19</v>
      </c>
      <c r="HS64" s="86">
        <f t="shared" si="73"/>
        <v>1.0629477523198691E-42</v>
      </c>
      <c r="HT64" s="86">
        <f t="shared" si="73"/>
        <v>1.2564547904492811E-36</v>
      </c>
      <c r="HU64" s="86">
        <f t="shared" si="73"/>
        <v>6.0361501981503085E-37</v>
      </c>
      <c r="HV64" s="86">
        <f t="shared" si="73"/>
        <v>2.5480714546838354E-39</v>
      </c>
      <c r="HW64" s="86">
        <f t="shared" si="73"/>
        <v>8.4369391340765836E-39</v>
      </c>
      <c r="HX64" s="86">
        <f t="shared" si="73"/>
        <v>4.7893107098085553E-39</v>
      </c>
      <c r="HY64" s="86">
        <f t="shared" si="73"/>
        <v>5.8290213145043235E-43</v>
      </c>
      <c r="HZ64" s="86">
        <f t="shared" si="73"/>
        <v>6.033682505020214E-45</v>
      </c>
      <c r="IA64" s="86">
        <f t="shared" si="73"/>
        <v>1.4128227540940472E-39</v>
      </c>
      <c r="IB64" s="86">
        <f t="shared" si="73"/>
        <v>2.3641985708837986E-43</v>
      </c>
      <c r="IC64" s="86">
        <f t="shared" si="73"/>
        <v>3.9115959969156891E-41</v>
      </c>
      <c r="ID64" s="86">
        <f t="shared" si="73"/>
        <v>4.2965012225577687E-44</v>
      </c>
      <c r="IE64" s="86">
        <f t="shared" si="73"/>
        <v>1.48946971039912E-37</v>
      </c>
      <c r="IF64" s="86">
        <f t="shared" si="73"/>
        <v>7.5792749048396002E-37</v>
      </c>
      <c r="IG64" s="86">
        <f t="shared" si="73"/>
        <v>1.3599402756481887E-37</v>
      </c>
      <c r="II64" s="86">
        <f t="shared" si="74"/>
        <v>2.1276045753677221E-192</v>
      </c>
      <c r="IJ64" s="86">
        <f t="shared" si="74"/>
        <v>2.1538959710893242E-158</v>
      </c>
      <c r="IK64" s="86">
        <f t="shared" si="74"/>
        <v>3.624163977550477E-164</v>
      </c>
      <c r="IL64" s="86">
        <f t="shared" si="74"/>
        <v>4.4292693640618071E-176</v>
      </c>
      <c r="IM64" s="86">
        <f t="shared" si="74"/>
        <v>7.5288423093744939E-175</v>
      </c>
      <c r="IN64" s="86">
        <f t="shared" si="74"/>
        <v>9.2385957341344083E-174</v>
      </c>
      <c r="IO64" s="86">
        <f t="shared" si="74"/>
        <v>1.9228568545133509E-192</v>
      </c>
      <c r="IP64" s="86">
        <f t="shared" si="74"/>
        <v>2.1119047786706287E-203</v>
      </c>
      <c r="IQ64" s="86">
        <f t="shared" si="74"/>
        <v>7.6193526251128689E-177</v>
      </c>
      <c r="IR64" s="86">
        <f t="shared" si="74"/>
        <v>8.1777807889650511E-194</v>
      </c>
      <c r="IS64" s="86">
        <f t="shared" si="74"/>
        <v>1.9350731514513612E-184</v>
      </c>
      <c r="IT64" s="86">
        <f t="shared" si="74"/>
        <v>1.4885796052680939E-198</v>
      </c>
      <c r="IU64" s="86">
        <f t="shared" si="74"/>
        <v>3.9722606596946257E-169</v>
      </c>
      <c r="IV64" s="86">
        <f t="shared" si="74"/>
        <v>3.8445829914018183E-108</v>
      </c>
      <c r="IW64" s="86">
        <f t="shared" si="74"/>
        <v>8.6501770317111148E-107</v>
      </c>
      <c r="IY64" s="86">
        <f t="shared" si="75"/>
        <v>3.0739290234666787E-3</v>
      </c>
      <c r="IZ64" s="86">
        <f t="shared" si="75"/>
        <v>4.8712699584120261E-3</v>
      </c>
      <c r="JA64" s="86">
        <f t="shared" si="75"/>
        <v>3.862717203822235E-3</v>
      </c>
      <c r="JB64" s="86">
        <f t="shared" si="75"/>
        <v>5.5049734134340125E-3</v>
      </c>
      <c r="JC64" s="86">
        <f t="shared" si="75"/>
        <v>5.1691549757912035E-3</v>
      </c>
      <c r="JD64" s="86">
        <f t="shared" si="75"/>
        <v>3.6799976615341234E-3</v>
      </c>
      <c r="JE64" s="86">
        <f t="shared" si="75"/>
        <v>2.5560321925164409E-3</v>
      </c>
      <c r="JF64" s="86">
        <f t="shared" si="75"/>
        <v>1.2706677859202914E-3</v>
      </c>
      <c r="JG64" s="86">
        <f t="shared" si="75"/>
        <v>2.3027685579664063E-3</v>
      </c>
      <c r="JH64" s="86">
        <f t="shared" si="75"/>
        <v>1.2570933526976763E-3</v>
      </c>
      <c r="JI64" s="86">
        <f t="shared" si="75"/>
        <v>9.8313102132478042E-4</v>
      </c>
      <c r="JJ64" s="86">
        <f t="shared" si="75"/>
        <v>1.3103163338763703E-3</v>
      </c>
      <c r="JK64" s="86">
        <f t="shared" si="75"/>
        <v>3.8707100168430342E-3</v>
      </c>
      <c r="JL64" s="86">
        <f t="shared" si="75"/>
        <v>3.1880984545690271E-4</v>
      </c>
      <c r="JM64" s="86">
        <f t="shared" si="75"/>
        <v>9.6899696008727413E-5</v>
      </c>
    </row>
    <row r="65" spans="2:273" x14ac:dyDescent="0.25">
      <c r="B65" s="2">
        <v>38</v>
      </c>
      <c r="C65" s="37">
        <v>93.146000000000001</v>
      </c>
      <c r="D65" s="37">
        <v>93.266999999999996</v>
      </c>
      <c r="E65" s="37">
        <v>92</v>
      </c>
      <c r="F65" s="37">
        <v>90.65</v>
      </c>
      <c r="G65" s="37">
        <v>88.516999999999996</v>
      </c>
      <c r="H65" s="37">
        <v>86.483000000000004</v>
      </c>
      <c r="I65" s="37">
        <v>85.917000000000002</v>
      </c>
      <c r="J65" s="37">
        <v>85.35</v>
      </c>
      <c r="K65" s="37">
        <v>84.332999999999998</v>
      </c>
      <c r="L65" s="37">
        <v>86.332999999999998</v>
      </c>
      <c r="M65" s="37">
        <v>87.966999999999999</v>
      </c>
      <c r="N65" s="37">
        <v>88.4</v>
      </c>
      <c r="O65" s="37">
        <v>92.947999999999993</v>
      </c>
      <c r="P65" s="37">
        <v>91.043000000000006</v>
      </c>
      <c r="Q65" s="37">
        <v>91.614000000000004</v>
      </c>
      <c r="S65" s="4">
        <f t="shared" si="77"/>
        <v>87.811187749760578</v>
      </c>
      <c r="T65" s="4">
        <f t="shared" si="77"/>
        <v>90.682579777303104</v>
      </c>
      <c r="U65" s="4">
        <f t="shared" si="77"/>
        <v>86.42654646188906</v>
      </c>
      <c r="V65" s="4">
        <f t="shared" si="77"/>
        <v>87.166611472649393</v>
      </c>
      <c r="W65" s="4">
        <f t="shared" si="77"/>
        <v>85.668385636922096</v>
      </c>
      <c r="X65" s="4">
        <f t="shared" si="77"/>
        <v>81.998773859022847</v>
      </c>
      <c r="Y65" s="4">
        <f t="shared" si="77"/>
        <v>81.498288997182144</v>
      </c>
      <c r="Z65" s="4">
        <f t="shared" si="77"/>
        <v>80.888130574099392</v>
      </c>
      <c r="AA65" s="4">
        <f t="shared" si="77"/>
        <v>81.067981102562868</v>
      </c>
      <c r="AB65" s="4">
        <f t="shared" si="77"/>
        <v>81.493594564975467</v>
      </c>
      <c r="AC65" s="4">
        <f t="shared" si="77"/>
        <v>82.90008881996269</v>
      </c>
      <c r="AD65" s="4">
        <f t="shared" si="77"/>
        <v>84.849796825277366</v>
      </c>
      <c r="AE65" s="4">
        <f t="shared" si="77"/>
        <v>89.052796041256002</v>
      </c>
      <c r="AF65" s="4">
        <f t="shared" si="77"/>
        <v>88.397596691758949</v>
      </c>
      <c r="AG65" s="4">
        <f t="shared" si="77"/>
        <v>90.333355262237575</v>
      </c>
      <c r="AI65" s="4">
        <f t="shared" si="78"/>
        <v>5.3348122502394233</v>
      </c>
      <c r="AJ65" s="4">
        <f t="shared" si="78"/>
        <v>2.5844202226968918</v>
      </c>
      <c r="AK65" s="4">
        <f t="shared" si="78"/>
        <v>5.5734535381109396</v>
      </c>
      <c r="AL65" s="4">
        <f t="shared" si="78"/>
        <v>3.4833885273506127</v>
      </c>
      <c r="AM65" s="4">
        <f t="shared" si="78"/>
        <v>2.8486143630778997</v>
      </c>
      <c r="AN65" s="4">
        <f t="shared" si="78"/>
        <v>4.4842261409771567</v>
      </c>
      <c r="AO65" s="4">
        <f t="shared" si="78"/>
        <v>4.418711002817858</v>
      </c>
      <c r="AP65" s="4">
        <f t="shared" si="78"/>
        <v>4.461869425900602</v>
      </c>
      <c r="AQ65" s="4">
        <f t="shared" si="78"/>
        <v>3.2650188974371304</v>
      </c>
      <c r="AR65" s="4">
        <f t="shared" si="78"/>
        <v>4.8394054350245312</v>
      </c>
      <c r="AS65" s="4">
        <f t="shared" si="78"/>
        <v>5.0669111800373088</v>
      </c>
      <c r="AT65" s="4">
        <f t="shared" si="78"/>
        <v>3.5502031747226397</v>
      </c>
      <c r="AU65" s="4">
        <f t="shared" si="78"/>
        <v>3.8952039587439913</v>
      </c>
      <c r="AV65" s="4">
        <f t="shared" si="78"/>
        <v>2.6454033082410575</v>
      </c>
      <c r="AW65" s="4">
        <f t="shared" si="78"/>
        <v>1.2806447377624295</v>
      </c>
      <c r="AY65" s="2">
        <f t="shared" si="68"/>
        <v>84.823173683883965</v>
      </c>
      <c r="AZ65" s="2">
        <f t="shared" si="68"/>
        <v>85.958299204109665</v>
      </c>
      <c r="BA65" s="2">
        <f t="shared" si="68"/>
        <v>82.407570490927654</v>
      </c>
      <c r="BB65" s="2">
        <f t="shared" si="68"/>
        <v>81.848515797466575</v>
      </c>
      <c r="BC65" s="2">
        <f t="shared" si="68"/>
        <v>80.626433725510879</v>
      </c>
      <c r="BD65" s="2">
        <f t="shared" si="68"/>
        <v>78.051081031230538</v>
      </c>
      <c r="BE65" s="2">
        <f t="shared" si="68"/>
        <v>78.549252458964631</v>
      </c>
      <c r="BF65" s="2">
        <f t="shared" si="68"/>
        <v>79.219034114333411</v>
      </c>
      <c r="BG65" s="2">
        <f t="shared" si="68"/>
        <v>78.363610636965291</v>
      </c>
      <c r="BH65" s="2">
        <f t="shared" si="68"/>
        <v>79.849625211585774</v>
      </c>
      <c r="BI65" s="2">
        <f t="shared" si="68"/>
        <v>81.581376977519938</v>
      </c>
      <c r="BJ65" s="2">
        <f t="shared" si="68"/>
        <v>83.237336792275514</v>
      </c>
      <c r="BK65" s="2">
        <f t="shared" si="68"/>
        <v>85.177478381654211</v>
      </c>
      <c r="BL65" s="2">
        <f t="shared" si="68"/>
        <v>87.954109468319587</v>
      </c>
      <c r="BM65" s="2">
        <f t="shared" si="68"/>
        <v>90.218932888439724</v>
      </c>
      <c r="BO65" s="2">
        <f t="shared" si="13"/>
        <v>93.146000000000001</v>
      </c>
      <c r="BP65" s="2">
        <f t="shared" si="14"/>
        <v>93.266999999999996</v>
      </c>
      <c r="BQ65" s="2">
        <f t="shared" si="15"/>
        <v>92</v>
      </c>
      <c r="BR65" s="2">
        <f t="shared" si="16"/>
        <v>90.65</v>
      </c>
      <c r="BS65" s="2">
        <f t="shared" si="17"/>
        <v>88.516999999999996</v>
      </c>
      <c r="BT65" s="2">
        <f t="shared" si="18"/>
        <v>86.483000000000004</v>
      </c>
      <c r="BU65" s="2">
        <f t="shared" si="19"/>
        <v>85.917000000000002</v>
      </c>
      <c r="BV65" s="2">
        <f t="shared" si="20"/>
        <v>85.35</v>
      </c>
      <c r="BW65" s="2">
        <f t="shared" si="21"/>
        <v>84.332999999999998</v>
      </c>
      <c r="BX65" s="2">
        <f t="shared" si="22"/>
        <v>86.332999999999998</v>
      </c>
      <c r="BY65" s="2">
        <f t="shared" si="23"/>
        <v>87.966999999999999</v>
      </c>
      <c r="BZ65" s="2">
        <f t="shared" si="24"/>
        <v>88.4</v>
      </c>
      <c r="CA65" s="2">
        <f t="shared" si="25"/>
        <v>92.947999999999993</v>
      </c>
      <c r="CB65" s="2">
        <f t="shared" si="26"/>
        <v>91.043000000000006</v>
      </c>
      <c r="CC65" s="2">
        <f t="shared" si="27"/>
        <v>91.614000000000004</v>
      </c>
      <c r="CE65" s="2" t="str">
        <f t="shared" si="69"/>
        <v/>
      </c>
      <c r="CF65" s="2" t="str">
        <f t="shared" si="69"/>
        <v/>
      </c>
      <c r="CG65" s="2" t="str">
        <f t="shared" si="69"/>
        <v/>
      </c>
      <c r="CH65" s="2" t="str">
        <f t="shared" si="69"/>
        <v/>
      </c>
      <c r="CI65" s="2" t="str">
        <f t="shared" si="69"/>
        <v/>
      </c>
      <c r="CJ65" s="2" t="str">
        <f t="shared" si="69"/>
        <v/>
      </c>
      <c r="CK65" s="2" t="str">
        <f t="shared" si="69"/>
        <v/>
      </c>
      <c r="CL65" s="2" t="str">
        <f t="shared" si="69"/>
        <v/>
      </c>
      <c r="CM65" s="2" t="str">
        <f t="shared" si="69"/>
        <v/>
      </c>
      <c r="CN65" s="2" t="str">
        <f t="shared" si="69"/>
        <v/>
      </c>
      <c r="CO65" s="2" t="str">
        <f t="shared" si="69"/>
        <v/>
      </c>
      <c r="CP65" s="2" t="str">
        <f t="shared" si="69"/>
        <v/>
      </c>
      <c r="CQ65" s="2" t="str">
        <f t="shared" si="69"/>
        <v/>
      </c>
      <c r="CR65" s="2" t="str">
        <f t="shared" si="69"/>
        <v/>
      </c>
      <c r="CS65" s="2" t="str">
        <f t="shared" si="69"/>
        <v/>
      </c>
      <c r="CU65" s="2" t="str">
        <f t="shared" si="29"/>
        <v/>
      </c>
      <c r="CV65" s="2" t="str">
        <f t="shared" si="30"/>
        <v/>
      </c>
      <c r="CW65" s="2" t="str">
        <f t="shared" si="31"/>
        <v/>
      </c>
      <c r="CX65" s="2" t="str">
        <f t="shared" si="32"/>
        <v/>
      </c>
      <c r="CY65" s="2" t="str">
        <f t="shared" si="33"/>
        <v/>
      </c>
      <c r="CZ65" s="2" t="str">
        <f t="shared" si="34"/>
        <v/>
      </c>
      <c r="DA65" s="2" t="str">
        <f t="shared" si="35"/>
        <v/>
      </c>
      <c r="DB65" s="2" t="str">
        <f t="shared" si="36"/>
        <v/>
      </c>
      <c r="DC65" s="2" t="str">
        <f t="shared" si="37"/>
        <v/>
      </c>
      <c r="DD65" s="2" t="str">
        <f t="shared" si="38"/>
        <v/>
      </c>
      <c r="DE65" s="2" t="str">
        <f t="shared" si="39"/>
        <v/>
      </c>
      <c r="DF65" s="2" t="str">
        <f t="shared" si="40"/>
        <v/>
      </c>
      <c r="DG65" s="2" t="str">
        <f t="shared" si="41"/>
        <v/>
      </c>
      <c r="DH65" s="2" t="str">
        <f t="shared" si="42"/>
        <v/>
      </c>
      <c r="DI65" s="2" t="str">
        <f t="shared" si="43"/>
        <v/>
      </c>
      <c r="DK65" s="2">
        <f t="shared" si="79"/>
        <v>90.405263066202082</v>
      </c>
      <c r="DL65" s="2">
        <f t="shared" si="79"/>
        <v>90.213622326454043</v>
      </c>
      <c r="DM65" s="2">
        <f t="shared" si="79"/>
        <v>88.151697560975606</v>
      </c>
      <c r="DN65" s="2">
        <f t="shared" si="79"/>
        <v>87.487589962476548</v>
      </c>
      <c r="DO65" s="2">
        <f t="shared" si="79"/>
        <v>86.544839681050675</v>
      </c>
      <c r="DP65" s="2">
        <f t="shared" si="79"/>
        <v>83.650683275261343</v>
      </c>
      <c r="DQ65" s="2">
        <f t="shared" si="79"/>
        <v>84.196783350890001</v>
      </c>
      <c r="DR65" s="2">
        <f t="shared" si="79"/>
        <v>83.979773633343385</v>
      </c>
      <c r="DS65" s="2">
        <f t="shared" si="79"/>
        <v>82.359245360991821</v>
      </c>
      <c r="DT65" s="2">
        <f t="shared" si="79"/>
        <v>84.697945786771356</v>
      </c>
      <c r="DU65" s="2">
        <f t="shared" si="79"/>
        <v>86.499006553911201</v>
      </c>
      <c r="DV65" s="2">
        <f t="shared" si="79"/>
        <v>87.280709755360931</v>
      </c>
      <c r="DW65" s="2">
        <f t="shared" si="79"/>
        <v>90.388722299651576</v>
      </c>
      <c r="DX65" s="2">
        <f t="shared" si="79"/>
        <v>89.694165383680414</v>
      </c>
      <c r="DY65" s="2">
        <f t="shared" si="79"/>
        <v>91.08894550826129</v>
      </c>
      <c r="EA65" s="2">
        <f t="shared" si="80"/>
        <v>77.251225613576565</v>
      </c>
      <c r="EB65" s="2">
        <f t="shared" si="80"/>
        <v>80.795379734997169</v>
      </c>
      <c r="EC65" s="2">
        <f t="shared" si="80"/>
        <v>75.023964010025068</v>
      </c>
      <c r="ED65" s="2">
        <f t="shared" si="80"/>
        <v>75.192155835051537</v>
      </c>
      <c r="EE65" s="2">
        <f t="shared" si="80"/>
        <v>73.509356762886597</v>
      </c>
      <c r="EF65" s="2">
        <f t="shared" si="80"/>
        <v>70.743387829844778</v>
      </c>
      <c r="EG65" s="2">
        <f t="shared" si="80"/>
        <v>70.617271851099815</v>
      </c>
      <c r="EH65" s="2">
        <f t="shared" si="80"/>
        <v>71.640542715059738</v>
      </c>
      <c r="EI65" s="2">
        <f t="shared" si="80"/>
        <v>72.622043855670086</v>
      </c>
      <c r="EJ65" s="2">
        <f t="shared" si="80"/>
        <v>72.110542434887464</v>
      </c>
      <c r="EK65" s="2">
        <f t="shared" si="80"/>
        <v>73.320116346654913</v>
      </c>
      <c r="EL65" s="2">
        <f t="shared" si="80"/>
        <v>76.700382712048707</v>
      </c>
      <c r="EM65" s="2">
        <f t="shared" si="80"/>
        <v>78.478029323321991</v>
      </c>
      <c r="EN65" s="2">
        <f t="shared" si="80"/>
        <v>84.473321212121235</v>
      </c>
      <c r="EO65" s="2">
        <f t="shared" si="80"/>
        <v>88.247127272727312</v>
      </c>
      <c r="EQ65" s="2">
        <f t="shared" si="81"/>
        <v>77.65485175501172</v>
      </c>
      <c r="ER65" s="2">
        <f t="shared" si="81"/>
        <v>80.076034500943237</v>
      </c>
      <c r="ES65" s="2">
        <f t="shared" si="81"/>
        <v>75.874866415980293</v>
      </c>
      <c r="ET65" s="2">
        <f t="shared" si="81"/>
        <v>76.143841141636486</v>
      </c>
      <c r="EU65" s="2">
        <f t="shared" si="81"/>
        <v>72.1236976938699</v>
      </c>
      <c r="EV65" s="2">
        <f t="shared" si="81"/>
        <v>70.124185324823443</v>
      </c>
      <c r="EW65" s="2">
        <f t="shared" si="81"/>
        <v>70.245679787298485</v>
      </c>
      <c r="EX65" s="2">
        <f t="shared" si="81"/>
        <v>70.811524577139878</v>
      </c>
      <c r="EY65" s="2">
        <f t="shared" si="81"/>
        <v>71.125709456923133</v>
      </c>
      <c r="EZ65" s="2">
        <f t="shared" si="81"/>
        <v>71.887343396647609</v>
      </c>
      <c r="FA65" s="2">
        <f t="shared" si="81"/>
        <v>72.348433149000797</v>
      </c>
      <c r="FB65" s="2">
        <f t="shared" si="81"/>
        <v>74.806131696786935</v>
      </c>
      <c r="FC65" s="2">
        <f t="shared" si="81"/>
        <v>77.162467546754698</v>
      </c>
      <c r="FD65" s="2">
        <f t="shared" si="81"/>
        <v>84.909845617247981</v>
      </c>
      <c r="FE65" s="2">
        <f t="shared" si="81"/>
        <v>91.56944808411167</v>
      </c>
      <c r="FG65" s="2">
        <f t="shared" si="82"/>
        <v>0.42436377030096062</v>
      </c>
      <c r="FH65" s="2">
        <f t="shared" si="82"/>
        <v>0.45181515947890499</v>
      </c>
      <c r="FI65" s="2">
        <f t="shared" si="82"/>
        <v>0.43755821831150593</v>
      </c>
      <c r="FJ65" s="2">
        <f t="shared" si="82"/>
        <v>0.45863339786240487</v>
      </c>
      <c r="FK65" s="2">
        <f t="shared" si="82"/>
        <v>0.45402014340133345</v>
      </c>
      <c r="FL65" s="2">
        <f t="shared" si="82"/>
        <v>0.43383118029224865</v>
      </c>
      <c r="FM65" s="2">
        <f t="shared" si="82"/>
        <v>0.41588542023336644</v>
      </c>
      <c r="FN65" s="2">
        <f t="shared" si="82"/>
        <v>0.38581938951977157</v>
      </c>
      <c r="FO65" s="2">
        <f t="shared" si="82"/>
        <v>0.4103422420637966</v>
      </c>
      <c r="FP65" s="2">
        <f t="shared" si="82"/>
        <v>0.38517173659975229</v>
      </c>
      <c r="FQ65" s="2">
        <f t="shared" si="82"/>
        <v>0.37314216866710581</v>
      </c>
      <c r="FR65" s="2">
        <f t="shared" si="82"/>
        <v>0.38215518696998019</v>
      </c>
      <c r="FS65" s="2">
        <f t="shared" si="82"/>
        <v>0.43752429701134604</v>
      </c>
      <c r="FT65" s="2">
        <f t="shared" si="82"/>
        <v>0.33329137230421002</v>
      </c>
      <c r="FU65" s="2">
        <f t="shared" si="82"/>
        <v>0.30616273023465562</v>
      </c>
      <c r="FW65" s="2">
        <f t="shared" si="70"/>
        <v>1.8694919147659999E-5</v>
      </c>
      <c r="FX65" s="2">
        <f t="shared" si="70"/>
        <v>2.5500793496706126E-5</v>
      </c>
      <c r="FY65" s="2">
        <f t="shared" si="70"/>
        <v>2.4248343863544351E-5</v>
      </c>
      <c r="FZ65" s="2">
        <f t="shared" si="70"/>
        <v>2.3712716990098619E-5</v>
      </c>
      <c r="GA65" s="2">
        <f t="shared" si="70"/>
        <v>2.463212637901677E-5</v>
      </c>
      <c r="GB65" s="2">
        <f t="shared" si="70"/>
        <v>2.4267610109323763E-5</v>
      </c>
      <c r="GC65" s="2">
        <f t="shared" si="70"/>
        <v>2.7033062021435104E-5</v>
      </c>
      <c r="GD65" s="2">
        <f t="shared" si="70"/>
        <v>3.0130793449020921E-5</v>
      </c>
      <c r="GE65" s="2">
        <f t="shared" si="70"/>
        <v>3.3165651930209962E-5</v>
      </c>
      <c r="GF65" s="2">
        <f t="shared" si="70"/>
        <v>3.8382149765781834E-5</v>
      </c>
      <c r="GG65" s="2">
        <f t="shared" si="70"/>
        <v>3.0775287715424384E-5</v>
      </c>
      <c r="GH65" s="2">
        <f t="shared" si="70"/>
        <v>2.4338719913741149E-5</v>
      </c>
      <c r="GI65" s="2">
        <f t="shared" si="70"/>
        <v>2.0026889864595992E-5</v>
      </c>
      <c r="GJ65" s="2">
        <f t="shared" si="70"/>
        <v>1.466851450850084E-5</v>
      </c>
      <c r="GK65" s="2">
        <f t="shared" si="70"/>
        <v>1.3908951838104078E-5</v>
      </c>
      <c r="GM65" s="86">
        <f t="shared" si="71"/>
        <v>4.3245030860683811E-3</v>
      </c>
      <c r="GN65" s="86">
        <f t="shared" si="71"/>
        <v>6.6546920349275012E-3</v>
      </c>
      <c r="GO65" s="86">
        <f t="shared" si="71"/>
        <v>5.3574422985237114E-3</v>
      </c>
      <c r="GP65" s="86">
        <f t="shared" si="71"/>
        <v>7.4199386391237297E-3</v>
      </c>
      <c r="GQ65" s="86">
        <f t="shared" si="71"/>
        <v>6.9837916836332781E-3</v>
      </c>
      <c r="GR65" s="86">
        <f t="shared" si="71"/>
        <v>5.1034355702756339E-3</v>
      </c>
      <c r="GS65" s="86">
        <f t="shared" si="71"/>
        <v>3.6558056245506974E-3</v>
      </c>
      <c r="GT65" s="86">
        <f t="shared" si="71"/>
        <v>1.9153427289464893E-3</v>
      </c>
      <c r="GU65" s="86">
        <f t="shared" si="71"/>
        <v>3.3131486608655252E-3</v>
      </c>
      <c r="GV65" s="86">
        <f t="shared" si="71"/>
        <v>1.8950355246478731E-3</v>
      </c>
      <c r="GW65" s="86">
        <f t="shared" si="71"/>
        <v>1.4963177888519298E-3</v>
      </c>
      <c r="GX65" s="86">
        <f t="shared" si="71"/>
        <v>1.9424568871203648E-3</v>
      </c>
      <c r="GY65" s="86">
        <f t="shared" si="71"/>
        <v>5.3646119859839638E-3</v>
      </c>
      <c r="GZ65" s="86">
        <f t="shared" si="71"/>
        <v>5.1932983500821927E-4</v>
      </c>
      <c r="HA65" s="86">
        <f t="shared" si="71"/>
        <v>1.7213881090093235E-4</v>
      </c>
      <c r="HC65" s="86">
        <f t="shared" si="76"/>
        <v>8.6428571280378541E-12</v>
      </c>
      <c r="HD65" s="86">
        <f t="shared" si="72"/>
        <v>1.9482944778708121E-10</v>
      </c>
      <c r="HE65" s="86">
        <f t="shared" si="72"/>
        <v>9.9078607231168481E-11</v>
      </c>
      <c r="HF65" s="86">
        <f t="shared" si="72"/>
        <v>1.8073693481112925E-11</v>
      </c>
      <c r="HG65" s="86">
        <f t="shared" si="72"/>
        <v>3.59871176067068E-11</v>
      </c>
      <c r="HH65" s="86">
        <f t="shared" si="72"/>
        <v>6.1702111991585811E-11</v>
      </c>
      <c r="HI65" s="86">
        <f t="shared" si="72"/>
        <v>8.9209758783044204E-12</v>
      </c>
      <c r="HJ65" s="86">
        <f t="shared" si="72"/>
        <v>3.0874965352705632E-12</v>
      </c>
      <c r="HK65" s="86">
        <f t="shared" si="72"/>
        <v>4.6685279655194536E-11</v>
      </c>
      <c r="HL65" s="86">
        <f t="shared" si="72"/>
        <v>6.6684497075583586E-12</v>
      </c>
      <c r="HM65" s="86">
        <f t="shared" si="72"/>
        <v>1.9826923551134495E-11</v>
      </c>
      <c r="HN65" s="86">
        <f t="shared" si="72"/>
        <v>3.816655340002562E-12</v>
      </c>
      <c r="HO65" s="86">
        <f t="shared" si="72"/>
        <v>2.2957745420904241E-10</v>
      </c>
      <c r="HP65" s="86">
        <f t="shared" si="72"/>
        <v>7.380719414729025E-18</v>
      </c>
      <c r="HQ65" s="86">
        <f t="shared" si="72"/>
        <v>2.3892361116100844E-18</v>
      </c>
      <c r="HS65" s="86">
        <f t="shared" si="73"/>
        <v>8.2725700524286991E-42</v>
      </c>
      <c r="HT65" s="86">
        <f t="shared" si="73"/>
        <v>7.3595529392710613E-36</v>
      </c>
      <c r="HU65" s="86">
        <f t="shared" si="73"/>
        <v>3.6500337709246059E-36</v>
      </c>
      <c r="HV65" s="86">
        <f t="shared" si="73"/>
        <v>1.7407648656165187E-38</v>
      </c>
      <c r="HW65" s="86">
        <f t="shared" si="73"/>
        <v>5.6879513661763076E-38</v>
      </c>
      <c r="HX65" s="86">
        <f t="shared" si="73"/>
        <v>3.2211852321261456E-38</v>
      </c>
      <c r="HY65" s="86">
        <f t="shared" si="73"/>
        <v>4.9039865771793528E-42</v>
      </c>
      <c r="HZ65" s="86">
        <f t="shared" si="73"/>
        <v>5.8099594368214964E-44</v>
      </c>
      <c r="IA65" s="86">
        <f t="shared" si="73"/>
        <v>1.0379269693637443E-38</v>
      </c>
      <c r="IB65" s="86">
        <f t="shared" si="73"/>
        <v>2.177743536215327E-42</v>
      </c>
      <c r="IC65" s="86">
        <f t="shared" si="73"/>
        <v>3.0793855855069923E-40</v>
      </c>
      <c r="ID65" s="86">
        <f t="shared" si="73"/>
        <v>3.7687590435980967E-43</v>
      </c>
      <c r="IE65" s="86">
        <f t="shared" si="73"/>
        <v>9.1030535007447536E-37</v>
      </c>
      <c r="IF65" s="86">
        <f t="shared" si="73"/>
        <v>4.4160897789918189E-36</v>
      </c>
      <c r="IG65" s="86">
        <f t="shared" si="73"/>
        <v>8.2338814431668871E-37</v>
      </c>
      <c r="II65" s="86">
        <f t="shared" si="74"/>
        <v>3.2182665294744134E-189</v>
      </c>
      <c r="IJ65" s="86">
        <f t="shared" si="74"/>
        <v>1.0500782538439146E-155</v>
      </c>
      <c r="IK65" s="86">
        <f t="shared" si="74"/>
        <v>2.154241615679139E-161</v>
      </c>
      <c r="IL65" s="86">
        <f t="shared" si="74"/>
        <v>4.1479218065815626E-173</v>
      </c>
      <c r="IM65" s="86">
        <f t="shared" si="74"/>
        <v>6.8815204460734702E-172</v>
      </c>
      <c r="IN65" s="86">
        <f t="shared" si="74"/>
        <v>8.0140411404467315E-171</v>
      </c>
      <c r="IO65" s="86">
        <f t="shared" si="74"/>
        <v>3.7538956712163033E-189</v>
      </c>
      <c r="IP65" s="86">
        <f t="shared" si="74"/>
        <v>6.9218992263426414E-200</v>
      </c>
      <c r="IQ65" s="86">
        <f t="shared" si="74"/>
        <v>9.1675635200174528E-174</v>
      </c>
      <c r="IR65" s="86">
        <f t="shared" si="74"/>
        <v>2.1856058740440819E-190</v>
      </c>
      <c r="IS65" s="86">
        <f t="shared" si="74"/>
        <v>3.0052966516165491E-181</v>
      </c>
      <c r="IT65" s="86">
        <f t="shared" si="74"/>
        <v>3.4331350906885407E-195</v>
      </c>
      <c r="IU65" s="86">
        <f t="shared" si="74"/>
        <v>2.558456204347134E-166</v>
      </c>
      <c r="IV65" s="86">
        <f t="shared" si="74"/>
        <v>2.0931462841681331E-106</v>
      </c>
      <c r="IW65" s="86">
        <f t="shared" si="74"/>
        <v>4.3940624419897261E-105</v>
      </c>
      <c r="IY65" s="86">
        <f t="shared" si="75"/>
        <v>4.3245030947112384E-3</v>
      </c>
      <c r="IZ65" s="86">
        <f t="shared" si="75"/>
        <v>6.654692229756949E-3</v>
      </c>
      <c r="JA65" s="86">
        <f t="shared" si="75"/>
        <v>5.3574423976023187E-3</v>
      </c>
      <c r="JB65" s="86">
        <f t="shared" si="75"/>
        <v>7.4199386571974233E-3</v>
      </c>
      <c r="JC65" s="86">
        <f t="shared" si="75"/>
        <v>6.9837917196203959E-3</v>
      </c>
      <c r="JD65" s="86">
        <f t="shared" si="75"/>
        <v>5.1034356319777461E-3</v>
      </c>
      <c r="JE65" s="86">
        <f t="shared" si="75"/>
        <v>3.6558056334716734E-3</v>
      </c>
      <c r="JF65" s="86">
        <f t="shared" si="75"/>
        <v>1.9153427320339859E-3</v>
      </c>
      <c r="JG65" s="86">
        <f t="shared" si="75"/>
        <v>3.313148707550805E-3</v>
      </c>
      <c r="JH65" s="86">
        <f t="shared" si="75"/>
        <v>1.8950355313163227E-3</v>
      </c>
      <c r="JI65" s="86">
        <f t="shared" si="75"/>
        <v>1.4963178086788533E-3</v>
      </c>
      <c r="JJ65" s="86">
        <f t="shared" si="75"/>
        <v>1.9424568909370201E-3</v>
      </c>
      <c r="JK65" s="86">
        <f t="shared" si="75"/>
        <v>5.364612215561418E-3</v>
      </c>
      <c r="JL65" s="86">
        <f t="shared" si="75"/>
        <v>5.1932983500822664E-4</v>
      </c>
      <c r="JM65" s="86">
        <f t="shared" si="75"/>
        <v>1.7213881090093474E-4</v>
      </c>
    </row>
    <row r="66" spans="2:273" x14ac:dyDescent="0.25">
      <c r="B66" s="2">
        <v>39</v>
      </c>
      <c r="C66" s="37">
        <v>93.311999999999998</v>
      </c>
      <c r="D66" s="37">
        <v>95.233000000000004</v>
      </c>
      <c r="E66" s="37">
        <v>91.882999999999996</v>
      </c>
      <c r="F66" s="37">
        <v>91.9</v>
      </c>
      <c r="G66" s="37">
        <v>89.933000000000007</v>
      </c>
      <c r="H66" s="37">
        <v>86.516999999999996</v>
      </c>
      <c r="I66" s="37">
        <v>87.516999999999996</v>
      </c>
      <c r="J66" s="37">
        <v>86.5</v>
      </c>
      <c r="K66" s="37">
        <v>85.05</v>
      </c>
      <c r="L66" s="37">
        <v>88.533000000000001</v>
      </c>
      <c r="M66" s="37">
        <v>88.7</v>
      </c>
      <c r="N66" s="37">
        <v>90.3</v>
      </c>
      <c r="O66" s="37">
        <v>94.102999999999994</v>
      </c>
      <c r="P66" s="37">
        <v>91.043000000000006</v>
      </c>
      <c r="Q66" s="37">
        <v>88.454999999999998</v>
      </c>
      <c r="S66" s="4">
        <f t="shared" si="77"/>
        <v>88.717011158288557</v>
      </c>
      <c r="T66" s="4">
        <f t="shared" si="77"/>
        <v>92.033206612672018</v>
      </c>
      <c r="U66" s="4">
        <f t="shared" si="77"/>
        <v>87.561145852587146</v>
      </c>
      <c r="V66" s="4">
        <f t="shared" si="77"/>
        <v>88.560892908118632</v>
      </c>
      <c r="W66" s="4">
        <f t="shared" si="77"/>
        <v>86.9849705431225</v>
      </c>
      <c r="X66" s="4">
        <f t="shared" si="77"/>
        <v>83.125203049811802</v>
      </c>
      <c r="Y66" s="4">
        <f t="shared" si="77"/>
        <v>82.409300824072531</v>
      </c>
      <c r="Z66" s="4">
        <f t="shared" si="77"/>
        <v>81.482593188009005</v>
      </c>
      <c r="AA66" s="4">
        <f t="shared" si="77"/>
        <v>81.962059552482387</v>
      </c>
      <c r="AB66" s="4">
        <f t="shared" si="77"/>
        <v>82.037304204130223</v>
      </c>
      <c r="AC66" s="4">
        <f t="shared" si="77"/>
        <v>83.263698920474368</v>
      </c>
      <c r="AD66" s="4">
        <f t="shared" si="77"/>
        <v>85.246653124930575</v>
      </c>
      <c r="AE66" s="4">
        <f t="shared" si="77"/>
        <v>90.063152345026552</v>
      </c>
      <c r="AF66" s="4">
        <f t="shared" si="77"/>
        <v>88.586825615018611</v>
      </c>
      <c r="AG66" s="4">
        <f t="shared" si="77"/>
        <v>90.423820844130475</v>
      </c>
      <c r="AI66" s="4">
        <f t="shared" si="78"/>
        <v>4.5949888417114408</v>
      </c>
      <c r="AJ66" s="4">
        <f t="shared" si="78"/>
        <v>3.1997933873279862</v>
      </c>
      <c r="AK66" s="4">
        <f t="shared" si="78"/>
        <v>4.32185414741285</v>
      </c>
      <c r="AL66" s="4">
        <f t="shared" si="78"/>
        <v>3.3391070918813739</v>
      </c>
      <c r="AM66" s="4">
        <f t="shared" si="78"/>
        <v>2.9480294568775065</v>
      </c>
      <c r="AN66" s="4">
        <f t="shared" si="78"/>
        <v>3.3917969501881942</v>
      </c>
      <c r="AO66" s="4">
        <f t="shared" si="78"/>
        <v>5.1076991759274648</v>
      </c>
      <c r="AP66" s="4">
        <f t="shared" si="78"/>
        <v>5.0174068119909947</v>
      </c>
      <c r="AQ66" s="4">
        <f t="shared" si="78"/>
        <v>3.0879404475176102</v>
      </c>
      <c r="AR66" s="4">
        <f t="shared" si="78"/>
        <v>6.4956957958697785</v>
      </c>
      <c r="AS66" s="4">
        <f t="shared" si="78"/>
        <v>5.4363010795256343</v>
      </c>
      <c r="AT66" s="4">
        <f t="shared" si="78"/>
        <v>5.0533468750694226</v>
      </c>
      <c r="AU66" s="4">
        <f t="shared" si="78"/>
        <v>4.0398476549734426</v>
      </c>
      <c r="AV66" s="4">
        <f t="shared" si="78"/>
        <v>2.4561743849813951</v>
      </c>
      <c r="AW66" s="4">
        <f t="shared" si="78"/>
        <v>-1.9688208441304766</v>
      </c>
      <c r="AY66" s="2">
        <f t="shared" si="68"/>
        <v>84.687680488004105</v>
      </c>
      <c r="AZ66" s="2">
        <f t="shared" si="68"/>
        <v>85.838313775488771</v>
      </c>
      <c r="BA66" s="2">
        <f t="shared" si="68"/>
        <v>82.214773445527982</v>
      </c>
      <c r="BB66" s="2">
        <f t="shared" si="68"/>
        <v>81.671266040047001</v>
      </c>
      <c r="BC66" s="2">
        <f t="shared" si="68"/>
        <v>80.437147361384476</v>
      </c>
      <c r="BD66" s="2">
        <f t="shared" si="68"/>
        <v>77.872267181998211</v>
      </c>
      <c r="BE66" s="2">
        <f t="shared" si="68"/>
        <v>78.371524978634284</v>
      </c>
      <c r="BF66" s="2">
        <f t="shared" si="68"/>
        <v>79.081643925667649</v>
      </c>
      <c r="BG66" s="2">
        <f t="shared" si="68"/>
        <v>78.237933919998198</v>
      </c>
      <c r="BH66" s="2">
        <f t="shared" si="68"/>
        <v>79.672155785317784</v>
      </c>
      <c r="BI66" s="2">
        <f t="shared" si="68"/>
        <v>81.347701051014766</v>
      </c>
      <c r="BJ66" s="2">
        <f t="shared" si="68"/>
        <v>82.960251030087932</v>
      </c>
      <c r="BK66" s="2">
        <f t="shared" si="68"/>
        <v>84.911107020083847</v>
      </c>
      <c r="BL66" s="2">
        <f t="shared" si="68"/>
        <v>87.898797077492603</v>
      </c>
      <c r="BM66" s="2">
        <f t="shared" si="68"/>
        <v>90.231068911629791</v>
      </c>
      <c r="BO66" s="2">
        <f t="shared" si="13"/>
        <v>93.311999999999998</v>
      </c>
      <c r="BP66" s="2">
        <f t="shared" si="14"/>
        <v>95.233000000000004</v>
      </c>
      <c r="BQ66" s="2">
        <f t="shared" si="15"/>
        <v>91.882999999999996</v>
      </c>
      <c r="BR66" s="2">
        <f t="shared" si="16"/>
        <v>91.9</v>
      </c>
      <c r="BS66" s="2">
        <f t="shared" si="17"/>
        <v>89.933000000000007</v>
      </c>
      <c r="BT66" s="2">
        <f t="shared" si="18"/>
        <v>86.516999999999996</v>
      </c>
      <c r="BU66" s="2">
        <f t="shared" si="19"/>
        <v>87.516999999999996</v>
      </c>
      <c r="BV66" s="2">
        <f t="shared" si="20"/>
        <v>86.5</v>
      </c>
      <c r="BW66" s="2">
        <f t="shared" si="21"/>
        <v>85.05</v>
      </c>
      <c r="BX66" s="2">
        <f t="shared" si="22"/>
        <v>88.533000000000001</v>
      </c>
      <c r="BY66" s="2">
        <f t="shared" si="23"/>
        <v>88.7</v>
      </c>
      <c r="BZ66" s="2">
        <f t="shared" si="24"/>
        <v>90.3</v>
      </c>
      <c r="CA66" s="2">
        <f t="shared" si="25"/>
        <v>94.102999999999994</v>
      </c>
      <c r="CB66" s="2">
        <f t="shared" si="26"/>
        <v>91.043000000000006</v>
      </c>
      <c r="CC66" s="2">
        <f t="shared" si="27"/>
        <v>88.454999999999998</v>
      </c>
      <c r="CE66" s="2" t="str">
        <f t="shared" si="69"/>
        <v/>
      </c>
      <c r="CF66" s="2" t="str">
        <f t="shared" si="69"/>
        <v/>
      </c>
      <c r="CG66" s="2" t="str">
        <f t="shared" si="69"/>
        <v/>
      </c>
      <c r="CH66" s="2" t="str">
        <f t="shared" si="69"/>
        <v/>
      </c>
      <c r="CI66" s="2" t="str">
        <f t="shared" si="69"/>
        <v/>
      </c>
      <c r="CJ66" s="2" t="str">
        <f t="shared" si="69"/>
        <v/>
      </c>
      <c r="CK66" s="2" t="str">
        <f t="shared" si="69"/>
        <v/>
      </c>
      <c r="CL66" s="2" t="str">
        <f t="shared" si="69"/>
        <v/>
      </c>
      <c r="CM66" s="2" t="str">
        <f t="shared" si="69"/>
        <v/>
      </c>
      <c r="CN66" s="2" t="str">
        <f t="shared" si="69"/>
        <v/>
      </c>
      <c r="CO66" s="2" t="str">
        <f t="shared" si="69"/>
        <v/>
      </c>
      <c r="CP66" s="2" t="str">
        <f t="shared" si="69"/>
        <v/>
      </c>
      <c r="CQ66" s="2" t="str">
        <f t="shared" si="69"/>
        <v/>
      </c>
      <c r="CR66" s="2" t="str">
        <f t="shared" si="69"/>
        <v/>
      </c>
      <c r="CS66" s="2" t="str">
        <f t="shared" si="69"/>
        <v/>
      </c>
      <c r="CU66" s="2" t="str">
        <f t="shared" si="29"/>
        <v/>
      </c>
      <c r="CV66" s="2" t="str">
        <f t="shared" si="30"/>
        <v/>
      </c>
      <c r="CW66" s="2" t="str">
        <f t="shared" si="31"/>
        <v/>
      </c>
      <c r="CX66" s="2" t="str">
        <f t="shared" si="32"/>
        <v/>
      </c>
      <c r="CY66" s="2" t="str">
        <f t="shared" si="33"/>
        <v/>
      </c>
      <c r="CZ66" s="2" t="str">
        <f t="shared" si="34"/>
        <v/>
      </c>
      <c r="DA66" s="2" t="str">
        <f t="shared" si="35"/>
        <v/>
      </c>
      <c r="DB66" s="2" t="str">
        <f t="shared" si="36"/>
        <v/>
      </c>
      <c r="DC66" s="2" t="str">
        <f t="shared" si="37"/>
        <v/>
      </c>
      <c r="DD66" s="2" t="str">
        <f t="shared" si="38"/>
        <v/>
      </c>
      <c r="DE66" s="2" t="str">
        <f t="shared" si="39"/>
        <v/>
      </c>
      <c r="DF66" s="2" t="str">
        <f t="shared" si="40"/>
        <v/>
      </c>
      <c r="DG66" s="2" t="str">
        <f t="shared" si="41"/>
        <v/>
      </c>
      <c r="DH66" s="2" t="str">
        <f t="shared" si="42"/>
        <v/>
      </c>
      <c r="DI66" s="2" t="str">
        <f t="shared" si="43"/>
        <v/>
      </c>
      <c r="DK66" s="2">
        <f t="shared" si="79"/>
        <v>90.699173344947724</v>
      </c>
      <c r="DL66" s="2">
        <f t="shared" si="79"/>
        <v>90.464857317073182</v>
      </c>
      <c r="DM66" s="2">
        <f t="shared" si="79"/>
        <v>88.394385365853651</v>
      </c>
      <c r="DN66" s="2">
        <f t="shared" si="79"/>
        <v>87.740585365853661</v>
      </c>
      <c r="DO66" s="2">
        <f t="shared" si="79"/>
        <v>86.833275609756114</v>
      </c>
      <c r="DP66" s="2">
        <f t="shared" si="79"/>
        <v>83.921092508710814</v>
      </c>
      <c r="DQ66" s="2">
        <f t="shared" si="79"/>
        <v>84.477687977743585</v>
      </c>
      <c r="DR66" s="2">
        <f t="shared" si="79"/>
        <v>84.275206282089982</v>
      </c>
      <c r="DS66" s="2">
        <f t="shared" si="79"/>
        <v>82.607006320395428</v>
      </c>
      <c r="DT66" s="2">
        <f t="shared" si="79"/>
        <v>84.945456961642989</v>
      </c>
      <c r="DU66" s="2">
        <f t="shared" si="79"/>
        <v>86.674699788583496</v>
      </c>
      <c r="DV66" s="2">
        <f t="shared" si="79"/>
        <v>87.300321957112672</v>
      </c>
      <c r="DW66" s="2">
        <f t="shared" si="79"/>
        <v>90.471294947735203</v>
      </c>
      <c r="DX66" s="2">
        <f t="shared" si="79"/>
        <v>89.804718661372661</v>
      </c>
      <c r="DY66" s="2">
        <f t="shared" si="79"/>
        <v>91.212481671955359</v>
      </c>
      <c r="EA66" s="2">
        <f t="shared" si="80"/>
        <v>77.250758556953869</v>
      </c>
      <c r="EB66" s="2">
        <f t="shared" si="80"/>
        <v>80.718910593969511</v>
      </c>
      <c r="EC66" s="2">
        <f t="shared" si="80"/>
        <v>74.970316491228076</v>
      </c>
      <c r="ED66" s="2">
        <f t="shared" si="80"/>
        <v>75.137416371134009</v>
      </c>
      <c r="EE66" s="2">
        <f t="shared" si="80"/>
        <v>73.42237030927835</v>
      </c>
      <c r="EF66" s="2">
        <f t="shared" si="80"/>
        <v>70.672903986794736</v>
      </c>
      <c r="EG66" s="2">
        <f t="shared" si="80"/>
        <v>70.550001209249842</v>
      </c>
      <c r="EH66" s="2">
        <f t="shared" si="80"/>
        <v>71.541604950642025</v>
      </c>
      <c r="EI66" s="2">
        <f t="shared" si="80"/>
        <v>72.512167402061849</v>
      </c>
      <c r="EJ66" s="2">
        <f t="shared" si="80"/>
        <v>71.995347367436466</v>
      </c>
      <c r="EK66" s="2">
        <f t="shared" si="80"/>
        <v>73.186145017436971</v>
      </c>
      <c r="EL66" s="2">
        <f t="shared" si="80"/>
        <v>76.561015334982415</v>
      </c>
      <c r="EM66" s="2">
        <f t="shared" si="80"/>
        <v>78.392017550254252</v>
      </c>
      <c r="EN66" s="2">
        <f t="shared" si="80"/>
        <v>84.421678787878804</v>
      </c>
      <c r="EO66" s="2">
        <f t="shared" si="80"/>
        <v>88.202500000000043</v>
      </c>
      <c r="EQ66" s="2">
        <f t="shared" si="81"/>
        <v>77.648979877240052</v>
      </c>
      <c r="ER66" s="2">
        <f t="shared" si="81"/>
        <v>80.009898655785435</v>
      </c>
      <c r="ES66" s="2">
        <f t="shared" si="81"/>
        <v>75.809013962435756</v>
      </c>
      <c r="ET66" s="2">
        <f t="shared" si="81"/>
        <v>76.075777805001763</v>
      </c>
      <c r="EU66" s="2">
        <f t="shared" si="81"/>
        <v>72.056370273188577</v>
      </c>
      <c r="EV66" s="2">
        <f t="shared" si="81"/>
        <v>70.06259744703442</v>
      </c>
      <c r="EW66" s="2">
        <f t="shared" si="81"/>
        <v>70.183760806429504</v>
      </c>
      <c r="EX66" s="2">
        <f t="shared" si="81"/>
        <v>70.724599448137738</v>
      </c>
      <c r="EY66" s="2">
        <f t="shared" si="81"/>
        <v>71.037743299573492</v>
      </c>
      <c r="EZ66" s="2">
        <f t="shared" si="81"/>
        <v>71.775477568170416</v>
      </c>
      <c r="FA66" s="2">
        <f t="shared" si="81"/>
        <v>72.229007315105804</v>
      </c>
      <c r="FB66" s="2">
        <f t="shared" si="81"/>
        <v>74.694032179227008</v>
      </c>
      <c r="FC66" s="2">
        <f t="shared" si="81"/>
        <v>77.095475501396322</v>
      </c>
      <c r="FD66" s="2">
        <f t="shared" si="81"/>
        <v>84.850552651294421</v>
      </c>
      <c r="FE66" s="2">
        <f t="shared" si="81"/>
        <v>91.474294941766473</v>
      </c>
      <c r="FG66" s="2">
        <f t="shared" si="82"/>
        <v>0.44700443246766763</v>
      </c>
      <c r="FH66" s="2">
        <f t="shared" si="82"/>
        <v>0.47471260087410161</v>
      </c>
      <c r="FI66" s="2">
        <f t="shared" si="82"/>
        <v>0.46033987735704257</v>
      </c>
      <c r="FJ66" s="2">
        <f t="shared" si="82"/>
        <v>0.48157282713091715</v>
      </c>
      <c r="FK66" s="2">
        <f t="shared" si="82"/>
        <v>0.47693210945999498</v>
      </c>
      <c r="FL66" s="2">
        <f t="shared" si="82"/>
        <v>0.45657631435084928</v>
      </c>
      <c r="FM66" s="2">
        <f t="shared" si="82"/>
        <v>0.43841825601355683</v>
      </c>
      <c r="FN66" s="2">
        <f t="shared" si="82"/>
        <v>0.40786068522848229</v>
      </c>
      <c r="FO66" s="2">
        <f t="shared" si="82"/>
        <v>0.432797275704012</v>
      </c>
      <c r="FP66" s="2">
        <f t="shared" si="82"/>
        <v>0.40720056341887823</v>
      </c>
      <c r="FQ66" s="2">
        <f t="shared" si="82"/>
        <v>0.39492492190427364</v>
      </c>
      <c r="FR66" s="2">
        <f t="shared" si="82"/>
        <v>0.40412488961353671</v>
      </c>
      <c r="FS66" s="2">
        <f t="shared" si="82"/>
        <v>0.46030563533847663</v>
      </c>
      <c r="FT66" s="2">
        <f t="shared" si="82"/>
        <v>0.35406174327936568</v>
      </c>
      <c r="FU66" s="2">
        <f t="shared" si="82"/>
        <v>0.32606931367644071</v>
      </c>
      <c r="FW66" s="2">
        <f t="shared" si="70"/>
        <v>2.0498534251845094E-5</v>
      </c>
      <c r="FX66" s="2">
        <f t="shared" si="70"/>
        <v>2.79609952618748E-5</v>
      </c>
      <c r="FY66" s="2">
        <f t="shared" si="70"/>
        <v>2.6587718138681203E-5</v>
      </c>
      <c r="FZ66" s="2">
        <f t="shared" si="70"/>
        <v>2.6000417668237525E-5</v>
      </c>
      <c r="GA66" s="2">
        <f t="shared" si="70"/>
        <v>2.7008525314470918E-5</v>
      </c>
      <c r="GB66" s="2">
        <f t="shared" si="70"/>
        <v>2.6608843058219664E-5</v>
      </c>
      <c r="GC66" s="2">
        <f t="shared" si="70"/>
        <v>2.9641085774542819E-5</v>
      </c>
      <c r="GD66" s="2">
        <f t="shared" si="70"/>
        <v>3.3037662010031404E-5</v>
      </c>
      <c r="GE66" s="2">
        <f t="shared" si="70"/>
        <v>3.6365297842041227E-5</v>
      </c>
      <c r="GF66" s="2">
        <f t="shared" si="70"/>
        <v>4.2085034496691746E-5</v>
      </c>
      <c r="GG66" s="2">
        <f t="shared" si="70"/>
        <v>3.3744331768207573E-5</v>
      </c>
      <c r="GH66" s="2">
        <f t="shared" si="70"/>
        <v>2.6686813042658435E-5</v>
      </c>
      <c r="GI66" s="2">
        <f t="shared" si="70"/>
        <v>2.1959005644817429E-5</v>
      </c>
      <c r="GJ66" s="2">
        <f t="shared" si="70"/>
        <v>1.6083683566883715E-5</v>
      </c>
      <c r="GK66" s="2">
        <f t="shared" si="70"/>
        <v>1.525084195642059E-5</v>
      </c>
      <c r="GM66" s="86">
        <f t="shared" si="71"/>
        <v>6.0200510918295173E-3</v>
      </c>
      <c r="GN66" s="86">
        <f t="shared" si="71"/>
        <v>9.0048565003847478E-3</v>
      </c>
      <c r="GO66" s="86">
        <f t="shared" si="71"/>
        <v>7.3561958121608553E-3</v>
      </c>
      <c r="GP66" s="86">
        <f t="shared" si="71"/>
        <v>9.9123244463438908E-3</v>
      </c>
      <c r="GQ66" s="86">
        <f t="shared" si="71"/>
        <v>9.3513947900980242E-3</v>
      </c>
      <c r="GR66" s="86">
        <f t="shared" si="71"/>
        <v>7.0072706431214896E-3</v>
      </c>
      <c r="GS66" s="86">
        <f t="shared" si="71"/>
        <v>5.1702796672073517E-3</v>
      </c>
      <c r="GT66" s="86">
        <f t="shared" si="71"/>
        <v>2.8489208538080928E-3</v>
      </c>
      <c r="GU66" s="86">
        <f t="shared" si="71"/>
        <v>4.7126554743420635E-3</v>
      </c>
      <c r="GV66" s="86">
        <f t="shared" si="71"/>
        <v>2.8189898113174139E-3</v>
      </c>
      <c r="GW66" s="86">
        <f t="shared" si="71"/>
        <v>2.2469814513618415E-3</v>
      </c>
      <c r="GX66" s="86">
        <f t="shared" si="71"/>
        <v>2.8443824244201855E-3</v>
      </c>
      <c r="GY66" s="86">
        <f t="shared" si="71"/>
        <v>7.3609750005951824E-3</v>
      </c>
      <c r="GZ66" s="86">
        <f t="shared" si="71"/>
        <v>8.3282052150652423E-4</v>
      </c>
      <c r="HA66" s="86">
        <f t="shared" si="71"/>
        <v>3.0004607357005851E-4</v>
      </c>
      <c r="HC66" s="86">
        <f t="shared" si="76"/>
        <v>2.2286896192345228E-11</v>
      </c>
      <c r="HD66" s="86">
        <f t="shared" si="72"/>
        <v>4.4507369529688558E-10</v>
      </c>
      <c r="HE66" s="86">
        <f t="shared" si="72"/>
        <v>2.3186498999509796E-10</v>
      </c>
      <c r="HF66" s="86">
        <f t="shared" si="72"/>
        <v>4.4989538144657303E-11</v>
      </c>
      <c r="HG66" s="86">
        <f t="shared" si="72"/>
        <v>8.8397991651759215E-11</v>
      </c>
      <c r="HH66" s="86">
        <f t="shared" si="72"/>
        <v>1.4937803260455137E-10</v>
      </c>
      <c r="HI66" s="86">
        <f t="shared" si="72"/>
        <v>2.3753835469686922E-11</v>
      </c>
      <c r="HJ66" s="86">
        <f t="shared" si="72"/>
        <v>8.7261665976915754E-12</v>
      </c>
      <c r="HK66" s="86">
        <f t="shared" si="72"/>
        <v>1.1763295992576844E-10</v>
      </c>
      <c r="HL66" s="86">
        <f t="shared" si="72"/>
        <v>1.8531331826416639E-11</v>
      </c>
      <c r="HM66" s="86">
        <f t="shared" si="72"/>
        <v>5.1499271874544602E-11</v>
      </c>
      <c r="HN66" s="86">
        <f t="shared" si="72"/>
        <v>1.0396250135514335E-11</v>
      </c>
      <c r="HO66" s="86">
        <f t="shared" si="72"/>
        <v>5.2744680240648542E-10</v>
      </c>
      <c r="HP66" s="86">
        <f t="shared" si="72"/>
        <v>3.370175822312612E-17</v>
      </c>
      <c r="HQ66" s="86">
        <f t="shared" si="72"/>
        <v>1.1489829809180049E-17</v>
      </c>
      <c r="HS66" s="86">
        <f t="shared" si="73"/>
        <v>6.2960811284488416E-41</v>
      </c>
      <c r="HT66" s="86">
        <f t="shared" si="73"/>
        <v>4.227924259240149E-35</v>
      </c>
      <c r="HU66" s="86">
        <f t="shared" si="73"/>
        <v>2.1635908218086035E-35</v>
      </c>
      <c r="HV66" s="86">
        <f t="shared" si="73"/>
        <v>1.1641498838169048E-37</v>
      </c>
      <c r="HW66" s="86">
        <f t="shared" si="73"/>
        <v>3.7537715798494849E-37</v>
      </c>
      <c r="HX66" s="86">
        <f t="shared" si="73"/>
        <v>2.1212065972575841E-37</v>
      </c>
      <c r="HY66" s="86">
        <f t="shared" si="73"/>
        <v>4.0282421424663637E-41</v>
      </c>
      <c r="HZ66" s="86">
        <f t="shared" si="73"/>
        <v>5.4518968697361596E-43</v>
      </c>
      <c r="IA66" s="86">
        <f t="shared" si="73"/>
        <v>7.4530799987415801E-38</v>
      </c>
      <c r="IB66" s="86">
        <f t="shared" si="73"/>
        <v>1.9549684130150232E-41</v>
      </c>
      <c r="IC66" s="86">
        <f t="shared" si="73"/>
        <v>2.3679809443286574E-39</v>
      </c>
      <c r="ID66" s="86">
        <f t="shared" si="73"/>
        <v>3.2267745088259195E-42</v>
      </c>
      <c r="IE66" s="86">
        <f t="shared" si="73"/>
        <v>5.4541648697202946E-36</v>
      </c>
      <c r="IF66" s="86">
        <f t="shared" si="73"/>
        <v>2.5241889870907951E-35</v>
      </c>
      <c r="IG66" s="86">
        <f t="shared" si="73"/>
        <v>4.8884807704568275E-36</v>
      </c>
      <c r="II66" s="86">
        <f t="shared" si="74"/>
        <v>4.577499131513495E-186</v>
      </c>
      <c r="IJ66" s="86">
        <f t="shared" si="74"/>
        <v>4.8526392129047494E-153</v>
      </c>
      <c r="IK66" s="86">
        <f t="shared" si="74"/>
        <v>1.2120117943637061E-158</v>
      </c>
      <c r="IL66" s="86">
        <f t="shared" si="74"/>
        <v>3.6627278375009887E-170</v>
      </c>
      <c r="IM66" s="86">
        <f t="shared" si="74"/>
        <v>5.9308434155742108E-169</v>
      </c>
      <c r="IN66" s="86">
        <f t="shared" si="74"/>
        <v>6.5585008592597981E-168</v>
      </c>
      <c r="IO66" s="86">
        <f t="shared" si="74"/>
        <v>6.8611330287477482E-186</v>
      </c>
      <c r="IP66" s="86">
        <f t="shared" si="74"/>
        <v>2.1128869249966402E-196</v>
      </c>
      <c r="IQ66" s="86">
        <f t="shared" si="74"/>
        <v>1.035793913735596E-170</v>
      </c>
      <c r="IR66" s="86">
        <f t="shared" si="74"/>
        <v>5.4409746573114785E-187</v>
      </c>
      <c r="IS66" s="86">
        <f t="shared" si="74"/>
        <v>4.3749971156610591E-178</v>
      </c>
      <c r="IT66" s="86">
        <f t="shared" si="74"/>
        <v>7.407033216536041E-192</v>
      </c>
      <c r="IU66" s="86">
        <f t="shared" si="74"/>
        <v>1.5601553154490128E-163</v>
      </c>
      <c r="IV66" s="86">
        <f t="shared" si="74"/>
        <v>1.1028138209004639E-104</v>
      </c>
      <c r="IW66" s="86">
        <f t="shared" si="74"/>
        <v>2.1615927526246072E-103</v>
      </c>
      <c r="IY66" s="86">
        <f t="shared" si="75"/>
        <v>6.0200511141164136E-3</v>
      </c>
      <c r="IZ66" s="86">
        <f t="shared" si="75"/>
        <v>9.0048569454584428E-3</v>
      </c>
      <c r="JA66" s="86">
        <f t="shared" si="75"/>
        <v>7.3561960440258452E-3</v>
      </c>
      <c r="JB66" s="86">
        <f t="shared" si="75"/>
        <v>9.9123244913334289E-3</v>
      </c>
      <c r="JC66" s="86">
        <f t="shared" si="75"/>
        <v>9.3513948784960162E-3</v>
      </c>
      <c r="JD66" s="86">
        <f t="shared" si="75"/>
        <v>7.0072707924995221E-3</v>
      </c>
      <c r="JE66" s="86">
        <f t="shared" si="75"/>
        <v>5.1702796909611874E-3</v>
      </c>
      <c r="JF66" s="86">
        <f t="shared" si="75"/>
        <v>2.8489208625342593E-3</v>
      </c>
      <c r="JG66" s="86">
        <f t="shared" si="75"/>
        <v>4.7126555919750233E-3</v>
      </c>
      <c r="JH66" s="86">
        <f t="shared" si="75"/>
        <v>2.8189898298487458E-3</v>
      </c>
      <c r="JI66" s="86">
        <f t="shared" si="75"/>
        <v>2.2469815028611133E-3</v>
      </c>
      <c r="JJ66" s="86">
        <f t="shared" si="75"/>
        <v>2.8443824348164358E-3</v>
      </c>
      <c r="JK66" s="86">
        <f t="shared" si="75"/>
        <v>7.3609755280419848E-3</v>
      </c>
      <c r="JL66" s="86">
        <f t="shared" si="75"/>
        <v>8.3282052150655795E-4</v>
      </c>
      <c r="JM66" s="86">
        <f t="shared" si="75"/>
        <v>3.0004607357007001E-4</v>
      </c>
    </row>
    <row r="67" spans="2:273" x14ac:dyDescent="0.25">
      <c r="B67" s="2">
        <v>40</v>
      </c>
      <c r="C67" s="37">
        <v>93.125</v>
      </c>
      <c r="D67" s="37">
        <v>97.367000000000004</v>
      </c>
      <c r="E67" s="37">
        <v>94.917000000000002</v>
      </c>
      <c r="F67" s="37">
        <v>94.233000000000004</v>
      </c>
      <c r="G67" s="37">
        <v>91.85</v>
      </c>
      <c r="H67" s="37">
        <v>87.233000000000004</v>
      </c>
      <c r="I67" s="37">
        <v>88.367000000000004</v>
      </c>
      <c r="J67" s="37">
        <v>87.466999999999999</v>
      </c>
      <c r="K67" s="37">
        <v>86.167000000000002</v>
      </c>
      <c r="L67" s="37">
        <v>86.6</v>
      </c>
      <c r="M67" s="37">
        <v>89.933000000000007</v>
      </c>
      <c r="N67" s="37">
        <v>90.3</v>
      </c>
      <c r="O67" s="37">
        <v>95.016999999999996</v>
      </c>
      <c r="P67" s="37">
        <v>92.13</v>
      </c>
      <c r="Q67" s="37">
        <v>89.135999999999996</v>
      </c>
      <c r="S67" s="4">
        <f t="shared" si="77"/>
        <v>89.907750433021576</v>
      </c>
      <c r="T67" s="4">
        <f t="shared" si="77"/>
        <v>93.741821571813858</v>
      </c>
      <c r="U67" s="4">
        <f t="shared" si="77"/>
        <v>89.041207540850436</v>
      </c>
      <c r="V67" s="4">
        <f t="shared" si="77"/>
        <v>90.318247428714216</v>
      </c>
      <c r="W67" s="4">
        <f t="shared" si="77"/>
        <v>88.650356534381402</v>
      </c>
      <c r="X67" s="4">
        <f t="shared" si="77"/>
        <v>84.590105556972645</v>
      </c>
      <c r="Y67" s="4">
        <f t="shared" si="77"/>
        <v>83.636169128003047</v>
      </c>
      <c r="Z67" s="4">
        <f t="shared" si="77"/>
        <v>82.326674581881605</v>
      </c>
      <c r="AA67" s="4">
        <f t="shared" si="77"/>
        <v>83.15883855890786</v>
      </c>
      <c r="AB67" s="4">
        <f t="shared" si="77"/>
        <v>82.828190049869832</v>
      </c>
      <c r="AC67" s="4">
        <f t="shared" si="77"/>
        <v>83.838734862047417</v>
      </c>
      <c r="AD67" s="4">
        <f t="shared" si="77"/>
        <v>85.871480538147097</v>
      </c>
      <c r="AE67" s="4">
        <f t="shared" si="77"/>
        <v>91.410396434471195</v>
      </c>
      <c r="AF67" s="4">
        <f t="shared" si="77"/>
        <v>88.883424359507089</v>
      </c>
      <c r="AG67" s="4">
        <f t="shared" si="77"/>
        <v>90.552719628541041</v>
      </c>
      <c r="AI67" s="4">
        <f t="shared" si="78"/>
        <v>3.217249566978424</v>
      </c>
      <c r="AJ67" s="4">
        <f t="shared" si="78"/>
        <v>3.6251784281861461</v>
      </c>
      <c r="AK67" s="4">
        <f t="shared" si="78"/>
        <v>5.8757924591495652</v>
      </c>
      <c r="AL67" s="4">
        <f t="shared" si="78"/>
        <v>3.9147525712857885</v>
      </c>
      <c r="AM67" s="4">
        <f t="shared" si="78"/>
        <v>3.1996434656185926</v>
      </c>
      <c r="AN67" s="4">
        <f t="shared" si="78"/>
        <v>2.6428944430273589</v>
      </c>
      <c r="AO67" s="4">
        <f t="shared" si="78"/>
        <v>4.7308308719969574</v>
      </c>
      <c r="AP67" s="4">
        <f t="shared" si="78"/>
        <v>5.1403254181183939</v>
      </c>
      <c r="AQ67" s="4">
        <f t="shared" si="78"/>
        <v>3.0081614410921418</v>
      </c>
      <c r="AR67" s="4">
        <f t="shared" si="78"/>
        <v>3.7718099501301623</v>
      </c>
      <c r="AS67" s="4">
        <f t="shared" si="78"/>
        <v>6.0942651379525898</v>
      </c>
      <c r="AT67" s="4">
        <f t="shared" si="78"/>
        <v>4.4285194618529005</v>
      </c>
      <c r="AU67" s="4">
        <f t="shared" si="78"/>
        <v>3.6066035655288005</v>
      </c>
      <c r="AV67" s="4">
        <f t="shared" si="78"/>
        <v>3.2465756404929067</v>
      </c>
      <c r="AW67" s="4">
        <f t="shared" si="78"/>
        <v>-1.4167196285410455</v>
      </c>
      <c r="AY67" s="2">
        <f t="shared" si="68"/>
        <v>84.535807361834799</v>
      </c>
      <c r="AZ67" s="2">
        <f t="shared" si="68"/>
        <v>85.702244869990182</v>
      </c>
      <c r="BA67" s="2">
        <f t="shared" si="68"/>
        <v>82.006184204010893</v>
      </c>
      <c r="BB67" s="2">
        <f t="shared" si="68"/>
        <v>81.478891586315413</v>
      </c>
      <c r="BC67" s="2">
        <f t="shared" si="68"/>
        <v>80.229313324060655</v>
      </c>
      <c r="BD67" s="2">
        <f t="shared" si="68"/>
        <v>77.675465397872912</v>
      </c>
      <c r="BE67" s="2">
        <f t="shared" si="68"/>
        <v>78.174439458370955</v>
      </c>
      <c r="BF67" s="2">
        <f t="shared" si="68"/>
        <v>78.921919030153859</v>
      </c>
      <c r="BG67" s="2">
        <f t="shared" si="68"/>
        <v>78.093273825774673</v>
      </c>
      <c r="BH67" s="2">
        <f t="shared" si="68"/>
        <v>79.473653536323567</v>
      </c>
      <c r="BI67" s="2">
        <f t="shared" si="68"/>
        <v>81.094664021235516</v>
      </c>
      <c r="BJ67" s="2">
        <f t="shared" si="68"/>
        <v>82.671916304410274</v>
      </c>
      <c r="BK67" s="2">
        <f t="shared" si="68"/>
        <v>84.635008095603524</v>
      </c>
      <c r="BL67" s="2">
        <f t="shared" si="68"/>
        <v>87.83361078252122</v>
      </c>
      <c r="BM67" s="2">
        <f t="shared" si="68"/>
        <v>90.23445158226572</v>
      </c>
      <c r="BO67" s="2">
        <f t="shared" si="13"/>
        <v>93.125</v>
      </c>
      <c r="BP67" s="2" t="str">
        <f t="shared" si="14"/>
        <v/>
      </c>
      <c r="BQ67" s="2">
        <f t="shared" si="15"/>
        <v>94.917000000000002</v>
      </c>
      <c r="BR67" s="2" t="str">
        <f t="shared" si="16"/>
        <v/>
      </c>
      <c r="BS67" s="2" t="str">
        <f t="shared" si="17"/>
        <v/>
      </c>
      <c r="BT67" s="2">
        <f t="shared" si="18"/>
        <v>87.233000000000004</v>
      </c>
      <c r="BU67" s="2">
        <f t="shared" si="19"/>
        <v>88.367000000000004</v>
      </c>
      <c r="BV67" s="2">
        <f t="shared" si="20"/>
        <v>87.466999999999999</v>
      </c>
      <c r="BW67" s="2">
        <f t="shared" si="21"/>
        <v>86.167000000000002</v>
      </c>
      <c r="BX67" s="2">
        <f t="shared" si="22"/>
        <v>86.6</v>
      </c>
      <c r="BY67" s="2">
        <f t="shared" si="23"/>
        <v>89.933000000000007</v>
      </c>
      <c r="BZ67" s="2">
        <f t="shared" si="24"/>
        <v>90.3</v>
      </c>
      <c r="CA67" s="2">
        <f t="shared" si="25"/>
        <v>95.016999999999996</v>
      </c>
      <c r="CB67" s="2">
        <f t="shared" si="26"/>
        <v>92.13</v>
      </c>
      <c r="CC67" s="2">
        <f t="shared" si="27"/>
        <v>89.135999999999996</v>
      </c>
      <c r="CE67" s="2" t="str">
        <f t="shared" si="69"/>
        <v/>
      </c>
      <c r="CF67" s="2" t="str">
        <f t="shared" si="69"/>
        <v/>
      </c>
      <c r="CG67" s="2" t="str">
        <f t="shared" si="69"/>
        <v/>
      </c>
      <c r="CH67" s="2" t="str">
        <f t="shared" si="69"/>
        <v/>
      </c>
      <c r="CI67" s="2" t="str">
        <f t="shared" si="69"/>
        <v/>
      </c>
      <c r="CJ67" s="2" t="str">
        <f t="shared" si="69"/>
        <v/>
      </c>
      <c r="CK67" s="2" t="str">
        <f t="shared" si="69"/>
        <v/>
      </c>
      <c r="CL67" s="2" t="str">
        <f t="shared" si="69"/>
        <v/>
      </c>
      <c r="CM67" s="2" t="str">
        <f t="shared" si="69"/>
        <v/>
      </c>
      <c r="CN67" s="2" t="str">
        <f t="shared" si="69"/>
        <v/>
      </c>
      <c r="CO67" s="2" t="str">
        <f t="shared" si="69"/>
        <v/>
      </c>
      <c r="CP67" s="2" t="str">
        <f t="shared" si="69"/>
        <v/>
      </c>
      <c r="CQ67" s="2" t="str">
        <f t="shared" si="69"/>
        <v/>
      </c>
      <c r="CR67" s="2" t="str">
        <f t="shared" si="69"/>
        <v/>
      </c>
      <c r="CS67" s="2" t="str">
        <f t="shared" si="69"/>
        <v/>
      </c>
      <c r="CU67" s="2" t="str">
        <f t="shared" si="29"/>
        <v/>
      </c>
      <c r="CV67" s="2" t="str">
        <f t="shared" si="30"/>
        <v/>
      </c>
      <c r="CW67" s="2" t="str">
        <f t="shared" si="31"/>
        <v/>
      </c>
      <c r="CX67" s="2" t="str">
        <f t="shared" si="32"/>
        <v/>
      </c>
      <c r="CY67" s="2" t="str">
        <f t="shared" si="33"/>
        <v/>
      </c>
      <c r="CZ67" s="2" t="str">
        <f t="shared" si="34"/>
        <v/>
      </c>
      <c r="DA67" s="2" t="str">
        <f t="shared" si="35"/>
        <v/>
      </c>
      <c r="DB67" s="2" t="str">
        <f t="shared" si="36"/>
        <v/>
      </c>
      <c r="DC67" s="2" t="str">
        <f t="shared" si="37"/>
        <v/>
      </c>
      <c r="DD67" s="2" t="str">
        <f t="shared" si="38"/>
        <v/>
      </c>
      <c r="DE67" s="2" t="str">
        <f t="shared" si="39"/>
        <v/>
      </c>
      <c r="DF67" s="2" t="str">
        <f t="shared" si="40"/>
        <v/>
      </c>
      <c r="DG67" s="2" t="str">
        <f t="shared" si="41"/>
        <v/>
      </c>
      <c r="DH67" s="2" t="str">
        <f t="shared" si="42"/>
        <v/>
      </c>
      <c r="DI67" s="2" t="str">
        <f t="shared" si="43"/>
        <v/>
      </c>
      <c r="DK67" s="2">
        <f t="shared" si="79"/>
        <v>90.993083623693366</v>
      </c>
      <c r="DL67" s="2">
        <f t="shared" si="79"/>
        <v>90.716092307692321</v>
      </c>
      <c r="DM67" s="2">
        <f t="shared" si="79"/>
        <v>88.637073170731696</v>
      </c>
      <c r="DN67" s="2">
        <f t="shared" si="79"/>
        <v>87.993580769230775</v>
      </c>
      <c r="DO67" s="2">
        <f t="shared" si="79"/>
        <v>87.121711538461554</v>
      </c>
      <c r="DP67" s="2">
        <f t="shared" si="79"/>
        <v>84.191501742160298</v>
      </c>
      <c r="DQ67" s="2">
        <f t="shared" si="79"/>
        <v>84.758592604597169</v>
      </c>
      <c r="DR67" s="2">
        <f t="shared" si="79"/>
        <v>84.570638930836594</v>
      </c>
      <c r="DS67" s="2">
        <f t="shared" si="79"/>
        <v>82.854767279799034</v>
      </c>
      <c r="DT67" s="2">
        <f t="shared" si="79"/>
        <v>85.192968136514622</v>
      </c>
      <c r="DU67" s="2">
        <f t="shared" si="79"/>
        <v>86.850393023255805</v>
      </c>
      <c r="DV67" s="2">
        <f t="shared" si="79"/>
        <v>87.319934158864413</v>
      </c>
      <c r="DW67" s="2">
        <f t="shared" si="79"/>
        <v>90.553867595818829</v>
      </c>
      <c r="DX67" s="2">
        <f t="shared" si="79"/>
        <v>89.915271939064908</v>
      </c>
      <c r="DY67" s="2">
        <f t="shared" si="79"/>
        <v>91.336017835649415</v>
      </c>
      <c r="EA67" s="2">
        <f t="shared" si="80"/>
        <v>77.250291500331187</v>
      </c>
      <c r="EB67" s="2">
        <f t="shared" si="80"/>
        <v>80.642441452941853</v>
      </c>
      <c r="EC67" s="2">
        <f t="shared" si="80"/>
        <v>74.916668972431083</v>
      </c>
      <c r="ED67" s="2">
        <f t="shared" si="80"/>
        <v>75.082676907216481</v>
      </c>
      <c r="EE67" s="2">
        <f t="shared" si="80"/>
        <v>73.335383855670102</v>
      </c>
      <c r="EF67" s="2">
        <f t="shared" si="80"/>
        <v>70.602420143744695</v>
      </c>
      <c r="EG67" s="2">
        <f t="shared" si="80"/>
        <v>70.482730567399869</v>
      </c>
      <c r="EH67" s="2">
        <f t="shared" si="80"/>
        <v>71.442667186224298</v>
      </c>
      <c r="EI67" s="2">
        <f t="shared" si="80"/>
        <v>72.402290948453597</v>
      </c>
      <c r="EJ67" s="2">
        <f t="shared" si="80"/>
        <v>71.880152299985468</v>
      </c>
      <c r="EK67" s="2">
        <f t="shared" si="80"/>
        <v>73.052173688219028</v>
      </c>
      <c r="EL67" s="2">
        <f t="shared" si="80"/>
        <v>76.421647957916122</v>
      </c>
      <c r="EM67" s="2">
        <f t="shared" si="80"/>
        <v>78.306005777186513</v>
      </c>
      <c r="EN67" s="2">
        <f t="shared" si="80"/>
        <v>84.370036363636387</v>
      </c>
      <c r="EO67" s="2">
        <f t="shared" si="80"/>
        <v>88.157872727272775</v>
      </c>
      <c r="EQ67" s="2">
        <f t="shared" si="81"/>
        <v>77.643107999468398</v>
      </c>
      <c r="ER67" s="2">
        <f t="shared" si="81"/>
        <v>79.943762810627632</v>
      </c>
      <c r="ES67" s="2">
        <f t="shared" si="81"/>
        <v>75.743161508891205</v>
      </c>
      <c r="ET67" s="2">
        <f t="shared" si="81"/>
        <v>76.007714468367041</v>
      </c>
      <c r="EU67" s="2">
        <f t="shared" si="81"/>
        <v>71.989042852507254</v>
      </c>
      <c r="EV67" s="2">
        <f t="shared" si="81"/>
        <v>70.001009569245397</v>
      </c>
      <c r="EW67" s="2">
        <f t="shared" si="81"/>
        <v>70.121841825560523</v>
      </c>
      <c r="EX67" s="2">
        <f t="shared" si="81"/>
        <v>70.637674319135584</v>
      </c>
      <c r="EY67" s="2">
        <f t="shared" si="81"/>
        <v>70.949777142223837</v>
      </c>
      <c r="EZ67" s="2">
        <f t="shared" si="81"/>
        <v>71.663611739693209</v>
      </c>
      <c r="FA67" s="2">
        <f t="shared" si="81"/>
        <v>72.109581481210824</v>
      </c>
      <c r="FB67" s="2">
        <f t="shared" si="81"/>
        <v>74.581932661667096</v>
      </c>
      <c r="FC67" s="2">
        <f t="shared" si="81"/>
        <v>77.028483456037932</v>
      </c>
      <c r="FD67" s="2">
        <f t="shared" si="81"/>
        <v>84.791259685340876</v>
      </c>
      <c r="FE67" s="2">
        <f t="shared" si="81"/>
        <v>91.379141799421276</v>
      </c>
      <c r="FG67" s="2">
        <f t="shared" si="82"/>
        <v>0.46986704251202016</v>
      </c>
      <c r="FH67" s="2">
        <f t="shared" si="82"/>
        <v>0.49771687440123907</v>
      </c>
      <c r="FI67" s="2">
        <f t="shared" si="82"/>
        <v>0.48328846333083303</v>
      </c>
      <c r="FJ67" s="2">
        <f t="shared" si="82"/>
        <v>0.5045901994368871</v>
      </c>
      <c r="FK67" s="2">
        <f t="shared" si="82"/>
        <v>0.49994157270878953</v>
      </c>
      <c r="FL67" s="2">
        <f t="shared" si="82"/>
        <v>0.47950398637149111</v>
      </c>
      <c r="FM67" s="2">
        <f t="shared" si="82"/>
        <v>0.46120797468690128</v>
      </c>
      <c r="FN67" s="2">
        <f t="shared" si="82"/>
        <v>0.43027901413377678</v>
      </c>
      <c r="FO67" s="2">
        <f t="shared" si="82"/>
        <v>0.45553181716062535</v>
      </c>
      <c r="FP67" s="2">
        <f t="shared" si="82"/>
        <v>0.42960893308569148</v>
      </c>
      <c r="FQ67" s="2">
        <f t="shared" si="82"/>
        <v>0.41713310873952975</v>
      </c>
      <c r="FR67" s="2">
        <f t="shared" si="82"/>
        <v>0.42648577363873075</v>
      </c>
      <c r="FS67" s="2">
        <f t="shared" si="82"/>
        <v>0.48325404289278245</v>
      </c>
      <c r="FT67" s="2">
        <f t="shared" si="82"/>
        <v>0.37539768268845258</v>
      </c>
      <c r="FU67" s="2">
        <f t="shared" si="82"/>
        <v>0.34662360669343656</v>
      </c>
      <c r="FW67" s="2">
        <f t="shared" si="70"/>
        <v>2.2476151409820648E-5</v>
      </c>
      <c r="FX67" s="2">
        <f t="shared" si="70"/>
        <v>3.0658538941824982E-5</v>
      </c>
      <c r="FY67" s="2">
        <f t="shared" si="70"/>
        <v>2.9152778443449771E-5</v>
      </c>
      <c r="FZ67" s="2">
        <f t="shared" si="70"/>
        <v>2.8508819550223078E-5</v>
      </c>
      <c r="GA67" s="2">
        <f t="shared" si="70"/>
        <v>2.961418195062366E-5</v>
      </c>
      <c r="GB67" s="2">
        <f t="shared" si="70"/>
        <v>2.9175941338239699E-5</v>
      </c>
      <c r="GC67" s="2">
        <f t="shared" si="70"/>
        <v>3.2500711318911112E-5</v>
      </c>
      <c r="GD67" s="2">
        <f t="shared" si="70"/>
        <v>3.6224960581599666E-5</v>
      </c>
      <c r="GE67" s="2">
        <f t="shared" si="70"/>
        <v>3.9873616285129485E-5</v>
      </c>
      <c r="GF67" s="2">
        <f t="shared" si="70"/>
        <v>4.6145135347007134E-5</v>
      </c>
      <c r="GG67" s="2">
        <f t="shared" si="70"/>
        <v>3.6999803570987308E-5</v>
      </c>
      <c r="GH67" s="2">
        <f t="shared" si="70"/>
        <v>2.9261433286541499E-5</v>
      </c>
      <c r="GI67" s="2">
        <f t="shared" si="70"/>
        <v>2.4077519888730394E-5</v>
      </c>
      <c r="GJ67" s="2">
        <f t="shared" si="70"/>
        <v>1.76353809794968E-5</v>
      </c>
      <c r="GK67" s="2">
        <f t="shared" si="70"/>
        <v>1.6722191073448334E-5</v>
      </c>
      <c r="GM67" s="86">
        <f t="shared" si="71"/>
        <v>8.2928638774808997E-3</v>
      </c>
      <c r="GN67" s="86">
        <f t="shared" si="71"/>
        <v>1.2069976479447499E-2</v>
      </c>
      <c r="GO67" s="86">
        <f t="shared" si="71"/>
        <v>9.9999675877881292E-3</v>
      </c>
      <c r="GP67" s="86">
        <f t="shared" si="71"/>
        <v>1.3124937355313455E-2</v>
      </c>
      <c r="GQ67" s="86">
        <f t="shared" si="71"/>
        <v>1.2410555073742778E-2</v>
      </c>
      <c r="GR67" s="86">
        <f t="shared" si="71"/>
        <v>9.5262989623041989E-3</v>
      </c>
      <c r="GS67" s="86">
        <f t="shared" si="71"/>
        <v>7.2306803893915214E-3</v>
      </c>
      <c r="GT67" s="86">
        <f t="shared" si="71"/>
        <v>4.1817340073539416E-3</v>
      </c>
      <c r="GU67" s="86">
        <f t="shared" si="71"/>
        <v>6.6274232682413175E-3</v>
      </c>
      <c r="GV67" s="86">
        <f t="shared" si="71"/>
        <v>4.1382680466192446E-3</v>
      </c>
      <c r="GW67" s="86">
        <f t="shared" si="71"/>
        <v>3.329356906740999E-3</v>
      </c>
      <c r="GX67" s="86">
        <f t="shared" si="71"/>
        <v>4.1143965052500321E-3</v>
      </c>
      <c r="GY67" s="86">
        <f t="shared" si="71"/>
        <v>9.9999986983444096E-3</v>
      </c>
      <c r="GZ67" s="86">
        <f t="shared" si="71"/>
        <v>1.3148592215461404E-3</v>
      </c>
      <c r="HA67" s="86">
        <f t="shared" si="71"/>
        <v>5.1318733841056576E-4</v>
      </c>
      <c r="HC67" s="86">
        <f t="shared" si="76"/>
        <v>5.6418418130692542E-11</v>
      </c>
      <c r="HD67" s="86">
        <f t="shared" si="72"/>
        <v>1.0005778761062656E-9</v>
      </c>
      <c r="HE67" s="86">
        <f t="shared" si="72"/>
        <v>5.3375038353516933E-10</v>
      </c>
      <c r="HF67" s="86">
        <f t="shared" si="72"/>
        <v>1.1003200717545936E-10</v>
      </c>
      <c r="HG67" s="86">
        <f t="shared" si="72"/>
        <v>2.1334626097395976E-10</v>
      </c>
      <c r="HH67" s="86">
        <f t="shared" si="72"/>
        <v>3.5538057447820025E-10</v>
      </c>
      <c r="HI67" s="86">
        <f t="shared" si="72"/>
        <v>6.2010514254651649E-11</v>
      </c>
      <c r="HJ67" s="86">
        <f t="shared" si="72"/>
        <v>2.4141289723753595E-11</v>
      </c>
      <c r="HK67" s="86">
        <f t="shared" si="72"/>
        <v>2.9086416709666531E-10</v>
      </c>
      <c r="HL67" s="86">
        <f t="shared" si="72"/>
        <v>5.041196577001292E-11</v>
      </c>
      <c r="HM67" s="86">
        <f t="shared" si="72"/>
        <v>1.3119540746626087E-10</v>
      </c>
      <c r="HN67" s="86">
        <f t="shared" si="72"/>
        <v>2.775698714260349E-11</v>
      </c>
      <c r="HO67" s="86">
        <f t="shared" si="72"/>
        <v>1.1921172325643384E-9</v>
      </c>
      <c r="HP67" s="86">
        <f t="shared" si="72"/>
        <v>1.4926163248550341E-16</v>
      </c>
      <c r="HQ67" s="86">
        <f t="shared" si="72"/>
        <v>5.3528734377087022E-17</v>
      </c>
      <c r="HS67" s="86">
        <f t="shared" si="73"/>
        <v>4.6860036795210048E-40</v>
      </c>
      <c r="HT67" s="86">
        <f t="shared" si="73"/>
        <v>2.3821840181053024E-34</v>
      </c>
      <c r="HU67" s="86">
        <f t="shared" si="73"/>
        <v>1.2571756445275335E-34</v>
      </c>
      <c r="HV67" s="86">
        <f t="shared" si="73"/>
        <v>7.6211261047090721E-37</v>
      </c>
      <c r="HW67" s="86">
        <f t="shared" si="73"/>
        <v>2.4250574330529416E-36</v>
      </c>
      <c r="HX67" s="86">
        <f t="shared" si="73"/>
        <v>1.3676532579064616E-36</v>
      </c>
      <c r="HY67" s="86">
        <f t="shared" si="73"/>
        <v>3.2306935464966445E-40</v>
      </c>
      <c r="HZ67" s="86">
        <f t="shared" si="73"/>
        <v>4.9854841776210468E-42</v>
      </c>
      <c r="IA67" s="86">
        <f t="shared" si="73"/>
        <v>5.2311351551035522E-37</v>
      </c>
      <c r="IB67" s="86">
        <f t="shared" si="73"/>
        <v>1.7103474601398639E-40</v>
      </c>
      <c r="IC67" s="86">
        <f t="shared" si="73"/>
        <v>1.7786793639244427E-38</v>
      </c>
      <c r="ID67" s="86">
        <f t="shared" si="73"/>
        <v>2.6966642893603769E-41</v>
      </c>
      <c r="IE67" s="86">
        <f t="shared" si="73"/>
        <v>3.2037330032230686E-35</v>
      </c>
      <c r="IF67" s="86">
        <f t="shared" si="73"/>
        <v>1.4154048981831828E-34</v>
      </c>
      <c r="IG67" s="86">
        <f t="shared" si="73"/>
        <v>2.8459604401003167E-35</v>
      </c>
      <c r="II67" s="86">
        <f t="shared" si="74"/>
        <v>6.1222382590100323E-183</v>
      </c>
      <c r="IJ67" s="86">
        <f t="shared" si="74"/>
        <v>2.1256625003794775E-150</v>
      </c>
      <c r="IK67" s="86">
        <f t="shared" si="74"/>
        <v>6.4542488667114309E-156</v>
      </c>
      <c r="IL67" s="86">
        <f t="shared" si="74"/>
        <v>3.0496845414468224E-167</v>
      </c>
      <c r="IM67" s="86">
        <f t="shared" si="74"/>
        <v>4.8197546187428667E-166</v>
      </c>
      <c r="IN67" s="86">
        <f t="shared" si="74"/>
        <v>5.063671976054833E-165</v>
      </c>
      <c r="IO67" s="86">
        <f t="shared" si="74"/>
        <v>1.174055051732365E-182</v>
      </c>
      <c r="IP67" s="86">
        <f t="shared" si="74"/>
        <v>6.0065885607436609E-193</v>
      </c>
      <c r="IQ67" s="86">
        <f t="shared" si="74"/>
        <v>1.0989475670143479E-167</v>
      </c>
      <c r="IR67" s="86">
        <f t="shared" si="74"/>
        <v>1.2616842216188698E-183</v>
      </c>
      <c r="IS67" s="86">
        <f t="shared" si="74"/>
        <v>5.9699303249773158E-175</v>
      </c>
      <c r="IT67" s="86">
        <f t="shared" si="74"/>
        <v>1.49497120775614E-188</v>
      </c>
      <c r="IU67" s="86">
        <f t="shared" si="74"/>
        <v>9.0075735591153946E-161</v>
      </c>
      <c r="IV67" s="86">
        <f t="shared" si="74"/>
        <v>5.6228640605054135E-103</v>
      </c>
      <c r="IW67" s="86">
        <f t="shared" si="74"/>
        <v>1.0297894280633196E-101</v>
      </c>
      <c r="IY67" s="86">
        <f t="shared" si="75"/>
        <v>8.2928639338993183E-3</v>
      </c>
      <c r="IZ67" s="86">
        <f t="shared" si="75"/>
        <v>1.2069977480025374E-2</v>
      </c>
      <c r="JA67" s="86">
        <f t="shared" si="75"/>
        <v>9.9999681215385133E-3</v>
      </c>
      <c r="JB67" s="86">
        <f t="shared" si="75"/>
        <v>1.3124937465345463E-2</v>
      </c>
      <c r="JC67" s="86">
        <f t="shared" si="75"/>
        <v>1.2410555287089039E-2</v>
      </c>
      <c r="JD67" s="86">
        <f t="shared" si="75"/>
        <v>9.5262993176847728E-3</v>
      </c>
      <c r="JE67" s="86">
        <f t="shared" si="75"/>
        <v>7.2306804514020353E-3</v>
      </c>
      <c r="JF67" s="86">
        <f t="shared" si="75"/>
        <v>4.1817340314952312E-3</v>
      </c>
      <c r="JG67" s="86">
        <f t="shared" si="75"/>
        <v>6.6274235591054845E-3</v>
      </c>
      <c r="JH67" s="86">
        <f t="shared" si="75"/>
        <v>4.13826809703121E-3</v>
      </c>
      <c r="JI67" s="86">
        <f t="shared" si="75"/>
        <v>3.3293570379364064E-3</v>
      </c>
      <c r="JJ67" s="86">
        <f t="shared" si="75"/>
        <v>4.1143965330070189E-3</v>
      </c>
      <c r="JK67" s="86">
        <f t="shared" si="75"/>
        <v>9.9999998904616427E-3</v>
      </c>
      <c r="JL67" s="86">
        <f t="shared" si="75"/>
        <v>1.3148592215462896E-3</v>
      </c>
      <c r="JM67" s="86">
        <f t="shared" si="75"/>
        <v>5.1318733841061932E-4</v>
      </c>
    </row>
    <row r="68" spans="2:273" x14ac:dyDescent="0.25">
      <c r="B68" s="2">
        <v>41</v>
      </c>
      <c r="C68" s="37">
        <v>95.061999999999998</v>
      </c>
      <c r="D68" s="37">
        <v>99.35</v>
      </c>
      <c r="E68" s="37">
        <v>95.533000000000001</v>
      </c>
      <c r="F68" s="37">
        <v>94.233000000000004</v>
      </c>
      <c r="G68" s="37">
        <v>93.066999999999993</v>
      </c>
      <c r="H68" s="37">
        <v>88.617000000000004</v>
      </c>
      <c r="I68" s="37">
        <v>89.783000000000001</v>
      </c>
      <c r="J68" s="37">
        <v>87.8</v>
      </c>
      <c r="K68" s="37">
        <v>88.1</v>
      </c>
      <c r="L68" s="37">
        <v>88.382999999999996</v>
      </c>
      <c r="M68" s="37">
        <v>89.816999999999993</v>
      </c>
      <c r="N68" s="37">
        <v>90.016999999999996</v>
      </c>
      <c r="O68" s="37">
        <v>95.879000000000005</v>
      </c>
      <c r="P68" s="37">
        <v>91.456999999999994</v>
      </c>
      <c r="Q68" s="37">
        <v>89.090999999999994</v>
      </c>
      <c r="S68" s="4">
        <f t="shared" si="77"/>
        <v>91.449420070551071</v>
      </c>
      <c r="T68" s="4">
        <f t="shared" si="77"/>
        <v>95.877039031095848</v>
      </c>
      <c r="U68" s="4">
        <f t="shared" si="77"/>
        <v>90.939606883844974</v>
      </c>
      <c r="V68" s="4">
        <f t="shared" si="77"/>
        <v>92.503930174411039</v>
      </c>
      <c r="W68" s="4">
        <f t="shared" si="77"/>
        <v>90.729402963827454</v>
      </c>
      <c r="X68" s="4">
        <f t="shared" si="77"/>
        <v>86.466038587506162</v>
      </c>
      <c r="Y68" s="4">
        <f t="shared" si="77"/>
        <v>85.257772792459249</v>
      </c>
      <c r="Z68" s="4">
        <f t="shared" si="77"/>
        <v>83.500413458619107</v>
      </c>
      <c r="AA68" s="4">
        <f t="shared" si="77"/>
        <v>84.736095073505822</v>
      </c>
      <c r="AB68" s="4">
        <f t="shared" si="77"/>
        <v>83.945366375393803</v>
      </c>
      <c r="AC68" s="4">
        <f t="shared" si="77"/>
        <v>84.696978055212654</v>
      </c>
      <c r="AD68" s="4">
        <f t="shared" si="77"/>
        <v>86.79189551525694</v>
      </c>
      <c r="AE68" s="4">
        <f t="shared" si="77"/>
        <v>93.164247619168108</v>
      </c>
      <c r="AF68" s="4">
        <f t="shared" si="77"/>
        <v>89.334104986906652</v>
      </c>
      <c r="AG68" s="4">
        <f t="shared" si="77"/>
        <v>90.744054614683961</v>
      </c>
      <c r="AI68" s="4">
        <f t="shared" si="78"/>
        <v>3.6125799294489269</v>
      </c>
      <c r="AJ68" s="4">
        <f t="shared" si="78"/>
        <v>3.4729609689041467</v>
      </c>
      <c r="AK68" s="4">
        <f t="shared" si="78"/>
        <v>4.5933931161550277</v>
      </c>
      <c r="AL68" s="4">
        <f t="shared" si="78"/>
        <v>1.7290698255889652</v>
      </c>
      <c r="AM68" s="4">
        <f t="shared" si="78"/>
        <v>2.3375970361725393</v>
      </c>
      <c r="AN68" s="4">
        <f t="shared" si="78"/>
        <v>2.1509614124938423</v>
      </c>
      <c r="AO68" s="4">
        <f t="shared" si="78"/>
        <v>4.5252272075407518</v>
      </c>
      <c r="AP68" s="4">
        <f t="shared" si="78"/>
        <v>4.29958654138089</v>
      </c>
      <c r="AQ68" s="4">
        <f t="shared" si="78"/>
        <v>3.3639049264941718</v>
      </c>
      <c r="AR68" s="4">
        <f t="shared" si="78"/>
        <v>4.4376336246061925</v>
      </c>
      <c r="AS68" s="4">
        <f t="shared" si="78"/>
        <v>5.1200219447873394</v>
      </c>
      <c r="AT68" s="4">
        <f t="shared" si="78"/>
        <v>3.2251044847430563</v>
      </c>
      <c r="AU68" s="4">
        <f t="shared" si="78"/>
        <v>2.7147523808318965</v>
      </c>
      <c r="AV68" s="4">
        <f t="shared" si="78"/>
        <v>2.1228950130933413</v>
      </c>
      <c r="AW68" s="4">
        <f t="shared" si="78"/>
        <v>-1.6530546146839669</v>
      </c>
      <c r="AY68" s="2">
        <f t="shared" si="68"/>
        <v>84.368688762840904</v>
      </c>
      <c r="AZ68" s="2">
        <f t="shared" si="68"/>
        <v>85.550998068594993</v>
      </c>
      <c r="BA68" s="2">
        <f t="shared" si="68"/>
        <v>81.783003118447169</v>
      </c>
      <c r="BB68" s="2">
        <f t="shared" si="68"/>
        <v>81.272607764475538</v>
      </c>
      <c r="BC68" s="2">
        <f t="shared" si="68"/>
        <v>80.004199016061321</v>
      </c>
      <c r="BD68" s="2">
        <f t="shared" si="68"/>
        <v>77.461824489692859</v>
      </c>
      <c r="BE68" s="2">
        <f t="shared" si="68"/>
        <v>77.959095871782992</v>
      </c>
      <c r="BF68" s="2">
        <f t="shared" si="68"/>
        <v>78.740595980675124</v>
      </c>
      <c r="BG68" s="2">
        <f t="shared" si="68"/>
        <v>77.930331981915629</v>
      </c>
      <c r="BH68" s="2">
        <f t="shared" si="68"/>
        <v>79.254899295229151</v>
      </c>
      <c r="BI68" s="2">
        <f t="shared" si="68"/>
        <v>80.82305669096796</v>
      </c>
      <c r="BJ68" s="2">
        <f t="shared" si="68"/>
        <v>82.373102774895258</v>
      </c>
      <c r="BK68" s="2">
        <f t="shared" si="68"/>
        <v>84.350291818750648</v>
      </c>
      <c r="BL68" s="2">
        <f t="shared" si="68"/>
        <v>87.758677886099434</v>
      </c>
      <c r="BM68" s="2">
        <f t="shared" si="68"/>
        <v>90.228951892370631</v>
      </c>
      <c r="BO68" s="2" t="str">
        <f t="shared" si="13"/>
        <v/>
      </c>
      <c r="BP68" s="2" t="str">
        <f t="shared" si="14"/>
        <v/>
      </c>
      <c r="BQ68" s="2" t="str">
        <f t="shared" si="15"/>
        <v/>
      </c>
      <c r="BR68" s="2" t="str">
        <f t="shared" si="16"/>
        <v/>
      </c>
      <c r="BS68" s="2" t="str">
        <f t="shared" si="17"/>
        <v/>
      </c>
      <c r="BT68" s="2" t="str">
        <f t="shared" si="18"/>
        <v/>
      </c>
      <c r="BU68" s="2">
        <f t="shared" si="19"/>
        <v>89.783000000000001</v>
      </c>
      <c r="BV68" s="2">
        <f t="shared" si="20"/>
        <v>87.8</v>
      </c>
      <c r="BW68" s="2">
        <f t="shared" si="21"/>
        <v>88.1</v>
      </c>
      <c r="BX68" s="2">
        <f t="shared" si="22"/>
        <v>88.382999999999996</v>
      </c>
      <c r="BY68" s="2">
        <f t="shared" si="23"/>
        <v>89.816999999999993</v>
      </c>
      <c r="BZ68" s="2">
        <f t="shared" si="24"/>
        <v>90.016999999999996</v>
      </c>
      <c r="CA68" s="2" t="str">
        <f t="shared" si="25"/>
        <v/>
      </c>
      <c r="CB68" s="2">
        <f t="shared" si="26"/>
        <v>91.456999999999994</v>
      </c>
      <c r="CC68" s="2">
        <f t="shared" si="27"/>
        <v>89.090999999999994</v>
      </c>
      <c r="CE68" s="2" t="str">
        <f t="shared" si="69"/>
        <v/>
      </c>
      <c r="CF68" s="2" t="str">
        <f t="shared" si="69"/>
        <v/>
      </c>
      <c r="CG68" s="2" t="str">
        <f t="shared" si="69"/>
        <v/>
      </c>
      <c r="CH68" s="2" t="str">
        <f t="shared" si="69"/>
        <v/>
      </c>
      <c r="CI68" s="2" t="str">
        <f t="shared" si="69"/>
        <v/>
      </c>
      <c r="CJ68" s="2" t="str">
        <f t="shared" si="69"/>
        <v/>
      </c>
      <c r="CK68" s="2" t="str">
        <f t="shared" si="69"/>
        <v/>
      </c>
      <c r="CL68" s="2" t="str">
        <f t="shared" si="69"/>
        <v/>
      </c>
      <c r="CM68" s="2" t="str">
        <f t="shared" si="69"/>
        <v/>
      </c>
      <c r="CN68" s="2" t="str">
        <f t="shared" si="69"/>
        <v/>
      </c>
      <c r="CO68" s="2" t="str">
        <f t="shared" si="69"/>
        <v/>
      </c>
      <c r="CP68" s="2" t="str">
        <f t="shared" si="69"/>
        <v/>
      </c>
      <c r="CQ68" s="2" t="str">
        <f t="shared" si="69"/>
        <v/>
      </c>
      <c r="CR68" s="2" t="str">
        <f t="shared" si="69"/>
        <v/>
      </c>
      <c r="CS68" s="2" t="str">
        <f t="shared" si="69"/>
        <v/>
      </c>
      <c r="CU68" s="2" t="str">
        <f t="shared" si="29"/>
        <v/>
      </c>
      <c r="CV68" s="2" t="str">
        <f t="shared" si="30"/>
        <v/>
      </c>
      <c r="CW68" s="2" t="str">
        <f t="shared" si="31"/>
        <v/>
      </c>
      <c r="CX68" s="2" t="str">
        <f t="shared" si="32"/>
        <v/>
      </c>
      <c r="CY68" s="2" t="str">
        <f t="shared" si="33"/>
        <v/>
      </c>
      <c r="CZ68" s="2" t="str">
        <f t="shared" si="34"/>
        <v/>
      </c>
      <c r="DA68" s="2" t="str">
        <f t="shared" si="35"/>
        <v/>
      </c>
      <c r="DB68" s="2" t="str">
        <f t="shared" si="36"/>
        <v/>
      </c>
      <c r="DC68" s="2" t="str">
        <f t="shared" si="37"/>
        <v/>
      </c>
      <c r="DD68" s="2" t="str">
        <f t="shared" si="38"/>
        <v/>
      </c>
      <c r="DE68" s="2" t="str">
        <f t="shared" si="39"/>
        <v/>
      </c>
      <c r="DF68" s="2" t="str">
        <f t="shared" si="40"/>
        <v/>
      </c>
      <c r="DG68" s="2" t="str">
        <f t="shared" si="41"/>
        <v/>
      </c>
      <c r="DH68" s="2" t="str">
        <f t="shared" si="42"/>
        <v/>
      </c>
      <c r="DI68" s="2" t="str">
        <f t="shared" si="43"/>
        <v/>
      </c>
      <c r="DK68" s="2">
        <f t="shared" si="79"/>
        <v>91.286993902439008</v>
      </c>
      <c r="DL68" s="2">
        <f t="shared" si="79"/>
        <v>90.967327298311446</v>
      </c>
      <c r="DM68" s="2">
        <f t="shared" si="79"/>
        <v>88.879760975609742</v>
      </c>
      <c r="DN68" s="2">
        <f t="shared" si="79"/>
        <v>88.246576172607888</v>
      </c>
      <c r="DO68" s="2">
        <f t="shared" si="79"/>
        <v>87.410147467167008</v>
      </c>
      <c r="DP68" s="2">
        <f t="shared" si="79"/>
        <v>84.461910975609783</v>
      </c>
      <c r="DQ68" s="2">
        <f t="shared" si="79"/>
        <v>85.039497231450738</v>
      </c>
      <c r="DR68" s="2">
        <f t="shared" si="79"/>
        <v>84.866071579583192</v>
      </c>
      <c r="DS68" s="2">
        <f t="shared" si="79"/>
        <v>83.102528239202655</v>
      </c>
      <c r="DT68" s="2">
        <f t="shared" si="79"/>
        <v>85.44047931138627</v>
      </c>
      <c r="DU68" s="2">
        <f t="shared" si="79"/>
        <v>87.026086257928114</v>
      </c>
      <c r="DV68" s="2">
        <f t="shared" si="79"/>
        <v>87.33954636061614</v>
      </c>
      <c r="DW68" s="2">
        <f t="shared" si="79"/>
        <v>90.636440243902456</v>
      </c>
      <c r="DX68" s="2">
        <f t="shared" si="79"/>
        <v>90.025825216757141</v>
      </c>
      <c r="DY68" s="2">
        <f t="shared" si="79"/>
        <v>91.45955399934347</v>
      </c>
      <c r="EA68" s="2">
        <f t="shared" si="80"/>
        <v>77.249824443708505</v>
      </c>
      <c r="EB68" s="2">
        <f t="shared" si="80"/>
        <v>80.565972311914194</v>
      </c>
      <c r="EC68" s="2">
        <f t="shared" si="80"/>
        <v>74.86302145363409</v>
      </c>
      <c r="ED68" s="2">
        <f t="shared" si="80"/>
        <v>75.027937443298967</v>
      </c>
      <c r="EE68" s="2">
        <f t="shared" si="80"/>
        <v>73.248397402061855</v>
      </c>
      <c r="EF68" s="2">
        <f t="shared" si="80"/>
        <v>70.531936300694639</v>
      </c>
      <c r="EG68" s="2">
        <f t="shared" si="80"/>
        <v>70.415459925549897</v>
      </c>
      <c r="EH68" s="2">
        <f t="shared" si="80"/>
        <v>71.343729421806572</v>
      </c>
      <c r="EI68" s="2">
        <f t="shared" si="80"/>
        <v>72.292414494845346</v>
      </c>
      <c r="EJ68" s="2">
        <f t="shared" si="80"/>
        <v>71.764957232534471</v>
      </c>
      <c r="EK68" s="2">
        <f t="shared" si="80"/>
        <v>72.918202359001086</v>
      </c>
      <c r="EL68" s="2">
        <f t="shared" si="80"/>
        <v>76.282280580849815</v>
      </c>
      <c r="EM68" s="2">
        <f t="shared" si="80"/>
        <v>78.21999400411876</v>
      </c>
      <c r="EN68" s="2">
        <f t="shared" si="80"/>
        <v>84.318393939393957</v>
      </c>
      <c r="EO68" s="2">
        <f t="shared" si="80"/>
        <v>88.113245454545492</v>
      </c>
      <c r="EQ68" s="2">
        <f t="shared" si="81"/>
        <v>77.637236121696731</v>
      </c>
      <c r="ER68" s="2">
        <f t="shared" si="81"/>
        <v>79.877626965469844</v>
      </c>
      <c r="ES68" s="2">
        <f t="shared" si="81"/>
        <v>75.677309055346655</v>
      </c>
      <c r="ET68" s="2">
        <f t="shared" si="81"/>
        <v>75.939651131732319</v>
      </c>
      <c r="EU68" s="2">
        <f t="shared" si="81"/>
        <v>71.92171543182593</v>
      </c>
      <c r="EV68" s="2">
        <f t="shared" si="81"/>
        <v>69.939421691456374</v>
      </c>
      <c r="EW68" s="2">
        <f t="shared" si="81"/>
        <v>70.059922844691542</v>
      </c>
      <c r="EX68" s="2">
        <f t="shared" si="81"/>
        <v>70.550749190133445</v>
      </c>
      <c r="EY68" s="2">
        <f t="shared" si="81"/>
        <v>70.861810984874197</v>
      </c>
      <c r="EZ68" s="2">
        <f t="shared" si="81"/>
        <v>71.551745911216017</v>
      </c>
      <c r="FA68" s="2">
        <f t="shared" si="81"/>
        <v>71.990155647315831</v>
      </c>
      <c r="FB68" s="2">
        <f t="shared" si="81"/>
        <v>74.46983314410717</v>
      </c>
      <c r="FC68" s="2">
        <f t="shared" si="81"/>
        <v>76.961491410679557</v>
      </c>
      <c r="FD68" s="2">
        <f t="shared" si="81"/>
        <v>84.73196671938733</v>
      </c>
      <c r="FE68" s="2">
        <f t="shared" si="81"/>
        <v>91.283988657076065</v>
      </c>
      <c r="FG68" s="2">
        <f t="shared" si="82"/>
        <v>0.49285681899951816</v>
      </c>
      <c r="FH68" s="2">
        <f t="shared" si="82"/>
        <v>0.52073081797153897</v>
      </c>
      <c r="FI68" s="2">
        <f t="shared" si="82"/>
        <v>0.50630775259684102</v>
      </c>
      <c r="FJ68" s="2">
        <f t="shared" si="82"/>
        <v>0.52758813145575512</v>
      </c>
      <c r="FK68" s="2">
        <f t="shared" si="82"/>
        <v>0.52295128342805886</v>
      </c>
      <c r="FL68" s="2">
        <f t="shared" si="82"/>
        <v>0.50251832428448495</v>
      </c>
      <c r="FM68" s="2">
        <f t="shared" si="82"/>
        <v>0.48416101118785254</v>
      </c>
      <c r="FN68" s="2">
        <f t="shared" si="82"/>
        <v>0.45298691827704168</v>
      </c>
      <c r="FO68" s="2">
        <f t="shared" si="82"/>
        <v>0.47845321826089798</v>
      </c>
      <c r="FP68" s="2">
        <f t="shared" si="82"/>
        <v>0.45230954932892253</v>
      </c>
      <c r="FQ68" s="2">
        <f t="shared" si="82"/>
        <v>0.43968265979249999</v>
      </c>
      <c r="FR68" s="2">
        <f t="shared" si="82"/>
        <v>0.44915131220418925</v>
      </c>
      <c r="FS68" s="2">
        <f t="shared" si="82"/>
        <v>0.50627329903950957</v>
      </c>
      <c r="FT68" s="2">
        <f t="shared" si="82"/>
        <v>0.39722866866827805</v>
      </c>
      <c r="FU68" s="2">
        <f t="shared" si="82"/>
        <v>0.36776651872432647</v>
      </c>
      <c r="FW68" s="2">
        <f t="shared" si="70"/>
        <v>2.4644556513382093E-5</v>
      </c>
      <c r="FX68" s="2">
        <f t="shared" si="70"/>
        <v>3.3616320042259172E-5</v>
      </c>
      <c r="FY68" s="2">
        <f t="shared" si="70"/>
        <v>3.196529601440515E-5</v>
      </c>
      <c r="FZ68" s="2">
        <f t="shared" si="70"/>
        <v>3.125921305677595E-5</v>
      </c>
      <c r="GA68" s="2">
        <f t="shared" si="70"/>
        <v>3.2471212031233867E-5</v>
      </c>
      <c r="GB68" s="2">
        <f t="shared" si="70"/>
        <v>3.1990693480578704E-5</v>
      </c>
      <c r="GC68" s="2">
        <f t="shared" si="70"/>
        <v>3.5636209579074868E-5</v>
      </c>
      <c r="GD68" s="2">
        <f t="shared" si="70"/>
        <v>3.9719740616600149E-5</v>
      </c>
      <c r="GE68" s="2">
        <f t="shared" si="70"/>
        <v>4.3720382668572734E-5</v>
      </c>
      <c r="GF68" s="2">
        <f t="shared" si="70"/>
        <v>5.059690950865774E-5</v>
      </c>
      <c r="GG68" s="2">
        <f t="shared" si="70"/>
        <v>4.0569333057862564E-5</v>
      </c>
      <c r="GH68" s="2">
        <f t="shared" si="70"/>
        <v>3.2084433009339606E-5</v>
      </c>
      <c r="GI68" s="2">
        <f t="shared" si="70"/>
        <v>2.6400414248204391E-5</v>
      </c>
      <c r="GJ68" s="2">
        <f t="shared" si="70"/>
        <v>1.9336777824527551E-5</v>
      </c>
      <c r="GK68" s="2">
        <f t="shared" si="70"/>
        <v>1.8335488322641031E-5</v>
      </c>
      <c r="GM68" s="86">
        <f t="shared" si="71"/>
        <v>1.1304969106436771E-2</v>
      </c>
      <c r="GN68" s="86">
        <f t="shared" si="71"/>
        <v>1.6026391393695646E-2</v>
      </c>
      <c r="GO68" s="86">
        <f t="shared" si="71"/>
        <v>1.3459006950484131E-2</v>
      </c>
      <c r="GP68" s="86">
        <f t="shared" si="71"/>
        <v>1.7225942236102448E-2</v>
      </c>
      <c r="GQ68" s="86">
        <f t="shared" si="71"/>
        <v>1.6324995515498975E-2</v>
      </c>
      <c r="GR68" s="86">
        <f t="shared" si="71"/>
        <v>1.2823532561264348E-2</v>
      </c>
      <c r="GS68" s="86">
        <f t="shared" si="71"/>
        <v>9.9999982399631739E-3</v>
      </c>
      <c r="GT68" s="86">
        <f t="shared" si="71"/>
        <v>6.0575775147232048E-3</v>
      </c>
      <c r="GU68" s="86">
        <f t="shared" si="71"/>
        <v>9.2150884722075974E-3</v>
      </c>
      <c r="GV68" s="86">
        <f t="shared" si="71"/>
        <v>5.9953841553512166E-3</v>
      </c>
      <c r="GW68" s="86">
        <f t="shared" si="71"/>
        <v>4.8677704187598302E-3</v>
      </c>
      <c r="GX68" s="86">
        <f t="shared" si="71"/>
        <v>5.879325397889843E-3</v>
      </c>
      <c r="GY68" s="86">
        <f t="shared" si="71"/>
        <v>1.3450907274082012E-2</v>
      </c>
      <c r="GZ68" s="86">
        <f t="shared" si="71"/>
        <v>2.0438624829783388E-3</v>
      </c>
      <c r="HA68" s="86">
        <f t="shared" si="71"/>
        <v>8.6133276480052827E-4</v>
      </c>
      <c r="HC68" s="86">
        <f t="shared" si="76"/>
        <v>1.4020947512930122E-10</v>
      </c>
      <c r="HD68" s="86">
        <f t="shared" si="72"/>
        <v>2.2136930756772394E-9</v>
      </c>
      <c r="HE68" s="86">
        <f t="shared" si="72"/>
        <v>1.208634139468241E-9</v>
      </c>
      <c r="HF68" s="86">
        <f t="shared" si="72"/>
        <v>2.644084470855478E-10</v>
      </c>
      <c r="HG68" s="86">
        <f t="shared" si="72"/>
        <v>5.0591916172063776E-10</v>
      </c>
      <c r="HH68" s="86">
        <f t="shared" si="72"/>
        <v>8.3085864506091702E-10</v>
      </c>
      <c r="HI68" s="86">
        <f t="shared" si="72"/>
        <v>1.5871351389266077E-10</v>
      </c>
      <c r="HJ68" s="86">
        <f t="shared" si="72"/>
        <v>6.5376937930218709E-11</v>
      </c>
      <c r="HK68" s="86">
        <f t="shared" si="72"/>
        <v>7.0578185877090549E-10</v>
      </c>
      <c r="HL68" s="86">
        <f t="shared" si="72"/>
        <v>1.3424971016436896E-10</v>
      </c>
      <c r="HM68" s="86">
        <f t="shared" si="72"/>
        <v>3.2780445742040816E-10</v>
      </c>
      <c r="HN68" s="86">
        <f t="shared" si="72"/>
        <v>7.2640084523333939E-11</v>
      </c>
      <c r="HO68" s="86">
        <f t="shared" si="72"/>
        <v>2.6506739293261508E-9</v>
      </c>
      <c r="HP68" s="86">
        <f t="shared" si="72"/>
        <v>6.4119853988014788E-16</v>
      </c>
      <c r="HQ68" s="86">
        <f t="shared" si="72"/>
        <v>2.4159407311208852E-16</v>
      </c>
      <c r="HS68" s="86">
        <f t="shared" si="73"/>
        <v>3.4106608858009066E-39</v>
      </c>
      <c r="HT68" s="86">
        <f t="shared" si="73"/>
        <v>1.316427484227307E-33</v>
      </c>
      <c r="HU68" s="86">
        <f t="shared" si="73"/>
        <v>7.1607841726813428E-34</v>
      </c>
      <c r="HV68" s="86">
        <f t="shared" si="73"/>
        <v>4.8839598351069525E-36</v>
      </c>
      <c r="HW68" s="86">
        <f t="shared" si="73"/>
        <v>1.5336267840547823E-35</v>
      </c>
      <c r="HX68" s="86">
        <f t="shared" si="73"/>
        <v>8.6336815527300071E-36</v>
      </c>
      <c r="HY68" s="86">
        <f t="shared" si="73"/>
        <v>2.5298288112809897E-39</v>
      </c>
      <c r="HZ68" s="86">
        <f t="shared" si="73"/>
        <v>4.4427673275647481E-41</v>
      </c>
      <c r="IA68" s="86">
        <f t="shared" si="73"/>
        <v>3.5887947224409049E-36</v>
      </c>
      <c r="IB68" s="86">
        <f t="shared" si="73"/>
        <v>1.4582834608020227E-39</v>
      </c>
      <c r="IC68" s="86">
        <f t="shared" si="73"/>
        <v>1.305039892743395E-37</v>
      </c>
      <c r="ID68" s="86">
        <f t="shared" si="73"/>
        <v>2.1997555341858625E-40</v>
      </c>
      <c r="IE68" s="86">
        <f t="shared" si="73"/>
        <v>1.8448983064510117E-34</v>
      </c>
      <c r="IF68" s="86">
        <f t="shared" si="73"/>
        <v>7.7860201614806167E-34</v>
      </c>
      <c r="IG68" s="86">
        <f t="shared" si="73"/>
        <v>1.6246903727538995E-34</v>
      </c>
      <c r="II68" s="86">
        <f t="shared" si="74"/>
        <v>7.6996044819512889E-180</v>
      </c>
      <c r="IJ68" s="86">
        <f t="shared" si="74"/>
        <v>8.8261473672262228E-148</v>
      </c>
      <c r="IK68" s="86">
        <f t="shared" si="74"/>
        <v>3.253206063481327E-153</v>
      </c>
      <c r="IL68" s="86">
        <f t="shared" si="74"/>
        <v>2.3943186243367315E-164</v>
      </c>
      <c r="IM68" s="86">
        <f t="shared" si="74"/>
        <v>3.6932643724765986E-163</v>
      </c>
      <c r="IN68" s="86">
        <f t="shared" si="74"/>
        <v>3.6883752616493859E-162</v>
      </c>
      <c r="IO68" s="86">
        <f t="shared" si="74"/>
        <v>1.8808781527329699E-179</v>
      </c>
      <c r="IP68" s="86">
        <f t="shared" si="74"/>
        <v>1.5903062923315429E-189</v>
      </c>
      <c r="IQ68" s="86">
        <f t="shared" si="74"/>
        <v>1.0948772030301153E-164</v>
      </c>
      <c r="IR68" s="86">
        <f t="shared" si="74"/>
        <v>2.7251751426847296E-180</v>
      </c>
      <c r="IS68" s="86">
        <f t="shared" si="74"/>
        <v>7.6359388666940879E-172</v>
      </c>
      <c r="IT68" s="86">
        <f t="shared" si="74"/>
        <v>2.8226503383865731E-185</v>
      </c>
      <c r="IU68" s="86">
        <f t="shared" si="74"/>
        <v>4.9237782131557067E-158</v>
      </c>
      <c r="IV68" s="86">
        <f t="shared" si="74"/>
        <v>2.7743818256715198E-101</v>
      </c>
      <c r="IW68" s="86">
        <f t="shared" si="74"/>
        <v>4.7510584727507312E-100</v>
      </c>
      <c r="IY68" s="86">
        <f t="shared" si="75"/>
        <v>1.1304969246646247E-2</v>
      </c>
      <c r="IZ68" s="86">
        <f t="shared" si="75"/>
        <v>1.6026393607388723E-2</v>
      </c>
      <c r="JA68" s="86">
        <f t="shared" si="75"/>
        <v>1.345900815911827E-2</v>
      </c>
      <c r="JB68" s="86">
        <f t="shared" si="75"/>
        <v>1.7225942500510894E-2</v>
      </c>
      <c r="JC68" s="86">
        <f t="shared" si="75"/>
        <v>1.6324996021418136E-2</v>
      </c>
      <c r="JD68" s="86">
        <f t="shared" si="75"/>
        <v>1.2823533392122994E-2</v>
      </c>
      <c r="JE68" s="86">
        <f t="shared" si="75"/>
        <v>9.9999983986766884E-3</v>
      </c>
      <c r="JF68" s="86">
        <f t="shared" si="75"/>
        <v>6.057577580100143E-3</v>
      </c>
      <c r="JG68" s="86">
        <f t="shared" si="75"/>
        <v>9.2150891779894557E-3</v>
      </c>
      <c r="JH68" s="86">
        <f t="shared" si="75"/>
        <v>5.9953842896009269E-3</v>
      </c>
      <c r="JI68" s="86">
        <f t="shared" si="75"/>
        <v>4.8677707465642874E-3</v>
      </c>
      <c r="JJ68" s="86">
        <f t="shared" si="75"/>
        <v>5.8793254705299279E-3</v>
      </c>
      <c r="JK68" s="86">
        <f t="shared" si="75"/>
        <v>1.3450909924755941E-2</v>
      </c>
      <c r="JL68" s="86">
        <f t="shared" si="75"/>
        <v>2.0438624829789802E-3</v>
      </c>
      <c r="JM68" s="86">
        <f t="shared" si="75"/>
        <v>8.6133276480076983E-4</v>
      </c>
    </row>
    <row r="69" spans="2:273" x14ac:dyDescent="0.25">
      <c r="B69" s="2">
        <v>42</v>
      </c>
      <c r="C69" s="37">
        <v>96.667000000000002</v>
      </c>
      <c r="D69" s="37">
        <v>101.517</v>
      </c>
      <c r="E69" s="37">
        <v>97.082999999999998</v>
      </c>
      <c r="F69" s="37">
        <v>98.266999999999996</v>
      </c>
      <c r="G69" s="37">
        <v>95.617000000000004</v>
      </c>
      <c r="H69" s="37">
        <v>89.933000000000007</v>
      </c>
      <c r="I69" s="37">
        <v>91.75</v>
      </c>
      <c r="J69" s="37">
        <v>89.466999999999999</v>
      </c>
      <c r="K69" s="37">
        <v>89.632999999999996</v>
      </c>
      <c r="L69" s="37">
        <v>89.283000000000001</v>
      </c>
      <c r="M69" s="37">
        <v>90.766999999999996</v>
      </c>
      <c r="N69" s="37">
        <v>92.382999999999996</v>
      </c>
      <c r="O69" s="37">
        <v>98.724000000000004</v>
      </c>
      <c r="P69" s="37">
        <v>91.891000000000005</v>
      </c>
      <c r="Q69" s="37">
        <v>90.864000000000004</v>
      </c>
      <c r="S69" s="4">
        <f t="shared" si="77"/>
        <v>93.414867568171701</v>
      </c>
      <c r="T69" s="4">
        <f t="shared" si="77"/>
        <v>98.511710545565094</v>
      </c>
      <c r="U69" s="4">
        <f t="shared" si="77"/>
        <v>93.335259897731191</v>
      </c>
      <c r="V69" s="4">
        <f t="shared" si="77"/>
        <v>95.186490719816234</v>
      </c>
      <c r="W69" s="4">
        <f t="shared" si="77"/>
        <v>93.290667944843051</v>
      </c>
      <c r="X69" s="4">
        <f t="shared" si="77"/>
        <v>88.83191838945676</v>
      </c>
      <c r="Y69" s="4">
        <f t="shared" si="77"/>
        <v>87.362482174598753</v>
      </c>
      <c r="Z69" s="4">
        <f t="shared" si="77"/>
        <v>85.098498055340954</v>
      </c>
      <c r="AA69" s="4">
        <f t="shared" si="77"/>
        <v>86.781712733874173</v>
      </c>
      <c r="AB69" s="4">
        <f t="shared" si="77"/>
        <v>85.482471877497403</v>
      </c>
      <c r="AC69" s="4">
        <f t="shared" si="77"/>
        <v>85.924756160486226</v>
      </c>
      <c r="AD69" s="4">
        <f t="shared" si="77"/>
        <v>88.08738835913303</v>
      </c>
      <c r="AE69" s="4">
        <f t="shared" si="77"/>
        <v>95.400150271255512</v>
      </c>
      <c r="AF69" s="4">
        <f t="shared" si="77"/>
        <v>89.999440164911093</v>
      </c>
      <c r="AG69" s="4">
        <f t="shared" si="77"/>
        <v>91.031659444618768</v>
      </c>
      <c r="AI69" s="4">
        <f t="shared" si="78"/>
        <v>3.2521324318283007</v>
      </c>
      <c r="AJ69" s="4">
        <f t="shared" si="78"/>
        <v>3.0052894544349016</v>
      </c>
      <c r="AK69" s="4">
        <f t="shared" si="78"/>
        <v>3.747740102268807</v>
      </c>
      <c r="AL69" s="4">
        <f t="shared" si="78"/>
        <v>3.0805092801837617</v>
      </c>
      <c r="AM69" s="4">
        <f t="shared" si="78"/>
        <v>2.3263320551569535</v>
      </c>
      <c r="AN69" s="4">
        <f t="shared" si="78"/>
        <v>1.1010816105432468</v>
      </c>
      <c r="AO69" s="4">
        <f t="shared" si="78"/>
        <v>4.3875178254012468</v>
      </c>
      <c r="AP69" s="4">
        <f t="shared" si="78"/>
        <v>4.3685019446590445</v>
      </c>
      <c r="AQ69" s="4">
        <f t="shared" si="78"/>
        <v>2.8512872661258228</v>
      </c>
      <c r="AR69" s="4">
        <f t="shared" si="78"/>
        <v>3.8005281225025982</v>
      </c>
      <c r="AS69" s="4">
        <f t="shared" si="78"/>
        <v>4.8422438395137704</v>
      </c>
      <c r="AT69" s="4">
        <f t="shared" si="78"/>
        <v>4.2956116408669658</v>
      </c>
      <c r="AU69" s="4">
        <f t="shared" si="78"/>
        <v>3.3238497287444915</v>
      </c>
      <c r="AV69" s="4">
        <f t="shared" si="78"/>
        <v>1.8915598350889127</v>
      </c>
      <c r="AW69" s="4">
        <f t="shared" si="78"/>
        <v>-0.16765944461876359</v>
      </c>
      <c r="AY69" s="2">
        <f t="shared" si="68"/>
        <v>84.187601367257585</v>
      </c>
      <c r="AZ69" s="2">
        <f t="shared" si="68"/>
        <v>85.385608065534953</v>
      </c>
      <c r="BA69" s="2">
        <f t="shared" si="68"/>
        <v>81.546561661728319</v>
      </c>
      <c r="BB69" s="2">
        <f t="shared" si="68"/>
        <v>81.053745336048252</v>
      </c>
      <c r="BC69" s="2">
        <f t="shared" si="68"/>
        <v>79.763217938501711</v>
      </c>
      <c r="BD69" s="2">
        <f t="shared" si="68"/>
        <v>77.232644831637685</v>
      </c>
      <c r="BE69" s="2">
        <f t="shared" si="68"/>
        <v>77.726765426084896</v>
      </c>
      <c r="BF69" s="2">
        <f t="shared" si="68"/>
        <v>78.538615379968618</v>
      </c>
      <c r="BG69" s="2">
        <f t="shared" si="68"/>
        <v>77.749977379891021</v>
      </c>
      <c r="BH69" s="2">
        <f t="shared" si="68"/>
        <v>79.016867784546321</v>
      </c>
      <c r="BI69" s="2">
        <f t="shared" si="68"/>
        <v>80.533853711653563</v>
      </c>
      <c r="BJ69" s="2">
        <f t="shared" si="68"/>
        <v>82.064691473881254</v>
      </c>
      <c r="BK69" s="2">
        <f t="shared" si="68"/>
        <v>84.058148317589172</v>
      </c>
      <c r="BL69" s="2">
        <f t="shared" si="68"/>
        <v>87.674215974580036</v>
      </c>
      <c r="BM69" s="2">
        <f t="shared" si="68"/>
        <v>90.214510617427536</v>
      </c>
      <c r="BO69" s="2" t="str">
        <f t="shared" si="13"/>
        <v/>
      </c>
      <c r="BP69" s="2" t="str">
        <f t="shared" si="14"/>
        <v/>
      </c>
      <c r="BQ69" s="2" t="str">
        <f t="shared" si="15"/>
        <v/>
      </c>
      <c r="BR69" s="2" t="str">
        <f t="shared" si="16"/>
        <v/>
      </c>
      <c r="BS69" s="2" t="str">
        <f t="shared" si="17"/>
        <v/>
      </c>
      <c r="BT69" s="2" t="str">
        <f t="shared" si="18"/>
        <v/>
      </c>
      <c r="BU69" s="2" t="str">
        <f t="shared" si="19"/>
        <v/>
      </c>
      <c r="BV69" s="2">
        <f t="shared" si="20"/>
        <v>89.466999999999999</v>
      </c>
      <c r="BW69" s="2" t="str">
        <f t="shared" si="21"/>
        <v/>
      </c>
      <c r="BX69" s="2">
        <f t="shared" si="22"/>
        <v>89.283000000000001</v>
      </c>
      <c r="BY69" s="2">
        <f t="shared" si="23"/>
        <v>90.766999999999996</v>
      </c>
      <c r="BZ69" s="2">
        <f t="shared" si="24"/>
        <v>92.382999999999996</v>
      </c>
      <c r="CA69" s="2" t="str">
        <f t="shared" si="25"/>
        <v/>
      </c>
      <c r="CB69" s="2">
        <f t="shared" si="26"/>
        <v>91.891000000000005</v>
      </c>
      <c r="CC69" s="2">
        <f t="shared" si="27"/>
        <v>90.864000000000004</v>
      </c>
      <c r="CE69" s="2" t="str">
        <f t="shared" si="69"/>
        <v/>
      </c>
      <c r="CF69" s="2" t="str">
        <f t="shared" si="69"/>
        <v/>
      </c>
      <c r="CG69" s="2" t="str">
        <f t="shared" si="69"/>
        <v/>
      </c>
      <c r="CH69" s="2" t="str">
        <f t="shared" si="69"/>
        <v/>
      </c>
      <c r="CI69" s="2" t="str">
        <f t="shared" si="69"/>
        <v/>
      </c>
      <c r="CJ69" s="2" t="str">
        <f t="shared" si="69"/>
        <v/>
      </c>
      <c r="CK69" s="2" t="str">
        <f t="shared" si="69"/>
        <v/>
      </c>
      <c r="CL69" s="2" t="str">
        <f t="shared" si="69"/>
        <v/>
      </c>
      <c r="CM69" s="2" t="str">
        <f t="shared" si="69"/>
        <v/>
      </c>
      <c r="CN69" s="2" t="str">
        <f t="shared" si="69"/>
        <v/>
      </c>
      <c r="CO69" s="2" t="str">
        <f t="shared" si="69"/>
        <v/>
      </c>
      <c r="CP69" s="2" t="str">
        <f t="shared" si="69"/>
        <v/>
      </c>
      <c r="CQ69" s="2" t="str">
        <f t="shared" si="69"/>
        <v/>
      </c>
      <c r="CR69" s="2" t="str">
        <f t="shared" si="69"/>
        <v/>
      </c>
      <c r="CS69" s="2" t="str">
        <f t="shared" si="69"/>
        <v/>
      </c>
      <c r="CU69" s="2" t="str">
        <f t="shared" si="29"/>
        <v/>
      </c>
      <c r="CV69" s="2" t="str">
        <f t="shared" si="30"/>
        <v/>
      </c>
      <c r="CW69" s="2" t="str">
        <f t="shared" si="31"/>
        <v/>
      </c>
      <c r="CX69" s="2" t="str">
        <f t="shared" si="32"/>
        <v/>
      </c>
      <c r="CY69" s="2" t="str">
        <f t="shared" si="33"/>
        <v/>
      </c>
      <c r="CZ69" s="2" t="str">
        <f t="shared" si="34"/>
        <v/>
      </c>
      <c r="DA69" s="2" t="str">
        <f t="shared" si="35"/>
        <v/>
      </c>
      <c r="DB69" s="2" t="str">
        <f t="shared" si="36"/>
        <v/>
      </c>
      <c r="DC69" s="2" t="str">
        <f t="shared" si="37"/>
        <v/>
      </c>
      <c r="DD69" s="2" t="str">
        <f t="shared" si="38"/>
        <v/>
      </c>
      <c r="DE69" s="2" t="str">
        <f t="shared" si="39"/>
        <v/>
      </c>
      <c r="DF69" s="2" t="str">
        <f t="shared" si="40"/>
        <v/>
      </c>
      <c r="DG69" s="2" t="str">
        <f t="shared" si="41"/>
        <v/>
      </c>
      <c r="DH69" s="2" t="str">
        <f t="shared" si="42"/>
        <v/>
      </c>
      <c r="DI69" s="2" t="str">
        <f t="shared" si="43"/>
        <v/>
      </c>
      <c r="DK69" s="2">
        <f t="shared" si="79"/>
        <v>91.580904181184664</v>
      </c>
      <c r="DL69" s="2">
        <f t="shared" si="79"/>
        <v>91.218562288930585</v>
      </c>
      <c r="DM69" s="2">
        <f t="shared" si="79"/>
        <v>89.122448780487801</v>
      </c>
      <c r="DN69" s="2">
        <f t="shared" si="79"/>
        <v>88.499571575984987</v>
      </c>
      <c r="DO69" s="2">
        <f t="shared" si="79"/>
        <v>87.698583395872447</v>
      </c>
      <c r="DP69" s="2">
        <f t="shared" si="79"/>
        <v>84.732320209059253</v>
      </c>
      <c r="DQ69" s="2">
        <f t="shared" si="79"/>
        <v>85.320401858304322</v>
      </c>
      <c r="DR69" s="2">
        <f t="shared" si="79"/>
        <v>85.16150422832979</v>
      </c>
      <c r="DS69" s="2">
        <f t="shared" si="79"/>
        <v>83.350289198606276</v>
      </c>
      <c r="DT69" s="2">
        <f t="shared" si="79"/>
        <v>85.687990486257917</v>
      </c>
      <c r="DU69" s="2">
        <f t="shared" si="79"/>
        <v>87.201779492600409</v>
      </c>
      <c r="DV69" s="2">
        <f t="shared" si="79"/>
        <v>87.359158562367881</v>
      </c>
      <c r="DW69" s="2">
        <f t="shared" si="79"/>
        <v>90.719012891986068</v>
      </c>
      <c r="DX69" s="2">
        <f t="shared" si="79"/>
        <v>90.136378494449389</v>
      </c>
      <c r="DY69" s="2">
        <f t="shared" si="79"/>
        <v>91.583090163037525</v>
      </c>
      <c r="EA69" s="2">
        <f t="shared" si="80"/>
        <v>77.249357387085809</v>
      </c>
      <c r="EB69" s="2">
        <f t="shared" si="80"/>
        <v>80.48950317088655</v>
      </c>
      <c r="EC69" s="2">
        <f t="shared" si="80"/>
        <v>74.809373934837097</v>
      </c>
      <c r="ED69" s="2">
        <f t="shared" si="80"/>
        <v>74.973197979381439</v>
      </c>
      <c r="EE69" s="2">
        <f t="shared" si="80"/>
        <v>73.161410948453607</v>
      </c>
      <c r="EF69" s="2">
        <f t="shared" si="80"/>
        <v>70.461452457644597</v>
      </c>
      <c r="EG69" s="2">
        <f t="shared" si="80"/>
        <v>70.348189283699924</v>
      </c>
      <c r="EH69" s="2">
        <f t="shared" si="80"/>
        <v>71.244791657388845</v>
      </c>
      <c r="EI69" s="2">
        <f t="shared" si="80"/>
        <v>72.182538041237109</v>
      </c>
      <c r="EJ69" s="2">
        <f t="shared" si="80"/>
        <v>71.649762165083473</v>
      </c>
      <c r="EK69" s="2">
        <f t="shared" si="80"/>
        <v>72.784231029783143</v>
      </c>
      <c r="EL69" s="2">
        <f t="shared" si="80"/>
        <v>76.142913203783522</v>
      </c>
      <c r="EM69" s="2">
        <f t="shared" si="80"/>
        <v>78.133982231051021</v>
      </c>
      <c r="EN69" s="2">
        <f t="shared" si="80"/>
        <v>84.26675151515154</v>
      </c>
      <c r="EO69" s="2">
        <f t="shared" si="80"/>
        <v>88.068618181818223</v>
      </c>
      <c r="EQ69" s="2">
        <f t="shared" si="81"/>
        <v>77.631364243925077</v>
      </c>
      <c r="ER69" s="2">
        <f t="shared" si="81"/>
        <v>79.811491120312041</v>
      </c>
      <c r="ES69" s="2">
        <f t="shared" si="81"/>
        <v>75.611456601802104</v>
      </c>
      <c r="ET69" s="2">
        <f t="shared" si="81"/>
        <v>75.871587795097597</v>
      </c>
      <c r="EU69" s="2">
        <f t="shared" si="81"/>
        <v>71.854388011144621</v>
      </c>
      <c r="EV69" s="2">
        <f t="shared" si="81"/>
        <v>69.877833813667351</v>
      </c>
      <c r="EW69" s="2">
        <f t="shared" si="81"/>
        <v>69.998003863822575</v>
      </c>
      <c r="EX69" s="2">
        <f t="shared" si="81"/>
        <v>70.463824061131305</v>
      </c>
      <c r="EY69" s="2">
        <f t="shared" si="81"/>
        <v>70.773844827524556</v>
      </c>
      <c r="EZ69" s="2">
        <f t="shared" si="81"/>
        <v>71.439880082738824</v>
      </c>
      <c r="FA69" s="2">
        <f t="shared" si="81"/>
        <v>71.870729813420837</v>
      </c>
      <c r="FB69" s="2">
        <f t="shared" si="81"/>
        <v>74.357733626547258</v>
      </c>
      <c r="FC69" s="2">
        <f t="shared" si="81"/>
        <v>76.894499365321167</v>
      </c>
      <c r="FD69" s="2">
        <f t="shared" si="81"/>
        <v>84.67267375343377</v>
      </c>
      <c r="FE69" s="2">
        <f t="shared" si="81"/>
        <v>91.188835514730869</v>
      </c>
      <c r="FG69" s="2">
        <f t="shared" si="82"/>
        <v>0.51587684447429638</v>
      </c>
      <c r="FH69" s="2">
        <f t="shared" si="82"/>
        <v>0.54365710618927687</v>
      </c>
      <c r="FI69" s="2">
        <f t="shared" si="82"/>
        <v>0.52930032943765848</v>
      </c>
      <c r="FJ69" s="2">
        <f t="shared" si="82"/>
        <v>0.55046956813800929</v>
      </c>
      <c r="FK69" s="2">
        <f t="shared" si="82"/>
        <v>0.54586398771875277</v>
      </c>
      <c r="FL69" s="2">
        <f t="shared" si="82"/>
        <v>0.52552199603230221</v>
      </c>
      <c r="FM69" s="2">
        <f t="shared" si="82"/>
        <v>0.50718106700455878</v>
      </c>
      <c r="FN69" s="2">
        <f t="shared" si="82"/>
        <v>0.4758921909296922</v>
      </c>
      <c r="FO69" s="2">
        <f t="shared" si="82"/>
        <v>0.50146571225673287</v>
      </c>
      <c r="FP69" s="2">
        <f t="shared" si="82"/>
        <v>0.47521032606246338</v>
      </c>
      <c r="FQ69" s="2">
        <f t="shared" si="82"/>
        <v>0.46248397657009704</v>
      </c>
      <c r="FR69" s="2">
        <f t="shared" si="82"/>
        <v>0.47202999907838677</v>
      </c>
      <c r="FS69" s="2">
        <f t="shared" si="82"/>
        <v>0.5292659886209351</v>
      </c>
      <c r="FT69" s="2">
        <f t="shared" si="82"/>
        <v>0.41947659281328742</v>
      </c>
      <c r="FU69" s="2">
        <f t="shared" si="82"/>
        <v>0.38943041319072053</v>
      </c>
      <c r="FW69" s="2">
        <f t="shared" si="70"/>
        <v>2.7022154620982118E-5</v>
      </c>
      <c r="FX69" s="2">
        <f t="shared" si="70"/>
        <v>3.6859442416819638E-5</v>
      </c>
      <c r="FY69" s="2">
        <f t="shared" si="70"/>
        <v>3.5049142023112694E-5</v>
      </c>
      <c r="FZ69" s="2">
        <f t="shared" si="70"/>
        <v>3.4274942177865007E-5</v>
      </c>
      <c r="GA69" s="2">
        <f t="shared" si="70"/>
        <v>3.5603864456086721E-5</v>
      </c>
      <c r="GB69" s="2">
        <f t="shared" si="70"/>
        <v>3.5076989619179363E-5</v>
      </c>
      <c r="GC69" s="2">
        <f t="shared" si="70"/>
        <v>3.9074192454990643E-5</v>
      </c>
      <c r="GD69" s="2">
        <f t="shared" si="70"/>
        <v>4.3551662648720763E-5</v>
      </c>
      <c r="GE69" s="2">
        <f t="shared" si="70"/>
        <v>4.7938244116561215E-5</v>
      </c>
      <c r="GF69" s="2">
        <f t="shared" si="70"/>
        <v>5.5478137252025995E-5</v>
      </c>
      <c r="GG69" s="2">
        <f t="shared" si="70"/>
        <v>4.448321502021935E-5</v>
      </c>
      <c r="GH69" s="2">
        <f t="shared" si="70"/>
        <v>3.5179772333193849E-5</v>
      </c>
      <c r="GI69" s="2">
        <f t="shared" si="70"/>
        <v>2.8947404861401205E-5</v>
      </c>
      <c r="GJ69" s="2">
        <f t="shared" si="70"/>
        <v>2.1202315713697547E-5</v>
      </c>
      <c r="GK69" s="2">
        <f t="shared" si="70"/>
        <v>2.0104427597187295E-5</v>
      </c>
      <c r="GM69" s="86">
        <f t="shared" si="71"/>
        <v>1.5251627347022933E-2</v>
      </c>
      <c r="GN69" s="86">
        <f t="shared" si="71"/>
        <v>2.1080694822046341E-2</v>
      </c>
      <c r="GO69" s="86">
        <f t="shared" si="71"/>
        <v>1.7935664448413158E-2</v>
      </c>
      <c r="GP69" s="86">
        <f t="shared" si="71"/>
        <v>2.2410490580001205E-2</v>
      </c>
      <c r="GQ69" s="86">
        <f t="shared" si="71"/>
        <v>2.1285333555439226E-2</v>
      </c>
      <c r="GR69" s="86">
        <f t="shared" si="71"/>
        <v>1.7093055239640557E-2</v>
      </c>
      <c r="GS69" s="86">
        <f t="shared" si="71"/>
        <v>1.3677265296037668E-2</v>
      </c>
      <c r="GT69" s="86">
        <f t="shared" si="71"/>
        <v>8.6603288231246207E-3</v>
      </c>
      <c r="GU69" s="86">
        <f t="shared" si="71"/>
        <v>1.2669315951197781E-2</v>
      </c>
      <c r="GV69" s="86">
        <f t="shared" si="71"/>
        <v>8.5726455375567442E-3</v>
      </c>
      <c r="GW69" s="86">
        <f t="shared" si="71"/>
        <v>7.0231851569797655E-3</v>
      </c>
      <c r="GX69" s="86">
        <f t="shared" si="71"/>
        <v>8.299945951337517E-3</v>
      </c>
      <c r="GY69" s="86">
        <f t="shared" si="71"/>
        <v>1.7914761541304912E-2</v>
      </c>
      <c r="GZ69" s="86">
        <f t="shared" si="71"/>
        <v>3.1282071381889013E-3</v>
      </c>
      <c r="HA69" s="86">
        <f t="shared" si="71"/>
        <v>1.4187426741656605E-3</v>
      </c>
      <c r="HC69" s="86">
        <f t="shared" si="76"/>
        <v>3.4207819043627752E-10</v>
      </c>
      <c r="HD69" s="86">
        <f t="shared" si="72"/>
        <v>4.8198961443439229E-9</v>
      </c>
      <c r="HE69" s="86">
        <f t="shared" si="72"/>
        <v>2.6922250949961471E-9</v>
      </c>
      <c r="HF69" s="86">
        <f t="shared" si="72"/>
        <v>6.2429037479445786E-10</v>
      </c>
      <c r="HG69" s="86">
        <f t="shared" si="72"/>
        <v>1.1787919681833088E-9</v>
      </c>
      <c r="HH69" s="86">
        <f t="shared" si="72"/>
        <v>1.9089463388664126E-9</v>
      </c>
      <c r="HI69" s="86">
        <f t="shared" si="72"/>
        <v>3.9827828572717624E-10</v>
      </c>
      <c r="HJ69" s="86">
        <f t="shared" si="72"/>
        <v>1.7330992618755546E-10</v>
      </c>
      <c r="HK69" s="86">
        <f t="shared" si="72"/>
        <v>1.6806495679479079E-9</v>
      </c>
      <c r="HL69" s="86">
        <f t="shared" si="72"/>
        <v>3.4998846019977602E-10</v>
      </c>
      <c r="HM69" s="86">
        <f t="shared" si="72"/>
        <v>8.0333565329197194E-10</v>
      </c>
      <c r="HN69" s="86">
        <f t="shared" si="72"/>
        <v>1.8633555445588649E-10</v>
      </c>
      <c r="HO69" s="86">
        <f t="shared" si="72"/>
        <v>5.7982533680676865E-9</v>
      </c>
      <c r="HP69" s="86">
        <f t="shared" si="72"/>
        <v>2.6717322090661142E-15</v>
      </c>
      <c r="HQ69" s="86">
        <f t="shared" si="72"/>
        <v>1.0563771231063119E-15</v>
      </c>
      <c r="HS69" s="86">
        <f t="shared" si="73"/>
        <v>2.4276119002291775E-38</v>
      </c>
      <c r="HT69" s="86">
        <f t="shared" si="73"/>
        <v>7.1349892537211652E-33</v>
      </c>
      <c r="HU69" s="86">
        <f t="shared" si="73"/>
        <v>3.998252929206746E-33</v>
      </c>
      <c r="HV69" s="86">
        <f t="shared" si="73"/>
        <v>3.0638603967239974E-35</v>
      </c>
      <c r="HW69" s="86">
        <f t="shared" si="73"/>
        <v>9.4942814765220011E-35</v>
      </c>
      <c r="HX69" s="86">
        <f t="shared" si="73"/>
        <v>5.3363498739700289E-35</v>
      </c>
      <c r="HY69" s="86">
        <f t="shared" si="73"/>
        <v>1.9342072083054325E-38</v>
      </c>
      <c r="HZ69" s="86">
        <f t="shared" si="73"/>
        <v>3.8582263061187064E-40</v>
      </c>
      <c r="IA69" s="86">
        <f t="shared" si="73"/>
        <v>2.4065517562519301E-35</v>
      </c>
      <c r="IB69" s="86">
        <f t="shared" si="73"/>
        <v>1.2117527504917781E-38</v>
      </c>
      <c r="IC69" s="86">
        <f t="shared" si="73"/>
        <v>9.3531508176693015E-37</v>
      </c>
      <c r="ID69" s="86">
        <f t="shared" si="73"/>
        <v>1.7515095596365999E-39</v>
      </c>
      <c r="IE69" s="86">
        <f t="shared" si="73"/>
        <v>1.0415444972652852E-33</v>
      </c>
      <c r="IF69" s="86">
        <f t="shared" si="73"/>
        <v>4.2017242269138678E-33</v>
      </c>
      <c r="IG69" s="86">
        <f t="shared" si="73"/>
        <v>9.0949506663922569E-34</v>
      </c>
      <c r="II69" s="86">
        <f t="shared" si="74"/>
        <v>9.1054914764211882E-177</v>
      </c>
      <c r="IJ69" s="86">
        <f t="shared" si="74"/>
        <v>3.4738350726158046E-145</v>
      </c>
      <c r="IK69" s="86">
        <f t="shared" si="74"/>
        <v>1.5520476036281259E-150</v>
      </c>
      <c r="IL69" s="86">
        <f t="shared" si="74"/>
        <v>1.7725002941055575E-161</v>
      </c>
      <c r="IM69" s="86">
        <f t="shared" si="74"/>
        <v>2.6685384225934284E-160</v>
      </c>
      <c r="IN69" s="86">
        <f t="shared" si="74"/>
        <v>2.534625399248033E-159</v>
      </c>
      <c r="IO69" s="86">
        <f t="shared" si="74"/>
        <v>2.8210647562438124E-176</v>
      </c>
      <c r="IP69" s="86">
        <f t="shared" si="74"/>
        <v>3.9213496500938012E-186</v>
      </c>
      <c r="IQ69" s="86">
        <f t="shared" si="74"/>
        <v>1.0243286748800718E-161</v>
      </c>
      <c r="IR69" s="86">
        <f t="shared" si="74"/>
        <v>5.4828785483119881E-177</v>
      </c>
      <c r="IS69" s="86">
        <f t="shared" si="74"/>
        <v>9.1549915876393998E-169</v>
      </c>
      <c r="IT69" s="86">
        <f t="shared" si="74"/>
        <v>4.9856025064522308E-182</v>
      </c>
      <c r="IU69" s="86">
        <f t="shared" si="74"/>
        <v>2.5482403735449993E-155</v>
      </c>
      <c r="IV69" s="86">
        <f t="shared" si="74"/>
        <v>1.3247339042653402E-99</v>
      </c>
      <c r="IW69" s="86">
        <f t="shared" si="74"/>
        <v>2.1227566898325698E-98</v>
      </c>
      <c r="IY69" s="86">
        <f t="shared" si="75"/>
        <v>1.5251627689101124E-2</v>
      </c>
      <c r="IZ69" s="86">
        <f t="shared" si="75"/>
        <v>2.1080699641942487E-2</v>
      </c>
      <c r="JA69" s="86">
        <f t="shared" si="75"/>
        <v>1.7935667140638253E-2</v>
      </c>
      <c r="JB69" s="86">
        <f t="shared" si="75"/>
        <v>2.2410491204291581E-2</v>
      </c>
      <c r="JC69" s="86">
        <f t="shared" si="75"/>
        <v>2.1285334734231193E-2</v>
      </c>
      <c r="JD69" s="86">
        <f t="shared" si="75"/>
        <v>1.7093057148586895E-2</v>
      </c>
      <c r="JE69" s="86">
        <f t="shared" si="75"/>
        <v>1.3677265694315953E-2</v>
      </c>
      <c r="JF69" s="86">
        <f t="shared" si="75"/>
        <v>8.6603289964345461E-3</v>
      </c>
      <c r="JG69" s="86">
        <f t="shared" si="75"/>
        <v>1.2669317631847348E-2</v>
      </c>
      <c r="JH69" s="86">
        <f t="shared" si="75"/>
        <v>8.5726458875452043E-3</v>
      </c>
      <c r="JI69" s="86">
        <f t="shared" si="75"/>
        <v>7.0231859603154187E-3</v>
      </c>
      <c r="JJ69" s="86">
        <f t="shared" si="75"/>
        <v>8.2999461376730716E-3</v>
      </c>
      <c r="JK69" s="86">
        <f t="shared" si="75"/>
        <v>1.7914767339558279E-2</v>
      </c>
      <c r="JL69" s="86">
        <f t="shared" si="75"/>
        <v>3.1282071381915732E-3</v>
      </c>
      <c r="JM69" s="86">
        <f t="shared" si="75"/>
        <v>1.418742674166717E-3</v>
      </c>
    </row>
    <row r="70" spans="2:273" x14ac:dyDescent="0.25">
      <c r="B70" s="2">
        <v>43</v>
      </c>
      <c r="C70" s="37">
        <v>97.396000000000001</v>
      </c>
      <c r="D70" s="37">
        <v>104.083</v>
      </c>
      <c r="E70" s="37">
        <v>99.7</v>
      </c>
      <c r="F70" s="37">
        <v>101.3</v>
      </c>
      <c r="G70" s="37">
        <v>98.582999999999998</v>
      </c>
      <c r="H70" s="37">
        <v>92.566999999999993</v>
      </c>
      <c r="I70" s="37">
        <v>93.266999999999996</v>
      </c>
      <c r="J70" s="37">
        <v>91.016999999999996</v>
      </c>
      <c r="K70" s="37">
        <v>91.533000000000001</v>
      </c>
      <c r="L70" s="37">
        <v>91.632999999999996</v>
      </c>
      <c r="M70" s="37">
        <v>90.266999999999996</v>
      </c>
      <c r="N70" s="37">
        <v>92.15</v>
      </c>
      <c r="O70" s="37">
        <v>101.586</v>
      </c>
      <c r="P70" s="37">
        <v>92.674000000000007</v>
      </c>
      <c r="Q70" s="37">
        <v>91.477000000000004</v>
      </c>
      <c r="S70" s="4">
        <f t="shared" si="77"/>
        <v>95.88214639059602</v>
      </c>
      <c r="T70" s="4">
        <f t="shared" si="77"/>
        <v>101.72071742264175</v>
      </c>
      <c r="U70" s="4">
        <f t="shared" si="77"/>
        <v>96.311036045182988</v>
      </c>
      <c r="V70" s="4">
        <f t="shared" si="77"/>
        <v>98.435681426932746</v>
      </c>
      <c r="W70" s="4">
        <f t="shared" si="77"/>
        <v>96.404416346096241</v>
      </c>
      <c r="X70" s="4">
        <f t="shared" si="77"/>
        <v>91.77106181690155</v>
      </c>
      <c r="Y70" s="4">
        <f t="shared" si="77"/>
        <v>90.046398716024754</v>
      </c>
      <c r="Z70" s="4">
        <f t="shared" si="77"/>
        <v>87.229686583845861</v>
      </c>
      <c r="AA70" s="4">
        <f t="shared" si="77"/>
        <v>89.392124376377282</v>
      </c>
      <c r="AB70" s="4">
        <f t="shared" si="77"/>
        <v>87.547127590632897</v>
      </c>
      <c r="AC70" s="4">
        <f t="shared" si="77"/>
        <v>87.623017512655053</v>
      </c>
      <c r="AD70" s="4">
        <f t="shared" si="77"/>
        <v>89.848929191662805</v>
      </c>
      <c r="AE70" s="4">
        <f t="shared" si="77"/>
        <v>98.197286705503501</v>
      </c>
      <c r="AF70" s="4">
        <f t="shared" si="77"/>
        <v>90.955828179796384</v>
      </c>
      <c r="AG70" s="4">
        <f t="shared" si="77"/>
        <v>91.461761007337529</v>
      </c>
      <c r="AI70" s="4">
        <f t="shared" si="78"/>
        <v>1.5138536094039807</v>
      </c>
      <c r="AJ70" s="4">
        <f t="shared" si="78"/>
        <v>2.3622825773582434</v>
      </c>
      <c r="AK70" s="4">
        <f t="shared" si="78"/>
        <v>3.3889639548170152</v>
      </c>
      <c r="AL70" s="4">
        <f t="shared" si="78"/>
        <v>2.8643185730672514</v>
      </c>
      <c r="AM70" s="4">
        <f t="shared" si="78"/>
        <v>2.1785836539037575</v>
      </c>
      <c r="AN70" s="4">
        <f t="shared" si="78"/>
        <v>0.79593818309844266</v>
      </c>
      <c r="AO70" s="4">
        <f t="shared" si="78"/>
        <v>3.2206012839752418</v>
      </c>
      <c r="AP70" s="4">
        <f t="shared" si="78"/>
        <v>3.7873134161541344</v>
      </c>
      <c r="AQ70" s="4">
        <f t="shared" si="78"/>
        <v>2.1408756236227191</v>
      </c>
      <c r="AR70" s="4">
        <f t="shared" si="78"/>
        <v>4.0858724093670986</v>
      </c>
      <c r="AS70" s="4">
        <f t="shared" si="78"/>
        <v>2.6439824873449425</v>
      </c>
      <c r="AT70" s="4">
        <f t="shared" si="78"/>
        <v>2.3010708083372009</v>
      </c>
      <c r="AU70" s="4">
        <f t="shared" si="78"/>
        <v>3.3887132944964975</v>
      </c>
      <c r="AV70" s="4">
        <f t="shared" si="78"/>
        <v>1.7181718202036222</v>
      </c>
      <c r="AW70" s="4">
        <f t="shared" si="78"/>
        <v>1.5238992662474971E-2</v>
      </c>
      <c r="AY70" s="2">
        <f t="shared" si="68"/>
        <v>83.993943442305024</v>
      </c>
      <c r="AZ70" s="2">
        <f t="shared" si="68"/>
        <v>85.207220804103542</v>
      </c>
      <c r="BA70" s="2">
        <f t="shared" si="68"/>
        <v>81.298300189070943</v>
      </c>
      <c r="BB70" s="2">
        <f t="shared" si="68"/>
        <v>80.823727438082841</v>
      </c>
      <c r="BC70" s="2">
        <f t="shared" si="68"/>
        <v>79.507905282131162</v>
      </c>
      <c r="BD70" s="2">
        <f t="shared" si="68"/>
        <v>76.989356884721218</v>
      </c>
      <c r="BE70" s="2">
        <f t="shared" si="68"/>
        <v>77.478870757704513</v>
      </c>
      <c r="BF70" s="2">
        <f t="shared" si="68"/>
        <v>78.317110358385619</v>
      </c>
      <c r="BG70" s="2">
        <f t="shared" si="68"/>
        <v>77.553233690553085</v>
      </c>
      <c r="BH70" s="2">
        <f t="shared" si="68"/>
        <v>78.760715348324524</v>
      </c>
      <c r="BI70" s="2">
        <f t="shared" si="68"/>
        <v>80.228201976944035</v>
      </c>
      <c r="BJ70" s="2">
        <f t="shared" si="68"/>
        <v>81.747661939587502</v>
      </c>
      <c r="BK70" s="2">
        <f t="shared" si="68"/>
        <v>83.759827689276293</v>
      </c>
      <c r="BL70" s="2">
        <f t="shared" si="68"/>
        <v>87.580533107990817</v>
      </c>
      <c r="BM70" s="2">
        <f t="shared" si="68"/>
        <v>90.191143053477049</v>
      </c>
      <c r="BO70" s="2" t="str">
        <f t="shared" si="13"/>
        <v/>
      </c>
      <c r="BP70" s="2" t="str">
        <f t="shared" si="14"/>
        <v/>
      </c>
      <c r="BQ70" s="2" t="str">
        <f t="shared" si="15"/>
        <v/>
      </c>
      <c r="BR70" s="2" t="str">
        <f t="shared" si="16"/>
        <v/>
      </c>
      <c r="BS70" s="2" t="str">
        <f t="shared" si="17"/>
        <v/>
      </c>
      <c r="BT70" s="2" t="str">
        <f t="shared" si="18"/>
        <v/>
      </c>
      <c r="BU70" s="2" t="str">
        <f t="shared" si="19"/>
        <v/>
      </c>
      <c r="BV70" s="2" t="str">
        <f t="shared" si="20"/>
        <v/>
      </c>
      <c r="BW70" s="2" t="str">
        <f t="shared" si="21"/>
        <v/>
      </c>
      <c r="BX70" s="2" t="str">
        <f t="shared" si="22"/>
        <v/>
      </c>
      <c r="BY70" s="2">
        <f t="shared" si="23"/>
        <v>90.266999999999996</v>
      </c>
      <c r="BZ70" s="2" t="str">
        <f t="shared" si="24"/>
        <v/>
      </c>
      <c r="CA70" s="2" t="str">
        <f t="shared" si="25"/>
        <v/>
      </c>
      <c r="CB70" s="2">
        <f t="shared" si="26"/>
        <v>92.674000000000007</v>
      </c>
      <c r="CC70" s="2">
        <f t="shared" si="27"/>
        <v>91.477000000000004</v>
      </c>
      <c r="CE70" s="2" t="str">
        <f t="shared" si="69"/>
        <v/>
      </c>
      <c r="CF70" s="2" t="str">
        <f t="shared" si="69"/>
        <v/>
      </c>
      <c r="CG70" s="2" t="str">
        <f t="shared" si="69"/>
        <v/>
      </c>
      <c r="CH70" s="2" t="str">
        <f t="shared" si="69"/>
        <v/>
      </c>
      <c r="CI70" s="2" t="str">
        <f t="shared" si="69"/>
        <v/>
      </c>
      <c r="CJ70" s="2" t="str">
        <f t="shared" si="69"/>
        <v/>
      </c>
      <c r="CK70" s="2" t="str">
        <f t="shared" si="69"/>
        <v/>
      </c>
      <c r="CL70" s="2" t="str">
        <f t="shared" si="69"/>
        <v/>
      </c>
      <c r="CM70" s="2" t="str">
        <f t="shared" si="69"/>
        <v/>
      </c>
      <c r="CN70" s="2" t="str">
        <f t="shared" si="69"/>
        <v/>
      </c>
      <c r="CO70" s="2" t="str">
        <f t="shared" si="69"/>
        <v/>
      </c>
      <c r="CP70" s="2" t="str">
        <f t="shared" si="69"/>
        <v/>
      </c>
      <c r="CQ70" s="2" t="str">
        <f t="shared" si="69"/>
        <v/>
      </c>
      <c r="CR70" s="2" t="str">
        <f t="shared" si="69"/>
        <v/>
      </c>
      <c r="CS70" s="2" t="str">
        <f t="shared" si="69"/>
        <v/>
      </c>
      <c r="CU70" s="2" t="str">
        <f t="shared" si="29"/>
        <v/>
      </c>
      <c r="CV70" s="2" t="str">
        <f t="shared" si="30"/>
        <v/>
      </c>
      <c r="CW70" s="2" t="str">
        <f t="shared" si="31"/>
        <v/>
      </c>
      <c r="CX70" s="2" t="str">
        <f t="shared" si="32"/>
        <v/>
      </c>
      <c r="CY70" s="2" t="str">
        <f t="shared" si="33"/>
        <v/>
      </c>
      <c r="CZ70" s="2" t="str">
        <f t="shared" si="34"/>
        <v/>
      </c>
      <c r="DA70" s="2" t="str">
        <f t="shared" si="35"/>
        <v/>
      </c>
      <c r="DB70" s="2" t="str">
        <f t="shared" si="36"/>
        <v/>
      </c>
      <c r="DC70" s="2" t="str">
        <f t="shared" si="37"/>
        <v/>
      </c>
      <c r="DD70" s="2" t="str">
        <f t="shared" si="38"/>
        <v/>
      </c>
      <c r="DE70" s="2" t="str">
        <f t="shared" si="39"/>
        <v/>
      </c>
      <c r="DF70" s="2" t="str">
        <f t="shared" si="40"/>
        <v/>
      </c>
      <c r="DG70" s="2" t="str">
        <f t="shared" si="41"/>
        <v/>
      </c>
      <c r="DH70" s="2" t="str">
        <f t="shared" si="42"/>
        <v/>
      </c>
      <c r="DI70" s="2" t="str">
        <f t="shared" si="43"/>
        <v/>
      </c>
      <c r="DK70" s="2">
        <f t="shared" si="79"/>
        <v>91.874814459930306</v>
      </c>
      <c r="DL70" s="2">
        <f t="shared" si="79"/>
        <v>91.469797279549724</v>
      </c>
      <c r="DM70" s="2">
        <f t="shared" si="79"/>
        <v>89.365136585365846</v>
      </c>
      <c r="DN70" s="2">
        <f t="shared" si="79"/>
        <v>88.752566979362101</v>
      </c>
      <c r="DO70" s="2">
        <f t="shared" si="79"/>
        <v>87.987019324577886</v>
      </c>
      <c r="DP70" s="2">
        <f t="shared" si="79"/>
        <v>85.002729442508723</v>
      </c>
      <c r="DQ70" s="2">
        <f t="shared" si="79"/>
        <v>85.601306485157892</v>
      </c>
      <c r="DR70" s="2">
        <f t="shared" si="79"/>
        <v>85.456936877076402</v>
      </c>
      <c r="DS70" s="2">
        <f t="shared" si="79"/>
        <v>83.598050158009883</v>
      </c>
      <c r="DT70" s="2">
        <f t="shared" si="79"/>
        <v>85.93550166112955</v>
      </c>
      <c r="DU70" s="2">
        <f t="shared" si="79"/>
        <v>87.377472727272718</v>
      </c>
      <c r="DV70" s="2">
        <f t="shared" si="79"/>
        <v>87.378770764119622</v>
      </c>
      <c r="DW70" s="2">
        <f t="shared" si="79"/>
        <v>90.801585540069695</v>
      </c>
      <c r="DX70" s="2">
        <f t="shared" si="79"/>
        <v>90.246931772141636</v>
      </c>
      <c r="DY70" s="2">
        <f t="shared" si="79"/>
        <v>91.706626326731595</v>
      </c>
      <c r="EA70" s="2">
        <f t="shared" si="80"/>
        <v>77.248890330463126</v>
      </c>
      <c r="EB70" s="2">
        <f t="shared" si="80"/>
        <v>80.413034029858892</v>
      </c>
      <c r="EC70" s="2">
        <f t="shared" si="80"/>
        <v>74.755726416040105</v>
      </c>
      <c r="ED70" s="2">
        <f t="shared" si="80"/>
        <v>74.918458515463911</v>
      </c>
      <c r="EE70" s="2">
        <f t="shared" si="80"/>
        <v>73.07442449484536</v>
      </c>
      <c r="EF70" s="2">
        <f t="shared" si="80"/>
        <v>70.390968614594556</v>
      </c>
      <c r="EG70" s="2">
        <f t="shared" si="80"/>
        <v>70.280918641849965</v>
      </c>
      <c r="EH70" s="2">
        <f t="shared" si="80"/>
        <v>71.145853892971118</v>
      </c>
      <c r="EI70" s="2">
        <f t="shared" si="80"/>
        <v>72.072661587628858</v>
      </c>
      <c r="EJ70" s="2">
        <f t="shared" si="80"/>
        <v>71.534567097632475</v>
      </c>
      <c r="EK70" s="2">
        <f t="shared" si="80"/>
        <v>72.650259700565215</v>
      </c>
      <c r="EL70" s="2">
        <f t="shared" si="80"/>
        <v>76.003545826717229</v>
      </c>
      <c r="EM70" s="2">
        <f t="shared" si="80"/>
        <v>78.047970457983283</v>
      </c>
      <c r="EN70" s="2">
        <f t="shared" si="80"/>
        <v>84.21510909090911</v>
      </c>
      <c r="EO70" s="2">
        <f t="shared" si="80"/>
        <v>88.023990909090955</v>
      </c>
      <c r="EQ70" s="2">
        <f t="shared" si="81"/>
        <v>77.625492366153409</v>
      </c>
      <c r="ER70" s="2">
        <f t="shared" si="81"/>
        <v>79.745355275154239</v>
      </c>
      <c r="ES70" s="2">
        <f t="shared" si="81"/>
        <v>75.545604148257567</v>
      </c>
      <c r="ET70" s="2">
        <f t="shared" si="81"/>
        <v>75.803524458462874</v>
      </c>
      <c r="EU70" s="2">
        <f t="shared" si="81"/>
        <v>71.787060590463298</v>
      </c>
      <c r="EV70" s="2">
        <f t="shared" si="81"/>
        <v>69.816245935878328</v>
      </c>
      <c r="EW70" s="2">
        <f t="shared" si="81"/>
        <v>69.936084882953594</v>
      </c>
      <c r="EX70" s="2">
        <f t="shared" si="81"/>
        <v>70.376898932129151</v>
      </c>
      <c r="EY70" s="2">
        <f t="shared" si="81"/>
        <v>70.685878670174901</v>
      </c>
      <c r="EZ70" s="2">
        <f t="shared" si="81"/>
        <v>71.328014254261618</v>
      </c>
      <c r="FA70" s="2">
        <f t="shared" si="81"/>
        <v>71.751303979525844</v>
      </c>
      <c r="FB70" s="2">
        <f t="shared" si="81"/>
        <v>74.245634108987346</v>
      </c>
      <c r="FC70" s="2">
        <f t="shared" si="81"/>
        <v>76.827507319962791</v>
      </c>
      <c r="FD70" s="2">
        <f t="shared" si="81"/>
        <v>84.613380787480224</v>
      </c>
      <c r="FE70" s="2">
        <f t="shared" si="81"/>
        <v>91.093682372385672</v>
      </c>
      <c r="FG70" s="2">
        <f t="shared" si="82"/>
        <v>0.53882969077739862</v>
      </c>
      <c r="FH70" s="2">
        <f t="shared" si="82"/>
        <v>0.56639989022976678</v>
      </c>
      <c r="FI70" s="2">
        <f t="shared" si="82"/>
        <v>0.55216922916030087</v>
      </c>
      <c r="FJ70" s="2">
        <f t="shared" si="82"/>
        <v>0.57313941293485493</v>
      </c>
      <c r="FK70" s="2">
        <f t="shared" si="82"/>
        <v>0.56858406482641777</v>
      </c>
      <c r="FL70" s="2">
        <f t="shared" si="82"/>
        <v>0.54841784968558049</v>
      </c>
      <c r="FM70" s="2">
        <f t="shared" si="82"/>
        <v>0.53017071346528821</v>
      </c>
      <c r="FN70" s="2">
        <f t="shared" si="82"/>
        <v>0.49889933602675773</v>
      </c>
      <c r="FO70" s="2">
        <f t="shared" si="82"/>
        <v>0.52447199823923707</v>
      </c>
      <c r="FP70" s="2">
        <f t="shared" si="82"/>
        <v>0.49821584262537116</v>
      </c>
      <c r="FQ70" s="2">
        <f t="shared" si="82"/>
        <v>0.48544330085391069</v>
      </c>
      <c r="FR70" s="2">
        <f t="shared" si="82"/>
        <v>0.49502678376217019</v>
      </c>
      <c r="FS70" s="2">
        <f t="shared" si="82"/>
        <v>0.55213514504215522</v>
      </c>
      <c r="FT70" s="2">
        <f t="shared" si="82"/>
        <v>0.4420567486838678</v>
      </c>
      <c r="FU70" s="2">
        <f t="shared" si="82"/>
        <v>0.41153977239947243</v>
      </c>
      <c r="FW70" s="2">
        <f t="shared" si="70"/>
        <v>2.9629126110141041E-5</v>
      </c>
      <c r="FX70" s="2">
        <f t="shared" si="70"/>
        <v>4.0415431209408938E-5</v>
      </c>
      <c r="FY70" s="2">
        <f t="shared" si="70"/>
        <v>3.8430490070012311E-5</v>
      </c>
      <c r="FZ70" s="2">
        <f t="shared" si="70"/>
        <v>3.7581602497833286E-5</v>
      </c>
      <c r="GA70" s="2">
        <f t="shared" si="70"/>
        <v>3.9038726976641261E-5</v>
      </c>
      <c r="GB70" s="2">
        <f t="shared" si="70"/>
        <v>3.8461024145331422E-5</v>
      </c>
      <c r="GC70" s="2">
        <f t="shared" si="70"/>
        <v>4.2843838545771445E-5</v>
      </c>
      <c r="GD70" s="2">
        <f t="shared" si="70"/>
        <v>4.775324785118468E-5</v>
      </c>
      <c r="GE70" s="2">
        <f t="shared" si="70"/>
        <v>5.2562996331586714E-5</v>
      </c>
      <c r="GF70" s="2">
        <f t="shared" si="70"/>
        <v>6.0830242269834882E-5</v>
      </c>
      <c r="GG70" s="2">
        <f t="shared" si="70"/>
        <v>4.8774666039719502E-5</v>
      </c>
      <c r="GH70" s="2">
        <f t="shared" si="70"/>
        <v>3.8573722386291002E-5</v>
      </c>
      <c r="GI70" s="2">
        <f t="shared" si="70"/>
        <v>3.1740109621886856E-5</v>
      </c>
      <c r="GJ70" s="2">
        <f t="shared" si="70"/>
        <v>2.3247829332956323E-5</v>
      </c>
      <c r="GK70" s="2">
        <f t="shared" si="70"/>
        <v>2.2044023748809049E-5</v>
      </c>
      <c r="GM70" s="86">
        <f t="shared" si="71"/>
        <v>2.036422723869669E-2</v>
      </c>
      <c r="GN70" s="86">
        <f t="shared" si="71"/>
        <v>2.7471063593728692E-2</v>
      </c>
      <c r="GO70" s="86">
        <f t="shared" si="71"/>
        <v>2.3666514641044342E-2</v>
      </c>
      <c r="GP70" s="86">
        <f t="shared" si="71"/>
        <v>2.8901620890980435E-2</v>
      </c>
      <c r="GQ70" s="86">
        <f t="shared" si="71"/>
        <v>2.7510156258284735E-2</v>
      </c>
      <c r="GR70" s="86">
        <f t="shared" si="71"/>
        <v>2.2562230936368638E-2</v>
      </c>
      <c r="GS70" s="86">
        <f t="shared" si="71"/>
        <v>1.8501281889673149E-2</v>
      </c>
      <c r="GT70" s="86">
        <f t="shared" si="71"/>
        <v>1.2220554111091735E-2</v>
      </c>
      <c r="GU70" s="86">
        <f t="shared" si="71"/>
        <v>1.7223857438449636E-2</v>
      </c>
      <c r="GV70" s="86">
        <f t="shared" si="71"/>
        <v>1.2098745570689646E-2</v>
      </c>
      <c r="GW70" s="86">
        <f t="shared" si="71"/>
        <v>9.9999959133428885E-3</v>
      </c>
      <c r="GX70" s="86">
        <f t="shared" si="71"/>
        <v>1.1576422396119607E-2</v>
      </c>
      <c r="GY70" s="86">
        <f t="shared" si="71"/>
        <v>2.3626561024899965E-2</v>
      </c>
      <c r="GZ70" s="86">
        <f t="shared" si="71"/>
        <v>4.7145444005992345E-3</v>
      </c>
      <c r="HA70" s="86">
        <f t="shared" si="71"/>
        <v>2.2935441844106597E-3</v>
      </c>
      <c r="HC70" s="86">
        <f t="shared" si="76"/>
        <v>8.1935433169948199E-10</v>
      </c>
      <c r="HD70" s="86">
        <f t="shared" si="72"/>
        <v>1.0328048778605401E-8</v>
      </c>
      <c r="HE70" s="86">
        <f t="shared" si="72"/>
        <v>5.8992159356427533E-9</v>
      </c>
      <c r="HF70" s="86">
        <f t="shared" si="72"/>
        <v>1.4483034174300288E-9</v>
      </c>
      <c r="HG70" s="86">
        <f t="shared" si="72"/>
        <v>2.6987335627628775E-9</v>
      </c>
      <c r="HH70" s="86">
        <f t="shared" si="72"/>
        <v>4.3102295580402036E-9</v>
      </c>
      <c r="HI70" s="86">
        <f t="shared" si="72"/>
        <v>9.799210341987447E-10</v>
      </c>
      <c r="HJ70" s="86">
        <f t="shared" si="72"/>
        <v>4.4974373482343275E-10</v>
      </c>
      <c r="HK70" s="86">
        <f t="shared" si="72"/>
        <v>3.9275164835403981E-9</v>
      </c>
      <c r="HL70" s="86">
        <f t="shared" si="72"/>
        <v>8.9322966015354412E-10</v>
      </c>
      <c r="HM70" s="86">
        <f t="shared" si="72"/>
        <v>1.9309583568698901E-9</v>
      </c>
      <c r="HN70" s="86">
        <f t="shared" si="72"/>
        <v>4.685304854059598E-10</v>
      </c>
      <c r="HO70" s="86">
        <f t="shared" si="72"/>
        <v>1.2478100487527147E-8</v>
      </c>
      <c r="HP70" s="86">
        <f t="shared" si="72"/>
        <v>1.0798344788271649E-14</v>
      </c>
      <c r="HQ70" s="86">
        <f t="shared" si="72"/>
        <v>4.4750001649061259E-15</v>
      </c>
      <c r="HS70" s="86">
        <f t="shared" si="73"/>
        <v>1.6897638415867618E-37</v>
      </c>
      <c r="HT70" s="86">
        <f t="shared" si="73"/>
        <v>3.7928504338905059E-32</v>
      </c>
      <c r="HU70" s="86">
        <f t="shared" si="73"/>
        <v>2.1883979449018103E-32</v>
      </c>
      <c r="HV70" s="86">
        <f t="shared" si="73"/>
        <v>1.8815299029018499E-34</v>
      </c>
      <c r="HW70" s="86">
        <f t="shared" si="73"/>
        <v>5.7537451347190709E-34</v>
      </c>
      <c r="HX70" s="86">
        <f t="shared" si="73"/>
        <v>3.2294020709567764E-34</v>
      </c>
      <c r="HY70" s="86">
        <f t="shared" si="73"/>
        <v>1.4438853754391079E-37</v>
      </c>
      <c r="HZ70" s="86">
        <f t="shared" si="73"/>
        <v>3.2652103223682692E-39</v>
      </c>
      <c r="IA70" s="86">
        <f t="shared" si="73"/>
        <v>1.5773829749185567E-34</v>
      </c>
      <c r="IB70" s="86">
        <f t="shared" si="73"/>
        <v>9.813005693733011E-38</v>
      </c>
      <c r="IC70" s="86">
        <f t="shared" si="73"/>
        <v>6.5478924104695713E-36</v>
      </c>
      <c r="ID70" s="86">
        <f t="shared" si="73"/>
        <v>1.3612644318673887E-38</v>
      </c>
      <c r="IE70" s="86">
        <f t="shared" si="73"/>
        <v>5.7646608460151166E-33</v>
      </c>
      <c r="IF70" s="86">
        <f t="shared" si="73"/>
        <v>2.2244261099385421E-32</v>
      </c>
      <c r="IG70" s="86">
        <f t="shared" si="73"/>
        <v>4.9925142452485494E-33</v>
      </c>
      <c r="II70" s="86">
        <f t="shared" si="74"/>
        <v>1.0125482345662432E-173</v>
      </c>
      <c r="IJ70" s="86">
        <f t="shared" si="74"/>
        <v>1.2960119105228022E-142</v>
      </c>
      <c r="IK70" s="86">
        <f t="shared" si="74"/>
        <v>7.0085263472855455E-148</v>
      </c>
      <c r="IL70" s="86">
        <f t="shared" si="74"/>
        <v>1.2372818476099177E-158</v>
      </c>
      <c r="IM70" s="86">
        <f t="shared" si="74"/>
        <v>1.8180872974299577E-157</v>
      </c>
      <c r="IN70" s="86">
        <f t="shared" si="74"/>
        <v>1.6432446273452608E-156</v>
      </c>
      <c r="IO70" s="86">
        <f t="shared" si="74"/>
        <v>3.9613778836404723E-173</v>
      </c>
      <c r="IP70" s="86">
        <f t="shared" si="74"/>
        <v>9.0051906019975002E-183</v>
      </c>
      <c r="IQ70" s="86">
        <f t="shared" si="74"/>
        <v>8.9991065351168522E-159</v>
      </c>
      <c r="IR70" s="86">
        <f t="shared" si="74"/>
        <v>1.0275287771256691E-173</v>
      </c>
      <c r="IS70" s="86">
        <f t="shared" si="74"/>
        <v>1.0288603673717479E-165</v>
      </c>
      <c r="IT70" s="86">
        <f t="shared" si="74"/>
        <v>8.2378739715100541E-179</v>
      </c>
      <c r="IU70" s="86">
        <f t="shared" si="74"/>
        <v>1.2486310328061697E-152</v>
      </c>
      <c r="IV70" s="86">
        <f t="shared" si="74"/>
        <v>6.1213240356435439E-98</v>
      </c>
      <c r="IW70" s="86">
        <f t="shared" si="74"/>
        <v>9.1849854634601709E-97</v>
      </c>
      <c r="IY70" s="86">
        <f t="shared" si="75"/>
        <v>2.036422805805102E-2</v>
      </c>
      <c r="IZ70" s="86">
        <f t="shared" si="75"/>
        <v>2.7471073921777469E-2</v>
      </c>
      <c r="JA70" s="86">
        <f t="shared" si="75"/>
        <v>2.3666520540260277E-2</v>
      </c>
      <c r="JB70" s="86">
        <f t="shared" si="75"/>
        <v>2.8901622339283853E-2</v>
      </c>
      <c r="JC70" s="86">
        <f t="shared" si="75"/>
        <v>2.7510158957018298E-2</v>
      </c>
      <c r="JD70" s="86">
        <f t="shared" si="75"/>
        <v>2.2562235246598197E-2</v>
      </c>
      <c r="JE70" s="86">
        <f t="shared" si="75"/>
        <v>1.8501282869594182E-2</v>
      </c>
      <c r="JF70" s="86">
        <f t="shared" si="75"/>
        <v>1.222055456083547E-2</v>
      </c>
      <c r="JG70" s="86">
        <f t="shared" si="75"/>
        <v>1.7223861365966119E-2</v>
      </c>
      <c r="JH70" s="86">
        <f t="shared" si="75"/>
        <v>1.2098746463919306E-2</v>
      </c>
      <c r="JI70" s="86">
        <f t="shared" si="75"/>
        <v>9.9999978443012453E-3</v>
      </c>
      <c r="JJ70" s="86">
        <f t="shared" si="75"/>
        <v>1.1576422864650092E-2</v>
      </c>
      <c r="JK70" s="86">
        <f t="shared" si="75"/>
        <v>2.3626573503000452E-2</v>
      </c>
      <c r="JL70" s="86">
        <f t="shared" si="75"/>
        <v>4.7145444006100332E-3</v>
      </c>
      <c r="JM70" s="86">
        <f t="shared" si="75"/>
        <v>2.2935441844151349E-3</v>
      </c>
    </row>
    <row r="71" spans="2:273" x14ac:dyDescent="0.25">
      <c r="B71" s="2">
        <v>44</v>
      </c>
      <c r="C71" s="37">
        <v>97.292000000000002</v>
      </c>
      <c r="D71" s="37">
        <v>107.867</v>
      </c>
      <c r="E71" s="37">
        <v>101.917</v>
      </c>
      <c r="F71" s="37">
        <v>104.3</v>
      </c>
      <c r="G71" s="37">
        <v>100.8</v>
      </c>
      <c r="H71" s="37">
        <v>95.2</v>
      </c>
      <c r="I71" s="37">
        <v>96.082999999999998</v>
      </c>
      <c r="J71" s="37">
        <v>92.667000000000002</v>
      </c>
      <c r="K71" s="37">
        <v>94.367000000000004</v>
      </c>
      <c r="L71" s="37">
        <v>92.95</v>
      </c>
      <c r="M71" s="37">
        <v>91.85</v>
      </c>
      <c r="N71" s="37">
        <v>92.9</v>
      </c>
      <c r="O71" s="37">
        <v>104.121</v>
      </c>
      <c r="P71" s="37">
        <v>93.652000000000001</v>
      </c>
      <c r="Q71" s="37">
        <v>92.204999999999998</v>
      </c>
      <c r="S71" s="4">
        <f t="shared" si="77"/>
        <v>98.932060399291927</v>
      </c>
      <c r="T71" s="4">
        <f t="shared" si="77"/>
        <v>105.57804422327298</v>
      </c>
      <c r="U71" s="4">
        <f t="shared" si="77"/>
        <v>99.950826810316158</v>
      </c>
      <c r="V71" s="4">
        <f t="shared" si="77"/>
        <v>102.31975911265242</v>
      </c>
      <c r="W71" s="4">
        <f t="shared" si="77"/>
        <v>100.14001502140721</v>
      </c>
      <c r="X71" s="4">
        <f t="shared" si="77"/>
        <v>95.368395478011806</v>
      </c>
      <c r="Y71" s="4">
        <f t="shared" si="77"/>
        <v>93.410496679431517</v>
      </c>
      <c r="Z71" s="4">
        <f t="shared" si="77"/>
        <v>90.014847987985476</v>
      </c>
      <c r="AA71" s="4">
        <f t="shared" si="77"/>
        <v>92.669642902044956</v>
      </c>
      <c r="AB71" s="4">
        <f t="shared" si="77"/>
        <v>90.259037738292463</v>
      </c>
      <c r="AC71" s="4">
        <f t="shared" si="77"/>
        <v>89.906216969686284</v>
      </c>
      <c r="AD71" s="4">
        <f t="shared" si="77"/>
        <v>92.177559024399585</v>
      </c>
      <c r="AE71" s="4">
        <f t="shared" si="77"/>
        <v>101.63578839944449</v>
      </c>
      <c r="AF71" s="4">
        <f t="shared" si="77"/>
        <v>92.296827311316719</v>
      </c>
      <c r="AG71" s="4">
        <f t="shared" si="77"/>
        <v>92.095521613717409</v>
      </c>
      <c r="AI71" s="4">
        <f t="shared" si="78"/>
        <v>-1.6400603992919258</v>
      </c>
      <c r="AJ71" s="4">
        <f t="shared" si="78"/>
        <v>2.2889557767270219</v>
      </c>
      <c r="AK71" s="4">
        <f t="shared" si="78"/>
        <v>1.9661731896838432</v>
      </c>
      <c r="AL71" s="4">
        <f t="shared" si="78"/>
        <v>1.980240887347577</v>
      </c>
      <c r="AM71" s="4">
        <f t="shared" si="78"/>
        <v>0.65998497859278871</v>
      </c>
      <c r="AN71" s="4">
        <f t="shared" si="78"/>
        <v>-0.16839547801180288</v>
      </c>
      <c r="AO71" s="4">
        <f t="shared" si="78"/>
        <v>2.6725033205684809</v>
      </c>
      <c r="AP71" s="4">
        <f t="shared" si="78"/>
        <v>2.6521520120145254</v>
      </c>
      <c r="AQ71" s="4">
        <f t="shared" si="78"/>
        <v>1.6973570979550487</v>
      </c>
      <c r="AR71" s="4">
        <f t="shared" si="78"/>
        <v>2.6909622617075399</v>
      </c>
      <c r="AS71" s="4">
        <f t="shared" si="78"/>
        <v>1.9437830303137105</v>
      </c>
      <c r="AT71" s="4">
        <f t="shared" si="78"/>
        <v>0.72244097560042064</v>
      </c>
      <c r="AU71" s="4">
        <f t="shared" si="78"/>
        <v>2.4852116005555018</v>
      </c>
      <c r="AV71" s="4">
        <f t="shared" si="78"/>
        <v>1.3551726886832824</v>
      </c>
      <c r="AW71" s="4">
        <f t="shared" si="78"/>
        <v>0.10947838628258921</v>
      </c>
      <c r="AY71" s="2">
        <f t="shared" si="68"/>
        <v>83.78921107563157</v>
      </c>
      <c r="AZ71" s="2">
        <f t="shared" si="68"/>
        <v>85.017072986397579</v>
      </c>
      <c r="BA71" s="2">
        <f t="shared" si="68"/>
        <v>81.039743018089226</v>
      </c>
      <c r="BB71" s="2">
        <f t="shared" si="68"/>
        <v>80.584044498460997</v>
      </c>
      <c r="BC71" s="2">
        <f t="shared" si="68"/>
        <v>79.239890718194445</v>
      </c>
      <c r="BD71" s="2">
        <f t="shared" si="68"/>
        <v>76.733496461848489</v>
      </c>
      <c r="BE71" s="2">
        <f t="shared" si="68"/>
        <v>77.216962147373607</v>
      </c>
      <c r="BF71" s="2">
        <f t="shared" si="68"/>
        <v>78.077389901373223</v>
      </c>
      <c r="BG71" s="2">
        <f t="shared" si="68"/>
        <v>77.3412625311163</v>
      </c>
      <c r="BH71" s="2">
        <f t="shared" si="68"/>
        <v>78.487762788683426</v>
      </c>
      <c r="BI71" s="2">
        <f t="shared" si="68"/>
        <v>79.907404303308709</v>
      </c>
      <c r="BJ71" s="2">
        <f t="shared" si="68"/>
        <v>81.423077050643059</v>
      </c>
      <c r="BK71" s="2">
        <f t="shared" si="68"/>
        <v>83.456618596590545</v>
      </c>
      <c r="BL71" s="2">
        <f t="shared" si="68"/>
        <v>87.478025713106646</v>
      </c>
      <c r="BM71" s="2">
        <f t="shared" si="68"/>
        <v>90.158942153759298</v>
      </c>
      <c r="BO71" s="2" t="str">
        <f t="shared" si="13"/>
        <v/>
      </c>
      <c r="BP71" s="2" t="str">
        <f t="shared" si="14"/>
        <v/>
      </c>
      <c r="BQ71" s="2" t="str">
        <f t="shared" si="15"/>
        <v/>
      </c>
      <c r="BR71" s="2" t="str">
        <f t="shared" si="16"/>
        <v/>
      </c>
      <c r="BS71" s="2" t="str">
        <f t="shared" si="17"/>
        <v/>
      </c>
      <c r="BT71" s="2" t="str">
        <f t="shared" si="18"/>
        <v/>
      </c>
      <c r="BU71" s="2" t="str">
        <f t="shared" si="19"/>
        <v/>
      </c>
      <c r="BV71" s="2" t="str">
        <f t="shared" si="20"/>
        <v/>
      </c>
      <c r="BW71" s="2" t="str">
        <f t="shared" si="21"/>
        <v/>
      </c>
      <c r="BX71" s="2" t="str">
        <f t="shared" si="22"/>
        <v/>
      </c>
      <c r="BY71" s="2" t="str">
        <f t="shared" si="23"/>
        <v/>
      </c>
      <c r="BZ71" s="2" t="str">
        <f t="shared" si="24"/>
        <v/>
      </c>
      <c r="CA71" s="2" t="str">
        <f t="shared" si="25"/>
        <v/>
      </c>
      <c r="CB71" s="2">
        <f t="shared" si="26"/>
        <v>93.652000000000001</v>
      </c>
      <c r="CC71" s="2">
        <f t="shared" si="27"/>
        <v>92.204999999999998</v>
      </c>
      <c r="CE71" s="2" t="str">
        <f t="shared" si="69"/>
        <v/>
      </c>
      <c r="CF71" s="2" t="str">
        <f t="shared" si="69"/>
        <v/>
      </c>
      <c r="CG71" s="2" t="str">
        <f t="shared" si="69"/>
        <v/>
      </c>
      <c r="CH71" s="2" t="str">
        <f t="shared" si="69"/>
        <v/>
      </c>
      <c r="CI71" s="2" t="str">
        <f t="shared" si="69"/>
        <v/>
      </c>
      <c r="CJ71" s="2" t="str">
        <f t="shared" si="69"/>
        <v/>
      </c>
      <c r="CK71" s="2" t="str">
        <f t="shared" si="69"/>
        <v/>
      </c>
      <c r="CL71" s="2" t="str">
        <f t="shared" si="69"/>
        <v/>
      </c>
      <c r="CM71" s="2" t="str">
        <f t="shared" si="69"/>
        <v/>
      </c>
      <c r="CN71" s="2" t="str">
        <f t="shared" si="69"/>
        <v/>
      </c>
      <c r="CO71" s="2" t="str">
        <f t="shared" si="69"/>
        <v/>
      </c>
      <c r="CP71" s="2" t="str">
        <f t="shared" si="69"/>
        <v/>
      </c>
      <c r="CQ71" s="2" t="str">
        <f t="shared" si="69"/>
        <v/>
      </c>
      <c r="CR71" s="2" t="str">
        <f t="shared" si="69"/>
        <v/>
      </c>
      <c r="CS71" s="2" t="str">
        <f t="shared" si="69"/>
        <v/>
      </c>
      <c r="CU71" s="2" t="str">
        <f t="shared" si="29"/>
        <v/>
      </c>
      <c r="CV71" s="2" t="str">
        <f t="shared" si="30"/>
        <v/>
      </c>
      <c r="CW71" s="2" t="str">
        <f t="shared" si="31"/>
        <v/>
      </c>
      <c r="CX71" s="2" t="str">
        <f t="shared" si="32"/>
        <v/>
      </c>
      <c r="CY71" s="2" t="str">
        <f t="shared" si="33"/>
        <v/>
      </c>
      <c r="CZ71" s="2" t="str">
        <f t="shared" si="34"/>
        <v/>
      </c>
      <c r="DA71" s="2" t="str">
        <f t="shared" si="35"/>
        <v/>
      </c>
      <c r="DB71" s="2" t="str">
        <f t="shared" si="36"/>
        <v/>
      </c>
      <c r="DC71" s="2" t="str">
        <f t="shared" si="37"/>
        <v/>
      </c>
      <c r="DD71" s="2" t="str">
        <f t="shared" si="38"/>
        <v/>
      </c>
      <c r="DE71" s="2" t="str">
        <f t="shared" si="39"/>
        <v/>
      </c>
      <c r="DF71" s="2" t="str">
        <f t="shared" si="40"/>
        <v/>
      </c>
      <c r="DG71" s="2" t="str">
        <f t="shared" si="41"/>
        <v/>
      </c>
      <c r="DH71" s="2" t="str">
        <f t="shared" si="42"/>
        <v/>
      </c>
      <c r="DI71" s="2" t="str">
        <f t="shared" si="43"/>
        <v/>
      </c>
      <c r="DK71" s="2">
        <f t="shared" si="79"/>
        <v>92.168724738675948</v>
      </c>
      <c r="DL71" s="2">
        <f t="shared" si="79"/>
        <v>91.721032270168863</v>
      </c>
      <c r="DM71" s="2">
        <f t="shared" si="79"/>
        <v>89.607824390243891</v>
      </c>
      <c r="DN71" s="2">
        <f t="shared" si="79"/>
        <v>89.005562382739214</v>
      </c>
      <c r="DO71" s="2">
        <f t="shared" si="79"/>
        <v>88.275455253283326</v>
      </c>
      <c r="DP71" s="2">
        <f t="shared" si="79"/>
        <v>85.273138675958208</v>
      </c>
      <c r="DQ71" s="2">
        <f t="shared" si="79"/>
        <v>85.882211112011476</v>
      </c>
      <c r="DR71" s="2">
        <f t="shared" si="79"/>
        <v>85.752369525822999</v>
      </c>
      <c r="DS71" s="2">
        <f t="shared" si="79"/>
        <v>83.84581111741349</v>
      </c>
      <c r="DT71" s="2">
        <f t="shared" si="79"/>
        <v>86.183012836001183</v>
      </c>
      <c r="DU71" s="2">
        <f t="shared" si="79"/>
        <v>87.553165961945027</v>
      </c>
      <c r="DV71" s="2">
        <f t="shared" si="79"/>
        <v>87.398382965871349</v>
      </c>
      <c r="DW71" s="2">
        <f t="shared" si="79"/>
        <v>90.884158188153322</v>
      </c>
      <c r="DX71" s="2">
        <f t="shared" si="79"/>
        <v>90.357485049833883</v>
      </c>
      <c r="DY71" s="2">
        <f t="shared" si="79"/>
        <v>91.83016249042565</v>
      </c>
      <c r="EA71" s="2">
        <f t="shared" si="80"/>
        <v>77.24842327384043</v>
      </c>
      <c r="EB71" s="2">
        <f t="shared" si="80"/>
        <v>80.336564888831234</v>
      </c>
      <c r="EC71" s="2">
        <f t="shared" si="80"/>
        <v>74.702078897243112</v>
      </c>
      <c r="ED71" s="2">
        <f t="shared" si="80"/>
        <v>74.863719051546383</v>
      </c>
      <c r="EE71" s="2">
        <f t="shared" si="80"/>
        <v>72.987438041237112</v>
      </c>
      <c r="EF71" s="2">
        <f t="shared" si="80"/>
        <v>70.3204847715445</v>
      </c>
      <c r="EG71" s="2">
        <f t="shared" si="80"/>
        <v>70.213647999999992</v>
      </c>
      <c r="EH71" s="2">
        <f t="shared" si="80"/>
        <v>71.046916128553391</v>
      </c>
      <c r="EI71" s="2">
        <f t="shared" si="80"/>
        <v>71.962785134020606</v>
      </c>
      <c r="EJ71" s="2">
        <f t="shared" si="80"/>
        <v>71.419372030181478</v>
      </c>
      <c r="EK71" s="2">
        <f t="shared" si="80"/>
        <v>72.516288371347272</v>
      </c>
      <c r="EL71" s="2">
        <f t="shared" si="80"/>
        <v>75.864178449650922</v>
      </c>
      <c r="EM71" s="2">
        <f t="shared" si="80"/>
        <v>77.961958684915544</v>
      </c>
      <c r="EN71" s="2">
        <f t="shared" si="80"/>
        <v>84.163466666666679</v>
      </c>
      <c r="EO71" s="2">
        <f t="shared" si="80"/>
        <v>87.979363636363672</v>
      </c>
      <c r="EQ71" s="2">
        <f t="shared" si="81"/>
        <v>77.619620488381756</v>
      </c>
      <c r="ER71" s="2">
        <f t="shared" si="81"/>
        <v>79.679219429996436</v>
      </c>
      <c r="ES71" s="2">
        <f t="shared" si="81"/>
        <v>75.479751694713016</v>
      </c>
      <c r="ET71" s="2">
        <f t="shared" si="81"/>
        <v>75.735461121828152</v>
      </c>
      <c r="EU71" s="2">
        <f t="shared" si="81"/>
        <v>71.719733169781975</v>
      </c>
      <c r="EV71" s="2">
        <f t="shared" si="81"/>
        <v>69.754658058089305</v>
      </c>
      <c r="EW71" s="2">
        <f t="shared" si="81"/>
        <v>69.874165902084613</v>
      </c>
      <c r="EX71" s="2">
        <f t="shared" si="81"/>
        <v>70.289973803126998</v>
      </c>
      <c r="EY71" s="2">
        <f t="shared" si="81"/>
        <v>70.59791251282526</v>
      </c>
      <c r="EZ71" s="2">
        <f t="shared" si="81"/>
        <v>71.216148425784425</v>
      </c>
      <c r="FA71" s="2">
        <f t="shared" si="81"/>
        <v>71.63187814563085</v>
      </c>
      <c r="FB71" s="2">
        <f t="shared" si="81"/>
        <v>74.13353459142742</v>
      </c>
      <c r="FC71" s="2">
        <f t="shared" si="81"/>
        <v>76.760515274604401</v>
      </c>
      <c r="FD71" s="2">
        <f t="shared" si="81"/>
        <v>84.554087821526679</v>
      </c>
      <c r="FE71" s="2">
        <f t="shared" si="81"/>
        <v>90.998529230040475</v>
      </c>
      <c r="FG71" s="2">
        <f t="shared" si="82"/>
        <v>0.5616190625973122</v>
      </c>
      <c r="FH71" s="2">
        <f t="shared" si="82"/>
        <v>0.58886638516332701</v>
      </c>
      <c r="FI71" s="2">
        <f t="shared" si="82"/>
        <v>0.5748195650988398</v>
      </c>
      <c r="FJ71" s="2">
        <f t="shared" si="82"/>
        <v>0.59550608850285947</v>
      </c>
      <c r="FK71" s="2">
        <f t="shared" si="82"/>
        <v>0.59101910638375732</v>
      </c>
      <c r="FL71" s="2">
        <f t="shared" si="82"/>
        <v>0.57111054712619502</v>
      </c>
      <c r="FM71" s="2">
        <f t="shared" si="82"/>
        <v>0.55303303530729364</v>
      </c>
      <c r="FN71" s="2">
        <f t="shared" si="82"/>
        <v>0.52191114299530506</v>
      </c>
      <c r="FO71" s="2">
        <f t="shared" si="82"/>
        <v>0.54737488014188518</v>
      </c>
      <c r="FP71" s="2">
        <f t="shared" si="82"/>
        <v>0.52122891594231491</v>
      </c>
      <c r="FQ71" s="2">
        <f t="shared" si="82"/>
        <v>0.50846422830922378</v>
      </c>
      <c r="FR71" s="2">
        <f t="shared" si="82"/>
        <v>0.51804463056735928</v>
      </c>
      <c r="FS71" s="2">
        <f t="shared" si="82"/>
        <v>0.57478587734154474</v>
      </c>
      <c r="FT71" s="2">
        <f t="shared" si="82"/>
        <v>0.46487903583748164</v>
      </c>
      <c r="FU71" s="2">
        <f t="shared" si="82"/>
        <v>0.43401210384436284</v>
      </c>
      <c r="FW71" s="2">
        <f t="shared" si="70"/>
        <v>3.2487597882647825E-5</v>
      </c>
      <c r="FX71" s="2">
        <f t="shared" si="70"/>
        <v>4.4314466317524562E-5</v>
      </c>
      <c r="FY71" s="2">
        <f t="shared" si="70"/>
        <v>4.2138038193477774E-5</v>
      </c>
      <c r="FZ71" s="2">
        <f t="shared" si="70"/>
        <v>4.120725830550228E-5</v>
      </c>
      <c r="GA71" s="2">
        <f t="shared" si="70"/>
        <v>4.2804951715104801E-5</v>
      </c>
      <c r="GB71" s="2">
        <f t="shared" si="70"/>
        <v>4.2171517892939843E-5</v>
      </c>
      <c r="GC71" s="2">
        <f t="shared" si="70"/>
        <v>4.6977140624682303E-5</v>
      </c>
      <c r="GD71" s="2">
        <f t="shared" si="70"/>
        <v>5.2360153832908678E-5</v>
      </c>
      <c r="GE71" s="2">
        <f t="shared" si="70"/>
        <v>5.7633887129546454E-5</v>
      </c>
      <c r="GF71" s="2">
        <f t="shared" si="70"/>
        <v>6.6698642874516741E-5</v>
      </c>
      <c r="GG71" s="2">
        <f t="shared" si="70"/>
        <v>5.3480106175821054E-5</v>
      </c>
      <c r="GH71" s="2">
        <f t="shared" si="70"/>
        <v>4.2295088138498596E-5</v>
      </c>
      <c r="GI71" s="2">
        <f t="shared" si="70"/>
        <v>3.4802231571207295E-5</v>
      </c>
      <c r="GJ71" s="2">
        <f t="shared" si="70"/>
        <v>2.5490680797976409E-5</v>
      </c>
      <c r="GK71" s="2">
        <f t="shared" si="70"/>
        <v>2.4170739990283853E-5</v>
      </c>
      <c r="GM71" s="86">
        <f t="shared" si="71"/>
        <v>2.6912202033756417E-2</v>
      </c>
      <c r="GN71" s="86">
        <f t="shared" si="71"/>
        <v>3.546748479552829E-2</v>
      </c>
      <c r="GO71" s="86">
        <f t="shared" si="71"/>
        <v>3.0923413457341668E-2</v>
      </c>
      <c r="GP71" s="86">
        <f t="shared" si="71"/>
        <v>3.6950186430601446E-2</v>
      </c>
      <c r="GQ71" s="86">
        <f t="shared" si="71"/>
        <v>3.5246162776651643E-2</v>
      </c>
      <c r="GR71" s="86">
        <f t="shared" si="71"/>
        <v>2.9492935227026021E-2</v>
      </c>
      <c r="GS71" s="86">
        <f t="shared" si="71"/>
        <v>2.4753349600843664E-2</v>
      </c>
      <c r="GT71" s="86">
        <f t="shared" si="71"/>
        <v>1.7021546629303708E-2</v>
      </c>
      <c r="GU71" s="86">
        <f t="shared" si="71"/>
        <v>2.3155695288223012E-2</v>
      </c>
      <c r="GV71" s="86">
        <f t="shared" si="71"/>
        <v>1.6854808012368033E-2</v>
      </c>
      <c r="GW71" s="86">
        <f t="shared" si="71"/>
        <v>1.4052600425177452E-2</v>
      </c>
      <c r="GX71" s="86">
        <f t="shared" si="71"/>
        <v>1.5953338435632573E-2</v>
      </c>
      <c r="GY71" s="86">
        <f t="shared" si="71"/>
        <v>3.0856294555066596E-2</v>
      </c>
      <c r="GZ71" s="86">
        <f t="shared" si="71"/>
        <v>6.9970613573531034E-3</v>
      </c>
      <c r="HA71" s="86">
        <f t="shared" si="71"/>
        <v>3.6392967617135236E-3</v>
      </c>
      <c r="HC71" s="86">
        <f t="shared" si="76"/>
        <v>1.9267423123152046E-9</v>
      </c>
      <c r="HD71" s="86">
        <f t="shared" si="72"/>
        <v>2.1780414255751758E-8</v>
      </c>
      <c r="HE71" s="86">
        <f t="shared" si="72"/>
        <v>1.2716001227507851E-8</v>
      </c>
      <c r="HF71" s="86">
        <f t="shared" si="72"/>
        <v>3.301421872383505E-9</v>
      </c>
      <c r="HG71" s="86">
        <f t="shared" si="72"/>
        <v>6.0709534312199365E-9</v>
      </c>
      <c r="HH71" s="86">
        <f t="shared" si="72"/>
        <v>9.5643303412291003E-9</v>
      </c>
      <c r="HI71" s="86">
        <f t="shared" si="72"/>
        <v>2.3639336824766693E-9</v>
      </c>
      <c r="HJ71" s="86">
        <f t="shared" si="72"/>
        <v>1.1425052082665373E-9</v>
      </c>
      <c r="HK71" s="86">
        <f t="shared" si="72"/>
        <v>9.0074375690939297E-9</v>
      </c>
      <c r="HL71" s="86">
        <f t="shared" si="72"/>
        <v>2.2317754812024841E-9</v>
      </c>
      <c r="HM71" s="86">
        <f t="shared" si="72"/>
        <v>4.552507015558902E-9</v>
      </c>
      <c r="HN71" s="86">
        <f t="shared" si="72"/>
        <v>1.1548099248240962E-9</v>
      </c>
      <c r="HO71" s="86">
        <f t="shared" si="72"/>
        <v>2.641906423180218E-8</v>
      </c>
      <c r="HP71" s="86">
        <f t="shared" si="72"/>
        <v>4.2334418155928658E-14</v>
      </c>
      <c r="HQ71" s="86">
        <f t="shared" si="72"/>
        <v>1.8366098846701333E-14</v>
      </c>
      <c r="HS71" s="86">
        <f t="shared" si="73"/>
        <v>1.1502177969827215E-36</v>
      </c>
      <c r="HT71" s="86">
        <f t="shared" si="73"/>
        <v>1.9774951559748522E-31</v>
      </c>
      <c r="HU71" s="86">
        <f t="shared" si="73"/>
        <v>1.1741674344557691E-31</v>
      </c>
      <c r="HV71" s="86">
        <f t="shared" si="73"/>
        <v>1.1310971121724915E-33</v>
      </c>
      <c r="HW71" s="86">
        <f t="shared" si="73"/>
        <v>3.4133955706991168E-33</v>
      </c>
      <c r="HX71" s="86">
        <f t="shared" si="73"/>
        <v>1.9135104827444136E-33</v>
      </c>
      <c r="HY71" s="86">
        <f t="shared" si="73"/>
        <v>1.0524021006060174E-36</v>
      </c>
      <c r="HZ71" s="86">
        <f t="shared" si="73"/>
        <v>2.692932343032304E-38</v>
      </c>
      <c r="IA71" s="86">
        <f t="shared" si="73"/>
        <v>1.0105921944967463E-33</v>
      </c>
      <c r="IB71" s="86">
        <f t="shared" si="73"/>
        <v>7.7447539862301209E-37</v>
      </c>
      <c r="IC71" s="86">
        <f t="shared" si="73"/>
        <v>4.4777108878274819E-35</v>
      </c>
      <c r="ID71" s="86">
        <f t="shared" si="73"/>
        <v>1.0326799722385147E-37</v>
      </c>
      <c r="IE71" s="86">
        <f t="shared" si="73"/>
        <v>3.1279624373094266E-32</v>
      </c>
      <c r="IF71" s="86">
        <f t="shared" si="73"/>
        <v>1.1552822754022819E-31</v>
      </c>
      <c r="IG71" s="86">
        <f t="shared" si="73"/>
        <v>2.6873781109342396E-32</v>
      </c>
      <c r="II71" s="86">
        <f t="shared" si="74"/>
        <v>1.0587806230842225E-170</v>
      </c>
      <c r="IJ71" s="86">
        <f t="shared" si="74"/>
        <v>4.5832252414238858E-140</v>
      </c>
      <c r="IK71" s="86">
        <f t="shared" si="74"/>
        <v>2.9955544450173537E-145</v>
      </c>
      <c r="IL71" s="86">
        <f t="shared" si="74"/>
        <v>8.1438458169861767E-156</v>
      </c>
      <c r="IM71" s="86">
        <f t="shared" si="74"/>
        <v>1.1679784849769694E-154</v>
      </c>
      <c r="IN71" s="86">
        <f t="shared" si="74"/>
        <v>1.0050809524806992E-153</v>
      </c>
      <c r="IO71" s="86">
        <f t="shared" si="74"/>
        <v>5.2078799202240276E-170</v>
      </c>
      <c r="IP71" s="86">
        <f t="shared" si="74"/>
        <v>1.925987530561829E-179</v>
      </c>
      <c r="IQ71" s="86">
        <f t="shared" si="74"/>
        <v>7.4241423380617396E-156</v>
      </c>
      <c r="IR71" s="86">
        <f t="shared" si="74"/>
        <v>1.7937059254444915E-170</v>
      </c>
      <c r="IS71" s="86">
        <f t="shared" si="74"/>
        <v>1.0838235460156737E-162</v>
      </c>
      <c r="IT71" s="86">
        <f t="shared" si="74"/>
        <v>1.2733570341119122E-175</v>
      </c>
      <c r="IU71" s="86">
        <f t="shared" si="74"/>
        <v>5.7926897851211739E-150</v>
      </c>
      <c r="IV71" s="86">
        <f t="shared" si="74"/>
        <v>2.7372654944470544E-96</v>
      </c>
      <c r="IW71" s="86">
        <f t="shared" si="74"/>
        <v>3.8488028881841964E-95</v>
      </c>
      <c r="IY71" s="86">
        <f t="shared" si="75"/>
        <v>2.6912203960498728E-2</v>
      </c>
      <c r="IZ71" s="86">
        <f t="shared" si="75"/>
        <v>3.5467506575942546E-2</v>
      </c>
      <c r="JA71" s="86">
        <f t="shared" si="75"/>
        <v>3.0923426173342896E-2</v>
      </c>
      <c r="JB71" s="86">
        <f t="shared" si="75"/>
        <v>3.6950189732023318E-2</v>
      </c>
      <c r="JC71" s="86">
        <f t="shared" si="75"/>
        <v>3.5246168847605078E-2</v>
      </c>
      <c r="JD71" s="86">
        <f t="shared" si="75"/>
        <v>2.9492944791356362E-2</v>
      </c>
      <c r="JE71" s="86">
        <f t="shared" si="75"/>
        <v>2.4753351964777345E-2</v>
      </c>
      <c r="JF71" s="86">
        <f t="shared" si="75"/>
        <v>1.7021547771808917E-2</v>
      </c>
      <c r="JG71" s="86">
        <f t="shared" si="75"/>
        <v>2.3155704295660582E-2</v>
      </c>
      <c r="JH71" s="86">
        <f t="shared" si="75"/>
        <v>1.6854810244143512E-2</v>
      </c>
      <c r="JI71" s="86">
        <f t="shared" si="75"/>
        <v>1.4052604977684468E-2</v>
      </c>
      <c r="JJ71" s="86">
        <f t="shared" si="75"/>
        <v>1.5953339590442497E-2</v>
      </c>
      <c r="JK71" s="86">
        <f t="shared" si="75"/>
        <v>3.0856320974130828E-2</v>
      </c>
      <c r="JL71" s="86">
        <f t="shared" si="75"/>
        <v>6.9970613573954376E-3</v>
      </c>
      <c r="JM71" s="86">
        <f t="shared" si="75"/>
        <v>3.6392967617318896E-3</v>
      </c>
    </row>
    <row r="72" spans="2:273" x14ac:dyDescent="0.25">
      <c r="B72" s="2">
        <v>45</v>
      </c>
      <c r="C72" s="37">
        <v>100.583</v>
      </c>
      <c r="D72" s="37">
        <v>111.083</v>
      </c>
      <c r="E72" s="37">
        <v>105</v>
      </c>
      <c r="F72" s="37">
        <v>108.117</v>
      </c>
      <c r="G72" s="37">
        <v>103.333</v>
      </c>
      <c r="H72" s="37">
        <v>97.95</v>
      </c>
      <c r="I72" s="37">
        <v>99.082999999999998</v>
      </c>
      <c r="J72" s="37">
        <v>96.533000000000001</v>
      </c>
      <c r="K72" s="37">
        <v>96.966999999999999</v>
      </c>
      <c r="L72" s="37">
        <v>95.332999999999998</v>
      </c>
      <c r="M72" s="37">
        <v>94.117000000000004</v>
      </c>
      <c r="N72" s="37">
        <v>94.917000000000002</v>
      </c>
      <c r="O72" s="37">
        <v>107.724</v>
      </c>
      <c r="P72" s="37">
        <v>95.152000000000001</v>
      </c>
      <c r="Q72" s="37">
        <v>93.385999999999996</v>
      </c>
      <c r="S72" s="4">
        <f t="shared" si="77"/>
        <v>102.64482001500173</v>
      </c>
      <c r="T72" s="4">
        <f t="shared" si="77"/>
        <v>110.15314276373158</v>
      </c>
      <c r="U72" s="4">
        <f t="shared" si="77"/>
        <v>104.3357444640431</v>
      </c>
      <c r="V72" s="4">
        <f t="shared" si="77"/>
        <v>106.90219874054297</v>
      </c>
      <c r="W72" s="4">
        <f t="shared" si="77"/>
        <v>104.56272554861762</v>
      </c>
      <c r="X72" s="4">
        <f t="shared" si="77"/>
        <v>99.706797532509256</v>
      </c>
      <c r="Y72" s="4">
        <f t="shared" si="77"/>
        <v>97.55655485279371</v>
      </c>
      <c r="Z72" s="4">
        <f t="shared" si="77"/>
        <v>93.583300973940467</v>
      </c>
      <c r="AA72" s="4">
        <f t="shared" si="77"/>
        <v>96.718545142783839</v>
      </c>
      <c r="AB72" s="4">
        <f t="shared" si="77"/>
        <v>93.746413310463737</v>
      </c>
      <c r="AC72" s="4">
        <f t="shared" si="77"/>
        <v>92.899664451780993</v>
      </c>
      <c r="AD72" s="4">
        <f t="shared" si="77"/>
        <v>95.181729165465001</v>
      </c>
      <c r="AE72" s="4">
        <f t="shared" si="77"/>
        <v>105.79312112047184</v>
      </c>
      <c r="AF72" s="4">
        <f t="shared" si="77"/>
        <v>94.133403493747693</v>
      </c>
      <c r="AG72" s="4">
        <f t="shared" si="77"/>
        <v>93.011171255735817</v>
      </c>
      <c r="AI72" s="4">
        <f t="shared" si="78"/>
        <v>-2.0618200150017287</v>
      </c>
      <c r="AJ72" s="4">
        <f t="shared" si="78"/>
        <v>0.92985723626841832</v>
      </c>
      <c r="AK72" s="4">
        <f t="shared" si="78"/>
        <v>0.66425553595689735</v>
      </c>
      <c r="AL72" s="4">
        <f t="shared" si="78"/>
        <v>1.2148012594570332</v>
      </c>
      <c r="AM72" s="4">
        <f t="shared" si="78"/>
        <v>-1.2297255486176226</v>
      </c>
      <c r="AN72" s="4">
        <f t="shared" si="78"/>
        <v>-1.7567975325092533</v>
      </c>
      <c r="AO72" s="4">
        <f t="shared" si="78"/>
        <v>1.5264451472062888</v>
      </c>
      <c r="AP72" s="4">
        <f t="shared" si="78"/>
        <v>2.9496990260595339</v>
      </c>
      <c r="AQ72" s="4">
        <f t="shared" si="78"/>
        <v>0.24845485721616001</v>
      </c>
      <c r="AR72" s="4">
        <f t="shared" si="78"/>
        <v>1.5865866895362615</v>
      </c>
      <c r="AS72" s="4">
        <f t="shared" si="78"/>
        <v>1.2173355482190118</v>
      </c>
      <c r="AT72" s="4">
        <f t="shared" si="78"/>
        <v>-0.26472916546499903</v>
      </c>
      <c r="AU72" s="4">
        <f t="shared" si="78"/>
        <v>1.9308788795281657</v>
      </c>
      <c r="AV72" s="4">
        <f t="shared" si="78"/>
        <v>1.0185965062523081</v>
      </c>
      <c r="AW72" s="4">
        <f t="shared" si="78"/>
        <v>0.37482874426417823</v>
      </c>
      <c r="AY72" s="2">
        <f t="shared" si="68"/>
        <v>83.574972116149226</v>
      </c>
      <c r="AZ72" s="2">
        <f t="shared" si="68"/>
        <v>84.816469724052169</v>
      </c>
      <c r="BA72" s="2">
        <f t="shared" si="68"/>
        <v>80.772471736520629</v>
      </c>
      <c r="BB72" s="2">
        <f t="shared" si="68"/>
        <v>80.336228048510705</v>
      </c>
      <c r="BC72" s="2">
        <f t="shared" si="68"/>
        <v>78.96086939873328</v>
      </c>
      <c r="BD72" s="2">
        <f t="shared" si="68"/>
        <v>76.466677636951601</v>
      </c>
      <c r="BE72" s="2">
        <f t="shared" si="68"/>
        <v>76.942690595285939</v>
      </c>
      <c r="BF72" s="2">
        <f t="shared" si="68"/>
        <v>77.820917530252885</v>
      </c>
      <c r="BG72" s="2">
        <f t="shared" si="68"/>
        <v>77.115343260958582</v>
      </c>
      <c r="BH72" s="2">
        <f t="shared" si="68"/>
        <v>78.199473833520187</v>
      </c>
      <c r="BI72" s="2">
        <f t="shared" si="68"/>
        <v>79.572898864407435</v>
      </c>
      <c r="BJ72" s="2">
        <f t="shared" si="68"/>
        <v>81.092065549586806</v>
      </c>
      <c r="BK72" s="2">
        <f t="shared" si="68"/>
        <v>83.149826182439128</v>
      </c>
      <c r="BL72" s="2">
        <f t="shared" si="68"/>
        <v>87.367174144241858</v>
      </c>
      <c r="BM72" s="2">
        <f t="shared" si="68"/>
        <v>90.118079848900237</v>
      </c>
      <c r="BO72" s="2" t="str">
        <f t="shared" si="13"/>
        <v/>
      </c>
      <c r="BP72" s="2" t="str">
        <f t="shared" si="14"/>
        <v/>
      </c>
      <c r="BQ72" s="2" t="str">
        <f t="shared" si="15"/>
        <v/>
      </c>
      <c r="BR72" s="2" t="str">
        <f t="shared" si="16"/>
        <v/>
      </c>
      <c r="BS72" s="2" t="str">
        <f t="shared" si="17"/>
        <v/>
      </c>
      <c r="BT72" s="2" t="str">
        <f t="shared" si="18"/>
        <v/>
      </c>
      <c r="BU72" s="2" t="str">
        <f t="shared" si="19"/>
        <v/>
      </c>
      <c r="BV72" s="2" t="str">
        <f t="shared" si="20"/>
        <v/>
      </c>
      <c r="BW72" s="2" t="str">
        <f t="shared" si="21"/>
        <v/>
      </c>
      <c r="BX72" s="2" t="str">
        <f t="shared" si="22"/>
        <v/>
      </c>
      <c r="BY72" s="2" t="str">
        <f t="shared" si="23"/>
        <v/>
      </c>
      <c r="BZ72" s="2" t="str">
        <f t="shared" si="24"/>
        <v/>
      </c>
      <c r="CA72" s="2" t="str">
        <f t="shared" si="25"/>
        <v/>
      </c>
      <c r="CB72" s="2" t="str">
        <f t="shared" si="26"/>
        <v/>
      </c>
      <c r="CC72" s="2">
        <f t="shared" si="27"/>
        <v>93.385999999999996</v>
      </c>
      <c r="CE72" s="2" t="str">
        <f t="shared" si="69"/>
        <v/>
      </c>
      <c r="CF72" s="2" t="str">
        <f t="shared" si="69"/>
        <v/>
      </c>
      <c r="CG72" s="2" t="str">
        <f t="shared" si="69"/>
        <v/>
      </c>
      <c r="CH72" s="2" t="str">
        <f t="shared" si="69"/>
        <v/>
      </c>
      <c r="CI72" s="2" t="str">
        <f t="shared" si="69"/>
        <v/>
      </c>
      <c r="CJ72" s="2" t="str">
        <f t="shared" si="69"/>
        <v/>
      </c>
      <c r="CK72" s="2" t="str">
        <f t="shared" si="69"/>
        <v/>
      </c>
      <c r="CL72" s="2" t="str">
        <f t="shared" si="69"/>
        <v/>
      </c>
      <c r="CM72" s="2" t="str">
        <f t="shared" si="69"/>
        <v/>
      </c>
      <c r="CN72" s="2" t="str">
        <f t="shared" si="69"/>
        <v/>
      </c>
      <c r="CO72" s="2" t="str">
        <f t="shared" si="69"/>
        <v/>
      </c>
      <c r="CP72" s="2" t="str">
        <f t="shared" si="69"/>
        <v/>
      </c>
      <c r="CQ72" s="2" t="str">
        <f t="shared" si="69"/>
        <v/>
      </c>
      <c r="CR72" s="2" t="str">
        <f t="shared" si="69"/>
        <v/>
      </c>
      <c r="CS72" s="2" t="str">
        <f t="shared" si="69"/>
        <v/>
      </c>
      <c r="CU72" s="2" t="str">
        <f t="shared" si="29"/>
        <v/>
      </c>
      <c r="CV72" s="2" t="str">
        <f t="shared" si="30"/>
        <v/>
      </c>
      <c r="CW72" s="2" t="str">
        <f t="shared" si="31"/>
        <v/>
      </c>
      <c r="CX72" s="2" t="str">
        <f t="shared" si="32"/>
        <v/>
      </c>
      <c r="CY72" s="2" t="str">
        <f t="shared" si="33"/>
        <v/>
      </c>
      <c r="CZ72" s="2" t="str">
        <f t="shared" si="34"/>
        <v/>
      </c>
      <c r="DA72" s="2" t="str">
        <f t="shared" si="35"/>
        <v/>
      </c>
      <c r="DB72" s="2" t="str">
        <f t="shared" si="36"/>
        <v/>
      </c>
      <c r="DC72" s="2" t="str">
        <f t="shared" si="37"/>
        <v/>
      </c>
      <c r="DD72" s="2" t="str">
        <f t="shared" si="38"/>
        <v/>
      </c>
      <c r="DE72" s="2" t="str">
        <f t="shared" si="39"/>
        <v/>
      </c>
      <c r="DF72" s="2" t="str">
        <f t="shared" si="40"/>
        <v/>
      </c>
      <c r="DG72" s="2" t="str">
        <f t="shared" si="41"/>
        <v/>
      </c>
      <c r="DH72" s="2" t="str">
        <f t="shared" si="42"/>
        <v/>
      </c>
      <c r="DI72" s="2" t="str">
        <f t="shared" si="43"/>
        <v/>
      </c>
      <c r="DK72" s="2">
        <f t="shared" si="79"/>
        <v>92.46263501742159</v>
      </c>
      <c r="DL72" s="2">
        <f t="shared" si="79"/>
        <v>91.972267260788001</v>
      </c>
      <c r="DM72" s="2">
        <f t="shared" si="79"/>
        <v>89.850512195121951</v>
      </c>
      <c r="DN72" s="2">
        <f t="shared" si="79"/>
        <v>89.258557786116327</v>
      </c>
      <c r="DO72" s="2">
        <f t="shared" si="79"/>
        <v>88.563891181988765</v>
      </c>
      <c r="DP72" s="2">
        <f t="shared" si="79"/>
        <v>85.543547909407692</v>
      </c>
      <c r="DQ72" s="2">
        <f t="shared" si="79"/>
        <v>86.163115738865059</v>
      </c>
      <c r="DR72" s="2">
        <f t="shared" si="79"/>
        <v>86.047802174569597</v>
      </c>
      <c r="DS72" s="2">
        <f t="shared" si="79"/>
        <v>84.093572076817111</v>
      </c>
      <c r="DT72" s="2">
        <f t="shared" si="79"/>
        <v>86.43052401087283</v>
      </c>
      <c r="DU72" s="2">
        <f t="shared" si="79"/>
        <v>87.728859196617321</v>
      </c>
      <c r="DV72" s="2">
        <f t="shared" si="79"/>
        <v>87.41799516762309</v>
      </c>
      <c r="DW72" s="2">
        <f t="shared" si="79"/>
        <v>90.966730836236948</v>
      </c>
      <c r="DX72" s="2">
        <f t="shared" si="79"/>
        <v>90.468038327526131</v>
      </c>
      <c r="DY72" s="2">
        <f t="shared" si="79"/>
        <v>91.953698654119705</v>
      </c>
      <c r="EA72" s="2">
        <f t="shared" si="80"/>
        <v>77.247956217217748</v>
      </c>
      <c r="EB72" s="2">
        <f t="shared" si="80"/>
        <v>80.260095747803589</v>
      </c>
      <c r="EC72" s="2">
        <f t="shared" si="80"/>
        <v>74.648431378446119</v>
      </c>
      <c r="ED72" s="2">
        <f t="shared" si="80"/>
        <v>74.808979587628855</v>
      </c>
      <c r="EE72" s="2">
        <f t="shared" si="80"/>
        <v>72.900451587628865</v>
      </c>
      <c r="EF72" s="2">
        <f t="shared" si="80"/>
        <v>70.250000928494458</v>
      </c>
      <c r="EG72" s="2">
        <f t="shared" si="80"/>
        <v>70.146377358150019</v>
      </c>
      <c r="EH72" s="2">
        <f t="shared" si="80"/>
        <v>70.947978364135679</v>
      </c>
      <c r="EI72" s="2">
        <f t="shared" si="80"/>
        <v>71.852908680412355</v>
      </c>
      <c r="EJ72" s="2">
        <f t="shared" si="80"/>
        <v>71.30417696273048</v>
      </c>
      <c r="EK72" s="2">
        <f t="shared" si="80"/>
        <v>72.38231704212933</v>
      </c>
      <c r="EL72" s="2">
        <f t="shared" si="80"/>
        <v>75.724811072584629</v>
      </c>
      <c r="EM72" s="2">
        <f t="shared" si="80"/>
        <v>77.875946911847805</v>
      </c>
      <c r="EN72" s="2">
        <f t="shared" si="80"/>
        <v>84.111824242424262</v>
      </c>
      <c r="EO72" s="2">
        <f t="shared" si="80"/>
        <v>87.934736363636404</v>
      </c>
      <c r="EQ72" s="2">
        <f t="shared" si="81"/>
        <v>77.613748610610102</v>
      </c>
      <c r="ER72" s="2">
        <f t="shared" si="81"/>
        <v>79.613083584838648</v>
      </c>
      <c r="ES72" s="2">
        <f t="shared" si="81"/>
        <v>75.413899241168465</v>
      </c>
      <c r="ET72" s="2">
        <f t="shared" si="81"/>
        <v>75.66739778519343</v>
      </c>
      <c r="EU72" s="2">
        <f t="shared" si="81"/>
        <v>71.652405749100652</v>
      </c>
      <c r="EV72" s="2">
        <f t="shared" si="81"/>
        <v>69.693070180300282</v>
      </c>
      <c r="EW72" s="2">
        <f t="shared" si="81"/>
        <v>69.812246921215632</v>
      </c>
      <c r="EX72" s="2">
        <f t="shared" si="81"/>
        <v>70.203048674124858</v>
      </c>
      <c r="EY72" s="2">
        <f t="shared" si="81"/>
        <v>70.50994635547562</v>
      </c>
      <c r="EZ72" s="2">
        <f t="shared" si="81"/>
        <v>71.104282597307218</v>
      </c>
      <c r="FA72" s="2">
        <f t="shared" si="81"/>
        <v>71.512452311735856</v>
      </c>
      <c r="FB72" s="2">
        <f t="shared" si="81"/>
        <v>74.021435073867508</v>
      </c>
      <c r="FC72" s="2">
        <f t="shared" si="81"/>
        <v>76.693523229246026</v>
      </c>
      <c r="FD72" s="2">
        <f t="shared" si="81"/>
        <v>84.494794855573119</v>
      </c>
      <c r="FE72" s="2">
        <f t="shared" si="81"/>
        <v>90.903376087695278</v>
      </c>
      <c r="FG72" s="2">
        <f t="shared" si="82"/>
        <v>0.58415140064265714</v>
      </c>
      <c r="FH72" s="2">
        <f t="shared" si="82"/>
        <v>0.61096834952559953</v>
      </c>
      <c r="FI72" s="2">
        <f t="shared" si="82"/>
        <v>0.597160081911152</v>
      </c>
      <c r="FJ72" s="2">
        <f t="shared" si="82"/>
        <v>0.61748297429020094</v>
      </c>
      <c r="FK72" s="2">
        <f t="shared" si="82"/>
        <v>0.61308138285941371</v>
      </c>
      <c r="FL72" s="2">
        <f t="shared" si="82"/>
        <v>0.5935081332883575</v>
      </c>
      <c r="FM72" s="2">
        <f t="shared" si="82"/>
        <v>0.57567325591689555</v>
      </c>
      <c r="FN72" s="2">
        <f t="shared" si="82"/>
        <v>0.54483032253119579</v>
      </c>
      <c r="FO72" s="2">
        <f t="shared" si="82"/>
        <v>0.57007890199931111</v>
      </c>
      <c r="FP72" s="2">
        <f t="shared" si="82"/>
        <v>0.54415223531853785</v>
      </c>
      <c r="FQ72" s="2">
        <f t="shared" si="82"/>
        <v>0.53144931553326502</v>
      </c>
      <c r="FR72" s="2">
        <f t="shared" si="82"/>
        <v>0.5409861481516679</v>
      </c>
      <c r="FS72" s="2">
        <f t="shared" si="82"/>
        <v>0.59712692363904207</v>
      </c>
      <c r="FT72" s="2">
        <f t="shared" si="82"/>
        <v>0.48784934644434486</v>
      </c>
      <c r="FU72" s="2">
        <f t="shared" si="82"/>
        <v>0.45675907094707818</v>
      </c>
      <c r="FW72" s="2">
        <f t="shared" si="70"/>
        <v>3.562183107228839E-5</v>
      </c>
      <c r="FX72" s="2">
        <f t="shared" si="70"/>
        <v>4.8589638351730239E-5</v>
      </c>
      <c r="FY72" s="2">
        <f t="shared" si="70"/>
        <v>4.6203252272606916E-5</v>
      </c>
      <c r="FZ72" s="2">
        <f t="shared" si="70"/>
        <v>4.5182680626470239E-5</v>
      </c>
      <c r="GA72" s="2">
        <f t="shared" si="70"/>
        <v>4.6934502415069727E-5</v>
      </c>
      <c r="GB72" s="2">
        <f t="shared" si="70"/>
        <v>4.6239961734483883E-5</v>
      </c>
      <c r="GC72" s="2">
        <f t="shared" si="70"/>
        <v>5.1509176958629856E-5</v>
      </c>
      <c r="GD72" s="2">
        <f t="shared" si="70"/>
        <v>5.7411477003912792E-5</v>
      </c>
      <c r="GE72" s="2">
        <f t="shared" si="70"/>
        <v>6.3193949212038753E-5</v>
      </c>
      <c r="GF72" s="2">
        <f t="shared" si="70"/>
        <v>7.3133137015089981E-5</v>
      </c>
      <c r="GG72" s="2">
        <f t="shared" si="70"/>
        <v>5.8639467789249149E-5</v>
      </c>
      <c r="GH72" s="2">
        <f t="shared" si="70"/>
        <v>4.6375452710287717E-5</v>
      </c>
      <c r="GI72" s="2">
        <f t="shared" si="70"/>
        <v>3.8159759967587828E-5</v>
      </c>
      <c r="GJ72" s="2">
        <f t="shared" si="70"/>
        <v>2.7949906962763226E-5</v>
      </c>
      <c r="GK72" s="2">
        <f t="shared" si="70"/>
        <v>2.6502627581206053E-5</v>
      </c>
      <c r="GM72" s="86">
        <f t="shared" si="71"/>
        <v>3.5203549136930121E-2</v>
      </c>
      <c r="GN72" s="86">
        <f t="shared" si="71"/>
        <v>4.5370570436888795E-2</v>
      </c>
      <c r="GO72" s="86">
        <f t="shared" si="71"/>
        <v>4.0013120889244073E-2</v>
      </c>
      <c r="GP72" s="86">
        <f t="shared" si="71"/>
        <v>4.6833564310256939E-2</v>
      </c>
      <c r="GQ72" s="86">
        <f t="shared" si="71"/>
        <v>4.4767124015066793E-2</v>
      </c>
      <c r="GR72" s="86">
        <f t="shared" si="71"/>
        <v>3.8181455287569666E-2</v>
      </c>
      <c r="GS72" s="86">
        <f t="shared" si="71"/>
        <v>3.2758505833229833E-2</v>
      </c>
      <c r="GT72" s="86">
        <f t="shared" si="71"/>
        <v>2.3404083351981499E-2</v>
      </c>
      <c r="GU72" s="86">
        <f t="shared" si="71"/>
        <v>3.0786753417216647E-2</v>
      </c>
      <c r="GV72" s="86">
        <f t="shared" si="71"/>
        <v>2.3179177378841981E-2</v>
      </c>
      <c r="GW72" s="86">
        <f t="shared" si="71"/>
        <v>1.949110932244941E-2</v>
      </c>
      <c r="GX72" s="86">
        <f t="shared" si="71"/>
        <v>2.1723795528871829E-2</v>
      </c>
      <c r="GY72" s="86">
        <f t="shared" si="71"/>
        <v>3.9908575452969629E-2</v>
      </c>
      <c r="GZ72" s="86">
        <f t="shared" si="71"/>
        <v>1.0227211862532649E-2</v>
      </c>
      <c r="HA72" s="86">
        <f t="shared" si="71"/>
        <v>5.6685757932727126E-3</v>
      </c>
      <c r="HC72" s="86">
        <f t="shared" si="76"/>
        <v>4.448244099990645E-9</v>
      </c>
      <c r="HD72" s="86">
        <f t="shared" si="72"/>
        <v>4.5205218022364836E-8</v>
      </c>
      <c r="HE72" s="86">
        <f t="shared" si="72"/>
        <v>2.6964197092059947E-8</v>
      </c>
      <c r="HF72" s="86">
        <f t="shared" si="72"/>
        <v>7.3946631050408961E-9</v>
      </c>
      <c r="HG72" s="86">
        <f t="shared" si="72"/>
        <v>1.3419474462945118E-8</v>
      </c>
      <c r="HH72" s="86">
        <f t="shared" si="72"/>
        <v>2.0857585574140168E-8</v>
      </c>
      <c r="HI72" s="86">
        <f t="shared" si="72"/>
        <v>5.5914927776300006E-9</v>
      </c>
      <c r="HJ72" s="86">
        <f t="shared" si="72"/>
        <v>2.8412648822532284E-9</v>
      </c>
      <c r="HK72" s="86">
        <f t="shared" si="72"/>
        <v>2.0273821693879857E-8</v>
      </c>
      <c r="HL72" s="86">
        <f t="shared" si="72"/>
        <v>5.4591533578575817E-9</v>
      </c>
      <c r="HM72" s="86">
        <f t="shared" si="72"/>
        <v>1.0527829796648736E-8</v>
      </c>
      <c r="HN72" s="86">
        <f t="shared" si="72"/>
        <v>2.7901140243351962E-9</v>
      </c>
      <c r="HO72" s="86">
        <f t="shared" si="72"/>
        <v>5.5031546463784109E-8</v>
      </c>
      <c r="HP72" s="86">
        <f t="shared" si="72"/>
        <v>1.6099446203288414E-13</v>
      </c>
      <c r="HQ72" s="86">
        <f t="shared" si="72"/>
        <v>7.3029704339731982E-14</v>
      </c>
      <c r="HS72" s="86">
        <f t="shared" si="73"/>
        <v>7.6567204352847638E-36</v>
      </c>
      <c r="HT72" s="86">
        <f t="shared" si="73"/>
        <v>1.0112157082089069E-30</v>
      </c>
      <c r="HU72" s="86">
        <f t="shared" si="73"/>
        <v>6.1756525382245851E-31</v>
      </c>
      <c r="HV72" s="86">
        <f t="shared" si="73"/>
        <v>6.6563581319002379E-33</v>
      </c>
      <c r="HW72" s="86">
        <f t="shared" si="73"/>
        <v>1.9823098291052823E-32</v>
      </c>
      <c r="HX72" s="86">
        <f t="shared" si="73"/>
        <v>1.1101249700829924E-32</v>
      </c>
      <c r="HY72" s="86">
        <f t="shared" si="73"/>
        <v>7.4894758505821041E-36</v>
      </c>
      <c r="HZ72" s="86">
        <f t="shared" si="73"/>
        <v>2.1643728627675401E-37</v>
      </c>
      <c r="IA72" s="86">
        <f t="shared" si="73"/>
        <v>6.3286798243628114E-33</v>
      </c>
      <c r="IB72" s="86">
        <f t="shared" si="73"/>
        <v>5.9570653743279222E-36</v>
      </c>
      <c r="IC72" s="86">
        <f t="shared" si="73"/>
        <v>2.9910453757509621E-34</v>
      </c>
      <c r="ID72" s="86">
        <f t="shared" si="73"/>
        <v>7.6468700956640996E-37</v>
      </c>
      <c r="IE72" s="86">
        <f t="shared" si="73"/>
        <v>1.6639584417248852E-31</v>
      </c>
      <c r="IF72" s="86">
        <f t="shared" si="73"/>
        <v>5.8862572051305486E-31</v>
      </c>
      <c r="IG72" s="86">
        <f t="shared" si="73"/>
        <v>1.4185023262423032E-31</v>
      </c>
      <c r="II72" s="86">
        <f t="shared" si="74"/>
        <v>1.0410576533868369E-167</v>
      </c>
      <c r="IJ72" s="86">
        <f t="shared" si="74"/>
        <v>1.5363723155400095E-137</v>
      </c>
      <c r="IK72" s="86">
        <f t="shared" si="74"/>
        <v>1.2118732575903126E-142</v>
      </c>
      <c r="IL72" s="86">
        <f t="shared" si="74"/>
        <v>5.0544005981597121E-153</v>
      </c>
      <c r="IM72" s="86">
        <f t="shared" si="74"/>
        <v>7.0751302287986388E-152</v>
      </c>
      <c r="IN72" s="86">
        <f t="shared" si="74"/>
        <v>5.799771605781962E-151</v>
      </c>
      <c r="IO72" s="86">
        <f t="shared" si="74"/>
        <v>6.4099964594035476E-167</v>
      </c>
      <c r="IP72" s="86">
        <f t="shared" si="74"/>
        <v>3.8363475238455212E-176</v>
      </c>
      <c r="IQ72" s="86">
        <f t="shared" si="74"/>
        <v>5.7514947492610513E-153</v>
      </c>
      <c r="IR72" s="86">
        <f t="shared" si="74"/>
        <v>2.916628496746389E-167</v>
      </c>
      <c r="IS72" s="86">
        <f t="shared" si="74"/>
        <v>1.0702003107982178E-159</v>
      </c>
      <c r="IT72" s="86">
        <f t="shared" si="74"/>
        <v>1.8412952820709615E-172</v>
      </c>
      <c r="IU72" s="86">
        <f t="shared" si="74"/>
        <v>2.5443651681791355E-147</v>
      </c>
      <c r="IV72" s="86">
        <f t="shared" si="74"/>
        <v>1.1845239923506332E-94</v>
      </c>
      <c r="IW72" s="86">
        <f t="shared" si="74"/>
        <v>1.5618608911077518E-93</v>
      </c>
      <c r="IY72" s="86">
        <f t="shared" si="75"/>
        <v>3.520355358517422E-2</v>
      </c>
      <c r="IZ72" s="86">
        <f t="shared" si="75"/>
        <v>4.5370615642106815E-2</v>
      </c>
      <c r="JA72" s="86">
        <f t="shared" si="75"/>
        <v>4.0013147853441164E-2</v>
      </c>
      <c r="JB72" s="86">
        <f t="shared" si="75"/>
        <v>4.6833571704920043E-2</v>
      </c>
      <c r="JC72" s="86">
        <f t="shared" si="75"/>
        <v>4.4767137434541256E-2</v>
      </c>
      <c r="JD72" s="86">
        <f t="shared" si="75"/>
        <v>3.8181476145155241E-2</v>
      </c>
      <c r="JE72" s="86">
        <f t="shared" si="75"/>
        <v>3.2758511424722608E-2</v>
      </c>
      <c r="JF72" s="86">
        <f t="shared" si="75"/>
        <v>2.3404086193246382E-2</v>
      </c>
      <c r="JG72" s="86">
        <f t="shared" si="75"/>
        <v>3.0786773691038341E-2</v>
      </c>
      <c r="JH72" s="86">
        <f t="shared" si="75"/>
        <v>2.3179182837995339E-2</v>
      </c>
      <c r="JI72" s="86">
        <f t="shared" si="75"/>
        <v>1.9491119850279206E-2</v>
      </c>
      <c r="JJ72" s="86">
        <f t="shared" si="75"/>
        <v>2.1723798318985854E-2</v>
      </c>
      <c r="JK72" s="86">
        <f t="shared" si="75"/>
        <v>3.9908630484516094E-2</v>
      </c>
      <c r="JL72" s="86">
        <f t="shared" si="75"/>
        <v>1.0227211862693644E-2</v>
      </c>
      <c r="JM72" s="86">
        <f t="shared" si="75"/>
        <v>5.6685757933457427E-3</v>
      </c>
    </row>
    <row r="73" spans="2:273" x14ac:dyDescent="0.25">
      <c r="B73" s="2">
        <v>46</v>
      </c>
      <c r="C73" s="37">
        <v>102.792</v>
      </c>
      <c r="D73" s="37">
        <v>115.8</v>
      </c>
      <c r="E73" s="37">
        <v>110.68300000000001</v>
      </c>
      <c r="F73" s="37">
        <v>112.8</v>
      </c>
      <c r="G73" s="37">
        <v>107.68300000000001</v>
      </c>
      <c r="H73" s="37">
        <v>102.917</v>
      </c>
      <c r="I73" s="37">
        <v>101.983</v>
      </c>
      <c r="J73" s="37">
        <v>99.466999999999999</v>
      </c>
      <c r="K73" s="37">
        <v>100.983</v>
      </c>
      <c r="L73" s="37">
        <v>98.85</v>
      </c>
      <c r="M73" s="37">
        <v>96.45</v>
      </c>
      <c r="N73" s="37">
        <v>97.082999999999998</v>
      </c>
      <c r="O73" s="37">
        <v>111.621</v>
      </c>
      <c r="P73" s="37">
        <v>95.325999999999993</v>
      </c>
      <c r="Q73" s="37">
        <v>94.795000000000002</v>
      </c>
      <c r="S73" s="4">
        <f t="shared" si="77"/>
        <v>107.09581215456473</v>
      </c>
      <c r="T73" s="4">
        <f t="shared" si="77"/>
        <v>115.50665579799387</v>
      </c>
      <c r="U73" s="4">
        <f t="shared" si="77"/>
        <v>109.5394923661453</v>
      </c>
      <c r="V73" s="4">
        <f t="shared" si="77"/>
        <v>112.23788653732153</v>
      </c>
      <c r="W73" s="4">
        <f t="shared" si="77"/>
        <v>109.72995265056748</v>
      </c>
      <c r="X73" s="4">
        <f t="shared" si="77"/>
        <v>104.86260060406566</v>
      </c>
      <c r="Y73" s="4">
        <f t="shared" si="77"/>
        <v>102.58184729438855</v>
      </c>
      <c r="Z73" s="4">
        <f t="shared" si="77"/>
        <v>98.067207270820077</v>
      </c>
      <c r="AA73" s="4">
        <f t="shared" si="77"/>
        <v>101.63985235547064</v>
      </c>
      <c r="AB73" s="4">
        <f t="shared" si="77"/>
        <v>98.140473742503929</v>
      </c>
      <c r="AC73" s="4">
        <f t="shared" si="77"/>
        <v>96.735034491615991</v>
      </c>
      <c r="AD73" s="4">
        <f t="shared" si="77"/>
        <v>98.973201434233872</v>
      </c>
      <c r="AE73" s="4">
        <f t="shared" si="77"/>
        <v>110.7396829327057</v>
      </c>
      <c r="AF73" s="4">
        <f t="shared" si="77"/>
        <v>96.592575839345827</v>
      </c>
      <c r="AG73" s="4">
        <f t="shared" si="77"/>
        <v>94.305191774803831</v>
      </c>
      <c r="AI73" s="4">
        <f t="shared" si="78"/>
        <v>-4.3038121545647243</v>
      </c>
      <c r="AJ73" s="4">
        <f t="shared" si="78"/>
        <v>0.29334420200612499</v>
      </c>
      <c r="AK73" s="4">
        <f t="shared" si="78"/>
        <v>1.1435076338547105</v>
      </c>
      <c r="AL73" s="4">
        <f t="shared" si="78"/>
        <v>0.56211346267846807</v>
      </c>
      <c r="AM73" s="4">
        <f t="shared" si="78"/>
        <v>-2.0469526505674764</v>
      </c>
      <c r="AN73" s="4">
        <f t="shared" si="78"/>
        <v>-1.9456006040656604</v>
      </c>
      <c r="AO73" s="4">
        <f t="shared" si="78"/>
        <v>-0.59884729438854833</v>
      </c>
      <c r="AP73" s="4">
        <f t="shared" si="78"/>
        <v>1.3997927291799215</v>
      </c>
      <c r="AQ73" s="4">
        <f t="shared" si="78"/>
        <v>-0.65685235547063314</v>
      </c>
      <c r="AR73" s="4">
        <f t="shared" si="78"/>
        <v>0.70952625749606568</v>
      </c>
      <c r="AS73" s="4">
        <f t="shared" si="78"/>
        <v>-0.28503449161598837</v>
      </c>
      <c r="AT73" s="4">
        <f t="shared" si="78"/>
        <v>-1.8902014342338731</v>
      </c>
      <c r="AU73" s="4">
        <f t="shared" si="78"/>
        <v>0.88131706729429027</v>
      </c>
      <c r="AV73" s="4">
        <f t="shared" si="78"/>
        <v>-1.2665758393458333</v>
      </c>
      <c r="AW73" s="4">
        <f t="shared" si="78"/>
        <v>0.48980822519617107</v>
      </c>
      <c r="AY73" s="2">
        <f t="shared" si="68"/>
        <v>83.352838780413407</v>
      </c>
      <c r="AZ73" s="2">
        <f t="shared" si="68"/>
        <v>84.606761164258202</v>
      </c>
      <c r="BA73" s="2">
        <f t="shared" si="68"/>
        <v>80.498097714281101</v>
      </c>
      <c r="BB73" s="2">
        <f t="shared" si="68"/>
        <v>80.081824381300208</v>
      </c>
      <c r="BC73" s="2">
        <f t="shared" si="68"/>
        <v>78.67257223243773</v>
      </c>
      <c r="BD73" s="2">
        <f t="shared" si="68"/>
        <v>76.190564297963689</v>
      </c>
      <c r="BE73" s="2">
        <f t="shared" si="68"/>
        <v>76.657778741904053</v>
      </c>
      <c r="BF73" s="2">
        <f t="shared" si="68"/>
        <v>77.549286068820024</v>
      </c>
      <c r="BG73" s="2">
        <f t="shared" si="68"/>
        <v>76.876850047641582</v>
      </c>
      <c r="BH73" s="2">
        <f t="shared" si="68"/>
        <v>77.897429975918669</v>
      </c>
      <c r="BI73" s="2">
        <f t="shared" si="68"/>
        <v>79.226235059570556</v>
      </c>
      <c r="BJ73" s="2">
        <f t="shared" si="68"/>
        <v>80.755802861473285</v>
      </c>
      <c r="BK73" s="2">
        <f t="shared" si="68"/>
        <v>82.840750094120949</v>
      </c>
      <c r="BL73" s="2">
        <f t="shared" si="68"/>
        <v>87.248535986844303</v>
      </c>
      <c r="BM73" s="2">
        <f t="shared" si="68"/>
        <v>90.068806407415082</v>
      </c>
      <c r="BO73" s="2" t="str">
        <f t="shared" si="13"/>
        <v/>
      </c>
      <c r="BP73" s="2" t="str">
        <f t="shared" si="14"/>
        <v/>
      </c>
      <c r="BQ73" s="2" t="str">
        <f t="shared" si="15"/>
        <v/>
      </c>
      <c r="BR73" s="2" t="str">
        <f t="shared" si="16"/>
        <v/>
      </c>
      <c r="BS73" s="2" t="str">
        <f t="shared" si="17"/>
        <v/>
      </c>
      <c r="BT73" s="2" t="str">
        <f t="shared" si="18"/>
        <v/>
      </c>
      <c r="BU73" s="2" t="str">
        <f t="shared" si="19"/>
        <v/>
      </c>
      <c r="BV73" s="2" t="str">
        <f t="shared" si="20"/>
        <v/>
      </c>
      <c r="BW73" s="2" t="str">
        <f t="shared" si="21"/>
        <v/>
      </c>
      <c r="BX73" s="2" t="str">
        <f t="shared" si="22"/>
        <v/>
      </c>
      <c r="BY73" s="2" t="str">
        <f t="shared" si="23"/>
        <v/>
      </c>
      <c r="BZ73" s="2" t="str">
        <f t="shared" si="24"/>
        <v/>
      </c>
      <c r="CA73" s="2" t="str">
        <f t="shared" si="25"/>
        <v/>
      </c>
      <c r="CB73" s="2" t="str">
        <f t="shared" si="26"/>
        <v/>
      </c>
      <c r="CC73" s="2">
        <f t="shared" si="27"/>
        <v>94.795000000000002</v>
      </c>
      <c r="CE73" s="2" t="str">
        <f t="shared" si="69"/>
        <v/>
      </c>
      <c r="CF73" s="2" t="str">
        <f t="shared" si="69"/>
        <v/>
      </c>
      <c r="CG73" s="2" t="str">
        <f t="shared" si="69"/>
        <v/>
      </c>
      <c r="CH73" s="2" t="str">
        <f t="shared" si="69"/>
        <v/>
      </c>
      <c r="CI73" s="2" t="str">
        <f t="shared" si="69"/>
        <v/>
      </c>
      <c r="CJ73" s="2" t="str">
        <f t="shared" si="69"/>
        <v/>
      </c>
      <c r="CK73" s="2" t="str">
        <f t="shared" si="69"/>
        <v/>
      </c>
      <c r="CL73" s="2" t="str">
        <f t="shared" si="69"/>
        <v/>
      </c>
      <c r="CM73" s="2" t="str">
        <f t="shared" si="69"/>
        <v/>
      </c>
      <c r="CN73" s="2" t="str">
        <f t="shared" si="69"/>
        <v/>
      </c>
      <c r="CO73" s="2" t="str">
        <f t="shared" si="69"/>
        <v/>
      </c>
      <c r="CP73" s="2" t="str">
        <f t="shared" si="69"/>
        <v/>
      </c>
      <c r="CQ73" s="2" t="str">
        <f t="shared" si="69"/>
        <v/>
      </c>
      <c r="CR73" s="2" t="str">
        <f t="shared" si="69"/>
        <v/>
      </c>
      <c r="CS73" s="2" t="str">
        <f t="shared" si="69"/>
        <v/>
      </c>
      <c r="CU73" s="2" t="str">
        <f t="shared" si="29"/>
        <v/>
      </c>
      <c r="CV73" s="2" t="str">
        <f t="shared" si="30"/>
        <v/>
      </c>
      <c r="CW73" s="2" t="str">
        <f t="shared" si="31"/>
        <v/>
      </c>
      <c r="CX73" s="2" t="str">
        <f t="shared" si="32"/>
        <v/>
      </c>
      <c r="CY73" s="2" t="str">
        <f t="shared" si="33"/>
        <v/>
      </c>
      <c r="CZ73" s="2" t="str">
        <f t="shared" si="34"/>
        <v/>
      </c>
      <c r="DA73" s="2" t="str">
        <f t="shared" si="35"/>
        <v/>
      </c>
      <c r="DB73" s="2" t="str">
        <f t="shared" si="36"/>
        <v/>
      </c>
      <c r="DC73" s="2" t="str">
        <f t="shared" si="37"/>
        <v/>
      </c>
      <c r="DD73" s="2" t="str">
        <f t="shared" si="38"/>
        <v/>
      </c>
      <c r="DE73" s="2" t="str">
        <f t="shared" si="39"/>
        <v/>
      </c>
      <c r="DF73" s="2" t="str">
        <f t="shared" si="40"/>
        <v/>
      </c>
      <c r="DG73" s="2" t="str">
        <f t="shared" si="41"/>
        <v/>
      </c>
      <c r="DH73" s="2" t="str">
        <f t="shared" si="42"/>
        <v/>
      </c>
      <c r="DI73" s="2" t="str">
        <f t="shared" si="43"/>
        <v/>
      </c>
      <c r="DK73" s="2">
        <f t="shared" si="79"/>
        <v>92.756545296167246</v>
      </c>
      <c r="DL73" s="2">
        <f t="shared" si="79"/>
        <v>92.22350225140714</v>
      </c>
      <c r="DM73" s="2">
        <f t="shared" si="79"/>
        <v>90.093199999999996</v>
      </c>
      <c r="DN73" s="2">
        <f t="shared" si="79"/>
        <v>89.511553189493441</v>
      </c>
      <c r="DO73" s="2">
        <f t="shared" si="79"/>
        <v>88.852327110694205</v>
      </c>
      <c r="DP73" s="2">
        <f t="shared" si="79"/>
        <v>85.813957142857163</v>
      </c>
      <c r="DQ73" s="2">
        <f t="shared" si="79"/>
        <v>86.444020365718629</v>
      </c>
      <c r="DR73" s="2">
        <f t="shared" si="79"/>
        <v>86.343234823316209</v>
      </c>
      <c r="DS73" s="2">
        <f t="shared" si="79"/>
        <v>84.341333036220732</v>
      </c>
      <c r="DT73" s="2">
        <f t="shared" si="79"/>
        <v>86.678035185744477</v>
      </c>
      <c r="DU73" s="2">
        <f t="shared" si="79"/>
        <v>87.90455243128963</v>
      </c>
      <c r="DV73" s="2">
        <f t="shared" si="79"/>
        <v>87.437607369374831</v>
      </c>
      <c r="DW73" s="2">
        <f t="shared" si="79"/>
        <v>91.049303484320575</v>
      </c>
      <c r="DX73" s="2">
        <f t="shared" si="79"/>
        <v>90.578591605218378</v>
      </c>
      <c r="DY73" s="2">
        <f t="shared" si="79"/>
        <v>92.077234817813761</v>
      </c>
      <c r="EA73" s="2">
        <f t="shared" si="80"/>
        <v>77.247489160595052</v>
      </c>
      <c r="EB73" s="2">
        <f t="shared" si="80"/>
        <v>80.183626606775931</v>
      </c>
      <c r="EC73" s="2">
        <f t="shared" si="80"/>
        <v>74.594783859649127</v>
      </c>
      <c r="ED73" s="2">
        <f t="shared" si="80"/>
        <v>74.754240123711327</v>
      </c>
      <c r="EE73" s="2">
        <f t="shared" si="80"/>
        <v>72.813465134020618</v>
      </c>
      <c r="EF73" s="2">
        <f t="shared" si="80"/>
        <v>70.179517085444402</v>
      </c>
      <c r="EG73" s="2">
        <f t="shared" si="80"/>
        <v>70.079106716300046</v>
      </c>
      <c r="EH73" s="2">
        <f t="shared" si="80"/>
        <v>70.849040599717952</v>
      </c>
      <c r="EI73" s="2">
        <f t="shared" si="80"/>
        <v>71.743032226804118</v>
      </c>
      <c r="EJ73" s="2">
        <f t="shared" si="80"/>
        <v>71.188981895279483</v>
      </c>
      <c r="EK73" s="2">
        <f t="shared" si="80"/>
        <v>72.248345712911387</v>
      </c>
      <c r="EL73" s="2">
        <f t="shared" si="80"/>
        <v>75.585443695518336</v>
      </c>
      <c r="EM73" s="2">
        <f t="shared" si="80"/>
        <v>77.789935138780066</v>
      </c>
      <c r="EN73" s="2">
        <f t="shared" si="80"/>
        <v>84.060181818181832</v>
      </c>
      <c r="EO73" s="2">
        <f t="shared" si="80"/>
        <v>87.890109090909135</v>
      </c>
      <c r="EQ73" s="2">
        <f t="shared" si="81"/>
        <v>77.607876732838434</v>
      </c>
      <c r="ER73" s="2">
        <f t="shared" si="81"/>
        <v>79.546947739680846</v>
      </c>
      <c r="ES73" s="2">
        <f t="shared" si="81"/>
        <v>75.348046787623929</v>
      </c>
      <c r="ET73" s="2">
        <f t="shared" si="81"/>
        <v>75.599334448558707</v>
      </c>
      <c r="EU73" s="2">
        <f t="shared" si="81"/>
        <v>71.585078328419328</v>
      </c>
      <c r="EV73" s="2">
        <f t="shared" si="81"/>
        <v>69.631482302511245</v>
      </c>
      <c r="EW73" s="2">
        <f t="shared" si="81"/>
        <v>69.750327940346665</v>
      </c>
      <c r="EX73" s="2">
        <f t="shared" si="81"/>
        <v>70.116123545122718</v>
      </c>
      <c r="EY73" s="2">
        <f t="shared" si="81"/>
        <v>70.421980198125979</v>
      </c>
      <c r="EZ73" s="2">
        <f t="shared" si="81"/>
        <v>70.992416768830026</v>
      </c>
      <c r="FA73" s="2">
        <f t="shared" si="81"/>
        <v>71.393026477840863</v>
      </c>
      <c r="FB73" s="2">
        <f t="shared" si="81"/>
        <v>73.909335556307582</v>
      </c>
      <c r="FC73" s="2">
        <f t="shared" si="81"/>
        <v>76.626531183887636</v>
      </c>
      <c r="FD73" s="2">
        <f t="shared" si="81"/>
        <v>84.435501889619573</v>
      </c>
      <c r="FE73" s="2">
        <f t="shared" si="81"/>
        <v>90.808222945350082</v>
      </c>
      <c r="FG73" s="2">
        <f t="shared" si="82"/>
        <v>0.60633738827965888</v>
      </c>
      <c r="FH73" s="2">
        <f t="shared" si="82"/>
        <v>0.6326234083704505</v>
      </c>
      <c r="FI73" s="2">
        <f t="shared" si="82"/>
        <v>0.61910458201687779</v>
      </c>
      <c r="FJ73" s="2">
        <f t="shared" si="82"/>
        <v>0.63898967471185752</v>
      </c>
      <c r="FK73" s="2">
        <f t="shared" si="82"/>
        <v>0.63468914922374253</v>
      </c>
      <c r="FL73" s="2">
        <f t="shared" si="82"/>
        <v>0.61552348684742109</v>
      </c>
      <c r="FM73" s="2">
        <f t="shared" si="82"/>
        <v>0.5980002867451838</v>
      </c>
      <c r="FN73" s="2">
        <f t="shared" si="82"/>
        <v>0.56756114518769418</v>
      </c>
      <c r="FO73" s="2">
        <f t="shared" si="82"/>
        <v>0.59249192135677953</v>
      </c>
      <c r="FP73" s="2">
        <f t="shared" si="82"/>
        <v>0.56689000179262017</v>
      </c>
      <c r="FQ73" s="2">
        <f t="shared" si="82"/>
        <v>0.55430172415069179</v>
      </c>
      <c r="FR73" s="2">
        <f t="shared" si="82"/>
        <v>0.56375523175325981</v>
      </c>
      <c r="FS73" s="2">
        <f t="shared" si="82"/>
        <v>0.61907207780026707</v>
      </c>
      <c r="FT73" s="2">
        <f t="shared" si="82"/>
        <v>0.51087109116683849</v>
      </c>
      <c r="FU73" s="2">
        <f t="shared" si="82"/>
        <v>0.47968781934611715</v>
      </c>
      <c r="FW73" s="2">
        <f t="shared" si="70"/>
        <v>3.9058426844192524E-5</v>
      </c>
      <c r="FX73" s="2">
        <f t="shared" si="70"/>
        <v>5.3277229255993433E-5</v>
      </c>
      <c r="FY73" s="2">
        <f t="shared" si="70"/>
        <v>5.0660632882653375E-5</v>
      </c>
      <c r="FZ73" s="2">
        <f t="shared" si="70"/>
        <v>4.9541608191245195E-5</v>
      </c>
      <c r="GA73" s="2">
        <f t="shared" si="70"/>
        <v>5.1462425515056136E-5</v>
      </c>
      <c r="GB73" s="2">
        <f t="shared" si="70"/>
        <v>5.0700883648206194E-5</v>
      </c>
      <c r="GC73" s="2">
        <f t="shared" si="70"/>
        <v>5.6478408766261464E-5</v>
      </c>
      <c r="GD73" s="2">
        <f t="shared" si="70"/>
        <v>6.295008406543678E-5</v>
      </c>
      <c r="GE73" s="2">
        <f t="shared" si="70"/>
        <v>6.9290364987034257E-5</v>
      </c>
      <c r="GF73" s="2">
        <f t="shared" si="70"/>
        <v>8.0188324363577012E-5</v>
      </c>
      <c r="GG73" s="2">
        <f t="shared" si="70"/>
        <v>6.4296534111206471E-5</v>
      </c>
      <c r="GH73" s="2">
        <f t="shared" si="70"/>
        <v>5.0849445221493889E-5</v>
      </c>
      <c r="GI73" s="2">
        <f t="shared" si="70"/>
        <v>4.1841190732625516E-5</v>
      </c>
      <c r="GJ73" s="2">
        <f t="shared" si="70"/>
        <v>3.0646380929199511E-5</v>
      </c>
      <c r="GK73" s="2">
        <f t="shared" si="70"/>
        <v>2.9059478980366733E-5</v>
      </c>
      <c r="GM73" s="86">
        <f t="shared" si="71"/>
        <v>4.5583518814311726E-2</v>
      </c>
      <c r="GN73" s="86">
        <f t="shared" si="71"/>
        <v>5.7508665661804813E-2</v>
      </c>
      <c r="GO73" s="86">
        <f t="shared" si="71"/>
        <v>5.1275122071896745E-2</v>
      </c>
      <c r="GP73" s="86">
        <f t="shared" si="71"/>
        <v>5.8852916891290609E-2</v>
      </c>
      <c r="GQ73" s="86">
        <f t="shared" si="71"/>
        <v>5.6371422658687172E-2</v>
      </c>
      <c r="GR73" s="86">
        <f t="shared" si="71"/>
        <v>4.8956701255348241E-2</v>
      </c>
      <c r="GS73" s="86">
        <f t="shared" si="71"/>
        <v>4.2884722432743411E-2</v>
      </c>
      <c r="GT73" s="86">
        <f t="shared" si="71"/>
        <v>3.1769052871791423E-2</v>
      </c>
      <c r="GU73" s="86">
        <f t="shared" si="71"/>
        <v>4.0483613673664279E-2</v>
      </c>
      <c r="GV73" s="86">
        <f t="shared" si="71"/>
        <v>3.1470115381503592E-2</v>
      </c>
      <c r="GW73" s="86">
        <f t="shared" si="71"/>
        <v>2.6685401783861515E-2</v>
      </c>
      <c r="GX73" s="86">
        <f t="shared" si="71"/>
        <v>2.9231947479714915E-2</v>
      </c>
      <c r="GY73" s="86">
        <f t="shared" si="71"/>
        <v>5.1120499521548193E-2</v>
      </c>
      <c r="GZ73" s="86">
        <f t="shared" si="71"/>
        <v>1.4723162932370342E-2</v>
      </c>
      <c r="HA73" s="86">
        <f t="shared" si="71"/>
        <v>8.6680083560539637E-3</v>
      </c>
      <c r="HC73" s="86">
        <f t="shared" si="76"/>
        <v>1.0082650497842128E-8</v>
      </c>
      <c r="HD73" s="86">
        <f t="shared" si="72"/>
        <v>9.2340733849376797E-8</v>
      </c>
      <c r="HE73" s="86">
        <f t="shared" si="72"/>
        <v>5.6248744455064303E-8</v>
      </c>
      <c r="HF73" s="86">
        <f t="shared" si="72"/>
        <v>1.6274941460673936E-8</v>
      </c>
      <c r="HG73" s="86">
        <f t="shared" si="72"/>
        <v>2.9147676946882435E-8</v>
      </c>
      <c r="HH73" s="86">
        <f t="shared" si="72"/>
        <v>4.4703041698190667E-8</v>
      </c>
      <c r="HI73" s="86">
        <f t="shared" si="72"/>
        <v>1.2968135894618245E-8</v>
      </c>
      <c r="HJ73" s="86">
        <f t="shared" si="72"/>
        <v>6.9172804676311811E-9</v>
      </c>
      <c r="HK73" s="86">
        <f t="shared" si="72"/>
        <v>4.4784771168437581E-8</v>
      </c>
      <c r="HL73" s="86">
        <f t="shared" si="72"/>
        <v>1.3073672029011449E-8</v>
      </c>
      <c r="HM73" s="86">
        <f t="shared" si="72"/>
        <v>2.3880686099366944E-8</v>
      </c>
      <c r="HN73" s="86">
        <f t="shared" si="72"/>
        <v>6.6081660894220916E-9</v>
      </c>
      <c r="HO73" s="86">
        <f t="shared" si="72"/>
        <v>1.1278191358877553E-7</v>
      </c>
      <c r="HP73" s="86">
        <f t="shared" si="72"/>
        <v>5.9390717708918562E-13</v>
      </c>
      <c r="HQ73" s="86">
        <f t="shared" si="72"/>
        <v>2.8135230487608504E-13</v>
      </c>
      <c r="HS73" s="86">
        <f t="shared" si="73"/>
        <v>4.9844300001441632E-35</v>
      </c>
      <c r="HT73" s="86">
        <f t="shared" si="73"/>
        <v>5.0716847615287137E-30</v>
      </c>
      <c r="HU73" s="86">
        <f t="shared" si="73"/>
        <v>3.1840963743267211E-30</v>
      </c>
      <c r="HV73" s="86">
        <f t="shared" si="73"/>
        <v>3.8346253172161821E-32</v>
      </c>
      <c r="HW73" s="86">
        <f t="shared" si="73"/>
        <v>1.1269556990126123E-31</v>
      </c>
      <c r="HX73" s="86">
        <f t="shared" si="73"/>
        <v>6.3058936442222387E-32</v>
      </c>
      <c r="HY73" s="86">
        <f t="shared" si="73"/>
        <v>5.2040730785384062E-35</v>
      </c>
      <c r="HZ73" s="86">
        <f t="shared" si="73"/>
        <v>1.6952457609761272E-36</v>
      </c>
      <c r="IA73" s="86">
        <f t="shared" si="73"/>
        <v>3.8739169667480281E-32</v>
      </c>
      <c r="IB73" s="86">
        <f t="shared" si="73"/>
        <v>4.4655808096671518E-35</v>
      </c>
      <c r="IC73" s="86">
        <f t="shared" si="73"/>
        <v>1.9516591354307972E-33</v>
      </c>
      <c r="ID73" s="86">
        <f t="shared" si="73"/>
        <v>5.5271067236545022E-36</v>
      </c>
      <c r="IE73" s="86">
        <f t="shared" si="73"/>
        <v>8.6779669137721934E-31</v>
      </c>
      <c r="IF73" s="86">
        <f t="shared" si="73"/>
        <v>2.94220354669292E-30</v>
      </c>
      <c r="IG73" s="86">
        <f t="shared" si="73"/>
        <v>7.342171169509004E-31</v>
      </c>
      <c r="II73" s="86">
        <f t="shared" si="74"/>
        <v>9.6254872774762891E-165</v>
      </c>
      <c r="IJ73" s="86">
        <f t="shared" si="74"/>
        <v>4.8818617742210089E-135</v>
      </c>
      <c r="IK73" s="86">
        <f t="shared" si="74"/>
        <v>4.6405272247225319E-140</v>
      </c>
      <c r="IL73" s="86">
        <f t="shared" si="74"/>
        <v>2.9579419730562399E-150</v>
      </c>
      <c r="IM73" s="86">
        <f t="shared" si="74"/>
        <v>4.0412357209365622E-149</v>
      </c>
      <c r="IN73" s="86">
        <f t="shared" si="74"/>
        <v>3.1574205339307815E-148</v>
      </c>
      <c r="IO73" s="86">
        <f t="shared" si="74"/>
        <v>7.3864785343912399E-164</v>
      </c>
      <c r="IP73" s="86">
        <f t="shared" si="74"/>
        <v>7.1168371756982101E-173</v>
      </c>
      <c r="IQ73" s="86">
        <f t="shared" si="74"/>
        <v>4.1841132861836914E-150</v>
      </c>
      <c r="IR73" s="86">
        <f t="shared" si="74"/>
        <v>4.4175794806352377E-164</v>
      </c>
      <c r="IS73" s="86">
        <f t="shared" si="74"/>
        <v>9.9055050259134416E-157</v>
      </c>
      <c r="IT73" s="86">
        <f t="shared" si="74"/>
        <v>2.4907810513702693E-169</v>
      </c>
      <c r="IU73" s="86">
        <f t="shared" si="74"/>
        <v>1.0581135101806733E-144</v>
      </c>
      <c r="IV73" s="86">
        <f t="shared" si="74"/>
        <v>4.9605148241970964E-93</v>
      </c>
      <c r="IW73" s="86">
        <f t="shared" si="74"/>
        <v>6.138030917106341E-92</v>
      </c>
      <c r="IY73" s="86">
        <f t="shared" si="75"/>
        <v>4.5583528896962225E-2</v>
      </c>
      <c r="IZ73" s="86">
        <f t="shared" si="75"/>
        <v>5.7508758002538664E-2</v>
      </c>
      <c r="JA73" s="86">
        <f t="shared" si="75"/>
        <v>5.1275178320641199E-2</v>
      </c>
      <c r="JB73" s="86">
        <f t="shared" si="75"/>
        <v>5.8852933166232073E-2</v>
      </c>
      <c r="JC73" s="86">
        <f t="shared" si="75"/>
        <v>5.6371451806364117E-2</v>
      </c>
      <c r="JD73" s="86">
        <f t="shared" si="75"/>
        <v>4.895674595838994E-2</v>
      </c>
      <c r="JE73" s="86">
        <f t="shared" si="75"/>
        <v>4.2884735400879302E-2</v>
      </c>
      <c r="JF73" s="86">
        <f t="shared" si="75"/>
        <v>3.1769059789071893E-2</v>
      </c>
      <c r="JG73" s="86">
        <f t="shared" si="75"/>
        <v>4.0483658458435448E-2</v>
      </c>
      <c r="JH73" s="86">
        <f t="shared" si="75"/>
        <v>3.1470128455175619E-2</v>
      </c>
      <c r="JI73" s="86">
        <f t="shared" si="75"/>
        <v>2.6685425664547614E-2</v>
      </c>
      <c r="JJ73" s="86">
        <f t="shared" si="75"/>
        <v>2.9231954087881006E-2</v>
      </c>
      <c r="JK73" s="86">
        <f t="shared" si="75"/>
        <v>5.1120612303461779E-2</v>
      </c>
      <c r="JL73" s="86">
        <f t="shared" si="75"/>
        <v>1.4723162932964249E-2</v>
      </c>
      <c r="JM73" s="86">
        <f t="shared" si="75"/>
        <v>8.6680083563353168E-3</v>
      </c>
    </row>
    <row r="74" spans="2:273" x14ac:dyDescent="0.25">
      <c r="B74" s="2">
        <v>47</v>
      </c>
      <c r="C74" s="37">
        <v>107.208</v>
      </c>
      <c r="D74" s="37">
        <v>120</v>
      </c>
      <c r="E74" s="37">
        <v>114.15</v>
      </c>
      <c r="F74" s="37">
        <v>118.267</v>
      </c>
      <c r="G74" s="37">
        <v>113.383</v>
      </c>
      <c r="H74" s="37">
        <v>107.367</v>
      </c>
      <c r="I74" s="37">
        <v>107.283</v>
      </c>
      <c r="J74" s="37">
        <v>103.15</v>
      </c>
      <c r="K74" s="37">
        <v>105.033</v>
      </c>
      <c r="L74" s="37">
        <v>102.133</v>
      </c>
      <c r="M74" s="37">
        <v>100.55</v>
      </c>
      <c r="N74" s="37">
        <v>101.05</v>
      </c>
      <c r="O74" s="37">
        <v>115.569</v>
      </c>
      <c r="P74" s="37">
        <v>96.912999999999997</v>
      </c>
      <c r="Q74" s="37">
        <v>93.932000000000002</v>
      </c>
      <c r="S74" s="4">
        <f t="shared" si="77"/>
        <v>112.35056480341231</v>
      </c>
      <c r="T74" s="4">
        <f t="shared" si="77"/>
        <v>121.68563820902109</v>
      </c>
      <c r="U74" s="4">
        <f t="shared" si="77"/>
        <v>115.62302935029641</v>
      </c>
      <c r="V74" s="4">
        <f t="shared" si="77"/>
        <v>118.36891482980408</v>
      </c>
      <c r="W74" s="4">
        <f t="shared" si="77"/>
        <v>115.68706130387828</v>
      </c>
      <c r="X74" s="4">
        <f t="shared" si="77"/>
        <v>110.90036229509961</v>
      </c>
      <c r="Y74" s="4">
        <f t="shared" si="77"/>
        <v>108.57267136600044</v>
      </c>
      <c r="Z74" s="4">
        <f t="shared" si="77"/>
        <v>103.59391269086669</v>
      </c>
      <c r="AA74" s="4">
        <f t="shared" si="77"/>
        <v>107.52486066086537</v>
      </c>
      <c r="AB74" s="4">
        <f t="shared" si="77"/>
        <v>103.56791651073377</v>
      </c>
      <c r="AC74" s="4">
        <f t="shared" si="77"/>
        <v>101.54383947449477</v>
      </c>
      <c r="AD74" s="4">
        <f t="shared" si="77"/>
        <v>103.66141032698893</v>
      </c>
      <c r="AE74" s="4">
        <f t="shared" si="77"/>
        <v>116.53373102554404</v>
      </c>
      <c r="AF74" s="4">
        <f t="shared" si="77"/>
        <v>99.813937879834626</v>
      </c>
      <c r="AG74" s="4">
        <f t="shared" si="77"/>
        <v>96.0918892803668</v>
      </c>
      <c r="AI74" s="4">
        <f t="shared" si="78"/>
        <v>-5.1425648034123128</v>
      </c>
      <c r="AJ74" s="4">
        <f t="shared" si="78"/>
        <v>-1.6856382090210928</v>
      </c>
      <c r="AK74" s="4">
        <f t="shared" si="78"/>
        <v>-1.4730293502964003</v>
      </c>
      <c r="AL74" s="4">
        <f t="shared" si="78"/>
        <v>-0.1019148298040875</v>
      </c>
      <c r="AM74" s="4">
        <f t="shared" si="78"/>
        <v>-2.3040613038782851</v>
      </c>
      <c r="AN74" s="4">
        <f t="shared" si="78"/>
        <v>-3.5333622950996073</v>
      </c>
      <c r="AO74" s="4">
        <f t="shared" si="78"/>
        <v>-1.2896713660004337</v>
      </c>
      <c r="AP74" s="4">
        <f t="shared" si="78"/>
        <v>-0.44391269086668217</v>
      </c>
      <c r="AQ74" s="4">
        <f t="shared" si="78"/>
        <v>-2.4918606608653704</v>
      </c>
      <c r="AR74" s="4">
        <f t="shared" si="78"/>
        <v>-1.4349165107337711</v>
      </c>
      <c r="AS74" s="4">
        <f t="shared" si="78"/>
        <v>-0.99383947449477716</v>
      </c>
      <c r="AT74" s="4">
        <f t="shared" si="78"/>
        <v>-2.6114103269889313</v>
      </c>
      <c r="AU74" s="4">
        <f t="shared" si="78"/>
        <v>-0.96473102554404022</v>
      </c>
      <c r="AV74" s="4">
        <f t="shared" si="78"/>
        <v>-2.900937879834629</v>
      </c>
      <c r="AW74" s="4">
        <f t="shared" si="78"/>
        <v>-2.1598892803667979</v>
      </c>
      <c r="AY74" s="2">
        <f t="shared" si="68"/>
        <v>83.124439919456577</v>
      </c>
      <c r="AZ74" s="2">
        <f t="shared" si="68"/>
        <v>84.389318940588169</v>
      </c>
      <c r="BA74" s="2">
        <f t="shared" si="68"/>
        <v>80.218234803871979</v>
      </c>
      <c r="BB74" s="2">
        <f t="shared" si="68"/>
        <v>79.822368970991505</v>
      </c>
      <c r="BC74" s="2">
        <f t="shared" si="68"/>
        <v>78.376736493254086</v>
      </c>
      <c r="BD74" s="2">
        <f t="shared" si="68"/>
        <v>75.906841378352397</v>
      </c>
      <c r="BE74" s="2">
        <f t="shared" si="68"/>
        <v>76.363990703678809</v>
      </c>
      <c r="BF74" s="2">
        <f t="shared" si="68"/>
        <v>77.264189414429197</v>
      </c>
      <c r="BG74" s="2">
        <f t="shared" si="68"/>
        <v>76.627227062288043</v>
      </c>
      <c r="BH74" s="2">
        <f t="shared" si="68"/>
        <v>77.583302598707505</v>
      </c>
      <c r="BI74" s="2">
        <f t="shared" si="68"/>
        <v>78.869046672372647</v>
      </c>
      <c r="BJ74" s="2">
        <f t="shared" si="68"/>
        <v>80.4154908964627</v>
      </c>
      <c r="BK74" s="2">
        <f t="shared" si="68"/>
        <v>82.530663379991253</v>
      </c>
      <c r="BL74" s="2">
        <f t="shared" si="68"/>
        <v>87.122737289915889</v>
      </c>
      <c r="BM74" s="2">
        <f t="shared" si="68"/>
        <v>90.01144777987318</v>
      </c>
      <c r="BO74" s="2" t="str">
        <f t="shared" si="13"/>
        <v/>
      </c>
      <c r="BP74" s="2" t="str">
        <f t="shared" si="14"/>
        <v/>
      </c>
      <c r="BQ74" s="2" t="str">
        <f t="shared" si="15"/>
        <v/>
      </c>
      <c r="BR74" s="2" t="str">
        <f t="shared" si="16"/>
        <v/>
      </c>
      <c r="BS74" s="2" t="str">
        <f t="shared" si="17"/>
        <v/>
      </c>
      <c r="BT74" s="2" t="str">
        <f t="shared" si="18"/>
        <v/>
      </c>
      <c r="BU74" s="2" t="str">
        <f t="shared" si="19"/>
        <v/>
      </c>
      <c r="BV74" s="2" t="str">
        <f t="shared" si="20"/>
        <v/>
      </c>
      <c r="BW74" s="2" t="str">
        <f t="shared" si="21"/>
        <v/>
      </c>
      <c r="BX74" s="2" t="str">
        <f t="shared" si="22"/>
        <v/>
      </c>
      <c r="BY74" s="2" t="str">
        <f t="shared" si="23"/>
        <v/>
      </c>
      <c r="BZ74" s="2" t="str">
        <f t="shared" si="24"/>
        <v/>
      </c>
      <c r="CA74" s="2" t="str">
        <f t="shared" si="25"/>
        <v/>
      </c>
      <c r="CB74" s="2" t="str">
        <f t="shared" si="26"/>
        <v/>
      </c>
      <c r="CC74" s="2" t="str">
        <f t="shared" si="27"/>
        <v/>
      </c>
      <c r="CE74" s="2" t="str">
        <f t="shared" si="69"/>
        <v/>
      </c>
      <c r="CF74" s="2" t="str">
        <f t="shared" si="69"/>
        <v/>
      </c>
      <c r="CG74" s="2" t="str">
        <f t="shared" si="69"/>
        <v/>
      </c>
      <c r="CH74" s="2" t="str">
        <f t="shared" si="69"/>
        <v/>
      </c>
      <c r="CI74" s="2" t="str">
        <f t="shared" si="69"/>
        <v/>
      </c>
      <c r="CJ74" s="2" t="str">
        <f t="shared" si="69"/>
        <v/>
      </c>
      <c r="CK74" s="2" t="str">
        <f t="shared" si="69"/>
        <v/>
      </c>
      <c r="CL74" s="2" t="str">
        <f t="shared" si="69"/>
        <v/>
      </c>
      <c r="CM74" s="2" t="str">
        <f t="shared" si="69"/>
        <v/>
      </c>
      <c r="CN74" s="2" t="str">
        <f t="shared" si="69"/>
        <v/>
      </c>
      <c r="CO74" s="2" t="str">
        <f t="shared" si="69"/>
        <v/>
      </c>
      <c r="CP74" s="2" t="str">
        <f t="shared" si="69"/>
        <v/>
      </c>
      <c r="CQ74" s="2" t="str">
        <f t="shared" si="69"/>
        <v/>
      </c>
      <c r="CR74" s="2" t="str">
        <f t="shared" si="69"/>
        <v/>
      </c>
      <c r="CS74" s="2" t="str">
        <f t="shared" si="69"/>
        <v/>
      </c>
      <c r="CU74" s="2" t="str">
        <f t="shared" si="29"/>
        <v/>
      </c>
      <c r="CV74" s="2" t="str">
        <f t="shared" si="30"/>
        <v/>
      </c>
      <c r="CW74" s="2" t="str">
        <f t="shared" si="31"/>
        <v/>
      </c>
      <c r="CX74" s="2" t="str">
        <f t="shared" si="32"/>
        <v/>
      </c>
      <c r="CY74" s="2" t="str">
        <f t="shared" si="33"/>
        <v/>
      </c>
      <c r="CZ74" s="2" t="str">
        <f t="shared" si="34"/>
        <v/>
      </c>
      <c r="DA74" s="2" t="str">
        <f t="shared" si="35"/>
        <v/>
      </c>
      <c r="DB74" s="2" t="str">
        <f t="shared" si="36"/>
        <v/>
      </c>
      <c r="DC74" s="2" t="str">
        <f t="shared" si="37"/>
        <v/>
      </c>
      <c r="DD74" s="2" t="str">
        <f t="shared" si="38"/>
        <v/>
      </c>
      <c r="DE74" s="2" t="str">
        <f t="shared" si="39"/>
        <v/>
      </c>
      <c r="DF74" s="2" t="str">
        <f t="shared" si="40"/>
        <v/>
      </c>
      <c r="DG74" s="2" t="str">
        <f t="shared" si="41"/>
        <v/>
      </c>
      <c r="DH74" s="2" t="str">
        <f t="shared" si="42"/>
        <v/>
      </c>
      <c r="DI74" s="2" t="str">
        <f t="shared" si="43"/>
        <v/>
      </c>
      <c r="DK74" s="2">
        <f t="shared" si="79"/>
        <v>93.050455574912888</v>
      </c>
      <c r="DL74" s="2">
        <f t="shared" si="79"/>
        <v>92.474737242026279</v>
      </c>
      <c r="DM74" s="2">
        <f t="shared" si="79"/>
        <v>90.335887804878041</v>
      </c>
      <c r="DN74" s="2">
        <f t="shared" si="79"/>
        <v>89.76454859287054</v>
      </c>
      <c r="DO74" s="2">
        <f t="shared" si="79"/>
        <v>89.140763039399644</v>
      </c>
      <c r="DP74" s="2">
        <f t="shared" si="79"/>
        <v>86.084366376306633</v>
      </c>
      <c r="DQ74" s="2">
        <f t="shared" si="79"/>
        <v>86.724924992572213</v>
      </c>
      <c r="DR74" s="2">
        <f t="shared" si="79"/>
        <v>86.638667472062806</v>
      </c>
      <c r="DS74" s="2">
        <f t="shared" si="79"/>
        <v>84.589093995624339</v>
      </c>
      <c r="DT74" s="2">
        <f t="shared" si="79"/>
        <v>86.92554636061611</v>
      </c>
      <c r="DU74" s="2">
        <f t="shared" si="79"/>
        <v>88.080245665961939</v>
      </c>
      <c r="DV74" s="2">
        <f t="shared" si="79"/>
        <v>87.457219571126558</v>
      </c>
      <c r="DW74" s="2">
        <f t="shared" si="79"/>
        <v>91.131876132404187</v>
      </c>
      <c r="DX74" s="2">
        <f t="shared" si="79"/>
        <v>90.689144882910625</v>
      </c>
      <c r="DY74" s="2">
        <f t="shared" si="79"/>
        <v>92.200770981507816</v>
      </c>
      <c r="EA74" s="2">
        <f t="shared" si="80"/>
        <v>77.24702210397237</v>
      </c>
      <c r="EB74" s="2">
        <f t="shared" si="80"/>
        <v>80.107157465748273</v>
      </c>
      <c r="EC74" s="2">
        <f t="shared" si="80"/>
        <v>74.541136340852134</v>
      </c>
      <c r="ED74" s="2">
        <f t="shared" si="80"/>
        <v>74.699500659793813</v>
      </c>
      <c r="EE74" s="2">
        <f t="shared" si="80"/>
        <v>72.72647868041237</v>
      </c>
      <c r="EF74" s="2">
        <f t="shared" si="80"/>
        <v>70.109033242394361</v>
      </c>
      <c r="EG74" s="2">
        <f t="shared" si="80"/>
        <v>70.011836074450073</v>
      </c>
      <c r="EH74" s="2">
        <f t="shared" si="80"/>
        <v>70.750102835300225</v>
      </c>
      <c r="EI74" s="2">
        <f t="shared" si="80"/>
        <v>71.633155773195867</v>
      </c>
      <c r="EJ74" s="2">
        <f t="shared" si="80"/>
        <v>71.073786827828485</v>
      </c>
      <c r="EK74" s="2">
        <f t="shared" si="80"/>
        <v>72.114374383693445</v>
      </c>
      <c r="EL74" s="2">
        <f t="shared" si="80"/>
        <v>75.446076318452029</v>
      </c>
      <c r="EM74" s="2">
        <f t="shared" si="80"/>
        <v>77.703923365712328</v>
      </c>
      <c r="EN74" s="2">
        <f t="shared" si="80"/>
        <v>84.008539393939415</v>
      </c>
      <c r="EO74" s="2">
        <f t="shared" si="80"/>
        <v>87.845481818181852</v>
      </c>
      <c r="EQ74" s="2">
        <f t="shared" si="81"/>
        <v>77.602004855066781</v>
      </c>
      <c r="ER74" s="2">
        <f t="shared" si="81"/>
        <v>79.480811894523043</v>
      </c>
      <c r="ES74" s="2">
        <f t="shared" si="81"/>
        <v>75.282194334079378</v>
      </c>
      <c r="ET74" s="2">
        <f t="shared" si="81"/>
        <v>75.531271111923985</v>
      </c>
      <c r="EU74" s="2">
        <f t="shared" si="81"/>
        <v>71.517750907738005</v>
      </c>
      <c r="EV74" s="2">
        <f t="shared" si="81"/>
        <v>69.569894424722222</v>
      </c>
      <c r="EW74" s="2">
        <f t="shared" si="81"/>
        <v>69.688408959477684</v>
      </c>
      <c r="EX74" s="2">
        <f t="shared" si="81"/>
        <v>70.029198416120565</v>
      </c>
      <c r="EY74" s="2">
        <f t="shared" si="81"/>
        <v>70.334014040776324</v>
      </c>
      <c r="EZ74" s="2">
        <f t="shared" si="81"/>
        <v>70.880550940352819</v>
      </c>
      <c r="FA74" s="2">
        <f t="shared" si="81"/>
        <v>71.273600643945869</v>
      </c>
      <c r="FB74" s="2">
        <f t="shared" si="81"/>
        <v>73.79723603874767</v>
      </c>
      <c r="FC74" s="2">
        <f t="shared" si="81"/>
        <v>76.55953913852926</v>
      </c>
      <c r="FD74" s="2">
        <f t="shared" si="81"/>
        <v>84.376208923666027</v>
      </c>
      <c r="FE74" s="2">
        <f t="shared" si="81"/>
        <v>90.713069803004871</v>
      </c>
      <c r="FG74" s="2">
        <f t="shared" si="82"/>
        <v>0.628093311266544</v>
      </c>
      <c r="FH74" s="2">
        <f t="shared" si="82"/>
        <v>0.65375618014647918</v>
      </c>
      <c r="FI74" s="2">
        <f t="shared" si="82"/>
        <v>0.6405731795365901</v>
      </c>
      <c r="FJ74" s="2">
        <f t="shared" si="82"/>
        <v>0.65995308137590347</v>
      </c>
      <c r="FK74" s="2">
        <f t="shared" si="82"/>
        <v>0.65576775116558006</v>
      </c>
      <c r="FL74" s="2">
        <f t="shared" si="82"/>
        <v>0.63707560529477214</v>
      </c>
      <c r="FM74" s="2">
        <f t="shared" si="82"/>
        <v>0.61992814797903539</v>
      </c>
      <c r="FN74" s="2">
        <f t="shared" si="82"/>
        <v>0.59001102446820586</v>
      </c>
      <c r="FO74" s="2">
        <f t="shared" si="82"/>
        <v>0.6145265664692422</v>
      </c>
      <c r="FP74" s="2">
        <f t="shared" si="82"/>
        <v>0.58934951369276944</v>
      </c>
      <c r="FQ74" s="2">
        <f t="shared" si="82"/>
        <v>0.57692684331297339</v>
      </c>
      <c r="FR74" s="2">
        <f t="shared" si="82"/>
        <v>0.58625865959506418</v>
      </c>
      <c r="FS74" s="2">
        <f t="shared" si="82"/>
        <v>0.6405414436632475</v>
      </c>
      <c r="FT74" s="2">
        <f t="shared" si="82"/>
        <v>0.53384681278929413</v>
      </c>
      <c r="FU74" s="2">
        <f t="shared" si="82"/>
        <v>0.50270245888942688</v>
      </c>
      <c r="FW74" s="2">
        <f t="shared" si="70"/>
        <v>4.2826552027590156E-5</v>
      </c>
      <c r="FX74" s="2">
        <f t="shared" si="70"/>
        <v>5.8417019961321543E-5</v>
      </c>
      <c r="FY74" s="2">
        <f t="shared" si="70"/>
        <v>5.5548007859619108E-5</v>
      </c>
      <c r="FZ74" s="2">
        <f t="shared" si="70"/>
        <v>5.4321033546140242E-5</v>
      </c>
      <c r="GA74" s="2">
        <f t="shared" si="70"/>
        <v>5.6427147337003336E-5</v>
      </c>
      <c r="GB74" s="2">
        <f t="shared" si="70"/>
        <v>5.5592141514833908E-5</v>
      </c>
      <c r="GC74" s="2">
        <f t="shared" si="70"/>
        <v>6.1927006328835763E-5</v>
      </c>
      <c r="GD74" s="2">
        <f t="shared" si="70"/>
        <v>6.90229754251666E-5</v>
      </c>
      <c r="GE74" s="2">
        <f t="shared" si="70"/>
        <v>7.5974866518387549E-5</v>
      </c>
      <c r="GF74" s="2">
        <f t="shared" si="70"/>
        <v>8.7924069031963719E-5</v>
      </c>
      <c r="GG74" s="2">
        <f t="shared" si="70"/>
        <v>7.0499310418231163E-5</v>
      </c>
      <c r="GH74" s="2">
        <f t="shared" si="70"/>
        <v>5.5755034444798682E-5</v>
      </c>
      <c r="GI74" s="2">
        <f t="shared" si="70"/>
        <v>4.5877768141333264E-5</v>
      </c>
      <c r="GJ74" s="2">
        <f t="shared" si="70"/>
        <v>3.360298912535391E-5</v>
      </c>
      <c r="GK74" s="2">
        <f t="shared" si="70"/>
        <v>3.1862995761963669E-5</v>
      </c>
      <c r="GM74" s="86">
        <f t="shared" si="71"/>
        <v>5.8431056169565287E-2</v>
      </c>
      <c r="GN74" s="86">
        <f t="shared" si="71"/>
        <v>7.2233000302272088E-2</v>
      </c>
      <c r="GO74" s="86">
        <f t="shared" si="71"/>
        <v>6.507731392168814E-2</v>
      </c>
      <c r="GP74" s="86">
        <f t="shared" si="71"/>
        <v>7.3328814735831568E-2</v>
      </c>
      <c r="GQ74" s="86">
        <f t="shared" si="71"/>
        <v>7.0377971105597834E-2</v>
      </c>
      <c r="GR74" s="86">
        <f t="shared" si="71"/>
        <v>6.2176398937951308E-2</v>
      </c>
      <c r="GS74" s="86">
        <f t="shared" si="71"/>
        <v>5.5539539622009797E-2</v>
      </c>
      <c r="GT74" s="86">
        <f t="shared" si="71"/>
        <v>4.2577023448844634E-2</v>
      </c>
      <c r="GU74" s="86">
        <f t="shared" si="71"/>
        <v>5.2654673521341129E-2</v>
      </c>
      <c r="GV74" s="86">
        <f t="shared" si="71"/>
        <v>4.2185478041546057E-2</v>
      </c>
      <c r="GW74" s="86">
        <f t="shared" si="71"/>
        <v>3.6066614048453627E-2</v>
      </c>
      <c r="GX74" s="86">
        <f t="shared" si="71"/>
        <v>3.8873272631097432E-2</v>
      </c>
      <c r="GY74" s="86">
        <f t="shared" si="71"/>
        <v>6.4857397394258165E-2</v>
      </c>
      <c r="GZ74" s="86">
        <f t="shared" si="71"/>
        <v>2.0877904203057455E-2</v>
      </c>
      <c r="HA74" s="86">
        <f t="shared" si="71"/>
        <v>1.3013680215218249E-2</v>
      </c>
      <c r="HC74" s="86">
        <f t="shared" si="76"/>
        <v>2.2438325841953142E-8</v>
      </c>
      <c r="HD74" s="86">
        <f t="shared" si="72"/>
        <v>1.8564728090059145E-7</v>
      </c>
      <c r="HE74" s="86">
        <f t="shared" si="72"/>
        <v>1.1543427495145005E-7</v>
      </c>
      <c r="HF74" s="86">
        <f t="shared" si="72"/>
        <v>3.5197546001769686E-8</v>
      </c>
      <c r="HG74" s="86">
        <f t="shared" si="72"/>
        <v>6.2211521353120198E-8</v>
      </c>
      <c r="HH74" s="86">
        <f t="shared" si="72"/>
        <v>9.4163471476968483E-8</v>
      </c>
      <c r="HI74" s="86">
        <f t="shared" si="72"/>
        <v>2.949132191933634E-8</v>
      </c>
      <c r="HJ74" s="86">
        <f t="shared" si="72"/>
        <v>1.6486916869368687E-8</v>
      </c>
      <c r="HK74" s="86">
        <f t="shared" si="72"/>
        <v>9.7094651458077762E-8</v>
      </c>
      <c r="HL74" s="86">
        <f t="shared" si="72"/>
        <v>3.0653361018679263E-8</v>
      </c>
      <c r="HM74" s="86">
        <f t="shared" si="72"/>
        <v>5.3135433959928564E-8</v>
      </c>
      <c r="HN74" s="86">
        <f t="shared" si="72"/>
        <v>1.5342523820554705E-8</v>
      </c>
      <c r="HO74" s="86">
        <f t="shared" si="72"/>
        <v>2.2740984351832411E-7</v>
      </c>
      <c r="HP74" s="86">
        <f t="shared" si="72"/>
        <v>2.1253304757119114E-12</v>
      </c>
      <c r="HQ74" s="86">
        <f t="shared" si="72"/>
        <v>1.0502190564968738E-12</v>
      </c>
      <c r="HS74" s="86">
        <f t="shared" si="73"/>
        <v>3.1732159644035519E-34</v>
      </c>
      <c r="HT74" s="86">
        <f t="shared" si="73"/>
        <v>2.494837176301856E-29</v>
      </c>
      <c r="HU74" s="86">
        <f t="shared" si="73"/>
        <v>1.6093169087069882E-29</v>
      </c>
      <c r="HV74" s="86">
        <f t="shared" si="73"/>
        <v>2.1625201383720897E-31</v>
      </c>
      <c r="HW74" s="86">
        <f t="shared" si="73"/>
        <v>6.2718272095594272E-31</v>
      </c>
      <c r="HX74" s="86">
        <f t="shared" si="73"/>
        <v>3.5071686718557601E-31</v>
      </c>
      <c r="HY74" s="86">
        <f t="shared" si="73"/>
        <v>3.5306865223078244E-34</v>
      </c>
      <c r="HZ74" s="86">
        <f t="shared" si="73"/>
        <v>1.2939838481103117E-35</v>
      </c>
      <c r="IA74" s="86">
        <f t="shared" si="73"/>
        <v>2.3178704083308492E-31</v>
      </c>
      <c r="IB74" s="86">
        <f t="shared" si="73"/>
        <v>3.2624670477689415E-34</v>
      </c>
      <c r="IC74" s="86">
        <f t="shared" si="73"/>
        <v>1.2439432989783687E-32</v>
      </c>
      <c r="ID74" s="86">
        <f t="shared" si="73"/>
        <v>3.8995069672147818E-35</v>
      </c>
      <c r="IE74" s="86">
        <f t="shared" si="73"/>
        <v>4.4370008452022064E-30</v>
      </c>
      <c r="IF74" s="86">
        <f t="shared" si="73"/>
        <v>1.442746244932231E-29</v>
      </c>
      <c r="IG74" s="86">
        <f t="shared" si="73"/>
        <v>3.7266065469282169E-30</v>
      </c>
      <c r="II74" s="86">
        <f t="shared" si="74"/>
        <v>8.3685544085248153E-162</v>
      </c>
      <c r="IJ74" s="86">
        <f t="shared" si="74"/>
        <v>1.4704115564842258E-132</v>
      </c>
      <c r="IK74" s="86">
        <f t="shared" si="74"/>
        <v>1.6819313487593017E-137</v>
      </c>
      <c r="IL74" s="86">
        <f t="shared" si="74"/>
        <v>1.6322631966191628E-147</v>
      </c>
      <c r="IM74" s="86">
        <f t="shared" si="74"/>
        <v>2.1765806347674101E-146</v>
      </c>
      <c r="IN74" s="86">
        <f t="shared" si="74"/>
        <v>1.6216843866641685E-145</v>
      </c>
      <c r="IO74" s="86">
        <f t="shared" si="74"/>
        <v>7.9689411051987699E-161</v>
      </c>
      <c r="IP74" s="86">
        <f t="shared" si="74"/>
        <v>1.2295932303330385E-169</v>
      </c>
      <c r="IQ74" s="86">
        <f t="shared" si="74"/>
        <v>2.8583483748597763E-147</v>
      </c>
      <c r="IR74" s="86">
        <f t="shared" si="74"/>
        <v>6.2324930031090511E-161</v>
      </c>
      <c r="IS74" s="86">
        <f t="shared" si="74"/>
        <v>8.5939725751593854E-154</v>
      </c>
      <c r="IT74" s="86">
        <f t="shared" si="74"/>
        <v>3.1520072822152306E-166</v>
      </c>
      <c r="IU74" s="86">
        <f t="shared" si="74"/>
        <v>4.1661928309833716E-142</v>
      </c>
      <c r="IV74" s="86">
        <f t="shared" si="74"/>
        <v>2.0103245363337866E-91</v>
      </c>
      <c r="IW74" s="86">
        <f t="shared" si="74"/>
        <v>2.3360729728060074E-90</v>
      </c>
      <c r="IY74" s="86">
        <f t="shared" si="75"/>
        <v>5.8431078607891131E-2</v>
      </c>
      <c r="IZ74" s="86">
        <f t="shared" si="75"/>
        <v>7.2233185949552983E-2</v>
      </c>
      <c r="JA74" s="86">
        <f t="shared" si="75"/>
        <v>6.5077429355963098E-2</v>
      </c>
      <c r="JB74" s="86">
        <f t="shared" si="75"/>
        <v>7.3328849933377571E-2</v>
      </c>
      <c r="JC74" s="86">
        <f t="shared" si="75"/>
        <v>7.0378033317119185E-2</v>
      </c>
      <c r="JD74" s="86">
        <f t="shared" si="75"/>
        <v>6.2176493101422786E-2</v>
      </c>
      <c r="JE74" s="86">
        <f t="shared" si="75"/>
        <v>5.5539569113331716E-2</v>
      </c>
      <c r="JF74" s="86">
        <f t="shared" si="75"/>
        <v>4.25770399357615E-2</v>
      </c>
      <c r="JG74" s="86">
        <f t="shared" si="75"/>
        <v>5.2654770615992587E-2</v>
      </c>
      <c r="JH74" s="86">
        <f t="shared" si="75"/>
        <v>4.2185508694907073E-2</v>
      </c>
      <c r="JI74" s="86">
        <f t="shared" si="75"/>
        <v>3.6066667183887589E-2</v>
      </c>
      <c r="JJ74" s="86">
        <f t="shared" si="75"/>
        <v>3.8873287973621252E-2</v>
      </c>
      <c r="JK74" s="86">
        <f t="shared" si="75"/>
        <v>6.4857624804101677E-2</v>
      </c>
      <c r="JL74" s="86">
        <f t="shared" si="75"/>
        <v>2.0877904205182787E-2</v>
      </c>
      <c r="JM74" s="86">
        <f t="shared" si="75"/>
        <v>1.3013680216268468E-2</v>
      </c>
    </row>
    <row r="75" spans="2:273" x14ac:dyDescent="0.25">
      <c r="B75" s="2">
        <v>48</v>
      </c>
      <c r="C75" s="37">
        <v>111.771</v>
      </c>
      <c r="D75" s="37">
        <v>126.517</v>
      </c>
      <c r="E75" s="37">
        <v>119.8</v>
      </c>
      <c r="F75" s="37">
        <v>123.583</v>
      </c>
      <c r="G75" s="37">
        <v>120.31699999999999</v>
      </c>
      <c r="H75" s="37">
        <v>113.8</v>
      </c>
      <c r="I75" s="37">
        <v>112.583</v>
      </c>
      <c r="J75" s="37">
        <v>108.133</v>
      </c>
      <c r="K75" s="37">
        <v>111.733</v>
      </c>
      <c r="L75" s="37">
        <v>107.033</v>
      </c>
      <c r="M75" s="37">
        <v>105.2</v>
      </c>
      <c r="N75" s="37">
        <v>107.18300000000001</v>
      </c>
      <c r="O75" s="37">
        <v>121.55200000000001</v>
      </c>
      <c r="P75" s="37">
        <v>99.064999999999998</v>
      </c>
      <c r="Q75" s="37">
        <v>96</v>
      </c>
      <c r="S75" s="4">
        <f t="shared" si="77"/>
        <v>118.45907709456168</v>
      </c>
      <c r="T75" s="4">
        <f t="shared" si="77"/>
        <v>128.71848650945509</v>
      </c>
      <c r="U75" s="4">
        <f t="shared" si="77"/>
        <v>122.62874120790514</v>
      </c>
      <c r="V75" s="4">
        <f t="shared" si="77"/>
        <v>125.32015826703909</v>
      </c>
      <c r="W75" s="4">
        <f t="shared" si="77"/>
        <v>122.46293376931581</v>
      </c>
      <c r="X75" s="4">
        <f t="shared" si="77"/>
        <v>117.86709796982758</v>
      </c>
      <c r="Y75" s="4">
        <f t="shared" si="77"/>
        <v>115.5969233395877</v>
      </c>
      <c r="Z75" s="4">
        <f t="shared" si="77"/>
        <v>110.27632729104036</v>
      </c>
      <c r="AA75" s="4">
        <f t="shared" si="77"/>
        <v>114.44761080710819</v>
      </c>
      <c r="AB75" s="4">
        <f t="shared" si="77"/>
        <v>110.14143853213807</v>
      </c>
      <c r="AC75" s="4">
        <f t="shared" si="77"/>
        <v>107.44883604318107</v>
      </c>
      <c r="AD75" s="4">
        <f t="shared" si="77"/>
        <v>109.34631760971379</v>
      </c>
      <c r="AE75" s="4">
        <f t="shared" si="77"/>
        <v>123.21583917378494</v>
      </c>
      <c r="AF75" s="4">
        <f t="shared" si="77"/>
        <v>103.94359746884022</v>
      </c>
      <c r="AG75" s="4">
        <f t="shared" si="77"/>
        <v>98.500626501197004</v>
      </c>
      <c r="AI75" s="4">
        <f t="shared" si="78"/>
        <v>-6.6880770945616774</v>
      </c>
      <c r="AJ75" s="4">
        <f t="shared" si="78"/>
        <v>-2.2014865094550942</v>
      </c>
      <c r="AK75" s="4">
        <f t="shared" si="78"/>
        <v>-2.8287412079051393</v>
      </c>
      <c r="AL75" s="4">
        <f t="shared" si="78"/>
        <v>-1.7371582670390922</v>
      </c>
      <c r="AM75" s="4">
        <f t="shared" si="78"/>
        <v>-2.1459337693158176</v>
      </c>
      <c r="AN75" s="4">
        <f t="shared" si="78"/>
        <v>-4.0670979698275858</v>
      </c>
      <c r="AO75" s="4">
        <f t="shared" si="78"/>
        <v>-3.0139233395877056</v>
      </c>
      <c r="AP75" s="4">
        <f t="shared" si="78"/>
        <v>-2.1433272910403645</v>
      </c>
      <c r="AQ75" s="4">
        <f t="shared" si="78"/>
        <v>-2.7146108071081869</v>
      </c>
      <c r="AR75" s="4">
        <f t="shared" si="78"/>
        <v>-3.1084385321380665</v>
      </c>
      <c r="AS75" s="4">
        <f t="shared" si="78"/>
        <v>-2.2488360431810719</v>
      </c>
      <c r="AT75" s="4">
        <f t="shared" si="78"/>
        <v>-2.1633176097137863</v>
      </c>
      <c r="AU75" s="4">
        <f t="shared" si="78"/>
        <v>-1.6638391737849361</v>
      </c>
      <c r="AV75" s="4">
        <f t="shared" si="78"/>
        <v>-4.8785974688402263</v>
      </c>
      <c r="AW75" s="4">
        <f t="shared" si="78"/>
        <v>-2.5006265011970044</v>
      </c>
      <c r="AY75" s="2">
        <f t="shared" si="68"/>
        <v>82.891393921133442</v>
      </c>
      <c r="AZ75" s="2">
        <f t="shared" si="68"/>
        <v>84.16551326274562</v>
      </c>
      <c r="BA75" s="2">
        <f t="shared" si="68"/>
        <v>79.934473161965229</v>
      </c>
      <c r="BB75" s="2">
        <f t="shared" si="68"/>
        <v>79.559362483885849</v>
      </c>
      <c r="BC75" s="2">
        <f t="shared" si="68"/>
        <v>78.075077748503972</v>
      </c>
      <c r="BD75" s="2">
        <f t="shared" si="68"/>
        <v>75.617186774185129</v>
      </c>
      <c r="BE75" s="2">
        <f t="shared" si="68"/>
        <v>76.063101910386806</v>
      </c>
      <c r="BF75" s="2">
        <f t="shared" si="68"/>
        <v>76.967392361422839</v>
      </c>
      <c r="BG75" s="2">
        <f t="shared" si="68"/>
        <v>76.367962726900387</v>
      </c>
      <c r="BH75" s="2">
        <f t="shared" si="68"/>
        <v>77.258823414055882</v>
      </c>
      <c r="BI75" s="2">
        <f t="shared" si="68"/>
        <v>78.503023299176007</v>
      </c>
      <c r="BJ75" s="2">
        <f t="shared" si="68"/>
        <v>80.072337565859044</v>
      </c>
      <c r="BK75" s="2">
        <f t="shared" si="68"/>
        <v>82.220792948104958</v>
      </c>
      <c r="BL75" s="2">
        <f t="shared" si="68"/>
        <v>86.990462016238112</v>
      </c>
      <c r="BM75" s="2">
        <f t="shared" si="68"/>
        <v>89.946400964665912</v>
      </c>
      <c r="BO75" s="2" t="str">
        <f t="shared" si="13"/>
        <v/>
      </c>
      <c r="BP75" s="2" t="str">
        <f t="shared" si="14"/>
        <v/>
      </c>
      <c r="BQ75" s="2" t="str">
        <f t="shared" si="15"/>
        <v/>
      </c>
      <c r="BR75" s="2" t="str">
        <f t="shared" si="16"/>
        <v/>
      </c>
      <c r="BS75" s="2" t="str">
        <f t="shared" si="17"/>
        <v/>
      </c>
      <c r="BT75" s="2" t="str">
        <f t="shared" si="18"/>
        <v/>
      </c>
      <c r="BU75" s="2" t="str">
        <f t="shared" si="19"/>
        <v/>
      </c>
      <c r="BV75" s="2" t="str">
        <f t="shared" si="20"/>
        <v/>
      </c>
      <c r="BW75" s="2" t="str">
        <f t="shared" si="21"/>
        <v/>
      </c>
      <c r="BX75" s="2" t="str">
        <f t="shared" si="22"/>
        <v/>
      </c>
      <c r="BY75" s="2" t="str">
        <f t="shared" si="23"/>
        <v/>
      </c>
      <c r="BZ75" s="2" t="str">
        <f t="shared" si="24"/>
        <v/>
      </c>
      <c r="CA75" s="2" t="str">
        <f t="shared" si="25"/>
        <v/>
      </c>
      <c r="CB75" s="2" t="str">
        <f t="shared" si="26"/>
        <v/>
      </c>
      <c r="CC75" s="2" t="str">
        <f t="shared" si="27"/>
        <v/>
      </c>
      <c r="CE75" s="2" t="str">
        <f t="shared" si="69"/>
        <v/>
      </c>
      <c r="CF75" s="2" t="str">
        <f t="shared" si="69"/>
        <v/>
      </c>
      <c r="CG75" s="2" t="str">
        <f t="shared" si="69"/>
        <v/>
      </c>
      <c r="CH75" s="2" t="str">
        <f t="shared" si="69"/>
        <v/>
      </c>
      <c r="CI75" s="2" t="str">
        <f t="shared" si="69"/>
        <v/>
      </c>
      <c r="CJ75" s="2" t="str">
        <f t="shared" si="69"/>
        <v/>
      </c>
      <c r="CK75" s="2" t="str">
        <f t="shared" si="69"/>
        <v/>
      </c>
      <c r="CL75" s="2" t="str">
        <f t="shared" si="69"/>
        <v/>
      </c>
      <c r="CM75" s="2" t="str">
        <f t="shared" si="69"/>
        <v/>
      </c>
      <c r="CN75" s="2" t="str">
        <f t="shared" si="69"/>
        <v/>
      </c>
      <c r="CO75" s="2" t="str">
        <f t="shared" si="69"/>
        <v/>
      </c>
      <c r="CP75" s="2" t="str">
        <f t="shared" si="69"/>
        <v/>
      </c>
      <c r="CQ75" s="2" t="str">
        <f t="shared" si="69"/>
        <v/>
      </c>
      <c r="CR75" s="2" t="str">
        <f t="shared" si="69"/>
        <v/>
      </c>
      <c r="CS75" s="2" t="str">
        <f t="shared" si="69"/>
        <v/>
      </c>
      <c r="CU75" s="2" t="str">
        <f t="shared" si="29"/>
        <v/>
      </c>
      <c r="CV75" s="2" t="str">
        <f t="shared" si="30"/>
        <v/>
      </c>
      <c r="CW75" s="2" t="str">
        <f t="shared" si="31"/>
        <v/>
      </c>
      <c r="CX75" s="2" t="str">
        <f t="shared" si="32"/>
        <v/>
      </c>
      <c r="CY75" s="2" t="str">
        <f t="shared" si="33"/>
        <v/>
      </c>
      <c r="CZ75" s="2" t="str">
        <f t="shared" si="34"/>
        <v/>
      </c>
      <c r="DA75" s="2" t="str">
        <f t="shared" si="35"/>
        <v/>
      </c>
      <c r="DB75" s="2" t="str">
        <f t="shared" si="36"/>
        <v/>
      </c>
      <c r="DC75" s="2" t="str">
        <f t="shared" si="37"/>
        <v/>
      </c>
      <c r="DD75" s="2" t="str">
        <f t="shared" si="38"/>
        <v/>
      </c>
      <c r="DE75" s="2" t="str">
        <f t="shared" si="39"/>
        <v/>
      </c>
      <c r="DF75" s="2" t="str">
        <f t="shared" si="40"/>
        <v/>
      </c>
      <c r="DG75" s="2" t="str">
        <f t="shared" si="41"/>
        <v/>
      </c>
      <c r="DH75" s="2" t="str">
        <f t="shared" si="42"/>
        <v/>
      </c>
      <c r="DI75" s="2" t="str">
        <f t="shared" si="43"/>
        <v/>
      </c>
      <c r="DK75" s="2">
        <f t="shared" si="79"/>
        <v>93.34436585365853</v>
      </c>
      <c r="DL75" s="2">
        <f t="shared" si="79"/>
        <v>92.725972232645404</v>
      </c>
      <c r="DM75" s="2">
        <f t="shared" si="79"/>
        <v>90.578575609756086</v>
      </c>
      <c r="DN75" s="2">
        <f t="shared" si="79"/>
        <v>90.017543996247653</v>
      </c>
      <c r="DO75" s="2">
        <f t="shared" si="79"/>
        <v>89.429198968105084</v>
      </c>
      <c r="DP75" s="2">
        <f t="shared" si="79"/>
        <v>86.354775609756118</v>
      </c>
      <c r="DQ75" s="2">
        <f t="shared" si="79"/>
        <v>87.005829619425782</v>
      </c>
      <c r="DR75" s="2">
        <f t="shared" si="79"/>
        <v>86.934100120809404</v>
      </c>
      <c r="DS75" s="2">
        <f t="shared" si="79"/>
        <v>84.836854955027945</v>
      </c>
      <c r="DT75" s="2">
        <f t="shared" si="79"/>
        <v>87.173057535487743</v>
      </c>
      <c r="DU75" s="2">
        <f t="shared" si="79"/>
        <v>88.255938900634249</v>
      </c>
      <c r="DV75" s="2">
        <f t="shared" si="79"/>
        <v>87.476831772878299</v>
      </c>
      <c r="DW75" s="2">
        <f t="shared" si="79"/>
        <v>91.214448780487814</v>
      </c>
      <c r="DX75" s="2">
        <f t="shared" si="79"/>
        <v>90.799698160602873</v>
      </c>
      <c r="DY75" s="2">
        <f t="shared" si="79"/>
        <v>92.324307145201885</v>
      </c>
      <c r="EA75" s="2">
        <f t="shared" si="80"/>
        <v>77.246555047349673</v>
      </c>
      <c r="EB75" s="2">
        <f t="shared" si="80"/>
        <v>80.030688324720629</v>
      </c>
      <c r="EC75" s="2">
        <f t="shared" si="80"/>
        <v>74.487488822055141</v>
      </c>
      <c r="ED75" s="2">
        <f t="shared" si="80"/>
        <v>74.644761195876285</v>
      </c>
      <c r="EE75" s="2">
        <f t="shared" si="80"/>
        <v>72.639492226804123</v>
      </c>
      <c r="EF75" s="2">
        <f t="shared" si="80"/>
        <v>70.038549399344319</v>
      </c>
      <c r="EG75" s="2">
        <f t="shared" si="80"/>
        <v>69.944565432600101</v>
      </c>
      <c r="EH75" s="2">
        <f t="shared" si="80"/>
        <v>70.651165070882499</v>
      </c>
      <c r="EI75" s="2">
        <f t="shared" si="80"/>
        <v>71.523279319587616</v>
      </c>
      <c r="EJ75" s="2">
        <f t="shared" si="80"/>
        <v>70.958591760377487</v>
      </c>
      <c r="EK75" s="2">
        <f t="shared" si="80"/>
        <v>71.980403054475502</v>
      </c>
      <c r="EL75" s="2">
        <f t="shared" si="80"/>
        <v>75.306708941385736</v>
      </c>
      <c r="EM75" s="2">
        <f t="shared" si="80"/>
        <v>77.617911592644575</v>
      </c>
      <c r="EN75" s="2">
        <f t="shared" si="80"/>
        <v>83.956896969696984</v>
      </c>
      <c r="EO75" s="2">
        <f t="shared" si="80"/>
        <v>87.800854545454584</v>
      </c>
      <c r="EQ75" s="2">
        <f t="shared" si="81"/>
        <v>77.596132977295113</v>
      </c>
      <c r="ER75" s="2">
        <f t="shared" si="81"/>
        <v>79.414676049365241</v>
      </c>
      <c r="ES75" s="2">
        <f t="shared" si="81"/>
        <v>75.216341880534827</v>
      </c>
      <c r="ET75" s="2">
        <f t="shared" si="81"/>
        <v>75.463207775289263</v>
      </c>
      <c r="EU75" s="2">
        <f t="shared" si="81"/>
        <v>71.450423487056696</v>
      </c>
      <c r="EV75" s="2">
        <f t="shared" si="81"/>
        <v>69.508306546933198</v>
      </c>
      <c r="EW75" s="2">
        <f t="shared" si="81"/>
        <v>69.626489978608703</v>
      </c>
      <c r="EX75" s="2">
        <f t="shared" si="81"/>
        <v>69.942273287118425</v>
      </c>
      <c r="EY75" s="2">
        <f t="shared" si="81"/>
        <v>70.246047883426684</v>
      </c>
      <c r="EZ75" s="2">
        <f t="shared" si="81"/>
        <v>70.768685111875627</v>
      </c>
      <c r="FA75" s="2">
        <f t="shared" si="81"/>
        <v>71.154174810050876</v>
      </c>
      <c r="FB75" s="2">
        <f t="shared" si="81"/>
        <v>73.685136521187744</v>
      </c>
      <c r="FC75" s="2">
        <f t="shared" si="81"/>
        <v>76.492547093170884</v>
      </c>
      <c r="FD75" s="2">
        <f t="shared" si="81"/>
        <v>84.316915957712467</v>
      </c>
      <c r="FE75" s="2">
        <f t="shared" si="81"/>
        <v>90.617916660659674</v>
      </c>
      <c r="FG75" s="2">
        <f t="shared" si="82"/>
        <v>0.6493422288187235</v>
      </c>
      <c r="FH75" s="2">
        <f t="shared" si="82"/>
        <v>0.67429917871716161</v>
      </c>
      <c r="FI75" s="2">
        <f t="shared" si="82"/>
        <v>0.66149334599778109</v>
      </c>
      <c r="FJ75" s="2">
        <f t="shared" si="82"/>
        <v>0.68030820418725868</v>
      </c>
      <c r="FK75" s="2">
        <f t="shared" si="82"/>
        <v>0.6762505043067395</v>
      </c>
      <c r="FL75" s="2">
        <f t="shared" si="82"/>
        <v>0.65809068690384875</v>
      </c>
      <c r="FM75" s="2">
        <f t="shared" si="82"/>
        <v>0.64137721516448909</v>
      </c>
      <c r="FN75" s="2">
        <f t="shared" si="82"/>
        <v>0.61209198947874044</v>
      </c>
      <c r="FO75" s="2">
        <f t="shared" si="82"/>
        <v>0.63610152984553103</v>
      </c>
      <c r="FP75" s="2">
        <f t="shared" si="82"/>
        <v>0.61144264330366482</v>
      </c>
      <c r="FQ75" s="2">
        <f t="shared" si="82"/>
        <v>0.59923383327257307</v>
      </c>
      <c r="FR75" s="2">
        <f t="shared" si="82"/>
        <v>0.60840758771083392</v>
      </c>
      <c r="FS75" s="2">
        <f t="shared" si="82"/>
        <v>0.66146248107715888</v>
      </c>
      <c r="FT75" s="2">
        <f t="shared" si="82"/>
        <v>0.55667983080730876</v>
      </c>
      <c r="FU75" s="2">
        <f t="shared" si="82"/>
        <v>0.52570565242379086</v>
      </c>
      <c r="FW75" s="2">
        <f t="shared" si="70"/>
        <v>4.695818649107167E-5</v>
      </c>
      <c r="FX75" s="2">
        <f t="shared" si="70"/>
        <v>6.4052627672644901E-5</v>
      </c>
      <c r="FY75" s="2">
        <f t="shared" si="70"/>
        <v>6.0906853046985645E-5</v>
      </c>
      <c r="FZ75" s="2">
        <f t="shared" si="70"/>
        <v>5.9561516725586616E-5</v>
      </c>
      <c r="GA75" s="2">
        <f t="shared" si="70"/>
        <v>6.1870799901604876E-5</v>
      </c>
      <c r="GB75" s="2">
        <f t="shared" si="70"/>
        <v>6.0955244118765128E-5</v>
      </c>
      <c r="GC75" s="2">
        <f t="shared" si="70"/>
        <v>6.790120650904287E-5</v>
      </c>
      <c r="GD75" s="2">
        <f t="shared" si="70"/>
        <v>7.5681683606234305E-5</v>
      </c>
      <c r="GE75" s="2">
        <f t="shared" si="70"/>
        <v>8.3304173979530449E-5</v>
      </c>
      <c r="GF75" s="2">
        <f t="shared" si="70"/>
        <v>9.6406006821144328E-5</v>
      </c>
      <c r="GG75" s="2">
        <f t="shared" si="70"/>
        <v>7.7300430946530653E-5</v>
      </c>
      <c r="GH75" s="2">
        <f t="shared" si="70"/>
        <v>6.1133850746077398E-5</v>
      </c>
      <c r="GI75" s="2">
        <f t="shared" si="70"/>
        <v>5.0303749800010013E-5</v>
      </c>
      <c r="GJ75" s="2">
        <f t="shared" si="70"/>
        <v>3.6844825451892415E-5</v>
      </c>
      <c r="GK75" s="2">
        <f t="shared" si="70"/>
        <v>3.4936972717594628E-5</v>
      </c>
      <c r="GM75" s="86">
        <f t="shared" si="71"/>
        <v>7.4152635401302139E-2</v>
      </c>
      <c r="GN75" s="86">
        <f t="shared" si="71"/>
        <v>8.9910708140241505E-2</v>
      </c>
      <c r="GO75" s="86">
        <f t="shared" si="71"/>
        <v>8.1809295562901743E-2</v>
      </c>
      <c r="GP75" s="86">
        <f t="shared" si="71"/>
        <v>9.0595091760783591E-2</v>
      </c>
      <c r="GQ75" s="86">
        <f t="shared" si="71"/>
        <v>8.7120362473085231E-2</v>
      </c>
      <c r="GR75" s="86">
        <f t="shared" si="71"/>
        <v>7.82209954394157E-2</v>
      </c>
      <c r="GS75" s="86">
        <f t="shared" si="71"/>
        <v>7.1163668132034882E-2</v>
      </c>
      <c r="GT75" s="86">
        <f t="shared" si="71"/>
        <v>5.6343813759360678E-2</v>
      </c>
      <c r="GU75" s="86">
        <f t="shared" si="71"/>
        <v>6.7744232474872518E-2</v>
      </c>
      <c r="GV75" s="86">
        <f t="shared" si="71"/>
        <v>5.5838439019229094E-2</v>
      </c>
      <c r="GW75" s="86">
        <f t="shared" si="71"/>
        <v>4.8125091289326204E-2</v>
      </c>
      <c r="GX75" s="86">
        <f t="shared" si="71"/>
        <v>5.1091866986981635E-2</v>
      </c>
      <c r="GY75" s="86">
        <f t="shared" si="71"/>
        <v>8.1506222367275519E-2</v>
      </c>
      <c r="GZ75" s="86">
        <f t="shared" si="71"/>
        <v>2.9164673853470494E-2</v>
      </c>
      <c r="HA75" s="86">
        <f t="shared" si="71"/>
        <v>1.9185228773188241E-2</v>
      </c>
      <c r="HC75" s="86">
        <f t="shared" si="76"/>
        <v>4.9028076076493909E-8</v>
      </c>
      <c r="HD75" s="86">
        <f t="shared" si="72"/>
        <v>3.6735255515301679E-7</v>
      </c>
      <c r="HE75" s="86">
        <f t="shared" si="72"/>
        <v>2.3305692911208557E-7</v>
      </c>
      <c r="HF75" s="86">
        <f t="shared" si="72"/>
        <v>7.4800753198642368E-8</v>
      </c>
      <c r="HG75" s="86">
        <f t="shared" si="72"/>
        <v>1.3048039338665991E-7</v>
      </c>
      <c r="HH75" s="86">
        <f t="shared" si="72"/>
        <v>1.9494383316514509E-7</v>
      </c>
      <c r="HI75" s="86">
        <f t="shared" si="72"/>
        <v>6.5763971837605623E-8</v>
      </c>
      <c r="HJ75" s="86">
        <f t="shared" si="72"/>
        <v>3.8471122443546301E-8</v>
      </c>
      <c r="HK75" s="86">
        <f t="shared" si="72"/>
        <v>2.0660504692574298E-7</v>
      </c>
      <c r="HL75" s="86">
        <f t="shared" si="72"/>
        <v>7.036849589511707E-8</v>
      </c>
      <c r="HM75" s="86">
        <f t="shared" si="72"/>
        <v>1.1597424272774176E-7</v>
      </c>
      <c r="HN75" s="86">
        <f t="shared" si="72"/>
        <v>3.4920416173089698E-8</v>
      </c>
      <c r="HO75" s="86">
        <f t="shared" si="72"/>
        <v>4.5115963927100458E-7</v>
      </c>
      <c r="HP75" s="86">
        <f t="shared" si="72"/>
        <v>7.3781121371598696E-12</v>
      </c>
      <c r="HQ75" s="86">
        <f t="shared" si="72"/>
        <v>3.7983820594789177E-12</v>
      </c>
      <c r="HS75" s="86">
        <f t="shared" si="73"/>
        <v>1.9755891962625785E-33</v>
      </c>
      <c r="HT75" s="86">
        <f t="shared" si="73"/>
        <v>1.2036914376322802E-28</v>
      </c>
      <c r="HU75" s="86">
        <f t="shared" si="73"/>
        <v>7.9735276964442333E-29</v>
      </c>
      <c r="HV75" s="86">
        <f t="shared" si="73"/>
        <v>1.1938504067619817E-30</v>
      </c>
      <c r="HW75" s="86">
        <f t="shared" si="73"/>
        <v>3.4169202873310335E-30</v>
      </c>
      <c r="HX75" s="86">
        <f t="shared" si="73"/>
        <v>1.909868456927057E-30</v>
      </c>
      <c r="HY75" s="86">
        <f t="shared" si="73"/>
        <v>2.3388392296865537E-33</v>
      </c>
      <c r="HZ75" s="86">
        <f t="shared" si="73"/>
        <v>9.6254791646548038E-35</v>
      </c>
      <c r="IA75" s="86">
        <f t="shared" si="73"/>
        <v>1.3555994315769308E-30</v>
      </c>
      <c r="IB75" s="86">
        <f t="shared" si="73"/>
        <v>2.3229439047723681E-33</v>
      </c>
      <c r="IC75" s="86">
        <f t="shared" si="73"/>
        <v>7.7448773503599779E-32</v>
      </c>
      <c r="ID75" s="86">
        <f t="shared" si="73"/>
        <v>2.6854733725552173E-34</v>
      </c>
      <c r="IE75" s="86">
        <f t="shared" si="73"/>
        <v>2.2241216060058602E-29</v>
      </c>
      <c r="IF75" s="86">
        <f t="shared" si="73"/>
        <v>6.9405262567076256E-29</v>
      </c>
      <c r="IG75" s="86">
        <f t="shared" si="73"/>
        <v>1.8548065602682653E-29</v>
      </c>
      <c r="II75" s="86">
        <f t="shared" si="74"/>
        <v>6.8416143154250405E-159</v>
      </c>
      <c r="IJ75" s="86">
        <f t="shared" si="74"/>
        <v>4.19814531853286E-130</v>
      </c>
      <c r="IK75" s="86">
        <f t="shared" si="74"/>
        <v>5.7700652086036767E-135</v>
      </c>
      <c r="IL75" s="86">
        <f t="shared" si="74"/>
        <v>8.4932120966503739E-145</v>
      </c>
      <c r="IM75" s="86">
        <f t="shared" si="74"/>
        <v>1.1053934167832643E-143</v>
      </c>
      <c r="IN75" s="86">
        <f t="shared" si="74"/>
        <v>7.8580232531714385E-143</v>
      </c>
      <c r="IO75" s="86">
        <f t="shared" si="74"/>
        <v>8.04911337575622E-158</v>
      </c>
      <c r="IP75" s="86">
        <f t="shared" si="74"/>
        <v>1.9785270480123528E-166</v>
      </c>
      <c r="IQ75" s="86">
        <f t="shared" si="74"/>
        <v>1.8336509678221579E-144</v>
      </c>
      <c r="IR75" s="86">
        <f t="shared" si="74"/>
        <v>8.1905714923503912E-158</v>
      </c>
      <c r="IS75" s="86">
        <f t="shared" si="74"/>
        <v>6.9890451813020281E-151</v>
      </c>
      <c r="IT75" s="86">
        <f t="shared" si="74"/>
        <v>3.7314628197437649E-163</v>
      </c>
      <c r="IU75" s="86">
        <f t="shared" si="74"/>
        <v>1.5531071677161183E-139</v>
      </c>
      <c r="IV75" s="86">
        <f t="shared" si="74"/>
        <v>7.8842923884693546E-90</v>
      </c>
      <c r="IW75" s="86">
        <f t="shared" si="74"/>
        <v>8.6102336406344415E-89</v>
      </c>
      <c r="IY75" s="86">
        <f t="shared" si="75"/>
        <v>7.415268442937821E-2</v>
      </c>
      <c r="IZ75" s="86">
        <f t="shared" si="75"/>
        <v>8.9911075492796658E-2</v>
      </c>
      <c r="JA75" s="86">
        <f t="shared" si="75"/>
        <v>8.180952861983086E-2</v>
      </c>
      <c r="JB75" s="86">
        <f t="shared" si="75"/>
        <v>9.0595166561536794E-2</v>
      </c>
      <c r="JC75" s="86">
        <f t="shared" si="75"/>
        <v>8.7120492953478623E-2</v>
      </c>
      <c r="JD75" s="86">
        <f t="shared" si="75"/>
        <v>7.8221190383248859E-2</v>
      </c>
      <c r="JE75" s="86">
        <f t="shared" si="75"/>
        <v>7.116373389600672E-2</v>
      </c>
      <c r="JF75" s="86">
        <f t="shared" si="75"/>
        <v>5.6343852230483119E-2</v>
      </c>
      <c r="JG75" s="86">
        <f t="shared" si="75"/>
        <v>6.774443907991945E-2</v>
      </c>
      <c r="JH75" s="86">
        <f t="shared" si="75"/>
        <v>5.5838509387724992E-2</v>
      </c>
      <c r="JI75" s="86">
        <f t="shared" si="75"/>
        <v>4.8125207263568934E-2</v>
      </c>
      <c r="JJ75" s="86">
        <f t="shared" si="75"/>
        <v>5.1091901907397805E-2</v>
      </c>
      <c r="JK75" s="86">
        <f t="shared" si="75"/>
        <v>8.1506673526914791E-2</v>
      </c>
      <c r="JL75" s="86">
        <f t="shared" si="75"/>
        <v>2.9164673860848606E-2</v>
      </c>
      <c r="JM75" s="86">
        <f t="shared" si="75"/>
        <v>1.9185228776986623E-2</v>
      </c>
    </row>
    <row r="76" spans="2:273" x14ac:dyDescent="0.25">
      <c r="B76" s="2">
        <v>49</v>
      </c>
      <c r="C76" s="37">
        <v>120.188</v>
      </c>
      <c r="D76" s="37">
        <v>131.13300000000001</v>
      </c>
      <c r="E76" s="37">
        <v>126.1</v>
      </c>
      <c r="F76" s="37">
        <v>128.69999999999999</v>
      </c>
      <c r="G76" s="37">
        <v>126.43300000000001</v>
      </c>
      <c r="H76" s="37">
        <v>122.2</v>
      </c>
      <c r="I76" s="37">
        <v>118.45</v>
      </c>
      <c r="J76" s="37">
        <v>113.35</v>
      </c>
      <c r="K76" s="37">
        <v>118.75</v>
      </c>
      <c r="L76" s="37">
        <v>114.81699999999999</v>
      </c>
      <c r="M76" s="37">
        <v>111.5</v>
      </c>
      <c r="N76" s="37">
        <v>114.35</v>
      </c>
      <c r="O76" s="37">
        <v>128.62100000000001</v>
      </c>
      <c r="P76" s="37">
        <v>103.37</v>
      </c>
      <c r="Q76" s="37">
        <v>98.864000000000004</v>
      </c>
      <c r="S76" s="4">
        <f t="shared" si="77"/>
        <v>125.44977327476566</v>
      </c>
      <c r="T76" s="4">
        <f t="shared" si="77"/>
        <v>136.60985839737921</v>
      </c>
      <c r="U76" s="4">
        <f t="shared" si="77"/>
        <v>130.57442466866186</v>
      </c>
      <c r="V76" s="4">
        <f t="shared" si="77"/>
        <v>133.09486609510861</v>
      </c>
      <c r="W76" s="4">
        <f t="shared" si="77"/>
        <v>130.06549469539218</v>
      </c>
      <c r="X76" s="4">
        <f t="shared" si="77"/>
        <v>125.78626185457811</v>
      </c>
      <c r="Y76" s="4">
        <f t="shared" si="77"/>
        <v>123.69607713160028</v>
      </c>
      <c r="Z76" s="4">
        <f t="shared" si="77"/>
        <v>118.20168478679253</v>
      </c>
      <c r="AA76" s="4">
        <f t="shared" si="77"/>
        <v>122.45663987576161</v>
      </c>
      <c r="AB76" s="4">
        <f t="shared" si="77"/>
        <v>117.94863842993597</v>
      </c>
      <c r="AC76" s="4">
        <f t="shared" si="77"/>
        <v>114.55356014204008</v>
      </c>
      <c r="AD76" s="4">
        <f t="shared" si="77"/>
        <v>116.1099554159838</v>
      </c>
      <c r="AE76" s="4">
        <f t="shared" si="77"/>
        <v>130.80317551189879</v>
      </c>
      <c r="AF76" s="4">
        <f t="shared" si="77"/>
        <v>109.12521886071352</v>
      </c>
      <c r="AG76" s="4">
        <f t="shared" si="77"/>
        <v>101.67002001169681</v>
      </c>
      <c r="AI76" s="4">
        <f t="shared" si="78"/>
        <v>-5.2617732747656589</v>
      </c>
      <c r="AJ76" s="4">
        <f t="shared" si="78"/>
        <v>-5.4768583973792033</v>
      </c>
      <c r="AK76" s="4">
        <f t="shared" si="78"/>
        <v>-4.4744246686618681</v>
      </c>
      <c r="AL76" s="4">
        <f t="shared" si="78"/>
        <v>-4.3948660951086254</v>
      </c>
      <c r="AM76" s="4">
        <f t="shared" si="78"/>
        <v>-3.6324946953921682</v>
      </c>
      <c r="AN76" s="4">
        <f t="shared" si="78"/>
        <v>-3.5862618545781118</v>
      </c>
      <c r="AO76" s="4">
        <f t="shared" si="78"/>
        <v>-5.2460771316002734</v>
      </c>
      <c r="AP76" s="4">
        <f t="shared" si="78"/>
        <v>-4.8516847867925321</v>
      </c>
      <c r="AQ76" s="4">
        <f t="shared" si="78"/>
        <v>-3.7066398757616099</v>
      </c>
      <c r="AR76" s="4">
        <f t="shared" si="78"/>
        <v>-3.1316384299359754</v>
      </c>
      <c r="AS76" s="4">
        <f t="shared" si="78"/>
        <v>-3.0535601420400837</v>
      </c>
      <c r="AT76" s="4">
        <f t="shared" si="78"/>
        <v>-1.7599554159838107</v>
      </c>
      <c r="AU76" s="4">
        <f t="shared" si="78"/>
        <v>-2.1821755118987767</v>
      </c>
      <c r="AV76" s="4">
        <f t="shared" si="78"/>
        <v>-5.7552188607135122</v>
      </c>
      <c r="AW76" s="4">
        <f t="shared" si="78"/>
        <v>-2.8060200116968019</v>
      </c>
      <c r="AY76" s="2">
        <f t="shared" ref="AY76:BM92" si="83">IF(OR($B76 &lt; C$230, $B76 &gt; C$233), #N/A, ((1-FG76)*DK76) + (FG76 - FW76)*EA76 + (FW76*EQ76))</f>
        <v>82.655283146704519</v>
      </c>
      <c r="AZ76" s="2">
        <f t="shared" si="83"/>
        <v>83.936691379042202</v>
      </c>
      <c r="BA76" s="2">
        <f t="shared" si="83"/>
        <v>79.648355022114771</v>
      </c>
      <c r="BB76" s="2">
        <f t="shared" si="83"/>
        <v>79.294249084883745</v>
      </c>
      <c r="BC76" s="2">
        <f t="shared" si="83"/>
        <v>77.769263970323422</v>
      </c>
      <c r="BD76" s="2">
        <f t="shared" si="83"/>
        <v>75.323244868447986</v>
      </c>
      <c r="BE76" s="2">
        <f t="shared" si="83"/>
        <v>75.756869983225101</v>
      </c>
      <c r="BF76" s="2">
        <f t="shared" si="83"/>
        <v>76.66069958821879</v>
      </c>
      <c r="BG76" s="2">
        <f t="shared" si="83"/>
        <v>76.100563942503399</v>
      </c>
      <c r="BH76" s="2">
        <f t="shared" si="83"/>
        <v>76.925754300093445</v>
      </c>
      <c r="BI76" s="2">
        <f t="shared" si="83"/>
        <v>78.129881090619151</v>
      </c>
      <c r="BJ76" s="2">
        <f t="shared" si="83"/>
        <v>79.727536736986465</v>
      </c>
      <c r="BK76" s="2">
        <f t="shared" si="83"/>
        <v>81.912302167077868</v>
      </c>
      <c r="BL76" s="2">
        <f t="shared" si="83"/>
        <v>86.852440086259293</v>
      </c>
      <c r="BM76" s="2">
        <f t="shared" si="83"/>
        <v>89.874127529050654</v>
      </c>
      <c r="BO76" s="2" t="str">
        <f t="shared" si="13"/>
        <v/>
      </c>
      <c r="BP76" s="2" t="str">
        <f t="shared" si="14"/>
        <v/>
      </c>
      <c r="BQ76" s="2" t="str">
        <f t="shared" si="15"/>
        <v/>
      </c>
      <c r="BR76" s="2" t="str">
        <f t="shared" si="16"/>
        <v/>
      </c>
      <c r="BS76" s="2" t="str">
        <f t="shared" si="17"/>
        <v/>
      </c>
      <c r="BT76" s="2" t="str">
        <f t="shared" si="18"/>
        <v/>
      </c>
      <c r="BU76" s="2" t="str">
        <f t="shared" si="19"/>
        <v/>
      </c>
      <c r="BV76" s="2" t="str">
        <f t="shared" si="20"/>
        <v/>
      </c>
      <c r="BW76" s="2" t="str">
        <f t="shared" si="21"/>
        <v/>
      </c>
      <c r="BX76" s="2" t="str">
        <f t="shared" si="22"/>
        <v/>
      </c>
      <c r="BY76" s="2" t="str">
        <f t="shared" si="23"/>
        <v/>
      </c>
      <c r="BZ76" s="2" t="str">
        <f t="shared" si="24"/>
        <v/>
      </c>
      <c r="CA76" s="2" t="str">
        <f t="shared" si="25"/>
        <v/>
      </c>
      <c r="CB76" s="2" t="str">
        <f t="shared" si="26"/>
        <v/>
      </c>
      <c r="CC76" s="2" t="str">
        <f t="shared" si="27"/>
        <v/>
      </c>
      <c r="CE76" s="2" t="str">
        <f t="shared" ref="CE76:CS92" si="84">IF(AND(IY76 &lt; $CS$22, $B76 &gt; C$231, $B76 &lt; C$232), C76, "")</f>
        <v/>
      </c>
      <c r="CF76" s="2" t="str">
        <f t="shared" si="84"/>
        <v/>
      </c>
      <c r="CG76" s="2" t="str">
        <f t="shared" si="84"/>
        <v/>
      </c>
      <c r="CH76" s="2" t="str">
        <f t="shared" si="84"/>
        <v/>
      </c>
      <c r="CI76" s="2" t="str">
        <f t="shared" si="84"/>
        <v/>
      </c>
      <c r="CJ76" s="2" t="str">
        <f t="shared" si="84"/>
        <v/>
      </c>
      <c r="CK76" s="2" t="str">
        <f t="shared" si="84"/>
        <v/>
      </c>
      <c r="CL76" s="2" t="str">
        <f t="shared" si="84"/>
        <v/>
      </c>
      <c r="CM76" s="2" t="str">
        <f t="shared" si="84"/>
        <v/>
      </c>
      <c r="CN76" s="2" t="str">
        <f t="shared" si="84"/>
        <v/>
      </c>
      <c r="CO76" s="2" t="str">
        <f t="shared" si="84"/>
        <v/>
      </c>
      <c r="CP76" s="2" t="str">
        <f t="shared" si="84"/>
        <v/>
      </c>
      <c r="CQ76" s="2" t="str">
        <f t="shared" si="84"/>
        <v/>
      </c>
      <c r="CR76" s="2" t="str">
        <f t="shared" si="84"/>
        <v/>
      </c>
      <c r="CS76" s="2" t="str">
        <f t="shared" si="84"/>
        <v/>
      </c>
      <c r="CU76" s="2" t="str">
        <f t="shared" si="29"/>
        <v/>
      </c>
      <c r="CV76" s="2" t="str">
        <f t="shared" si="30"/>
        <v/>
      </c>
      <c r="CW76" s="2" t="str">
        <f t="shared" si="31"/>
        <v/>
      </c>
      <c r="CX76" s="2" t="str">
        <f t="shared" si="32"/>
        <v/>
      </c>
      <c r="CY76" s="2" t="str">
        <f t="shared" si="33"/>
        <v/>
      </c>
      <c r="CZ76" s="2" t="str">
        <f t="shared" si="34"/>
        <v/>
      </c>
      <c r="DA76" s="2" t="str">
        <f t="shared" si="35"/>
        <v/>
      </c>
      <c r="DB76" s="2" t="str">
        <f t="shared" si="36"/>
        <v/>
      </c>
      <c r="DC76" s="2" t="str">
        <f t="shared" si="37"/>
        <v/>
      </c>
      <c r="DD76" s="2" t="str">
        <f t="shared" si="38"/>
        <v/>
      </c>
      <c r="DE76" s="2" t="str">
        <f t="shared" si="39"/>
        <v/>
      </c>
      <c r="DF76" s="2" t="str">
        <f t="shared" si="40"/>
        <v/>
      </c>
      <c r="DG76" s="2" t="str">
        <f t="shared" si="41"/>
        <v/>
      </c>
      <c r="DH76" s="2" t="str">
        <f t="shared" si="42"/>
        <v/>
      </c>
      <c r="DI76" s="2" t="str">
        <f t="shared" si="43"/>
        <v/>
      </c>
      <c r="DK76" s="2">
        <f t="shared" si="79"/>
        <v>93.638276132404172</v>
      </c>
      <c r="DL76" s="2">
        <f t="shared" si="79"/>
        <v>92.977207223264543</v>
      </c>
      <c r="DM76" s="2">
        <f t="shared" si="79"/>
        <v>90.821263414634132</v>
      </c>
      <c r="DN76" s="2">
        <f t="shared" si="79"/>
        <v>90.270539399624766</v>
      </c>
      <c r="DO76" s="2">
        <f t="shared" si="79"/>
        <v>89.717634896810523</v>
      </c>
      <c r="DP76" s="2">
        <f t="shared" si="79"/>
        <v>86.625184843205602</v>
      </c>
      <c r="DQ76" s="2">
        <f t="shared" si="79"/>
        <v>87.286734246279366</v>
      </c>
      <c r="DR76" s="2">
        <f t="shared" si="79"/>
        <v>87.229532769556016</v>
      </c>
      <c r="DS76" s="2">
        <f t="shared" si="79"/>
        <v>85.084615914431566</v>
      </c>
      <c r="DT76" s="2">
        <f t="shared" si="79"/>
        <v>87.42056871035939</v>
      </c>
      <c r="DU76" s="2">
        <f t="shared" si="79"/>
        <v>88.431632135306543</v>
      </c>
      <c r="DV76" s="2">
        <f t="shared" si="79"/>
        <v>87.49644397463004</v>
      </c>
      <c r="DW76" s="2">
        <f t="shared" si="79"/>
        <v>91.297021428571441</v>
      </c>
      <c r="DX76" s="2">
        <f t="shared" si="79"/>
        <v>90.910251438295106</v>
      </c>
      <c r="DY76" s="2">
        <f t="shared" si="79"/>
        <v>92.447843308895941</v>
      </c>
      <c r="EA76" s="2">
        <f t="shared" si="80"/>
        <v>77.246087990726991</v>
      </c>
      <c r="EB76" s="2">
        <f t="shared" si="80"/>
        <v>79.95421918369297</v>
      </c>
      <c r="EC76" s="2">
        <f t="shared" si="80"/>
        <v>74.433841303258149</v>
      </c>
      <c r="ED76" s="2">
        <f t="shared" si="80"/>
        <v>74.590021731958757</v>
      </c>
      <c r="EE76" s="2">
        <f t="shared" si="80"/>
        <v>72.552505773195875</v>
      </c>
      <c r="EF76" s="2">
        <f t="shared" si="80"/>
        <v>69.968065556294263</v>
      </c>
      <c r="EG76" s="2">
        <f t="shared" si="80"/>
        <v>69.877294790750128</v>
      </c>
      <c r="EH76" s="2">
        <f t="shared" si="80"/>
        <v>70.552227306464772</v>
      </c>
      <c r="EI76" s="2">
        <f t="shared" si="80"/>
        <v>71.413402865979364</v>
      </c>
      <c r="EJ76" s="2">
        <f t="shared" si="80"/>
        <v>70.84339669292649</v>
      </c>
      <c r="EK76" s="2">
        <f t="shared" si="80"/>
        <v>71.84643172525756</v>
      </c>
      <c r="EL76" s="2">
        <f t="shared" si="80"/>
        <v>75.167341564319443</v>
      </c>
      <c r="EM76" s="2">
        <f t="shared" si="80"/>
        <v>77.531899819576836</v>
      </c>
      <c r="EN76" s="2">
        <f t="shared" si="80"/>
        <v>83.905254545454568</v>
      </c>
      <c r="EO76" s="2">
        <f t="shared" si="80"/>
        <v>87.756227272727301</v>
      </c>
      <c r="EQ76" s="2">
        <f t="shared" si="81"/>
        <v>77.59026109952346</v>
      </c>
      <c r="ER76" s="2">
        <f t="shared" si="81"/>
        <v>79.348540204207453</v>
      </c>
      <c r="ES76" s="2">
        <f t="shared" si="81"/>
        <v>75.150489426990291</v>
      </c>
      <c r="ET76" s="2">
        <f t="shared" si="81"/>
        <v>75.39514443865454</v>
      </c>
      <c r="EU76" s="2">
        <f t="shared" si="81"/>
        <v>71.383096066375373</v>
      </c>
      <c r="EV76" s="2">
        <f t="shared" si="81"/>
        <v>69.446718669144175</v>
      </c>
      <c r="EW76" s="2">
        <f t="shared" si="81"/>
        <v>69.564570997739722</v>
      </c>
      <c r="EX76" s="2">
        <f t="shared" si="81"/>
        <v>69.855348158116271</v>
      </c>
      <c r="EY76" s="2">
        <f t="shared" si="81"/>
        <v>70.158081726077043</v>
      </c>
      <c r="EZ76" s="2">
        <f t="shared" si="81"/>
        <v>70.65681928339842</v>
      </c>
      <c r="FA76" s="2">
        <f t="shared" si="81"/>
        <v>71.034748976155882</v>
      </c>
      <c r="FB76" s="2">
        <f t="shared" si="81"/>
        <v>73.573037003627832</v>
      </c>
      <c r="FC76" s="2">
        <f t="shared" si="81"/>
        <v>76.425555047812495</v>
      </c>
      <c r="FD76" s="2">
        <f t="shared" si="81"/>
        <v>84.257622991758922</v>
      </c>
      <c r="FE76" s="2">
        <f t="shared" si="81"/>
        <v>90.522763518314477</v>
      </c>
      <c r="FG76" s="2">
        <f t="shared" si="82"/>
        <v>0.6700149248956011</v>
      </c>
      <c r="FH76" s="2">
        <f t="shared" si="82"/>
        <v>0.69419347378506813</v>
      </c>
      <c r="FI76" s="2">
        <f t="shared" si="82"/>
        <v>0.68180072352073462</v>
      </c>
      <c r="FJ76" s="2">
        <f t="shared" si="82"/>
        <v>0.69999875820103852</v>
      </c>
      <c r="FK76" s="2">
        <f t="shared" si="82"/>
        <v>0.69607933084454765</v>
      </c>
      <c r="FL76" s="2">
        <f t="shared" si="82"/>
        <v>0.67850298334914083</v>
      </c>
      <c r="FM76" s="2">
        <f t="shared" si="82"/>
        <v>0.6622752564599601</v>
      </c>
      <c r="FN76" s="2">
        <f t="shared" si="82"/>
        <v>0.63372199878492641</v>
      </c>
      <c r="FO76" s="2">
        <f t="shared" si="82"/>
        <v>0.6571426601617073</v>
      </c>
      <c r="FP76" s="2">
        <f t="shared" si="82"/>
        <v>0.63308715605163801</v>
      </c>
      <c r="FQ76" s="2">
        <f t="shared" si="82"/>
        <v>0.62113703746140958</v>
      </c>
      <c r="FR76" s="2">
        <f t="shared" si="82"/>
        <v>0.63011889352612338</v>
      </c>
      <c r="FS76" s="2">
        <f t="shared" si="82"/>
        <v>0.6817708194483223</v>
      </c>
      <c r="FT76" s="2">
        <f t="shared" si="82"/>
        <v>0.57927585830314798</v>
      </c>
      <c r="FU76" s="2">
        <f t="shared" si="82"/>
        <v>0.54860025609290375</v>
      </c>
      <c r="FW76" s="2">
        <f t="shared" ref="FW76:GK92" si="85">POWER(10,($B76-C$232)/C$229)/(1+POWER(10,($B76-C$232)/C$229))</f>
        <v>5.1488394352746095E-5</v>
      </c>
      <c r="FX76" s="2">
        <f t="shared" si="85"/>
        <v>7.0231875638076695E-5</v>
      </c>
      <c r="FY76" s="2">
        <f t="shared" si="85"/>
        <v>6.6782643934658849E-5</v>
      </c>
      <c r="FZ76" s="2">
        <f t="shared" si="85"/>
        <v>6.5307529136441616E-5</v>
      </c>
      <c r="GA76" s="2">
        <f t="shared" si="85"/>
        <v>6.7839578123179739E-5</v>
      </c>
      <c r="GB76" s="2">
        <f t="shared" si="85"/>
        <v>6.6835703065933142E-5</v>
      </c>
      <c r="GC76" s="2">
        <f t="shared" si="85"/>
        <v>7.4451704696912012E-5</v>
      </c>
      <c r="GD76" s="2">
        <f t="shared" si="85"/>
        <v>8.2982710012405951E-5</v>
      </c>
      <c r="GE76" s="2">
        <f t="shared" si="85"/>
        <v>9.1340476309537333E-5</v>
      </c>
      <c r="GF76" s="2">
        <f t="shared" si="85"/>
        <v>1.0570610127596157E-4</v>
      </c>
      <c r="GG76" s="2">
        <f t="shared" si="85"/>
        <v>8.4757604979555982E-5</v>
      </c>
      <c r="GH76" s="2">
        <f t="shared" si="85"/>
        <v>6.7031539031721699E-5</v>
      </c>
      <c r="GI76" s="2">
        <f t="shared" si="85"/>
        <v>5.515669715264098E-5</v>
      </c>
      <c r="GJ76" s="2">
        <f t="shared" si="85"/>
        <v>4.0399404140038903E-5</v>
      </c>
      <c r="GK76" s="2">
        <f t="shared" si="85"/>
        <v>3.8307499702684007E-5</v>
      </c>
      <c r="GM76" s="86">
        <f t="shared" ref="GM76:HA92" si="86" xml:space="preserve"> _xlfn.NORM.DIST($B76, C$7, ABS(C$11), TRUE) * _xlfn.NORM.DIST(($B76 - C$7)*C$15, 0, ABS(C$11), TRUE) * 2</f>
        <v>9.3173205258397271E-2</v>
      </c>
      <c r="GN76" s="86">
        <f t="shared" si="86"/>
        <v>0.11091564390361698</v>
      </c>
      <c r="GO76" s="86">
        <f t="shared" si="86"/>
        <v>0.10187311118981895</v>
      </c>
      <c r="GP76" s="86">
        <f t="shared" si="86"/>
        <v>0.11099088780320696</v>
      </c>
      <c r="GQ76" s="86">
        <f t="shared" si="86"/>
        <v>0.10693919114371717</v>
      </c>
      <c r="GR76" s="86">
        <f t="shared" si="86"/>
        <v>9.7485107958016889E-2</v>
      </c>
      <c r="GS76" s="86">
        <f t="shared" si="86"/>
        <v>9.0221214709599123E-2</v>
      </c>
      <c r="GT76" s="86">
        <f t="shared" si="86"/>
        <v>7.3631226264580019E-2</v>
      </c>
      <c r="GU76" s="86">
        <f t="shared" si="86"/>
        <v>8.6223109746847798E-2</v>
      </c>
      <c r="GV76" s="86">
        <f t="shared" si="86"/>
        <v>7.298841805191808E-2</v>
      </c>
      <c r="GW76" s="86">
        <f t="shared" si="86"/>
        <v>6.340386882658397E-2</v>
      </c>
      <c r="GX76" s="86">
        <f t="shared" si="86"/>
        <v>6.6374092614968794E-2</v>
      </c>
      <c r="GY76" s="86">
        <f t="shared" si="86"/>
        <v>0.10146642304217317</v>
      </c>
      <c r="GZ76" s="86">
        <f t="shared" si="86"/>
        <v>4.0138079843341556E-2</v>
      </c>
      <c r="HA76" s="86">
        <f t="shared" si="86"/>
        <v>2.7776294320267573E-2</v>
      </c>
      <c r="HC76" s="86">
        <f t="shared" si="76"/>
        <v>1.0518347217618247E-7</v>
      </c>
      <c r="HD76" s="86">
        <f t="shared" si="72"/>
        <v>7.1546096938999551E-7</v>
      </c>
      <c r="HE76" s="86">
        <f t="shared" si="72"/>
        <v>4.6291767853454154E-7</v>
      </c>
      <c r="HF76" s="86">
        <f t="shared" si="72"/>
        <v>1.5621022333458226E-7</v>
      </c>
      <c r="HG76" s="86">
        <f t="shared" si="72"/>
        <v>2.6892857069993388E-7</v>
      </c>
      <c r="HH76" s="86">
        <f t="shared" si="72"/>
        <v>3.9666883535035032E-7</v>
      </c>
      <c r="HI76" s="86">
        <f t="shared" si="72"/>
        <v>1.4380361430312849E-7</v>
      </c>
      <c r="HJ76" s="86">
        <f t="shared" si="72"/>
        <v>8.7888749053941404E-8</v>
      </c>
      <c r="HK76" s="86">
        <f t="shared" si="72"/>
        <v>4.3149756981955355E-7</v>
      </c>
      <c r="HL76" s="86">
        <f t="shared" si="72"/>
        <v>1.5816496443859717E-7</v>
      </c>
      <c r="HM76" s="86">
        <f t="shared" si="72"/>
        <v>2.4830748353069352E-7</v>
      </c>
      <c r="HN76" s="86">
        <f t="shared" si="72"/>
        <v>7.7918267427592673E-8</v>
      </c>
      <c r="HO76" s="86">
        <f t="shared" si="72"/>
        <v>8.8066773523795628E-7</v>
      </c>
      <c r="HP76" s="86">
        <f t="shared" si="72"/>
        <v>2.484770389650278E-11</v>
      </c>
      <c r="HQ76" s="86">
        <f t="shared" si="72"/>
        <v>1.3311234192258147E-11</v>
      </c>
      <c r="HS76" s="86">
        <f t="shared" ref="HS76:IG92" si="87" xml:space="preserve"> _xlfn.NORM.DIST($B76, C$9, ABS(C$13), TRUE) * _xlfn.NORM.DIST(($B76 - C$9)*C$17, 0, ABS(C$13), TRUE) * 2</f>
        <v>1.202840531179502E-32</v>
      </c>
      <c r="HT76" s="86">
        <f t="shared" si="87"/>
        <v>5.6960356018940382E-28</v>
      </c>
      <c r="HU76" s="86">
        <f t="shared" si="87"/>
        <v>3.872706655797263E-28</v>
      </c>
      <c r="HV76" s="86">
        <f t="shared" si="87"/>
        <v>6.4519917175732008E-30</v>
      </c>
      <c r="HW76" s="86">
        <f t="shared" si="87"/>
        <v>1.8223457579701288E-29</v>
      </c>
      <c r="HX76" s="86">
        <f t="shared" si="87"/>
        <v>1.0183302781285764E-29</v>
      </c>
      <c r="HY76" s="86">
        <f t="shared" si="87"/>
        <v>1.5127553650754095E-32</v>
      </c>
      <c r="HZ76" s="86">
        <f t="shared" si="87"/>
        <v>6.977742741293296E-34</v>
      </c>
      <c r="IA76" s="86">
        <f t="shared" si="87"/>
        <v>7.7495909182029013E-30</v>
      </c>
      <c r="IB76" s="86">
        <f t="shared" si="87"/>
        <v>1.6119723994959866E-32</v>
      </c>
      <c r="IC76" s="86">
        <f t="shared" si="87"/>
        <v>4.7102895595615453E-31</v>
      </c>
      <c r="ID76" s="86">
        <f t="shared" si="87"/>
        <v>1.8052316793716072E-33</v>
      </c>
      <c r="IE76" s="86">
        <f t="shared" si="87"/>
        <v>1.0930161657288602E-28</v>
      </c>
      <c r="IF76" s="86">
        <f t="shared" si="87"/>
        <v>3.2755298792931941E-28</v>
      </c>
      <c r="IG76" s="86">
        <f t="shared" si="87"/>
        <v>9.0527652197846016E-29</v>
      </c>
      <c r="II76" s="86">
        <f t="shared" ref="II76:IW92" si="88" xml:space="preserve"> _xlfn.NORM.DIST($B76, C$10, ABS(C$14), TRUE) * _xlfn.NORM.DIST(($B76 - C$10)*C$18, 0, ABS(C$14), TRUE) * 2</f>
        <v>5.259540711962406E-156</v>
      </c>
      <c r="IJ76" s="86">
        <f t="shared" si="88"/>
        <v>1.1361662593116229E-127</v>
      </c>
      <c r="IK76" s="86">
        <f t="shared" si="88"/>
        <v>1.8736368124460058E-132</v>
      </c>
      <c r="IL76" s="86">
        <f t="shared" si="88"/>
        <v>4.1671171250170087E-142</v>
      </c>
      <c r="IM76" s="86">
        <f t="shared" si="88"/>
        <v>5.293479603100166E-141</v>
      </c>
      <c r="IN76" s="86">
        <f t="shared" si="88"/>
        <v>3.5923121773562082E-140</v>
      </c>
      <c r="IO76" s="86">
        <f t="shared" si="88"/>
        <v>7.6116790389205471E-155</v>
      </c>
      <c r="IP76" s="86">
        <f t="shared" si="88"/>
        <v>2.9650320061371371E-163</v>
      </c>
      <c r="IQ76" s="86">
        <f t="shared" si="88"/>
        <v>1.1046094779086656E-141</v>
      </c>
      <c r="IR76" s="86">
        <f t="shared" si="88"/>
        <v>1.0026339856765906E-154</v>
      </c>
      <c r="IS76" s="86">
        <f t="shared" si="88"/>
        <v>5.3278139564119337E-148</v>
      </c>
      <c r="IT76" s="86">
        <f t="shared" si="88"/>
        <v>4.1324917354661512E-160</v>
      </c>
      <c r="IU76" s="86">
        <f t="shared" si="88"/>
        <v>5.481748512777206E-137</v>
      </c>
      <c r="IV76" s="86">
        <f t="shared" si="88"/>
        <v>2.992381825315026E-88</v>
      </c>
      <c r="IW76" s="86">
        <f t="shared" si="88"/>
        <v>3.0733729719634459E-87</v>
      </c>
      <c r="IY76" s="86">
        <f t="shared" ref="IY76:JM92" si="89">GM76+HC76+HS76+II76</f>
        <v>9.3173310441869453E-2</v>
      </c>
      <c r="IZ76" s="86">
        <f t="shared" si="89"/>
        <v>0.11091635936458637</v>
      </c>
      <c r="JA76" s="86">
        <f t="shared" si="89"/>
        <v>0.10187357410749749</v>
      </c>
      <c r="JB76" s="86">
        <f t="shared" si="89"/>
        <v>0.1109910440134303</v>
      </c>
      <c r="JC76" s="86">
        <f t="shared" si="89"/>
        <v>0.10693946007228787</v>
      </c>
      <c r="JD76" s="86">
        <f t="shared" si="89"/>
        <v>9.7485504626852237E-2</v>
      </c>
      <c r="JE76" s="86">
        <f t="shared" si="89"/>
        <v>9.0221358513213432E-2</v>
      </c>
      <c r="JF76" s="86">
        <f t="shared" si="89"/>
        <v>7.3631314153329075E-2</v>
      </c>
      <c r="JG76" s="86">
        <f t="shared" si="89"/>
        <v>8.6223541244417612E-2</v>
      </c>
      <c r="JH76" s="86">
        <f t="shared" si="89"/>
        <v>7.2988576216882525E-2</v>
      </c>
      <c r="JI76" s="86">
        <f t="shared" si="89"/>
        <v>6.3404117134067503E-2</v>
      </c>
      <c r="JJ76" s="86">
        <f t="shared" si="89"/>
        <v>6.6374170533236215E-2</v>
      </c>
      <c r="JK76" s="86">
        <f t="shared" si="89"/>
        <v>0.1014673037099084</v>
      </c>
      <c r="JL76" s="86">
        <f t="shared" si="89"/>
        <v>4.0138079868189264E-2</v>
      </c>
      <c r="JM76" s="86">
        <f t="shared" si="89"/>
        <v>2.7776294333578807E-2</v>
      </c>
    </row>
    <row r="77" spans="2:273" x14ac:dyDescent="0.25">
      <c r="B77" s="2">
        <v>50</v>
      </c>
      <c r="C77" s="37">
        <v>128.14599999999999</v>
      </c>
      <c r="D77" s="37">
        <v>140.13300000000001</v>
      </c>
      <c r="E77" s="37">
        <v>133.93299999999999</v>
      </c>
      <c r="F77" s="37">
        <v>137.03299999999999</v>
      </c>
      <c r="G77" s="37">
        <v>134.55000000000001</v>
      </c>
      <c r="H77" s="37">
        <v>131.44999999999999</v>
      </c>
      <c r="I77" s="37">
        <v>127.333</v>
      </c>
      <c r="J77" s="37">
        <v>122.05</v>
      </c>
      <c r="K77" s="37">
        <v>127.383</v>
      </c>
      <c r="L77" s="37">
        <v>122.1</v>
      </c>
      <c r="M77" s="37">
        <v>116.93300000000001</v>
      </c>
      <c r="N77" s="37">
        <v>121.033</v>
      </c>
      <c r="O77" s="37">
        <v>134.31</v>
      </c>
      <c r="P77" s="37">
        <v>109.304</v>
      </c>
      <c r="Q77" s="37">
        <v>100.65900000000001</v>
      </c>
      <c r="S77" s="4">
        <f t="shared" si="77"/>
        <v>133.32339156605275</v>
      </c>
      <c r="T77" s="4">
        <f t="shared" si="77"/>
        <v>145.33592525610342</v>
      </c>
      <c r="U77" s="4">
        <f t="shared" si="77"/>
        <v>139.44747421694819</v>
      </c>
      <c r="V77" s="4">
        <f t="shared" si="77"/>
        <v>141.67055214511589</v>
      </c>
      <c r="W77" s="4">
        <f t="shared" si="77"/>
        <v>138.47748244621758</v>
      </c>
      <c r="X77" s="4">
        <f t="shared" si="77"/>
        <v>134.6518470644138</v>
      </c>
      <c r="Y77" s="4">
        <f t="shared" si="77"/>
        <v>132.87706579585802</v>
      </c>
      <c r="Z77" s="4">
        <f t="shared" si="77"/>
        <v>127.41930111138933</v>
      </c>
      <c r="AA77" s="4">
        <f t="shared" si="77"/>
        <v>131.56651370249693</v>
      </c>
      <c r="AB77" s="4">
        <f t="shared" si="77"/>
        <v>127.03990554276267</v>
      </c>
      <c r="AC77" s="4">
        <f t="shared" si="77"/>
        <v>122.93045754537924</v>
      </c>
      <c r="AD77" s="4">
        <f t="shared" si="77"/>
        <v>124.0070447461873</v>
      </c>
      <c r="AE77" s="4">
        <f t="shared" si="77"/>
        <v>139.28397141287707</v>
      </c>
      <c r="AF77" s="4">
        <f t="shared" si="77"/>
        <v>115.48803410878519</v>
      </c>
      <c r="AG77" s="4">
        <f t="shared" si="77"/>
        <v>105.738554689417</v>
      </c>
      <c r="AI77" s="4">
        <f t="shared" si="78"/>
        <v>-5.1773915660527621</v>
      </c>
      <c r="AJ77" s="4">
        <f t="shared" si="78"/>
        <v>-5.2029252561034127</v>
      </c>
      <c r="AK77" s="4">
        <f t="shared" si="78"/>
        <v>-5.5144742169482015</v>
      </c>
      <c r="AL77" s="4">
        <f t="shared" si="78"/>
        <v>-4.6375521451159045</v>
      </c>
      <c r="AM77" s="4">
        <f t="shared" si="78"/>
        <v>-3.9274824462175673</v>
      </c>
      <c r="AN77" s="4">
        <f t="shared" si="78"/>
        <v>-3.2018470644138119</v>
      </c>
      <c r="AO77" s="4">
        <f t="shared" si="78"/>
        <v>-5.5440657958580175</v>
      </c>
      <c r="AP77" s="4">
        <f t="shared" si="78"/>
        <v>-5.3693011113893334</v>
      </c>
      <c r="AQ77" s="4">
        <f t="shared" si="78"/>
        <v>-4.1835137024969384</v>
      </c>
      <c r="AR77" s="4">
        <f t="shared" si="78"/>
        <v>-4.9399055427626735</v>
      </c>
      <c r="AS77" s="4">
        <f t="shared" si="78"/>
        <v>-5.997457545379234</v>
      </c>
      <c r="AT77" s="4">
        <f t="shared" si="78"/>
        <v>-2.9740447461873032</v>
      </c>
      <c r="AU77" s="4">
        <f t="shared" si="78"/>
        <v>-4.9739714128770629</v>
      </c>
      <c r="AV77" s="4">
        <f t="shared" si="78"/>
        <v>-6.184034108785184</v>
      </c>
      <c r="AW77" s="4">
        <f t="shared" si="78"/>
        <v>-5.0795546894169945</v>
      </c>
      <c r="AY77" s="2">
        <f t="shared" si="83"/>
        <v>82.417630676484052</v>
      </c>
      <c r="AZ77" s="2">
        <f t="shared" si="83"/>
        <v>83.704158029413961</v>
      </c>
      <c r="BA77" s="2">
        <f t="shared" si="83"/>
        <v>79.361353104924348</v>
      </c>
      <c r="BB77" s="2">
        <f t="shared" si="83"/>
        <v>79.028397586480708</v>
      </c>
      <c r="BC77" s="2">
        <f t="shared" si="83"/>
        <v>77.460892531700338</v>
      </c>
      <c r="BD77" s="2">
        <f t="shared" si="83"/>
        <v>75.026602451532085</v>
      </c>
      <c r="BE77" s="2">
        <f t="shared" si="83"/>
        <v>75.447007587193838</v>
      </c>
      <c r="BF77" s="2">
        <f t="shared" si="83"/>
        <v>76.345924914498383</v>
      </c>
      <c r="BG77" s="2">
        <f t="shared" si="83"/>
        <v>75.826531178532662</v>
      </c>
      <c r="BH77" s="2">
        <f t="shared" si="83"/>
        <v>76.585857602462283</v>
      </c>
      <c r="BI77" s="2">
        <f t="shared" si="83"/>
        <v>77.751333848004222</v>
      </c>
      <c r="BJ77" s="2">
        <f t="shared" si="83"/>
        <v>79.382249305184899</v>
      </c>
      <c r="BK77" s="2">
        <f t="shared" si="83"/>
        <v>81.606276054156837</v>
      </c>
      <c r="BL77" s="2">
        <f t="shared" si="83"/>
        <v>86.709434455550522</v>
      </c>
      <c r="BM77" s="2">
        <f t="shared" si="83"/>
        <v>89.795145508706028</v>
      </c>
      <c r="BO77" s="2" t="str">
        <f t="shared" si="13"/>
        <v/>
      </c>
      <c r="BP77" s="2" t="str">
        <f t="shared" si="14"/>
        <v/>
      </c>
      <c r="BQ77" s="2" t="str">
        <f t="shared" si="15"/>
        <v/>
      </c>
      <c r="BR77" s="2" t="str">
        <f t="shared" si="16"/>
        <v/>
      </c>
      <c r="BS77" s="2" t="str">
        <f t="shared" si="17"/>
        <v/>
      </c>
      <c r="BT77" s="2" t="str">
        <f t="shared" si="18"/>
        <v/>
      </c>
      <c r="BU77" s="2" t="str">
        <f t="shared" si="19"/>
        <v/>
      </c>
      <c r="BV77" s="2" t="str">
        <f t="shared" si="20"/>
        <v/>
      </c>
      <c r="BW77" s="2" t="str">
        <f t="shared" si="21"/>
        <v/>
      </c>
      <c r="BX77" s="2" t="str">
        <f t="shared" si="22"/>
        <v/>
      </c>
      <c r="BY77" s="2" t="str">
        <f t="shared" si="23"/>
        <v/>
      </c>
      <c r="BZ77" s="2" t="str">
        <f t="shared" si="24"/>
        <v/>
      </c>
      <c r="CA77" s="2" t="str">
        <f t="shared" si="25"/>
        <v/>
      </c>
      <c r="CB77" s="2" t="str">
        <f t="shared" si="26"/>
        <v/>
      </c>
      <c r="CC77" s="2" t="str">
        <f t="shared" si="27"/>
        <v/>
      </c>
      <c r="CE77" s="2" t="str">
        <f t="shared" si="84"/>
        <v/>
      </c>
      <c r="CF77" s="2" t="str">
        <f t="shared" si="84"/>
        <v/>
      </c>
      <c r="CG77" s="2" t="str">
        <f t="shared" si="84"/>
        <v/>
      </c>
      <c r="CH77" s="2" t="str">
        <f t="shared" si="84"/>
        <v/>
      </c>
      <c r="CI77" s="2" t="str">
        <f t="shared" si="84"/>
        <v/>
      </c>
      <c r="CJ77" s="2" t="str">
        <f t="shared" si="84"/>
        <v/>
      </c>
      <c r="CK77" s="2" t="str">
        <f t="shared" si="84"/>
        <v/>
      </c>
      <c r="CL77" s="2" t="str">
        <f t="shared" si="84"/>
        <v/>
      </c>
      <c r="CM77" s="2" t="str">
        <f t="shared" si="84"/>
        <v/>
      </c>
      <c r="CN77" s="2" t="str">
        <f t="shared" si="84"/>
        <v/>
      </c>
      <c r="CO77" s="2" t="str">
        <f t="shared" si="84"/>
        <v/>
      </c>
      <c r="CP77" s="2" t="str">
        <f t="shared" si="84"/>
        <v/>
      </c>
      <c r="CQ77" s="2" t="str">
        <f t="shared" si="84"/>
        <v/>
      </c>
      <c r="CR77" s="2" t="str">
        <f t="shared" si="84"/>
        <v/>
      </c>
      <c r="CS77" s="2" t="str">
        <f t="shared" si="84"/>
        <v/>
      </c>
      <c r="CU77" s="2" t="str">
        <f t="shared" si="29"/>
        <v/>
      </c>
      <c r="CV77" s="2" t="str">
        <f t="shared" si="30"/>
        <v/>
      </c>
      <c r="CW77" s="2" t="str">
        <f t="shared" si="31"/>
        <v/>
      </c>
      <c r="CX77" s="2" t="str">
        <f t="shared" si="32"/>
        <v/>
      </c>
      <c r="CY77" s="2" t="str">
        <f t="shared" si="33"/>
        <v/>
      </c>
      <c r="CZ77" s="2" t="str">
        <f t="shared" si="34"/>
        <v/>
      </c>
      <c r="DA77" s="2" t="str">
        <f t="shared" si="35"/>
        <v/>
      </c>
      <c r="DB77" s="2" t="str">
        <f t="shared" si="36"/>
        <v/>
      </c>
      <c r="DC77" s="2" t="str">
        <f t="shared" si="37"/>
        <v/>
      </c>
      <c r="DD77" s="2" t="str">
        <f t="shared" si="38"/>
        <v/>
      </c>
      <c r="DE77" s="2" t="str">
        <f t="shared" si="39"/>
        <v/>
      </c>
      <c r="DF77" s="2" t="str">
        <f t="shared" si="40"/>
        <v/>
      </c>
      <c r="DG77" s="2" t="str">
        <f t="shared" si="41"/>
        <v/>
      </c>
      <c r="DH77" s="2" t="str">
        <f t="shared" si="42"/>
        <v/>
      </c>
      <c r="DI77" s="2" t="str">
        <f t="shared" si="43"/>
        <v/>
      </c>
      <c r="DK77" s="2">
        <f t="shared" si="79"/>
        <v>93.932186411149814</v>
      </c>
      <c r="DL77" s="2">
        <f t="shared" si="79"/>
        <v>93.228442213883682</v>
      </c>
      <c r="DM77" s="2">
        <f t="shared" si="79"/>
        <v>91.063951219512191</v>
      </c>
      <c r="DN77" s="2">
        <f t="shared" si="79"/>
        <v>90.52353480300188</v>
      </c>
      <c r="DO77" s="2">
        <f t="shared" si="79"/>
        <v>90.006070825515962</v>
      </c>
      <c r="DP77" s="2">
        <f t="shared" si="79"/>
        <v>86.895594076655073</v>
      </c>
      <c r="DQ77" s="2">
        <f t="shared" si="79"/>
        <v>87.567638873132935</v>
      </c>
      <c r="DR77" s="2">
        <f t="shared" si="79"/>
        <v>87.524965418302614</v>
      </c>
      <c r="DS77" s="2">
        <f t="shared" si="79"/>
        <v>85.332376873835187</v>
      </c>
      <c r="DT77" s="2">
        <f t="shared" si="79"/>
        <v>87.668079885231023</v>
      </c>
      <c r="DU77" s="2">
        <f t="shared" si="79"/>
        <v>88.607325369978852</v>
      </c>
      <c r="DV77" s="2">
        <f t="shared" si="79"/>
        <v>87.516056176381781</v>
      </c>
      <c r="DW77" s="2">
        <f t="shared" si="79"/>
        <v>91.379594076655067</v>
      </c>
      <c r="DX77" s="2">
        <f t="shared" si="79"/>
        <v>91.020804715987353</v>
      </c>
      <c r="DY77" s="2">
        <f t="shared" si="79"/>
        <v>92.571379472589996</v>
      </c>
      <c r="EA77" s="2">
        <f t="shared" si="80"/>
        <v>77.245620934104309</v>
      </c>
      <c r="EB77" s="2">
        <f t="shared" si="80"/>
        <v>79.877750042665312</v>
      </c>
      <c r="EC77" s="2">
        <f t="shared" si="80"/>
        <v>74.380193784461156</v>
      </c>
      <c r="ED77" s="2">
        <f t="shared" si="80"/>
        <v>74.535282268041229</v>
      </c>
      <c r="EE77" s="2">
        <f t="shared" si="80"/>
        <v>72.465519319587628</v>
      </c>
      <c r="EF77" s="2">
        <f t="shared" si="80"/>
        <v>69.897581713244222</v>
      </c>
      <c r="EG77" s="2">
        <f t="shared" si="80"/>
        <v>69.810024148900155</v>
      </c>
      <c r="EH77" s="2">
        <f t="shared" si="80"/>
        <v>70.453289542047045</v>
      </c>
      <c r="EI77" s="2">
        <f t="shared" si="80"/>
        <v>71.303526412371127</v>
      </c>
      <c r="EJ77" s="2">
        <f t="shared" si="80"/>
        <v>70.728201625475492</v>
      </c>
      <c r="EK77" s="2">
        <f t="shared" si="80"/>
        <v>71.712460396039617</v>
      </c>
      <c r="EL77" s="2">
        <f t="shared" si="80"/>
        <v>75.027974187253136</v>
      </c>
      <c r="EM77" s="2">
        <f t="shared" si="80"/>
        <v>77.445888046509097</v>
      </c>
      <c r="EN77" s="2">
        <f t="shared" si="80"/>
        <v>83.853612121212137</v>
      </c>
      <c r="EO77" s="2">
        <f t="shared" si="80"/>
        <v>87.711600000000033</v>
      </c>
      <c r="EQ77" s="2">
        <f t="shared" si="81"/>
        <v>77.584389221751792</v>
      </c>
      <c r="ER77" s="2">
        <f t="shared" si="81"/>
        <v>79.28240435904965</v>
      </c>
      <c r="ES77" s="2">
        <f t="shared" si="81"/>
        <v>75.08463697344574</v>
      </c>
      <c r="ET77" s="2">
        <f t="shared" si="81"/>
        <v>75.327081102019818</v>
      </c>
      <c r="EU77" s="2">
        <f t="shared" si="81"/>
        <v>71.31576864569405</v>
      </c>
      <c r="EV77" s="2">
        <f t="shared" si="81"/>
        <v>69.385130791355152</v>
      </c>
      <c r="EW77" s="2">
        <f t="shared" si="81"/>
        <v>69.502652016870755</v>
      </c>
      <c r="EX77" s="2">
        <f t="shared" si="81"/>
        <v>69.768423029114132</v>
      </c>
      <c r="EY77" s="2">
        <f t="shared" si="81"/>
        <v>70.070115568727388</v>
      </c>
      <c r="EZ77" s="2">
        <f t="shared" si="81"/>
        <v>70.544953454921227</v>
      </c>
      <c r="FA77" s="2">
        <f t="shared" si="81"/>
        <v>70.915323142260888</v>
      </c>
      <c r="FB77" s="2">
        <f t="shared" si="81"/>
        <v>73.46093748606792</v>
      </c>
      <c r="FC77" s="2">
        <f t="shared" si="81"/>
        <v>76.358563002454119</v>
      </c>
      <c r="FD77" s="2">
        <f t="shared" si="81"/>
        <v>84.198330025805376</v>
      </c>
      <c r="FE77" s="2">
        <f t="shared" si="81"/>
        <v>90.42761037596928</v>
      </c>
      <c r="FG77" s="2">
        <f t="shared" si="82"/>
        <v>0.69005062041554788</v>
      </c>
      <c r="FH77" s="2">
        <f t="shared" si="82"/>
        <v>0.71338910495584407</v>
      </c>
      <c r="FI77" s="2">
        <f t="shared" si="82"/>
        <v>0.70143969325663136</v>
      </c>
      <c r="FJ77" s="2">
        <f t="shared" si="82"/>
        <v>0.71897750491381107</v>
      </c>
      <c r="FK77" s="2">
        <f t="shared" si="82"/>
        <v>0.71520514998461981</v>
      </c>
      <c r="FL77" s="2">
        <f t="shared" si="82"/>
        <v>0.69825540876274128</v>
      </c>
      <c r="FM77" s="2">
        <f t="shared" si="82"/>
        <v>0.68255823668458182</v>
      </c>
      <c r="FN77" s="2">
        <f t="shared" si="82"/>
        <v>0.65482605634024871</v>
      </c>
      <c r="FO77" s="2">
        <f t="shared" si="82"/>
        <v>0.67758382576695708</v>
      </c>
      <c r="FP77" s="2">
        <f t="shared" si="82"/>
        <v>0.65420783277043204</v>
      </c>
      <c r="FQ77" s="2">
        <f t="shared" si="82"/>
        <v>0.64255721827207424</v>
      </c>
      <c r="FR77" s="2">
        <f t="shared" si="82"/>
        <v>0.65131632735802192</v>
      </c>
      <c r="FS77" s="2">
        <f t="shared" si="82"/>
        <v>0.70141082654776243</v>
      </c>
      <c r="FT77" s="2">
        <f t="shared" si="82"/>
        <v>0.60154453411952902</v>
      </c>
      <c r="FU77" s="2">
        <f t="shared" si="82"/>
        <v>0.57129095273227037</v>
      </c>
      <c r="FW77" s="2">
        <f t="shared" si="85"/>
        <v>5.6455621318490771E-5</v>
      </c>
      <c r="FX77" s="2">
        <f t="shared" si="85"/>
        <v>7.700719852257501E-5</v>
      </c>
      <c r="FY77" s="2">
        <f t="shared" si="85"/>
        <v>7.3225241159864354E-5</v>
      </c>
      <c r="FZ77" s="2">
        <f t="shared" si="85"/>
        <v>7.1607830558869124E-5</v>
      </c>
      <c r="GA77" s="2">
        <f t="shared" si="85"/>
        <v>7.4384131400494284E-5</v>
      </c>
      <c r="GB77" s="2">
        <f t="shared" si="85"/>
        <v>7.3283418590430394E-5</v>
      </c>
      <c r="GC77" s="2">
        <f t="shared" si="85"/>
        <v>8.1634084490988016E-5</v>
      </c>
      <c r="GD77" s="2">
        <f t="shared" si="85"/>
        <v>9.0988003733500505E-5</v>
      </c>
      <c r="GE77" s="2">
        <f t="shared" si="85"/>
        <v>1.001519581231915E-4</v>
      </c>
      <c r="GF77" s="2">
        <f t="shared" si="85"/>
        <v>1.1590325322831022E-4</v>
      </c>
      <c r="GG77" s="2">
        <f t="shared" si="85"/>
        <v>9.2934105870975738E-5</v>
      </c>
      <c r="GH77" s="2">
        <f t="shared" si="85"/>
        <v>7.3498145683670727E-5</v>
      </c>
      <c r="GI77" s="2">
        <f t="shared" si="85"/>
        <v>6.0477793971483175E-5</v>
      </c>
      <c r="GJ77" s="2">
        <f t="shared" si="85"/>
        <v>4.4296893122428401E-5</v>
      </c>
      <c r="GK77" s="2">
        <f t="shared" si="85"/>
        <v>4.200318293577525E-5</v>
      </c>
      <c r="GM77" s="86">
        <f t="shared" si="86"/>
        <v>0.11592400828534784</v>
      </c>
      <c r="GN77" s="86">
        <f t="shared" si="86"/>
        <v>0.13561706159561776</v>
      </c>
      <c r="GO77" s="86">
        <f t="shared" si="86"/>
        <v>0.12567144252661991</v>
      </c>
      <c r="GP77" s="86">
        <f t="shared" si="86"/>
        <v>0.13485093928914393</v>
      </c>
      <c r="GQ77" s="86">
        <f t="shared" si="86"/>
        <v>0.13017258244655824</v>
      </c>
      <c r="GR77" s="86">
        <f t="shared" si="86"/>
        <v>0.12036647859916938</v>
      </c>
      <c r="GS77" s="86">
        <f t="shared" si="86"/>
        <v>0.11318637086764212</v>
      </c>
      <c r="GT77" s="86">
        <f t="shared" si="86"/>
        <v>9.5032323103188959E-2</v>
      </c>
      <c r="GU77" s="86">
        <f t="shared" si="86"/>
        <v>0.10857557795474199</v>
      </c>
      <c r="GV77" s="86">
        <f t="shared" si="86"/>
        <v>9.4226588462626631E-2</v>
      </c>
      <c r="GW77" s="86">
        <f t="shared" si="86"/>
        <v>8.2486901045017005E-2</v>
      </c>
      <c r="GX77" s="86">
        <f t="shared" si="86"/>
        <v>8.52380502617342E-2</v>
      </c>
      <c r="GY77" s="86">
        <f t="shared" si="86"/>
        <v>0.12513829577008051</v>
      </c>
      <c r="GZ77" s="86">
        <f t="shared" si="86"/>
        <v>5.442899777067705E-2</v>
      </c>
      <c r="HA77" s="86">
        <f t="shared" si="86"/>
        <v>3.9498355703990892E-2</v>
      </c>
      <c r="HC77" s="86">
        <f t="shared" si="76"/>
        <v>2.2156879533416433E-7</v>
      </c>
      <c r="HD77" s="86">
        <f t="shared" si="72"/>
        <v>1.371535366699272E-6</v>
      </c>
      <c r="HE77" s="86">
        <f t="shared" si="72"/>
        <v>9.0462753017394394E-7</v>
      </c>
      <c r="HF77" s="86">
        <f t="shared" si="72"/>
        <v>3.2057722702621882E-7</v>
      </c>
      <c r="HG77" s="86">
        <f t="shared" ref="HG77:HQ100" si="90" xml:space="preserve"> _xlfn.NORM.DIST($B77, G$8, ABS(G$12), TRUE) * _xlfn.NORM.DIST(($B77 - G$8)*G$16, 0, ABS(G$12), TRUE) * 2</f>
        <v>5.4469850057036341E-7</v>
      </c>
      <c r="HH77" s="86">
        <f t="shared" si="90"/>
        <v>7.9332056101925373E-7</v>
      </c>
      <c r="HI77" s="86">
        <f t="shared" si="90"/>
        <v>3.08355087237356E-7</v>
      </c>
      <c r="HJ77" s="86">
        <f t="shared" si="90"/>
        <v>1.965835539325617E-7</v>
      </c>
      <c r="HK77" s="86">
        <f t="shared" si="90"/>
        <v>8.8454404054214793E-7</v>
      </c>
      <c r="HL77" s="86">
        <f t="shared" si="90"/>
        <v>3.4808650864959356E-7</v>
      </c>
      <c r="HM77" s="86">
        <f t="shared" si="90"/>
        <v>5.2153182879873889E-7</v>
      </c>
      <c r="HN77" s="86">
        <f t="shared" si="90"/>
        <v>1.7044632571767246E-7</v>
      </c>
      <c r="HO77" s="86">
        <f t="shared" si="90"/>
        <v>1.6914730390079417E-6</v>
      </c>
      <c r="HP77" s="86">
        <f t="shared" si="90"/>
        <v>8.1182352034801994E-11</v>
      </c>
      <c r="HQ77" s="86">
        <f t="shared" si="90"/>
        <v>4.5201341870430954E-11</v>
      </c>
      <c r="HS77" s="86">
        <f t="shared" si="87"/>
        <v>7.1620184522895195E-32</v>
      </c>
      <c r="HT77" s="86">
        <f t="shared" si="87"/>
        <v>2.6437256560874214E-27</v>
      </c>
      <c r="HU77" s="86">
        <f t="shared" si="87"/>
        <v>1.8438921551591471E-27</v>
      </c>
      <c r="HV77" s="86">
        <f t="shared" si="87"/>
        <v>3.4134496442389953E-29</v>
      </c>
      <c r="HW77" s="86">
        <f t="shared" si="87"/>
        <v>9.5144479187139107E-29</v>
      </c>
      <c r="HX77" s="86">
        <f t="shared" si="87"/>
        <v>5.3163543599779842E-29</v>
      </c>
      <c r="HY77" s="86">
        <f t="shared" si="87"/>
        <v>9.5535747188112473E-32</v>
      </c>
      <c r="HZ77" s="86">
        <f t="shared" si="87"/>
        <v>4.9295637466125322E-33</v>
      </c>
      <c r="IA77" s="86">
        <f t="shared" si="87"/>
        <v>4.3304517788241558E-29</v>
      </c>
      <c r="IB77" s="86">
        <f t="shared" si="87"/>
        <v>1.0901963577526507E-31</v>
      </c>
      <c r="IC77" s="86">
        <f t="shared" si="87"/>
        <v>2.7983471684989529E-30</v>
      </c>
      <c r="ID77" s="86">
        <f t="shared" si="87"/>
        <v>1.1845344464016986E-32</v>
      </c>
      <c r="IE77" s="86">
        <f t="shared" si="87"/>
        <v>5.2661748934799289E-28</v>
      </c>
      <c r="IF77" s="86">
        <f t="shared" si="87"/>
        <v>1.5165579224526075E-27</v>
      </c>
      <c r="IG77" s="86">
        <f t="shared" si="87"/>
        <v>4.3327437931764887E-28</v>
      </c>
      <c r="II77" s="86">
        <f t="shared" si="88"/>
        <v>3.8020587867417282E-153</v>
      </c>
      <c r="IJ77" s="86">
        <f t="shared" si="88"/>
        <v>2.914693669666546E-125</v>
      </c>
      <c r="IK77" s="86">
        <f t="shared" si="88"/>
        <v>5.7586816661954704E-130</v>
      </c>
      <c r="IL77" s="86">
        <f t="shared" si="88"/>
        <v>1.9278894901146452E-139</v>
      </c>
      <c r="IM77" s="86">
        <f t="shared" si="88"/>
        <v>2.3902791009331952E-138</v>
      </c>
      <c r="IN77" s="86">
        <f t="shared" si="88"/>
        <v>1.5493493606973456E-137</v>
      </c>
      <c r="IO77" s="86">
        <f t="shared" si="88"/>
        <v>6.7390495641733391E-152</v>
      </c>
      <c r="IP77" s="86">
        <f t="shared" si="88"/>
        <v>4.1383235138521595E-160</v>
      </c>
      <c r="IQ77" s="86">
        <f t="shared" si="88"/>
        <v>6.2487371303432988E-139</v>
      </c>
      <c r="IR77" s="86">
        <f t="shared" si="88"/>
        <v>1.1432660440991268E-151</v>
      </c>
      <c r="IS77" s="86">
        <f t="shared" si="88"/>
        <v>3.8070481560820738E-145</v>
      </c>
      <c r="IT77" s="86">
        <f t="shared" si="88"/>
        <v>4.2814076327244358E-157</v>
      </c>
      <c r="IU77" s="86">
        <f t="shared" si="88"/>
        <v>1.8318635201653982E-134</v>
      </c>
      <c r="IV77" s="86">
        <f t="shared" si="88"/>
        <v>1.0990809009592558E-86</v>
      </c>
      <c r="IW77" s="86">
        <f t="shared" si="88"/>
        <v>1.0623998894616072E-85</v>
      </c>
      <c r="IY77" s="86">
        <f t="shared" si="89"/>
        <v>0.11592422985414318</v>
      </c>
      <c r="IZ77" s="86">
        <f t="shared" si="89"/>
        <v>0.13561843313098446</v>
      </c>
      <c r="JA77" s="86">
        <f t="shared" si="89"/>
        <v>0.12567234715415007</v>
      </c>
      <c r="JB77" s="86">
        <f t="shared" si="89"/>
        <v>0.13485125986637095</v>
      </c>
      <c r="JC77" s="86">
        <f t="shared" si="89"/>
        <v>0.13017312714505883</v>
      </c>
      <c r="JD77" s="86">
        <f t="shared" si="89"/>
        <v>0.1203672719197304</v>
      </c>
      <c r="JE77" s="86">
        <f t="shared" si="89"/>
        <v>0.11318667922272936</v>
      </c>
      <c r="JF77" s="86">
        <f t="shared" si="89"/>
        <v>9.5032519686742895E-2</v>
      </c>
      <c r="JG77" s="86">
        <f t="shared" si="89"/>
        <v>0.10857646249878253</v>
      </c>
      <c r="JH77" s="86">
        <f t="shared" si="89"/>
        <v>9.4226936549135276E-2</v>
      </c>
      <c r="JI77" s="86">
        <f t="shared" si="89"/>
        <v>8.2487422576845798E-2</v>
      </c>
      <c r="JJ77" s="86">
        <f t="shared" si="89"/>
        <v>8.523822070805992E-2</v>
      </c>
      <c r="JK77" s="86">
        <f t="shared" si="89"/>
        <v>0.1251399872431195</v>
      </c>
      <c r="JL77" s="86">
        <f t="shared" si="89"/>
        <v>5.4428997851859402E-2</v>
      </c>
      <c r="JM77" s="86">
        <f t="shared" si="89"/>
        <v>3.9498355749192235E-2</v>
      </c>
    </row>
    <row r="78" spans="2:273" x14ac:dyDescent="0.25">
      <c r="B78" s="2">
        <v>51</v>
      </c>
      <c r="C78" s="37">
        <v>139.60400000000001</v>
      </c>
      <c r="D78" s="37">
        <v>150.55000000000001</v>
      </c>
      <c r="E78" s="37">
        <v>142.85</v>
      </c>
      <c r="F78" s="37">
        <v>145.63300000000001</v>
      </c>
      <c r="G78" s="37">
        <v>144.94999999999999</v>
      </c>
      <c r="H78" s="37">
        <v>141.233</v>
      </c>
      <c r="I78" s="37">
        <v>138.15</v>
      </c>
      <c r="J78" s="37">
        <v>131.333</v>
      </c>
      <c r="K78" s="37">
        <v>137.19999999999999</v>
      </c>
      <c r="L78" s="37">
        <v>132.5</v>
      </c>
      <c r="M78" s="37">
        <v>127.25</v>
      </c>
      <c r="N78" s="37">
        <v>128.35</v>
      </c>
      <c r="O78" s="37">
        <v>142.46600000000001</v>
      </c>
      <c r="P78" s="37">
        <v>117.82599999999999</v>
      </c>
      <c r="Q78" s="37">
        <v>106.614</v>
      </c>
      <c r="S78" s="4">
        <f t="shared" ref="S78:AG94" si="91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142.04705969663434</v>
      </c>
      <c r="T78" s="4">
        <f t="shared" si="91"/>
        <v>154.84034173660706</v>
      </c>
      <c r="U78" s="4">
        <f t="shared" si="91"/>
        <v>149.1997288718523</v>
      </c>
      <c r="V78" s="4">
        <f t="shared" si="91"/>
        <v>150.99549704445866</v>
      </c>
      <c r="W78" s="4">
        <f t="shared" si="91"/>
        <v>147.65278157662439</v>
      </c>
      <c r="X78" s="4">
        <f t="shared" si="91"/>
        <v>144.42303560849291</v>
      </c>
      <c r="Y78" s="4">
        <f t="shared" si="91"/>
        <v>143.1046869938165</v>
      </c>
      <c r="Z78" s="4">
        <f t="shared" si="91"/>
        <v>137.92822935980433</v>
      </c>
      <c r="AA78" s="4">
        <f t="shared" si="91"/>
        <v>141.74977755059584</v>
      </c>
      <c r="AB78" s="4">
        <f t="shared" si="91"/>
        <v>137.41617847988323</v>
      </c>
      <c r="AC78" s="4">
        <f t="shared" si="91"/>
        <v>132.60836809344502</v>
      </c>
      <c r="AD78" s="4">
        <f t="shared" si="91"/>
        <v>133.05527441260256</v>
      </c>
      <c r="AE78" s="4">
        <f t="shared" si="91"/>
        <v>148.61261666432461</v>
      </c>
      <c r="AF78" s="4">
        <f t="shared" si="91"/>
        <v>123.13182093829418</v>
      </c>
      <c r="AG78" s="4">
        <f t="shared" si="91"/>
        <v>110.83128844780924</v>
      </c>
      <c r="AI78" s="4">
        <f t="shared" ref="AI78:AW94" si="92">IF(OR($B78 &lt; C$230, $B78 &gt; C$233), 0, C78-S78)</f>
        <v>-2.4430596966343217</v>
      </c>
      <c r="AJ78" s="4">
        <f t="shared" si="92"/>
        <v>-4.2903417366070471</v>
      </c>
      <c r="AK78" s="4">
        <f t="shared" si="92"/>
        <v>-6.3497288718523066</v>
      </c>
      <c r="AL78" s="4">
        <f t="shared" si="92"/>
        <v>-5.3624970444586495</v>
      </c>
      <c r="AM78" s="4">
        <f t="shared" si="92"/>
        <v>-2.7027815766244032</v>
      </c>
      <c r="AN78" s="4">
        <f t="shared" si="92"/>
        <v>-3.1900356084929058</v>
      </c>
      <c r="AO78" s="4">
        <f t="shared" si="92"/>
        <v>-4.9546869938164946</v>
      </c>
      <c r="AP78" s="4">
        <f t="shared" si="92"/>
        <v>-6.5952293598043354</v>
      </c>
      <c r="AQ78" s="4">
        <f t="shared" si="92"/>
        <v>-4.5497775505958487</v>
      </c>
      <c r="AR78" s="4">
        <f t="shared" si="92"/>
        <v>-4.9161784798832286</v>
      </c>
      <c r="AS78" s="4">
        <f t="shared" si="92"/>
        <v>-5.3583680934450229</v>
      </c>
      <c r="AT78" s="4">
        <f t="shared" si="92"/>
        <v>-4.705274412602563</v>
      </c>
      <c r="AU78" s="4">
        <f t="shared" si="92"/>
        <v>-6.146616664324597</v>
      </c>
      <c r="AV78" s="4">
        <f t="shared" si="92"/>
        <v>-5.3058209382941897</v>
      </c>
      <c r="AW78" s="4">
        <f t="shared" si="92"/>
        <v>-4.2172884478092385</v>
      </c>
      <c r="AY78" s="2">
        <f t="shared" si="83"/>
        <v>82.179879980325467</v>
      </c>
      <c r="AZ78" s="2">
        <f t="shared" si="83"/>
        <v>83.469158366539418</v>
      </c>
      <c r="BA78" s="2">
        <f t="shared" si="83"/>
        <v>79.074852181218517</v>
      </c>
      <c r="BB78" s="2">
        <f t="shared" si="83"/>
        <v>78.763085814921524</v>
      </c>
      <c r="BC78" s="2">
        <f t="shared" si="83"/>
        <v>77.151470601362277</v>
      </c>
      <c r="BD78" s="2">
        <f t="shared" si="83"/>
        <v>74.728767659723175</v>
      </c>
      <c r="BE78" s="2">
        <f t="shared" si="83"/>
        <v>75.135158039254875</v>
      </c>
      <c r="BF78" s="2">
        <f t="shared" si="83"/>
        <v>76.024861865381467</v>
      </c>
      <c r="BG78" s="2">
        <f t="shared" si="83"/>
        <v>75.547335207746514</v>
      </c>
      <c r="BH78" s="2">
        <f t="shared" si="83"/>
        <v>76.240867892646847</v>
      </c>
      <c r="BI78" s="2">
        <f t="shared" si="83"/>
        <v>77.369065453962804</v>
      </c>
      <c r="BJ78" s="2">
        <f t="shared" si="83"/>
        <v>79.037585976481154</v>
      </c>
      <c r="BK78" s="2">
        <f t="shared" si="83"/>
        <v>81.303709346077554</v>
      </c>
      <c r="BL78" s="2">
        <f t="shared" si="83"/>
        <v>86.562227702312157</v>
      </c>
      <c r="BM78" s="2">
        <f t="shared" si="83"/>
        <v>89.710019985499201</v>
      </c>
      <c r="BO78" s="2" t="str">
        <f t="shared" si="13"/>
        <v/>
      </c>
      <c r="BP78" s="2" t="str">
        <f t="shared" si="14"/>
        <v/>
      </c>
      <c r="BQ78" s="2" t="str">
        <f t="shared" si="15"/>
        <v/>
      </c>
      <c r="BR78" s="2" t="str">
        <f t="shared" si="16"/>
        <v/>
      </c>
      <c r="BS78" s="2" t="str">
        <f t="shared" si="17"/>
        <v/>
      </c>
      <c r="BT78" s="2" t="str">
        <f t="shared" si="18"/>
        <v/>
      </c>
      <c r="BU78" s="2" t="str">
        <f t="shared" si="19"/>
        <v/>
      </c>
      <c r="BV78" s="2" t="str">
        <f t="shared" si="20"/>
        <v/>
      </c>
      <c r="BW78" s="2" t="str">
        <f t="shared" si="21"/>
        <v/>
      </c>
      <c r="BX78" s="2" t="str">
        <f t="shared" si="22"/>
        <v/>
      </c>
      <c r="BY78" s="2" t="str">
        <f t="shared" si="23"/>
        <v/>
      </c>
      <c r="BZ78" s="2" t="str">
        <f t="shared" si="24"/>
        <v/>
      </c>
      <c r="CA78" s="2" t="str">
        <f t="shared" si="25"/>
        <v/>
      </c>
      <c r="CB78" s="2" t="str">
        <f t="shared" si="26"/>
        <v/>
      </c>
      <c r="CC78" s="2" t="str">
        <f t="shared" si="27"/>
        <v/>
      </c>
      <c r="CE78" s="2" t="str">
        <f t="shared" si="84"/>
        <v/>
      </c>
      <c r="CF78" s="2" t="str">
        <f t="shared" si="84"/>
        <v/>
      </c>
      <c r="CG78" s="2" t="str">
        <f t="shared" si="84"/>
        <v/>
      </c>
      <c r="CH78" s="2" t="str">
        <f t="shared" si="84"/>
        <v/>
      </c>
      <c r="CI78" s="2" t="str">
        <f t="shared" si="84"/>
        <v/>
      </c>
      <c r="CJ78" s="2" t="str">
        <f t="shared" si="84"/>
        <v/>
      </c>
      <c r="CK78" s="2" t="str">
        <f t="shared" si="84"/>
        <v/>
      </c>
      <c r="CL78" s="2" t="str">
        <f t="shared" si="84"/>
        <v/>
      </c>
      <c r="CM78" s="2" t="str">
        <f t="shared" si="84"/>
        <v/>
      </c>
      <c r="CN78" s="2" t="str">
        <f t="shared" si="84"/>
        <v/>
      </c>
      <c r="CO78" s="2" t="str">
        <f t="shared" si="84"/>
        <v/>
      </c>
      <c r="CP78" s="2" t="str">
        <f t="shared" si="84"/>
        <v/>
      </c>
      <c r="CQ78" s="2" t="str">
        <f t="shared" si="84"/>
        <v/>
      </c>
      <c r="CR78" s="2" t="str">
        <f t="shared" si="84"/>
        <v/>
      </c>
      <c r="CS78" s="2" t="str">
        <f t="shared" si="84"/>
        <v/>
      </c>
      <c r="CU78" s="2" t="str">
        <f t="shared" si="29"/>
        <v/>
      </c>
      <c r="CV78" s="2" t="str">
        <f t="shared" si="30"/>
        <v/>
      </c>
      <c r="CW78" s="2" t="str">
        <f t="shared" si="31"/>
        <v/>
      </c>
      <c r="CX78" s="2" t="str">
        <f t="shared" si="32"/>
        <v/>
      </c>
      <c r="CY78" s="2" t="str">
        <f t="shared" si="33"/>
        <v/>
      </c>
      <c r="CZ78" s="2" t="str">
        <f t="shared" si="34"/>
        <v/>
      </c>
      <c r="DA78" s="2" t="str">
        <f t="shared" si="35"/>
        <v/>
      </c>
      <c r="DB78" s="2" t="str">
        <f t="shared" si="36"/>
        <v/>
      </c>
      <c r="DC78" s="2" t="str">
        <f t="shared" si="37"/>
        <v/>
      </c>
      <c r="DD78" s="2" t="str">
        <f t="shared" si="38"/>
        <v/>
      </c>
      <c r="DE78" s="2" t="str">
        <f t="shared" si="39"/>
        <v/>
      </c>
      <c r="DF78" s="2" t="str">
        <f t="shared" si="40"/>
        <v/>
      </c>
      <c r="DG78" s="2" t="str">
        <f t="shared" si="41"/>
        <v/>
      </c>
      <c r="DH78" s="2" t="str">
        <f t="shared" si="42"/>
        <v/>
      </c>
      <c r="DI78" s="2" t="str">
        <f t="shared" si="43"/>
        <v/>
      </c>
      <c r="DK78" s="2">
        <f t="shared" ref="DK78:DY94" si="93">BO$228*$B78+BO$229</f>
        <v>94.226096689895456</v>
      </c>
      <c r="DL78" s="2">
        <f t="shared" si="93"/>
        <v>93.479677204502821</v>
      </c>
      <c r="DM78" s="2">
        <f t="shared" si="93"/>
        <v>91.306639024390236</v>
      </c>
      <c r="DN78" s="2">
        <f t="shared" si="93"/>
        <v>90.776530206378993</v>
      </c>
      <c r="DO78" s="2">
        <f t="shared" si="93"/>
        <v>90.294506754221416</v>
      </c>
      <c r="DP78" s="2">
        <f t="shared" si="93"/>
        <v>87.166003310104543</v>
      </c>
      <c r="DQ78" s="2">
        <f t="shared" si="93"/>
        <v>87.848543499986519</v>
      </c>
      <c r="DR78" s="2">
        <f t="shared" si="93"/>
        <v>87.820398067049211</v>
      </c>
      <c r="DS78" s="2">
        <f t="shared" si="93"/>
        <v>85.580137833238794</v>
      </c>
      <c r="DT78" s="2">
        <f t="shared" si="93"/>
        <v>87.91559106010267</v>
      </c>
      <c r="DU78" s="2">
        <f t="shared" si="93"/>
        <v>88.783018604651147</v>
      </c>
      <c r="DV78" s="2">
        <f t="shared" si="93"/>
        <v>87.535668378133508</v>
      </c>
      <c r="DW78" s="2">
        <f t="shared" si="93"/>
        <v>91.462166724738694</v>
      </c>
      <c r="DX78" s="2">
        <f t="shared" si="93"/>
        <v>91.1313579936796</v>
      </c>
      <c r="DY78" s="2">
        <f t="shared" si="93"/>
        <v>92.694915636284051</v>
      </c>
      <c r="EA78" s="2">
        <f t="shared" ref="EA78:EO95" si="94">CE$228*$B78+CE$229</f>
        <v>77.245153877481613</v>
      </c>
      <c r="EB78" s="2">
        <f t="shared" si="94"/>
        <v>79.801280901637654</v>
      </c>
      <c r="EC78" s="2">
        <f t="shared" si="94"/>
        <v>74.326546265664163</v>
      </c>
      <c r="ED78" s="2">
        <f t="shared" si="94"/>
        <v>74.480542804123701</v>
      </c>
      <c r="EE78" s="2">
        <f t="shared" si="94"/>
        <v>72.378532865979381</v>
      </c>
      <c r="EF78" s="2">
        <f t="shared" si="94"/>
        <v>69.82709787019418</v>
      </c>
      <c r="EG78" s="2">
        <f t="shared" si="94"/>
        <v>69.742753507050182</v>
      </c>
      <c r="EH78" s="2">
        <f t="shared" si="94"/>
        <v>70.354351777629333</v>
      </c>
      <c r="EI78" s="2">
        <f t="shared" si="94"/>
        <v>71.193649958762876</v>
      </c>
      <c r="EJ78" s="2">
        <f t="shared" si="94"/>
        <v>70.613006558024495</v>
      </c>
      <c r="EK78" s="2">
        <f t="shared" si="94"/>
        <v>71.578489066821675</v>
      </c>
      <c r="EL78" s="2">
        <f t="shared" si="94"/>
        <v>74.888606810186843</v>
      </c>
      <c r="EM78" s="2">
        <f t="shared" si="94"/>
        <v>77.359876273441358</v>
      </c>
      <c r="EN78" s="2">
        <f t="shared" si="94"/>
        <v>83.801969696969721</v>
      </c>
      <c r="EO78" s="2">
        <f t="shared" si="94"/>
        <v>87.666972727272764</v>
      </c>
      <c r="EQ78" s="2">
        <f t="shared" ref="EQ78:FE94" si="95">CU$228*$B78+CU$229</f>
        <v>77.578517343980138</v>
      </c>
      <c r="ER78" s="2">
        <f t="shared" si="95"/>
        <v>79.216268513891848</v>
      </c>
      <c r="ES78" s="2">
        <f t="shared" si="95"/>
        <v>75.018784519901189</v>
      </c>
      <c r="ET78" s="2">
        <f t="shared" si="95"/>
        <v>75.259017765385096</v>
      </c>
      <c r="EU78" s="2">
        <f t="shared" si="95"/>
        <v>71.248441225012726</v>
      </c>
      <c r="EV78" s="2">
        <f t="shared" si="95"/>
        <v>69.323542913566129</v>
      </c>
      <c r="EW78" s="2">
        <f t="shared" si="95"/>
        <v>69.440733036001774</v>
      </c>
      <c r="EX78" s="2">
        <f t="shared" si="95"/>
        <v>69.681497900111978</v>
      </c>
      <c r="EY78" s="2">
        <f t="shared" si="95"/>
        <v>69.982149411377748</v>
      </c>
      <c r="EZ78" s="2">
        <f t="shared" si="95"/>
        <v>70.433087626444021</v>
      </c>
      <c r="FA78" s="2">
        <f t="shared" si="95"/>
        <v>70.795897308365895</v>
      </c>
      <c r="FB78" s="2">
        <f t="shared" si="95"/>
        <v>73.348837968507993</v>
      </c>
      <c r="FC78" s="2">
        <f t="shared" si="95"/>
        <v>76.291570957095729</v>
      </c>
      <c r="FD78" s="2">
        <f t="shared" si="95"/>
        <v>84.139037059851816</v>
      </c>
      <c r="FE78" s="2">
        <f t="shared" si="95"/>
        <v>90.332457233624069</v>
      </c>
      <c r="FG78" s="2">
        <f t="shared" ref="FG78:FU94" si="96">POWER(10,($B78-C$231)/C$229)/(1+POWER(10,($B78-C$231)/C$229))</f>
        <v>0.70939743914783349</v>
      </c>
      <c r="FH78" s="2">
        <f t="shared" si="96"/>
        <v>0.73184525584404791</v>
      </c>
      <c r="FI78" s="2">
        <f t="shared" si="96"/>
        <v>0.72036369861523408</v>
      </c>
      <c r="FJ78" s="2">
        <f t="shared" si="96"/>
        <v>0.73720635746462349</v>
      </c>
      <c r="FK78" s="2">
        <f t="shared" si="96"/>
        <v>0.73358802957501679</v>
      </c>
      <c r="FL78" s="2">
        <f t="shared" si="96"/>
        <v>0.71729990288490852</v>
      </c>
      <c r="FM78" s="2">
        <f t="shared" si="96"/>
        <v>0.70217087639114328</v>
      </c>
      <c r="FN78" s="2">
        <f t="shared" si="96"/>
        <v>0.67533710140333847</v>
      </c>
      <c r="FO78" s="2">
        <f t="shared" si="96"/>
        <v>0.69736753501354698</v>
      </c>
      <c r="FP78" s="2">
        <f t="shared" si="96"/>
        <v>0.67473736661951822</v>
      </c>
      <c r="FQ78" s="2">
        <f t="shared" si="96"/>
        <v>0.66342258182843417</v>
      </c>
      <c r="FR78" s="2">
        <f t="shared" si="96"/>
        <v>0.67193144180327824</v>
      </c>
      <c r="FS78" s="2">
        <f t="shared" si="96"/>
        <v>0.72033593210070446</v>
      </c>
      <c r="FT78" s="2">
        <f t="shared" si="96"/>
        <v>0.62340081844278883</v>
      </c>
      <c r="FU78" s="2">
        <f t="shared" si="96"/>
        <v>0.59368582036942419</v>
      </c>
      <c r="FW78" s="2">
        <f t="shared" si="85"/>
        <v>6.1902020661445798E-5</v>
      </c>
      <c r="FX78" s="2">
        <f t="shared" si="85"/>
        <v>8.443608680684874E-5</v>
      </c>
      <c r="FY78" s="2">
        <f t="shared" si="85"/>
        <v>8.0289313124090719E-5</v>
      </c>
      <c r="FZ78" s="2">
        <f t="shared" si="85"/>
        <v>7.8515882446535958E-5</v>
      </c>
      <c r="GA78" s="2">
        <f t="shared" si="85"/>
        <v>8.1559992908739883E-5</v>
      </c>
      <c r="GB78" s="2">
        <f t="shared" si="85"/>
        <v>8.0353102506554834E-5</v>
      </c>
      <c r="GC78" s="2">
        <f t="shared" si="85"/>
        <v>8.9509288739446943E-5</v>
      </c>
      <c r="GD78" s="2">
        <f t="shared" si="85"/>
        <v>9.9765486427175087E-5</v>
      </c>
      <c r="GE78" s="2">
        <f t="shared" si="85"/>
        <v>1.0981337731353422E-4</v>
      </c>
      <c r="GF78" s="2">
        <f t="shared" si="85"/>
        <v>1.2708396895657852E-4</v>
      </c>
      <c r="GG78" s="2">
        <f t="shared" si="85"/>
        <v>1.0189930712469184E-4</v>
      </c>
      <c r="GH78" s="2">
        <f t="shared" si="85"/>
        <v>8.0588542748280938E-5</v>
      </c>
      <c r="GI78" s="2">
        <f t="shared" si="85"/>
        <v>6.6312195522937221E-5</v>
      </c>
      <c r="GJ78" s="2">
        <f t="shared" si="85"/>
        <v>4.8570369891198397E-5</v>
      </c>
      <c r="GK78" s="2">
        <f t="shared" si="85"/>
        <v>4.6055387623237909E-5</v>
      </c>
      <c r="GM78" s="86">
        <f t="shared" si="86"/>
        <v>0.14282684367811274</v>
      </c>
      <c r="GN78" s="86">
        <f t="shared" si="86"/>
        <v>0.16436636820142247</v>
      </c>
      <c r="GO78" s="86">
        <f t="shared" si="86"/>
        <v>0.15359342873211157</v>
      </c>
      <c r="GP78" s="86">
        <f t="shared" si="86"/>
        <v>0.16249429998639145</v>
      </c>
      <c r="GQ78" s="86">
        <f t="shared" si="86"/>
        <v>0.15714509104777627</v>
      </c>
      <c r="GR78" s="86">
        <f t="shared" si="86"/>
        <v>0.14725254346426958</v>
      </c>
      <c r="GS78" s="86">
        <f t="shared" si="86"/>
        <v>0.14052663877817292</v>
      </c>
      <c r="GT78" s="86">
        <f t="shared" si="86"/>
        <v>0.12115096925594464</v>
      </c>
      <c r="GU78" s="86">
        <f t="shared" si="86"/>
        <v>0.13528263970965354</v>
      </c>
      <c r="GV78" s="86">
        <f t="shared" si="86"/>
        <v>0.12015567922061947</v>
      </c>
      <c r="GW78" s="86">
        <f t="shared" si="86"/>
        <v>0.10598154115160124</v>
      </c>
      <c r="GX78" s="86">
        <f t="shared" si="86"/>
        <v>0.10821857095098229</v>
      </c>
      <c r="GY78" s="86">
        <f t="shared" si="86"/>
        <v>0.15290898958415106</v>
      </c>
      <c r="GZ78" s="86">
        <f t="shared" si="86"/>
        <v>7.2730814161034316E-2</v>
      </c>
      <c r="HA78" s="86">
        <f t="shared" si="86"/>
        <v>5.5174238398565556E-2</v>
      </c>
      <c r="HC78" s="86">
        <f t="shared" si="76"/>
        <v>4.5828851637106001E-7</v>
      </c>
      <c r="HD78" s="86">
        <f t="shared" si="76"/>
        <v>2.5879545237241424E-6</v>
      </c>
      <c r="HE78" s="86">
        <f t="shared" si="76"/>
        <v>1.7392840455690362E-6</v>
      </c>
      <c r="HF78" s="86">
        <f t="shared" si="76"/>
        <v>6.4652611434371934E-7</v>
      </c>
      <c r="HG78" s="86">
        <f t="shared" si="90"/>
        <v>1.0842112841359121E-6</v>
      </c>
      <c r="HH78" s="86">
        <f t="shared" si="90"/>
        <v>1.5594899274453304E-6</v>
      </c>
      <c r="HI78" s="86">
        <f t="shared" si="90"/>
        <v>6.4840198317811748E-7</v>
      </c>
      <c r="HJ78" s="86">
        <f t="shared" si="90"/>
        <v>4.3051656747793062E-7</v>
      </c>
      <c r="HK78" s="86">
        <f t="shared" si="90"/>
        <v>1.7798233957277961E-6</v>
      </c>
      <c r="HL78" s="86">
        <f t="shared" si="90"/>
        <v>7.501064768467456E-7</v>
      </c>
      <c r="HM78" s="86">
        <f t="shared" si="90"/>
        <v>1.0746008074144838E-6</v>
      </c>
      <c r="HN78" s="86">
        <f t="shared" si="90"/>
        <v>3.6554128362205096E-7</v>
      </c>
      <c r="HO78" s="86">
        <f t="shared" si="90"/>
        <v>3.1966873453668991E-6</v>
      </c>
      <c r="HP78" s="86">
        <f t="shared" si="90"/>
        <v>2.573263913638852E-10</v>
      </c>
      <c r="HQ78" s="86">
        <f t="shared" si="90"/>
        <v>1.4873423180322343E-10</v>
      </c>
      <c r="HS78" s="86">
        <f t="shared" si="87"/>
        <v>4.1704259726418919E-31</v>
      </c>
      <c r="HT78" s="86">
        <f t="shared" si="87"/>
        <v>1.2035050273225789E-26</v>
      </c>
      <c r="HU78" s="86">
        <f t="shared" si="87"/>
        <v>8.6062700697939725E-27</v>
      </c>
      <c r="HV78" s="86">
        <f t="shared" si="87"/>
        <v>1.7678716973577508E-28</v>
      </c>
      <c r="HW78" s="86">
        <f t="shared" si="87"/>
        <v>4.8628968783189016E-28</v>
      </c>
      <c r="HX78" s="86">
        <f t="shared" si="87"/>
        <v>2.7175714765686412E-28</v>
      </c>
      <c r="HY78" s="86">
        <f t="shared" si="87"/>
        <v>5.8910646990083027E-31</v>
      </c>
      <c r="HZ78" s="86">
        <f t="shared" si="87"/>
        <v>3.3939455876501146E-32</v>
      </c>
      <c r="IA78" s="86">
        <f t="shared" si="87"/>
        <v>2.3653564356030632E-28</v>
      </c>
      <c r="IB78" s="86">
        <f t="shared" si="87"/>
        <v>7.1859159152620619E-31</v>
      </c>
      <c r="IC78" s="86">
        <f t="shared" si="87"/>
        <v>1.6239714907290896E-29</v>
      </c>
      <c r="ID78" s="86">
        <f t="shared" si="87"/>
        <v>7.5869437951791359E-32</v>
      </c>
      <c r="IE78" s="86">
        <f t="shared" si="87"/>
        <v>2.4875181873694803E-27</v>
      </c>
      <c r="IF78" s="86">
        <f t="shared" si="87"/>
        <v>6.8885263818719149E-27</v>
      </c>
      <c r="IG78" s="86">
        <f t="shared" si="87"/>
        <v>2.0335061911820017E-27</v>
      </c>
      <c r="II78" s="86">
        <f t="shared" si="88"/>
        <v>2.5844748486712657E-150</v>
      </c>
      <c r="IJ78" s="86">
        <f t="shared" si="88"/>
        <v>7.0877979408928291E-123</v>
      </c>
      <c r="IK78" s="86">
        <f t="shared" si="88"/>
        <v>1.6753072363812898E-127</v>
      </c>
      <c r="IL78" s="86">
        <f t="shared" si="88"/>
        <v>8.4103101224988008E-137</v>
      </c>
      <c r="IM78" s="86">
        <f t="shared" si="88"/>
        <v>1.017746808050084E-135</v>
      </c>
      <c r="IN78" s="86">
        <f t="shared" si="88"/>
        <v>6.304344405939221E-135</v>
      </c>
      <c r="IO78" s="86">
        <f t="shared" si="88"/>
        <v>5.5860315358209609E-149</v>
      </c>
      <c r="IP78" s="86">
        <f t="shared" si="88"/>
        <v>5.37932727661787E-157</v>
      </c>
      <c r="IQ78" s="86">
        <f t="shared" si="88"/>
        <v>3.3194641486506614E-136</v>
      </c>
      <c r="IR78" s="86">
        <f t="shared" si="88"/>
        <v>1.2143104658594654E-148</v>
      </c>
      <c r="IS78" s="86">
        <f t="shared" si="88"/>
        <v>2.5499791329193584E-142</v>
      </c>
      <c r="IT78" s="86">
        <f t="shared" si="88"/>
        <v>4.1495751822501466E-154</v>
      </c>
      <c r="IU78" s="86">
        <f t="shared" si="88"/>
        <v>5.7959437295833233E-132</v>
      </c>
      <c r="IV78" s="86">
        <f t="shared" si="88"/>
        <v>3.9066214005896582E-85</v>
      </c>
      <c r="IW78" s="86">
        <f t="shared" si="88"/>
        <v>3.5565901255934331E-84</v>
      </c>
      <c r="IY78" s="86">
        <f t="shared" si="89"/>
        <v>0.1428273019666291</v>
      </c>
      <c r="IZ78" s="86">
        <f t="shared" si="89"/>
        <v>0.16436895615594621</v>
      </c>
      <c r="JA78" s="86">
        <f t="shared" si="89"/>
        <v>0.15359516801615714</v>
      </c>
      <c r="JB78" s="86">
        <f t="shared" si="89"/>
        <v>0.16249494651250579</v>
      </c>
      <c r="JC78" s="86">
        <f t="shared" si="89"/>
        <v>0.15714617525906041</v>
      </c>
      <c r="JD78" s="86">
        <f t="shared" si="89"/>
        <v>0.14725410295419702</v>
      </c>
      <c r="JE78" s="86">
        <f t="shared" si="89"/>
        <v>0.14052728718015611</v>
      </c>
      <c r="JF78" s="86">
        <f t="shared" si="89"/>
        <v>0.12115139977251212</v>
      </c>
      <c r="JG78" s="86">
        <f t="shared" si="89"/>
        <v>0.13528441953304926</v>
      </c>
      <c r="JH78" s="86">
        <f t="shared" si="89"/>
        <v>0.12015642932709632</v>
      </c>
      <c r="JI78" s="86">
        <f t="shared" si="89"/>
        <v>0.10598261575240867</v>
      </c>
      <c r="JJ78" s="86">
        <f t="shared" si="89"/>
        <v>0.10821893649226591</v>
      </c>
      <c r="JK78" s="86">
        <f t="shared" si="89"/>
        <v>0.15291218627149641</v>
      </c>
      <c r="JL78" s="86">
        <f t="shared" si="89"/>
        <v>7.2730814418360712E-2</v>
      </c>
      <c r="JM78" s="86">
        <f t="shared" si="89"/>
        <v>5.5174238547299789E-2</v>
      </c>
    </row>
    <row r="79" spans="2:273" x14ac:dyDescent="0.25">
      <c r="B79" s="2">
        <v>52</v>
      </c>
      <c r="C79" s="37">
        <v>152.417</v>
      </c>
      <c r="D79" s="37">
        <v>160.583</v>
      </c>
      <c r="E79" s="37">
        <v>154.69999999999999</v>
      </c>
      <c r="F79" s="37">
        <v>157.083</v>
      </c>
      <c r="G79" s="37">
        <v>155.667</v>
      </c>
      <c r="H79" s="37">
        <v>154.917</v>
      </c>
      <c r="I79" s="37">
        <v>150.78299999999999</v>
      </c>
      <c r="J79" s="37">
        <v>145.61699999999999</v>
      </c>
      <c r="K79" s="37">
        <v>149.96700000000001</v>
      </c>
      <c r="L79" s="37">
        <v>144.81700000000001</v>
      </c>
      <c r="M79" s="37">
        <v>139.03299999999999</v>
      </c>
      <c r="N79" s="37">
        <v>138.15</v>
      </c>
      <c r="O79" s="37">
        <v>153.27600000000001</v>
      </c>
      <c r="P79" s="37">
        <v>128.28299999999999</v>
      </c>
      <c r="Q79" s="37">
        <v>114.045</v>
      </c>
      <c r="S79" s="4">
        <f t="shared" si="91"/>
        <v>151.54847197997935</v>
      </c>
      <c r="T79" s="4">
        <f t="shared" si="91"/>
        <v>165.0313167065259</v>
      </c>
      <c r="U79" s="4">
        <f t="shared" si="91"/>
        <v>159.74347242432768</v>
      </c>
      <c r="V79" s="4">
        <f t="shared" si="91"/>
        <v>160.98618830937713</v>
      </c>
      <c r="W79" s="4">
        <f t="shared" si="91"/>
        <v>157.51364644172196</v>
      </c>
      <c r="X79" s="4">
        <f t="shared" si="91"/>
        <v>155.0198207951357</v>
      </c>
      <c r="Y79" s="4">
        <f t="shared" si="91"/>
        <v>154.29520890956633</v>
      </c>
      <c r="Z79" s="4">
        <f t="shared" si="91"/>
        <v>149.6659250183026</v>
      </c>
      <c r="AA79" s="4">
        <f t="shared" si="91"/>
        <v>152.93004770456503</v>
      </c>
      <c r="AB79" s="4">
        <f t="shared" si="91"/>
        <v>149.01768193015386</v>
      </c>
      <c r="AC79" s="4">
        <f t="shared" si="91"/>
        <v>143.56039694790894</v>
      </c>
      <c r="AD79" s="4">
        <f t="shared" si="91"/>
        <v>143.22600720733143</v>
      </c>
      <c r="AE79" s="4">
        <f t="shared" si="91"/>
        <v>158.70585374291846</v>
      </c>
      <c r="AF79" s="4">
        <f t="shared" si="91"/>
        <v>132.10874300429126</v>
      </c>
      <c r="AG79" s="4">
        <f t="shared" si="91"/>
        <v>117.04246984174513</v>
      </c>
      <c r="AI79" s="4">
        <f t="shared" si="92"/>
        <v>0.86852802002064777</v>
      </c>
      <c r="AJ79" s="4">
        <f t="shared" si="92"/>
        <v>-4.4483167065259011</v>
      </c>
      <c r="AK79" s="4">
        <f t="shared" si="92"/>
        <v>-5.0434724243276889</v>
      </c>
      <c r="AL79" s="4">
        <f t="shared" si="92"/>
        <v>-3.9031883093771285</v>
      </c>
      <c r="AM79" s="4">
        <f t="shared" si="92"/>
        <v>-1.8466464417219584</v>
      </c>
      <c r="AN79" s="4">
        <f t="shared" si="92"/>
        <v>-0.10282079513569897</v>
      </c>
      <c r="AO79" s="4">
        <f t="shared" si="92"/>
        <v>-3.5122089095663398</v>
      </c>
      <c r="AP79" s="4">
        <f t="shared" si="92"/>
        <v>-4.0489250183026115</v>
      </c>
      <c r="AQ79" s="4">
        <f t="shared" si="92"/>
        <v>-2.9630477045650139</v>
      </c>
      <c r="AR79" s="4">
        <f t="shared" si="92"/>
        <v>-4.2006819301538485</v>
      </c>
      <c r="AS79" s="4">
        <f t="shared" si="92"/>
        <v>-4.5273969479089544</v>
      </c>
      <c r="AT79" s="4">
        <f t="shared" si="92"/>
        <v>-5.0760072073314291</v>
      </c>
      <c r="AU79" s="4">
        <f t="shared" si="92"/>
        <v>-5.4298537429184535</v>
      </c>
      <c r="AV79" s="4">
        <f t="shared" si="92"/>
        <v>-3.8257430042912688</v>
      </c>
      <c r="AW79" s="4">
        <f t="shared" si="92"/>
        <v>-2.9974698417451293</v>
      </c>
      <c r="AY79" s="2">
        <f t="shared" si="83"/>
        <v>81.943377948849061</v>
      </c>
      <c r="AZ79" s="2">
        <f t="shared" si="83"/>
        <v>83.232863670356963</v>
      </c>
      <c r="BA79" s="2">
        <f t="shared" si="83"/>
        <v>78.790134120367725</v>
      </c>
      <c r="BB79" s="2">
        <f t="shared" si="83"/>
        <v>78.499488393312163</v>
      </c>
      <c r="BC79" s="2">
        <f t="shared" si="83"/>
        <v>76.842399255740048</v>
      </c>
      <c r="BD79" s="2">
        <f t="shared" si="83"/>
        <v>74.431152367122664</v>
      </c>
      <c r="BE79" s="2">
        <f t="shared" si="83"/>
        <v>74.822874269940883</v>
      </c>
      <c r="BF79" s="2">
        <f t="shared" si="83"/>
        <v>75.699256454382393</v>
      </c>
      <c r="BG79" s="2">
        <f t="shared" si="83"/>
        <v>75.264396137773005</v>
      </c>
      <c r="BH79" s="2">
        <f t="shared" si="83"/>
        <v>75.892466046300697</v>
      </c>
      <c r="BI79" s="2">
        <f t="shared" si="83"/>
        <v>76.984704500580662</v>
      </c>
      <c r="BJ79" s="2">
        <f t="shared" si="83"/>
        <v>78.694592240594204</v>
      </c>
      <c r="BK79" s="2">
        <f t="shared" si="83"/>
        <v>81.005497596506828</v>
      </c>
      <c r="BL79" s="2">
        <f t="shared" si="83"/>
        <v>86.411608608452497</v>
      </c>
      <c r="BM79" s="2">
        <f t="shared" si="83"/>
        <v>89.619352700786038</v>
      </c>
      <c r="BO79" s="2" t="str">
        <f t="shared" si="13"/>
        <v/>
      </c>
      <c r="BP79" s="2" t="str">
        <f t="shared" si="14"/>
        <v/>
      </c>
      <c r="BQ79" s="2" t="str">
        <f t="shared" si="15"/>
        <v/>
      </c>
      <c r="BR79" s="2" t="str">
        <f t="shared" si="16"/>
        <v/>
      </c>
      <c r="BS79" s="2" t="str">
        <f t="shared" si="17"/>
        <v/>
      </c>
      <c r="BT79" s="2" t="str">
        <f t="shared" si="18"/>
        <v/>
      </c>
      <c r="BU79" s="2" t="str">
        <f t="shared" si="19"/>
        <v/>
      </c>
      <c r="BV79" s="2" t="str">
        <f t="shared" si="20"/>
        <v/>
      </c>
      <c r="BW79" s="2" t="str">
        <f t="shared" si="21"/>
        <v/>
      </c>
      <c r="BX79" s="2" t="str">
        <f t="shared" si="22"/>
        <v/>
      </c>
      <c r="BY79" s="2" t="str">
        <f t="shared" si="23"/>
        <v/>
      </c>
      <c r="BZ79" s="2" t="str">
        <f t="shared" si="24"/>
        <v/>
      </c>
      <c r="CA79" s="2" t="str">
        <f t="shared" si="25"/>
        <v/>
      </c>
      <c r="CB79" s="2" t="str">
        <f t="shared" si="26"/>
        <v/>
      </c>
      <c r="CC79" s="2" t="str">
        <f t="shared" si="27"/>
        <v/>
      </c>
      <c r="CE79" s="2" t="str">
        <f t="shared" si="84"/>
        <v/>
      </c>
      <c r="CF79" s="2" t="str">
        <f t="shared" si="84"/>
        <v/>
      </c>
      <c r="CG79" s="2" t="str">
        <f t="shared" si="84"/>
        <v/>
      </c>
      <c r="CH79" s="2" t="str">
        <f t="shared" si="84"/>
        <v/>
      </c>
      <c r="CI79" s="2" t="str">
        <f t="shared" si="84"/>
        <v/>
      </c>
      <c r="CJ79" s="2" t="str">
        <f t="shared" si="84"/>
        <v/>
      </c>
      <c r="CK79" s="2" t="str">
        <f t="shared" si="84"/>
        <v/>
      </c>
      <c r="CL79" s="2" t="str">
        <f t="shared" si="84"/>
        <v/>
      </c>
      <c r="CM79" s="2" t="str">
        <f t="shared" si="84"/>
        <v/>
      </c>
      <c r="CN79" s="2" t="str">
        <f t="shared" si="84"/>
        <v/>
      </c>
      <c r="CO79" s="2" t="str">
        <f t="shared" si="84"/>
        <v/>
      </c>
      <c r="CP79" s="2" t="str">
        <f t="shared" si="84"/>
        <v/>
      </c>
      <c r="CQ79" s="2" t="str">
        <f t="shared" si="84"/>
        <v/>
      </c>
      <c r="CR79" s="2" t="str">
        <f t="shared" si="84"/>
        <v/>
      </c>
      <c r="CS79" s="2" t="str">
        <f t="shared" si="84"/>
        <v/>
      </c>
      <c r="CU79" s="2" t="str">
        <f t="shared" si="29"/>
        <v/>
      </c>
      <c r="CV79" s="2" t="str">
        <f t="shared" si="30"/>
        <v/>
      </c>
      <c r="CW79" s="2" t="str">
        <f t="shared" si="31"/>
        <v/>
      </c>
      <c r="CX79" s="2" t="str">
        <f t="shared" si="32"/>
        <v/>
      </c>
      <c r="CY79" s="2" t="str">
        <f t="shared" si="33"/>
        <v/>
      </c>
      <c r="CZ79" s="2" t="str">
        <f t="shared" si="34"/>
        <v/>
      </c>
      <c r="DA79" s="2" t="str">
        <f t="shared" si="35"/>
        <v/>
      </c>
      <c r="DB79" s="2" t="str">
        <f t="shared" si="36"/>
        <v/>
      </c>
      <c r="DC79" s="2" t="str">
        <f t="shared" si="37"/>
        <v/>
      </c>
      <c r="DD79" s="2" t="str">
        <f t="shared" si="38"/>
        <v/>
      </c>
      <c r="DE79" s="2" t="str">
        <f t="shared" si="39"/>
        <v/>
      </c>
      <c r="DF79" s="2" t="str">
        <f t="shared" si="40"/>
        <v/>
      </c>
      <c r="DG79" s="2" t="str">
        <f t="shared" si="41"/>
        <v/>
      </c>
      <c r="DH79" s="2" t="str">
        <f t="shared" si="42"/>
        <v/>
      </c>
      <c r="DI79" s="2" t="str">
        <f t="shared" si="43"/>
        <v/>
      </c>
      <c r="DK79" s="2">
        <f t="shared" si="93"/>
        <v>94.520006968641098</v>
      </c>
      <c r="DL79" s="2">
        <f t="shared" si="93"/>
        <v>93.730912195121959</v>
      </c>
      <c r="DM79" s="2">
        <f t="shared" si="93"/>
        <v>91.549326829268281</v>
      </c>
      <c r="DN79" s="2">
        <f t="shared" si="93"/>
        <v>91.029525609756107</v>
      </c>
      <c r="DO79" s="2">
        <f t="shared" si="93"/>
        <v>90.582942682926856</v>
      </c>
      <c r="DP79" s="2">
        <f t="shared" si="93"/>
        <v>87.436412543554027</v>
      </c>
      <c r="DQ79" s="2">
        <f t="shared" si="93"/>
        <v>88.129448126840089</v>
      </c>
      <c r="DR79" s="2">
        <f t="shared" si="93"/>
        <v>88.115830715795823</v>
      </c>
      <c r="DS79" s="2">
        <f t="shared" si="93"/>
        <v>85.827898792642415</v>
      </c>
      <c r="DT79" s="2">
        <f t="shared" si="93"/>
        <v>88.163102234974303</v>
      </c>
      <c r="DU79" s="2">
        <f t="shared" si="93"/>
        <v>88.958711839323456</v>
      </c>
      <c r="DV79" s="2">
        <f t="shared" si="93"/>
        <v>87.555280579885249</v>
      </c>
      <c r="DW79" s="2">
        <f t="shared" si="93"/>
        <v>91.544739372822306</v>
      </c>
      <c r="DX79" s="2">
        <f t="shared" si="93"/>
        <v>91.241911271371848</v>
      </c>
      <c r="DY79" s="2">
        <f t="shared" si="93"/>
        <v>92.818451799978106</v>
      </c>
      <c r="EA79" s="2">
        <f t="shared" si="94"/>
        <v>77.244686820858931</v>
      </c>
      <c r="EB79" s="2">
        <f t="shared" si="94"/>
        <v>79.72481176061001</v>
      </c>
      <c r="EC79" s="2">
        <f t="shared" si="94"/>
        <v>74.27289874686717</v>
      </c>
      <c r="ED79" s="2">
        <f t="shared" si="94"/>
        <v>74.425803340206173</v>
      </c>
      <c r="EE79" s="2">
        <f t="shared" si="94"/>
        <v>72.291546412371133</v>
      </c>
      <c r="EF79" s="2">
        <f t="shared" si="94"/>
        <v>69.756614027144124</v>
      </c>
      <c r="EG79" s="2">
        <f t="shared" si="94"/>
        <v>69.675482865200209</v>
      </c>
      <c r="EH79" s="2">
        <f t="shared" si="94"/>
        <v>70.255414013211606</v>
      </c>
      <c r="EI79" s="2">
        <f t="shared" si="94"/>
        <v>71.083773505154625</v>
      </c>
      <c r="EJ79" s="2">
        <f t="shared" si="94"/>
        <v>70.497811490573497</v>
      </c>
      <c r="EK79" s="2">
        <f t="shared" si="94"/>
        <v>71.444517737603732</v>
      </c>
      <c r="EL79" s="2">
        <f t="shared" si="94"/>
        <v>74.74923943312055</v>
      </c>
      <c r="EM79" s="2">
        <f t="shared" si="94"/>
        <v>77.27386450037362</v>
      </c>
      <c r="EN79" s="2">
        <f t="shared" si="94"/>
        <v>83.75032727272729</v>
      </c>
      <c r="EO79" s="2">
        <f t="shared" si="94"/>
        <v>87.622345454545496</v>
      </c>
      <c r="EQ79" s="2">
        <f t="shared" si="95"/>
        <v>77.572645466208471</v>
      </c>
      <c r="ER79" s="2">
        <f t="shared" si="95"/>
        <v>79.150132668734045</v>
      </c>
      <c r="ES79" s="2">
        <f t="shared" si="95"/>
        <v>74.952932066356652</v>
      </c>
      <c r="ET79" s="2">
        <f t="shared" si="95"/>
        <v>75.190954428750373</v>
      </c>
      <c r="EU79" s="2">
        <f t="shared" si="95"/>
        <v>71.181113804331403</v>
      </c>
      <c r="EV79" s="2">
        <f t="shared" si="95"/>
        <v>69.261955035777106</v>
      </c>
      <c r="EW79" s="2">
        <f t="shared" si="95"/>
        <v>69.378814055132793</v>
      </c>
      <c r="EX79" s="2">
        <f t="shared" si="95"/>
        <v>69.594572771109839</v>
      </c>
      <c r="EY79" s="2">
        <f t="shared" si="95"/>
        <v>69.894183254028107</v>
      </c>
      <c r="EZ79" s="2">
        <f t="shared" si="95"/>
        <v>70.321221797966828</v>
      </c>
      <c r="FA79" s="2">
        <f t="shared" si="95"/>
        <v>70.676471474470901</v>
      </c>
      <c r="FB79" s="2">
        <f t="shared" si="95"/>
        <v>73.236738450948081</v>
      </c>
      <c r="FC79" s="2">
        <f t="shared" si="95"/>
        <v>76.224578911737353</v>
      </c>
      <c r="FD79" s="2">
        <f t="shared" si="95"/>
        <v>84.07974409389827</v>
      </c>
      <c r="FE79" s="2">
        <f t="shared" si="95"/>
        <v>90.237304091278872</v>
      </c>
      <c r="FG79" s="2">
        <f t="shared" si="96"/>
        <v>0.72801263143071826</v>
      </c>
      <c r="FH79" s="2">
        <f t="shared" si="96"/>
        <v>0.74953020429600814</v>
      </c>
      <c r="FI79" s="2">
        <f t="shared" si="96"/>
        <v>0.73853533349840694</v>
      </c>
      <c r="FJ79" s="2">
        <f t="shared" si="96"/>
        <v>0.75465626834235833</v>
      </c>
      <c r="FK79" s="2">
        <f t="shared" si="96"/>
        <v>0.75119711585288995</v>
      </c>
      <c r="FL79" s="2">
        <f t="shared" si="96"/>
        <v>0.73559755687020623</v>
      </c>
      <c r="FM79" s="2">
        <f t="shared" si="96"/>
        <v>0.72106696593037367</v>
      </c>
      <c r="FN79" s="2">
        <f t="shared" si="96"/>
        <v>0.69519665632658278</v>
      </c>
      <c r="FO79" s="2">
        <f t="shared" si="96"/>
        <v>0.71644531054001248</v>
      </c>
      <c r="FP79" s="2">
        <f t="shared" si="96"/>
        <v>0.69461701817780763</v>
      </c>
      <c r="FQ79" s="2">
        <f t="shared" si="96"/>
        <v>0.68366956857687999</v>
      </c>
      <c r="FR79" s="2">
        <f t="shared" si="96"/>
        <v>0.6919042808610042</v>
      </c>
      <c r="FS79" s="2">
        <f t="shared" si="96"/>
        <v>0.73850871635942006</v>
      </c>
      <c r="FT79" s="2">
        <f t="shared" si="96"/>
        <v>0.6447662079540345</v>
      </c>
      <c r="FU79" s="2">
        <f t="shared" si="96"/>
        <v>0.61569778176369838</v>
      </c>
      <c r="FW79" s="2">
        <f t="shared" si="85"/>
        <v>6.7873810596828205E-5</v>
      </c>
      <c r="FX79" s="2">
        <f t="shared" si="85"/>
        <v>9.2581573959517311E-5</v>
      </c>
      <c r="FY79" s="2">
        <f t="shared" si="85"/>
        <v>8.8034799291524356E-5</v>
      </c>
      <c r="FZ79" s="2">
        <f t="shared" si="85"/>
        <v>8.6090301013450708E-5</v>
      </c>
      <c r="GA79" s="2">
        <f t="shared" si="85"/>
        <v>8.942805021407282E-5</v>
      </c>
      <c r="GB79" s="2">
        <f t="shared" si="85"/>
        <v>8.8104741874533047E-5</v>
      </c>
      <c r="GC79" s="2">
        <f t="shared" si="85"/>
        <v>9.8144135912292408E-5</v>
      </c>
      <c r="GD79" s="2">
        <f t="shared" si="85"/>
        <v>1.0938962769860976E-4</v>
      </c>
      <c r="GE79" s="2">
        <f t="shared" si="85"/>
        <v>1.2040669820874502E-4</v>
      </c>
      <c r="GF79" s="2">
        <f t="shared" si="85"/>
        <v>1.3934309257796558E-4</v>
      </c>
      <c r="GG79" s="2">
        <f t="shared" si="85"/>
        <v>1.1172927004701519E-4</v>
      </c>
      <c r="GH79" s="2">
        <f t="shared" si="85"/>
        <v>8.8362892957660131E-5</v>
      </c>
      <c r="GI79" s="2">
        <f t="shared" si="85"/>
        <v>7.270941135766436E-5</v>
      </c>
      <c r="GJ79" s="2">
        <f t="shared" si="85"/>
        <v>5.325610200719057E-5</v>
      </c>
      <c r="GK79" s="2">
        <f t="shared" si="85"/>
        <v>5.0498503961744077E-5</v>
      </c>
      <c r="GM79" s="86">
        <f t="shared" si="86"/>
        <v>0.17427338382317734</v>
      </c>
      <c r="GN79" s="86">
        <f t="shared" si="86"/>
        <v>0.19748228924772918</v>
      </c>
      <c r="GO79" s="86">
        <f t="shared" si="86"/>
        <v>0.18599849035507104</v>
      </c>
      <c r="GP79" s="86">
        <f t="shared" si="86"/>
        <v>0.19421179892294943</v>
      </c>
      <c r="GQ79" s="86">
        <f t="shared" si="86"/>
        <v>0.18815525099263017</v>
      </c>
      <c r="GR79" s="86">
        <f t="shared" si="86"/>
        <v>0.17850478776389714</v>
      </c>
      <c r="GS79" s="86">
        <f t="shared" si="86"/>
        <v>0.17268288008719143</v>
      </c>
      <c r="GT79" s="86">
        <f t="shared" si="86"/>
        <v>0.15257578612408476</v>
      </c>
      <c r="GU79" s="86">
        <f t="shared" si="86"/>
        <v>0.16680192698665208</v>
      </c>
      <c r="GV79" s="86">
        <f t="shared" si="86"/>
        <v>0.15136421869726316</v>
      </c>
      <c r="GW79" s="86">
        <f t="shared" si="86"/>
        <v>0.13449519197540438</v>
      </c>
      <c r="GX79" s="86">
        <f t="shared" si="86"/>
        <v>0.13584773625016525</v>
      </c>
      <c r="GY79" s="86">
        <f t="shared" si="86"/>
        <v>0.18513653602866453</v>
      </c>
      <c r="GZ79" s="86">
        <f t="shared" si="86"/>
        <v>9.5773386067494512E-2</v>
      </c>
      <c r="HA79" s="86">
        <f t="shared" si="86"/>
        <v>7.5716332067177927E-2</v>
      </c>
      <c r="HC79" s="86">
        <f t="shared" si="76"/>
        <v>9.3078674221441329E-7</v>
      </c>
      <c r="HD79" s="86">
        <f t="shared" si="76"/>
        <v>4.8066873726876006E-6</v>
      </c>
      <c r="HE79" s="86">
        <f t="shared" si="76"/>
        <v>3.2901595471905106E-6</v>
      </c>
      <c r="HF79" s="86">
        <f t="shared" si="76"/>
        <v>1.2813884106193041E-6</v>
      </c>
      <c r="HG79" s="86">
        <f t="shared" si="90"/>
        <v>2.1209080626985008E-6</v>
      </c>
      <c r="HH79" s="86">
        <f t="shared" si="90"/>
        <v>3.0132945613335282E-6</v>
      </c>
      <c r="HI79" s="86">
        <f t="shared" si="90"/>
        <v>1.3370961647439428E-6</v>
      </c>
      <c r="HJ79" s="86">
        <f t="shared" si="90"/>
        <v>9.2315704851980607E-7</v>
      </c>
      <c r="HK79" s="86">
        <f t="shared" si="90"/>
        <v>3.5153148863525555E-6</v>
      </c>
      <c r="HL79" s="86">
        <f t="shared" si="90"/>
        <v>1.5828231309188244E-6</v>
      </c>
      <c r="HM79" s="86">
        <f t="shared" si="90"/>
        <v>2.1722123993479369E-6</v>
      </c>
      <c r="HN79" s="86">
        <f t="shared" si="90"/>
        <v>7.6859651819435977E-7</v>
      </c>
      <c r="HO79" s="86">
        <f t="shared" si="90"/>
        <v>5.9446867494775048E-6</v>
      </c>
      <c r="HP79" s="86">
        <f t="shared" si="90"/>
        <v>7.9134939138201308E-10</v>
      </c>
      <c r="HQ79" s="86">
        <f t="shared" si="90"/>
        <v>4.7425441871410104E-10</v>
      </c>
      <c r="HS79" s="86">
        <f t="shared" si="87"/>
        <v>2.3748964896796325E-30</v>
      </c>
      <c r="HT79" s="86">
        <f t="shared" si="87"/>
        <v>5.3736452438673935E-26</v>
      </c>
      <c r="HU79" s="86">
        <f t="shared" si="87"/>
        <v>3.9378099020329036E-26</v>
      </c>
      <c r="HV79" s="86">
        <f t="shared" si="87"/>
        <v>8.9632875218969457E-28</v>
      </c>
      <c r="HW79" s="86">
        <f t="shared" si="87"/>
        <v>2.4331395713212274E-27</v>
      </c>
      <c r="HX79" s="86">
        <f t="shared" si="87"/>
        <v>1.3601650541133863E-27</v>
      </c>
      <c r="HY79" s="86">
        <f t="shared" si="87"/>
        <v>3.5469433271461106E-30</v>
      </c>
      <c r="HZ79" s="86">
        <f t="shared" si="87"/>
        <v>2.2772258765545274E-31</v>
      </c>
      <c r="IA79" s="86">
        <f t="shared" si="87"/>
        <v>1.2629057541557799E-27</v>
      </c>
      <c r="IB79" s="86">
        <f t="shared" si="87"/>
        <v>4.616277715058398E-30</v>
      </c>
      <c r="IC79" s="86">
        <f t="shared" si="87"/>
        <v>9.2061913490139968E-29</v>
      </c>
      <c r="ID79" s="86">
        <f t="shared" si="87"/>
        <v>4.743427872538251E-31</v>
      </c>
      <c r="IE79" s="86">
        <f t="shared" si="87"/>
        <v>1.1519702479306014E-26</v>
      </c>
      <c r="IF79" s="86">
        <f t="shared" si="87"/>
        <v>3.0696242033058448E-26</v>
      </c>
      <c r="IG79" s="86">
        <f t="shared" si="87"/>
        <v>9.3590207125662463E-27</v>
      </c>
      <c r="II79" s="86">
        <f t="shared" si="88"/>
        <v>1.6519960008441866E-147</v>
      </c>
      <c r="IJ79" s="86">
        <f t="shared" si="88"/>
        <v>1.6337963175195517E-120</v>
      </c>
      <c r="IK79" s="86">
        <f t="shared" si="88"/>
        <v>4.61317967507674E-125</v>
      </c>
      <c r="IL79" s="86">
        <f t="shared" si="88"/>
        <v>3.4596017497958363E-134</v>
      </c>
      <c r="IM79" s="86">
        <f t="shared" si="88"/>
        <v>4.0861606248565131E-133</v>
      </c>
      <c r="IN79" s="86">
        <f t="shared" si="88"/>
        <v>2.420173900764413E-132</v>
      </c>
      <c r="IO79" s="86">
        <f t="shared" si="88"/>
        <v>4.3350636322222344E-146</v>
      </c>
      <c r="IP79" s="86">
        <f t="shared" si="88"/>
        <v>6.512396184461966E-154</v>
      </c>
      <c r="IQ79" s="86">
        <f t="shared" si="88"/>
        <v>1.6559103189779855E-133</v>
      </c>
      <c r="IR79" s="86">
        <f t="shared" si="88"/>
        <v>1.2014083095471181E-145</v>
      </c>
      <c r="IS79" s="86">
        <f t="shared" si="88"/>
        <v>1.6010122881998191E-139</v>
      </c>
      <c r="IT79" s="86">
        <f t="shared" si="88"/>
        <v>3.7623912421234661E-151</v>
      </c>
      <c r="IU79" s="86">
        <f t="shared" si="88"/>
        <v>1.7362528949709417E-129</v>
      </c>
      <c r="IV79" s="86">
        <f t="shared" si="88"/>
        <v>1.3437938899881959E-83</v>
      </c>
      <c r="IW79" s="86">
        <f t="shared" si="88"/>
        <v>1.1530637636416377E-82</v>
      </c>
      <c r="IY79" s="86">
        <f t="shared" si="89"/>
        <v>0.17427431460991955</v>
      </c>
      <c r="IZ79" s="86">
        <f t="shared" si="89"/>
        <v>0.19748709593510186</v>
      </c>
      <c r="JA79" s="86">
        <f t="shared" si="89"/>
        <v>0.18600178051461824</v>
      </c>
      <c r="JB79" s="86">
        <f t="shared" si="89"/>
        <v>0.19421308031136006</v>
      </c>
      <c r="JC79" s="86">
        <f t="shared" si="89"/>
        <v>0.18815737190069287</v>
      </c>
      <c r="JD79" s="86">
        <f t="shared" si="89"/>
        <v>0.17850780105845848</v>
      </c>
      <c r="JE79" s="86">
        <f t="shared" si="89"/>
        <v>0.17268421718335616</v>
      </c>
      <c r="JF79" s="86">
        <f t="shared" si="89"/>
        <v>0.15257670928113329</v>
      </c>
      <c r="JG79" s="86">
        <f t="shared" si="89"/>
        <v>0.16680544230153843</v>
      </c>
      <c r="JH79" s="86">
        <f t="shared" si="89"/>
        <v>0.15136580152039408</v>
      </c>
      <c r="JI79" s="86">
        <f t="shared" si="89"/>
        <v>0.13449736418780373</v>
      </c>
      <c r="JJ79" s="86">
        <f t="shared" si="89"/>
        <v>0.13584850484668345</v>
      </c>
      <c r="JK79" s="86">
        <f t="shared" si="89"/>
        <v>0.185142480715414</v>
      </c>
      <c r="JL79" s="86">
        <f t="shared" si="89"/>
        <v>9.5773386858843901E-2</v>
      </c>
      <c r="JM79" s="86">
        <f t="shared" si="89"/>
        <v>7.5716332541432341E-2</v>
      </c>
    </row>
    <row r="80" spans="2:273" x14ac:dyDescent="0.25">
      <c r="B80" s="2">
        <v>53</v>
      </c>
      <c r="C80" s="37">
        <v>165.89599999999999</v>
      </c>
      <c r="D80" s="37">
        <v>174.31700000000001</v>
      </c>
      <c r="E80" s="37">
        <v>168.85</v>
      </c>
      <c r="F80" s="37">
        <v>168.3</v>
      </c>
      <c r="G80" s="37">
        <v>167.46700000000001</v>
      </c>
      <c r="H80" s="37">
        <v>168.2</v>
      </c>
      <c r="I80" s="37">
        <v>165.71700000000001</v>
      </c>
      <c r="J80" s="37">
        <v>160.13300000000001</v>
      </c>
      <c r="K80" s="37">
        <v>164.03299999999999</v>
      </c>
      <c r="L80" s="37">
        <v>160.28299999999999</v>
      </c>
      <c r="M80" s="37">
        <v>152.78299999999999</v>
      </c>
      <c r="N80" s="37">
        <v>151.06700000000001</v>
      </c>
      <c r="O80" s="37">
        <v>166.22399999999999</v>
      </c>
      <c r="P80" s="37">
        <v>143.17400000000001</v>
      </c>
      <c r="Q80" s="37">
        <v>123.977</v>
      </c>
      <c r="S80" s="4">
        <f t="shared" si="91"/>
        <v>161.70918462281327</v>
      </c>
      <c r="T80" s="4">
        <f t="shared" si="91"/>
        <v>175.78005002452926</v>
      </c>
      <c r="U80" s="4">
        <f t="shared" si="91"/>
        <v>170.94906326783226</v>
      </c>
      <c r="V80" s="4">
        <f t="shared" si="91"/>
        <v>171.52599421379549</v>
      </c>
      <c r="W80" s="4">
        <f t="shared" si="91"/>
        <v>167.94911621861854</v>
      </c>
      <c r="X80" s="4">
        <f t="shared" si="91"/>
        <v>166.31980107203091</v>
      </c>
      <c r="Y80" s="4">
        <f t="shared" si="91"/>
        <v>166.3116993486457</v>
      </c>
      <c r="Z80" s="4">
        <f t="shared" si="91"/>
        <v>162.49903475310091</v>
      </c>
      <c r="AA80" s="4">
        <f t="shared" si="91"/>
        <v>164.97688991680076</v>
      </c>
      <c r="AB80" s="4">
        <f t="shared" si="91"/>
        <v>161.71480033509457</v>
      </c>
      <c r="AC80" s="4">
        <f t="shared" si="91"/>
        <v>155.69341616803072</v>
      </c>
      <c r="AD80" s="4">
        <f t="shared" si="91"/>
        <v>154.43631795224869</v>
      </c>
      <c r="AE80" s="4">
        <f t="shared" si="91"/>
        <v>169.44054580651266</v>
      </c>
      <c r="AF80" s="4">
        <f t="shared" si="91"/>
        <v>142.40141088941203</v>
      </c>
      <c r="AG80" s="4">
        <f t="shared" si="91"/>
        <v>124.41371101467378</v>
      </c>
      <c r="AI80" s="4">
        <f t="shared" si="92"/>
        <v>4.1868153771867185</v>
      </c>
      <c r="AJ80" s="4">
        <f t="shared" si="92"/>
        <v>-1.4630500245292524</v>
      </c>
      <c r="AK80" s="4">
        <f t="shared" si="92"/>
        <v>-2.099063267832264</v>
      </c>
      <c r="AL80" s="4">
        <f t="shared" si="92"/>
        <v>-3.2259942137954738</v>
      </c>
      <c r="AM80" s="4">
        <f t="shared" si="92"/>
        <v>-0.48211621861852905</v>
      </c>
      <c r="AN80" s="4">
        <f t="shared" si="92"/>
        <v>1.8801989279690758</v>
      </c>
      <c r="AO80" s="4">
        <f t="shared" si="92"/>
        <v>-0.59469934864569041</v>
      </c>
      <c r="AP80" s="4">
        <f t="shared" si="92"/>
        <v>-2.3660347531009052</v>
      </c>
      <c r="AQ80" s="4">
        <f t="shared" si="92"/>
        <v>-0.94388991680077083</v>
      </c>
      <c r="AR80" s="4">
        <f t="shared" si="92"/>
        <v>-1.4318003350945787</v>
      </c>
      <c r="AS80" s="4">
        <f t="shared" si="92"/>
        <v>-2.9104161680307357</v>
      </c>
      <c r="AT80" s="4">
        <f t="shared" si="92"/>
        <v>-3.3693179522486787</v>
      </c>
      <c r="AU80" s="4">
        <f t="shared" si="92"/>
        <v>-3.21654580651267</v>
      </c>
      <c r="AV80" s="4">
        <f t="shared" si="92"/>
        <v>0.77258911058797253</v>
      </c>
      <c r="AW80" s="4">
        <f t="shared" si="92"/>
        <v>-0.43671101467377582</v>
      </c>
      <c r="AY80" s="2">
        <f t="shared" si="83"/>
        <v>81.709361535225</v>
      </c>
      <c r="AZ80" s="2">
        <f t="shared" si="83"/>
        <v>82.996360028728304</v>
      </c>
      <c r="BA80" s="2">
        <f t="shared" si="83"/>
        <v>78.508366573864677</v>
      </c>
      <c r="BB80" s="2">
        <f t="shared" si="83"/>
        <v>78.238667976390587</v>
      </c>
      <c r="BC80" s="2">
        <f t="shared" si="83"/>
        <v>76.534961435530704</v>
      </c>
      <c r="BD80" s="2">
        <f t="shared" si="83"/>
        <v>74.135058275591149</v>
      </c>
      <c r="BE80" s="2">
        <f t="shared" si="83"/>
        <v>74.511601536421736</v>
      </c>
      <c r="BF80" s="2">
        <f t="shared" si="83"/>
        <v>75.370782929590334</v>
      </c>
      <c r="BG80" s="2">
        <f t="shared" si="83"/>
        <v>74.979065233028749</v>
      </c>
      <c r="BH80" s="2">
        <f t="shared" si="83"/>
        <v>75.542256336873152</v>
      </c>
      <c r="BI80" s="2">
        <f t="shared" si="83"/>
        <v>76.599801820442266</v>
      </c>
      <c r="BJ80" s="2">
        <f t="shared" si="83"/>
        <v>78.35423588122022</v>
      </c>
      <c r="BK80" s="2">
        <f t="shared" si="83"/>
        <v>80.712431300376906</v>
      </c>
      <c r="BL80" s="2">
        <f t="shared" si="83"/>
        <v>86.258359195945133</v>
      </c>
      <c r="BM80" s="2">
        <f t="shared" si="83"/>
        <v>89.523771096363575</v>
      </c>
      <c r="BO80" s="2" t="str">
        <f t="shared" si="13"/>
        <v/>
      </c>
      <c r="BP80" s="2" t="str">
        <f t="shared" si="14"/>
        <v/>
      </c>
      <c r="BQ80" s="2" t="str">
        <f t="shared" si="15"/>
        <v/>
      </c>
      <c r="BR80" s="2" t="str">
        <f t="shared" si="16"/>
        <v/>
      </c>
      <c r="BS80" s="2" t="str">
        <f t="shared" si="17"/>
        <v/>
      </c>
      <c r="BT80" s="2" t="str">
        <f t="shared" si="18"/>
        <v/>
      </c>
      <c r="BU80" s="2" t="str">
        <f t="shared" si="19"/>
        <v/>
      </c>
      <c r="BV80" s="2" t="str">
        <f t="shared" si="20"/>
        <v/>
      </c>
      <c r="BW80" s="2" t="str">
        <f t="shared" si="21"/>
        <v/>
      </c>
      <c r="BX80" s="2" t="str">
        <f t="shared" si="22"/>
        <v/>
      </c>
      <c r="BY80" s="2" t="str">
        <f t="shared" si="23"/>
        <v/>
      </c>
      <c r="BZ80" s="2" t="str">
        <f t="shared" si="24"/>
        <v/>
      </c>
      <c r="CA80" s="2" t="str">
        <f t="shared" si="25"/>
        <v/>
      </c>
      <c r="CB80" s="2" t="str">
        <f t="shared" si="26"/>
        <v/>
      </c>
      <c r="CC80" s="2" t="str">
        <f t="shared" si="27"/>
        <v/>
      </c>
      <c r="CE80" s="2" t="str">
        <f t="shared" si="84"/>
        <v/>
      </c>
      <c r="CF80" s="2" t="str">
        <f t="shared" si="84"/>
        <v/>
      </c>
      <c r="CG80" s="2" t="str">
        <f t="shared" si="84"/>
        <v/>
      </c>
      <c r="CH80" s="2" t="str">
        <f t="shared" si="84"/>
        <v/>
      </c>
      <c r="CI80" s="2" t="str">
        <f t="shared" si="84"/>
        <v/>
      </c>
      <c r="CJ80" s="2" t="str">
        <f t="shared" si="84"/>
        <v/>
      </c>
      <c r="CK80" s="2" t="str">
        <f t="shared" si="84"/>
        <v/>
      </c>
      <c r="CL80" s="2" t="str">
        <f t="shared" si="84"/>
        <v/>
      </c>
      <c r="CM80" s="2" t="str">
        <f t="shared" si="84"/>
        <v/>
      </c>
      <c r="CN80" s="2" t="str">
        <f t="shared" si="84"/>
        <v/>
      </c>
      <c r="CO80" s="2" t="str">
        <f t="shared" si="84"/>
        <v/>
      </c>
      <c r="CP80" s="2" t="str">
        <f t="shared" si="84"/>
        <v/>
      </c>
      <c r="CQ80" s="2" t="str">
        <f t="shared" si="84"/>
        <v/>
      </c>
      <c r="CR80" s="2" t="str">
        <f t="shared" si="84"/>
        <v/>
      </c>
      <c r="CS80" s="2" t="str">
        <f t="shared" si="84"/>
        <v/>
      </c>
      <c r="CU80" s="2" t="str">
        <f t="shared" si="29"/>
        <v/>
      </c>
      <c r="CV80" s="2" t="str">
        <f t="shared" si="30"/>
        <v/>
      </c>
      <c r="CW80" s="2" t="str">
        <f t="shared" si="31"/>
        <v/>
      </c>
      <c r="CX80" s="2" t="str">
        <f t="shared" si="32"/>
        <v/>
      </c>
      <c r="CY80" s="2" t="str">
        <f t="shared" si="33"/>
        <v/>
      </c>
      <c r="CZ80" s="2" t="str">
        <f t="shared" si="34"/>
        <v/>
      </c>
      <c r="DA80" s="2" t="str">
        <f t="shared" si="35"/>
        <v/>
      </c>
      <c r="DB80" s="2" t="str">
        <f t="shared" si="36"/>
        <v/>
      </c>
      <c r="DC80" s="2" t="str">
        <f t="shared" si="37"/>
        <v/>
      </c>
      <c r="DD80" s="2" t="str">
        <f t="shared" si="38"/>
        <v/>
      </c>
      <c r="DE80" s="2" t="str">
        <f t="shared" si="39"/>
        <v/>
      </c>
      <c r="DF80" s="2" t="str">
        <f t="shared" si="40"/>
        <v/>
      </c>
      <c r="DG80" s="2" t="str">
        <f t="shared" si="41"/>
        <v/>
      </c>
      <c r="DH80" s="2" t="str">
        <f t="shared" si="42"/>
        <v/>
      </c>
      <c r="DI80" s="2" t="str">
        <f t="shared" si="43"/>
        <v/>
      </c>
      <c r="DK80" s="2">
        <f t="shared" si="93"/>
        <v>94.813917247386755</v>
      </c>
      <c r="DL80" s="2">
        <f t="shared" si="93"/>
        <v>93.982147185741098</v>
      </c>
      <c r="DM80" s="2">
        <f t="shared" si="93"/>
        <v>91.792014634146341</v>
      </c>
      <c r="DN80" s="2">
        <f t="shared" si="93"/>
        <v>91.28252101313322</v>
      </c>
      <c r="DO80" s="2">
        <f t="shared" si="93"/>
        <v>90.871378611632295</v>
      </c>
      <c r="DP80" s="2">
        <f t="shared" si="93"/>
        <v>87.706821777003512</v>
      </c>
      <c r="DQ80" s="2">
        <f t="shared" si="93"/>
        <v>88.410352753693672</v>
      </c>
      <c r="DR80" s="2">
        <f t="shared" si="93"/>
        <v>88.411263364542421</v>
      </c>
      <c r="DS80" s="2">
        <f t="shared" si="93"/>
        <v>86.075659752046022</v>
      </c>
      <c r="DT80" s="2">
        <f t="shared" si="93"/>
        <v>88.410613409845951</v>
      </c>
      <c r="DU80" s="2">
        <f t="shared" si="93"/>
        <v>89.134405073995765</v>
      </c>
      <c r="DV80" s="2">
        <f t="shared" si="93"/>
        <v>87.57489278163699</v>
      </c>
      <c r="DW80" s="2">
        <f t="shared" si="93"/>
        <v>91.627312020905933</v>
      </c>
      <c r="DX80" s="2">
        <f t="shared" si="93"/>
        <v>91.352464549064095</v>
      </c>
      <c r="DY80" s="2">
        <f t="shared" si="93"/>
        <v>92.941987963672176</v>
      </c>
      <c r="EA80" s="2">
        <f t="shared" si="94"/>
        <v>77.244219764236234</v>
      </c>
      <c r="EB80" s="2">
        <f t="shared" si="94"/>
        <v>79.648342619582351</v>
      </c>
      <c r="EC80" s="2">
        <f t="shared" si="94"/>
        <v>74.219251228070178</v>
      </c>
      <c r="ED80" s="2">
        <f t="shared" si="94"/>
        <v>74.371063876288645</v>
      </c>
      <c r="EE80" s="2">
        <f t="shared" si="94"/>
        <v>72.204559958762886</v>
      </c>
      <c r="EF80" s="2">
        <f t="shared" si="94"/>
        <v>69.686130184094083</v>
      </c>
      <c r="EG80" s="2">
        <f t="shared" si="94"/>
        <v>69.608212223350236</v>
      </c>
      <c r="EH80" s="2">
        <f t="shared" si="94"/>
        <v>70.156476248793879</v>
      </c>
      <c r="EI80" s="2">
        <f t="shared" si="94"/>
        <v>70.973897051546373</v>
      </c>
      <c r="EJ80" s="2">
        <f t="shared" si="94"/>
        <v>70.382616423122499</v>
      </c>
      <c r="EK80" s="2">
        <f t="shared" si="94"/>
        <v>71.31054640838579</v>
      </c>
      <c r="EL80" s="2">
        <f t="shared" si="94"/>
        <v>74.609872056054243</v>
      </c>
      <c r="EM80" s="2">
        <f t="shared" si="94"/>
        <v>77.187852727305881</v>
      </c>
      <c r="EN80" s="2">
        <f t="shared" si="94"/>
        <v>83.698684848484859</v>
      </c>
      <c r="EO80" s="2">
        <f t="shared" si="94"/>
        <v>87.577718181818213</v>
      </c>
      <c r="EQ80" s="2">
        <f t="shared" si="95"/>
        <v>77.566773588436817</v>
      </c>
      <c r="ER80" s="2">
        <f t="shared" si="95"/>
        <v>79.083996823576257</v>
      </c>
      <c r="ES80" s="2">
        <f t="shared" si="95"/>
        <v>74.887079612812101</v>
      </c>
      <c r="ET80" s="2">
        <f t="shared" si="95"/>
        <v>75.122891092115651</v>
      </c>
      <c r="EU80" s="2">
        <f t="shared" si="95"/>
        <v>71.11378638365008</v>
      </c>
      <c r="EV80" s="2">
        <f t="shared" si="95"/>
        <v>69.200367157988083</v>
      </c>
      <c r="EW80" s="2">
        <f t="shared" si="95"/>
        <v>69.316895074263812</v>
      </c>
      <c r="EX80" s="2">
        <f t="shared" si="95"/>
        <v>69.507647642107685</v>
      </c>
      <c r="EY80" s="2">
        <f t="shared" si="95"/>
        <v>69.806217096678466</v>
      </c>
      <c r="EZ80" s="2">
        <f t="shared" si="95"/>
        <v>70.209355969489621</v>
      </c>
      <c r="FA80" s="2">
        <f t="shared" si="95"/>
        <v>70.557045640575907</v>
      </c>
      <c r="FB80" s="2">
        <f t="shared" si="95"/>
        <v>73.124638933388155</v>
      </c>
      <c r="FC80" s="2">
        <f t="shared" si="95"/>
        <v>76.157586866378963</v>
      </c>
      <c r="FD80" s="2">
        <f t="shared" si="95"/>
        <v>84.020451127944725</v>
      </c>
      <c r="FE80" s="2">
        <f t="shared" si="95"/>
        <v>90.142150948933676</v>
      </c>
      <c r="FG80" s="2">
        <f t="shared" si="96"/>
        <v>0.74586256990037281</v>
      </c>
      <c r="FH80" s="2">
        <f t="shared" si="96"/>
        <v>0.76642107250744718</v>
      </c>
      <c r="FI80" s="2">
        <f t="shared" si="96"/>
        <v>0.75592621473741706</v>
      </c>
      <c r="FJ80" s="2">
        <f t="shared" si="96"/>
        <v>0.77130692525130085</v>
      </c>
      <c r="FK80" s="2">
        <f t="shared" si="96"/>
        <v>0.76801036570997083</v>
      </c>
      <c r="FL80" s="2">
        <f t="shared" si="96"/>
        <v>0.75311851960492526</v>
      </c>
      <c r="FM80" s="2">
        <f t="shared" si="96"/>
        <v>0.73920944509769548</v>
      </c>
      <c r="FN80" s="2">
        <f t="shared" si="96"/>
        <v>0.71435522805150087</v>
      </c>
      <c r="FO80" s="2">
        <f t="shared" si="96"/>
        <v>0.73477782560160876</v>
      </c>
      <c r="FP80" s="2">
        <f t="shared" si="96"/>
        <v>0.7137970242017978</v>
      </c>
      <c r="FQ80" s="2">
        <f t="shared" si="96"/>
        <v>0.70324339859848672</v>
      </c>
      <c r="FR80" s="2">
        <f t="shared" si="96"/>
        <v>0.71118382265323143</v>
      </c>
      <c r="FS80" s="2">
        <f t="shared" si="96"/>
        <v>0.75590078284542328</v>
      </c>
      <c r="FT80" s="2">
        <f t="shared" si="96"/>
        <v>0.66556973698978827</v>
      </c>
      <c r="FU80" s="2">
        <f t="shared" si="96"/>
        <v>0.63724588799144521</v>
      </c>
      <c r="FW80" s="2">
        <f t="shared" si="85"/>
        <v>7.4421666069992318E-5</v>
      </c>
      <c r="FX80" s="2">
        <f t="shared" si="85"/>
        <v>1.015127704886812E-4</v>
      </c>
      <c r="FY80" s="2">
        <f t="shared" si="85"/>
        <v>9.6527418075296055E-5</v>
      </c>
      <c r="FZ80" s="2">
        <f t="shared" si="85"/>
        <v>9.4395353928233936E-5</v>
      </c>
      <c r="GA80" s="2">
        <f t="shared" si="85"/>
        <v>9.8055061178285727E-5</v>
      </c>
      <c r="GB80" s="2">
        <f t="shared" si="85"/>
        <v>9.6604107289313757E-5</v>
      </c>
      <c r="GC80" s="2">
        <f t="shared" si="85"/>
        <v>1.076118861550293E-4</v>
      </c>
      <c r="GD80" s="2">
        <f t="shared" si="85"/>
        <v>1.1994207582138653E-4</v>
      </c>
      <c r="GE80" s="2">
        <f t="shared" si="85"/>
        <v>1.3202178560842821E-4</v>
      </c>
      <c r="GF80" s="2">
        <f t="shared" si="85"/>
        <v>1.5278460882428395E-4</v>
      </c>
      <c r="GG80" s="2">
        <f t="shared" si="85"/>
        <v>1.2250738791670063E-4</v>
      </c>
      <c r="GH80" s="2">
        <f t="shared" si="85"/>
        <v>9.6887159504210047E-5</v>
      </c>
      <c r="GI80" s="2">
        <f t="shared" si="85"/>
        <v>7.9723724956290998E-5</v>
      </c>
      <c r="GJ80" s="2">
        <f t="shared" si="85"/>
        <v>5.8393854631761805E-5</v>
      </c>
      <c r="GK80" s="2">
        <f t="shared" si="85"/>
        <v>5.5370238767846281E-5</v>
      </c>
      <c r="GM80" s="86">
        <f t="shared" si="86"/>
        <v>0.21059529510797498</v>
      </c>
      <c r="GN80" s="86">
        <f t="shared" si="86"/>
        <v>0.23523466016452022</v>
      </c>
      <c r="GO80" s="86">
        <f t="shared" si="86"/>
        <v>0.22319870048833548</v>
      </c>
      <c r="GP80" s="86">
        <f t="shared" si="86"/>
        <v>0.23025262332942825</v>
      </c>
      <c r="GQ80" s="86">
        <f t="shared" si="86"/>
        <v>0.2234621298921271</v>
      </c>
      <c r="GR80" s="86">
        <f t="shared" si="86"/>
        <v>0.21444065794235304</v>
      </c>
      <c r="GS80" s="86">
        <f t="shared" si="86"/>
        <v>0.21004632140795054</v>
      </c>
      <c r="GT80" s="86">
        <f t="shared" si="86"/>
        <v>0.18984884823278672</v>
      </c>
      <c r="GU80" s="86">
        <f t="shared" si="86"/>
        <v>0.20354452515691443</v>
      </c>
      <c r="GV80" s="86">
        <f t="shared" si="86"/>
        <v>0.18839566383802145</v>
      </c>
      <c r="GW80" s="86">
        <f t="shared" si="86"/>
        <v>0.16860656640177096</v>
      </c>
      <c r="GX80" s="86">
        <f t="shared" si="86"/>
        <v>0.16863132630745831</v>
      </c>
      <c r="GY80" s="86">
        <f t="shared" si="86"/>
        <v>0.22213248363827104</v>
      </c>
      <c r="GZ80" s="86">
        <f t="shared" si="86"/>
        <v>0.12427839554137085</v>
      </c>
      <c r="HA80" s="86">
        <f t="shared" si="86"/>
        <v>0.10208177476425528</v>
      </c>
      <c r="HC80" s="86">
        <f t="shared" si="76"/>
        <v>1.8563273078537213E-6</v>
      </c>
      <c r="HD80" s="86">
        <f t="shared" si="76"/>
        <v>8.7879276214433941E-6</v>
      </c>
      <c r="HE80" s="86">
        <f t="shared" si="76"/>
        <v>6.1237986667886044E-6</v>
      </c>
      <c r="HF80" s="86">
        <f t="shared" si="76"/>
        <v>2.4959086322881391E-6</v>
      </c>
      <c r="HG80" s="86">
        <f t="shared" si="90"/>
        <v>4.0774850908113994E-6</v>
      </c>
      <c r="HH80" s="86">
        <f t="shared" si="90"/>
        <v>5.7231938821621621E-6</v>
      </c>
      <c r="HI80" s="86">
        <f t="shared" si="90"/>
        <v>2.7040838161456869E-6</v>
      </c>
      <c r="HJ80" s="86">
        <f t="shared" si="90"/>
        <v>1.9382938078371839E-6</v>
      </c>
      <c r="HK80" s="86">
        <f t="shared" si="90"/>
        <v>6.8154712997711256E-6</v>
      </c>
      <c r="HL80" s="86">
        <f t="shared" si="90"/>
        <v>3.2706314982732314E-6</v>
      </c>
      <c r="HM80" s="86">
        <f t="shared" si="90"/>
        <v>4.307850047207205E-6</v>
      </c>
      <c r="HN80" s="86">
        <f t="shared" si="90"/>
        <v>1.5844816726472336E-6</v>
      </c>
      <c r="HO80" s="86">
        <f t="shared" si="90"/>
        <v>1.0878372470411207E-5</v>
      </c>
      <c r="HP80" s="86">
        <f t="shared" si="90"/>
        <v>2.3611761459078704E-9</v>
      </c>
      <c r="HQ80" s="86">
        <f t="shared" si="90"/>
        <v>1.4654397774570924E-9</v>
      </c>
      <c r="HS80" s="86">
        <f t="shared" si="87"/>
        <v>1.3226044943195028E-29</v>
      </c>
      <c r="HT80" s="86">
        <f t="shared" si="87"/>
        <v>2.353322392427028E-25</v>
      </c>
      <c r="HU80" s="86">
        <f t="shared" si="87"/>
        <v>1.7662683902125452E-25</v>
      </c>
      <c r="HV80" s="86">
        <f t="shared" si="87"/>
        <v>4.448822945395859E-27</v>
      </c>
      <c r="HW80" s="86">
        <f t="shared" si="87"/>
        <v>1.1917945365370341E-26</v>
      </c>
      <c r="HX80" s="86">
        <f t="shared" si="87"/>
        <v>6.6657295996518016E-27</v>
      </c>
      <c r="HY80" s="86">
        <f t="shared" si="87"/>
        <v>2.0852072800048353E-29</v>
      </c>
      <c r="HZ80" s="86">
        <f t="shared" si="87"/>
        <v>1.4890670778628326E-30</v>
      </c>
      <c r="IA80" s="86">
        <f t="shared" si="87"/>
        <v>6.5911065752898677E-27</v>
      </c>
      <c r="IB80" s="86">
        <f t="shared" si="87"/>
        <v>2.8902560341880851E-29</v>
      </c>
      <c r="IC80" s="86">
        <f t="shared" si="87"/>
        <v>5.0981009160709361E-28</v>
      </c>
      <c r="ID80" s="86">
        <f t="shared" si="87"/>
        <v>2.8948489448447781E-30</v>
      </c>
      <c r="IE80" s="86">
        <f t="shared" si="87"/>
        <v>5.2302452549490671E-26</v>
      </c>
      <c r="IF80" s="86">
        <f t="shared" si="87"/>
        <v>1.3419532643294412E-25</v>
      </c>
      <c r="IG80" s="86">
        <f t="shared" si="87"/>
        <v>4.2239569187849855E-26</v>
      </c>
      <c r="II80" s="86">
        <f t="shared" si="88"/>
        <v>9.9295511135677482E-145</v>
      </c>
      <c r="IJ80" s="86">
        <f t="shared" si="88"/>
        <v>3.5698789398313898E-118</v>
      </c>
      <c r="IK80" s="86">
        <f t="shared" si="88"/>
        <v>1.2023795826526079E-122</v>
      </c>
      <c r="IL80" s="86">
        <f t="shared" si="88"/>
        <v>1.3419156848131863E-131</v>
      </c>
      <c r="IM80" s="86">
        <f t="shared" si="88"/>
        <v>1.5469507257748538E-130</v>
      </c>
      <c r="IN80" s="86">
        <f t="shared" si="88"/>
        <v>8.765366722513715E-130</v>
      </c>
      <c r="IO80" s="86">
        <f t="shared" si="88"/>
        <v>3.1497476939388407E-143</v>
      </c>
      <c r="IP80" s="86">
        <f t="shared" si="88"/>
        <v>7.3428362357568669E-151</v>
      </c>
      <c r="IQ80" s="86">
        <f t="shared" si="88"/>
        <v>7.7571044157221929E-131</v>
      </c>
      <c r="IR80" s="86">
        <f t="shared" si="88"/>
        <v>1.107212353670295E-142</v>
      </c>
      <c r="IS80" s="86">
        <f t="shared" si="88"/>
        <v>9.4224394994304929E-137</v>
      </c>
      <c r="IT80" s="86">
        <f t="shared" si="88"/>
        <v>3.1913051945354261E-148</v>
      </c>
      <c r="IU80" s="86">
        <f t="shared" si="88"/>
        <v>4.9244795617746006E-127</v>
      </c>
      <c r="IV80" s="86">
        <f t="shared" si="88"/>
        <v>4.4732621865138043E-82</v>
      </c>
      <c r="IW80" s="86">
        <f t="shared" si="88"/>
        <v>3.6203220368742079E-81</v>
      </c>
      <c r="IY80" s="86">
        <f t="shared" si="89"/>
        <v>0.21059715143528282</v>
      </c>
      <c r="IZ80" s="86">
        <f t="shared" si="89"/>
        <v>0.23524344809214165</v>
      </c>
      <c r="JA80" s="86">
        <f t="shared" si="89"/>
        <v>0.22320482428700228</v>
      </c>
      <c r="JB80" s="86">
        <f t="shared" si="89"/>
        <v>0.23025511923806055</v>
      </c>
      <c r="JC80" s="86">
        <f t="shared" si="89"/>
        <v>0.22346620737721792</v>
      </c>
      <c r="JD80" s="86">
        <f t="shared" si="89"/>
        <v>0.21444638113623521</v>
      </c>
      <c r="JE80" s="86">
        <f t="shared" si="89"/>
        <v>0.21004902549176668</v>
      </c>
      <c r="JF80" s="86">
        <f t="shared" si="89"/>
        <v>0.18985078652659457</v>
      </c>
      <c r="JG80" s="86">
        <f t="shared" si="89"/>
        <v>0.2035513406282142</v>
      </c>
      <c r="JH80" s="86">
        <f t="shared" si="89"/>
        <v>0.18839893446951972</v>
      </c>
      <c r="JI80" s="86">
        <f t="shared" si="89"/>
        <v>0.16861087425181817</v>
      </c>
      <c r="JJ80" s="86">
        <f t="shared" si="89"/>
        <v>0.16863291078913095</v>
      </c>
      <c r="JK80" s="86">
        <f t="shared" si="89"/>
        <v>0.22214336201074145</v>
      </c>
      <c r="JL80" s="86">
        <f t="shared" si="89"/>
        <v>0.12427839790254699</v>
      </c>
      <c r="JM80" s="86">
        <f t="shared" si="89"/>
        <v>0.10208177622969507</v>
      </c>
    </row>
    <row r="81" spans="2:273" x14ac:dyDescent="0.25">
      <c r="B81" s="2">
        <v>54</v>
      </c>
      <c r="C81" s="37">
        <v>178.47900000000001</v>
      </c>
      <c r="D81" s="37">
        <v>188.45</v>
      </c>
      <c r="E81" s="37">
        <v>185.083</v>
      </c>
      <c r="F81" s="37">
        <v>182.417</v>
      </c>
      <c r="G81" s="37">
        <v>179.667</v>
      </c>
      <c r="H81" s="37">
        <v>181.78299999999999</v>
      </c>
      <c r="I81" s="37">
        <v>181.78299999999999</v>
      </c>
      <c r="J81" s="37">
        <v>178.78299999999999</v>
      </c>
      <c r="K81" s="37">
        <v>180.417</v>
      </c>
      <c r="L81" s="37">
        <v>177.06700000000001</v>
      </c>
      <c r="M81" s="37">
        <v>171.28299999999999</v>
      </c>
      <c r="N81" s="37">
        <v>165.46700000000001</v>
      </c>
      <c r="O81" s="37">
        <v>180.22399999999999</v>
      </c>
      <c r="P81" s="37">
        <v>158.5</v>
      </c>
      <c r="Q81" s="37">
        <v>135.136</v>
      </c>
      <c r="S81" s="4">
        <f t="shared" si="91"/>
        <v>172.35430067373605</v>
      </c>
      <c r="T81" s="4">
        <f t="shared" si="91"/>
        <v>186.92024718102911</v>
      </c>
      <c r="U81" s="4">
        <f t="shared" si="91"/>
        <v>182.64449691306575</v>
      </c>
      <c r="V81" s="4">
        <f t="shared" si="91"/>
        <v>182.46520685398605</v>
      </c>
      <c r="W81" s="4">
        <f t="shared" si="91"/>
        <v>178.81474554979548</v>
      </c>
      <c r="X81" s="4">
        <f t="shared" si="91"/>
        <v>178.155472448778</v>
      </c>
      <c r="Y81" s="4">
        <f t="shared" si="91"/>
        <v>178.960735389711</v>
      </c>
      <c r="Z81" s="4">
        <f t="shared" si="91"/>
        <v>176.21663878461169</v>
      </c>
      <c r="AA81" s="4">
        <f t="shared" si="91"/>
        <v>177.70249216673514</v>
      </c>
      <c r="AB81" s="4">
        <f t="shared" si="91"/>
        <v>175.3016628998846</v>
      </c>
      <c r="AC81" s="4">
        <f t="shared" si="91"/>
        <v>168.84048764497555</v>
      </c>
      <c r="AD81" s="4">
        <f t="shared" si="91"/>
        <v>166.543332817063</v>
      </c>
      <c r="AE81" s="4">
        <f t="shared" si="91"/>
        <v>180.65345211835248</v>
      </c>
      <c r="AF81" s="4">
        <f t="shared" si="91"/>
        <v>153.89554197280205</v>
      </c>
      <c r="AG81" s="4">
        <f t="shared" si="91"/>
        <v>132.90662582034295</v>
      </c>
      <c r="AI81" s="4">
        <f t="shared" si="92"/>
        <v>6.1246993262639648</v>
      </c>
      <c r="AJ81" s="4">
        <f t="shared" si="92"/>
        <v>1.5297528189708771</v>
      </c>
      <c r="AK81" s="4">
        <f t="shared" si="92"/>
        <v>2.4385030869342472</v>
      </c>
      <c r="AL81" s="4">
        <f t="shared" si="92"/>
        <v>-4.8206853986044962E-2</v>
      </c>
      <c r="AM81" s="4">
        <f t="shared" si="92"/>
        <v>0.85225445020452639</v>
      </c>
      <c r="AN81" s="4">
        <f t="shared" si="92"/>
        <v>3.6275275512219878</v>
      </c>
      <c r="AO81" s="4">
        <f t="shared" si="92"/>
        <v>2.8222646102889826</v>
      </c>
      <c r="AP81" s="4">
        <f t="shared" si="92"/>
        <v>2.566361215388298</v>
      </c>
      <c r="AQ81" s="4">
        <f t="shared" si="92"/>
        <v>2.7145078332648609</v>
      </c>
      <c r="AR81" s="4">
        <f t="shared" si="92"/>
        <v>1.7653371001154028</v>
      </c>
      <c r="AS81" s="4">
        <f t="shared" si="92"/>
        <v>2.4425123550244336</v>
      </c>
      <c r="AT81" s="4">
        <f t="shared" si="92"/>
        <v>-1.0763328170629904</v>
      </c>
      <c r="AU81" s="4">
        <f t="shared" si="92"/>
        <v>-0.42945211835248642</v>
      </c>
      <c r="AV81" s="4">
        <f t="shared" si="92"/>
        <v>4.6044580271979498</v>
      </c>
      <c r="AW81" s="4">
        <f t="shared" si="92"/>
        <v>2.229374179657043</v>
      </c>
      <c r="AY81" s="2">
        <f t="shared" si="83"/>
        <v>81.478948078378011</v>
      </c>
      <c r="AZ81" s="2">
        <f t="shared" si="83"/>
        <v>82.760640014317957</v>
      </c>
      <c r="BA81" s="2">
        <f t="shared" si="83"/>
        <v>78.230595275605822</v>
      </c>
      <c r="BB81" s="2">
        <f t="shared" si="83"/>
        <v>77.981569825858188</v>
      </c>
      <c r="BC81" s="2">
        <f t="shared" si="83"/>
        <v>76.230313700924512</v>
      </c>
      <c r="BD81" s="2">
        <f t="shared" si="83"/>
        <v>73.841666765445822</v>
      </c>
      <c r="BE81" s="2">
        <f t="shared" si="83"/>
        <v>74.202664084939727</v>
      </c>
      <c r="BF81" s="2">
        <f t="shared" si="83"/>
        <v>75.041023033561274</v>
      </c>
      <c r="BG81" s="2">
        <f t="shared" si="83"/>
        <v>74.692609852596945</v>
      </c>
      <c r="BH81" s="2">
        <f t="shared" si="83"/>
        <v>75.191747048043823</v>
      </c>
      <c r="BI81" s="2">
        <f t="shared" si="83"/>
        <v>76.215811441492008</v>
      </c>
      <c r="BJ81" s="2">
        <f t="shared" si="83"/>
        <v>78.017397230049809</v>
      </c>
      <c r="BK81" s="2">
        <f t="shared" si="83"/>
        <v>80.425192918833247</v>
      </c>
      <c r="BL81" s="2">
        <f t="shared" si="83"/>
        <v>86.103242632710277</v>
      </c>
      <c r="BM81" s="2">
        <f t="shared" si="83"/>
        <v>89.423917185395425</v>
      </c>
      <c r="BO81" s="2" t="str">
        <f t="shared" si="13"/>
        <v/>
      </c>
      <c r="BP81" s="2" t="str">
        <f t="shared" si="14"/>
        <v/>
      </c>
      <c r="BQ81" s="2" t="str">
        <f t="shared" si="15"/>
        <v/>
      </c>
      <c r="BR81" s="2" t="str">
        <f t="shared" si="16"/>
        <v/>
      </c>
      <c r="BS81" s="2" t="str">
        <f t="shared" si="17"/>
        <v/>
      </c>
      <c r="BT81" s="2" t="str">
        <f t="shared" si="18"/>
        <v/>
      </c>
      <c r="BU81" s="2" t="str">
        <f t="shared" si="19"/>
        <v/>
      </c>
      <c r="BV81" s="2" t="str">
        <f t="shared" si="20"/>
        <v/>
      </c>
      <c r="BW81" s="2" t="str">
        <f t="shared" si="21"/>
        <v/>
      </c>
      <c r="BX81" s="2" t="str">
        <f t="shared" si="22"/>
        <v/>
      </c>
      <c r="BY81" s="2" t="str">
        <f t="shared" si="23"/>
        <v/>
      </c>
      <c r="BZ81" s="2" t="str">
        <f t="shared" si="24"/>
        <v/>
      </c>
      <c r="CA81" s="2" t="str">
        <f t="shared" si="25"/>
        <v/>
      </c>
      <c r="CB81" s="2" t="str">
        <f t="shared" si="26"/>
        <v/>
      </c>
      <c r="CC81" s="2" t="str">
        <f t="shared" si="27"/>
        <v/>
      </c>
      <c r="CE81" s="2" t="str">
        <f t="shared" si="84"/>
        <v/>
      </c>
      <c r="CF81" s="2" t="str">
        <f t="shared" si="84"/>
        <v/>
      </c>
      <c r="CG81" s="2" t="str">
        <f t="shared" si="84"/>
        <v/>
      </c>
      <c r="CH81" s="2" t="str">
        <f t="shared" si="84"/>
        <v/>
      </c>
      <c r="CI81" s="2" t="str">
        <f t="shared" si="84"/>
        <v/>
      </c>
      <c r="CJ81" s="2" t="str">
        <f t="shared" si="84"/>
        <v/>
      </c>
      <c r="CK81" s="2" t="str">
        <f t="shared" si="84"/>
        <v/>
      </c>
      <c r="CL81" s="2" t="str">
        <f t="shared" si="84"/>
        <v/>
      </c>
      <c r="CM81" s="2" t="str">
        <f t="shared" si="84"/>
        <v/>
      </c>
      <c r="CN81" s="2" t="str">
        <f t="shared" si="84"/>
        <v/>
      </c>
      <c r="CO81" s="2" t="str">
        <f t="shared" si="84"/>
        <v/>
      </c>
      <c r="CP81" s="2" t="str">
        <f t="shared" si="84"/>
        <v/>
      </c>
      <c r="CQ81" s="2" t="str">
        <f t="shared" si="84"/>
        <v/>
      </c>
      <c r="CR81" s="2" t="str">
        <f t="shared" si="84"/>
        <v/>
      </c>
      <c r="CS81" s="2" t="str">
        <f t="shared" si="84"/>
        <v/>
      </c>
      <c r="CU81" s="2" t="str">
        <f t="shared" si="29"/>
        <v/>
      </c>
      <c r="CV81" s="2" t="str">
        <f t="shared" si="30"/>
        <v/>
      </c>
      <c r="CW81" s="2" t="str">
        <f t="shared" si="31"/>
        <v/>
      </c>
      <c r="CX81" s="2" t="str">
        <f t="shared" si="32"/>
        <v/>
      </c>
      <c r="CY81" s="2" t="str">
        <f t="shared" si="33"/>
        <v/>
      </c>
      <c r="CZ81" s="2" t="str">
        <f t="shared" si="34"/>
        <v/>
      </c>
      <c r="DA81" s="2" t="str">
        <f t="shared" si="35"/>
        <v/>
      </c>
      <c r="DB81" s="2" t="str">
        <f t="shared" si="36"/>
        <v/>
      </c>
      <c r="DC81" s="2" t="str">
        <f t="shared" si="37"/>
        <v/>
      </c>
      <c r="DD81" s="2" t="str">
        <f t="shared" si="38"/>
        <v/>
      </c>
      <c r="DE81" s="2" t="str">
        <f t="shared" si="39"/>
        <v/>
      </c>
      <c r="DF81" s="2" t="str">
        <f t="shared" si="40"/>
        <v/>
      </c>
      <c r="DG81" s="2" t="str">
        <f t="shared" si="41"/>
        <v/>
      </c>
      <c r="DH81" s="2" t="str">
        <f t="shared" si="42"/>
        <v/>
      </c>
      <c r="DI81" s="2" t="str">
        <f t="shared" si="43"/>
        <v/>
      </c>
      <c r="DK81" s="2">
        <f t="shared" si="93"/>
        <v>95.107827526132397</v>
      </c>
      <c r="DL81" s="2">
        <f t="shared" si="93"/>
        <v>94.233382176360237</v>
      </c>
      <c r="DM81" s="2">
        <f t="shared" si="93"/>
        <v>92.034702439024386</v>
      </c>
      <c r="DN81" s="2">
        <f t="shared" si="93"/>
        <v>91.535516416510319</v>
      </c>
      <c r="DO81" s="2">
        <f t="shared" si="93"/>
        <v>91.159814540337734</v>
      </c>
      <c r="DP81" s="2">
        <f t="shared" si="93"/>
        <v>87.977231010452982</v>
      </c>
      <c r="DQ81" s="2">
        <f t="shared" si="93"/>
        <v>88.691257380547256</v>
      </c>
      <c r="DR81" s="2">
        <f t="shared" si="93"/>
        <v>88.706696013289019</v>
      </c>
      <c r="DS81" s="2">
        <f t="shared" si="93"/>
        <v>86.323420711449643</v>
      </c>
      <c r="DT81" s="2">
        <f t="shared" si="93"/>
        <v>88.658124584717584</v>
      </c>
      <c r="DU81" s="2">
        <f t="shared" si="93"/>
        <v>89.310098308668074</v>
      </c>
      <c r="DV81" s="2">
        <f t="shared" si="93"/>
        <v>87.594504983388717</v>
      </c>
      <c r="DW81" s="2">
        <f t="shared" si="93"/>
        <v>91.709884668989559</v>
      </c>
      <c r="DX81" s="2">
        <f t="shared" si="93"/>
        <v>91.463017826756342</v>
      </c>
      <c r="DY81" s="2">
        <f t="shared" si="93"/>
        <v>93.065524127366231</v>
      </c>
      <c r="EA81" s="2">
        <f t="shared" si="94"/>
        <v>77.243752707613552</v>
      </c>
      <c r="EB81" s="2">
        <f t="shared" si="94"/>
        <v>79.571873478554693</v>
      </c>
      <c r="EC81" s="2">
        <f t="shared" si="94"/>
        <v>74.165603709273185</v>
      </c>
      <c r="ED81" s="2">
        <f t="shared" si="94"/>
        <v>74.316324412371131</v>
      </c>
      <c r="EE81" s="2">
        <f t="shared" si="94"/>
        <v>72.117573505154638</v>
      </c>
      <c r="EF81" s="2">
        <f t="shared" si="94"/>
        <v>69.615646341044027</v>
      </c>
      <c r="EG81" s="2">
        <f t="shared" si="94"/>
        <v>69.540941581500263</v>
      </c>
      <c r="EH81" s="2">
        <f t="shared" si="94"/>
        <v>70.057538484376153</v>
      </c>
      <c r="EI81" s="2">
        <f t="shared" si="94"/>
        <v>70.864020597938136</v>
      </c>
      <c r="EJ81" s="2">
        <f t="shared" si="94"/>
        <v>70.267421355671516</v>
      </c>
      <c r="EK81" s="2">
        <f t="shared" si="94"/>
        <v>71.176575079167847</v>
      </c>
      <c r="EL81" s="2">
        <f t="shared" si="94"/>
        <v>74.47050467898795</v>
      </c>
      <c r="EM81" s="2">
        <f t="shared" si="94"/>
        <v>77.101840954238142</v>
      </c>
      <c r="EN81" s="2">
        <f t="shared" si="94"/>
        <v>83.647042424242443</v>
      </c>
      <c r="EO81" s="2">
        <f t="shared" si="94"/>
        <v>87.533090909090944</v>
      </c>
      <c r="EQ81" s="2">
        <f t="shared" si="95"/>
        <v>77.560901710665149</v>
      </c>
      <c r="ER81" s="2">
        <f t="shared" si="95"/>
        <v>79.017860978418454</v>
      </c>
      <c r="ES81" s="2">
        <f t="shared" si="95"/>
        <v>74.821227159267551</v>
      </c>
      <c r="ET81" s="2">
        <f t="shared" si="95"/>
        <v>75.054827755480929</v>
      </c>
      <c r="EU81" s="2">
        <f t="shared" si="95"/>
        <v>71.046458962968757</v>
      </c>
      <c r="EV81" s="2">
        <f t="shared" si="95"/>
        <v>69.13877928019906</v>
      </c>
      <c r="EW81" s="2">
        <f t="shared" si="95"/>
        <v>69.254976093394845</v>
      </c>
      <c r="EX81" s="2">
        <f t="shared" si="95"/>
        <v>69.420722513105545</v>
      </c>
      <c r="EY81" s="2">
        <f t="shared" si="95"/>
        <v>69.718250939328811</v>
      </c>
      <c r="EZ81" s="2">
        <f t="shared" si="95"/>
        <v>70.097490141012429</v>
      </c>
      <c r="FA81" s="2">
        <f t="shared" si="95"/>
        <v>70.437619806680914</v>
      </c>
      <c r="FB81" s="2">
        <f t="shared" si="95"/>
        <v>73.012539415828243</v>
      </c>
      <c r="FC81" s="2">
        <f t="shared" si="95"/>
        <v>76.090594821020588</v>
      </c>
      <c r="FD81" s="2">
        <f t="shared" si="95"/>
        <v>83.961158161991165</v>
      </c>
      <c r="FE81" s="2">
        <f t="shared" si="95"/>
        <v>90.046997806588479</v>
      </c>
      <c r="FG81" s="2">
        <f t="shared" si="96"/>
        <v>0.76292253956240563</v>
      </c>
      <c r="FH81" s="2">
        <f t="shared" si="96"/>
        <v>0.78250340629332138</v>
      </c>
      <c r="FI81" s="2">
        <f t="shared" si="96"/>
        <v>0.77251666482272974</v>
      </c>
      <c r="FJ81" s="2">
        <f t="shared" si="96"/>
        <v>0.78714628558653033</v>
      </c>
      <c r="FK81" s="2">
        <f t="shared" si="96"/>
        <v>0.78401411114296804</v>
      </c>
      <c r="FL81" s="2">
        <f t="shared" si="96"/>
        <v>0.76984170964393195</v>
      </c>
      <c r="FM81" s="2">
        <f t="shared" si="96"/>
        <v>0.75657026786170467</v>
      </c>
      <c r="FN81" s="2">
        <f t="shared" si="96"/>
        <v>0.7327724702511017</v>
      </c>
      <c r="FO81" s="2">
        <f t="shared" si="96"/>
        <v>0.75233481992094819</v>
      </c>
      <c r="FP81" s="2">
        <f t="shared" si="96"/>
        <v>0.73223676667781556</v>
      </c>
      <c r="FQ81" s="2">
        <f t="shared" si="96"/>
        <v>0.7220983722368397</v>
      </c>
      <c r="FR81" s="2">
        <f t="shared" si="96"/>
        <v>0.72972818090642722</v>
      </c>
      <c r="FS81" s="2">
        <f t="shared" si="96"/>
        <v>0.77249244134109052</v>
      </c>
      <c r="FT81" s="2">
        <f t="shared" si="96"/>
        <v>0.68574874279696652</v>
      </c>
      <c r="FU81" s="2">
        <f t="shared" si="96"/>
        <v>0.65825639866625707</v>
      </c>
      <c r="FW81" s="2">
        <f t="shared" si="85"/>
        <v>8.1601148264594334E-5</v>
      </c>
      <c r="FX81" s="2">
        <f t="shared" si="85"/>
        <v>1.1130544937106864E-4</v>
      </c>
      <c r="FY81" s="2">
        <f t="shared" si="85"/>
        <v>1.0583922359097251E-4</v>
      </c>
      <c r="FZ81" s="2">
        <f t="shared" si="85"/>
        <v>1.0350150480164876E-4</v>
      </c>
      <c r="GA81" s="2">
        <f t="shared" si="85"/>
        <v>1.0751421950009937E-4</v>
      </c>
      <c r="GB81" s="2">
        <f t="shared" si="85"/>
        <v>1.0592331007523305E-4</v>
      </c>
      <c r="GC81" s="2">
        <f t="shared" si="85"/>
        <v>1.1799286178926472E-4</v>
      </c>
      <c r="GD81" s="2">
        <f t="shared" si="85"/>
        <v>1.3151234910434401E-4</v>
      </c>
      <c r="GE81" s="2">
        <f t="shared" si="85"/>
        <v>1.4475716553112816E-4</v>
      </c>
      <c r="GF81" s="2">
        <f t="shared" si="85"/>
        <v>1.6752252293586708E-4</v>
      </c>
      <c r="GG81" s="2">
        <f t="shared" si="85"/>
        <v>1.34325092089658E-4</v>
      </c>
      <c r="GH81" s="2">
        <f t="shared" si="85"/>
        <v>1.0623366486360335E-4</v>
      </c>
      <c r="GI81" s="2">
        <f t="shared" si="85"/>
        <v>8.7414653771235797E-5</v>
      </c>
      <c r="GJ81" s="2">
        <f t="shared" si="85"/>
        <v>6.4027227680127331E-5</v>
      </c>
      <c r="GK81" s="2">
        <f t="shared" si="85"/>
        <v>6.0711935199767625E-5</v>
      </c>
      <c r="GM81" s="86">
        <f t="shared" si="86"/>
        <v>0.25201438028475259</v>
      </c>
      <c r="GN81" s="86">
        <f t="shared" si="86"/>
        <v>0.27782572527427535</v>
      </c>
      <c r="GO81" s="86">
        <f t="shared" si="86"/>
        <v>0.26544009935335688</v>
      </c>
      <c r="GP81" s="86">
        <f t="shared" si="86"/>
        <v>0.27081019237209031</v>
      </c>
      <c r="GQ81" s="86">
        <f t="shared" si="86"/>
        <v>0.26327096461029087</v>
      </c>
      <c r="GR81" s="86">
        <f t="shared" si="86"/>
        <v>0.25531063215467664</v>
      </c>
      <c r="GS81" s="86">
        <f t="shared" si="86"/>
        <v>0.2529307150620741</v>
      </c>
      <c r="GT81" s="86">
        <f t="shared" si="86"/>
        <v>0.23342797040231983</v>
      </c>
      <c r="GU81" s="86">
        <f t="shared" si="86"/>
        <v>0.24584772719508177</v>
      </c>
      <c r="GV81" s="86">
        <f t="shared" si="86"/>
        <v>0.2317118728179183</v>
      </c>
      <c r="GW81" s="86">
        <f t="shared" si="86"/>
        <v>0.20883245009358978</v>
      </c>
      <c r="GX81" s="86">
        <f t="shared" si="86"/>
        <v>0.20702202675058978</v>
      </c>
      <c r="GY81" s="86">
        <f t="shared" si="86"/>
        <v>0.26414391284307009</v>
      </c>
      <c r="GZ81" s="86">
        <f t="shared" si="86"/>
        <v>0.15888476157561765</v>
      </c>
      <c r="HA81" s="86">
        <f t="shared" si="86"/>
        <v>0.1351909855799347</v>
      </c>
      <c r="HC81" s="86">
        <f t="shared" si="76"/>
        <v>3.6355089319462849E-6</v>
      </c>
      <c r="HD81" s="86">
        <f t="shared" si="76"/>
        <v>1.5815792100598275E-5</v>
      </c>
      <c r="HE81" s="86">
        <f t="shared" si="76"/>
        <v>1.121488673077168E-5</v>
      </c>
      <c r="HF81" s="86">
        <f t="shared" si="76"/>
        <v>4.7779586540935742E-6</v>
      </c>
      <c r="HG81" s="86">
        <f t="shared" si="90"/>
        <v>7.7043999122651459E-6</v>
      </c>
      <c r="HH81" s="86">
        <f t="shared" si="90"/>
        <v>1.0685300803234186E-5</v>
      </c>
      <c r="HI81" s="86">
        <f t="shared" si="90"/>
        <v>5.3632982971850632E-6</v>
      </c>
      <c r="HJ81" s="86">
        <f t="shared" si="90"/>
        <v>3.9850914956153901E-6</v>
      </c>
      <c r="HK81" s="86">
        <f t="shared" si="90"/>
        <v>1.2971415753588825E-5</v>
      </c>
      <c r="HL81" s="86">
        <f t="shared" si="90"/>
        <v>6.6181678773213159E-6</v>
      </c>
      <c r="HM81" s="86">
        <f t="shared" si="90"/>
        <v>8.3818026064534916E-6</v>
      </c>
      <c r="HN81" s="86">
        <f t="shared" si="90"/>
        <v>3.202708742344263E-6</v>
      </c>
      <c r="HO81" s="86">
        <f t="shared" si="90"/>
        <v>1.9589269660600071E-5</v>
      </c>
      <c r="HP81" s="86">
        <f t="shared" si="90"/>
        <v>6.8356641647646483E-9</v>
      </c>
      <c r="HQ81" s="86">
        <f t="shared" si="90"/>
        <v>4.3883085284433333E-9</v>
      </c>
      <c r="HS81" s="86">
        <f t="shared" si="87"/>
        <v>7.2034104287481725E-29</v>
      </c>
      <c r="HT81" s="86">
        <f t="shared" si="87"/>
        <v>1.0108508368489899E-24</v>
      </c>
      <c r="HU81" s="86">
        <f t="shared" si="87"/>
        <v>7.7664534285318145E-25</v>
      </c>
      <c r="HV81" s="86">
        <f t="shared" si="87"/>
        <v>2.1616534220449495E-26</v>
      </c>
      <c r="HW81" s="86">
        <f t="shared" si="87"/>
        <v>5.7147883482995079E-26</v>
      </c>
      <c r="HX81" s="86">
        <f t="shared" si="87"/>
        <v>3.1985352847978322E-26</v>
      </c>
      <c r="HY81" s="86">
        <f t="shared" si="87"/>
        <v>1.1969631367548428E-28</v>
      </c>
      <c r="HZ81" s="86">
        <f t="shared" si="87"/>
        <v>9.4892411534336974E-30</v>
      </c>
      <c r="IA81" s="86">
        <f t="shared" si="87"/>
        <v>3.3624894915459354E-26</v>
      </c>
      <c r="IB81" s="86">
        <f t="shared" si="87"/>
        <v>1.7636710458312576E-28</v>
      </c>
      <c r="IC81" s="86">
        <f t="shared" si="87"/>
        <v>2.7578193812644569E-27</v>
      </c>
      <c r="ID81" s="86">
        <f t="shared" si="87"/>
        <v>1.7245256855889275E-29</v>
      </c>
      <c r="IE81" s="86">
        <f t="shared" si="87"/>
        <v>2.3281474851110964E-25</v>
      </c>
      <c r="IF81" s="86">
        <f t="shared" si="87"/>
        <v>5.7555213369462709E-25</v>
      </c>
      <c r="IG81" s="86">
        <f t="shared" si="87"/>
        <v>1.8694528768666014E-25</v>
      </c>
      <c r="II81" s="86">
        <f t="shared" si="88"/>
        <v>5.6122233633442379E-142</v>
      </c>
      <c r="IJ81" s="86">
        <f t="shared" si="88"/>
        <v>7.3939906528560416E-116</v>
      </c>
      <c r="IK81" s="86">
        <f t="shared" si="88"/>
        <v>2.9663265706592384E-120</v>
      </c>
      <c r="IL81" s="86">
        <f t="shared" si="88"/>
        <v>4.90806377190677E-129</v>
      </c>
      <c r="IM81" s="86">
        <f t="shared" si="88"/>
        <v>5.5223473616995389E-128</v>
      </c>
      <c r="IN81" s="86">
        <f t="shared" si="88"/>
        <v>2.9950999001958784E-127</v>
      </c>
      <c r="IO81" s="86">
        <f t="shared" si="88"/>
        <v>2.1426198000406622E-140</v>
      </c>
      <c r="IP81" s="86">
        <f t="shared" si="88"/>
        <v>7.7107735334854386E-148</v>
      </c>
      <c r="IQ81" s="86">
        <f t="shared" si="88"/>
        <v>3.4123799101024515E-128</v>
      </c>
      <c r="IR81" s="86">
        <f t="shared" si="88"/>
        <v>9.5049881437646321E-140</v>
      </c>
      <c r="IS81" s="86">
        <f t="shared" si="88"/>
        <v>5.1980876821224781E-134</v>
      </c>
      <c r="IT81" s="86">
        <f t="shared" si="88"/>
        <v>2.5323143901759138E-145</v>
      </c>
      <c r="IU81" s="86">
        <f t="shared" si="88"/>
        <v>1.3224126945247228E-124</v>
      </c>
      <c r="IV81" s="86">
        <f t="shared" si="88"/>
        <v>1.4410435292514818E-80</v>
      </c>
      <c r="IW81" s="86">
        <f t="shared" si="88"/>
        <v>1.1008195804328176E-79</v>
      </c>
      <c r="IY81" s="86">
        <f t="shared" si="89"/>
        <v>0.25201801579368455</v>
      </c>
      <c r="IZ81" s="86">
        <f t="shared" si="89"/>
        <v>0.27784154106637593</v>
      </c>
      <c r="JA81" s="86">
        <f t="shared" si="89"/>
        <v>0.26545131424008767</v>
      </c>
      <c r="JB81" s="86">
        <f t="shared" si="89"/>
        <v>0.27081497033074442</v>
      </c>
      <c r="JC81" s="86">
        <f t="shared" si="89"/>
        <v>0.26327866901020314</v>
      </c>
      <c r="JD81" s="86">
        <f t="shared" si="89"/>
        <v>0.25532131745547987</v>
      </c>
      <c r="JE81" s="86">
        <f t="shared" si="89"/>
        <v>0.2529360783603713</v>
      </c>
      <c r="JF81" s="86">
        <f t="shared" si="89"/>
        <v>0.23343195549381546</v>
      </c>
      <c r="JG81" s="86">
        <f t="shared" si="89"/>
        <v>0.24586069861083537</v>
      </c>
      <c r="JH81" s="86">
        <f t="shared" si="89"/>
        <v>0.23171849098579561</v>
      </c>
      <c r="JI81" s="86">
        <f t="shared" si="89"/>
        <v>0.20884083189619623</v>
      </c>
      <c r="JJ81" s="86">
        <f t="shared" si="89"/>
        <v>0.20702522945933213</v>
      </c>
      <c r="JK81" s="86">
        <f t="shared" si="89"/>
        <v>0.26416350211273071</v>
      </c>
      <c r="JL81" s="86">
        <f t="shared" si="89"/>
        <v>0.15888476841128182</v>
      </c>
      <c r="JM81" s="86">
        <f t="shared" si="89"/>
        <v>0.13519098996824322</v>
      </c>
    </row>
    <row r="82" spans="2:273" x14ac:dyDescent="0.25">
      <c r="B82" s="2">
        <v>55</v>
      </c>
      <c r="C82" s="37">
        <v>189.81200000000001</v>
      </c>
      <c r="D82" s="37">
        <v>203.36699999999999</v>
      </c>
      <c r="E82" s="37">
        <v>199.767</v>
      </c>
      <c r="F82" s="37">
        <v>196.93299999999999</v>
      </c>
      <c r="G82" s="37">
        <v>193.18299999999999</v>
      </c>
      <c r="H82" s="37">
        <v>195.38300000000001</v>
      </c>
      <c r="I82" s="37">
        <v>197.083</v>
      </c>
      <c r="J82" s="37">
        <v>196.983</v>
      </c>
      <c r="K82" s="37">
        <v>195.85</v>
      </c>
      <c r="L82" s="37">
        <v>194.86699999999999</v>
      </c>
      <c r="M82" s="37">
        <v>188.7</v>
      </c>
      <c r="N82" s="37">
        <v>182.5</v>
      </c>
      <c r="O82" s="37">
        <v>195.69</v>
      </c>
      <c r="P82" s="37">
        <v>175.065</v>
      </c>
      <c r="Q82" s="37">
        <v>147.114</v>
      </c>
      <c r="S82" s="4">
        <f t="shared" si="91"/>
        <v>183.23343583882493</v>
      </c>
      <c r="T82" s="4">
        <f t="shared" si="91"/>
        <v>198.24644013383838</v>
      </c>
      <c r="U82" s="4">
        <f t="shared" si="91"/>
        <v>194.61637051042464</v>
      </c>
      <c r="V82" s="4">
        <f t="shared" si="91"/>
        <v>193.6218951739269</v>
      </c>
      <c r="W82" s="4">
        <f t="shared" si="91"/>
        <v>189.93303469379214</v>
      </c>
      <c r="X82" s="4">
        <f t="shared" si="91"/>
        <v>190.30883154310894</v>
      </c>
      <c r="Y82" s="4">
        <f t="shared" si="91"/>
        <v>191.98714158004373</v>
      </c>
      <c r="Z82" s="4">
        <f t="shared" si="91"/>
        <v>190.52288392183601</v>
      </c>
      <c r="AA82" s="4">
        <f t="shared" si="91"/>
        <v>190.85767406251793</v>
      </c>
      <c r="AB82" s="4">
        <f t="shared" si="91"/>
        <v>189.49018696550192</v>
      </c>
      <c r="AC82" s="4">
        <f t="shared" si="91"/>
        <v>182.7569872847443</v>
      </c>
      <c r="AD82" s="4">
        <f t="shared" si="91"/>
        <v>179.34178325526116</v>
      </c>
      <c r="AE82" s="4">
        <f t="shared" si="91"/>
        <v>192.14335048777929</v>
      </c>
      <c r="AF82" s="4">
        <f t="shared" si="91"/>
        <v>166.34482705192494</v>
      </c>
      <c r="AG82" s="4">
        <f t="shared" si="91"/>
        <v>142.36785261382968</v>
      </c>
      <c r="AI82" s="4">
        <f t="shared" si="92"/>
        <v>6.5785641611750805</v>
      </c>
      <c r="AJ82" s="4">
        <f t="shared" si="92"/>
        <v>5.1205598661616136</v>
      </c>
      <c r="AK82" s="4">
        <f t="shared" si="92"/>
        <v>5.1506294895753513</v>
      </c>
      <c r="AL82" s="4">
        <f t="shared" si="92"/>
        <v>3.3111048260730911</v>
      </c>
      <c r="AM82" s="4">
        <f t="shared" si="92"/>
        <v>3.2499653062078551</v>
      </c>
      <c r="AN82" s="4">
        <f t="shared" si="92"/>
        <v>5.0741684568910728</v>
      </c>
      <c r="AO82" s="4">
        <f t="shared" si="92"/>
        <v>5.0958584199562722</v>
      </c>
      <c r="AP82" s="4">
        <f t="shared" si="92"/>
        <v>6.4601160781639919</v>
      </c>
      <c r="AQ82" s="4">
        <f t="shared" si="92"/>
        <v>4.9923259374820645</v>
      </c>
      <c r="AR82" s="4">
        <f t="shared" si="92"/>
        <v>5.3768130344980705</v>
      </c>
      <c r="AS82" s="4">
        <f t="shared" si="92"/>
        <v>5.9430127152556906</v>
      </c>
      <c r="AT82" s="4">
        <f t="shared" si="92"/>
        <v>3.1582167447388372</v>
      </c>
      <c r="AU82" s="4">
        <f t="shared" si="92"/>
        <v>3.5466495122207107</v>
      </c>
      <c r="AV82" s="4">
        <f t="shared" si="92"/>
        <v>8.72017294807506</v>
      </c>
      <c r="AW82" s="4">
        <f t="shared" si="92"/>
        <v>4.7461473861703212</v>
      </c>
      <c r="AY82" s="2">
        <f t="shared" si="83"/>
        <v>81.253129217684645</v>
      </c>
      <c r="AZ82" s="2">
        <f t="shared" si="83"/>
        <v>82.526597262811421</v>
      </c>
      <c r="BA82" s="2">
        <f t="shared" si="83"/>
        <v>77.95773979437854</v>
      </c>
      <c r="BB82" s="2">
        <f t="shared" si="83"/>
        <v>77.729019495260147</v>
      </c>
      <c r="BC82" s="2">
        <f t="shared" si="83"/>
        <v>75.929481592109255</v>
      </c>
      <c r="BD82" s="2">
        <f t="shared" si="83"/>
        <v>73.552032407568049</v>
      </c>
      <c r="BE82" s="2">
        <f t="shared" si="83"/>
        <v>73.897255773492702</v>
      </c>
      <c r="BF82" s="2">
        <f t="shared" si="83"/>
        <v>74.711449123045512</v>
      </c>
      <c r="BG82" s="2">
        <f t="shared" si="83"/>
        <v>74.406201663374574</v>
      </c>
      <c r="BH82" s="2">
        <f t="shared" si="83"/>
        <v>74.842334908555614</v>
      </c>
      <c r="BI82" s="2">
        <f t="shared" si="83"/>
        <v>75.834075290694585</v>
      </c>
      <c r="BJ82" s="2">
        <f t="shared" si="83"/>
        <v>77.684862233214446</v>
      </c>
      <c r="BK82" s="2">
        <f t="shared" si="83"/>
        <v>80.144356574880433</v>
      </c>
      <c r="BL82" s="2">
        <f t="shared" si="83"/>
        <v>85.946992354402511</v>
      </c>
      <c r="BM82" s="2">
        <f t="shared" si="83"/>
        <v>89.32043664173176</v>
      </c>
      <c r="BO82" s="2" t="str">
        <f t="shared" si="13"/>
        <v/>
      </c>
      <c r="BP82" s="2" t="str">
        <f t="shared" si="14"/>
        <v/>
      </c>
      <c r="BQ82" s="2" t="str">
        <f t="shared" si="15"/>
        <v/>
      </c>
      <c r="BR82" s="2" t="str">
        <f t="shared" si="16"/>
        <v/>
      </c>
      <c r="BS82" s="2" t="str">
        <f t="shared" si="17"/>
        <v/>
      </c>
      <c r="BT82" s="2" t="str">
        <f t="shared" si="18"/>
        <v/>
      </c>
      <c r="BU82" s="2" t="str">
        <f t="shared" si="19"/>
        <v/>
      </c>
      <c r="BV82" s="2" t="str">
        <f t="shared" si="20"/>
        <v/>
      </c>
      <c r="BW82" s="2" t="str">
        <f t="shared" si="21"/>
        <v/>
      </c>
      <c r="BX82" s="2" t="str">
        <f t="shared" si="22"/>
        <v/>
      </c>
      <c r="BY82" s="2" t="str">
        <f t="shared" si="23"/>
        <v/>
      </c>
      <c r="BZ82" s="2" t="str">
        <f t="shared" si="24"/>
        <v/>
      </c>
      <c r="CA82" s="2" t="str">
        <f t="shared" si="25"/>
        <v/>
      </c>
      <c r="CB82" s="2" t="str">
        <f t="shared" si="26"/>
        <v/>
      </c>
      <c r="CC82" s="2" t="str">
        <f t="shared" si="27"/>
        <v/>
      </c>
      <c r="CE82" s="2" t="str">
        <f t="shared" si="84"/>
        <v/>
      </c>
      <c r="CF82" s="2" t="str">
        <f t="shared" si="84"/>
        <v/>
      </c>
      <c r="CG82" s="2" t="str">
        <f t="shared" si="84"/>
        <v/>
      </c>
      <c r="CH82" s="2" t="str">
        <f t="shared" si="84"/>
        <v/>
      </c>
      <c r="CI82" s="2" t="str">
        <f t="shared" si="84"/>
        <v/>
      </c>
      <c r="CJ82" s="2" t="str">
        <f t="shared" si="84"/>
        <v/>
      </c>
      <c r="CK82" s="2" t="str">
        <f t="shared" si="84"/>
        <v/>
      </c>
      <c r="CL82" s="2" t="str">
        <f t="shared" si="84"/>
        <v/>
      </c>
      <c r="CM82" s="2" t="str">
        <f t="shared" si="84"/>
        <v/>
      </c>
      <c r="CN82" s="2" t="str">
        <f t="shared" si="84"/>
        <v/>
      </c>
      <c r="CO82" s="2" t="str">
        <f t="shared" si="84"/>
        <v/>
      </c>
      <c r="CP82" s="2" t="str">
        <f t="shared" si="84"/>
        <v/>
      </c>
      <c r="CQ82" s="2" t="str">
        <f t="shared" si="84"/>
        <v/>
      </c>
      <c r="CR82" s="2" t="str">
        <f t="shared" si="84"/>
        <v/>
      </c>
      <c r="CS82" s="2" t="str">
        <f t="shared" si="84"/>
        <v/>
      </c>
      <c r="CU82" s="2" t="str">
        <f t="shared" si="29"/>
        <v/>
      </c>
      <c r="CV82" s="2" t="str">
        <f t="shared" si="30"/>
        <v/>
      </c>
      <c r="CW82" s="2" t="str">
        <f t="shared" si="31"/>
        <v/>
      </c>
      <c r="CX82" s="2" t="str">
        <f t="shared" si="32"/>
        <v/>
      </c>
      <c r="CY82" s="2" t="str">
        <f t="shared" si="33"/>
        <v/>
      </c>
      <c r="CZ82" s="2" t="str">
        <f t="shared" si="34"/>
        <v/>
      </c>
      <c r="DA82" s="2" t="str">
        <f t="shared" si="35"/>
        <v/>
      </c>
      <c r="DB82" s="2" t="str">
        <f t="shared" si="36"/>
        <v/>
      </c>
      <c r="DC82" s="2" t="str">
        <f t="shared" si="37"/>
        <v/>
      </c>
      <c r="DD82" s="2" t="str">
        <f t="shared" si="38"/>
        <v/>
      </c>
      <c r="DE82" s="2" t="str">
        <f t="shared" si="39"/>
        <v/>
      </c>
      <c r="DF82" s="2" t="str">
        <f t="shared" si="40"/>
        <v/>
      </c>
      <c r="DG82" s="2" t="str">
        <f t="shared" si="41"/>
        <v/>
      </c>
      <c r="DH82" s="2" t="str">
        <f t="shared" si="42"/>
        <v/>
      </c>
      <c r="DI82" s="2" t="str">
        <f t="shared" si="43"/>
        <v/>
      </c>
      <c r="DK82" s="2">
        <f t="shared" si="93"/>
        <v>95.401737804878039</v>
      </c>
      <c r="DL82" s="2">
        <f t="shared" si="93"/>
        <v>94.484617166979376</v>
      </c>
      <c r="DM82" s="2">
        <f t="shared" si="93"/>
        <v>92.277390243902431</v>
      </c>
      <c r="DN82" s="2">
        <f t="shared" si="93"/>
        <v>91.788511819887432</v>
      </c>
      <c r="DO82" s="2">
        <f t="shared" si="93"/>
        <v>91.448250469043174</v>
      </c>
      <c r="DP82" s="2">
        <f t="shared" si="93"/>
        <v>88.247640243902453</v>
      </c>
      <c r="DQ82" s="2">
        <f t="shared" si="93"/>
        <v>88.972162007400826</v>
      </c>
      <c r="DR82" s="2">
        <f t="shared" si="93"/>
        <v>89.002128662035631</v>
      </c>
      <c r="DS82" s="2">
        <f t="shared" si="93"/>
        <v>86.57118167085325</v>
      </c>
      <c r="DT82" s="2">
        <f t="shared" si="93"/>
        <v>88.905635759589231</v>
      </c>
      <c r="DU82" s="2">
        <f t="shared" si="93"/>
        <v>89.485791543340369</v>
      </c>
      <c r="DV82" s="2">
        <f t="shared" si="93"/>
        <v>87.614117185140458</v>
      </c>
      <c r="DW82" s="2">
        <f t="shared" si="93"/>
        <v>91.792457317073186</v>
      </c>
      <c r="DX82" s="2">
        <f t="shared" si="93"/>
        <v>91.57357110444859</v>
      </c>
      <c r="DY82" s="2">
        <f t="shared" si="93"/>
        <v>93.189060291060287</v>
      </c>
      <c r="EA82" s="2">
        <f t="shared" si="94"/>
        <v>77.243285650990856</v>
      </c>
      <c r="EB82" s="2">
        <f t="shared" si="94"/>
        <v>79.495404337527049</v>
      </c>
      <c r="EC82" s="2">
        <f t="shared" si="94"/>
        <v>74.111956190476192</v>
      </c>
      <c r="ED82" s="2">
        <f t="shared" si="94"/>
        <v>74.261584948453603</v>
      </c>
      <c r="EE82" s="2">
        <f t="shared" si="94"/>
        <v>72.030587051546391</v>
      </c>
      <c r="EF82" s="2">
        <f t="shared" si="94"/>
        <v>69.545162497993985</v>
      </c>
      <c r="EG82" s="2">
        <f t="shared" si="94"/>
        <v>69.473670939650304</v>
      </c>
      <c r="EH82" s="2">
        <f t="shared" si="94"/>
        <v>69.958600719958426</v>
      </c>
      <c r="EI82" s="2">
        <f t="shared" si="94"/>
        <v>70.754144144329885</v>
      </c>
      <c r="EJ82" s="2">
        <f t="shared" si="94"/>
        <v>70.152226288220518</v>
      </c>
      <c r="EK82" s="2">
        <f t="shared" si="94"/>
        <v>71.042603749949905</v>
      </c>
      <c r="EL82" s="2">
        <f t="shared" si="94"/>
        <v>74.331137301921643</v>
      </c>
      <c r="EM82" s="2">
        <f t="shared" si="94"/>
        <v>77.015829181170403</v>
      </c>
      <c r="EN82" s="2">
        <f t="shared" si="94"/>
        <v>83.595400000000012</v>
      </c>
      <c r="EO82" s="2">
        <f t="shared" si="94"/>
        <v>87.488463636363662</v>
      </c>
      <c r="EQ82" s="2">
        <f t="shared" si="95"/>
        <v>77.555029832893496</v>
      </c>
      <c r="ER82" s="2">
        <f t="shared" si="95"/>
        <v>78.951725133260652</v>
      </c>
      <c r="ES82" s="2">
        <f t="shared" si="95"/>
        <v>74.755374705723014</v>
      </c>
      <c r="ET82" s="2">
        <f t="shared" si="95"/>
        <v>74.986764418846207</v>
      </c>
      <c r="EU82" s="2">
        <f t="shared" si="95"/>
        <v>70.979131542287448</v>
      </c>
      <c r="EV82" s="2">
        <f t="shared" si="95"/>
        <v>69.077191402410037</v>
      </c>
      <c r="EW82" s="2">
        <f t="shared" si="95"/>
        <v>69.193057112525864</v>
      </c>
      <c r="EX82" s="2">
        <f t="shared" si="95"/>
        <v>69.333797384103391</v>
      </c>
      <c r="EY82" s="2">
        <f t="shared" si="95"/>
        <v>69.630284781979171</v>
      </c>
      <c r="EZ82" s="2">
        <f t="shared" si="95"/>
        <v>69.985624312535236</v>
      </c>
      <c r="FA82" s="2">
        <f t="shared" si="95"/>
        <v>70.318193972785934</v>
      </c>
      <c r="FB82" s="2">
        <f t="shared" si="95"/>
        <v>72.900439898268317</v>
      </c>
      <c r="FC82" s="2">
        <f t="shared" si="95"/>
        <v>76.023602775662198</v>
      </c>
      <c r="FD82" s="2">
        <f t="shared" si="95"/>
        <v>83.901865196037619</v>
      </c>
      <c r="FE82" s="2">
        <f t="shared" si="95"/>
        <v>89.951844664243282</v>
      </c>
      <c r="FG82" s="2">
        <f t="shared" si="96"/>
        <v>0.77917635049672895</v>
      </c>
      <c r="FH82" s="2">
        <f t="shared" si="96"/>
        <v>0.79777061598594234</v>
      </c>
      <c r="FI82" s="2">
        <f t="shared" si="96"/>
        <v>0.78829523564493276</v>
      </c>
      <c r="FJ82" s="2">
        <f t="shared" si="96"/>
        <v>0.80216998253509431</v>
      </c>
      <c r="FK82" s="2">
        <f t="shared" si="96"/>
        <v>0.79920248856014398</v>
      </c>
      <c r="FL82" s="2">
        <f t="shared" si="96"/>
        <v>0.78575436287980738</v>
      </c>
      <c r="FM82" s="2">
        <f t="shared" si="96"/>
        <v>0.77313007848035564</v>
      </c>
      <c r="FN82" s="2">
        <f t="shared" si="96"/>
        <v>0.75041712264103544</v>
      </c>
      <c r="FO82" s="2">
        <f t="shared" si="96"/>
        <v>0.76909481988370054</v>
      </c>
      <c r="FP82" s="2">
        <f t="shared" si="96"/>
        <v>0.7499047184326354</v>
      </c>
      <c r="FQ82" s="2">
        <f t="shared" si="96"/>
        <v>0.74019793717894533</v>
      </c>
      <c r="FR82" s="2">
        <f t="shared" si="96"/>
        <v>0.74750458023349309</v>
      </c>
      <c r="FS82" s="2">
        <f t="shared" si="96"/>
        <v>0.78827223184410211</v>
      </c>
      <c r="FT82" s="2">
        <f t="shared" si="96"/>
        <v>0.70524938503752377</v>
      </c>
      <c r="FU82" s="2">
        <f t="shared" si="96"/>
        <v>0.67866363265040452</v>
      </c>
      <c r="FW82" s="2">
        <f t="shared" si="85"/>
        <v>8.9473175454080452E-5</v>
      </c>
      <c r="FX82" s="2">
        <f t="shared" si="85"/>
        <v>1.2204268778591593E-4</v>
      </c>
      <c r="FY82" s="2">
        <f t="shared" si="85"/>
        <v>1.1604921596509646E-4</v>
      </c>
      <c r="FZ82" s="2">
        <f t="shared" si="85"/>
        <v>1.1348601005274789E-4</v>
      </c>
      <c r="GA82" s="2">
        <f t="shared" si="85"/>
        <v>1.1788577465424655E-4</v>
      </c>
      <c r="GB82" s="2">
        <f t="shared" si="85"/>
        <v>1.1614141307803879E-4</v>
      </c>
      <c r="GC82" s="2">
        <f t="shared" si="85"/>
        <v>1.2937512747985047E-4</v>
      </c>
      <c r="GD82" s="2">
        <f t="shared" si="85"/>
        <v>1.4419859371402557E-4</v>
      </c>
      <c r="GE82" s="2">
        <f t="shared" si="85"/>
        <v>1.5872085905910583E-4</v>
      </c>
      <c r="GF82" s="2">
        <f t="shared" si="85"/>
        <v>1.8368182504667249E-4</v>
      </c>
      <c r="GG82" s="2">
        <f t="shared" si="85"/>
        <v>1.4728262597050085E-4</v>
      </c>
      <c r="GH82" s="2">
        <f t="shared" si="85"/>
        <v>1.1648170337128038E-4</v>
      </c>
      <c r="GI82" s="2">
        <f t="shared" si="85"/>
        <v>9.5847453543703928E-5</v>
      </c>
      <c r="GJ82" s="2">
        <f t="shared" si="85"/>
        <v>7.0204025444242478E-5</v>
      </c>
      <c r="GK82" s="2">
        <f t="shared" si="85"/>
        <v>6.6568923272856961E-5</v>
      </c>
      <c r="GM82" s="86">
        <f t="shared" si="86"/>
        <v>0.29855044038332773</v>
      </c>
      <c r="GN82" s="86">
        <f t="shared" si="86"/>
        <v>0.32536182509887618</v>
      </c>
      <c r="GO82" s="86">
        <f t="shared" si="86"/>
        <v>0.31288135537872314</v>
      </c>
      <c r="GP82" s="86">
        <f t="shared" si="86"/>
        <v>0.31600570138614731</v>
      </c>
      <c r="GQ82" s="86">
        <f t="shared" si="86"/>
        <v>0.30771602685418958</v>
      </c>
      <c r="GR82" s="86">
        <f t="shared" si="86"/>
        <v>0.30126059954634649</v>
      </c>
      <c r="GS82" s="86">
        <f t="shared" si="86"/>
        <v>0.3015294579170405</v>
      </c>
      <c r="GT82" s="86">
        <f t="shared" si="86"/>
        <v>0.28363276525320263</v>
      </c>
      <c r="GU82" s="86">
        <f t="shared" si="86"/>
        <v>0.29393615715815569</v>
      </c>
      <c r="GV82" s="86">
        <f t="shared" si="86"/>
        <v>0.28164336467263995</v>
      </c>
      <c r="GW82" s="86">
        <f t="shared" si="86"/>
        <v>0.2555902503321979</v>
      </c>
      <c r="GX82" s="86">
        <f t="shared" si="86"/>
        <v>0.25139059757588506</v>
      </c>
      <c r="GY82" s="86">
        <f t="shared" si="86"/>
        <v>0.3113357500116164</v>
      </c>
      <c r="GZ82" s="86">
        <f t="shared" si="86"/>
        <v>0.20002577115109271</v>
      </c>
      <c r="HA82" s="86">
        <f t="shared" si="86"/>
        <v>0.17578607940994304</v>
      </c>
      <c r="HC82" s="86">
        <f t="shared" si="76"/>
        <v>6.9919163779575897E-6</v>
      </c>
      <c r="HD82" s="86">
        <f t="shared" si="76"/>
        <v>2.8020292303409368E-5</v>
      </c>
      <c r="HE82" s="86">
        <f t="shared" si="76"/>
        <v>2.0209347982551461E-5</v>
      </c>
      <c r="HF82" s="86">
        <f t="shared" si="76"/>
        <v>8.9894971750025187E-6</v>
      </c>
      <c r="HG82" s="86">
        <f t="shared" si="90"/>
        <v>1.4307881627998569E-5</v>
      </c>
      <c r="HH82" s="86">
        <f t="shared" si="90"/>
        <v>1.9611055488553235E-5</v>
      </c>
      <c r="HI82" s="86">
        <f t="shared" si="90"/>
        <v>1.0433120862235613E-5</v>
      </c>
      <c r="HJ82" s="86">
        <f t="shared" si="90"/>
        <v>8.0232300001128638E-6</v>
      </c>
      <c r="HK82" s="86">
        <f t="shared" si="90"/>
        <v>2.4235684653380458E-5</v>
      </c>
      <c r="HL82" s="86">
        <f t="shared" si="90"/>
        <v>1.311503200713756E-5</v>
      </c>
      <c r="HM82" s="86">
        <f t="shared" si="90"/>
        <v>1.6001082018942976E-5</v>
      </c>
      <c r="HN82" s="86">
        <f t="shared" si="90"/>
        <v>6.347529364080164E-6</v>
      </c>
      <c r="HO82" s="86">
        <f t="shared" si="90"/>
        <v>3.4714112274976967E-5</v>
      </c>
      <c r="HP82" s="86">
        <f t="shared" si="90"/>
        <v>1.9201826239729405E-8</v>
      </c>
      <c r="HQ82" s="86">
        <f t="shared" si="90"/>
        <v>1.273551877342288E-8</v>
      </c>
      <c r="HS82" s="86">
        <f t="shared" si="87"/>
        <v>3.8368168740361941E-28</v>
      </c>
      <c r="HT82" s="86">
        <f t="shared" si="87"/>
        <v>4.2588060907614749E-24</v>
      </c>
      <c r="HU82" s="86">
        <f t="shared" si="87"/>
        <v>3.347764349057282E-24</v>
      </c>
      <c r="HV82" s="86">
        <f t="shared" si="87"/>
        <v>1.0282344983448689E-25</v>
      </c>
      <c r="HW82" s="86">
        <f t="shared" si="87"/>
        <v>2.6826583514099913E-25</v>
      </c>
      <c r="HX82" s="86">
        <f t="shared" si="87"/>
        <v>1.5028096698601775E-25</v>
      </c>
      <c r="HY82" s="86">
        <f t="shared" si="87"/>
        <v>6.7088949717493456E-28</v>
      </c>
      <c r="HZ82" s="86">
        <f t="shared" si="87"/>
        <v>5.8933199030857827E-29</v>
      </c>
      <c r="IA82" s="86">
        <f t="shared" si="87"/>
        <v>1.6767989781435433E-25</v>
      </c>
      <c r="IB82" s="86">
        <f t="shared" si="87"/>
        <v>1.0489097372630549E-27</v>
      </c>
      <c r="IC82" s="86">
        <f t="shared" si="87"/>
        <v>1.4573181838033711E-26</v>
      </c>
      <c r="ID82" s="86">
        <f t="shared" si="87"/>
        <v>1.002826135411505E-28</v>
      </c>
      <c r="IE82" s="86">
        <f t="shared" si="87"/>
        <v>1.0160345756855369E-24</v>
      </c>
      <c r="IF82" s="86">
        <f t="shared" si="87"/>
        <v>2.4217477834131304E-24</v>
      </c>
      <c r="IG82" s="86">
        <f t="shared" si="87"/>
        <v>8.1136713563371795E-25</v>
      </c>
      <c r="II82" s="86">
        <f t="shared" si="88"/>
        <v>2.9828112599890549E-139</v>
      </c>
      <c r="IJ82" s="86">
        <f t="shared" si="88"/>
        <v>1.4516937426277813E-113</v>
      </c>
      <c r="IK82" s="86">
        <f t="shared" si="88"/>
        <v>6.926810872612082E-118</v>
      </c>
      <c r="IL82" s="86">
        <f t="shared" si="88"/>
        <v>1.6927072720252713E-126</v>
      </c>
      <c r="IM82" s="86">
        <f t="shared" si="88"/>
        <v>1.8589085022254242E-125</v>
      </c>
      <c r="IN82" s="86">
        <f t="shared" si="88"/>
        <v>9.6554183030870508E-125</v>
      </c>
      <c r="IO82" s="86">
        <f t="shared" si="88"/>
        <v>1.3645969787416571E-137</v>
      </c>
      <c r="IP82" s="86">
        <f t="shared" si="88"/>
        <v>7.5412623621331134E-145</v>
      </c>
      <c r="IQ82" s="86">
        <f t="shared" si="88"/>
        <v>1.4096489675146579E-125</v>
      </c>
      <c r="IR82" s="86">
        <f t="shared" si="88"/>
        <v>7.6007001434292701E-137</v>
      </c>
      <c r="IS82" s="86">
        <f t="shared" si="88"/>
        <v>2.6880436737692604E-131</v>
      </c>
      <c r="IT82" s="86">
        <f t="shared" si="88"/>
        <v>1.8798044078129077E-142</v>
      </c>
      <c r="IU82" s="86">
        <f t="shared" si="88"/>
        <v>3.3622793737718363E-122</v>
      </c>
      <c r="IV82" s="86">
        <f t="shared" si="88"/>
        <v>4.4925365519171699E-79</v>
      </c>
      <c r="IW82" s="86">
        <f t="shared" si="88"/>
        <v>3.2416107029773247E-78</v>
      </c>
      <c r="IY82" s="86">
        <f t="shared" si="89"/>
        <v>0.29855743229970572</v>
      </c>
      <c r="IZ82" s="86">
        <f t="shared" si="89"/>
        <v>0.3253898453911796</v>
      </c>
      <c r="JA82" s="86">
        <f t="shared" si="89"/>
        <v>0.31290156472670566</v>
      </c>
      <c r="JB82" s="86">
        <f t="shared" si="89"/>
        <v>0.31601469088332229</v>
      </c>
      <c r="JC82" s="86">
        <f t="shared" si="89"/>
        <v>0.30773033473581757</v>
      </c>
      <c r="JD82" s="86">
        <f t="shared" si="89"/>
        <v>0.30128021060183502</v>
      </c>
      <c r="JE82" s="86">
        <f t="shared" si="89"/>
        <v>0.30153989103790274</v>
      </c>
      <c r="JF82" s="86">
        <f t="shared" si="89"/>
        <v>0.28364078848320273</v>
      </c>
      <c r="JG82" s="86">
        <f t="shared" si="89"/>
        <v>0.29396039284280906</v>
      </c>
      <c r="JH82" s="86">
        <f t="shared" si="89"/>
        <v>0.28165647970464708</v>
      </c>
      <c r="JI82" s="86">
        <f t="shared" si="89"/>
        <v>0.25560625141421683</v>
      </c>
      <c r="JJ82" s="86">
        <f t="shared" si="89"/>
        <v>0.25139694510524913</v>
      </c>
      <c r="JK82" s="86">
        <f t="shared" si="89"/>
        <v>0.31137046412389136</v>
      </c>
      <c r="JL82" s="86">
        <f t="shared" si="89"/>
        <v>0.20002579035291895</v>
      </c>
      <c r="JM82" s="86">
        <f t="shared" si="89"/>
        <v>0.17578609214546181</v>
      </c>
    </row>
    <row r="83" spans="2:273" x14ac:dyDescent="0.25">
      <c r="B83" s="2">
        <v>56</v>
      </c>
      <c r="C83" s="37">
        <v>201.10400000000001</v>
      </c>
      <c r="D83" s="37">
        <v>215.65</v>
      </c>
      <c r="E83" s="37">
        <v>213.61699999999999</v>
      </c>
      <c r="F83" s="37">
        <v>209.71700000000001</v>
      </c>
      <c r="G83" s="37">
        <v>206.083</v>
      </c>
      <c r="H83" s="37">
        <v>208.13300000000001</v>
      </c>
      <c r="I83" s="37">
        <v>211.583</v>
      </c>
      <c r="J83" s="37">
        <v>212.017</v>
      </c>
      <c r="K83" s="37">
        <v>210.53299999999999</v>
      </c>
      <c r="L83" s="37">
        <v>210.767</v>
      </c>
      <c r="M83" s="37">
        <v>205.55</v>
      </c>
      <c r="N83" s="37">
        <v>199.86699999999999</v>
      </c>
      <c r="O83" s="37">
        <v>210.655</v>
      </c>
      <c r="P83" s="37">
        <v>187.239</v>
      </c>
      <c r="Q83" s="37">
        <v>158.70500000000001</v>
      </c>
      <c r="S83" s="4">
        <f t="shared" si="91"/>
        <v>193.98655009862802</v>
      </c>
      <c r="T83" s="4">
        <f t="shared" si="91"/>
        <v>209.50321532840076</v>
      </c>
      <c r="U83" s="4">
        <f t="shared" si="91"/>
        <v>206.60828060455876</v>
      </c>
      <c r="V83" s="4">
        <f t="shared" si="91"/>
        <v>204.78038699523967</v>
      </c>
      <c r="W83" s="4">
        <f t="shared" si="91"/>
        <v>201.09131787406255</v>
      </c>
      <c r="X83" s="4">
        <f t="shared" si="91"/>
        <v>202.49456162250232</v>
      </c>
      <c r="Y83" s="4">
        <f t="shared" si="91"/>
        <v>205.05557392086823</v>
      </c>
      <c r="Z83" s="4">
        <f t="shared" si="91"/>
        <v>205.01588574736965</v>
      </c>
      <c r="AA83" s="4">
        <f t="shared" si="91"/>
        <v>204.11770014551377</v>
      </c>
      <c r="AB83" s="4">
        <f t="shared" si="91"/>
        <v>203.89320158199013</v>
      </c>
      <c r="AC83" s="4">
        <f t="shared" si="91"/>
        <v>197.11833380919316</v>
      </c>
      <c r="AD83" s="4">
        <f t="shared" si="91"/>
        <v>192.56526126966958</v>
      </c>
      <c r="AE83" s="4">
        <f t="shared" si="91"/>
        <v>203.67559378780709</v>
      </c>
      <c r="AF83" s="4">
        <f t="shared" si="91"/>
        <v>179.3268493089156</v>
      </c>
      <c r="AG83" s="4">
        <f t="shared" si="91"/>
        <v>152.48472227163668</v>
      </c>
      <c r="AI83" s="4">
        <f t="shared" si="92"/>
        <v>7.1174499013719981</v>
      </c>
      <c r="AJ83" s="4">
        <f t="shared" si="92"/>
        <v>6.1467846715992494</v>
      </c>
      <c r="AK83" s="4">
        <f t="shared" si="92"/>
        <v>7.0087193954412328</v>
      </c>
      <c r="AL83" s="4">
        <f t="shared" si="92"/>
        <v>4.9366130047603463</v>
      </c>
      <c r="AM83" s="4">
        <f t="shared" si="92"/>
        <v>4.9916821259374444</v>
      </c>
      <c r="AN83" s="4">
        <f t="shared" si="92"/>
        <v>5.6384383774976925</v>
      </c>
      <c r="AO83" s="4">
        <f t="shared" si="92"/>
        <v>6.5274260791317715</v>
      </c>
      <c r="AP83" s="4">
        <f t="shared" si="92"/>
        <v>7.0011142526303445</v>
      </c>
      <c r="AQ83" s="4">
        <f t="shared" si="92"/>
        <v>6.4152998544862214</v>
      </c>
      <c r="AR83" s="4">
        <f t="shared" si="92"/>
        <v>6.8737984180098692</v>
      </c>
      <c r="AS83" s="4">
        <f t="shared" si="92"/>
        <v>8.4316661908068511</v>
      </c>
      <c r="AT83" s="4">
        <f t="shared" si="92"/>
        <v>7.3017387303304133</v>
      </c>
      <c r="AU83" s="4">
        <f t="shared" si="92"/>
        <v>6.979406212192913</v>
      </c>
      <c r="AV83" s="4">
        <f t="shared" si="92"/>
        <v>7.9121506910844062</v>
      </c>
      <c r="AW83" s="4">
        <f t="shared" si="92"/>
        <v>6.2202777283633282</v>
      </c>
      <c r="AY83" s="2">
        <f t="shared" si="83"/>
        <v>81.032768174526609</v>
      </c>
      <c r="AZ83" s="2">
        <f t="shared" si="83"/>
        <v>82.295023755590151</v>
      </c>
      <c r="BA83" s="2">
        <f t="shared" si="83"/>
        <v>77.690592456860088</v>
      </c>
      <c r="BB83" s="2">
        <f t="shared" si="83"/>
        <v>77.481723302877796</v>
      </c>
      <c r="BC83" s="2">
        <f t="shared" si="83"/>
        <v>75.633358285537867</v>
      </c>
      <c r="BD83" s="2">
        <f t="shared" si="83"/>
        <v>73.267079902896938</v>
      </c>
      <c r="BE83" s="2">
        <f t="shared" si="83"/>
        <v>73.596434502193787</v>
      </c>
      <c r="BF83" s="2">
        <f t="shared" si="83"/>
        <v>74.383411294964219</v>
      </c>
      <c r="BG83" s="2">
        <f t="shared" si="83"/>
        <v>74.120908134137892</v>
      </c>
      <c r="BH83" s="2">
        <f t="shared" si="83"/>
        <v>74.495293459483406</v>
      </c>
      <c r="BI83" s="2">
        <f t="shared" si="83"/>
        <v>75.45581177887999</v>
      </c>
      <c r="BJ83" s="2">
        <f t="shared" si="83"/>
        <v>77.35731827286736</v>
      </c>
      <c r="BK83" s="2">
        <f t="shared" si="83"/>
        <v>79.870390112420495</v>
      </c>
      <c r="BL83" s="2">
        <f t="shared" si="83"/>
        <v>85.790302666770245</v>
      </c>
      <c r="BM83" s="2">
        <f t="shared" si="83"/>
        <v>89.213968460644665</v>
      </c>
      <c r="BO83" s="2" t="str">
        <f t="shared" si="13"/>
        <v/>
      </c>
      <c r="BP83" s="2" t="str">
        <f t="shared" si="14"/>
        <v/>
      </c>
      <c r="BQ83" s="2" t="str">
        <f t="shared" si="15"/>
        <v/>
      </c>
      <c r="BR83" s="2" t="str">
        <f t="shared" si="16"/>
        <v/>
      </c>
      <c r="BS83" s="2" t="str">
        <f t="shared" si="17"/>
        <v/>
      </c>
      <c r="BT83" s="2" t="str">
        <f t="shared" si="18"/>
        <v/>
      </c>
      <c r="BU83" s="2" t="str">
        <f t="shared" si="19"/>
        <v/>
      </c>
      <c r="BV83" s="2" t="str">
        <f t="shared" si="20"/>
        <v/>
      </c>
      <c r="BW83" s="2" t="str">
        <f t="shared" si="21"/>
        <v/>
      </c>
      <c r="BX83" s="2" t="str">
        <f t="shared" si="22"/>
        <v/>
      </c>
      <c r="BY83" s="2" t="str">
        <f t="shared" si="23"/>
        <v/>
      </c>
      <c r="BZ83" s="2" t="str">
        <f t="shared" si="24"/>
        <v/>
      </c>
      <c r="CA83" s="2" t="str">
        <f t="shared" si="25"/>
        <v/>
      </c>
      <c r="CB83" s="2" t="str">
        <f t="shared" si="26"/>
        <v/>
      </c>
      <c r="CC83" s="2" t="str">
        <f t="shared" si="27"/>
        <v/>
      </c>
      <c r="CE83" s="2" t="str">
        <f t="shared" si="84"/>
        <v/>
      </c>
      <c r="CF83" s="2" t="str">
        <f t="shared" si="84"/>
        <v/>
      </c>
      <c r="CG83" s="2" t="str">
        <f t="shared" si="84"/>
        <v/>
      </c>
      <c r="CH83" s="2" t="str">
        <f t="shared" si="84"/>
        <v/>
      </c>
      <c r="CI83" s="2" t="str">
        <f t="shared" si="84"/>
        <v/>
      </c>
      <c r="CJ83" s="2" t="str">
        <f t="shared" si="84"/>
        <v/>
      </c>
      <c r="CK83" s="2" t="str">
        <f t="shared" si="84"/>
        <v/>
      </c>
      <c r="CL83" s="2" t="str">
        <f t="shared" si="84"/>
        <v/>
      </c>
      <c r="CM83" s="2" t="str">
        <f t="shared" si="84"/>
        <v/>
      </c>
      <c r="CN83" s="2" t="str">
        <f t="shared" si="84"/>
        <v/>
      </c>
      <c r="CO83" s="2" t="str">
        <f t="shared" si="84"/>
        <v/>
      </c>
      <c r="CP83" s="2" t="str">
        <f t="shared" si="84"/>
        <v/>
      </c>
      <c r="CQ83" s="2" t="str">
        <f t="shared" si="84"/>
        <v/>
      </c>
      <c r="CR83" s="2" t="str">
        <f t="shared" si="84"/>
        <v/>
      </c>
      <c r="CS83" s="2" t="str">
        <f t="shared" si="84"/>
        <v/>
      </c>
      <c r="CU83" s="2" t="str">
        <f t="shared" si="29"/>
        <v/>
      </c>
      <c r="CV83" s="2" t="str">
        <f t="shared" si="30"/>
        <v/>
      </c>
      <c r="CW83" s="2" t="str">
        <f t="shared" si="31"/>
        <v/>
      </c>
      <c r="CX83" s="2" t="str">
        <f t="shared" si="32"/>
        <v/>
      </c>
      <c r="CY83" s="2" t="str">
        <f t="shared" si="33"/>
        <v/>
      </c>
      <c r="CZ83" s="2" t="str">
        <f t="shared" si="34"/>
        <v/>
      </c>
      <c r="DA83" s="2" t="str">
        <f t="shared" si="35"/>
        <v/>
      </c>
      <c r="DB83" s="2" t="str">
        <f t="shared" si="36"/>
        <v/>
      </c>
      <c r="DC83" s="2" t="str">
        <f t="shared" si="37"/>
        <v/>
      </c>
      <c r="DD83" s="2" t="str">
        <f t="shared" si="38"/>
        <v/>
      </c>
      <c r="DE83" s="2" t="str">
        <f t="shared" si="39"/>
        <v/>
      </c>
      <c r="DF83" s="2" t="str">
        <f t="shared" si="40"/>
        <v/>
      </c>
      <c r="DG83" s="2" t="str">
        <f t="shared" si="41"/>
        <v/>
      </c>
      <c r="DH83" s="2" t="str">
        <f t="shared" si="42"/>
        <v/>
      </c>
      <c r="DI83" s="2" t="str">
        <f t="shared" si="43"/>
        <v/>
      </c>
      <c r="DK83" s="2">
        <f t="shared" si="93"/>
        <v>95.695648083623681</v>
      </c>
      <c r="DL83" s="2">
        <f t="shared" si="93"/>
        <v>94.735852157598501</v>
      </c>
      <c r="DM83" s="2">
        <f t="shared" si="93"/>
        <v>92.520078048780476</v>
      </c>
      <c r="DN83" s="2">
        <f t="shared" si="93"/>
        <v>92.041507223264546</v>
      </c>
      <c r="DO83" s="2">
        <f t="shared" si="93"/>
        <v>91.736686397748613</v>
      </c>
      <c r="DP83" s="2">
        <f t="shared" si="93"/>
        <v>88.518049477351937</v>
      </c>
      <c r="DQ83" s="2">
        <f t="shared" si="93"/>
        <v>89.253066634254409</v>
      </c>
      <c r="DR83" s="2">
        <f t="shared" si="93"/>
        <v>89.297561310782228</v>
      </c>
      <c r="DS83" s="2">
        <f t="shared" si="93"/>
        <v>86.818942630256871</v>
      </c>
      <c r="DT83" s="2">
        <f t="shared" si="93"/>
        <v>89.153146934460864</v>
      </c>
      <c r="DU83" s="2">
        <f t="shared" si="93"/>
        <v>89.661484778012678</v>
      </c>
      <c r="DV83" s="2">
        <f t="shared" si="93"/>
        <v>87.633729386892199</v>
      </c>
      <c r="DW83" s="2">
        <f t="shared" si="93"/>
        <v>91.875029965156813</v>
      </c>
      <c r="DX83" s="2">
        <f t="shared" si="93"/>
        <v>91.684124382140823</v>
      </c>
      <c r="DY83" s="2">
        <f t="shared" si="93"/>
        <v>93.312596454754342</v>
      </c>
      <c r="EA83" s="2">
        <f t="shared" si="94"/>
        <v>77.242818594368174</v>
      </c>
      <c r="EB83" s="2">
        <f t="shared" si="94"/>
        <v>79.41893519649939</v>
      </c>
      <c r="EC83" s="2">
        <f t="shared" si="94"/>
        <v>74.0583086716792</v>
      </c>
      <c r="ED83" s="2">
        <f t="shared" si="94"/>
        <v>74.206845484536075</v>
      </c>
      <c r="EE83" s="2">
        <f t="shared" si="94"/>
        <v>71.943600597938143</v>
      </c>
      <c r="EF83" s="2">
        <f t="shared" si="94"/>
        <v>69.474678654943943</v>
      </c>
      <c r="EG83" s="2">
        <f t="shared" si="94"/>
        <v>69.406400297800332</v>
      </c>
      <c r="EH83" s="2">
        <f t="shared" si="94"/>
        <v>69.859662955540699</v>
      </c>
      <c r="EI83" s="2">
        <f t="shared" si="94"/>
        <v>70.644267690721634</v>
      </c>
      <c r="EJ83" s="2">
        <f t="shared" si="94"/>
        <v>70.037031220769521</v>
      </c>
      <c r="EK83" s="2">
        <f t="shared" si="94"/>
        <v>70.908632420731962</v>
      </c>
      <c r="EL83" s="2">
        <f t="shared" si="94"/>
        <v>74.19176992485535</v>
      </c>
      <c r="EM83" s="2">
        <f t="shared" si="94"/>
        <v>76.92981740810265</v>
      </c>
      <c r="EN83" s="2">
        <f t="shared" si="94"/>
        <v>83.543757575757596</v>
      </c>
      <c r="EO83" s="2">
        <f t="shared" si="94"/>
        <v>87.443836363636393</v>
      </c>
      <c r="EQ83" s="2">
        <f t="shared" si="95"/>
        <v>77.549157955121842</v>
      </c>
      <c r="ER83" s="2">
        <f t="shared" si="95"/>
        <v>78.885589288102864</v>
      </c>
      <c r="ES83" s="2">
        <f t="shared" si="95"/>
        <v>74.689522252178463</v>
      </c>
      <c r="ET83" s="2">
        <f t="shared" si="95"/>
        <v>74.918701082211484</v>
      </c>
      <c r="EU83" s="2">
        <f t="shared" si="95"/>
        <v>70.911804121606124</v>
      </c>
      <c r="EV83" s="2">
        <f t="shared" si="95"/>
        <v>69.015603524621</v>
      </c>
      <c r="EW83" s="2">
        <f t="shared" si="95"/>
        <v>69.131138131656883</v>
      </c>
      <c r="EX83" s="2">
        <f t="shared" si="95"/>
        <v>69.246872255101252</v>
      </c>
      <c r="EY83" s="2">
        <f t="shared" si="95"/>
        <v>69.54231862462953</v>
      </c>
      <c r="EZ83" s="2">
        <f t="shared" si="95"/>
        <v>69.87375848405803</v>
      </c>
      <c r="FA83" s="2">
        <f t="shared" si="95"/>
        <v>70.198768138890941</v>
      </c>
      <c r="FB83" s="2">
        <f t="shared" si="95"/>
        <v>72.788340380708405</v>
      </c>
      <c r="FC83" s="2">
        <f t="shared" si="95"/>
        <v>75.956610730303822</v>
      </c>
      <c r="FD83" s="2">
        <f t="shared" si="95"/>
        <v>83.842572230084073</v>
      </c>
      <c r="FE83" s="2">
        <f t="shared" si="95"/>
        <v>89.856691521898071</v>
      </c>
      <c r="FG83" s="2">
        <f t="shared" si="96"/>
        <v>0.79461580517592856</v>
      </c>
      <c r="FH83" s="2">
        <f t="shared" si="96"/>
        <v>0.81222331253851676</v>
      </c>
      <c r="FI83" s="2">
        <f t="shared" si="96"/>
        <v>0.80325810636879313</v>
      </c>
      <c r="FJ83" s="2">
        <f t="shared" si="96"/>
        <v>0.81638063633722724</v>
      </c>
      <c r="FK83" s="2">
        <f t="shared" si="96"/>
        <v>0.81357676652489141</v>
      </c>
      <c r="FL83" s="2">
        <f t="shared" si="96"/>
        <v>0.80085144881708981</v>
      </c>
      <c r="FM83" s="2">
        <f t="shared" si="96"/>
        <v>0.78887772985447546</v>
      </c>
      <c r="FN83" s="2">
        <f t="shared" si="96"/>
        <v>0.76726675157401469</v>
      </c>
      <c r="FO83" s="2">
        <f t="shared" si="96"/>
        <v>0.78504469301312818</v>
      </c>
      <c r="FP83" s="2">
        <f t="shared" si="96"/>
        <v>0.7667781892230332</v>
      </c>
      <c r="FQ83" s="2">
        <f t="shared" si="96"/>
        <v>0.75751454192568568</v>
      </c>
      <c r="FR83" s="2">
        <f t="shared" si="96"/>
        <v>0.76448912820591464</v>
      </c>
      <c r="FS83" s="2">
        <f t="shared" si="96"/>
        <v>0.8032363226046999</v>
      </c>
      <c r="FT83" s="2">
        <f t="shared" si="96"/>
        <v>0.72402692130574964</v>
      </c>
      <c r="FU83" s="2">
        <f t="shared" si="96"/>
        <v>0.69841057513878058</v>
      </c>
      <c r="FW83" s="2">
        <f t="shared" si="85"/>
        <v>9.8104539166052728E-5</v>
      </c>
      <c r="FX83" s="2">
        <f t="shared" si="85"/>
        <v>1.3381557055010227E-4</v>
      </c>
      <c r="FY83" s="2">
        <f t="shared" si="85"/>
        <v>1.2724401033343112E-4</v>
      </c>
      <c r="FZ83" s="2">
        <f t="shared" si="85"/>
        <v>1.2443357317619752E-4</v>
      </c>
      <c r="GA83" s="2">
        <f t="shared" si="85"/>
        <v>1.2925771144328436E-4</v>
      </c>
      <c r="GB83" s="2">
        <f t="shared" si="85"/>
        <v>1.2734510019295946E-4</v>
      </c>
      <c r="GC83" s="2">
        <f t="shared" si="85"/>
        <v>1.4185523578502302E-4</v>
      </c>
      <c r="GD83" s="2">
        <f t="shared" si="85"/>
        <v>1.5810841431448372E-4</v>
      </c>
      <c r="GE83" s="2">
        <f t="shared" si="85"/>
        <v>1.7403129627240429E-4</v>
      </c>
      <c r="GF83" s="2">
        <f t="shared" si="85"/>
        <v>2.0139954713145237E-4</v>
      </c>
      <c r="GG83" s="2">
        <f t="shared" si="85"/>
        <v>1.6148989334670183E-4</v>
      </c>
      <c r="GH83" s="2">
        <f t="shared" si="85"/>
        <v>1.2771821270602505E-4</v>
      </c>
      <c r="GI83" s="2">
        <f t="shared" si="85"/>
        <v>1.0509367114543392E-4</v>
      </c>
      <c r="GJ83" s="2">
        <f t="shared" si="85"/>
        <v>7.6976661806020741E-5</v>
      </c>
      <c r="GK83" s="2">
        <f t="shared" si="85"/>
        <v>7.2990904129010569E-5</v>
      </c>
      <c r="GM83" s="86">
        <f t="shared" si="86"/>
        <v>0.34985074545272371</v>
      </c>
      <c r="GN83" s="86">
        <f t="shared" si="86"/>
        <v>0.37778853085341302</v>
      </c>
      <c r="GO83" s="86">
        <f t="shared" si="86"/>
        <v>0.36555777036952225</v>
      </c>
      <c r="GP83" s="86">
        <f t="shared" si="86"/>
        <v>0.36585952355075541</v>
      </c>
      <c r="GQ83" s="86">
        <f t="shared" si="86"/>
        <v>0.35683064671219022</v>
      </c>
      <c r="GR83" s="86">
        <f t="shared" si="86"/>
        <v>0.35225030329261481</v>
      </c>
      <c r="GS83" s="86">
        <f t="shared" si="86"/>
        <v>0.35582157034536471</v>
      </c>
      <c r="GT83" s="86">
        <f t="shared" si="86"/>
        <v>0.34053367662352807</v>
      </c>
      <c r="GU83" s="86">
        <f t="shared" si="86"/>
        <v>0.34784130290104232</v>
      </c>
      <c r="GV83" s="86">
        <f t="shared" si="86"/>
        <v>0.33829134165955838</v>
      </c>
      <c r="GW83" s="86">
        <f t="shared" si="86"/>
        <v>0.30914966742133781</v>
      </c>
      <c r="GX83" s="86">
        <f t="shared" si="86"/>
        <v>0.30199581336133136</v>
      </c>
      <c r="GY83" s="86">
        <f t="shared" si="86"/>
        <v>0.36377404205440539</v>
      </c>
      <c r="GZ83" s="86">
        <f t="shared" si="86"/>
        <v>0.24773438991474853</v>
      </c>
      <c r="HA83" s="86">
        <f t="shared" si="86"/>
        <v>0.22419516806928219</v>
      </c>
      <c r="HC83" s="86">
        <f t="shared" si="76"/>
        <v>1.3205736077007917E-5</v>
      </c>
      <c r="HD83" s="86">
        <f t="shared" si="76"/>
        <v>4.8870397794875475E-5</v>
      </c>
      <c r="HE83" s="86">
        <f t="shared" si="76"/>
        <v>3.5835001371677028E-5</v>
      </c>
      <c r="HF83" s="86">
        <f t="shared" si="76"/>
        <v>1.6623487678358644E-5</v>
      </c>
      <c r="HG83" s="86">
        <f t="shared" si="90"/>
        <v>2.611662902953349E-5</v>
      </c>
      <c r="HH83" s="86">
        <f t="shared" si="90"/>
        <v>3.5383160264837076E-5</v>
      </c>
      <c r="HI83" s="86">
        <f t="shared" si="90"/>
        <v>1.9906017286595121E-5</v>
      </c>
      <c r="HJ83" s="86">
        <f t="shared" si="90"/>
        <v>1.5818720706770508E-5</v>
      </c>
      <c r="HK83" s="86">
        <f t="shared" si="90"/>
        <v>4.4454676166995813E-5</v>
      </c>
      <c r="HL83" s="86">
        <f t="shared" si="90"/>
        <v>2.5453424928170157E-5</v>
      </c>
      <c r="HM83" s="86">
        <f t="shared" si="90"/>
        <v>2.9971885500452255E-5</v>
      </c>
      <c r="HN83" s="86">
        <f t="shared" si="90"/>
        <v>1.233575700162506E-5</v>
      </c>
      <c r="HO83" s="86">
        <f t="shared" si="90"/>
        <v>6.0540009521812836E-5</v>
      </c>
      <c r="HP83" s="86">
        <f t="shared" si="90"/>
        <v>5.2339848156316875E-8</v>
      </c>
      <c r="HQ83" s="86">
        <f t="shared" si="90"/>
        <v>3.5821647268875089E-8</v>
      </c>
      <c r="HS83" s="86">
        <f t="shared" si="87"/>
        <v>1.9986221122282393E-27</v>
      </c>
      <c r="HT83" s="86">
        <f t="shared" si="87"/>
        <v>1.7598911537866974E-23</v>
      </c>
      <c r="HU83" s="86">
        <f t="shared" si="87"/>
        <v>1.4146701345322172E-23</v>
      </c>
      <c r="HV83" s="86">
        <f t="shared" si="87"/>
        <v>4.7881256036290333E-25</v>
      </c>
      <c r="HW83" s="86">
        <f t="shared" si="87"/>
        <v>1.2328186186950964E-24</v>
      </c>
      <c r="HX83" s="86">
        <f t="shared" si="87"/>
        <v>6.9136642132287152E-25</v>
      </c>
      <c r="HY83" s="86">
        <f t="shared" si="87"/>
        <v>3.6716568416455712E-27</v>
      </c>
      <c r="HZ83" s="86">
        <f t="shared" si="87"/>
        <v>3.5669924673617129E-28</v>
      </c>
      <c r="IA83" s="86">
        <f t="shared" si="87"/>
        <v>8.1737410452495988E-25</v>
      </c>
      <c r="IB83" s="86">
        <f t="shared" si="87"/>
        <v>6.0799554271210174E-27</v>
      </c>
      <c r="IC83" s="86">
        <f t="shared" si="87"/>
        <v>7.5227464443819344E-26</v>
      </c>
      <c r="ID83" s="86">
        <f t="shared" si="87"/>
        <v>5.6924074803504778E-28</v>
      </c>
      <c r="IE83" s="86">
        <f t="shared" si="87"/>
        <v>4.3472843159546127E-24</v>
      </c>
      <c r="IF83" s="86">
        <f t="shared" si="87"/>
        <v>9.9970544963259336E-24</v>
      </c>
      <c r="IG83" s="86">
        <f t="shared" si="87"/>
        <v>3.453266537307449E-24</v>
      </c>
      <c r="II83" s="86">
        <f t="shared" si="88"/>
        <v>1.4907434356917527E-136</v>
      </c>
      <c r="IJ83" s="86">
        <f t="shared" si="88"/>
        <v>2.7017347238682148E-111</v>
      </c>
      <c r="IK83" s="86">
        <f t="shared" si="88"/>
        <v>1.5310366111970773E-115</v>
      </c>
      <c r="IL83" s="86">
        <f t="shared" si="88"/>
        <v>5.5047942580328018E-124</v>
      </c>
      <c r="IM83" s="86">
        <f t="shared" si="88"/>
        <v>5.9003835602846692E-123</v>
      </c>
      <c r="IN83" s="86">
        <f t="shared" si="88"/>
        <v>2.9366373187056271E-122</v>
      </c>
      <c r="IO83" s="86">
        <f t="shared" si="88"/>
        <v>8.1368171211285502E-135</v>
      </c>
      <c r="IP83" s="86">
        <f t="shared" si="88"/>
        <v>6.8691515482064525E-142</v>
      </c>
      <c r="IQ83" s="86">
        <f t="shared" si="88"/>
        <v>5.4684144009111247E-123</v>
      </c>
      <c r="IR83" s="86">
        <f t="shared" si="88"/>
        <v>5.6615847443166411E-134</v>
      </c>
      <c r="IS83" s="86">
        <f t="shared" si="88"/>
        <v>1.3029941633771025E-128</v>
      </c>
      <c r="IT83" s="86">
        <f t="shared" si="88"/>
        <v>1.3054322711636676E-139</v>
      </c>
      <c r="IU83" s="86">
        <f t="shared" si="88"/>
        <v>8.0939688024776223E-120</v>
      </c>
      <c r="IV83" s="86">
        <f t="shared" si="88"/>
        <v>1.3554036556314643E-77</v>
      </c>
      <c r="IW83" s="86">
        <f t="shared" si="88"/>
        <v>9.2444710508409916E-77</v>
      </c>
      <c r="IY83" s="86">
        <f t="shared" si="89"/>
        <v>0.3498639511888007</v>
      </c>
      <c r="IZ83" s="86">
        <f t="shared" si="89"/>
        <v>0.3778374012512079</v>
      </c>
      <c r="JA83" s="86">
        <f t="shared" si="89"/>
        <v>0.36559360537089391</v>
      </c>
      <c r="JB83" s="86">
        <f t="shared" si="89"/>
        <v>0.36587614703843374</v>
      </c>
      <c r="JC83" s="86">
        <f t="shared" si="89"/>
        <v>0.35685676334121974</v>
      </c>
      <c r="JD83" s="86">
        <f t="shared" si="89"/>
        <v>0.35228568645287966</v>
      </c>
      <c r="JE83" s="86">
        <f t="shared" si="89"/>
        <v>0.35584147636265129</v>
      </c>
      <c r="JF83" s="86">
        <f t="shared" si="89"/>
        <v>0.34054949534423484</v>
      </c>
      <c r="JG83" s="86">
        <f t="shared" si="89"/>
        <v>0.3478857575772093</v>
      </c>
      <c r="JH83" s="86">
        <f t="shared" si="89"/>
        <v>0.33831679508448653</v>
      </c>
      <c r="JI83" s="86">
        <f t="shared" si="89"/>
        <v>0.30917963930683828</v>
      </c>
      <c r="JJ83" s="86">
        <f t="shared" si="89"/>
        <v>0.30200814911833296</v>
      </c>
      <c r="JK83" s="86">
        <f t="shared" si="89"/>
        <v>0.36383458206392721</v>
      </c>
      <c r="JL83" s="86">
        <f t="shared" si="89"/>
        <v>0.24773444225459668</v>
      </c>
      <c r="JM83" s="86">
        <f t="shared" si="89"/>
        <v>0.22419520389092945</v>
      </c>
    </row>
    <row r="84" spans="2:273" x14ac:dyDescent="0.25">
      <c r="B84" s="2">
        <v>57</v>
      </c>
      <c r="C84" s="37">
        <v>208.042</v>
      </c>
      <c r="D84" s="37">
        <v>226</v>
      </c>
      <c r="E84" s="37">
        <v>225.733</v>
      </c>
      <c r="F84" s="37">
        <v>222</v>
      </c>
      <c r="G84" s="37">
        <v>217.05</v>
      </c>
      <c r="H84" s="37">
        <v>218.95</v>
      </c>
      <c r="I84" s="37">
        <v>223.583</v>
      </c>
      <c r="J84" s="37">
        <v>225.05</v>
      </c>
      <c r="K84" s="37">
        <v>222.333</v>
      </c>
      <c r="L84" s="37">
        <v>224.11699999999999</v>
      </c>
      <c r="M84" s="37">
        <v>219.86699999999999</v>
      </c>
      <c r="N84" s="37">
        <v>214.61699999999999</v>
      </c>
      <c r="O84" s="37">
        <v>222.62100000000001</v>
      </c>
      <c r="P84" s="37">
        <v>198.45699999999999</v>
      </c>
      <c r="Q84" s="37">
        <v>167.273</v>
      </c>
      <c r="S84" s="4">
        <f t="shared" si="91"/>
        <v>204.09204657895032</v>
      </c>
      <c r="T84" s="4">
        <f t="shared" si="91"/>
        <v>220.34599739946123</v>
      </c>
      <c r="U84" s="4">
        <f t="shared" si="91"/>
        <v>218.30167069283698</v>
      </c>
      <c r="V84" s="4">
        <f t="shared" si="91"/>
        <v>215.67640940187255</v>
      </c>
      <c r="W84" s="4">
        <f t="shared" si="91"/>
        <v>212.02657996796989</v>
      </c>
      <c r="X84" s="4">
        <f t="shared" si="91"/>
        <v>214.31489021044848</v>
      </c>
      <c r="Y84" s="4">
        <f t="shared" si="91"/>
        <v>217.69394733932972</v>
      </c>
      <c r="Z84" s="4">
        <f t="shared" si="91"/>
        <v>219.1197851607447</v>
      </c>
      <c r="AA84" s="4">
        <f t="shared" si="91"/>
        <v>217.03411894808372</v>
      </c>
      <c r="AB84" s="4">
        <f t="shared" si="91"/>
        <v>217.96507713352233</v>
      </c>
      <c r="AC84" s="4">
        <f t="shared" si="91"/>
        <v>211.50595585691522</v>
      </c>
      <c r="AD84" s="4">
        <f t="shared" si="91"/>
        <v>205.88923977810788</v>
      </c>
      <c r="AE84" s="4">
        <f t="shared" si="91"/>
        <v>214.9877402346527</v>
      </c>
      <c r="AF84" s="4">
        <f t="shared" si="91"/>
        <v>192.19487937203246</v>
      </c>
      <c r="AG84" s="4">
        <f t="shared" si="91"/>
        <v>162.73471956585578</v>
      </c>
      <c r="AI84" s="4">
        <f t="shared" si="92"/>
        <v>3.9499534210496847</v>
      </c>
      <c r="AJ84" s="4">
        <f t="shared" si="92"/>
        <v>5.6540026005387745</v>
      </c>
      <c r="AK84" s="4">
        <f t="shared" si="92"/>
        <v>7.4313293071630255</v>
      </c>
      <c r="AL84" s="4">
        <f t="shared" si="92"/>
        <v>6.3235905981274527</v>
      </c>
      <c r="AM84" s="4">
        <f t="shared" si="92"/>
        <v>5.023420032030117</v>
      </c>
      <c r="AN84" s="4">
        <f t="shared" si="92"/>
        <v>4.6351097895515068</v>
      </c>
      <c r="AO84" s="4">
        <f t="shared" si="92"/>
        <v>5.8890526606702736</v>
      </c>
      <c r="AP84" s="4">
        <f t="shared" si="92"/>
        <v>5.9302148392553136</v>
      </c>
      <c r="AQ84" s="4">
        <f t="shared" si="92"/>
        <v>5.2988810519162826</v>
      </c>
      <c r="AR84" s="4">
        <f t="shared" si="92"/>
        <v>6.151922866477662</v>
      </c>
      <c r="AS84" s="4">
        <f t="shared" si="92"/>
        <v>8.3610441430847686</v>
      </c>
      <c r="AT84" s="4">
        <f t="shared" si="92"/>
        <v>8.7277602218921118</v>
      </c>
      <c r="AU84" s="4">
        <f t="shared" si="92"/>
        <v>7.6332597653473044</v>
      </c>
      <c r="AV84" s="4">
        <f t="shared" si="92"/>
        <v>6.2621206279675334</v>
      </c>
      <c r="AW84" s="4">
        <f t="shared" si="92"/>
        <v>4.5382804341442124</v>
      </c>
      <c r="AY84" s="2">
        <f t="shared" si="83"/>
        <v>80.818600072093531</v>
      </c>
      <c r="AZ84" s="2">
        <f t="shared" si="83"/>
        <v>82.066609533484453</v>
      </c>
      <c r="BA84" s="2">
        <f t="shared" si="83"/>
        <v>77.429820073841725</v>
      </c>
      <c r="BB84" s="2">
        <f t="shared" si="83"/>
        <v>77.240271210628464</v>
      </c>
      <c r="BC84" s="2">
        <f t="shared" si="83"/>
        <v>75.342706153665233</v>
      </c>
      <c r="BD84" s="2">
        <f t="shared" si="83"/>
        <v>72.987604112239211</v>
      </c>
      <c r="BE84" s="2">
        <f t="shared" si="83"/>
        <v>73.301120165917752</v>
      </c>
      <c r="BF84" s="2">
        <f t="shared" si="83"/>
        <v>74.058128482611522</v>
      </c>
      <c r="BG84" s="2">
        <f t="shared" si="83"/>
        <v>73.83768718325193</v>
      </c>
      <c r="BH84" s="2">
        <f t="shared" si="83"/>
        <v>74.151765288790813</v>
      </c>
      <c r="BI84" s="2">
        <f t="shared" si="83"/>
        <v>75.082108222378736</v>
      </c>
      <c r="BJ84" s="2">
        <f t="shared" si="83"/>
        <v>77.035352579222632</v>
      </c>
      <c r="BK84" s="2">
        <f t="shared" si="83"/>
        <v>79.603659160971418</v>
      </c>
      <c r="BL84" s="2">
        <f t="shared" si="83"/>
        <v>85.633821004746991</v>
      </c>
      <c r="BM84" s="2">
        <f t="shared" si="83"/>
        <v>89.105135491350907</v>
      </c>
      <c r="BO84" s="2" t="str">
        <f t="shared" si="13"/>
        <v/>
      </c>
      <c r="BP84" s="2" t="str">
        <f t="shared" si="14"/>
        <v/>
      </c>
      <c r="BQ84" s="2" t="str">
        <f t="shared" si="15"/>
        <v/>
      </c>
      <c r="BR84" s="2" t="str">
        <f t="shared" si="16"/>
        <v/>
      </c>
      <c r="BS84" s="2" t="str">
        <f t="shared" si="17"/>
        <v/>
      </c>
      <c r="BT84" s="2" t="str">
        <f t="shared" si="18"/>
        <v/>
      </c>
      <c r="BU84" s="2" t="str">
        <f t="shared" si="19"/>
        <v/>
      </c>
      <c r="BV84" s="2" t="str">
        <f t="shared" si="20"/>
        <v/>
      </c>
      <c r="BW84" s="2" t="str">
        <f t="shared" si="21"/>
        <v/>
      </c>
      <c r="BX84" s="2" t="str">
        <f t="shared" si="22"/>
        <v/>
      </c>
      <c r="BY84" s="2" t="str">
        <f t="shared" si="23"/>
        <v/>
      </c>
      <c r="BZ84" s="2" t="str">
        <f t="shared" si="24"/>
        <v/>
      </c>
      <c r="CA84" s="2" t="str">
        <f t="shared" si="25"/>
        <v/>
      </c>
      <c r="CB84" s="2" t="str">
        <f t="shared" si="26"/>
        <v/>
      </c>
      <c r="CC84" s="2" t="str">
        <f t="shared" si="27"/>
        <v/>
      </c>
      <c r="CE84" s="2" t="str">
        <f t="shared" si="84"/>
        <v/>
      </c>
      <c r="CF84" s="2" t="str">
        <f t="shared" si="84"/>
        <v/>
      </c>
      <c r="CG84" s="2" t="str">
        <f t="shared" si="84"/>
        <v/>
      </c>
      <c r="CH84" s="2" t="str">
        <f t="shared" si="84"/>
        <v/>
      </c>
      <c r="CI84" s="2" t="str">
        <f t="shared" si="84"/>
        <v/>
      </c>
      <c r="CJ84" s="2" t="str">
        <f t="shared" si="84"/>
        <v/>
      </c>
      <c r="CK84" s="2" t="str">
        <f t="shared" si="84"/>
        <v/>
      </c>
      <c r="CL84" s="2" t="str">
        <f t="shared" si="84"/>
        <v/>
      </c>
      <c r="CM84" s="2" t="str">
        <f t="shared" si="84"/>
        <v/>
      </c>
      <c r="CN84" s="2" t="str">
        <f t="shared" si="84"/>
        <v/>
      </c>
      <c r="CO84" s="2" t="str">
        <f t="shared" si="84"/>
        <v/>
      </c>
      <c r="CP84" s="2" t="str">
        <f t="shared" si="84"/>
        <v/>
      </c>
      <c r="CQ84" s="2" t="str">
        <f t="shared" si="84"/>
        <v/>
      </c>
      <c r="CR84" s="2" t="str">
        <f t="shared" si="84"/>
        <v/>
      </c>
      <c r="CS84" s="2" t="str">
        <f t="shared" si="84"/>
        <v/>
      </c>
      <c r="CU84" s="2" t="str">
        <f t="shared" si="29"/>
        <v/>
      </c>
      <c r="CV84" s="2" t="str">
        <f t="shared" si="30"/>
        <v/>
      </c>
      <c r="CW84" s="2" t="str">
        <f t="shared" si="31"/>
        <v/>
      </c>
      <c r="CX84" s="2" t="str">
        <f t="shared" si="32"/>
        <v/>
      </c>
      <c r="CY84" s="2" t="str">
        <f t="shared" si="33"/>
        <v/>
      </c>
      <c r="CZ84" s="2" t="str">
        <f t="shared" si="34"/>
        <v/>
      </c>
      <c r="DA84" s="2" t="str">
        <f t="shared" si="35"/>
        <v/>
      </c>
      <c r="DB84" s="2" t="str">
        <f t="shared" si="36"/>
        <v/>
      </c>
      <c r="DC84" s="2" t="str">
        <f t="shared" si="37"/>
        <v/>
      </c>
      <c r="DD84" s="2" t="str">
        <f t="shared" si="38"/>
        <v/>
      </c>
      <c r="DE84" s="2" t="str">
        <f t="shared" si="39"/>
        <v/>
      </c>
      <c r="DF84" s="2" t="str">
        <f t="shared" si="40"/>
        <v/>
      </c>
      <c r="DG84" s="2" t="str">
        <f t="shared" si="41"/>
        <v/>
      </c>
      <c r="DH84" s="2" t="str">
        <f t="shared" si="42"/>
        <v/>
      </c>
      <c r="DI84" s="2" t="str">
        <f t="shared" si="43"/>
        <v/>
      </c>
      <c r="DK84" s="2">
        <f t="shared" si="93"/>
        <v>95.989558362369337</v>
      </c>
      <c r="DL84" s="2">
        <f t="shared" si="93"/>
        <v>94.98708714821764</v>
      </c>
      <c r="DM84" s="2">
        <f t="shared" si="93"/>
        <v>92.762765853658536</v>
      </c>
      <c r="DN84" s="2">
        <f t="shared" si="93"/>
        <v>92.294502626641659</v>
      </c>
      <c r="DO84" s="2">
        <f t="shared" si="93"/>
        <v>92.025122326454053</v>
      </c>
      <c r="DP84" s="2">
        <f t="shared" si="93"/>
        <v>88.788458710801422</v>
      </c>
      <c r="DQ84" s="2">
        <f t="shared" si="93"/>
        <v>89.533971261107979</v>
      </c>
      <c r="DR84" s="2">
        <f t="shared" si="93"/>
        <v>89.592993959528826</v>
      </c>
      <c r="DS84" s="2">
        <f t="shared" si="93"/>
        <v>87.066703589660477</v>
      </c>
      <c r="DT84" s="2">
        <f t="shared" si="93"/>
        <v>89.400658109332511</v>
      </c>
      <c r="DU84" s="2">
        <f t="shared" si="93"/>
        <v>89.837178012684973</v>
      </c>
      <c r="DV84" s="2">
        <f t="shared" si="93"/>
        <v>87.653341588643926</v>
      </c>
      <c r="DW84" s="2">
        <f t="shared" si="93"/>
        <v>91.957602613240425</v>
      </c>
      <c r="DX84" s="2">
        <f t="shared" si="93"/>
        <v>91.79467765983307</v>
      </c>
      <c r="DY84" s="2">
        <f t="shared" si="93"/>
        <v>93.436132618448411</v>
      </c>
      <c r="EA84" s="2">
        <f>CE$228*$B84+CE$229</f>
        <v>77.242351537745478</v>
      </c>
      <c r="EB84" s="2">
        <f t="shared" si="94"/>
        <v>79.342466055471732</v>
      </c>
      <c r="EC84" s="2">
        <f t="shared" si="94"/>
        <v>74.004661152882207</v>
      </c>
      <c r="ED84" s="2">
        <f t="shared" si="94"/>
        <v>74.152106020618547</v>
      </c>
      <c r="EE84" s="2">
        <f t="shared" si="94"/>
        <v>71.856614144329896</v>
      </c>
      <c r="EF84" s="2">
        <f t="shared" si="94"/>
        <v>69.404194811893888</v>
      </c>
      <c r="EG84" s="2">
        <f t="shared" si="94"/>
        <v>69.339129655950359</v>
      </c>
      <c r="EH84" s="2">
        <f t="shared" si="94"/>
        <v>69.760725191122987</v>
      </c>
      <c r="EI84" s="2">
        <f t="shared" si="94"/>
        <v>70.534391237113397</v>
      </c>
      <c r="EJ84" s="2">
        <f t="shared" si="94"/>
        <v>69.921836153318523</v>
      </c>
      <c r="EK84" s="2">
        <f t="shared" si="94"/>
        <v>70.77466109151402</v>
      </c>
      <c r="EL84" s="2">
        <f t="shared" si="94"/>
        <v>74.052402547789058</v>
      </c>
      <c r="EM84" s="2">
        <f t="shared" si="94"/>
        <v>76.843805635034911</v>
      </c>
      <c r="EN84" s="2">
        <f t="shared" si="94"/>
        <v>83.492115151515165</v>
      </c>
      <c r="EO84" s="2">
        <f t="shared" si="94"/>
        <v>87.399209090909125</v>
      </c>
      <c r="EQ84" s="2">
        <f t="shared" si="95"/>
        <v>77.543286077350174</v>
      </c>
      <c r="ER84" s="2">
        <f t="shared" si="95"/>
        <v>78.819453442945061</v>
      </c>
      <c r="ES84" s="2">
        <f t="shared" si="95"/>
        <v>74.623669798633912</v>
      </c>
      <c r="ET84" s="2">
        <f t="shared" si="95"/>
        <v>74.850637745576762</v>
      </c>
      <c r="EU84" s="2">
        <f t="shared" si="95"/>
        <v>70.844476700924801</v>
      </c>
      <c r="EV84" s="2">
        <f t="shared" si="95"/>
        <v>68.954015646831976</v>
      </c>
      <c r="EW84" s="2">
        <f t="shared" si="95"/>
        <v>69.069219150787902</v>
      </c>
      <c r="EX84" s="2">
        <f t="shared" si="95"/>
        <v>69.159947126099098</v>
      </c>
      <c r="EY84" s="2">
        <f t="shared" si="95"/>
        <v>69.454352467279875</v>
      </c>
      <c r="EZ84" s="2">
        <f t="shared" si="95"/>
        <v>69.761892655580837</v>
      </c>
      <c r="FA84" s="2">
        <f t="shared" si="95"/>
        <v>70.079342304995947</v>
      </c>
      <c r="FB84" s="2">
        <f t="shared" si="95"/>
        <v>72.676240863148493</v>
      </c>
      <c r="FC84" s="2">
        <f t="shared" si="95"/>
        <v>75.889618684945447</v>
      </c>
      <c r="FD84" s="2">
        <f t="shared" si="95"/>
        <v>83.783279264130528</v>
      </c>
      <c r="FE84" s="2">
        <f t="shared" si="95"/>
        <v>89.761538379552874</v>
      </c>
      <c r="FG84" s="2">
        <f t="shared" si="96"/>
        <v>0.8092400539059077</v>
      </c>
      <c r="FH84" s="2">
        <f t="shared" si="96"/>
        <v>0.82586857167425187</v>
      </c>
      <c r="FI84" s="2">
        <f t="shared" si="96"/>
        <v>0.81740838893939061</v>
      </c>
      <c r="FJ84" s="2">
        <f t="shared" si="96"/>
        <v>0.82978710302427727</v>
      </c>
      <c r="FK84" s="2">
        <f t="shared" si="96"/>
        <v>0.82714460462090866</v>
      </c>
      <c r="FL84" s="2">
        <f t="shared" si="96"/>
        <v>0.8151349890155698</v>
      </c>
      <c r="FM84" s="2">
        <f t="shared" si="96"/>
        <v>0.80380967729018782</v>
      </c>
      <c r="FN84" s="2">
        <f t="shared" si="96"/>
        <v>0.78330732139478476</v>
      </c>
      <c r="FO84" s="2">
        <f t="shared" si="96"/>
        <v>0.80017906951710016</v>
      </c>
      <c r="FP84" s="2">
        <f t="shared" si="96"/>
        <v>0.78284290165522252</v>
      </c>
      <c r="FQ84" s="2">
        <f t="shared" si="96"/>
        <v>0.77402930227108724</v>
      </c>
      <c r="FR84" s="2">
        <f t="shared" si="96"/>
        <v>0.78066641295101213</v>
      </c>
      <c r="FS84" s="2">
        <f t="shared" si="96"/>
        <v>0.81738781574549946</v>
      </c>
      <c r="FT84" s="2">
        <f t="shared" si="96"/>
        <v>0.74204575080563939</v>
      </c>
      <c r="FU84" s="2">
        <f t="shared" si="96"/>
        <v>0.71744923886383949</v>
      </c>
      <c r="FW84" s="2">
        <f t="shared" si="85"/>
        <v>1.0756847000817224E-4</v>
      </c>
      <c r="FX84" s="2">
        <f t="shared" si="85"/>
        <v>1.4672396116451264E-4</v>
      </c>
      <c r="FY84" s="2">
        <f t="shared" si="85"/>
        <v>1.3951857015242718E-4</v>
      </c>
      <c r="FZ84" s="2">
        <f t="shared" si="85"/>
        <v>1.3643706191167595E-4</v>
      </c>
      <c r="GA84" s="2">
        <f t="shared" si="85"/>
        <v>1.4172649487346936E-4</v>
      </c>
      <c r="GB84" s="2">
        <f t="shared" si="85"/>
        <v>1.3962941025674673E-4</v>
      </c>
      <c r="GC84" s="2">
        <f t="shared" si="85"/>
        <v>1.5553904434942539E-4</v>
      </c>
      <c r="GD84" s="2">
        <f t="shared" si="85"/>
        <v>1.7335978448991933E-4</v>
      </c>
      <c r="GE84" s="2">
        <f t="shared" si="85"/>
        <v>1.9081831792663143E-4</v>
      </c>
      <c r="GF84" s="2">
        <f t="shared" si="85"/>
        <v>2.2082592134824568E-4</v>
      </c>
      <c r="GG84" s="2">
        <f t="shared" si="85"/>
        <v>1.7706738819733351E-4</v>
      </c>
      <c r="GH84" s="2">
        <f t="shared" si="85"/>
        <v>1.4003850992482501E-4</v>
      </c>
      <c r="GI84" s="2">
        <f t="shared" si="85"/>
        <v>1.1523175060033459E-4</v>
      </c>
      <c r="GJ84" s="2">
        <f t="shared" si="85"/>
        <v>8.4402604460383747E-5</v>
      </c>
      <c r="GK84" s="2">
        <f t="shared" si="85"/>
        <v>8.0032371303816681E-5</v>
      </c>
      <c r="GM84" s="86">
        <f t="shared" si="86"/>
        <v>0.40490144378234988</v>
      </c>
      <c r="GN84" s="86">
        <f t="shared" si="86"/>
        <v>0.43471394078538439</v>
      </c>
      <c r="GO84" s="86">
        <f t="shared" si="86"/>
        <v>0.42327992480385584</v>
      </c>
      <c r="GP84" s="86">
        <f t="shared" si="86"/>
        <v>0.42021268593741212</v>
      </c>
      <c r="GQ84" s="86">
        <f t="shared" si="86"/>
        <v>0.41046802155594952</v>
      </c>
      <c r="GR84" s="86">
        <f t="shared" si="86"/>
        <v>0.40786167174152649</v>
      </c>
      <c r="GS84" s="86">
        <f t="shared" si="86"/>
        <v>0.4153331151589047</v>
      </c>
      <c r="GT84" s="86">
        <f t="shared" si="86"/>
        <v>0.40366625233239939</v>
      </c>
      <c r="GU84" s="86">
        <f t="shared" si="86"/>
        <v>0.40719436204734666</v>
      </c>
      <c r="GV84" s="86">
        <f t="shared" si="86"/>
        <v>0.40127183150829915</v>
      </c>
      <c r="GW84" s="86">
        <f t="shared" si="86"/>
        <v>0.36953305119759305</v>
      </c>
      <c r="GX84" s="86">
        <f t="shared" si="86"/>
        <v>0.35894779644207808</v>
      </c>
      <c r="GY84" s="86">
        <f t="shared" si="86"/>
        <v>0.42140672177214705</v>
      </c>
      <c r="GZ84" s="86">
        <f t="shared" si="86"/>
        <v>0.3013592850043737</v>
      </c>
      <c r="HA84" s="86">
        <f t="shared" si="86"/>
        <v>0.27996989245105702</v>
      </c>
      <c r="HC84" s="86">
        <f t="shared" si="76"/>
        <v>2.44951712457112E-5</v>
      </c>
      <c r="HD84" s="86">
        <f t="shared" si="76"/>
        <v>8.3912339246494197E-5</v>
      </c>
      <c r="HE84" s="86">
        <f t="shared" si="76"/>
        <v>6.2528144343057101E-5</v>
      </c>
      <c r="HF84" s="86">
        <f t="shared" si="76"/>
        <v>3.021468400812824E-5</v>
      </c>
      <c r="HG84" s="86">
        <f t="shared" si="90"/>
        <v>4.6857640304107867E-5</v>
      </c>
      <c r="HH84" s="86">
        <f t="shared" si="90"/>
        <v>6.2761067661270024E-5</v>
      </c>
      <c r="HI84" s="86">
        <f t="shared" si="90"/>
        <v>3.7252981054223606E-5</v>
      </c>
      <c r="HJ84" s="86">
        <f t="shared" si="90"/>
        <v>3.0543937029353532E-5</v>
      </c>
      <c r="HK84" s="86">
        <f t="shared" si="90"/>
        <v>8.0055836175659412E-5</v>
      </c>
      <c r="HL84" s="86">
        <f t="shared" si="90"/>
        <v>4.838267044306152E-5</v>
      </c>
      <c r="HM84" s="86">
        <f t="shared" si="90"/>
        <v>5.5087189225781111E-5</v>
      </c>
      <c r="HN84" s="86">
        <f t="shared" si="90"/>
        <v>2.350816402173282E-5</v>
      </c>
      <c r="HO84" s="86">
        <f t="shared" si="90"/>
        <v>1.0390672799955073E-4</v>
      </c>
      <c r="HP84" s="86">
        <f t="shared" si="90"/>
        <v>1.3844286872577342E-7</v>
      </c>
      <c r="HQ84" s="86">
        <f t="shared" si="90"/>
        <v>9.7657263798014105E-8</v>
      </c>
      <c r="HS84" s="86">
        <f t="shared" si="87"/>
        <v>1.0181670713359973E-26</v>
      </c>
      <c r="HT84" s="86">
        <f t="shared" si="87"/>
        <v>7.1331767531882906E-23</v>
      </c>
      <c r="HU84" s="86">
        <f t="shared" si="87"/>
        <v>5.8603804999583734E-23</v>
      </c>
      <c r="HV84" s="86">
        <f t="shared" si="87"/>
        <v>2.1827717960146714E-24</v>
      </c>
      <c r="HW84" s="86">
        <f t="shared" si="87"/>
        <v>5.5463061230734224E-24</v>
      </c>
      <c r="HX84" s="86">
        <f t="shared" si="87"/>
        <v>3.1143414102827594E-24</v>
      </c>
      <c r="HY84" s="86">
        <f t="shared" si="87"/>
        <v>1.9620783224283985E-26</v>
      </c>
      <c r="HZ84" s="86">
        <f t="shared" si="87"/>
        <v>2.104071245247575E-27</v>
      </c>
      <c r="IA84" s="86">
        <f t="shared" si="87"/>
        <v>3.8947806246757457E-24</v>
      </c>
      <c r="IB84" s="86">
        <f t="shared" si="87"/>
        <v>3.4348439299429526E-26</v>
      </c>
      <c r="IC84" s="86">
        <f t="shared" si="87"/>
        <v>3.793449769147973E-25</v>
      </c>
      <c r="ID84" s="86">
        <f t="shared" si="87"/>
        <v>3.1541541042551996E-27</v>
      </c>
      <c r="IE84" s="86">
        <f t="shared" si="87"/>
        <v>1.8236489180826519E-23</v>
      </c>
      <c r="IF84" s="86">
        <f t="shared" si="87"/>
        <v>4.0487049646214387E-23</v>
      </c>
      <c r="IG84" s="86">
        <f t="shared" si="87"/>
        <v>1.4413007433590332E-23</v>
      </c>
      <c r="II84" s="86">
        <f t="shared" si="88"/>
        <v>7.005952319286232E-134</v>
      </c>
      <c r="IJ84" s="86">
        <f t="shared" si="88"/>
        <v>4.7663169281404878E-109</v>
      </c>
      <c r="IK84" s="86">
        <f t="shared" si="88"/>
        <v>3.2031450511647184E-113</v>
      </c>
      <c r="IL84" s="86">
        <f t="shared" si="88"/>
        <v>1.6880635524985211E-121</v>
      </c>
      <c r="IM84" s="86">
        <f t="shared" si="88"/>
        <v>1.7660025406433776E-120</v>
      </c>
      <c r="IN84" s="86">
        <f t="shared" si="88"/>
        <v>8.4265515054624653E-120</v>
      </c>
      <c r="IO84" s="86">
        <f t="shared" si="88"/>
        <v>4.5425164158999931E-132</v>
      </c>
      <c r="IP84" s="86">
        <f t="shared" si="88"/>
        <v>5.8274166395883895E-139</v>
      </c>
      <c r="IQ84" s="86">
        <f t="shared" si="88"/>
        <v>1.9920934484412115E-120</v>
      </c>
      <c r="IR84" s="86">
        <f t="shared" si="88"/>
        <v>3.928311162769231E-131</v>
      </c>
      <c r="IS84" s="86">
        <f t="shared" si="88"/>
        <v>5.9205633715561696E-126</v>
      </c>
      <c r="IT84" s="86">
        <f t="shared" si="88"/>
        <v>8.480931903583236E-137</v>
      </c>
      <c r="IU84" s="86">
        <f t="shared" si="88"/>
        <v>1.8448074758784587E-117</v>
      </c>
      <c r="IV84" s="86">
        <f t="shared" si="88"/>
        <v>3.9573909920842257E-76</v>
      </c>
      <c r="IW84" s="86">
        <f t="shared" si="88"/>
        <v>2.5531746375780757E-75</v>
      </c>
      <c r="IY84" s="86">
        <f t="shared" si="89"/>
        <v>0.40492593895359558</v>
      </c>
      <c r="IZ84" s="86">
        <f t="shared" si="89"/>
        <v>0.43479785312463087</v>
      </c>
      <c r="JA84" s="86">
        <f t="shared" si="89"/>
        <v>0.42334245294819889</v>
      </c>
      <c r="JB84" s="86">
        <f t="shared" si="89"/>
        <v>0.42024290062142022</v>
      </c>
      <c r="JC84" s="86">
        <f t="shared" si="89"/>
        <v>0.41051487919625362</v>
      </c>
      <c r="JD84" s="86">
        <f t="shared" si="89"/>
        <v>0.40792443280918778</v>
      </c>
      <c r="JE84" s="86">
        <f t="shared" si="89"/>
        <v>0.41537036813995892</v>
      </c>
      <c r="JF84" s="86">
        <f t="shared" si="89"/>
        <v>0.40369679626942873</v>
      </c>
      <c r="JG84" s="86">
        <f t="shared" si="89"/>
        <v>0.40727441788352231</v>
      </c>
      <c r="JH84" s="86">
        <f t="shared" si="89"/>
        <v>0.4013202141787422</v>
      </c>
      <c r="JI84" s="86">
        <f t="shared" si="89"/>
        <v>0.36958813838681881</v>
      </c>
      <c r="JJ84" s="86">
        <f t="shared" si="89"/>
        <v>0.35897130460609983</v>
      </c>
      <c r="JK84" s="86">
        <f t="shared" si="89"/>
        <v>0.42151062850014659</v>
      </c>
      <c r="JL84" s="86">
        <f t="shared" si="89"/>
        <v>0.30135942344724242</v>
      </c>
      <c r="JM84" s="86">
        <f t="shared" si="89"/>
        <v>0.2799699901083208</v>
      </c>
    </row>
    <row r="85" spans="2:273" x14ac:dyDescent="0.25">
      <c r="B85" s="2">
        <v>58</v>
      </c>
      <c r="C85" s="37">
        <v>213.375</v>
      </c>
      <c r="D85" s="37">
        <v>233.56700000000001</v>
      </c>
      <c r="E85" s="37">
        <v>233.35</v>
      </c>
      <c r="F85" s="37">
        <v>231.167</v>
      </c>
      <c r="G85" s="37">
        <v>226.03299999999999</v>
      </c>
      <c r="H85" s="37">
        <v>227.46700000000001</v>
      </c>
      <c r="I85" s="37">
        <v>231.71700000000001</v>
      </c>
      <c r="J85" s="37">
        <v>233.833</v>
      </c>
      <c r="K85" s="37">
        <v>230.88300000000001</v>
      </c>
      <c r="L85" s="37">
        <v>233.18299999999999</v>
      </c>
      <c r="M85" s="37">
        <v>231.11699999999999</v>
      </c>
      <c r="N85" s="37">
        <v>226.6</v>
      </c>
      <c r="O85" s="37">
        <v>232.03399999999999</v>
      </c>
      <c r="P85" s="37">
        <v>206.761</v>
      </c>
      <c r="Q85" s="37">
        <v>175.614</v>
      </c>
      <c r="S85" s="4">
        <f t="shared" si="91"/>
        <v>212.80858326900662</v>
      </c>
      <c r="T85" s="4">
        <f t="shared" si="91"/>
        <v>230.24186527211438</v>
      </c>
      <c r="U85" s="4">
        <f t="shared" si="91"/>
        <v>229.24025467915394</v>
      </c>
      <c r="V85" s="4">
        <f t="shared" si="91"/>
        <v>225.94180602263071</v>
      </c>
      <c r="W85" s="4">
        <f t="shared" si="91"/>
        <v>222.37264800772274</v>
      </c>
      <c r="X85" s="4">
        <f t="shared" si="91"/>
        <v>225.16600552891828</v>
      </c>
      <c r="Y85" s="4">
        <f t="shared" si="91"/>
        <v>229.16455320688141</v>
      </c>
      <c r="Z85" s="4">
        <f t="shared" si="91"/>
        <v>231.92035309515452</v>
      </c>
      <c r="AA85" s="4">
        <f t="shared" si="91"/>
        <v>228.91477295209114</v>
      </c>
      <c r="AB85" s="4">
        <f t="shared" si="91"/>
        <v>230.84628171671861</v>
      </c>
      <c r="AC85" s="4">
        <f t="shared" si="91"/>
        <v>225.33762012544193</v>
      </c>
      <c r="AD85" s="4">
        <f t="shared" si="91"/>
        <v>218.92198630949622</v>
      </c>
      <c r="AE85" s="4">
        <f t="shared" si="91"/>
        <v>225.78551347613345</v>
      </c>
      <c r="AF85" s="4">
        <f t="shared" si="91"/>
        <v>204.04282816079694</v>
      </c>
      <c r="AG85" s="4">
        <f t="shared" si="91"/>
        <v>172.34445580821136</v>
      </c>
      <c r="AI85" s="4">
        <f t="shared" si="92"/>
        <v>0.56641673099338163</v>
      </c>
      <c r="AJ85" s="4">
        <f t="shared" si="92"/>
        <v>3.3251347278856258</v>
      </c>
      <c r="AK85" s="4">
        <f t="shared" si="92"/>
        <v>4.1097453208460593</v>
      </c>
      <c r="AL85" s="4">
        <f t="shared" si="92"/>
        <v>5.2251939773692868</v>
      </c>
      <c r="AM85" s="4">
        <f t="shared" si="92"/>
        <v>3.6603519922772421</v>
      </c>
      <c r="AN85" s="4">
        <f t="shared" si="92"/>
        <v>2.3009944710817365</v>
      </c>
      <c r="AO85" s="4">
        <f t="shared" si="92"/>
        <v>2.5524467931186052</v>
      </c>
      <c r="AP85" s="4">
        <f t="shared" si="92"/>
        <v>1.9126469048454737</v>
      </c>
      <c r="AQ85" s="4">
        <f t="shared" si="92"/>
        <v>1.9682270479088686</v>
      </c>
      <c r="AR85" s="4">
        <f t="shared" si="92"/>
        <v>2.3367182832813853</v>
      </c>
      <c r="AS85" s="4">
        <f t="shared" si="92"/>
        <v>5.7793798745580602</v>
      </c>
      <c r="AT85" s="4">
        <f t="shared" si="92"/>
        <v>7.678013690503775</v>
      </c>
      <c r="AU85" s="4">
        <f t="shared" si="92"/>
        <v>6.2484865238665463</v>
      </c>
      <c r="AV85" s="4">
        <f t="shared" si="92"/>
        <v>2.7181718392030518</v>
      </c>
      <c r="AW85" s="4">
        <f t="shared" si="92"/>
        <v>3.2695441917886399</v>
      </c>
      <c r="AY85" s="2">
        <f t="shared" si="83"/>
        <v>80.611234893097901</v>
      </c>
      <c r="AZ85" s="2">
        <f t="shared" si="83"/>
        <v>81.841944517441021</v>
      </c>
      <c r="BA85" s="2">
        <f t="shared" si="83"/>
        <v>77.175968048364069</v>
      </c>
      <c r="BB85" s="2">
        <f t="shared" si="83"/>
        <v>77.005141694890852</v>
      </c>
      <c r="BC85" s="2">
        <f t="shared" si="83"/>
        <v>75.058160785606887</v>
      </c>
      <c r="BD85" s="2">
        <f t="shared" si="83"/>
        <v>72.714272769020724</v>
      </c>
      <c r="BE85" s="2">
        <f t="shared" si="83"/>
        <v>73.012095745165951</v>
      </c>
      <c r="BF85" s="2">
        <f t="shared" si="83"/>
        <v>73.736683330255445</v>
      </c>
      <c r="BG85" s="2">
        <f t="shared" si="83"/>
        <v>73.557384745752131</v>
      </c>
      <c r="BH85" s="2">
        <f t="shared" si="83"/>
        <v>73.81275791995003</v>
      </c>
      <c r="BI85" s="2">
        <f t="shared" si="83"/>
        <v>74.713916905541467</v>
      </c>
      <c r="BJ85" s="2">
        <f t="shared" si="83"/>
        <v>76.719452983968793</v>
      </c>
      <c r="BK85" s="2">
        <f t="shared" si="83"/>
        <v>79.344432823500739</v>
      </c>
      <c r="BL85" s="2">
        <f t="shared" si="83"/>
        <v>85.478141935949495</v>
      </c>
      <c r="BM85" s="2">
        <f t="shared" si="83"/>
        <v>88.994536077122248</v>
      </c>
      <c r="BO85" s="2" t="str">
        <f t="shared" si="13"/>
        <v/>
      </c>
      <c r="BP85" s="2" t="str">
        <f t="shared" si="14"/>
        <v/>
      </c>
      <c r="BQ85" s="2" t="str">
        <f t="shared" si="15"/>
        <v/>
      </c>
      <c r="BR85" s="2" t="str">
        <f t="shared" si="16"/>
        <v/>
      </c>
      <c r="BS85" s="2" t="str">
        <f t="shared" si="17"/>
        <v/>
      </c>
      <c r="BT85" s="2" t="str">
        <f t="shared" si="18"/>
        <v/>
      </c>
      <c r="BU85" s="2" t="str">
        <f t="shared" si="19"/>
        <v/>
      </c>
      <c r="BV85" s="2" t="str">
        <f t="shared" si="20"/>
        <v/>
      </c>
      <c r="BW85" s="2" t="str">
        <f t="shared" si="21"/>
        <v/>
      </c>
      <c r="BX85" s="2" t="str">
        <f t="shared" si="22"/>
        <v/>
      </c>
      <c r="BY85" s="2" t="str">
        <f t="shared" si="23"/>
        <v/>
      </c>
      <c r="BZ85" s="2" t="str">
        <f t="shared" si="24"/>
        <v/>
      </c>
      <c r="CA85" s="2" t="str">
        <f t="shared" si="25"/>
        <v/>
      </c>
      <c r="CB85" s="2" t="str">
        <f t="shared" si="26"/>
        <v/>
      </c>
      <c r="CC85" s="2" t="str">
        <f t="shared" si="27"/>
        <v/>
      </c>
      <c r="CE85" s="2" t="str">
        <f t="shared" si="84"/>
        <v/>
      </c>
      <c r="CF85" s="2" t="str">
        <f t="shared" si="84"/>
        <v/>
      </c>
      <c r="CG85" s="2" t="str">
        <f t="shared" si="84"/>
        <v/>
      </c>
      <c r="CH85" s="2" t="str">
        <f t="shared" si="84"/>
        <v/>
      </c>
      <c r="CI85" s="2" t="str">
        <f t="shared" si="84"/>
        <v/>
      </c>
      <c r="CJ85" s="2" t="str">
        <f t="shared" si="84"/>
        <v/>
      </c>
      <c r="CK85" s="2" t="str">
        <f t="shared" si="84"/>
        <v/>
      </c>
      <c r="CL85" s="2" t="str">
        <f t="shared" si="84"/>
        <v/>
      </c>
      <c r="CM85" s="2" t="str">
        <f t="shared" si="84"/>
        <v/>
      </c>
      <c r="CN85" s="2" t="str">
        <f t="shared" si="84"/>
        <v/>
      </c>
      <c r="CO85" s="2" t="str">
        <f t="shared" si="84"/>
        <v/>
      </c>
      <c r="CP85" s="2" t="str">
        <f t="shared" si="84"/>
        <v/>
      </c>
      <c r="CQ85" s="2" t="str">
        <f t="shared" si="84"/>
        <v/>
      </c>
      <c r="CR85" s="2" t="str">
        <f t="shared" si="84"/>
        <v/>
      </c>
      <c r="CS85" s="2" t="str">
        <f t="shared" si="84"/>
        <v/>
      </c>
      <c r="CU85" s="2" t="str">
        <f t="shared" si="29"/>
        <v/>
      </c>
      <c r="CV85" s="2" t="str">
        <f t="shared" si="30"/>
        <v/>
      </c>
      <c r="CW85" s="2" t="str">
        <f t="shared" si="31"/>
        <v/>
      </c>
      <c r="CX85" s="2" t="str">
        <f t="shared" si="32"/>
        <v/>
      </c>
      <c r="CY85" s="2" t="str">
        <f t="shared" si="33"/>
        <v/>
      </c>
      <c r="CZ85" s="2" t="str">
        <f t="shared" si="34"/>
        <v/>
      </c>
      <c r="DA85" s="2" t="str">
        <f t="shared" si="35"/>
        <v/>
      </c>
      <c r="DB85" s="2" t="str">
        <f t="shared" si="36"/>
        <v/>
      </c>
      <c r="DC85" s="2" t="str">
        <f t="shared" si="37"/>
        <v/>
      </c>
      <c r="DD85" s="2" t="str">
        <f t="shared" si="38"/>
        <v/>
      </c>
      <c r="DE85" s="2" t="str">
        <f t="shared" si="39"/>
        <v/>
      </c>
      <c r="DF85" s="2" t="str">
        <f t="shared" si="40"/>
        <v/>
      </c>
      <c r="DG85" s="2" t="str">
        <f t="shared" si="41"/>
        <v/>
      </c>
      <c r="DH85" s="2" t="str">
        <f t="shared" si="42"/>
        <v/>
      </c>
      <c r="DI85" s="2" t="str">
        <f t="shared" si="43"/>
        <v/>
      </c>
      <c r="DK85" s="2">
        <f t="shared" si="93"/>
        <v>96.283468641114979</v>
      </c>
      <c r="DL85" s="2">
        <f t="shared" si="93"/>
        <v>95.238322138836779</v>
      </c>
      <c r="DM85" s="2">
        <f t="shared" si="93"/>
        <v>93.005453658536581</v>
      </c>
      <c r="DN85" s="2">
        <f t="shared" si="93"/>
        <v>92.547498030018772</v>
      </c>
      <c r="DO85" s="2">
        <f t="shared" si="93"/>
        <v>92.313558255159492</v>
      </c>
      <c r="DP85" s="2">
        <f t="shared" si="93"/>
        <v>89.058867944250892</v>
      </c>
      <c r="DQ85" s="2">
        <f t="shared" si="93"/>
        <v>89.814875887961563</v>
      </c>
      <c r="DR85" s="2">
        <f t="shared" si="93"/>
        <v>89.888426608275438</v>
      </c>
      <c r="DS85" s="2">
        <f t="shared" si="93"/>
        <v>87.314464549064098</v>
      </c>
      <c r="DT85" s="2">
        <f t="shared" si="93"/>
        <v>89.648169284204144</v>
      </c>
      <c r="DU85" s="2">
        <f t="shared" si="93"/>
        <v>90.012871247357282</v>
      </c>
      <c r="DV85" s="2">
        <f t="shared" si="93"/>
        <v>87.672953790395667</v>
      </c>
      <c r="DW85" s="2">
        <f t="shared" si="93"/>
        <v>92.040175261324052</v>
      </c>
      <c r="DX85" s="2">
        <f t="shared" si="93"/>
        <v>91.905230937525317</v>
      </c>
      <c r="DY85" s="2">
        <f t="shared" si="93"/>
        <v>93.559668782142467</v>
      </c>
      <c r="EA85" s="2">
        <f t="shared" ref="EA85:EL116" si="97">CE$228*$B85+CE$229</f>
        <v>77.241884481122796</v>
      </c>
      <c r="EB85" s="2">
        <f t="shared" si="94"/>
        <v>79.265996914444088</v>
      </c>
      <c r="EC85" s="2">
        <f t="shared" si="94"/>
        <v>73.951013634085214</v>
      </c>
      <c r="ED85" s="2">
        <f t="shared" si="94"/>
        <v>74.097366556701019</v>
      </c>
      <c r="EE85" s="2">
        <f t="shared" si="94"/>
        <v>71.769627690721649</v>
      </c>
      <c r="EF85" s="2">
        <f t="shared" si="94"/>
        <v>69.333710968843846</v>
      </c>
      <c r="EG85" s="2">
        <f t="shared" si="94"/>
        <v>69.271859014100386</v>
      </c>
      <c r="EH85" s="2">
        <f t="shared" si="94"/>
        <v>69.66178742670526</v>
      </c>
      <c r="EI85" s="2">
        <f t="shared" si="94"/>
        <v>70.424514783505145</v>
      </c>
      <c r="EJ85" s="2">
        <f t="shared" si="94"/>
        <v>69.806641085867525</v>
      </c>
      <c r="EK85" s="2">
        <f t="shared" si="94"/>
        <v>70.640689762296077</v>
      </c>
      <c r="EL85" s="2">
        <f t="shared" si="94"/>
        <v>73.91303517072275</v>
      </c>
      <c r="EM85" s="2">
        <f t="shared" si="94"/>
        <v>76.757793861967173</v>
      </c>
      <c r="EN85" s="2">
        <f t="shared" si="94"/>
        <v>83.440472727272748</v>
      </c>
      <c r="EO85" s="2">
        <f t="shared" si="94"/>
        <v>87.354581818181856</v>
      </c>
      <c r="EQ85" s="2">
        <f t="shared" si="95"/>
        <v>77.537414199578521</v>
      </c>
      <c r="ER85" s="2">
        <f t="shared" si="95"/>
        <v>78.753317597787259</v>
      </c>
      <c r="ES85" s="2">
        <f t="shared" si="95"/>
        <v>74.557817345089376</v>
      </c>
      <c r="ET85" s="2">
        <f t="shared" si="95"/>
        <v>74.78257440894204</v>
      </c>
      <c r="EU85" s="2">
        <f t="shared" si="95"/>
        <v>70.777149280243478</v>
      </c>
      <c r="EV85" s="2">
        <f t="shared" si="95"/>
        <v>68.892427769042953</v>
      </c>
      <c r="EW85" s="2">
        <f t="shared" si="95"/>
        <v>69.007300169918935</v>
      </c>
      <c r="EX85" s="2">
        <f t="shared" si="95"/>
        <v>69.073021997096959</v>
      </c>
      <c r="EY85" s="2">
        <f t="shared" si="95"/>
        <v>69.366386309930235</v>
      </c>
      <c r="EZ85" s="2">
        <f t="shared" si="95"/>
        <v>69.65002682710363</v>
      </c>
      <c r="FA85" s="2">
        <f t="shared" si="95"/>
        <v>69.959916471100954</v>
      </c>
      <c r="FB85" s="2">
        <f t="shared" si="95"/>
        <v>72.564141345588567</v>
      </c>
      <c r="FC85" s="2">
        <f t="shared" si="95"/>
        <v>75.822626639587057</v>
      </c>
      <c r="FD85" s="2">
        <f t="shared" si="95"/>
        <v>83.723986298176968</v>
      </c>
      <c r="FE85" s="2">
        <f t="shared" si="95"/>
        <v>89.666385237207678</v>
      </c>
      <c r="FG85" s="2">
        <f t="shared" si="96"/>
        <v>0.82305487152033141</v>
      </c>
      <c r="FH85" s="2">
        <f t="shared" si="96"/>
        <v>0.83871915671043573</v>
      </c>
      <c r="FI85" s="2">
        <f t="shared" si="96"/>
        <v>0.83075537338685246</v>
      </c>
      <c r="FJ85" s="2">
        <f t="shared" si="96"/>
        <v>0.84240369037646712</v>
      </c>
      <c r="FK85" s="2">
        <f t="shared" si="96"/>
        <v>0.83991927379147491</v>
      </c>
      <c r="FL85" s="2">
        <f t="shared" si="96"/>
        <v>0.82861331019033024</v>
      </c>
      <c r="FM85" s="2">
        <f t="shared" si="96"/>
        <v>0.81792928114755714</v>
      </c>
      <c r="FN85" s="2">
        <f t="shared" si="96"/>
        <v>0.79853262913792289</v>
      </c>
      <c r="FO85" s="2">
        <f t="shared" si="96"/>
        <v>0.81449966448113975</v>
      </c>
      <c r="FP85" s="2">
        <f t="shared" si="96"/>
        <v>0.79809242945573799</v>
      </c>
      <c r="FQ85" s="2">
        <f t="shared" si="96"/>
        <v>0.78973151182667634</v>
      </c>
      <c r="FR85" s="2">
        <f t="shared" si="96"/>
        <v>0.79602895848773259</v>
      </c>
      <c r="FS85" s="2">
        <f t="shared" si="96"/>
        <v>0.83073599263347553</v>
      </c>
      <c r="FT85" s="2">
        <f t="shared" si="96"/>
        <v>0.75927924692704429</v>
      </c>
      <c r="FU85" s="2">
        <f t="shared" si="96"/>
        <v>0.73574078806453513</v>
      </c>
      <c r="FW85" s="2">
        <f t="shared" si="85"/>
        <v>1.1794525791914706E-4</v>
      </c>
      <c r="FX85" s="2">
        <f t="shared" si="85"/>
        <v>1.6087734694312307E-4</v>
      </c>
      <c r="FY85" s="2">
        <f t="shared" si="85"/>
        <v>1.5297701098215691E-4</v>
      </c>
      <c r="FZ85" s="2">
        <f t="shared" si="85"/>
        <v>1.4959829433947998E-4</v>
      </c>
      <c r="GA85" s="2">
        <f t="shared" si="85"/>
        <v>1.5539788660898059E-4</v>
      </c>
      <c r="GB85" s="2">
        <f t="shared" si="85"/>
        <v>1.5309854146675804E-4</v>
      </c>
      <c r="GC85" s="2">
        <f t="shared" si="85"/>
        <v>1.7054261159410198E-4</v>
      </c>
      <c r="GD85" s="2">
        <f t="shared" si="85"/>
        <v>1.9008204457558135E-4</v>
      </c>
      <c r="GE85" s="2">
        <f t="shared" si="85"/>
        <v>2.0922427325275735E-4</v>
      </c>
      <c r="GF85" s="2">
        <f t="shared" si="85"/>
        <v>2.4212564944208812E-4</v>
      </c>
      <c r="GG85" s="2">
        <f t="shared" si="85"/>
        <v>1.9414721376193541E-4</v>
      </c>
      <c r="GH85" s="2">
        <f t="shared" si="85"/>
        <v>1.5354709822987914E-4</v>
      </c>
      <c r="GI85" s="2">
        <f t="shared" si="85"/>
        <v>1.263476973849212E-4</v>
      </c>
      <c r="GJ85" s="2">
        <f t="shared" si="85"/>
        <v>9.2544861894677265E-5</v>
      </c>
      <c r="GK85" s="2">
        <f t="shared" si="85"/>
        <v>8.7753072545555241E-5</v>
      </c>
      <c r="GM85" s="86">
        <f t="shared" si="86"/>
        <v>0.46161318722148587</v>
      </c>
      <c r="GN85" s="86">
        <f t="shared" si="86"/>
        <v>0.49496862144195436</v>
      </c>
      <c r="GO85" s="86">
        <f t="shared" si="86"/>
        <v>0.48531524199466214</v>
      </c>
      <c r="GP85" s="86">
        <f t="shared" si="86"/>
        <v>0.47849156489714606</v>
      </c>
      <c r="GQ85" s="86">
        <f t="shared" si="86"/>
        <v>0.46807532467028934</v>
      </c>
      <c r="GR85" s="86">
        <f t="shared" si="86"/>
        <v>0.46689004276450952</v>
      </c>
      <c r="GS85" s="86">
        <f t="shared" si="86"/>
        <v>0.4785855074799405</v>
      </c>
      <c r="GT85" s="86">
        <f t="shared" si="86"/>
        <v>0.47133960993031215</v>
      </c>
      <c r="GU85" s="86">
        <f t="shared" si="86"/>
        <v>0.47072149420909554</v>
      </c>
      <c r="GV85" s="86">
        <f t="shared" si="86"/>
        <v>0.46906674533427289</v>
      </c>
      <c r="GW85" s="86">
        <f t="shared" si="86"/>
        <v>0.43621379518036457</v>
      </c>
      <c r="GX85" s="86">
        <f t="shared" si="86"/>
        <v>0.42212127532758886</v>
      </c>
      <c r="GY85" s="86">
        <f t="shared" si="86"/>
        <v>0.48400569226227413</v>
      </c>
      <c r="GZ85" s="86">
        <f t="shared" si="86"/>
        <v>0.35920536378689166</v>
      </c>
      <c r="HA85" s="86">
        <f t="shared" si="86"/>
        <v>0.34139997763835239</v>
      </c>
      <c r="HC85" s="86">
        <f t="shared" si="76"/>
        <v>4.462385557276797E-5</v>
      </c>
      <c r="HD85" s="86">
        <f t="shared" si="76"/>
        <v>1.41849834528676E-4</v>
      </c>
      <c r="HE85" s="86">
        <f t="shared" si="76"/>
        <v>1.0736753917243339E-4</v>
      </c>
      <c r="HF85" s="86">
        <f t="shared" si="76"/>
        <v>5.3980843171623675E-5</v>
      </c>
      <c r="HG85" s="86">
        <f t="shared" si="90"/>
        <v>8.2638541569320819E-5</v>
      </c>
      <c r="HH85" s="86">
        <f t="shared" si="90"/>
        <v>1.0944600150526824E-4</v>
      </c>
      <c r="HI85" s="86">
        <f t="shared" si="90"/>
        <v>6.8385540445264553E-5</v>
      </c>
      <c r="HJ85" s="86">
        <f t="shared" si="90"/>
        <v>5.7760664843841279E-5</v>
      </c>
      <c r="HK85" s="86">
        <f t="shared" si="90"/>
        <v>1.415476071152345E-4</v>
      </c>
      <c r="HL85" s="86">
        <f t="shared" si="90"/>
        <v>9.0078950507631507E-5</v>
      </c>
      <c r="HM85" s="86">
        <f t="shared" si="90"/>
        <v>9.9352658091911023E-5</v>
      </c>
      <c r="HN85" s="86">
        <f t="shared" si="90"/>
        <v>4.3932184646899291E-5</v>
      </c>
      <c r="HO85" s="86">
        <f t="shared" si="90"/>
        <v>1.7552012887623255E-4</v>
      </c>
      <c r="HP85" s="86">
        <f t="shared" si="90"/>
        <v>3.5536828933037173E-7</v>
      </c>
      <c r="HQ85" s="86">
        <f t="shared" si="90"/>
        <v>2.5805721138186693E-7</v>
      </c>
      <c r="HS85" s="86">
        <f t="shared" si="87"/>
        <v>5.072689355041098E-26</v>
      </c>
      <c r="HT85" s="86">
        <f t="shared" si="87"/>
        <v>2.835838971289109E-22</v>
      </c>
      <c r="HU85" s="86">
        <f t="shared" si="87"/>
        <v>2.3799564647271691E-22</v>
      </c>
      <c r="HV85" s="86">
        <f t="shared" si="87"/>
        <v>9.7414326934673304E-24</v>
      </c>
      <c r="HW85" s="86">
        <f t="shared" si="87"/>
        <v>2.4427647538417112E-23</v>
      </c>
      <c r="HX85" s="86">
        <f t="shared" si="87"/>
        <v>1.3736625269276638E-23</v>
      </c>
      <c r="HY85" s="86">
        <f t="shared" si="87"/>
        <v>1.0238023960030566E-25</v>
      </c>
      <c r="HZ85" s="86">
        <f t="shared" si="87"/>
        <v>1.2095875147049438E-26</v>
      </c>
      <c r="IA85" s="86">
        <f t="shared" si="87"/>
        <v>1.8141363506245721E-23</v>
      </c>
      <c r="IB85" s="86">
        <f t="shared" si="87"/>
        <v>1.8913010197349418E-25</v>
      </c>
      <c r="IC85" s="86">
        <f t="shared" si="87"/>
        <v>1.8686614355057736E-24</v>
      </c>
      <c r="ID85" s="86">
        <f t="shared" si="87"/>
        <v>1.7060381868133296E-26</v>
      </c>
      <c r="IE85" s="86">
        <f t="shared" si="87"/>
        <v>7.5003272006411634E-23</v>
      </c>
      <c r="IF85" s="86">
        <f t="shared" si="87"/>
        <v>1.6086561296051441E-22</v>
      </c>
      <c r="IG85" s="86">
        <f t="shared" si="87"/>
        <v>5.8991990305461762E-23</v>
      </c>
      <c r="II85" s="86">
        <f t="shared" si="88"/>
        <v>3.0961318595754727E-131</v>
      </c>
      <c r="IJ85" s="86">
        <f t="shared" si="88"/>
        <v>7.9707023192385775E-107</v>
      </c>
      <c r="IK85" s="86">
        <f t="shared" si="88"/>
        <v>6.3431846337697747E-111</v>
      </c>
      <c r="IL85" s="86">
        <f t="shared" si="88"/>
        <v>4.8811920084474982E-119</v>
      </c>
      <c r="IM85" s="86">
        <f t="shared" si="88"/>
        <v>4.9841624951406359E-118</v>
      </c>
      <c r="IN85" s="86">
        <f t="shared" si="88"/>
        <v>2.281238681888661E-117</v>
      </c>
      <c r="IO85" s="86">
        <f t="shared" si="88"/>
        <v>2.3742761402428543E-129</v>
      </c>
      <c r="IP85" s="86">
        <f t="shared" si="88"/>
        <v>4.6043038394650233E-136</v>
      </c>
      <c r="IQ85" s="86">
        <f t="shared" si="88"/>
        <v>6.8148591594448937E-118</v>
      </c>
      <c r="IR85" s="86">
        <f t="shared" si="88"/>
        <v>2.5389742897628036E-128</v>
      </c>
      <c r="IS85" s="86">
        <f t="shared" si="88"/>
        <v>2.5217325637230456E-123</v>
      </c>
      <c r="IT85" s="86">
        <f t="shared" si="88"/>
        <v>5.1544377243128105E-134</v>
      </c>
      <c r="IU85" s="86">
        <f t="shared" si="88"/>
        <v>3.9811014474263834E-115</v>
      </c>
      <c r="IV85" s="86">
        <f t="shared" si="88"/>
        <v>1.1181841378854292E-74</v>
      </c>
      <c r="IW85" s="86">
        <f t="shared" si="88"/>
        <v>6.8289981011784043E-74</v>
      </c>
      <c r="IY85" s="86">
        <f t="shared" si="89"/>
        <v>0.46165781107705861</v>
      </c>
      <c r="IZ85" s="86">
        <f t="shared" si="89"/>
        <v>0.49511047127648306</v>
      </c>
      <c r="JA85" s="86">
        <f t="shared" si="89"/>
        <v>0.48542260953383459</v>
      </c>
      <c r="JB85" s="86">
        <f t="shared" si="89"/>
        <v>0.47854554574031766</v>
      </c>
      <c r="JC85" s="86">
        <f t="shared" si="89"/>
        <v>0.46815796321185865</v>
      </c>
      <c r="JD85" s="86">
        <f t="shared" si="89"/>
        <v>0.46699948876601477</v>
      </c>
      <c r="JE85" s="86">
        <f t="shared" si="89"/>
        <v>0.47865389302038575</v>
      </c>
      <c r="JF85" s="86">
        <f t="shared" si="89"/>
        <v>0.47139737059515602</v>
      </c>
      <c r="JG85" s="86">
        <f t="shared" si="89"/>
        <v>0.47086304181621075</v>
      </c>
      <c r="JH85" s="86">
        <f t="shared" si="89"/>
        <v>0.4691568242847805</v>
      </c>
      <c r="JI85" s="86">
        <f t="shared" si="89"/>
        <v>0.43631314783845648</v>
      </c>
      <c r="JJ85" s="86">
        <f t="shared" si="89"/>
        <v>0.42216520751223574</v>
      </c>
      <c r="JK85" s="86">
        <f t="shared" si="89"/>
        <v>0.48418121239115036</v>
      </c>
      <c r="JL85" s="86">
        <f t="shared" si="89"/>
        <v>0.35920571915518101</v>
      </c>
      <c r="JM85" s="86">
        <f t="shared" si="89"/>
        <v>0.34140023569556377</v>
      </c>
    </row>
    <row r="86" spans="2:273" x14ac:dyDescent="0.25">
      <c r="B86" s="2">
        <v>59</v>
      </c>
      <c r="C86" s="37">
        <v>216.06200000000001</v>
      </c>
      <c r="D86" s="37">
        <v>238.06700000000001</v>
      </c>
      <c r="E86" s="37">
        <v>239.583</v>
      </c>
      <c r="F86" s="37">
        <v>236.96700000000001</v>
      </c>
      <c r="G86" s="37">
        <v>233.13300000000001</v>
      </c>
      <c r="H86" s="37">
        <v>232.55</v>
      </c>
      <c r="I86" s="37">
        <v>236.917</v>
      </c>
      <c r="J86" s="37">
        <v>239.71700000000001</v>
      </c>
      <c r="K86" s="37">
        <v>237.38300000000001</v>
      </c>
      <c r="L86" s="37">
        <v>239.28299999999999</v>
      </c>
      <c r="M86" s="37">
        <v>237.86699999999999</v>
      </c>
      <c r="N86" s="37">
        <v>234.583</v>
      </c>
      <c r="O86" s="37">
        <v>239.05199999999999</v>
      </c>
      <c r="P86" s="37">
        <v>211.761</v>
      </c>
      <c r="Q86" s="37">
        <v>179.09100000000001</v>
      </c>
      <c r="S86" s="4">
        <f t="shared" si="91"/>
        <v>219.14691076464214</v>
      </c>
      <c r="T86" s="4">
        <f t="shared" si="91"/>
        <v>238.29168603730241</v>
      </c>
      <c r="U86" s="4">
        <f t="shared" si="91"/>
        <v>238.63692277122325</v>
      </c>
      <c r="V86" s="4">
        <f t="shared" si="91"/>
        <v>234.96609485052448</v>
      </c>
      <c r="W86" s="4">
        <f t="shared" si="91"/>
        <v>231.53330977159433</v>
      </c>
      <c r="X86" s="4">
        <f t="shared" si="91"/>
        <v>234.09727473245533</v>
      </c>
      <c r="Y86" s="4">
        <f t="shared" si="91"/>
        <v>238.25969459506587</v>
      </c>
      <c r="Z86" s="4">
        <f t="shared" si="91"/>
        <v>241.89648350169085</v>
      </c>
      <c r="AA86" s="4">
        <f t="shared" si="91"/>
        <v>238.61427197873329</v>
      </c>
      <c r="AB86" s="4">
        <f t="shared" si="91"/>
        <v>241.08740430962018</v>
      </c>
      <c r="AC86" s="4">
        <f t="shared" si="91"/>
        <v>237.65500404899052</v>
      </c>
      <c r="AD86" s="4">
        <f t="shared" si="91"/>
        <v>231.1281871070218</v>
      </c>
      <c r="AE86" s="4">
        <f t="shared" si="91"/>
        <v>235.67519347760535</v>
      </c>
      <c r="AF86" s="4">
        <f t="shared" si="91"/>
        <v>213.71657352735289</v>
      </c>
      <c r="AG86" s="4">
        <f t="shared" si="91"/>
        <v>180.29237304287872</v>
      </c>
      <c r="AI86" s="4">
        <f t="shared" si="92"/>
        <v>-3.0849107646421317</v>
      </c>
      <c r="AJ86" s="4">
        <f t="shared" si="92"/>
        <v>-0.22468603730240488</v>
      </c>
      <c r="AK86" s="4">
        <f t="shared" si="92"/>
        <v>0.94607722877674405</v>
      </c>
      <c r="AL86" s="4">
        <f t="shared" si="92"/>
        <v>2.0009051494755283</v>
      </c>
      <c r="AM86" s="4">
        <f t="shared" si="92"/>
        <v>1.5996902284056773</v>
      </c>
      <c r="AN86" s="4">
        <f t="shared" si="92"/>
        <v>-1.5472747324553211</v>
      </c>
      <c r="AO86" s="4">
        <f t="shared" si="92"/>
        <v>-1.3426945950658649</v>
      </c>
      <c r="AP86" s="4">
        <f t="shared" si="92"/>
        <v>-2.1794835016908394</v>
      </c>
      <c r="AQ86" s="4">
        <f t="shared" si="92"/>
        <v>-1.2312719787332753</v>
      </c>
      <c r="AR86" s="4">
        <f t="shared" si="92"/>
        <v>-1.804404309620196</v>
      </c>
      <c r="AS86" s="4">
        <f t="shared" si="92"/>
        <v>0.21199595100947022</v>
      </c>
      <c r="AT86" s="4">
        <f t="shared" si="92"/>
        <v>3.4548128929781967</v>
      </c>
      <c r="AU86" s="4">
        <f t="shared" si="92"/>
        <v>3.3768065223946451</v>
      </c>
      <c r="AV86" s="4">
        <f t="shared" si="92"/>
        <v>-1.9555735273528967</v>
      </c>
      <c r="AW86" s="4">
        <f t="shared" si="92"/>
        <v>-1.2013730428787142</v>
      </c>
      <c r="AY86" s="2">
        <f t="shared" si="83"/>
        <v>80.411162634405215</v>
      </c>
      <c r="AZ86" s="2">
        <f t="shared" si="83"/>
        <v>81.621522085175499</v>
      </c>
      <c r="BA86" s="2">
        <f t="shared" si="83"/>
        <v>76.929466419638587</v>
      </c>
      <c r="BB86" s="2">
        <f t="shared" si="83"/>
        <v>76.776708188107179</v>
      </c>
      <c r="BC86" s="2">
        <f t="shared" si="83"/>
        <v>74.78023700543946</v>
      </c>
      <c r="BD86" s="2">
        <f t="shared" si="83"/>
        <v>72.447631428529576</v>
      </c>
      <c r="BE86" s="2">
        <f t="shared" si="83"/>
        <v>72.730011086873844</v>
      </c>
      <c r="BF86" s="2">
        <f t="shared" si="83"/>
        <v>73.420020530916588</v>
      </c>
      <c r="BG86" s="2">
        <f t="shared" si="83"/>
        <v>73.280734946773535</v>
      </c>
      <c r="BH86" s="2">
        <f t="shared" si="83"/>
        <v>73.47914302566106</v>
      </c>
      <c r="BI86" s="2">
        <f t="shared" si="83"/>
        <v>74.352054467995089</v>
      </c>
      <c r="BJ86" s="2">
        <f t="shared" si="83"/>
        <v>76.410010706403142</v>
      </c>
      <c r="BK86" s="2">
        <f t="shared" si="83"/>
        <v>79.092890602474256</v>
      </c>
      <c r="BL86" s="2">
        <f t="shared" si="83"/>
        <v>85.323802913711049</v>
      </c>
      <c r="BM86" s="2">
        <f t="shared" si="83"/>
        <v>88.882736968015422</v>
      </c>
      <c r="BO86" s="2" t="str">
        <f t="shared" si="13"/>
        <v/>
      </c>
      <c r="BP86" s="2" t="str">
        <f t="shared" si="14"/>
        <v/>
      </c>
      <c r="BQ86" s="2" t="str">
        <f t="shared" si="15"/>
        <v/>
      </c>
      <c r="BR86" s="2" t="str">
        <f t="shared" si="16"/>
        <v/>
      </c>
      <c r="BS86" s="2" t="str">
        <f t="shared" si="17"/>
        <v/>
      </c>
      <c r="BT86" s="2" t="str">
        <f t="shared" si="18"/>
        <v/>
      </c>
      <c r="BU86" s="2" t="str">
        <f t="shared" si="19"/>
        <v/>
      </c>
      <c r="BV86" s="2" t="str">
        <f t="shared" si="20"/>
        <v/>
      </c>
      <c r="BW86" s="2" t="str">
        <f t="shared" si="21"/>
        <v/>
      </c>
      <c r="BX86" s="2" t="str">
        <f t="shared" si="22"/>
        <v/>
      </c>
      <c r="BY86" s="2" t="str">
        <f t="shared" si="23"/>
        <v/>
      </c>
      <c r="BZ86" s="2" t="str">
        <f t="shared" si="24"/>
        <v/>
      </c>
      <c r="CA86" s="2" t="str">
        <f t="shared" si="25"/>
        <v/>
      </c>
      <c r="CB86" s="2" t="str">
        <f t="shared" si="26"/>
        <v/>
      </c>
      <c r="CC86" s="2" t="str">
        <f t="shared" si="27"/>
        <v/>
      </c>
      <c r="CE86" s="2" t="str">
        <f t="shared" si="84"/>
        <v/>
      </c>
      <c r="CF86" s="2" t="str">
        <f t="shared" si="84"/>
        <v/>
      </c>
      <c r="CG86" s="2" t="str">
        <f t="shared" si="84"/>
        <v/>
      </c>
      <c r="CH86" s="2" t="str">
        <f t="shared" si="84"/>
        <v/>
      </c>
      <c r="CI86" s="2" t="str">
        <f t="shared" si="84"/>
        <v/>
      </c>
      <c r="CJ86" s="2" t="str">
        <f t="shared" si="84"/>
        <v/>
      </c>
      <c r="CK86" s="2" t="str">
        <f t="shared" si="84"/>
        <v/>
      </c>
      <c r="CL86" s="2" t="str">
        <f t="shared" si="84"/>
        <v/>
      </c>
      <c r="CM86" s="2" t="str">
        <f t="shared" si="84"/>
        <v/>
      </c>
      <c r="CN86" s="2" t="str">
        <f t="shared" si="84"/>
        <v/>
      </c>
      <c r="CO86" s="2" t="str">
        <f t="shared" si="84"/>
        <v/>
      </c>
      <c r="CP86" s="2" t="str">
        <f t="shared" si="84"/>
        <v/>
      </c>
      <c r="CQ86" s="2" t="str">
        <f t="shared" si="84"/>
        <v/>
      </c>
      <c r="CR86" s="2" t="str">
        <f t="shared" si="84"/>
        <v/>
      </c>
      <c r="CS86" s="2" t="str">
        <f t="shared" si="84"/>
        <v/>
      </c>
      <c r="CU86" s="2" t="str">
        <f t="shared" si="29"/>
        <v/>
      </c>
      <c r="CV86" s="2" t="str">
        <f t="shared" si="30"/>
        <v/>
      </c>
      <c r="CW86" s="2" t="str">
        <f t="shared" si="31"/>
        <v/>
      </c>
      <c r="CX86" s="2" t="str">
        <f t="shared" si="32"/>
        <v/>
      </c>
      <c r="CY86" s="2" t="str">
        <f t="shared" si="33"/>
        <v/>
      </c>
      <c r="CZ86" s="2" t="str">
        <f t="shared" si="34"/>
        <v/>
      </c>
      <c r="DA86" s="2" t="str">
        <f t="shared" si="35"/>
        <v/>
      </c>
      <c r="DB86" s="2" t="str">
        <f t="shared" si="36"/>
        <v/>
      </c>
      <c r="DC86" s="2" t="str">
        <f t="shared" si="37"/>
        <v/>
      </c>
      <c r="DD86" s="2" t="str">
        <f t="shared" si="38"/>
        <v/>
      </c>
      <c r="DE86" s="2" t="str">
        <f t="shared" si="39"/>
        <v/>
      </c>
      <c r="DF86" s="2" t="str">
        <f t="shared" si="40"/>
        <v/>
      </c>
      <c r="DG86" s="2" t="str">
        <f t="shared" si="41"/>
        <v/>
      </c>
      <c r="DH86" s="2" t="str">
        <f t="shared" si="42"/>
        <v/>
      </c>
      <c r="DI86" s="2" t="str">
        <f t="shared" si="43"/>
        <v/>
      </c>
      <c r="DK86" s="2">
        <f t="shared" si="93"/>
        <v>96.577378919860621</v>
      </c>
      <c r="DL86" s="2">
        <f t="shared" si="93"/>
        <v>95.489557129455918</v>
      </c>
      <c r="DM86" s="2">
        <f t="shared" si="93"/>
        <v>93.248141463414626</v>
      </c>
      <c r="DN86" s="2">
        <f t="shared" si="93"/>
        <v>92.800493433395872</v>
      </c>
      <c r="DO86" s="2">
        <f t="shared" si="93"/>
        <v>92.601994183864946</v>
      </c>
      <c r="DP86" s="2">
        <f t="shared" si="93"/>
        <v>89.329277177700362</v>
      </c>
      <c r="DQ86" s="2">
        <f t="shared" si="93"/>
        <v>90.095780514815146</v>
      </c>
      <c r="DR86" s="2">
        <f t="shared" si="93"/>
        <v>90.183859257022036</v>
      </c>
      <c r="DS86" s="2">
        <f t="shared" si="93"/>
        <v>87.562225508467705</v>
      </c>
      <c r="DT86" s="2">
        <f t="shared" si="93"/>
        <v>89.895680459075791</v>
      </c>
      <c r="DU86" s="2">
        <f t="shared" si="93"/>
        <v>90.188564482029591</v>
      </c>
      <c r="DV86" s="2">
        <f t="shared" si="93"/>
        <v>87.692565992147408</v>
      </c>
      <c r="DW86" s="2">
        <f t="shared" si="93"/>
        <v>92.122747909407678</v>
      </c>
      <c r="DX86" s="2">
        <f t="shared" si="93"/>
        <v>92.015784215217565</v>
      </c>
      <c r="DY86" s="2">
        <f t="shared" si="93"/>
        <v>93.683204945836522</v>
      </c>
      <c r="EA86" s="2">
        <f t="shared" si="97"/>
        <v>77.241417424500099</v>
      </c>
      <c r="EB86" s="2">
        <f t="shared" si="94"/>
        <v>79.18952777341643</v>
      </c>
      <c r="EC86" s="2">
        <f t="shared" si="94"/>
        <v>73.897366115288222</v>
      </c>
      <c r="ED86" s="2">
        <f t="shared" si="94"/>
        <v>74.042627092783491</v>
      </c>
      <c r="EE86" s="2">
        <f t="shared" si="94"/>
        <v>71.682641237113401</v>
      </c>
      <c r="EF86" s="2">
        <f t="shared" si="94"/>
        <v>69.263227125793804</v>
      </c>
      <c r="EG86" s="2">
        <f t="shared" si="94"/>
        <v>69.204588372250413</v>
      </c>
      <c r="EH86" s="2">
        <f t="shared" si="94"/>
        <v>69.562849662287533</v>
      </c>
      <c r="EI86" s="2">
        <f t="shared" si="94"/>
        <v>70.314638329896894</v>
      </c>
      <c r="EJ86" s="2">
        <f t="shared" si="94"/>
        <v>69.691446018416528</v>
      </c>
      <c r="EK86" s="2">
        <f t="shared" si="94"/>
        <v>70.506718433078134</v>
      </c>
      <c r="EL86" s="2">
        <f t="shared" si="94"/>
        <v>73.773667793656458</v>
      </c>
      <c r="EM86" s="2">
        <f t="shared" si="94"/>
        <v>76.671782088899434</v>
      </c>
      <c r="EN86" s="2">
        <f t="shared" si="94"/>
        <v>83.388830303030318</v>
      </c>
      <c r="EO86" s="2">
        <f t="shared" si="94"/>
        <v>87.309954545454573</v>
      </c>
      <c r="EQ86" s="2">
        <f t="shared" si="95"/>
        <v>77.531542321806853</v>
      </c>
      <c r="ER86" s="2">
        <f t="shared" si="95"/>
        <v>78.687181752629456</v>
      </c>
      <c r="ES86" s="2">
        <f t="shared" si="95"/>
        <v>74.491964891544825</v>
      </c>
      <c r="ET86" s="2">
        <f t="shared" si="95"/>
        <v>74.714511072307317</v>
      </c>
      <c r="EU86" s="2">
        <f t="shared" si="95"/>
        <v>70.709821859562155</v>
      </c>
      <c r="EV86" s="2">
        <f t="shared" si="95"/>
        <v>68.83083989125393</v>
      </c>
      <c r="EW86" s="2">
        <f t="shared" si="95"/>
        <v>68.945381189049954</v>
      </c>
      <c r="EX86" s="2">
        <f t="shared" si="95"/>
        <v>68.986096868094805</v>
      </c>
      <c r="EY86" s="2">
        <f t="shared" si="95"/>
        <v>69.278420152580594</v>
      </c>
      <c r="EZ86" s="2">
        <f t="shared" si="95"/>
        <v>69.538160998626438</v>
      </c>
      <c r="FA86" s="2">
        <f t="shared" si="95"/>
        <v>69.84049063720596</v>
      </c>
      <c r="FB86" s="2">
        <f t="shared" si="95"/>
        <v>72.452041828028655</v>
      </c>
      <c r="FC86" s="2">
        <f t="shared" si="95"/>
        <v>75.755634594228681</v>
      </c>
      <c r="FD86" s="2">
        <f t="shared" si="95"/>
        <v>83.664693332223422</v>
      </c>
      <c r="FE86" s="2">
        <f t="shared" si="95"/>
        <v>89.571232094862481</v>
      </c>
      <c r="FG86" s="2">
        <f t="shared" si="96"/>
        <v>0.83607188652794528</v>
      </c>
      <c r="FH86" s="2">
        <f t="shared" si="96"/>
        <v>0.85079272740274514</v>
      </c>
      <c r="FI86" s="2">
        <f t="shared" si="96"/>
        <v>0.84331374243765866</v>
      </c>
      <c r="FJ86" s="2">
        <f t="shared" si="96"/>
        <v>0.85424936731668732</v>
      </c>
      <c r="FK86" s="2">
        <f t="shared" si="96"/>
        <v>0.85191886513873238</v>
      </c>
      <c r="FL86" s="2">
        <f t="shared" si="96"/>
        <v>0.8413002619882487</v>
      </c>
      <c r="FM86" s="2">
        <f t="shared" si="96"/>
        <v>0.83124605046279176</v>
      </c>
      <c r="FN86" s="2">
        <f t="shared" si="96"/>
        <v>0.81294363614968823</v>
      </c>
      <c r="FO86" s="2">
        <f t="shared" si="96"/>
        <v>0.82801453327777641</v>
      </c>
      <c r="FP86" s="2">
        <f t="shared" si="96"/>
        <v>0.81252753167322</v>
      </c>
      <c r="FQ86" s="2">
        <f t="shared" si="96"/>
        <v>0.80461802983005848</v>
      </c>
      <c r="FR86" s="2">
        <f t="shared" si="96"/>
        <v>0.81057657135064132</v>
      </c>
      <c r="FS86" s="2">
        <f t="shared" si="96"/>
        <v>0.84329552851685052</v>
      </c>
      <c r="FT86" s="2">
        <f t="shared" si="96"/>
        <v>0.77570940590846882</v>
      </c>
      <c r="FU86" s="2">
        <f t="shared" si="96"/>
        <v>0.75325544314148585</v>
      </c>
      <c r="FW86" s="2">
        <f t="shared" si="85"/>
        <v>1.2932293206233938E-4</v>
      </c>
      <c r="FX86" s="2">
        <f t="shared" si="85"/>
        <v>1.763957653102646E-4</v>
      </c>
      <c r="FY86" s="2">
        <f t="shared" si="85"/>
        <v>1.677334814836844E-4</v>
      </c>
      <c r="FZ86" s="2">
        <f t="shared" si="85"/>
        <v>1.640289004986623E-4</v>
      </c>
      <c r="GA86" s="2">
        <f t="shared" si="85"/>
        <v>1.7038783985246284E-4</v>
      </c>
      <c r="GB86" s="2">
        <f t="shared" si="85"/>
        <v>1.6786673307531838E-4</v>
      </c>
      <c r="GC86" s="2">
        <f t="shared" si="85"/>
        <v>1.8699317840714828E-4</v>
      </c>
      <c r="GD86" s="2">
        <f t="shared" si="85"/>
        <v>2.0841699524352258E-4</v>
      </c>
      <c r="GE86" s="2">
        <f t="shared" si="85"/>
        <v>2.2940522304796138E-4</v>
      </c>
      <c r="GF86" s="2">
        <f t="shared" si="85"/>
        <v>2.6547929378486639E-4</v>
      </c>
      <c r="GG86" s="2">
        <f t="shared" si="85"/>
        <v>2.1287419939103739E-4</v>
      </c>
      <c r="GH86" s="2">
        <f t="shared" si="85"/>
        <v>1.6835855123545311E-4</v>
      </c>
      <c r="GI86" s="2">
        <f t="shared" si="85"/>
        <v>1.3853580659197508E-4</v>
      </c>
      <c r="GJ86" s="2">
        <f t="shared" si="85"/>
        <v>1.014725172290017E-4</v>
      </c>
      <c r="GK86" s="2">
        <f t="shared" si="85"/>
        <v>9.6218516079976923E-5</v>
      </c>
      <c r="GM86" s="86">
        <f t="shared" si="86"/>
        <v>0.5163670330003034</v>
      </c>
      <c r="GN86" s="86">
        <f t="shared" si="86"/>
        <v>0.55572301029238469</v>
      </c>
      <c r="GO86" s="86">
        <f t="shared" si="86"/>
        <v>0.54954868753923714</v>
      </c>
      <c r="GP86" s="86">
        <f t="shared" si="86"/>
        <v>0.53910515332122977</v>
      </c>
      <c r="GQ86" s="86">
        <f t="shared" si="86"/>
        <v>0.52813788483336344</v>
      </c>
      <c r="GR86" s="86">
        <f t="shared" si="86"/>
        <v>0.52663028182975569</v>
      </c>
      <c r="GS86" s="86">
        <f t="shared" si="86"/>
        <v>0.54207735577064997</v>
      </c>
      <c r="GT86" s="86">
        <f t="shared" si="86"/>
        <v>0.53931365659066977</v>
      </c>
      <c r="GU86" s="86">
        <f t="shared" si="86"/>
        <v>0.535247264784525</v>
      </c>
      <c r="GV86" s="86">
        <f t="shared" si="86"/>
        <v>0.53770835901839187</v>
      </c>
      <c r="GW86" s="86">
        <f t="shared" si="86"/>
        <v>0.50724250348285349</v>
      </c>
      <c r="GX86" s="86">
        <f t="shared" si="86"/>
        <v>0.49082068653091565</v>
      </c>
      <c r="GY86" s="86">
        <f t="shared" si="86"/>
        <v>0.55086347723256723</v>
      </c>
      <c r="GZ86" s="86">
        <f t="shared" si="86"/>
        <v>0.41817828649631628</v>
      </c>
      <c r="HA86" s="86">
        <f t="shared" si="86"/>
        <v>0.40500185516597165</v>
      </c>
      <c r="HC86" s="86">
        <f t="shared" si="76"/>
        <v>7.9843761077378421E-5</v>
      </c>
      <c r="HD86" s="86">
        <f t="shared" si="76"/>
        <v>2.3608715606486679E-4</v>
      </c>
      <c r="HE86" s="86">
        <f t="shared" si="76"/>
        <v>1.8143343587244328E-4</v>
      </c>
      <c r="HF86" s="86">
        <f t="shared" si="76"/>
        <v>9.4799205137387205E-5</v>
      </c>
      <c r="HG86" s="86">
        <f t="shared" si="90"/>
        <v>1.4326579416240159E-4</v>
      </c>
      <c r="HH86" s="86">
        <f t="shared" si="90"/>
        <v>1.8764823497568258E-4</v>
      </c>
      <c r="HI86" s="86">
        <f t="shared" si="90"/>
        <v>1.2314471178020197E-4</v>
      </c>
      <c r="HJ86" s="86">
        <f t="shared" si="90"/>
        <v>1.0698344732544011E-4</v>
      </c>
      <c r="HK86" s="86">
        <f t="shared" si="90"/>
        <v>2.4573569290096904E-4</v>
      </c>
      <c r="HL86" s="86">
        <f t="shared" si="90"/>
        <v>1.6427508122872689E-4</v>
      </c>
      <c r="HM86" s="86">
        <f t="shared" si="90"/>
        <v>1.7584206645209865E-4</v>
      </c>
      <c r="HN86" s="86">
        <f t="shared" si="90"/>
        <v>8.0515393245041156E-5</v>
      </c>
      <c r="HO86" s="86">
        <f t="shared" si="90"/>
        <v>2.9181716342213286E-4</v>
      </c>
      <c r="HP86" s="86">
        <f t="shared" si="90"/>
        <v>8.8527919335643944E-7</v>
      </c>
      <c r="HQ86" s="86">
        <f t="shared" si="90"/>
        <v>6.6100408940349369E-7</v>
      </c>
      <c r="HS86" s="86">
        <f t="shared" si="87"/>
        <v>2.4716703712059346E-25</v>
      </c>
      <c r="HT86" s="86">
        <f t="shared" si="87"/>
        <v>1.1058183860862999E-21</v>
      </c>
      <c r="HU86" s="86">
        <f t="shared" si="87"/>
        <v>9.4751722860170571E-22</v>
      </c>
      <c r="HV86" s="86">
        <f t="shared" si="87"/>
        <v>4.2560958037842515E-23</v>
      </c>
      <c r="HW86" s="86">
        <f t="shared" si="87"/>
        <v>1.053258638592588E-22</v>
      </c>
      <c r="HX86" s="86">
        <f t="shared" si="87"/>
        <v>5.9326963861654721E-23</v>
      </c>
      <c r="HY86" s="86">
        <f t="shared" si="87"/>
        <v>5.2163169758502348E-25</v>
      </c>
      <c r="HZ86" s="86">
        <f t="shared" si="87"/>
        <v>6.776967377661245E-26</v>
      </c>
      <c r="IA86" s="86">
        <f t="shared" si="87"/>
        <v>8.2600809459415036E-23</v>
      </c>
      <c r="IB86" s="86">
        <f t="shared" si="87"/>
        <v>1.0149955943679863E-24</v>
      </c>
      <c r="IC86" s="86">
        <f t="shared" si="87"/>
        <v>8.9922398788136818E-24</v>
      </c>
      <c r="ID86" s="86">
        <f t="shared" si="87"/>
        <v>9.0077415771208307E-26</v>
      </c>
      <c r="IE86" s="86">
        <f t="shared" si="87"/>
        <v>3.0243859801527636E-22</v>
      </c>
      <c r="IF86" s="86">
        <f t="shared" si="87"/>
        <v>6.2706924637748189E-22</v>
      </c>
      <c r="IG86" s="86">
        <f t="shared" si="87"/>
        <v>2.3678141103307794E-22</v>
      </c>
      <c r="II86" s="86">
        <f t="shared" si="88"/>
        <v>1.2866505335939492E-128</v>
      </c>
      <c r="IJ86" s="86">
        <f t="shared" si="88"/>
        <v>1.2635275123727822E-104</v>
      </c>
      <c r="IK86" s="86">
        <f t="shared" si="88"/>
        <v>1.1889915822099271E-108</v>
      </c>
      <c r="IL86" s="86">
        <f t="shared" si="88"/>
        <v>1.3309242695435576E-116</v>
      </c>
      <c r="IM86" s="86">
        <f t="shared" si="88"/>
        <v>1.3264284248413964E-115</v>
      </c>
      <c r="IN86" s="86">
        <f t="shared" si="88"/>
        <v>5.8265814255983379E-115</v>
      </c>
      <c r="IO86" s="86">
        <f t="shared" si="88"/>
        <v>1.1618758527101743E-126</v>
      </c>
      <c r="IP86" s="86">
        <f t="shared" si="88"/>
        <v>3.3881907785473007E-133</v>
      </c>
      <c r="IQ86" s="86">
        <f t="shared" si="88"/>
        <v>2.1892936916995105E-115</v>
      </c>
      <c r="IR86" s="86">
        <f t="shared" si="88"/>
        <v>1.5286089995752932E-125</v>
      </c>
      <c r="IS86" s="86">
        <f t="shared" si="88"/>
        <v>1.0068192158087355E-120</v>
      </c>
      <c r="IT86" s="86">
        <f t="shared" si="88"/>
        <v>2.930680499842065E-131</v>
      </c>
      <c r="IU86" s="86">
        <f t="shared" si="88"/>
        <v>8.1342780493968395E-113</v>
      </c>
      <c r="IV86" s="86">
        <f t="shared" si="88"/>
        <v>3.0576132927532994E-73</v>
      </c>
      <c r="IW86" s="86">
        <f t="shared" si="88"/>
        <v>1.7689366088798114E-72</v>
      </c>
      <c r="IY86" s="86">
        <f t="shared" si="89"/>
        <v>0.51644687676138079</v>
      </c>
      <c r="IZ86" s="86">
        <f t="shared" si="89"/>
        <v>0.55595909744844951</v>
      </c>
      <c r="JA86" s="86">
        <f t="shared" si="89"/>
        <v>0.54973012097510954</v>
      </c>
      <c r="JB86" s="86">
        <f t="shared" si="89"/>
        <v>0.53919995252636721</v>
      </c>
      <c r="JC86" s="86">
        <f t="shared" si="89"/>
        <v>0.52828115062752579</v>
      </c>
      <c r="JD86" s="86">
        <f t="shared" si="89"/>
        <v>0.52681793006473132</v>
      </c>
      <c r="JE86" s="86">
        <f t="shared" si="89"/>
        <v>0.54220050048243018</v>
      </c>
      <c r="JF86" s="86">
        <f t="shared" si="89"/>
        <v>0.53942064003799517</v>
      </c>
      <c r="JG86" s="86">
        <f t="shared" si="89"/>
        <v>0.53549300047742598</v>
      </c>
      <c r="JH86" s="86">
        <f t="shared" si="89"/>
        <v>0.53787263409962061</v>
      </c>
      <c r="JI86" s="86">
        <f t="shared" si="89"/>
        <v>0.50741834554930554</v>
      </c>
      <c r="JJ86" s="86">
        <f t="shared" si="89"/>
        <v>0.4909012019241607</v>
      </c>
      <c r="JK86" s="86">
        <f t="shared" si="89"/>
        <v>0.55115529439598931</v>
      </c>
      <c r="JL86" s="86">
        <f t="shared" si="89"/>
        <v>0.41817917177550962</v>
      </c>
      <c r="JM86" s="86">
        <f t="shared" si="89"/>
        <v>0.40500251617006106</v>
      </c>
    </row>
    <row r="87" spans="2:273" x14ac:dyDescent="0.25">
      <c r="B87" s="2">
        <v>60</v>
      </c>
      <c r="C87" s="37">
        <v>215.72900000000001</v>
      </c>
      <c r="D87" s="37">
        <v>239.71700000000001</v>
      </c>
      <c r="E87" s="37">
        <v>240.85</v>
      </c>
      <c r="F87" s="37">
        <v>239.95</v>
      </c>
      <c r="G87" s="37">
        <v>236.81700000000001</v>
      </c>
      <c r="H87" s="37">
        <v>234.53299999999999</v>
      </c>
      <c r="I87" s="37">
        <v>238.11699999999999</v>
      </c>
      <c r="J87" s="37">
        <v>241.517</v>
      </c>
      <c r="K87" s="37">
        <v>238.85</v>
      </c>
      <c r="L87" s="37">
        <v>240.517</v>
      </c>
      <c r="M87" s="37">
        <v>241.71700000000001</v>
      </c>
      <c r="N87" s="37">
        <v>239.583</v>
      </c>
      <c r="O87" s="37">
        <v>242.017</v>
      </c>
      <c r="P87" s="37">
        <v>213.41300000000001</v>
      </c>
      <c r="Q87" s="37">
        <v>180.84100000000001</v>
      </c>
      <c r="S87" s="4">
        <f t="shared" si="91"/>
        <v>221.93162625876377</v>
      </c>
      <c r="T87" s="4">
        <f t="shared" si="91"/>
        <v>243.03636116934933</v>
      </c>
      <c r="U87" s="4">
        <f t="shared" si="91"/>
        <v>245.05219233438325</v>
      </c>
      <c r="V87" s="4">
        <f t="shared" si="91"/>
        <v>241.65851376115882</v>
      </c>
      <c r="W87" s="4">
        <f t="shared" si="91"/>
        <v>238.47063652581392</v>
      </c>
      <c r="X87" s="4">
        <f t="shared" si="91"/>
        <v>239.69088534362703</v>
      </c>
      <c r="Y87" s="4">
        <f t="shared" si="91"/>
        <v>243.13299362747043</v>
      </c>
      <c r="Z87" s="4">
        <f t="shared" si="91"/>
        <v>246.713339445597</v>
      </c>
      <c r="AA87" s="4">
        <f t="shared" si="91"/>
        <v>244.32542629282429</v>
      </c>
      <c r="AB87" s="4">
        <f t="shared" si="91"/>
        <v>246.39580872102593</v>
      </c>
      <c r="AC87" s="4">
        <f t="shared" si="91"/>
        <v>246.71447564813869</v>
      </c>
      <c r="AD87" s="4">
        <f t="shared" si="91"/>
        <v>241.55235869355724</v>
      </c>
      <c r="AE87" s="4">
        <f t="shared" si="91"/>
        <v>243.86657354067665</v>
      </c>
      <c r="AF87" s="4">
        <f t="shared" si="91"/>
        <v>219.91349912510839</v>
      </c>
      <c r="AG87" s="4">
        <f t="shared" si="91"/>
        <v>185.40184498681788</v>
      </c>
      <c r="AI87" s="4">
        <f t="shared" si="92"/>
        <v>-6.2026262587637575</v>
      </c>
      <c r="AJ87" s="4">
        <f t="shared" si="92"/>
        <v>-3.319361169349321</v>
      </c>
      <c r="AK87" s="4">
        <f t="shared" si="92"/>
        <v>-4.2021923343832555</v>
      </c>
      <c r="AL87" s="4">
        <f t="shared" si="92"/>
        <v>-1.7085137611588266</v>
      </c>
      <c r="AM87" s="4">
        <f t="shared" si="92"/>
        <v>-1.6536365258139085</v>
      </c>
      <c r="AN87" s="4">
        <f t="shared" si="92"/>
        <v>-5.1578853436270435</v>
      </c>
      <c r="AO87" s="4">
        <f t="shared" si="92"/>
        <v>-5.0159936274704364</v>
      </c>
      <c r="AP87" s="4">
        <f t="shared" si="92"/>
        <v>-5.1963394455970047</v>
      </c>
      <c r="AQ87" s="4">
        <f t="shared" si="92"/>
        <v>-5.4754262928242952</v>
      </c>
      <c r="AR87" s="4">
        <f t="shared" si="92"/>
        <v>-5.8788087210259334</v>
      </c>
      <c r="AS87" s="4">
        <f t="shared" si="92"/>
        <v>-4.9974756481386748</v>
      </c>
      <c r="AT87" s="4">
        <f t="shared" si="92"/>
        <v>-1.9693586935572398</v>
      </c>
      <c r="AU87" s="4">
        <f t="shared" si="92"/>
        <v>-1.8495735406766585</v>
      </c>
      <c r="AV87" s="4">
        <f t="shared" si="92"/>
        <v>-6.5004991251083766</v>
      </c>
      <c r="AW87" s="4">
        <f t="shared" si="92"/>
        <v>-4.5608449868178695</v>
      </c>
      <c r="AY87" s="2">
        <f t="shared" si="83"/>
        <v>80.218760204788509</v>
      </c>
      <c r="AZ87" s="2">
        <f t="shared" si="83"/>
        <v>81.405744047085008</v>
      </c>
      <c r="BA87" s="2">
        <f t="shared" si="83"/>
        <v>76.690637397054161</v>
      </c>
      <c r="BB87" s="2">
        <f t="shared" si="83"/>
        <v>76.555246683524075</v>
      </c>
      <c r="BC87" s="2">
        <f t="shared" si="83"/>
        <v>74.509336429179029</v>
      </c>
      <c r="BD87" s="2">
        <f t="shared" si="83"/>
        <v>72.188110195888328</v>
      </c>
      <c r="BE87" s="2">
        <f t="shared" si="83"/>
        <v>72.455388894873607</v>
      </c>
      <c r="BF87" s="2">
        <f t="shared" si="83"/>
        <v>73.108948223431739</v>
      </c>
      <c r="BG87" s="2">
        <f t="shared" si="83"/>
        <v>73.008362517599949</v>
      </c>
      <c r="BH87" s="2">
        <f t="shared" si="83"/>
        <v>73.151658556168442</v>
      </c>
      <c r="BI87" s="2">
        <f t="shared" si="83"/>
        <v>73.997204214106361</v>
      </c>
      <c r="BJ87" s="2">
        <f t="shared" si="83"/>
        <v>76.107324828565226</v>
      </c>
      <c r="BK87" s="2">
        <f t="shared" si="83"/>
        <v>78.849130195352814</v>
      </c>
      <c r="BL87" s="2">
        <f t="shared" si="83"/>
        <v>85.171281712762365</v>
      </c>
      <c r="BM87" s="2">
        <f t="shared" si="83"/>
        <v>88.770267599815938</v>
      </c>
      <c r="BO87" s="2" t="str">
        <f t="shared" si="13"/>
        <v/>
      </c>
      <c r="BP87" s="2" t="str">
        <f t="shared" si="14"/>
        <v/>
      </c>
      <c r="BQ87" s="2" t="str">
        <f t="shared" si="15"/>
        <v/>
      </c>
      <c r="BR87" s="2" t="str">
        <f t="shared" si="16"/>
        <v/>
      </c>
      <c r="BS87" s="2" t="str">
        <f t="shared" si="17"/>
        <v/>
      </c>
      <c r="BT87" s="2" t="str">
        <f t="shared" si="18"/>
        <v/>
      </c>
      <c r="BU87" s="2" t="str">
        <f t="shared" si="19"/>
        <v/>
      </c>
      <c r="BV87" s="2" t="str">
        <f t="shared" si="20"/>
        <v/>
      </c>
      <c r="BW87" s="2" t="str">
        <f t="shared" si="21"/>
        <v/>
      </c>
      <c r="BX87" s="2" t="str">
        <f t="shared" si="22"/>
        <v/>
      </c>
      <c r="BY87" s="2" t="str">
        <f t="shared" si="23"/>
        <v/>
      </c>
      <c r="BZ87" s="2" t="str">
        <f t="shared" si="24"/>
        <v/>
      </c>
      <c r="CA87" s="2" t="str">
        <f t="shared" si="25"/>
        <v/>
      </c>
      <c r="CB87" s="2" t="str">
        <f t="shared" si="26"/>
        <v/>
      </c>
      <c r="CC87" s="2" t="str">
        <f t="shared" si="27"/>
        <v/>
      </c>
      <c r="CE87" s="2" t="str">
        <f t="shared" si="84"/>
        <v/>
      </c>
      <c r="CF87" s="2" t="str">
        <f t="shared" si="84"/>
        <v/>
      </c>
      <c r="CG87" s="2" t="str">
        <f t="shared" si="84"/>
        <v/>
      </c>
      <c r="CH87" s="2" t="str">
        <f t="shared" si="84"/>
        <v/>
      </c>
      <c r="CI87" s="2" t="str">
        <f t="shared" si="84"/>
        <v/>
      </c>
      <c r="CJ87" s="2" t="str">
        <f t="shared" si="84"/>
        <v/>
      </c>
      <c r="CK87" s="2" t="str">
        <f t="shared" si="84"/>
        <v/>
      </c>
      <c r="CL87" s="2" t="str">
        <f t="shared" si="84"/>
        <v/>
      </c>
      <c r="CM87" s="2" t="str">
        <f t="shared" si="84"/>
        <v/>
      </c>
      <c r="CN87" s="2" t="str">
        <f t="shared" si="84"/>
        <v/>
      </c>
      <c r="CO87" s="2" t="str">
        <f t="shared" si="84"/>
        <v/>
      </c>
      <c r="CP87" s="2" t="str">
        <f t="shared" si="84"/>
        <v/>
      </c>
      <c r="CQ87" s="2" t="str">
        <f t="shared" si="84"/>
        <v/>
      </c>
      <c r="CR87" s="2" t="str">
        <f t="shared" si="84"/>
        <v/>
      </c>
      <c r="CS87" s="2" t="str">
        <f t="shared" si="84"/>
        <v/>
      </c>
      <c r="CU87" s="2" t="str">
        <f t="shared" si="29"/>
        <v/>
      </c>
      <c r="CV87" s="2" t="str">
        <f t="shared" si="30"/>
        <v/>
      </c>
      <c r="CW87" s="2" t="str">
        <f t="shared" si="31"/>
        <v/>
      </c>
      <c r="CX87" s="2" t="str">
        <f t="shared" si="32"/>
        <v/>
      </c>
      <c r="CY87" s="2" t="str">
        <f t="shared" si="33"/>
        <v/>
      </c>
      <c r="CZ87" s="2" t="str">
        <f t="shared" si="34"/>
        <v/>
      </c>
      <c r="DA87" s="2" t="str">
        <f t="shared" si="35"/>
        <v/>
      </c>
      <c r="DB87" s="2" t="str">
        <f t="shared" si="36"/>
        <v/>
      </c>
      <c r="DC87" s="2" t="str">
        <f t="shared" si="37"/>
        <v/>
      </c>
      <c r="DD87" s="2" t="str">
        <f t="shared" si="38"/>
        <v/>
      </c>
      <c r="DE87" s="2" t="str">
        <f t="shared" si="39"/>
        <v/>
      </c>
      <c r="DF87" s="2" t="str">
        <f t="shared" si="40"/>
        <v/>
      </c>
      <c r="DG87" s="2" t="str">
        <f t="shared" si="41"/>
        <v/>
      </c>
      <c r="DH87" s="2" t="str">
        <f t="shared" si="42"/>
        <v/>
      </c>
      <c r="DI87" s="2" t="str">
        <f t="shared" si="43"/>
        <v/>
      </c>
      <c r="DK87" s="2">
        <f t="shared" si="93"/>
        <v>96.871289198606263</v>
      </c>
      <c r="DL87" s="2">
        <f t="shared" si="93"/>
        <v>95.740792120075056</v>
      </c>
      <c r="DM87" s="2">
        <f t="shared" si="93"/>
        <v>93.490829268292671</v>
      </c>
      <c r="DN87" s="2">
        <f t="shared" si="93"/>
        <v>93.053488836772985</v>
      </c>
      <c r="DO87" s="2">
        <f t="shared" si="93"/>
        <v>92.890430112570385</v>
      </c>
      <c r="DP87" s="2">
        <f t="shared" si="93"/>
        <v>89.599686411149847</v>
      </c>
      <c r="DQ87" s="2">
        <f t="shared" si="93"/>
        <v>90.376685141668716</v>
      </c>
      <c r="DR87" s="2">
        <f t="shared" si="93"/>
        <v>90.479291905768633</v>
      </c>
      <c r="DS87" s="2">
        <f t="shared" si="93"/>
        <v>87.809986467871326</v>
      </c>
      <c r="DT87" s="2">
        <f t="shared" si="93"/>
        <v>90.143191633947424</v>
      </c>
      <c r="DU87" s="2">
        <f t="shared" si="93"/>
        <v>90.3642577167019</v>
      </c>
      <c r="DV87" s="2">
        <f t="shared" si="93"/>
        <v>87.712178193899135</v>
      </c>
      <c r="DW87" s="2">
        <f t="shared" si="93"/>
        <v>92.205320557491305</v>
      </c>
      <c r="DX87" s="2">
        <f t="shared" si="93"/>
        <v>92.126337492909812</v>
      </c>
      <c r="DY87" s="2">
        <f t="shared" si="93"/>
        <v>93.806741109530577</v>
      </c>
      <c r="EA87" s="2">
        <f t="shared" si="97"/>
        <v>77.240950367877417</v>
      </c>
      <c r="EB87" s="2">
        <f t="shared" si="94"/>
        <v>79.113058632388771</v>
      </c>
      <c r="EC87" s="2">
        <f t="shared" si="94"/>
        <v>73.843718596491229</v>
      </c>
      <c r="ED87" s="2">
        <f t="shared" si="94"/>
        <v>73.987887628865977</v>
      </c>
      <c r="EE87" s="2">
        <f t="shared" si="94"/>
        <v>71.595654783505154</v>
      </c>
      <c r="EF87" s="2">
        <f t="shared" si="94"/>
        <v>69.192743282743749</v>
      </c>
      <c r="EG87" s="2">
        <f t="shared" si="94"/>
        <v>69.13731773040044</v>
      </c>
      <c r="EH87" s="2">
        <f t="shared" si="94"/>
        <v>69.463911897869806</v>
      </c>
      <c r="EI87" s="2">
        <f t="shared" si="94"/>
        <v>70.204761876288643</v>
      </c>
      <c r="EJ87" s="2">
        <f t="shared" si="94"/>
        <v>69.57625095096553</v>
      </c>
      <c r="EK87" s="2">
        <f t="shared" si="94"/>
        <v>70.372747103860192</v>
      </c>
      <c r="EL87" s="2">
        <f t="shared" si="94"/>
        <v>73.634300416590165</v>
      </c>
      <c r="EM87" s="2">
        <f t="shared" si="94"/>
        <v>76.585770315831695</v>
      </c>
      <c r="EN87" s="2">
        <f t="shared" si="94"/>
        <v>83.337187878787901</v>
      </c>
      <c r="EO87" s="2">
        <f t="shared" si="94"/>
        <v>87.265327272727305</v>
      </c>
      <c r="EQ87" s="2">
        <f t="shared" si="95"/>
        <v>77.5256704440352</v>
      </c>
      <c r="ER87" s="2">
        <f t="shared" si="95"/>
        <v>78.621045907471668</v>
      </c>
      <c r="ES87" s="2">
        <f t="shared" si="95"/>
        <v>74.426112438000274</v>
      </c>
      <c r="ET87" s="2">
        <f t="shared" si="95"/>
        <v>74.646447735672595</v>
      </c>
      <c r="EU87" s="2">
        <f t="shared" si="95"/>
        <v>70.642494438880831</v>
      </c>
      <c r="EV87" s="2">
        <f t="shared" si="95"/>
        <v>68.769252013464907</v>
      </c>
      <c r="EW87" s="2">
        <f t="shared" si="95"/>
        <v>68.883462208180973</v>
      </c>
      <c r="EX87" s="2">
        <f t="shared" si="95"/>
        <v>68.899171739092665</v>
      </c>
      <c r="EY87" s="2">
        <f t="shared" si="95"/>
        <v>69.190453995230939</v>
      </c>
      <c r="EZ87" s="2">
        <f t="shared" si="95"/>
        <v>69.426295170149231</v>
      </c>
      <c r="FA87" s="2">
        <f t="shared" si="95"/>
        <v>69.721064803310966</v>
      </c>
      <c r="FB87" s="2">
        <f t="shared" si="95"/>
        <v>72.339942310468729</v>
      </c>
      <c r="FC87" s="2">
        <f t="shared" si="95"/>
        <v>75.688642548870291</v>
      </c>
      <c r="FD87" s="2">
        <f t="shared" si="95"/>
        <v>83.605400366269876</v>
      </c>
      <c r="FE87" s="2">
        <f t="shared" si="95"/>
        <v>89.476078952517284</v>
      </c>
      <c r="FG87" s="2">
        <f t="shared" si="96"/>
        <v>0.84830779082067242</v>
      </c>
      <c r="FH87" s="2">
        <f t="shared" si="96"/>
        <v>0.8621110581921313</v>
      </c>
      <c r="FI87" s="2">
        <f t="shared" si="96"/>
        <v>0.85510278135832374</v>
      </c>
      <c r="FJ87" s="2">
        <f t="shared" si="96"/>
        <v>0.86534698886264527</v>
      </c>
      <c r="FK87" s="2">
        <f t="shared" si="96"/>
        <v>0.86316551016016285</v>
      </c>
      <c r="FL87" s="2">
        <f t="shared" si="96"/>
        <v>0.85321442600324349</v>
      </c>
      <c r="FM87" s="2">
        <f t="shared" si="96"/>
        <v>0.8437748569304161</v>
      </c>
      <c r="FN87" s="2">
        <f t="shared" si="96"/>
        <v>0.82654772939308507</v>
      </c>
      <c r="FO87" s="2">
        <f t="shared" si="96"/>
        <v>0.84073729034938927</v>
      </c>
      <c r="FP87" s="2">
        <f t="shared" si="96"/>
        <v>0.82615541561754346</v>
      </c>
      <c r="FQ87" s="2">
        <f t="shared" si="96"/>
        <v>0.8186925796788096</v>
      </c>
      <c r="FR87" s="2">
        <f t="shared" si="96"/>
        <v>0.82431561151189559</v>
      </c>
      <c r="FS87" s="2">
        <f t="shared" si="96"/>
        <v>0.85508570235855141</v>
      </c>
      <c r="FT87" s="2">
        <f t="shared" si="96"/>
        <v>0.7913263429542754</v>
      </c>
      <c r="FU87" s="2">
        <f t="shared" si="96"/>
        <v>0.76997219115557292</v>
      </c>
      <c r="FW87" s="2">
        <f t="shared" si="85"/>
        <v>1.4179800607617285E-4</v>
      </c>
      <c r="FX87" s="2">
        <f t="shared" si="85"/>
        <v>1.9341081902260333E-4</v>
      </c>
      <c r="FY87" s="2">
        <f t="shared" si="85"/>
        <v>1.8391312901308132E-4</v>
      </c>
      <c r="FZ87" s="2">
        <f t="shared" si="85"/>
        <v>1.7985126674962041E-4</v>
      </c>
      <c r="GA87" s="2">
        <f t="shared" si="85"/>
        <v>1.8682348014888302E-4</v>
      </c>
      <c r="GB87" s="2">
        <f t="shared" si="85"/>
        <v>1.8405923174734165E-4</v>
      </c>
      <c r="GC87" s="2">
        <f t="shared" si="85"/>
        <v>2.0503024404859335E-4</v>
      </c>
      <c r="GD87" s="2">
        <f t="shared" si="85"/>
        <v>2.2852009597763848E-4</v>
      </c>
      <c r="GE87" s="2">
        <f t="shared" si="85"/>
        <v>2.5153225809006858E-4</v>
      </c>
      <c r="GF87" s="2">
        <f t="shared" si="85"/>
        <v>2.9108480161823321E-4</v>
      </c>
      <c r="GG87" s="2">
        <f t="shared" si="85"/>
        <v>2.3340712450382905E-4</v>
      </c>
      <c r="GH87" s="2">
        <f t="shared" si="85"/>
        <v>1.8459848214383032E-4</v>
      </c>
      <c r="GI87" s="2">
        <f t="shared" si="85"/>
        <v>1.5189946107290391E-4</v>
      </c>
      <c r="GJ87" s="2">
        <f t="shared" si="85"/>
        <v>1.1126131341385417E-4</v>
      </c>
      <c r="GK87" s="2">
        <f t="shared" si="85"/>
        <v>1.0550052558674263E-4</v>
      </c>
      <c r="GM87" s="86">
        <f t="shared" si="86"/>
        <v>0.56375522484151552</v>
      </c>
      <c r="GN87" s="86">
        <f t="shared" si="86"/>
        <v>0.61120775301152586</v>
      </c>
      <c r="GO87" s="86">
        <f t="shared" si="86"/>
        <v>0.6108451502184763</v>
      </c>
      <c r="GP87" s="86">
        <f t="shared" si="86"/>
        <v>0.59825882496264016</v>
      </c>
      <c r="GQ87" s="86">
        <f t="shared" si="86"/>
        <v>0.58711530942854362</v>
      </c>
      <c r="GR87" s="86">
        <f t="shared" si="86"/>
        <v>0.58196326298360601</v>
      </c>
      <c r="GS87" s="86">
        <f t="shared" si="86"/>
        <v>0.59897579342725815</v>
      </c>
      <c r="GT87" s="86">
        <f t="shared" si="86"/>
        <v>0.59910180170806249</v>
      </c>
      <c r="GU87" s="86">
        <f t="shared" si="86"/>
        <v>0.59429108318401813</v>
      </c>
      <c r="GV87" s="86">
        <f t="shared" si="86"/>
        <v>0.59895638569865828</v>
      </c>
      <c r="GW87" s="86">
        <f t="shared" si="86"/>
        <v>0.57732549882042228</v>
      </c>
      <c r="GX87" s="86">
        <f t="shared" si="86"/>
        <v>0.56262252720022166</v>
      </c>
      <c r="GY87" s="86">
        <f t="shared" si="86"/>
        <v>0.61950610380694315</v>
      </c>
      <c r="GZ87" s="86">
        <f t="shared" si="86"/>
        <v>0.47359964833738871</v>
      </c>
      <c r="HA87" s="86">
        <f t="shared" si="86"/>
        <v>0.46521747506960309</v>
      </c>
      <c r="HC87" s="86">
        <f t="shared" si="76"/>
        <v>1.4032081397029149E-4</v>
      </c>
      <c r="HD87" s="86">
        <f t="shared" si="76"/>
        <v>3.8687898908084739E-4</v>
      </c>
      <c r="HE87" s="86">
        <f t="shared" si="76"/>
        <v>3.0173612875315808E-4</v>
      </c>
      <c r="HF87" s="86">
        <f t="shared" si="76"/>
        <v>1.6365609634263421E-4</v>
      </c>
      <c r="HG87" s="86">
        <f t="shared" si="90"/>
        <v>2.4416314785559559E-4</v>
      </c>
      <c r="HH87" s="86">
        <f t="shared" si="90"/>
        <v>3.1633310484792079E-4</v>
      </c>
      <c r="HI87" s="86">
        <f t="shared" si="90"/>
        <v>2.175398472515458E-4</v>
      </c>
      <c r="HJ87" s="86">
        <f t="shared" si="90"/>
        <v>1.9409032661172319E-4</v>
      </c>
      <c r="HK87" s="86">
        <f t="shared" si="90"/>
        <v>4.1890357163811308E-4</v>
      </c>
      <c r="HL87" s="86">
        <f t="shared" si="90"/>
        <v>2.9346886718629891E-4</v>
      </c>
      <c r="HM87" s="86">
        <f t="shared" si="90"/>
        <v>3.0542480342196979E-4</v>
      </c>
      <c r="HN87" s="86">
        <f t="shared" si="90"/>
        <v>1.4472033046404749E-4</v>
      </c>
      <c r="HO87" s="86">
        <f t="shared" si="90"/>
        <v>4.7754610997223268E-4</v>
      </c>
      <c r="HP87" s="86">
        <f t="shared" si="90"/>
        <v>2.1404293933704961E-6</v>
      </c>
      <c r="HQ87" s="86">
        <f t="shared" si="90"/>
        <v>1.6413278247279035E-6</v>
      </c>
      <c r="HS87" s="86">
        <f t="shared" si="87"/>
        <v>1.1778180139718211E-24</v>
      </c>
      <c r="HT87" s="86">
        <f t="shared" si="87"/>
        <v>4.2295294490880454E-21</v>
      </c>
      <c r="HU87" s="86">
        <f t="shared" si="87"/>
        <v>3.6981332421109319E-21</v>
      </c>
      <c r="HV87" s="86">
        <f t="shared" si="87"/>
        <v>1.8204404358619189E-22</v>
      </c>
      <c r="HW87" s="86">
        <f t="shared" si="87"/>
        <v>4.4459698276620137E-22</v>
      </c>
      <c r="HX87" s="86">
        <f t="shared" si="87"/>
        <v>2.5089088514814835E-22</v>
      </c>
      <c r="HY87" s="86">
        <f t="shared" si="87"/>
        <v>2.5951497611119408E-24</v>
      </c>
      <c r="HZ87" s="86">
        <f t="shared" si="87"/>
        <v>3.7004751733680096E-25</v>
      </c>
      <c r="IA87" s="86">
        <f t="shared" si="87"/>
        <v>3.6764520265165675E-22</v>
      </c>
      <c r="IB87" s="86">
        <f t="shared" si="87"/>
        <v>5.3090944580422005E-24</v>
      </c>
      <c r="IC87" s="86">
        <f t="shared" si="87"/>
        <v>4.2271614562510495E-23</v>
      </c>
      <c r="ID87" s="86">
        <f t="shared" si="87"/>
        <v>4.6426606303085571E-25</v>
      </c>
      <c r="IE87" s="86">
        <f t="shared" si="87"/>
        <v>1.1956789567962864E-21</v>
      </c>
      <c r="IF87" s="86">
        <f t="shared" si="87"/>
        <v>2.3981439500709122E-21</v>
      </c>
      <c r="IG87" s="86">
        <f t="shared" si="87"/>
        <v>9.3200996208799198E-22</v>
      </c>
      <c r="II87" s="86">
        <f t="shared" si="88"/>
        <v>5.0279570399955918E-126</v>
      </c>
      <c r="IJ87" s="86">
        <f t="shared" si="88"/>
        <v>1.8986646506663037E-102</v>
      </c>
      <c r="IK87" s="86">
        <f t="shared" si="88"/>
        <v>2.1095599905026866E-106</v>
      </c>
      <c r="IL87" s="86">
        <f t="shared" si="88"/>
        <v>3.4219380186441952E-114</v>
      </c>
      <c r="IM87" s="86">
        <f t="shared" si="88"/>
        <v>3.328642894412666E-113</v>
      </c>
      <c r="IN87" s="86">
        <f t="shared" si="88"/>
        <v>1.4040421736092427E-112</v>
      </c>
      <c r="IO87" s="86">
        <f t="shared" si="88"/>
        <v>5.3233256300002595E-124</v>
      </c>
      <c r="IP87" s="86">
        <f t="shared" si="88"/>
        <v>2.3221420791768378E-130</v>
      </c>
      <c r="IQ87" s="86">
        <f t="shared" si="88"/>
        <v>6.6046869722419832E-113</v>
      </c>
      <c r="IR87" s="86">
        <f t="shared" si="88"/>
        <v>8.5727740924482977E-123</v>
      </c>
      <c r="IS87" s="86">
        <f t="shared" si="88"/>
        <v>3.7680922177915373E-118</v>
      </c>
      <c r="IT87" s="86">
        <f t="shared" si="88"/>
        <v>1.558856390775727E-128</v>
      </c>
      <c r="IU87" s="86">
        <f t="shared" si="88"/>
        <v>1.5736179046388039E-110</v>
      </c>
      <c r="IV87" s="86">
        <f t="shared" si="88"/>
        <v>8.0912846969674148E-72</v>
      </c>
      <c r="IW87" s="86">
        <f t="shared" si="88"/>
        <v>4.4375899666684806E-71</v>
      </c>
      <c r="IY87" s="86">
        <f t="shared" si="89"/>
        <v>0.56389554565548583</v>
      </c>
      <c r="IZ87" s="86">
        <f t="shared" si="89"/>
        <v>0.61159463200060671</v>
      </c>
      <c r="JA87" s="86">
        <f t="shared" si="89"/>
        <v>0.61114688634722947</v>
      </c>
      <c r="JB87" s="86">
        <f t="shared" si="89"/>
        <v>0.59842248105898277</v>
      </c>
      <c r="JC87" s="86">
        <f t="shared" si="89"/>
        <v>0.5873594725763992</v>
      </c>
      <c r="JD87" s="86">
        <f t="shared" si="89"/>
        <v>0.58227959608845392</v>
      </c>
      <c r="JE87" s="86">
        <f t="shared" si="89"/>
        <v>0.59919333327450974</v>
      </c>
      <c r="JF87" s="86">
        <f t="shared" si="89"/>
        <v>0.59929589203467426</v>
      </c>
      <c r="JG87" s="86">
        <f t="shared" si="89"/>
        <v>0.59470998675565623</v>
      </c>
      <c r="JH87" s="86">
        <f t="shared" si="89"/>
        <v>0.59924985456584456</v>
      </c>
      <c r="JI87" s="86">
        <f t="shared" si="89"/>
        <v>0.57763092362384427</v>
      </c>
      <c r="JJ87" s="86">
        <f t="shared" si="89"/>
        <v>0.56276724753068574</v>
      </c>
      <c r="JK87" s="86">
        <f t="shared" si="89"/>
        <v>0.61998364991691535</v>
      </c>
      <c r="JL87" s="86">
        <f t="shared" si="89"/>
        <v>0.47360178876678211</v>
      </c>
      <c r="JM87" s="86">
        <f t="shared" si="89"/>
        <v>0.4652191163974278</v>
      </c>
    </row>
    <row r="88" spans="2:273" x14ac:dyDescent="0.25">
      <c r="B88" s="2">
        <v>61</v>
      </c>
      <c r="C88" s="37">
        <v>213.5</v>
      </c>
      <c r="D88" s="37">
        <v>237.36699999999999</v>
      </c>
      <c r="E88" s="37">
        <v>239.61699999999999</v>
      </c>
      <c r="F88" s="37">
        <v>239.5</v>
      </c>
      <c r="G88" s="37">
        <v>236.25</v>
      </c>
      <c r="H88" s="37">
        <v>234.083</v>
      </c>
      <c r="I88" s="37">
        <v>234.833</v>
      </c>
      <c r="J88" s="37">
        <v>236.61699999999999</v>
      </c>
      <c r="K88" s="37">
        <v>237.68299999999999</v>
      </c>
      <c r="L88" s="37">
        <v>237.083</v>
      </c>
      <c r="M88" s="37">
        <v>241.81700000000001</v>
      </c>
      <c r="N88" s="37">
        <v>241.21700000000001</v>
      </c>
      <c r="O88" s="37">
        <v>242.24100000000001</v>
      </c>
      <c r="P88" s="37">
        <v>212.60900000000001</v>
      </c>
      <c r="Q88" s="37">
        <v>180.136</v>
      </c>
      <c r="S88" s="4">
        <f t="shared" si="91"/>
        <v>220.0084390511351</v>
      </c>
      <c r="T88" s="4">
        <f t="shared" si="91"/>
        <v>242.46168143768705</v>
      </c>
      <c r="U88" s="4">
        <f t="shared" si="91"/>
        <v>246.15492853636744</v>
      </c>
      <c r="V88" s="4">
        <f t="shared" si="91"/>
        <v>244.22623387627308</v>
      </c>
      <c r="W88" s="4">
        <f t="shared" si="91"/>
        <v>241.51109090633366</v>
      </c>
      <c r="X88" s="4">
        <f t="shared" si="91"/>
        <v>240.1225429815928</v>
      </c>
      <c r="Y88" s="4">
        <f t="shared" si="91"/>
        <v>241.44102585386395</v>
      </c>
      <c r="Z88" s="4">
        <f t="shared" si="91"/>
        <v>243.48907385690794</v>
      </c>
      <c r="AA88" s="4">
        <f t="shared" si="91"/>
        <v>243.64802151130914</v>
      </c>
      <c r="AB88" s="4">
        <f t="shared" si="91"/>
        <v>243.82618455707509</v>
      </c>
      <c r="AC88" s="4">
        <f t="shared" si="91"/>
        <v>249.61652824914518</v>
      </c>
      <c r="AD88" s="4">
        <f t="shared" si="91"/>
        <v>248.2282229242002</v>
      </c>
      <c r="AE88" s="4">
        <f t="shared" si="91"/>
        <v>248.4317350474422</v>
      </c>
      <c r="AF88" s="4">
        <f t="shared" si="91"/>
        <v>221.39755285663841</v>
      </c>
      <c r="AG88" s="4">
        <f t="shared" si="91"/>
        <v>186.55717374965215</v>
      </c>
      <c r="AI88" s="4">
        <f t="shared" si="92"/>
        <v>-6.5084390511350989</v>
      </c>
      <c r="AJ88" s="4">
        <f t="shared" si="92"/>
        <v>-5.0946814376870577</v>
      </c>
      <c r="AK88" s="4">
        <f t="shared" si="92"/>
        <v>-6.5379285363674455</v>
      </c>
      <c r="AL88" s="4">
        <f t="shared" si="92"/>
        <v>-4.7262338762730849</v>
      </c>
      <c r="AM88" s="4">
        <f t="shared" si="92"/>
        <v>-5.2610909063336635</v>
      </c>
      <c r="AN88" s="4">
        <f t="shared" si="92"/>
        <v>-6.0395429815928026</v>
      </c>
      <c r="AO88" s="4">
        <f t="shared" si="92"/>
        <v>-6.6080258538639498</v>
      </c>
      <c r="AP88" s="4">
        <f t="shared" si="92"/>
        <v>-6.8720738569079458</v>
      </c>
      <c r="AQ88" s="4">
        <f t="shared" si="92"/>
        <v>-5.9650215113091463</v>
      </c>
      <c r="AR88" s="4">
        <f t="shared" si="92"/>
        <v>-6.7431845570750966</v>
      </c>
      <c r="AS88" s="4">
        <f t="shared" si="92"/>
        <v>-7.799528249145169</v>
      </c>
      <c r="AT88" s="4">
        <f t="shared" si="92"/>
        <v>-7.0112229242001831</v>
      </c>
      <c r="AU88" s="4">
        <f t="shared" si="92"/>
        <v>-6.1907350474421889</v>
      </c>
      <c r="AV88" s="4">
        <f t="shared" si="92"/>
        <v>-8.7885528566384039</v>
      </c>
      <c r="AW88" s="4">
        <f t="shared" si="92"/>
        <v>-6.421173749652155</v>
      </c>
      <c r="AY88" s="2">
        <f t="shared" si="83"/>
        <v>80.034299622552368</v>
      </c>
      <c r="AZ88" s="2">
        <f t="shared" si="83"/>
        <v>81.194926676031002</v>
      </c>
      <c r="BA88" s="2">
        <f t="shared" si="83"/>
        <v>76.459703959308314</v>
      </c>
      <c r="BB88" s="2">
        <f t="shared" si="83"/>
        <v>76.340944124634291</v>
      </c>
      <c r="BC88" s="2">
        <f t="shared" si="83"/>
        <v>74.245756125601446</v>
      </c>
      <c r="BD88" s="2">
        <f t="shared" si="83"/>
        <v>71.936031786742006</v>
      </c>
      <c r="BE88" s="2">
        <f t="shared" si="83"/>
        <v>72.188632445790986</v>
      </c>
      <c r="BF88" s="2">
        <f t="shared" si="83"/>
        <v>72.804141990278566</v>
      </c>
      <c r="BG88" s="2">
        <f t="shared" si="83"/>
        <v>72.740787065772892</v>
      </c>
      <c r="BH88" s="2">
        <f t="shared" si="83"/>
        <v>72.83091332332792</v>
      </c>
      <c r="BI88" s="2">
        <f t="shared" si="83"/>
        <v>73.649920889194561</v>
      </c>
      <c r="BJ88" s="2">
        <f t="shared" si="83"/>
        <v>75.811608102977985</v>
      </c>
      <c r="BK88" s="2">
        <f t="shared" si="83"/>
        <v>78.613175820862153</v>
      </c>
      <c r="BL88" s="2">
        <f t="shared" si="83"/>
        <v>85.020995422235401</v>
      </c>
      <c r="BM88" s="2">
        <f t="shared" si="83"/>
        <v>88.657615765487208</v>
      </c>
      <c r="BO88" s="2" t="str">
        <f t="shared" si="13"/>
        <v/>
      </c>
      <c r="BP88" s="2" t="str">
        <f t="shared" si="14"/>
        <v/>
      </c>
      <c r="BQ88" s="2" t="str">
        <f t="shared" si="15"/>
        <v/>
      </c>
      <c r="BR88" s="2" t="str">
        <f t="shared" si="16"/>
        <v/>
      </c>
      <c r="BS88" s="2" t="str">
        <f t="shared" si="17"/>
        <v/>
      </c>
      <c r="BT88" s="2" t="str">
        <f t="shared" si="18"/>
        <v/>
      </c>
      <c r="BU88" s="2" t="str">
        <f t="shared" si="19"/>
        <v/>
      </c>
      <c r="BV88" s="2" t="str">
        <f t="shared" si="20"/>
        <v/>
      </c>
      <c r="BW88" s="2" t="str">
        <f t="shared" si="21"/>
        <v/>
      </c>
      <c r="BX88" s="2" t="str">
        <f t="shared" si="22"/>
        <v/>
      </c>
      <c r="BY88" s="2" t="str">
        <f t="shared" si="23"/>
        <v/>
      </c>
      <c r="BZ88" s="2" t="str">
        <f t="shared" si="24"/>
        <v/>
      </c>
      <c r="CA88" s="2" t="str">
        <f t="shared" si="25"/>
        <v/>
      </c>
      <c r="CB88" s="2" t="str">
        <f t="shared" si="26"/>
        <v/>
      </c>
      <c r="CC88" s="2" t="str">
        <f t="shared" si="27"/>
        <v/>
      </c>
      <c r="CE88" s="2" t="str">
        <f t="shared" si="84"/>
        <v/>
      </c>
      <c r="CF88" s="2" t="str">
        <f t="shared" si="84"/>
        <v/>
      </c>
      <c r="CG88" s="2" t="str">
        <f t="shared" si="84"/>
        <v/>
      </c>
      <c r="CH88" s="2" t="str">
        <f t="shared" si="84"/>
        <v/>
      </c>
      <c r="CI88" s="2" t="str">
        <f t="shared" si="84"/>
        <v/>
      </c>
      <c r="CJ88" s="2" t="str">
        <f t="shared" si="84"/>
        <v/>
      </c>
      <c r="CK88" s="2" t="str">
        <f t="shared" si="84"/>
        <v/>
      </c>
      <c r="CL88" s="2" t="str">
        <f t="shared" si="84"/>
        <v/>
      </c>
      <c r="CM88" s="2" t="str">
        <f t="shared" si="84"/>
        <v/>
      </c>
      <c r="CN88" s="2" t="str">
        <f t="shared" si="84"/>
        <v/>
      </c>
      <c r="CO88" s="2" t="str">
        <f t="shared" si="84"/>
        <v/>
      </c>
      <c r="CP88" s="2" t="str">
        <f t="shared" si="84"/>
        <v/>
      </c>
      <c r="CQ88" s="2" t="str">
        <f t="shared" si="84"/>
        <v/>
      </c>
      <c r="CR88" s="2" t="str">
        <f t="shared" si="84"/>
        <v/>
      </c>
      <c r="CS88" s="2" t="str">
        <f t="shared" si="84"/>
        <v/>
      </c>
      <c r="CU88" s="2" t="str">
        <f t="shared" si="29"/>
        <v/>
      </c>
      <c r="CV88" s="2" t="str">
        <f t="shared" si="30"/>
        <v/>
      </c>
      <c r="CW88" s="2" t="str">
        <f t="shared" si="31"/>
        <v/>
      </c>
      <c r="CX88" s="2" t="str">
        <f t="shared" si="32"/>
        <v/>
      </c>
      <c r="CY88" s="2" t="str">
        <f t="shared" si="33"/>
        <v/>
      </c>
      <c r="CZ88" s="2" t="str">
        <f t="shared" si="34"/>
        <v/>
      </c>
      <c r="DA88" s="2" t="str">
        <f t="shared" si="35"/>
        <v/>
      </c>
      <c r="DB88" s="2" t="str">
        <f t="shared" si="36"/>
        <v/>
      </c>
      <c r="DC88" s="2" t="str">
        <f t="shared" si="37"/>
        <v/>
      </c>
      <c r="DD88" s="2" t="str">
        <f t="shared" si="38"/>
        <v/>
      </c>
      <c r="DE88" s="2" t="str">
        <f t="shared" si="39"/>
        <v/>
      </c>
      <c r="DF88" s="2" t="str">
        <f t="shared" si="40"/>
        <v/>
      </c>
      <c r="DG88" s="2" t="str">
        <f t="shared" si="41"/>
        <v/>
      </c>
      <c r="DH88" s="2" t="str">
        <f t="shared" si="42"/>
        <v/>
      </c>
      <c r="DI88" s="2" t="str">
        <f t="shared" si="43"/>
        <v/>
      </c>
      <c r="DK88" s="2">
        <f t="shared" si="93"/>
        <v>97.165199477351905</v>
      </c>
      <c r="DL88" s="2">
        <f t="shared" si="93"/>
        <v>95.992027110694195</v>
      </c>
      <c r="DM88" s="2">
        <f t="shared" si="93"/>
        <v>93.733517073170731</v>
      </c>
      <c r="DN88" s="2">
        <f t="shared" si="93"/>
        <v>93.306484240150098</v>
      </c>
      <c r="DO88" s="2">
        <f t="shared" si="93"/>
        <v>93.178866041275825</v>
      </c>
      <c r="DP88" s="2">
        <f t="shared" si="93"/>
        <v>89.870095644599331</v>
      </c>
      <c r="DQ88" s="2">
        <f t="shared" si="93"/>
        <v>90.657589768522286</v>
      </c>
      <c r="DR88" s="2">
        <f t="shared" si="93"/>
        <v>90.774724554515245</v>
      </c>
      <c r="DS88" s="2">
        <f t="shared" si="93"/>
        <v>88.057747427274933</v>
      </c>
      <c r="DT88" s="2">
        <f t="shared" si="93"/>
        <v>90.390702808819071</v>
      </c>
      <c r="DU88" s="2">
        <f t="shared" si="93"/>
        <v>90.539950951374195</v>
      </c>
      <c r="DV88" s="2">
        <f t="shared" si="93"/>
        <v>87.731790395650876</v>
      </c>
      <c r="DW88" s="2">
        <f t="shared" si="93"/>
        <v>92.287893205574932</v>
      </c>
      <c r="DX88" s="2">
        <f t="shared" si="93"/>
        <v>92.236890770602059</v>
      </c>
      <c r="DY88" s="2">
        <f t="shared" si="93"/>
        <v>93.930277273224647</v>
      </c>
      <c r="EA88" s="2">
        <f t="shared" si="97"/>
        <v>77.240483311254735</v>
      </c>
      <c r="EB88" s="2">
        <f t="shared" si="94"/>
        <v>79.036589491361127</v>
      </c>
      <c r="EC88" s="2">
        <f t="shared" si="94"/>
        <v>73.790071077694236</v>
      </c>
      <c r="ED88" s="2">
        <f t="shared" si="94"/>
        <v>73.933148164948449</v>
      </c>
      <c r="EE88" s="2">
        <f t="shared" si="94"/>
        <v>71.508668329896906</v>
      </c>
      <c r="EF88" s="2">
        <f t="shared" si="94"/>
        <v>69.122259439693707</v>
      </c>
      <c r="EG88" s="2">
        <f t="shared" si="94"/>
        <v>69.070047088550467</v>
      </c>
      <c r="EH88" s="2">
        <f t="shared" si="94"/>
        <v>69.36497413345208</v>
      </c>
      <c r="EI88" s="2">
        <f t="shared" si="94"/>
        <v>70.094885422680406</v>
      </c>
      <c r="EJ88" s="2">
        <f t="shared" si="94"/>
        <v>69.461055883514533</v>
      </c>
      <c r="EK88" s="2">
        <f t="shared" si="94"/>
        <v>70.238775774642249</v>
      </c>
      <c r="EL88" s="2">
        <f t="shared" si="94"/>
        <v>73.494933039523858</v>
      </c>
      <c r="EM88" s="2">
        <f t="shared" si="94"/>
        <v>76.499758542763956</v>
      </c>
      <c r="EN88" s="2">
        <f t="shared" si="94"/>
        <v>83.285545454545471</v>
      </c>
      <c r="EO88" s="2">
        <f t="shared" si="94"/>
        <v>87.220700000000022</v>
      </c>
      <c r="EQ88" s="2">
        <f t="shared" si="95"/>
        <v>77.519798566263532</v>
      </c>
      <c r="ER88" s="2">
        <f t="shared" si="95"/>
        <v>78.554910062313866</v>
      </c>
      <c r="ES88" s="2">
        <f t="shared" si="95"/>
        <v>74.360259984455737</v>
      </c>
      <c r="ET88" s="2">
        <f t="shared" si="95"/>
        <v>74.578384399037873</v>
      </c>
      <c r="EU88" s="2">
        <f t="shared" si="95"/>
        <v>70.575167018199522</v>
      </c>
      <c r="EV88" s="2">
        <f t="shared" si="95"/>
        <v>68.707664135675884</v>
      </c>
      <c r="EW88" s="2">
        <f t="shared" si="95"/>
        <v>68.821543227311992</v>
      </c>
      <c r="EX88" s="2">
        <f t="shared" si="95"/>
        <v>68.812246610090511</v>
      </c>
      <c r="EY88" s="2">
        <f t="shared" si="95"/>
        <v>69.102487837881299</v>
      </c>
      <c r="EZ88" s="2">
        <f t="shared" si="95"/>
        <v>69.314429341672039</v>
      </c>
      <c r="FA88" s="2">
        <f t="shared" si="95"/>
        <v>69.601638969415973</v>
      </c>
      <c r="FB88" s="2">
        <f t="shared" si="95"/>
        <v>72.227842792908817</v>
      </c>
      <c r="FC88" s="2">
        <f t="shared" si="95"/>
        <v>75.621650503511916</v>
      </c>
      <c r="FD88" s="2">
        <f t="shared" si="95"/>
        <v>83.546107400316316</v>
      </c>
      <c r="FE88" s="2">
        <f t="shared" si="95"/>
        <v>89.380925810172073</v>
      </c>
      <c r="FG88" s="2">
        <f t="shared" si="96"/>
        <v>0.85978355419936159</v>
      </c>
      <c r="FH88" s="2">
        <f t="shared" si="96"/>
        <v>0.87269928495277993</v>
      </c>
      <c r="FI88" s="2">
        <f t="shared" si="96"/>
        <v>0.86614560483549785</v>
      </c>
      <c r="FJ88" s="2">
        <f t="shared" si="96"/>
        <v>0.87572255444124047</v>
      </c>
      <c r="FK88" s="2">
        <f t="shared" si="96"/>
        <v>0.87368463110153216</v>
      </c>
      <c r="FL88" s="2">
        <f t="shared" si="96"/>
        <v>0.86437833853486534</v>
      </c>
      <c r="FM88" s="2">
        <f t="shared" si="96"/>
        <v>0.85553514502240602</v>
      </c>
      <c r="FN88" s="2">
        <f t="shared" si="96"/>
        <v>0.8393579429195912</v>
      </c>
      <c r="FO88" s="2">
        <f t="shared" si="96"/>
        <v>0.85268631810081119</v>
      </c>
      <c r="FP88" s="2">
        <f t="shared" si="96"/>
        <v>0.83898895910445492</v>
      </c>
      <c r="FQ88" s="2">
        <f t="shared" si="96"/>
        <v>0.83196499015724557</v>
      </c>
      <c r="FR88" s="2">
        <f t="shared" si="96"/>
        <v>0.83725821855206961</v>
      </c>
      <c r="FS88" s="2">
        <f t="shared" si="96"/>
        <v>0.8661296236766749</v>
      </c>
      <c r="FT88" s="2">
        <f t="shared" si="96"/>
        <v>0.80612766915536238</v>
      </c>
      <c r="FU88" s="2">
        <f t="shared" si="96"/>
        <v>0.78587833231368598</v>
      </c>
      <c r="FW88" s="2">
        <f t="shared" si="85"/>
        <v>1.5547629493873385E-4</v>
      </c>
      <c r="FX88" s="2">
        <f t="shared" si="85"/>
        <v>2.120667888056958E-4</v>
      </c>
      <c r="FY88" s="2">
        <f t="shared" si="85"/>
        <v>2.0165315789294155E-4</v>
      </c>
      <c r="FZ88" s="2">
        <f t="shared" si="85"/>
        <v>1.9719957078681224E-4</v>
      </c>
      <c r="GA88" s="2">
        <f t="shared" si="85"/>
        <v>2.0484418031896056E-4</v>
      </c>
      <c r="GB88" s="2">
        <f t="shared" si="85"/>
        <v>2.0181335066835109E-4</v>
      </c>
      <c r="GC88" s="2">
        <f t="shared" si="85"/>
        <v>2.2480674525863793E-4</v>
      </c>
      <c r="GD88" s="2">
        <f t="shared" si="85"/>
        <v>2.5056177843272263E-4</v>
      </c>
      <c r="GE88" s="2">
        <f t="shared" si="85"/>
        <v>2.7579294385065542E-4</v>
      </c>
      <c r="GF88" s="2">
        <f t="shared" si="85"/>
        <v>3.1915917514851723E-4</v>
      </c>
      <c r="GG88" s="2">
        <f t="shared" si="85"/>
        <v>2.5592005985629936E-4</v>
      </c>
      <c r="GH88" s="2">
        <f t="shared" si="85"/>
        <v>2.0240460594074419E-4</v>
      </c>
      <c r="GI88" s="2">
        <f t="shared" si="85"/>
        <v>1.6655200625501974E-4</v>
      </c>
      <c r="GJ88" s="2">
        <f t="shared" si="85"/>
        <v>1.2199429471030667E-4</v>
      </c>
      <c r="GK88" s="2">
        <f t="shared" si="85"/>
        <v>1.1567784856048149E-4</v>
      </c>
      <c r="GM88" s="86">
        <f t="shared" si="86"/>
        <v>0.5968738492585296</v>
      </c>
      <c r="GN88" s="86">
        <f t="shared" si="86"/>
        <v>0.65174538199725962</v>
      </c>
      <c r="GO88" s="86">
        <f t="shared" si="86"/>
        <v>0.65906733005933549</v>
      </c>
      <c r="GP88" s="86">
        <f t="shared" si="86"/>
        <v>0.64838064992778588</v>
      </c>
      <c r="GQ88" s="86">
        <f t="shared" si="86"/>
        <v>0.63804479874576236</v>
      </c>
      <c r="GR88" s="86">
        <f t="shared" si="86"/>
        <v>0.62476997413736601</v>
      </c>
      <c r="GS88" s="86">
        <f t="shared" si="86"/>
        <v>0.63844655781036153</v>
      </c>
      <c r="GT88" s="86">
        <f t="shared" si="86"/>
        <v>0.63729318075350905</v>
      </c>
      <c r="GU88" s="86">
        <f t="shared" si="86"/>
        <v>0.6371179926522581</v>
      </c>
      <c r="GV88" s="86">
        <f t="shared" si="86"/>
        <v>0.63932234854178283</v>
      </c>
      <c r="GW88" s="86">
        <f t="shared" si="86"/>
        <v>0.63515712060845986</v>
      </c>
      <c r="GX88" s="86">
        <f t="shared" si="86"/>
        <v>0.63055503096156362</v>
      </c>
      <c r="GY88" s="86">
        <f t="shared" si="86"/>
        <v>0.68207981075915602</v>
      </c>
      <c r="GZ88" s="86">
        <f t="shared" si="86"/>
        <v>0.51941956407742251</v>
      </c>
      <c r="HA88" s="86">
        <f t="shared" si="86"/>
        <v>0.51466787369081912</v>
      </c>
      <c r="HC88" s="86">
        <f t="shared" si="76"/>
        <v>2.4223219825417024E-4</v>
      </c>
      <c r="HD88" s="86">
        <f t="shared" si="76"/>
        <v>6.2424819852212776E-4</v>
      </c>
      <c r="HE88" s="86">
        <f t="shared" si="76"/>
        <v>4.9388194904577052E-4</v>
      </c>
      <c r="HF88" s="86">
        <f t="shared" si="76"/>
        <v>2.7774266742262887E-4</v>
      </c>
      <c r="HG88" s="86">
        <f t="shared" si="90"/>
        <v>4.0908832130976043E-4</v>
      </c>
      <c r="HH88" s="86">
        <f t="shared" si="90"/>
        <v>5.2435150435300266E-4</v>
      </c>
      <c r="HI88" s="86">
        <f t="shared" si="90"/>
        <v>3.7701501997539392E-4</v>
      </c>
      <c r="HJ88" s="86">
        <f t="shared" si="90"/>
        <v>3.4492278705322023E-4</v>
      </c>
      <c r="HK88" s="86">
        <f t="shared" si="90"/>
        <v>7.0123865509942075E-4</v>
      </c>
      <c r="HL88" s="86">
        <f t="shared" si="90"/>
        <v>5.1359846175132347E-4</v>
      </c>
      <c r="HM88" s="86">
        <f t="shared" si="90"/>
        <v>5.2065471335642185E-4</v>
      </c>
      <c r="HN88" s="86">
        <f t="shared" si="90"/>
        <v>2.5512848582112489E-4</v>
      </c>
      <c r="HO88" s="86">
        <f t="shared" si="90"/>
        <v>7.6923989120977797E-4</v>
      </c>
      <c r="HP88" s="86">
        <f t="shared" si="90"/>
        <v>5.0230604556336836E-6</v>
      </c>
      <c r="HQ88" s="86">
        <f t="shared" si="90"/>
        <v>3.9511018205634908E-6</v>
      </c>
      <c r="HS88" s="86">
        <f t="shared" si="87"/>
        <v>5.4891307642268145E-24</v>
      </c>
      <c r="HT88" s="86">
        <f t="shared" si="87"/>
        <v>1.5867508907542406E-20</v>
      </c>
      <c r="HU88" s="86">
        <f t="shared" si="87"/>
        <v>1.415004639580583E-20</v>
      </c>
      <c r="HV88" s="86">
        <f t="shared" si="87"/>
        <v>7.6229071355679706E-22</v>
      </c>
      <c r="HW88" s="86">
        <f t="shared" si="87"/>
        <v>1.8372942504023567E-21</v>
      </c>
      <c r="HX88" s="86">
        <f t="shared" si="87"/>
        <v>1.038917068159876E-21</v>
      </c>
      <c r="HY88" s="86">
        <f t="shared" si="87"/>
        <v>1.2607070892059509E-23</v>
      </c>
      <c r="HZ88" s="86">
        <f t="shared" si="87"/>
        <v>1.9692754659567276E-24</v>
      </c>
      <c r="IA88" s="86">
        <f t="shared" si="87"/>
        <v>1.5995823968675115E-21</v>
      </c>
      <c r="IB88" s="86">
        <f t="shared" si="87"/>
        <v>2.7066532146055407E-23</v>
      </c>
      <c r="IC88" s="86">
        <f t="shared" si="87"/>
        <v>1.9412269593625512E-22</v>
      </c>
      <c r="ID88" s="86">
        <f t="shared" si="87"/>
        <v>2.3358472346147418E-24</v>
      </c>
      <c r="IE88" s="86">
        <f t="shared" si="87"/>
        <v>4.6346265926566977E-21</v>
      </c>
      <c r="IF88" s="86">
        <f t="shared" si="87"/>
        <v>8.9979757035351727E-21</v>
      </c>
      <c r="IG88" s="86">
        <f t="shared" si="87"/>
        <v>3.5976115619946701E-21</v>
      </c>
      <c r="II88" s="86">
        <f t="shared" si="88"/>
        <v>1.847622536379094E-123</v>
      </c>
      <c r="IJ88" s="86">
        <f t="shared" si="88"/>
        <v>2.7045082930599052E-100</v>
      </c>
      <c r="IK88" s="86">
        <f t="shared" si="88"/>
        <v>3.5428084994045257E-104</v>
      </c>
      <c r="IL88" s="86">
        <f t="shared" si="88"/>
        <v>8.2962779364160886E-112</v>
      </c>
      <c r="IM88" s="86">
        <f t="shared" si="88"/>
        <v>7.8766832368172742E-111</v>
      </c>
      <c r="IN88" s="86">
        <f t="shared" si="88"/>
        <v>3.1920578407209769E-110</v>
      </c>
      <c r="IO88" s="86">
        <f t="shared" si="88"/>
        <v>2.2835063172272675E-121</v>
      </c>
      <c r="IP88" s="86">
        <f t="shared" si="88"/>
        <v>1.4822719236182284E-127</v>
      </c>
      <c r="IQ88" s="86">
        <f t="shared" si="88"/>
        <v>1.8711244395877709E-110</v>
      </c>
      <c r="IR88" s="86">
        <f t="shared" si="88"/>
        <v>4.4785189470232621E-120</v>
      </c>
      <c r="IS88" s="86">
        <f t="shared" si="88"/>
        <v>1.3219353764201262E-115</v>
      </c>
      <c r="IT88" s="86">
        <f t="shared" si="88"/>
        <v>7.7570256318968351E-126</v>
      </c>
      <c r="IU88" s="86">
        <f t="shared" si="88"/>
        <v>2.8823388082765929E-108</v>
      </c>
      <c r="IV88" s="86">
        <f t="shared" si="88"/>
        <v>2.0721393380918128E-70</v>
      </c>
      <c r="IW88" s="86">
        <f t="shared" si="88"/>
        <v>1.0781086598523209E-69</v>
      </c>
      <c r="IY88" s="86">
        <f t="shared" si="89"/>
        <v>0.59711608145678374</v>
      </c>
      <c r="IZ88" s="86">
        <f t="shared" si="89"/>
        <v>0.65236963019578176</v>
      </c>
      <c r="JA88" s="86">
        <f t="shared" si="89"/>
        <v>0.65956121200838125</v>
      </c>
      <c r="JB88" s="86">
        <f t="shared" si="89"/>
        <v>0.64865839259520852</v>
      </c>
      <c r="JC88" s="86">
        <f t="shared" si="89"/>
        <v>0.63845388706707218</v>
      </c>
      <c r="JD88" s="86">
        <f t="shared" si="89"/>
        <v>0.62529432564171905</v>
      </c>
      <c r="JE88" s="86">
        <f t="shared" si="89"/>
        <v>0.63882357283033697</v>
      </c>
      <c r="JF88" s="86">
        <f t="shared" si="89"/>
        <v>0.63763810354056227</v>
      </c>
      <c r="JG88" s="86">
        <f t="shared" si="89"/>
        <v>0.63781923130735751</v>
      </c>
      <c r="JH88" s="86">
        <f t="shared" si="89"/>
        <v>0.63983594700353419</v>
      </c>
      <c r="JI88" s="86">
        <f t="shared" si="89"/>
        <v>0.63567777532181624</v>
      </c>
      <c r="JJ88" s="86">
        <f t="shared" si="89"/>
        <v>0.63081015944738472</v>
      </c>
      <c r="JK88" s="86">
        <f t="shared" si="89"/>
        <v>0.68284905065036583</v>
      </c>
      <c r="JL88" s="86">
        <f t="shared" si="89"/>
        <v>0.5194245871378782</v>
      </c>
      <c r="JM88" s="86">
        <f t="shared" si="89"/>
        <v>0.51467182479263973</v>
      </c>
    </row>
    <row r="89" spans="2:273" x14ac:dyDescent="0.25">
      <c r="B89" s="2">
        <v>62</v>
      </c>
      <c r="C89" s="37">
        <v>207.417</v>
      </c>
      <c r="D89" s="37">
        <v>228.733</v>
      </c>
      <c r="E89" s="37">
        <v>232</v>
      </c>
      <c r="F89" s="37">
        <v>234.95</v>
      </c>
      <c r="G89" s="37">
        <v>233.25</v>
      </c>
      <c r="H89" s="37">
        <v>228.6</v>
      </c>
      <c r="I89" s="37">
        <v>227.267</v>
      </c>
      <c r="J89" s="37">
        <v>226.833</v>
      </c>
      <c r="K89" s="37">
        <v>230.46700000000001</v>
      </c>
      <c r="L89" s="37">
        <v>227.583</v>
      </c>
      <c r="M89" s="37">
        <v>235.483</v>
      </c>
      <c r="N89" s="37">
        <v>238</v>
      </c>
      <c r="O89" s="37">
        <v>236.89699999999999</v>
      </c>
      <c r="P89" s="37">
        <v>209.52199999999999</v>
      </c>
      <c r="Q89" s="37">
        <v>177.114</v>
      </c>
      <c r="S89" s="4">
        <f t="shared" si="91"/>
        <v>212.59555512550057</v>
      </c>
      <c r="T89" s="4">
        <f t="shared" si="91"/>
        <v>234.49892543236984</v>
      </c>
      <c r="U89" s="4">
        <f t="shared" si="91"/>
        <v>239.08315052582293</v>
      </c>
      <c r="V89" s="4">
        <f t="shared" si="91"/>
        <v>240.29754215152317</v>
      </c>
      <c r="W89" s="4">
        <f t="shared" si="91"/>
        <v>238.44890015488917</v>
      </c>
      <c r="X89" s="4">
        <f t="shared" si="91"/>
        <v>233.58768055425122</v>
      </c>
      <c r="Y89" s="4">
        <f t="shared" si="91"/>
        <v>231.0836889836186</v>
      </c>
      <c r="Z89" s="4">
        <f t="shared" si="91"/>
        <v>229.9215186085934</v>
      </c>
      <c r="AA89" s="4">
        <f t="shared" si="91"/>
        <v>234.27973231848662</v>
      </c>
      <c r="AB89" s="4">
        <f t="shared" si="91"/>
        <v>230.87621237244346</v>
      </c>
      <c r="AC89" s="4">
        <f t="shared" si="91"/>
        <v>242.71033709072296</v>
      </c>
      <c r="AD89" s="4">
        <f t="shared" si="91"/>
        <v>247.63393932883199</v>
      </c>
      <c r="AE89" s="4">
        <f t="shared" si="91"/>
        <v>245.49360801723367</v>
      </c>
      <c r="AF89" s="4">
        <f t="shared" si="91"/>
        <v>217.31026366490789</v>
      </c>
      <c r="AG89" s="4">
        <f t="shared" si="91"/>
        <v>183.02050255100843</v>
      </c>
      <c r="AI89" s="4">
        <f t="shared" si="92"/>
        <v>-5.1785551255005657</v>
      </c>
      <c r="AJ89" s="4">
        <f t="shared" si="92"/>
        <v>-5.7659254323698406</v>
      </c>
      <c r="AK89" s="4">
        <f t="shared" si="92"/>
        <v>-7.0831505258229299</v>
      </c>
      <c r="AL89" s="4">
        <f t="shared" si="92"/>
        <v>-5.3475421515231858</v>
      </c>
      <c r="AM89" s="4">
        <f t="shared" si="92"/>
        <v>-5.1989001548891736</v>
      </c>
      <c r="AN89" s="4">
        <f t="shared" si="92"/>
        <v>-4.9876805542512272</v>
      </c>
      <c r="AO89" s="4">
        <f t="shared" si="92"/>
        <v>-3.8166889836186044</v>
      </c>
      <c r="AP89" s="4">
        <f t="shared" si="92"/>
        <v>-3.0885186085934038</v>
      </c>
      <c r="AQ89" s="4">
        <f t="shared" si="92"/>
        <v>-3.81273231848661</v>
      </c>
      <c r="AR89" s="4">
        <f t="shared" si="92"/>
        <v>-3.2932123724434632</v>
      </c>
      <c r="AS89" s="4">
        <f t="shared" si="92"/>
        <v>-7.2273370907229548</v>
      </c>
      <c r="AT89" s="4">
        <f t="shared" si="92"/>
        <v>-9.6339393288319854</v>
      </c>
      <c r="AU89" s="4">
        <f t="shared" si="92"/>
        <v>-8.5966080172336774</v>
      </c>
      <c r="AV89" s="4">
        <f t="shared" si="92"/>
        <v>-7.7882636649079018</v>
      </c>
      <c r="AW89" s="4">
        <f t="shared" si="92"/>
        <v>-5.9065025510084297</v>
      </c>
      <c r="AY89" s="2">
        <f t="shared" si="83"/>
        <v>79.857957098441815</v>
      </c>
      <c r="AZ89" s="2">
        <f t="shared" si="83"/>
        <v>80.989307469921641</v>
      </c>
      <c r="BA89" s="2">
        <f t="shared" si="83"/>
        <v>76.236799129510132</v>
      </c>
      <c r="BB89" s="2">
        <f t="shared" si="83"/>
        <v>76.133907240924927</v>
      </c>
      <c r="BC89" s="2">
        <f t="shared" si="83"/>
        <v>73.989697984601122</v>
      </c>
      <c r="BD89" s="2">
        <f t="shared" si="83"/>
        <v>71.691620504183717</v>
      </c>
      <c r="BE89" s="2">
        <f t="shared" si="83"/>
        <v>71.930034565065156</v>
      </c>
      <c r="BF89" s="2">
        <f t="shared" si="83"/>
        <v>72.506150974037823</v>
      </c>
      <c r="BG89" s="2">
        <f t="shared" si="83"/>
        <v>72.478428808188283</v>
      </c>
      <c r="BH89" s="2">
        <f t="shared" si="83"/>
        <v>72.517393563205275</v>
      </c>
      <c r="BI89" s="2">
        <f t="shared" si="83"/>
        <v>73.310637444771871</v>
      </c>
      <c r="BJ89" s="2">
        <f t="shared" si="83"/>
        <v>75.522993743013373</v>
      </c>
      <c r="BK89" s="2">
        <f t="shared" si="83"/>
        <v>78.384986776928912</v>
      </c>
      <c r="BL89" s="2">
        <f t="shared" si="83"/>
        <v>84.873300827300696</v>
      </c>
      <c r="BM89" s="2">
        <f t="shared" si="83"/>
        <v>88.54522464600069</v>
      </c>
      <c r="BO89" s="2" t="str">
        <f t="shared" si="13"/>
        <v/>
      </c>
      <c r="BP89" s="2" t="str">
        <f t="shared" si="14"/>
        <v/>
      </c>
      <c r="BQ89" s="2" t="str">
        <f t="shared" si="15"/>
        <v/>
      </c>
      <c r="BR89" s="2" t="str">
        <f t="shared" si="16"/>
        <v/>
      </c>
      <c r="BS89" s="2" t="str">
        <f t="shared" si="17"/>
        <v/>
      </c>
      <c r="BT89" s="2" t="str">
        <f t="shared" si="18"/>
        <v/>
      </c>
      <c r="BU89" s="2" t="str">
        <f t="shared" si="19"/>
        <v/>
      </c>
      <c r="BV89" s="2" t="str">
        <f t="shared" si="20"/>
        <v/>
      </c>
      <c r="BW89" s="2" t="str">
        <f t="shared" si="21"/>
        <v/>
      </c>
      <c r="BX89" s="2" t="str">
        <f t="shared" si="22"/>
        <v/>
      </c>
      <c r="BY89" s="2" t="str">
        <f t="shared" si="23"/>
        <v/>
      </c>
      <c r="BZ89" s="2" t="str">
        <f t="shared" si="24"/>
        <v/>
      </c>
      <c r="CA89" s="2" t="str">
        <f t="shared" si="25"/>
        <v/>
      </c>
      <c r="CB89" s="2" t="str">
        <f t="shared" si="26"/>
        <v/>
      </c>
      <c r="CC89" s="2" t="str">
        <f t="shared" si="27"/>
        <v/>
      </c>
      <c r="CE89" s="2" t="str">
        <f t="shared" si="84"/>
        <v/>
      </c>
      <c r="CF89" s="2" t="str">
        <f t="shared" si="84"/>
        <v/>
      </c>
      <c r="CG89" s="2" t="str">
        <f t="shared" si="84"/>
        <v/>
      </c>
      <c r="CH89" s="2" t="str">
        <f t="shared" si="84"/>
        <v/>
      </c>
      <c r="CI89" s="2" t="str">
        <f t="shared" si="84"/>
        <v/>
      </c>
      <c r="CJ89" s="2" t="str">
        <f t="shared" si="84"/>
        <v/>
      </c>
      <c r="CK89" s="2" t="str">
        <f t="shared" si="84"/>
        <v/>
      </c>
      <c r="CL89" s="2" t="str">
        <f t="shared" si="84"/>
        <v/>
      </c>
      <c r="CM89" s="2" t="str">
        <f t="shared" si="84"/>
        <v/>
      </c>
      <c r="CN89" s="2" t="str">
        <f t="shared" si="84"/>
        <v/>
      </c>
      <c r="CO89" s="2" t="str">
        <f t="shared" si="84"/>
        <v/>
      </c>
      <c r="CP89" s="2" t="str">
        <f t="shared" si="84"/>
        <v/>
      </c>
      <c r="CQ89" s="2" t="str">
        <f t="shared" si="84"/>
        <v/>
      </c>
      <c r="CR89" s="2" t="str">
        <f t="shared" si="84"/>
        <v/>
      </c>
      <c r="CS89" s="2" t="str">
        <f t="shared" si="84"/>
        <v/>
      </c>
      <c r="CU89" s="2" t="str">
        <f t="shared" si="29"/>
        <v/>
      </c>
      <c r="CV89" s="2" t="str">
        <f t="shared" si="30"/>
        <v/>
      </c>
      <c r="CW89" s="2" t="str">
        <f t="shared" si="31"/>
        <v/>
      </c>
      <c r="CX89" s="2" t="str">
        <f t="shared" si="32"/>
        <v/>
      </c>
      <c r="CY89" s="2" t="str">
        <f t="shared" si="33"/>
        <v/>
      </c>
      <c r="CZ89" s="2" t="str">
        <f t="shared" si="34"/>
        <v/>
      </c>
      <c r="DA89" s="2" t="str">
        <f t="shared" si="35"/>
        <v/>
      </c>
      <c r="DB89" s="2" t="str">
        <f t="shared" si="36"/>
        <v/>
      </c>
      <c r="DC89" s="2" t="str">
        <f t="shared" si="37"/>
        <v/>
      </c>
      <c r="DD89" s="2" t="str">
        <f t="shared" si="38"/>
        <v/>
      </c>
      <c r="DE89" s="2" t="str">
        <f t="shared" si="39"/>
        <v/>
      </c>
      <c r="DF89" s="2" t="str">
        <f t="shared" si="40"/>
        <v/>
      </c>
      <c r="DG89" s="2" t="str">
        <f t="shared" si="41"/>
        <v/>
      </c>
      <c r="DH89" s="2" t="str">
        <f t="shared" si="42"/>
        <v/>
      </c>
      <c r="DI89" s="2" t="str">
        <f t="shared" si="43"/>
        <v/>
      </c>
      <c r="DK89" s="2">
        <f t="shared" si="93"/>
        <v>97.459109756097547</v>
      </c>
      <c r="DL89" s="2">
        <f t="shared" si="93"/>
        <v>96.24326210131332</v>
      </c>
      <c r="DM89" s="2">
        <f t="shared" si="93"/>
        <v>93.976204878048776</v>
      </c>
      <c r="DN89" s="2">
        <f t="shared" si="93"/>
        <v>93.559479643527212</v>
      </c>
      <c r="DO89" s="2">
        <f t="shared" si="93"/>
        <v>93.467301969981264</v>
      </c>
      <c r="DP89" s="2">
        <f t="shared" si="93"/>
        <v>90.140504878048802</v>
      </c>
      <c r="DQ89" s="2">
        <f t="shared" si="93"/>
        <v>90.938494395375869</v>
      </c>
      <c r="DR89" s="2">
        <f t="shared" si="93"/>
        <v>91.070157203261843</v>
      </c>
      <c r="DS89" s="2">
        <f t="shared" si="93"/>
        <v>88.305508386678554</v>
      </c>
      <c r="DT89" s="2">
        <f t="shared" si="93"/>
        <v>90.638213983690704</v>
      </c>
      <c r="DU89" s="2">
        <f t="shared" si="93"/>
        <v>90.715644186046504</v>
      </c>
      <c r="DV89" s="2">
        <f t="shared" si="93"/>
        <v>87.751402597402617</v>
      </c>
      <c r="DW89" s="2">
        <f t="shared" si="93"/>
        <v>92.370465853658544</v>
      </c>
      <c r="DX89" s="2">
        <f t="shared" si="93"/>
        <v>92.347444048294307</v>
      </c>
      <c r="DY89" s="2">
        <f t="shared" si="93"/>
        <v>94.053813436918702</v>
      </c>
      <c r="EA89" s="2">
        <f t="shared" si="97"/>
        <v>77.240016254632039</v>
      </c>
      <c r="EB89" s="2">
        <f t="shared" si="94"/>
        <v>78.960120350333469</v>
      </c>
      <c r="EC89" s="2">
        <f t="shared" si="94"/>
        <v>73.736423558897243</v>
      </c>
      <c r="ED89" s="2">
        <f t="shared" si="94"/>
        <v>73.878408701030921</v>
      </c>
      <c r="EE89" s="2">
        <f t="shared" si="94"/>
        <v>71.421681876288659</v>
      </c>
      <c r="EF89" s="2">
        <f t="shared" si="94"/>
        <v>69.051775596643651</v>
      </c>
      <c r="EG89" s="2">
        <f t="shared" si="94"/>
        <v>69.002776446700494</v>
      </c>
      <c r="EH89" s="2">
        <f t="shared" si="94"/>
        <v>69.266036369034367</v>
      </c>
      <c r="EI89" s="2">
        <f t="shared" si="94"/>
        <v>69.985008969072155</v>
      </c>
      <c r="EJ89" s="2">
        <f t="shared" si="94"/>
        <v>69.345860816063535</v>
      </c>
      <c r="EK89" s="2">
        <f t="shared" si="94"/>
        <v>70.104804445424307</v>
      </c>
      <c r="EL89" s="2">
        <f t="shared" si="94"/>
        <v>73.355565662457565</v>
      </c>
      <c r="EM89" s="2">
        <f t="shared" si="94"/>
        <v>76.413746769696218</v>
      </c>
      <c r="EN89" s="2">
        <f t="shared" si="94"/>
        <v>83.23390303030304</v>
      </c>
      <c r="EO89" s="2">
        <f t="shared" si="94"/>
        <v>87.176072727272754</v>
      </c>
      <c r="EQ89" s="2">
        <f t="shared" si="95"/>
        <v>77.513926688491878</v>
      </c>
      <c r="ER89" s="2">
        <f t="shared" si="95"/>
        <v>78.488774217156063</v>
      </c>
      <c r="ES89" s="2">
        <f t="shared" si="95"/>
        <v>74.294407530911187</v>
      </c>
      <c r="ET89" s="2">
        <f t="shared" si="95"/>
        <v>74.51032106240315</v>
      </c>
      <c r="EU89" s="2">
        <f t="shared" si="95"/>
        <v>70.507839597518199</v>
      </c>
      <c r="EV89" s="2">
        <f t="shared" si="95"/>
        <v>68.646076257886861</v>
      </c>
      <c r="EW89" s="2">
        <f t="shared" si="95"/>
        <v>68.759624246443025</v>
      </c>
      <c r="EX89" s="2">
        <f t="shared" si="95"/>
        <v>68.725321481088372</v>
      </c>
      <c r="EY89" s="2">
        <f t="shared" si="95"/>
        <v>69.014521680531658</v>
      </c>
      <c r="EZ89" s="2">
        <f t="shared" si="95"/>
        <v>69.202563513194832</v>
      </c>
      <c r="FA89" s="2">
        <f t="shared" si="95"/>
        <v>69.482213135520979</v>
      </c>
      <c r="FB89" s="2">
        <f t="shared" si="95"/>
        <v>72.115743275348891</v>
      </c>
      <c r="FC89" s="2">
        <f t="shared" si="95"/>
        <v>75.554658458153526</v>
      </c>
      <c r="FD89" s="2">
        <f t="shared" si="95"/>
        <v>83.48681443436277</v>
      </c>
      <c r="FE89" s="2">
        <f t="shared" si="95"/>
        <v>89.285772667826876</v>
      </c>
      <c r="FG89" s="2">
        <f t="shared" si="96"/>
        <v>0.87052366373078649</v>
      </c>
      <c r="FH89" s="2">
        <f t="shared" si="96"/>
        <v>0.88258519503554556</v>
      </c>
      <c r="FI89" s="2">
        <f t="shared" si="96"/>
        <v>0.87646841837342593</v>
      </c>
      <c r="FJ89" s="2">
        <f t="shared" si="96"/>
        <v>0.88540451310733592</v>
      </c>
      <c r="FK89" s="2">
        <f t="shared" si="96"/>
        <v>0.88350423581300752</v>
      </c>
      <c r="FL89" s="2">
        <f t="shared" si="96"/>
        <v>0.8748177452840894</v>
      </c>
      <c r="FM89" s="2">
        <f t="shared" si="96"/>
        <v>0.8665501598860591</v>
      </c>
      <c r="FN89" s="2">
        <f t="shared" si="96"/>
        <v>0.85139216666257023</v>
      </c>
      <c r="FO89" s="2">
        <f t="shared" si="96"/>
        <v>0.86388398859975235</v>
      </c>
      <c r="FP89" s="2">
        <f t="shared" si="96"/>
        <v>0.851045919270908</v>
      </c>
      <c r="FQ89" s="2">
        <f t="shared" si="96"/>
        <v>0.84445040856150033</v>
      </c>
      <c r="FR89" s="2">
        <f t="shared" si="96"/>
        <v>0.84942152085114953</v>
      </c>
      <c r="FS89" s="2">
        <f t="shared" si="96"/>
        <v>0.87645349387936866</v>
      </c>
      <c r="FT89" s="2">
        <f t="shared" si="96"/>
        <v>0.82011778257241985</v>
      </c>
      <c r="FU89" s="2">
        <f t="shared" si="96"/>
        <v>0.80096889532782223</v>
      </c>
      <c r="FW89" s="2">
        <f t="shared" si="85"/>
        <v>1.7047381029793843E-4</v>
      </c>
      <c r="FX89" s="2">
        <f t="shared" si="85"/>
        <v>2.3252185269600511E-4</v>
      </c>
      <c r="FY89" s="2">
        <f t="shared" si="85"/>
        <v>2.211039892055305E-4</v>
      </c>
      <c r="FZ89" s="2">
        <f t="shared" si="85"/>
        <v>2.1622091595439091E-4</v>
      </c>
      <c r="GA89" s="2">
        <f t="shared" si="85"/>
        <v>2.2460273850331415E-4</v>
      </c>
      <c r="GB89" s="2">
        <f t="shared" si="85"/>
        <v>2.2127963025392582E-4</v>
      </c>
      <c r="GC89" s="2">
        <f t="shared" si="85"/>
        <v>2.4649034840535126E-4</v>
      </c>
      <c r="GD89" s="2">
        <f t="shared" si="85"/>
        <v>2.7472888561137949E-4</v>
      </c>
      <c r="GE89" s="2">
        <f t="shared" si="85"/>
        <v>3.02392903510276E-4</v>
      </c>
      <c r="GF89" s="2">
        <f t="shared" si="85"/>
        <v>3.4994030132210369E-4</v>
      </c>
      <c r="GG89" s="2">
        <f t="shared" si="85"/>
        <v>2.806038372813174E-4</v>
      </c>
      <c r="GH89" s="2">
        <f t="shared" si="85"/>
        <v>2.2192790348671103E-4</v>
      </c>
      <c r="GI89" s="2">
        <f t="shared" si="85"/>
        <v>1.8261770896483439E-4</v>
      </c>
      <c r="GJ89" s="2">
        <f t="shared" si="85"/>
        <v>1.337625098471341E-4</v>
      </c>
      <c r="GK89" s="2">
        <f t="shared" si="85"/>
        <v>1.2683682317488759E-4</v>
      </c>
      <c r="GM89" s="86">
        <f t="shared" si="86"/>
        <v>0.6084722176558105</v>
      </c>
      <c r="GN89" s="86">
        <f t="shared" si="86"/>
        <v>0.66460106573546884</v>
      </c>
      <c r="GO89" s="86">
        <f t="shared" si="86"/>
        <v>0.67880769331752755</v>
      </c>
      <c r="GP89" s="86">
        <f t="shared" si="86"/>
        <v>0.67737666106159766</v>
      </c>
      <c r="GQ89" s="86">
        <f t="shared" si="86"/>
        <v>0.66983238738983641</v>
      </c>
      <c r="GR89" s="86">
        <f t="shared" si="86"/>
        <v>0.64462049571984981</v>
      </c>
      <c r="GS89" s="86">
        <f t="shared" si="86"/>
        <v>0.64722511670317207</v>
      </c>
      <c r="GT89" s="86">
        <f t="shared" si="86"/>
        <v>0.63819977251314364</v>
      </c>
      <c r="GU89" s="86">
        <f t="shared" si="86"/>
        <v>0.64996392522695878</v>
      </c>
      <c r="GV89" s="86">
        <f t="shared" si="86"/>
        <v>0.64245310717881832</v>
      </c>
      <c r="GW89" s="86">
        <f t="shared" si="86"/>
        <v>0.66256085202202475</v>
      </c>
      <c r="GX89" s="86">
        <f t="shared" si="86"/>
        <v>0.67916416653492295</v>
      </c>
      <c r="GY89" s="86">
        <f t="shared" si="86"/>
        <v>0.71987423556325192</v>
      </c>
      <c r="GZ89" s="86">
        <f t="shared" si="86"/>
        <v>0.5490122005646445</v>
      </c>
      <c r="HA89" s="86">
        <f t="shared" si="86"/>
        <v>0.54525244591529409</v>
      </c>
      <c r="HC89" s="86">
        <f t="shared" si="76"/>
        <v>4.1076500081049642E-4</v>
      </c>
      <c r="HD89" s="86">
        <f t="shared" si="76"/>
        <v>9.9183730249919862E-4</v>
      </c>
      <c r="HE89" s="86">
        <f t="shared" si="76"/>
        <v>7.9565820915689035E-4</v>
      </c>
      <c r="HF89" s="86">
        <f t="shared" si="76"/>
        <v>4.6340206299754882E-4</v>
      </c>
      <c r="HG89" s="86">
        <f t="shared" si="90"/>
        <v>6.7387090720235081E-4</v>
      </c>
      <c r="HH89" s="86">
        <f t="shared" si="90"/>
        <v>8.5467689332195966E-4</v>
      </c>
      <c r="HI89" s="86">
        <f t="shared" si="90"/>
        <v>6.4106569616178611E-4</v>
      </c>
      <c r="HJ89" s="86">
        <f t="shared" si="90"/>
        <v>6.0048301211660239E-4</v>
      </c>
      <c r="HK89" s="86">
        <f t="shared" si="90"/>
        <v>1.15279360104126E-3</v>
      </c>
      <c r="HL89" s="86">
        <f t="shared" si="90"/>
        <v>8.8062012803012408E-4</v>
      </c>
      <c r="HM89" s="86">
        <f t="shared" si="90"/>
        <v>8.7113834614474756E-4</v>
      </c>
      <c r="HN89" s="86">
        <f t="shared" si="90"/>
        <v>4.4115720447535366E-4</v>
      </c>
      <c r="HO89" s="86">
        <f t="shared" si="90"/>
        <v>1.2197570877232873E-3</v>
      </c>
      <c r="HP89" s="86">
        <f t="shared" si="90"/>
        <v>1.144229163520962E-5</v>
      </c>
      <c r="HQ89" s="86">
        <f t="shared" si="90"/>
        <v>9.2215529944201193E-6</v>
      </c>
      <c r="HS89" s="86">
        <f t="shared" si="87"/>
        <v>2.5018956498110359E-23</v>
      </c>
      <c r="HT89" s="86">
        <f t="shared" si="87"/>
        <v>5.8389727165794458E-20</v>
      </c>
      <c r="HU89" s="86">
        <f t="shared" si="87"/>
        <v>5.3078138625120864E-20</v>
      </c>
      <c r="HV89" s="86">
        <f t="shared" si="87"/>
        <v>3.1249748830444488E-21</v>
      </c>
      <c r="HW89" s="86">
        <f t="shared" si="87"/>
        <v>7.433175461448379E-21</v>
      </c>
      <c r="HX89" s="86">
        <f t="shared" si="87"/>
        <v>4.2125277362725129E-21</v>
      </c>
      <c r="HY89" s="86">
        <f t="shared" si="87"/>
        <v>5.9802880130310601E-23</v>
      </c>
      <c r="HZ89" s="86">
        <f t="shared" si="87"/>
        <v>1.0213752387069674E-23</v>
      </c>
      <c r="IA89" s="86">
        <f t="shared" si="87"/>
        <v>6.8033131354008381E-21</v>
      </c>
      <c r="IB89" s="86">
        <f t="shared" si="87"/>
        <v>1.3449429492254631E-22</v>
      </c>
      <c r="IC89" s="86">
        <f t="shared" si="87"/>
        <v>8.7086989416149778E-22</v>
      </c>
      <c r="ID89" s="86">
        <f t="shared" si="87"/>
        <v>1.1472317330196476E-23</v>
      </c>
      <c r="IE89" s="86">
        <f t="shared" si="87"/>
        <v>1.7613279921352873E-20</v>
      </c>
      <c r="IF89" s="86">
        <f t="shared" si="87"/>
        <v>3.3122770993192477E-20</v>
      </c>
      <c r="IG89" s="86">
        <f t="shared" si="87"/>
        <v>1.3618561012698445E-20</v>
      </c>
      <c r="II89" s="86">
        <f t="shared" si="88"/>
        <v>6.384496490523132E-121</v>
      </c>
      <c r="IJ89" s="86">
        <f t="shared" si="88"/>
        <v>3.6517911875095256E-98</v>
      </c>
      <c r="IK89" s="86">
        <f t="shared" si="88"/>
        <v>5.6318000939639927E-102</v>
      </c>
      <c r="IL89" s="86">
        <f t="shared" si="88"/>
        <v>1.8966528937273693E-109</v>
      </c>
      <c r="IM89" s="86">
        <f t="shared" si="88"/>
        <v>1.7575731541030305E-108</v>
      </c>
      <c r="IN89" s="86">
        <f t="shared" si="88"/>
        <v>6.8467847854854794E-108</v>
      </c>
      <c r="IO89" s="86">
        <f t="shared" si="88"/>
        <v>9.1710356552564454E-119</v>
      </c>
      <c r="IP89" s="86">
        <f t="shared" si="88"/>
        <v>8.8122393845422452E-125</v>
      </c>
      <c r="IQ89" s="86">
        <f t="shared" si="88"/>
        <v>4.9780185032884581E-108</v>
      </c>
      <c r="IR89" s="86">
        <f t="shared" si="88"/>
        <v>2.1793991312745266E-117</v>
      </c>
      <c r="IS89" s="86">
        <f t="shared" si="88"/>
        <v>4.3472914372838856E-113</v>
      </c>
      <c r="IT89" s="86">
        <f t="shared" si="88"/>
        <v>3.6110782066599396E-123</v>
      </c>
      <c r="IU89" s="86">
        <f t="shared" si="88"/>
        <v>4.9987017667678702E-106</v>
      </c>
      <c r="IV89" s="86">
        <f t="shared" si="88"/>
        <v>5.1355605927067775E-69</v>
      </c>
      <c r="IW89" s="86">
        <f t="shared" si="88"/>
        <v>2.5366422704807088E-68</v>
      </c>
      <c r="IY89" s="86">
        <f t="shared" si="89"/>
        <v>0.608882982656621</v>
      </c>
      <c r="IZ89" s="86">
        <f t="shared" si="89"/>
        <v>0.66559290303796803</v>
      </c>
      <c r="JA89" s="86">
        <f t="shared" si="89"/>
        <v>0.67960335152668438</v>
      </c>
      <c r="JB89" s="86">
        <f t="shared" si="89"/>
        <v>0.67784006312459522</v>
      </c>
      <c r="JC89" s="86">
        <f t="shared" si="89"/>
        <v>0.6705062582970388</v>
      </c>
      <c r="JD89" s="86">
        <f t="shared" si="89"/>
        <v>0.64547517261317178</v>
      </c>
      <c r="JE89" s="86">
        <f t="shared" si="89"/>
        <v>0.6478661823993338</v>
      </c>
      <c r="JF89" s="86">
        <f t="shared" si="89"/>
        <v>0.63880025552526021</v>
      </c>
      <c r="JG89" s="86">
        <f t="shared" si="89"/>
        <v>0.65111671882800004</v>
      </c>
      <c r="JH89" s="86">
        <f t="shared" si="89"/>
        <v>0.64333372730684846</v>
      </c>
      <c r="JI89" s="86">
        <f t="shared" si="89"/>
        <v>0.66343199036816947</v>
      </c>
      <c r="JJ89" s="86">
        <f t="shared" si="89"/>
        <v>0.6796053237393983</v>
      </c>
      <c r="JK89" s="86">
        <f t="shared" si="89"/>
        <v>0.72109399265097518</v>
      </c>
      <c r="JL89" s="86">
        <f t="shared" si="89"/>
        <v>0.54902364285627969</v>
      </c>
      <c r="JM89" s="86">
        <f t="shared" si="89"/>
        <v>0.54526166746828852</v>
      </c>
    </row>
    <row r="90" spans="2:273" x14ac:dyDescent="0.25">
      <c r="B90" s="2">
        <v>63</v>
      </c>
      <c r="C90" s="37">
        <v>197.64599999999999</v>
      </c>
      <c r="D90" s="37">
        <v>216.86699999999999</v>
      </c>
      <c r="E90" s="37">
        <v>219.56700000000001</v>
      </c>
      <c r="F90" s="37">
        <v>223.233</v>
      </c>
      <c r="G90" s="37">
        <v>223.68299999999999</v>
      </c>
      <c r="H90" s="37">
        <v>217.56700000000001</v>
      </c>
      <c r="I90" s="37">
        <v>211.583</v>
      </c>
      <c r="J90" s="37">
        <v>208.21700000000001</v>
      </c>
      <c r="K90" s="37">
        <v>216.4</v>
      </c>
      <c r="L90" s="37">
        <v>210.333</v>
      </c>
      <c r="M90" s="37">
        <v>221.833</v>
      </c>
      <c r="N90" s="37">
        <v>230.53299999999999</v>
      </c>
      <c r="O90" s="37">
        <v>226.37899999999999</v>
      </c>
      <c r="P90" s="37">
        <v>203.58699999999999</v>
      </c>
      <c r="Q90" s="37">
        <v>172.636</v>
      </c>
      <c r="S90" s="4">
        <f t="shared" si="91"/>
        <v>199.67661203107625</v>
      </c>
      <c r="T90" s="4">
        <f t="shared" si="91"/>
        <v>218.08857944723587</v>
      </c>
      <c r="U90" s="4">
        <f t="shared" si="91"/>
        <v>221.83214051187647</v>
      </c>
      <c r="V90" s="4">
        <f t="shared" si="91"/>
        <v>227.75748297344254</v>
      </c>
      <c r="W90" s="4">
        <f t="shared" si="91"/>
        <v>227.26139952556139</v>
      </c>
      <c r="X90" s="4">
        <f t="shared" si="91"/>
        <v>219.10724955255154</v>
      </c>
      <c r="Y90" s="4">
        <f t="shared" si="91"/>
        <v>211.4588585469179</v>
      </c>
      <c r="Z90" s="4">
        <f t="shared" si="91"/>
        <v>206.00067224561627</v>
      </c>
      <c r="AA90" s="4">
        <f t="shared" si="91"/>
        <v>215.32930448183723</v>
      </c>
      <c r="AB90" s="4">
        <f t="shared" si="91"/>
        <v>207.29739874417169</v>
      </c>
      <c r="AC90" s="4">
        <f t="shared" si="91"/>
        <v>223.47597222605319</v>
      </c>
      <c r="AD90" s="4">
        <f t="shared" si="91"/>
        <v>235.44228196810622</v>
      </c>
      <c r="AE90" s="4">
        <f t="shared" si="91"/>
        <v>230.12891590832439</v>
      </c>
      <c r="AF90" s="4">
        <f t="shared" si="91"/>
        <v>207.49166327083933</v>
      </c>
      <c r="AG90" s="4">
        <f t="shared" si="91"/>
        <v>174.74868855876477</v>
      </c>
      <c r="AI90" s="4">
        <f t="shared" si="92"/>
        <v>-2.0306120310762594</v>
      </c>
      <c r="AJ90" s="4">
        <f t="shared" si="92"/>
        <v>-1.2215794472358823</v>
      </c>
      <c r="AK90" s="4">
        <f t="shared" si="92"/>
        <v>-2.2651405118764671</v>
      </c>
      <c r="AL90" s="4">
        <f t="shared" si="92"/>
        <v>-4.5244829734425309</v>
      </c>
      <c r="AM90" s="4">
        <f t="shared" si="92"/>
        <v>-3.5783995255613945</v>
      </c>
      <c r="AN90" s="4">
        <f t="shared" si="92"/>
        <v>-1.5402495525515292</v>
      </c>
      <c r="AO90" s="4">
        <f t="shared" si="92"/>
        <v>0.12414145308210323</v>
      </c>
      <c r="AP90" s="4">
        <f t="shared" si="92"/>
        <v>2.216327754383741</v>
      </c>
      <c r="AQ90" s="4">
        <f t="shared" si="92"/>
        <v>1.0706955181627791</v>
      </c>
      <c r="AR90" s="4">
        <f t="shared" si="92"/>
        <v>3.0356012558283112</v>
      </c>
      <c r="AS90" s="4">
        <f t="shared" si="92"/>
        <v>-1.6429722260531889</v>
      </c>
      <c r="AT90" s="4">
        <f t="shared" si="92"/>
        <v>-4.9092819681062281</v>
      </c>
      <c r="AU90" s="4">
        <f t="shared" si="92"/>
        <v>-3.7499159083243967</v>
      </c>
      <c r="AV90" s="4">
        <f t="shared" si="92"/>
        <v>-3.9046632708393361</v>
      </c>
      <c r="AW90" s="4">
        <f t="shared" si="92"/>
        <v>-2.1126885587647735</v>
      </c>
      <c r="AY90" s="2">
        <f t="shared" si="83"/>
        <v>79.689822630768901</v>
      </c>
      <c r="AZ90" s="2">
        <f t="shared" si="83"/>
        <v>80.789052359276155</v>
      </c>
      <c r="BA90" s="2">
        <f t="shared" si="83"/>
        <v>76.021975582899259</v>
      </c>
      <c r="BB90" s="2">
        <f t="shared" si="83"/>
        <v>75.934171537986643</v>
      </c>
      <c r="BC90" s="2">
        <f t="shared" si="83"/>
        <v>73.741278444606621</v>
      </c>
      <c r="BD90" s="2">
        <f t="shared" si="83"/>
        <v>71.455011757468185</v>
      </c>
      <c r="BE90" s="2">
        <f t="shared" si="83"/>
        <v>71.679787433874694</v>
      </c>
      <c r="BF90" s="2">
        <f t="shared" si="83"/>
        <v>72.215405633216378</v>
      </c>
      <c r="BG90" s="2">
        <f t="shared" si="83"/>
        <v>72.221615391595492</v>
      </c>
      <c r="BH90" s="2">
        <f t="shared" si="83"/>
        <v>72.211471006921826</v>
      </c>
      <c r="BI90" s="2">
        <f t="shared" si="83"/>
        <v>72.979673319066961</v>
      </c>
      <c r="BJ90" s="2">
        <f t="shared" si="83"/>
        <v>75.241542867387054</v>
      </c>
      <c r="BK90" s="2">
        <f t="shared" si="83"/>
        <v>78.164465976096338</v>
      </c>
      <c r="BL90" s="2">
        <f t="shared" si="83"/>
        <v>84.728495982555401</v>
      </c>
      <c r="BM90" s="2">
        <f t="shared" si="83"/>
        <v>88.433491118419411</v>
      </c>
      <c r="BO90" s="2" t="str">
        <f t="shared" si="13"/>
        <v/>
      </c>
      <c r="BP90" s="2" t="str">
        <f t="shared" si="14"/>
        <v/>
      </c>
      <c r="BQ90" s="2" t="str">
        <f t="shared" si="15"/>
        <v/>
      </c>
      <c r="BR90" s="2" t="str">
        <f t="shared" si="16"/>
        <v/>
      </c>
      <c r="BS90" s="2" t="str">
        <f t="shared" si="17"/>
        <v/>
      </c>
      <c r="BT90" s="2" t="str">
        <f t="shared" si="18"/>
        <v/>
      </c>
      <c r="BU90" s="2" t="str">
        <f t="shared" si="19"/>
        <v/>
      </c>
      <c r="BV90" s="2" t="str">
        <f t="shared" si="20"/>
        <v/>
      </c>
      <c r="BW90" s="2" t="str">
        <f t="shared" si="21"/>
        <v/>
      </c>
      <c r="BX90" s="2" t="str">
        <f t="shared" si="22"/>
        <v/>
      </c>
      <c r="BY90" s="2" t="str">
        <f t="shared" si="23"/>
        <v/>
      </c>
      <c r="BZ90" s="2" t="str">
        <f t="shared" si="24"/>
        <v/>
      </c>
      <c r="CA90" s="2" t="str">
        <f t="shared" si="25"/>
        <v/>
      </c>
      <c r="CB90" s="2" t="str">
        <f t="shared" si="26"/>
        <v/>
      </c>
      <c r="CC90" s="2" t="str">
        <f t="shared" si="27"/>
        <v/>
      </c>
      <c r="CE90" s="2" t="str">
        <f t="shared" si="84"/>
        <v/>
      </c>
      <c r="CF90" s="2" t="str">
        <f t="shared" si="84"/>
        <v/>
      </c>
      <c r="CG90" s="2" t="str">
        <f t="shared" si="84"/>
        <v/>
      </c>
      <c r="CH90" s="2" t="str">
        <f t="shared" si="84"/>
        <v/>
      </c>
      <c r="CI90" s="2" t="str">
        <f t="shared" si="84"/>
        <v/>
      </c>
      <c r="CJ90" s="2" t="str">
        <f t="shared" si="84"/>
        <v/>
      </c>
      <c r="CK90" s="2" t="str">
        <f t="shared" si="84"/>
        <v/>
      </c>
      <c r="CL90" s="2" t="str">
        <f t="shared" si="84"/>
        <v/>
      </c>
      <c r="CM90" s="2" t="str">
        <f t="shared" si="84"/>
        <v/>
      </c>
      <c r="CN90" s="2" t="str">
        <f t="shared" si="84"/>
        <v/>
      </c>
      <c r="CO90" s="2" t="str">
        <f t="shared" si="84"/>
        <v/>
      </c>
      <c r="CP90" s="2" t="str">
        <f t="shared" si="84"/>
        <v/>
      </c>
      <c r="CQ90" s="2" t="str">
        <f t="shared" si="84"/>
        <v/>
      </c>
      <c r="CR90" s="2" t="str">
        <f t="shared" si="84"/>
        <v/>
      </c>
      <c r="CS90" s="2" t="str">
        <f t="shared" si="84"/>
        <v/>
      </c>
      <c r="CU90" s="2" t="str">
        <f t="shared" si="29"/>
        <v/>
      </c>
      <c r="CV90" s="2" t="str">
        <f t="shared" si="30"/>
        <v/>
      </c>
      <c r="CW90" s="2" t="str">
        <f t="shared" si="31"/>
        <v/>
      </c>
      <c r="CX90" s="2" t="str">
        <f t="shared" si="32"/>
        <v/>
      </c>
      <c r="CY90" s="2" t="str">
        <f t="shared" si="33"/>
        <v/>
      </c>
      <c r="CZ90" s="2" t="str">
        <f t="shared" si="34"/>
        <v/>
      </c>
      <c r="DA90" s="2" t="str">
        <f t="shared" si="35"/>
        <v/>
      </c>
      <c r="DB90" s="2" t="str">
        <f t="shared" si="36"/>
        <v/>
      </c>
      <c r="DC90" s="2" t="str">
        <f t="shared" si="37"/>
        <v/>
      </c>
      <c r="DD90" s="2" t="str">
        <f t="shared" si="38"/>
        <v/>
      </c>
      <c r="DE90" s="2" t="str">
        <f t="shared" si="39"/>
        <v/>
      </c>
      <c r="DF90" s="2" t="str">
        <f t="shared" si="40"/>
        <v/>
      </c>
      <c r="DG90" s="2" t="str">
        <f t="shared" si="41"/>
        <v/>
      </c>
      <c r="DH90" s="2" t="str">
        <f t="shared" si="42"/>
        <v/>
      </c>
      <c r="DI90" s="2" t="str">
        <f t="shared" si="43"/>
        <v/>
      </c>
      <c r="DK90" s="2">
        <f t="shared" si="93"/>
        <v>97.753020034843189</v>
      </c>
      <c r="DL90" s="2">
        <f t="shared" si="93"/>
        <v>96.494497091932459</v>
      </c>
      <c r="DM90" s="2">
        <f t="shared" si="93"/>
        <v>94.218892682926821</v>
      </c>
      <c r="DN90" s="2">
        <f t="shared" si="93"/>
        <v>93.812475046904325</v>
      </c>
      <c r="DO90" s="2">
        <f t="shared" si="93"/>
        <v>93.755737898686704</v>
      </c>
      <c r="DP90" s="2">
        <f t="shared" si="93"/>
        <v>90.410914111498272</v>
      </c>
      <c r="DQ90" s="2">
        <f t="shared" si="93"/>
        <v>91.219399022229453</v>
      </c>
      <c r="DR90" s="2">
        <f t="shared" si="93"/>
        <v>91.365589852008441</v>
      </c>
      <c r="DS90" s="2">
        <f t="shared" si="93"/>
        <v>88.55326934608216</v>
      </c>
      <c r="DT90" s="2">
        <f t="shared" si="93"/>
        <v>90.885725158562352</v>
      </c>
      <c r="DU90" s="2">
        <f t="shared" si="93"/>
        <v>90.891337420718813</v>
      </c>
      <c r="DV90" s="2">
        <f t="shared" si="93"/>
        <v>87.771014799154358</v>
      </c>
      <c r="DW90" s="2">
        <f t="shared" si="93"/>
        <v>92.453038501742171</v>
      </c>
      <c r="DX90" s="2">
        <f t="shared" si="93"/>
        <v>92.457997325986554</v>
      </c>
      <c r="DY90" s="2">
        <f t="shared" si="93"/>
        <v>94.177349600612757</v>
      </c>
      <c r="EA90" s="2">
        <f t="shared" si="97"/>
        <v>77.239549198009357</v>
      </c>
      <c r="EB90" s="2">
        <f t="shared" si="94"/>
        <v>78.88365120930581</v>
      </c>
      <c r="EC90" s="2">
        <f t="shared" si="94"/>
        <v>73.682776040100251</v>
      </c>
      <c r="ED90" s="2">
        <f t="shared" si="94"/>
        <v>73.823669237113393</v>
      </c>
      <c r="EE90" s="2">
        <f t="shared" si="94"/>
        <v>71.334695422680412</v>
      </c>
      <c r="EF90" s="2">
        <f t="shared" si="94"/>
        <v>68.981291753593609</v>
      </c>
      <c r="EG90" s="2">
        <f t="shared" si="94"/>
        <v>68.935505804850521</v>
      </c>
      <c r="EH90" s="2">
        <f t="shared" si="94"/>
        <v>69.167098604616641</v>
      </c>
      <c r="EI90" s="2">
        <f t="shared" si="94"/>
        <v>69.875132515463903</v>
      </c>
      <c r="EJ90" s="2">
        <f t="shared" si="94"/>
        <v>69.230665748612537</v>
      </c>
      <c r="EK90" s="2">
        <f t="shared" si="94"/>
        <v>69.970833116206364</v>
      </c>
      <c r="EL90" s="2">
        <f t="shared" si="94"/>
        <v>73.216198285391272</v>
      </c>
      <c r="EM90" s="2">
        <f t="shared" si="94"/>
        <v>76.327734996628465</v>
      </c>
      <c r="EN90" s="2">
        <f t="shared" si="94"/>
        <v>83.182260606060623</v>
      </c>
      <c r="EO90" s="2">
        <f t="shared" si="94"/>
        <v>87.131445454545485</v>
      </c>
      <c r="EQ90" s="2">
        <f t="shared" si="95"/>
        <v>77.508054810720211</v>
      </c>
      <c r="ER90" s="2">
        <f t="shared" si="95"/>
        <v>78.422638371998261</v>
      </c>
      <c r="ES90" s="2">
        <f t="shared" si="95"/>
        <v>74.228555077366636</v>
      </c>
      <c r="ET90" s="2">
        <f t="shared" si="95"/>
        <v>74.442257725768428</v>
      </c>
      <c r="EU90" s="2">
        <f t="shared" si="95"/>
        <v>70.440512176836876</v>
      </c>
      <c r="EV90" s="2">
        <f t="shared" si="95"/>
        <v>68.584488380097838</v>
      </c>
      <c r="EW90" s="2">
        <f t="shared" si="95"/>
        <v>68.697705265574044</v>
      </c>
      <c r="EX90" s="2">
        <f t="shared" si="95"/>
        <v>68.638396352086218</v>
      </c>
      <c r="EY90" s="2">
        <f t="shared" si="95"/>
        <v>68.926555523182017</v>
      </c>
      <c r="EZ90" s="2">
        <f t="shared" si="95"/>
        <v>69.09069768471764</v>
      </c>
      <c r="FA90" s="2">
        <f t="shared" si="95"/>
        <v>69.362787301625985</v>
      </c>
      <c r="FB90" s="2">
        <f t="shared" si="95"/>
        <v>72.003643757788979</v>
      </c>
      <c r="FC90" s="2">
        <f t="shared" si="95"/>
        <v>75.48766641279515</v>
      </c>
      <c r="FD90" s="2">
        <f t="shared" si="95"/>
        <v>83.427521468409225</v>
      </c>
      <c r="FE90" s="2">
        <f t="shared" si="95"/>
        <v>89.190619525481679</v>
      </c>
      <c r="FG90" s="2">
        <f t="shared" si="96"/>
        <v>0.88055540362788509</v>
      </c>
      <c r="FH90" s="2">
        <f t="shared" si="96"/>
        <v>0.89179857131072326</v>
      </c>
      <c r="FI90" s="2">
        <f t="shared" si="96"/>
        <v>0.88609982744162952</v>
      </c>
      <c r="FJ90" s="2">
        <f t="shared" si="96"/>
        <v>0.89442312521742773</v>
      </c>
      <c r="FK90" s="2">
        <f t="shared" si="96"/>
        <v>0.89265426743509357</v>
      </c>
      <c r="FL90" s="2">
        <f t="shared" si="96"/>
        <v>0.88456090190359049</v>
      </c>
      <c r="FM90" s="2">
        <f t="shared" si="96"/>
        <v>0.87684621033748955</v>
      </c>
      <c r="FN90" s="2">
        <f t="shared" si="96"/>
        <v>0.86267236571971118</v>
      </c>
      <c r="FO90" s="2">
        <f t="shared" si="96"/>
        <v>0.87435591647715039</v>
      </c>
      <c r="FP90" s="2">
        <f t="shared" si="96"/>
        <v>0.86234815125281827</v>
      </c>
      <c r="FQ90" s="2">
        <f t="shared" si="96"/>
        <v>0.85616851127988491</v>
      </c>
      <c r="FR90" s="2">
        <f t="shared" si="96"/>
        <v>0.86082685166802853</v>
      </c>
      <c r="FS90" s="2">
        <f t="shared" si="96"/>
        <v>0.88608591533318792</v>
      </c>
      <c r="FT90" s="2">
        <f t="shared" si="96"/>
        <v>0.83330710521387374</v>
      </c>
      <c r="FU90" s="2">
        <f t="shared" si="96"/>
        <v>0.81524595520943444</v>
      </c>
      <c r="FW90" s="2">
        <f t="shared" si="85"/>
        <v>1.8691774176797369E-4</v>
      </c>
      <c r="FX90" s="2">
        <f t="shared" si="85"/>
        <v>2.5494942225394007E-4</v>
      </c>
      <c r="FY90" s="2">
        <f t="shared" si="85"/>
        <v>2.4243053178536403E-4</v>
      </c>
      <c r="FZ90" s="2">
        <f t="shared" si="85"/>
        <v>2.3707657433357711E-4</v>
      </c>
      <c r="GA90" s="2">
        <f t="shared" si="85"/>
        <v>2.4626666914471168E-4</v>
      </c>
      <c r="GB90" s="2">
        <f t="shared" si="85"/>
        <v>2.4262311014587311E-4</v>
      </c>
      <c r="GC90" s="2">
        <f t="shared" si="85"/>
        <v>2.7026486543252581E-4</v>
      </c>
      <c r="GD90" s="2">
        <f t="shared" si="85"/>
        <v>3.0122624881724814E-4</v>
      </c>
      <c r="GE90" s="2">
        <f t="shared" si="85"/>
        <v>3.3155755240069957E-4</v>
      </c>
      <c r="GF90" s="2">
        <f t="shared" si="85"/>
        <v>3.8368895639492845E-4</v>
      </c>
      <c r="GG90" s="2">
        <f t="shared" si="85"/>
        <v>3.0766766010739878E-4</v>
      </c>
      <c r="GH90" s="2">
        <f t="shared" si="85"/>
        <v>2.4333389721728236E-4</v>
      </c>
      <c r="GI90" s="2">
        <f t="shared" si="85"/>
        <v>2.0023280828237138E-4</v>
      </c>
      <c r="GJ90" s="2">
        <f t="shared" si="85"/>
        <v>1.4666578276254714E-4</v>
      </c>
      <c r="GK90" s="2">
        <f t="shared" si="85"/>
        <v>1.3907210925561401E-4</v>
      </c>
      <c r="GM90" s="86">
        <f t="shared" si="86"/>
        <v>0.59292354778355927</v>
      </c>
      <c r="GN90" s="86">
        <f t="shared" si="86"/>
        <v>0.63799736799240947</v>
      </c>
      <c r="GO90" s="86">
        <f t="shared" si="86"/>
        <v>0.65380765559459508</v>
      </c>
      <c r="GP90" s="86">
        <f t="shared" si="86"/>
        <v>0.67083547147221989</v>
      </c>
      <c r="GQ90" s="86">
        <f t="shared" si="86"/>
        <v>0.6690190590313202</v>
      </c>
      <c r="GR90" s="86">
        <f t="shared" si="86"/>
        <v>0.6315221601620421</v>
      </c>
      <c r="GS90" s="86">
        <f t="shared" si="86"/>
        <v>0.61442090022575901</v>
      </c>
      <c r="GT90" s="86">
        <f t="shared" si="86"/>
        <v>0.59083230213699078</v>
      </c>
      <c r="GU90" s="86">
        <f t="shared" si="86"/>
        <v>0.62078189787795957</v>
      </c>
      <c r="GV90" s="86">
        <f t="shared" si="86"/>
        <v>0.59628486137045744</v>
      </c>
      <c r="GW90" s="86">
        <f t="shared" si="86"/>
        <v>0.63976968325090733</v>
      </c>
      <c r="GX90" s="86">
        <f t="shared" si="86"/>
        <v>0.68432207105032983</v>
      </c>
      <c r="GY90" s="86">
        <f t="shared" si="86"/>
        <v>0.70346761579052786</v>
      </c>
      <c r="GZ90" s="86">
        <f t="shared" si="86"/>
        <v>0.55654705920478953</v>
      </c>
      <c r="HA90" s="86">
        <f t="shared" si="86"/>
        <v>0.55007327908551107</v>
      </c>
      <c r="HC90" s="86">
        <f t="shared" si="76"/>
        <v>6.8427666844795697E-4</v>
      </c>
      <c r="HD90" s="86">
        <f t="shared" si="76"/>
        <v>1.5518431554085112E-3</v>
      </c>
      <c r="HE90" s="86">
        <f t="shared" si="76"/>
        <v>1.2617138269318585E-3</v>
      </c>
      <c r="HF90" s="86">
        <f t="shared" si="76"/>
        <v>7.6015473327114788E-4</v>
      </c>
      <c r="HG90" s="86">
        <f t="shared" si="90"/>
        <v>1.0914004354253327E-3</v>
      </c>
      <c r="HH90" s="86">
        <f t="shared" si="90"/>
        <v>1.3699626172836235E-3</v>
      </c>
      <c r="HI90" s="86">
        <f t="shared" si="90"/>
        <v>1.0695473554291565E-3</v>
      </c>
      <c r="HJ90" s="86">
        <f t="shared" si="90"/>
        <v>1.0241726215206011E-3</v>
      </c>
      <c r="HK90" s="86">
        <f t="shared" si="90"/>
        <v>1.8612361163986564E-3</v>
      </c>
      <c r="HL90" s="86">
        <f t="shared" si="90"/>
        <v>1.4794196575491701E-3</v>
      </c>
      <c r="HM90" s="86">
        <f t="shared" si="90"/>
        <v>1.4306930040512555E-3</v>
      </c>
      <c r="HN90" s="86">
        <f t="shared" si="90"/>
        <v>7.4827498712902365E-4</v>
      </c>
      <c r="HO90" s="86">
        <f t="shared" si="90"/>
        <v>1.9040345098563726E-3</v>
      </c>
      <c r="HP90" s="86">
        <f t="shared" si="90"/>
        <v>2.5302750543913233E-5</v>
      </c>
      <c r="HQ90" s="86">
        <f t="shared" si="90"/>
        <v>2.0868296413344896E-5</v>
      </c>
      <c r="HS90" s="86">
        <f t="shared" si="87"/>
        <v>1.1152638612056754E-22</v>
      </c>
      <c r="HT90" s="86">
        <f t="shared" si="87"/>
        <v>2.1075495461146528E-19</v>
      </c>
      <c r="HU90" s="86">
        <f t="shared" si="87"/>
        <v>1.951905421951931E-19</v>
      </c>
      <c r="HV90" s="86">
        <f t="shared" si="87"/>
        <v>1.25417160443153E-20</v>
      </c>
      <c r="HW90" s="86">
        <f t="shared" si="87"/>
        <v>2.944125887384941E-20</v>
      </c>
      <c r="HX90" s="86">
        <f t="shared" si="87"/>
        <v>1.6725277493394629E-20</v>
      </c>
      <c r="HY90" s="86">
        <f t="shared" si="87"/>
        <v>2.7700594029473586E-22</v>
      </c>
      <c r="HZ90" s="86">
        <f t="shared" si="87"/>
        <v>5.1629414267380874E-23</v>
      </c>
      <c r="IA90" s="86">
        <f t="shared" si="87"/>
        <v>2.8286133806354282E-20</v>
      </c>
      <c r="IB90" s="86">
        <f t="shared" si="87"/>
        <v>6.5138470024077185E-22</v>
      </c>
      <c r="IC90" s="86">
        <f t="shared" si="87"/>
        <v>3.8166542369550797E-21</v>
      </c>
      <c r="ID90" s="86">
        <f t="shared" si="87"/>
        <v>5.500345164293974E-23</v>
      </c>
      <c r="IE90" s="86">
        <f t="shared" si="87"/>
        <v>6.5628682923355863E-20</v>
      </c>
      <c r="IF90" s="86">
        <f t="shared" si="87"/>
        <v>1.1962538407312478E-19</v>
      </c>
      <c r="IG90" s="86">
        <f t="shared" si="87"/>
        <v>5.0556148268428148E-20</v>
      </c>
      <c r="II90" s="86">
        <f t="shared" si="88"/>
        <v>2.0745923125460384E-118</v>
      </c>
      <c r="IJ90" s="86">
        <f t="shared" si="88"/>
        <v>4.6741455445775759E-96</v>
      </c>
      <c r="IK90" s="86">
        <f t="shared" si="88"/>
        <v>8.4740618662926764E-100</v>
      </c>
      <c r="IL90" s="86">
        <f t="shared" si="88"/>
        <v>4.0887157451021377E-107</v>
      </c>
      <c r="IM90" s="86">
        <f t="shared" si="88"/>
        <v>3.6980978179262188E-106</v>
      </c>
      <c r="IN90" s="86">
        <f t="shared" si="88"/>
        <v>1.3855717518945132E-105</v>
      </c>
      <c r="IO90" s="86">
        <f t="shared" si="88"/>
        <v>3.4485193366520359E-116</v>
      </c>
      <c r="IP90" s="86">
        <f t="shared" si="88"/>
        <v>4.8793861081260878E-122</v>
      </c>
      <c r="IQ90" s="86">
        <f t="shared" si="88"/>
        <v>1.2436980950518002E-105</v>
      </c>
      <c r="IR90" s="86">
        <f t="shared" si="88"/>
        <v>9.8793812910076511E-115</v>
      </c>
      <c r="IS90" s="86">
        <f t="shared" si="88"/>
        <v>1.3401342536655911E-110</v>
      </c>
      <c r="IT90" s="86">
        <f t="shared" si="88"/>
        <v>1.5726504696207122E-120</v>
      </c>
      <c r="IU90" s="86">
        <f t="shared" si="88"/>
        <v>8.2079915842624946E-104</v>
      </c>
      <c r="IV90" s="86">
        <f t="shared" si="88"/>
        <v>1.2317571606699422E-67</v>
      </c>
      <c r="IW90" s="86">
        <f t="shared" si="88"/>
        <v>5.7801370229847662E-67</v>
      </c>
      <c r="IY90" s="86">
        <f t="shared" si="89"/>
        <v>0.59360782445200722</v>
      </c>
      <c r="IZ90" s="86">
        <f t="shared" si="89"/>
        <v>0.63954921114781793</v>
      </c>
      <c r="JA90" s="86">
        <f t="shared" si="89"/>
        <v>0.65506936942152694</v>
      </c>
      <c r="JB90" s="86">
        <f t="shared" si="89"/>
        <v>0.67159562620549107</v>
      </c>
      <c r="JC90" s="86">
        <f t="shared" si="89"/>
        <v>0.67011045946674552</v>
      </c>
      <c r="JD90" s="86">
        <f t="shared" si="89"/>
        <v>0.63289212277932572</v>
      </c>
      <c r="JE90" s="86">
        <f t="shared" si="89"/>
        <v>0.6154904475811882</v>
      </c>
      <c r="JF90" s="86">
        <f t="shared" si="89"/>
        <v>0.59185647475851133</v>
      </c>
      <c r="JG90" s="86">
        <f t="shared" si="89"/>
        <v>0.62264313399435822</v>
      </c>
      <c r="JH90" s="86">
        <f t="shared" si="89"/>
        <v>0.59776428102800661</v>
      </c>
      <c r="JI90" s="86">
        <f t="shared" si="89"/>
        <v>0.64120037625495863</v>
      </c>
      <c r="JJ90" s="86">
        <f t="shared" si="89"/>
        <v>0.68507034603745887</v>
      </c>
      <c r="JK90" s="86">
        <f t="shared" si="89"/>
        <v>0.70537165030038418</v>
      </c>
      <c r="JL90" s="86">
        <f t="shared" si="89"/>
        <v>0.55657236195533344</v>
      </c>
      <c r="JM90" s="86">
        <f t="shared" si="89"/>
        <v>0.55009414738192441</v>
      </c>
    </row>
    <row r="91" spans="2:273" x14ac:dyDescent="0.25">
      <c r="B91" s="2">
        <v>64</v>
      </c>
      <c r="C91" s="37">
        <v>184.792</v>
      </c>
      <c r="D91" s="37">
        <v>198.21700000000001</v>
      </c>
      <c r="E91" s="37">
        <v>199.917</v>
      </c>
      <c r="F91" s="37">
        <v>207.86699999999999</v>
      </c>
      <c r="G91" s="37">
        <v>208</v>
      </c>
      <c r="H91" s="37">
        <v>200.68299999999999</v>
      </c>
      <c r="I91" s="37">
        <v>189.85</v>
      </c>
      <c r="J91" s="37">
        <v>182.65</v>
      </c>
      <c r="K91" s="37">
        <v>194.06700000000001</v>
      </c>
      <c r="L91" s="37">
        <v>183.38300000000001</v>
      </c>
      <c r="M91" s="37">
        <v>198.733</v>
      </c>
      <c r="N91" s="37">
        <v>212.38300000000001</v>
      </c>
      <c r="O91" s="37">
        <v>205.29300000000001</v>
      </c>
      <c r="P91" s="37">
        <v>195.761</v>
      </c>
      <c r="Q91" s="37">
        <v>165.636</v>
      </c>
      <c r="S91" s="4">
        <f t="shared" si="91"/>
        <v>182.24725446931006</v>
      </c>
      <c r="T91" s="4">
        <f t="shared" si="91"/>
        <v>194.30728142568071</v>
      </c>
      <c r="U91" s="4">
        <f t="shared" si="91"/>
        <v>195.16864979255269</v>
      </c>
      <c r="V91" s="4">
        <f t="shared" si="91"/>
        <v>206.19181887229192</v>
      </c>
      <c r="W91" s="4">
        <f t="shared" si="91"/>
        <v>207.3749556350825</v>
      </c>
      <c r="X91" s="4">
        <f t="shared" si="91"/>
        <v>197.37748754921645</v>
      </c>
      <c r="Y91" s="4">
        <f t="shared" si="91"/>
        <v>184.51141512124994</v>
      </c>
      <c r="Z91" s="4">
        <f t="shared" si="91"/>
        <v>175.08987735938524</v>
      </c>
      <c r="AA91" s="4">
        <f t="shared" si="91"/>
        <v>188.54111463191879</v>
      </c>
      <c r="AB91" s="4">
        <f t="shared" si="91"/>
        <v>176.36376000046903</v>
      </c>
      <c r="AC91" s="4">
        <f t="shared" si="91"/>
        <v>193.17227468437898</v>
      </c>
      <c r="AD91" s="4">
        <f t="shared" si="91"/>
        <v>209.57650391451182</v>
      </c>
      <c r="AE91" s="4">
        <f t="shared" si="91"/>
        <v>200.53139335279363</v>
      </c>
      <c r="AF91" s="4">
        <f t="shared" si="91"/>
        <v>192.67732812380805</v>
      </c>
      <c r="AG91" s="4">
        <f t="shared" si="91"/>
        <v>162.55726143715569</v>
      </c>
      <c r="AI91" s="4">
        <f t="shared" si="92"/>
        <v>2.5447455306899371</v>
      </c>
      <c r="AJ91" s="4">
        <f t="shared" si="92"/>
        <v>3.9097185743192995</v>
      </c>
      <c r="AK91" s="4">
        <f t="shared" si="92"/>
        <v>4.7483502074473165</v>
      </c>
      <c r="AL91" s="4">
        <f t="shared" si="92"/>
        <v>1.6751811277080719</v>
      </c>
      <c r="AM91" s="4">
        <f t="shared" si="92"/>
        <v>0.62504436491749971</v>
      </c>
      <c r="AN91" s="4">
        <f t="shared" si="92"/>
        <v>3.3055124507835387</v>
      </c>
      <c r="AO91" s="4">
        <f t="shared" si="92"/>
        <v>5.3385848787500549</v>
      </c>
      <c r="AP91" s="4">
        <f t="shared" si="92"/>
        <v>7.5601226406147646</v>
      </c>
      <c r="AQ91" s="4">
        <f t="shared" si="92"/>
        <v>5.5258853680812194</v>
      </c>
      <c r="AR91" s="4">
        <f t="shared" si="92"/>
        <v>7.0192399995309813</v>
      </c>
      <c r="AS91" s="4">
        <f t="shared" si="92"/>
        <v>5.5607253156210277</v>
      </c>
      <c r="AT91" s="4">
        <f t="shared" si="92"/>
        <v>2.8064960854881917</v>
      </c>
      <c r="AU91" s="4">
        <f t="shared" si="92"/>
        <v>4.7616066472063778</v>
      </c>
      <c r="AV91" s="4">
        <f t="shared" si="92"/>
        <v>3.0836718761919428</v>
      </c>
      <c r="AW91" s="4">
        <f t="shared" si="92"/>
        <v>3.0787385628443076</v>
      </c>
      <c r="AY91" s="2">
        <f t="shared" si="83"/>
        <v>79.529909789123479</v>
      </c>
      <c r="AZ91" s="2">
        <f t="shared" si="83"/>
        <v>80.594263110466684</v>
      </c>
      <c r="BA91" s="2">
        <f t="shared" si="83"/>
        <v>75.815215295050464</v>
      </c>
      <c r="BB91" s="2">
        <f t="shared" si="83"/>
        <v>75.741710199096033</v>
      </c>
      <c r="BC91" s="2">
        <f t="shared" si="83"/>
        <v>73.500538283180958</v>
      </c>
      <c r="BD91" s="2">
        <f t="shared" si="83"/>
        <v>71.226261797689759</v>
      </c>
      <c r="BE91" s="2">
        <f t="shared" si="83"/>
        <v>71.437992845493923</v>
      </c>
      <c r="BF91" s="2">
        <f t="shared" si="83"/>
        <v>71.932226682024975</v>
      </c>
      <c r="BG91" s="2">
        <f t="shared" si="83"/>
        <v>71.970589453830954</v>
      </c>
      <c r="BH91" s="2">
        <f t="shared" si="83"/>
        <v>71.913412016271835</v>
      </c>
      <c r="BI91" s="2">
        <f t="shared" si="83"/>
        <v>72.657243783967999</v>
      </c>
      <c r="BJ91" s="2">
        <f t="shared" si="83"/>
        <v>74.967252302657656</v>
      </c>
      <c r="BK91" s="2">
        <f t="shared" si="83"/>
        <v>77.951468250991525</v>
      </c>
      <c r="BL91" s="2">
        <f t="shared" si="83"/>
        <v>84.586822766223705</v>
      </c>
      <c r="BM91" s="2">
        <f t="shared" si="83"/>
        <v>88.322765221809462</v>
      </c>
      <c r="BO91" s="2" t="str">
        <f t="shared" ref="BO91:BO154" si="98">IF(AND(IY91 &lt; $CC$22, $B91 &lt; C$7, $B91 &gt; C$230), C91, "")</f>
        <v/>
      </c>
      <c r="BP91" s="2" t="str">
        <f t="shared" ref="BP91:BP154" si="99">IF(AND(IZ91 &lt; $CC$22, $B91 &lt; D$7, $B91 &gt; D$230), D91, "")</f>
        <v/>
      </c>
      <c r="BQ91" s="2" t="str">
        <f t="shared" ref="BQ91:BQ154" si="100">IF(AND(JA91 &lt; $CC$22, $B91 &lt; E$7, $B91 &gt; E$230), E91, "")</f>
        <v/>
      </c>
      <c r="BR91" s="2" t="str">
        <f t="shared" ref="BR91:BR154" si="101">IF(AND(JB91 &lt; $CC$22, $B91 &lt; F$7, $B91 &gt; F$230), F91, "")</f>
        <v/>
      </c>
      <c r="BS91" s="2" t="str">
        <f t="shared" ref="BS91:BS154" si="102">IF(AND(JC91 &lt; $CC$22, $B91 &lt; G$7, $B91 &gt; G$230), G91, "")</f>
        <v/>
      </c>
      <c r="BT91" s="2" t="str">
        <f t="shared" ref="BT91:BT154" si="103">IF(AND(JD91 &lt; $CC$22, $B91 &lt; H$7, $B91 &gt; H$230), H91, "")</f>
        <v/>
      </c>
      <c r="BU91" s="2" t="str">
        <f t="shared" ref="BU91:BU154" si="104">IF(AND(JE91 &lt; $CC$22, $B91 &lt; I$7, $B91 &gt; I$230), I91, "")</f>
        <v/>
      </c>
      <c r="BV91" s="2" t="str">
        <f t="shared" ref="BV91:BV154" si="105">IF(AND(JF91 &lt; $CC$22, $B91 &lt; J$7, $B91 &gt; J$230), J91, "")</f>
        <v/>
      </c>
      <c r="BW91" s="2" t="str">
        <f t="shared" ref="BW91:BW154" si="106">IF(AND(JG91 &lt; $CC$22, $B91 &lt; K$7, $B91 &gt; K$230), K91, "")</f>
        <v/>
      </c>
      <c r="BX91" s="2" t="str">
        <f t="shared" ref="BX91:BX154" si="107">IF(AND(JH91 &lt; $CC$22, $B91 &lt; L$7, $B91 &gt; L$230), L91, "")</f>
        <v/>
      </c>
      <c r="BY91" s="2" t="str">
        <f t="shared" ref="BY91:BY154" si="108">IF(AND(JI91 &lt; $CC$22, $B91 &lt; M$7, $B91 &gt; M$230), M91, "")</f>
        <v/>
      </c>
      <c r="BZ91" s="2" t="str">
        <f t="shared" ref="BZ91:BZ154" si="109">IF(AND(JJ91 &lt; $CC$22, $B91 &lt; N$7, $B91 &gt; N$230), N91, "")</f>
        <v/>
      </c>
      <c r="CA91" s="2" t="str">
        <f t="shared" ref="CA91:CA154" si="110">IF(AND(JK91 &lt; $CC$22, $B91 &lt; O$7, $B91 &gt; O$230), O91, "")</f>
        <v/>
      </c>
      <c r="CB91" s="2" t="str">
        <f t="shared" ref="CB91:CB154" si="111">IF(AND(JL91 &lt; $CC$22, $B91 &lt; P$7, $B91 &gt; P$230), P91, "")</f>
        <v/>
      </c>
      <c r="CC91" s="2" t="str">
        <f t="shared" ref="CC91:CC154" si="112">IF(AND(JM91 &lt; $CC$22, $B91 &lt; Q$7, $B91 &gt; Q$230), Q91, "")</f>
        <v/>
      </c>
      <c r="CE91" s="2" t="str">
        <f t="shared" si="84"/>
        <v/>
      </c>
      <c r="CF91" s="2" t="str">
        <f t="shared" si="84"/>
        <v/>
      </c>
      <c r="CG91" s="2" t="str">
        <f t="shared" si="84"/>
        <v/>
      </c>
      <c r="CH91" s="2" t="str">
        <f t="shared" si="84"/>
        <v/>
      </c>
      <c r="CI91" s="2" t="str">
        <f t="shared" si="84"/>
        <v/>
      </c>
      <c r="CJ91" s="2" t="str">
        <f t="shared" si="84"/>
        <v/>
      </c>
      <c r="CK91" s="2" t="str">
        <f t="shared" si="84"/>
        <v/>
      </c>
      <c r="CL91" s="2" t="str">
        <f t="shared" si="84"/>
        <v/>
      </c>
      <c r="CM91" s="2" t="str">
        <f t="shared" si="84"/>
        <v/>
      </c>
      <c r="CN91" s="2" t="str">
        <f t="shared" si="84"/>
        <v/>
      </c>
      <c r="CO91" s="2" t="str">
        <f t="shared" si="84"/>
        <v/>
      </c>
      <c r="CP91" s="2" t="str">
        <f t="shared" si="84"/>
        <v/>
      </c>
      <c r="CQ91" s="2" t="str">
        <f t="shared" si="84"/>
        <v/>
      </c>
      <c r="CR91" s="2" t="str">
        <f t="shared" si="84"/>
        <v/>
      </c>
      <c r="CS91" s="2" t="str">
        <f t="shared" si="84"/>
        <v/>
      </c>
      <c r="CU91" s="2" t="str">
        <f t="shared" ref="CU91:CU154" si="113">IF(AND(IY91 &lt; $DI$22, $B91 &gt; C$7, $B91 &lt; C$233), C91, "")</f>
        <v/>
      </c>
      <c r="CV91" s="2" t="str">
        <f t="shared" ref="CV91:CV154" si="114">IF(AND(IZ91 &lt; $DI$22, $B91 &gt; D$7, $B91 &lt; D$233), D91, "")</f>
        <v/>
      </c>
      <c r="CW91" s="2" t="str">
        <f t="shared" ref="CW91:CW154" si="115">IF(AND(JA91 &lt; $DI$22, $B91 &gt; E$7, $B91 &lt; E$233), E91, "")</f>
        <v/>
      </c>
      <c r="CX91" s="2" t="str">
        <f t="shared" ref="CX91:CX154" si="116">IF(AND(JB91 &lt; $DI$22, $B91 &gt; F$7, $B91 &lt; F$233), F91, "")</f>
        <v/>
      </c>
      <c r="CY91" s="2" t="str">
        <f t="shared" ref="CY91:CY154" si="117">IF(AND(JC91 &lt; $DI$22, $B91 &gt; G$7, $B91 &lt; G$233), G91, "")</f>
        <v/>
      </c>
      <c r="CZ91" s="2" t="str">
        <f t="shared" ref="CZ91:CZ154" si="118">IF(AND(JD91 &lt; $DI$22, $B91 &gt; H$7, $B91 &lt; H$233), H91, "")</f>
        <v/>
      </c>
      <c r="DA91" s="2" t="str">
        <f t="shared" ref="DA91:DA154" si="119">IF(AND(JE91 &lt; $DI$22, $B91 &gt; I$7, $B91 &lt; I$233), I91, "")</f>
        <v/>
      </c>
      <c r="DB91" s="2" t="str">
        <f t="shared" ref="DB91:DB154" si="120">IF(AND(JF91 &lt; $DI$22, $B91 &gt; J$7, $B91 &lt; J$233), J91, "")</f>
        <v/>
      </c>
      <c r="DC91" s="2" t="str">
        <f t="shared" ref="DC91:DC154" si="121">IF(AND(JG91 &lt; $DI$22, $B91 &gt; K$7, $B91 &lt; K$233), K91, "")</f>
        <v/>
      </c>
      <c r="DD91" s="2" t="str">
        <f t="shared" ref="DD91:DD154" si="122">IF(AND(JH91 &lt; $DI$22, $B91 &gt; L$7, $B91 &lt; L$233), L91, "")</f>
        <v/>
      </c>
      <c r="DE91" s="2" t="str">
        <f t="shared" ref="DE91:DE154" si="123">IF(AND(JI91 &lt; $DI$22, $B91 &gt; M$7, $B91 &lt; M$233), M91, "")</f>
        <v/>
      </c>
      <c r="DF91" s="2" t="str">
        <f t="shared" ref="DF91:DF154" si="124">IF(AND(JJ91 &lt; $DI$22, $B91 &gt; N$7, $B91 &lt; N$233), N91, "")</f>
        <v/>
      </c>
      <c r="DG91" s="2" t="str">
        <f t="shared" ref="DG91:DG154" si="125">IF(AND(JK91 &lt; $DI$22, $B91 &gt; O$7, $B91 &lt; O$233), O91, "")</f>
        <v/>
      </c>
      <c r="DH91" s="2" t="str">
        <f t="shared" ref="DH91:DH154" si="126">IF(AND(JL91 &lt; $DI$22, $B91 &gt; P$7, $B91 &lt; P$233), P91, "")</f>
        <v/>
      </c>
      <c r="DI91" s="2" t="str">
        <f t="shared" ref="DI91:DI154" si="127">IF(AND(JM91 &lt; $DI$22, $B91 &gt; Q$7, $B91 &lt; Q$233), Q91, "")</f>
        <v/>
      </c>
      <c r="DK91" s="2">
        <f t="shared" si="93"/>
        <v>98.046930313588845</v>
      </c>
      <c r="DL91" s="2">
        <f t="shared" si="93"/>
        <v>96.745732082551598</v>
      </c>
      <c r="DM91" s="2">
        <f t="shared" si="93"/>
        <v>94.461580487804866</v>
      </c>
      <c r="DN91" s="2">
        <f t="shared" si="93"/>
        <v>94.065470450281424</v>
      </c>
      <c r="DO91" s="2">
        <f t="shared" si="93"/>
        <v>94.044173827392143</v>
      </c>
      <c r="DP91" s="2">
        <f t="shared" si="93"/>
        <v>90.681323344947756</v>
      </c>
      <c r="DQ91" s="2">
        <f t="shared" si="93"/>
        <v>91.500303649083023</v>
      </c>
      <c r="DR91" s="2">
        <f t="shared" si="93"/>
        <v>91.661022500755053</v>
      </c>
      <c r="DS91" s="2">
        <f t="shared" si="93"/>
        <v>88.801030305485781</v>
      </c>
      <c r="DT91" s="2">
        <f t="shared" si="93"/>
        <v>91.133236333433985</v>
      </c>
      <c r="DU91" s="2">
        <f t="shared" si="93"/>
        <v>91.067030655391108</v>
      </c>
      <c r="DV91" s="2">
        <f t="shared" si="93"/>
        <v>87.790627000906085</v>
      </c>
      <c r="DW91" s="2">
        <f t="shared" si="93"/>
        <v>92.535611149825797</v>
      </c>
      <c r="DX91" s="2">
        <f t="shared" si="93"/>
        <v>92.568550603678787</v>
      </c>
      <c r="DY91" s="2">
        <f t="shared" si="93"/>
        <v>94.300885764306813</v>
      </c>
      <c r="EA91" s="2">
        <f t="shared" si="97"/>
        <v>77.23908214138666</v>
      </c>
      <c r="EB91" s="2">
        <f t="shared" si="94"/>
        <v>78.807182068278152</v>
      </c>
      <c r="EC91" s="2">
        <f t="shared" si="94"/>
        <v>73.629128521303258</v>
      </c>
      <c r="ED91" s="2">
        <f t="shared" si="94"/>
        <v>73.768929773195865</v>
      </c>
      <c r="EE91" s="2">
        <f t="shared" si="94"/>
        <v>71.247708969072164</v>
      </c>
      <c r="EF91" s="2">
        <f t="shared" si="94"/>
        <v>68.910807910543568</v>
      </c>
      <c r="EG91" s="2">
        <f t="shared" si="94"/>
        <v>68.868235163000548</v>
      </c>
      <c r="EH91" s="2">
        <f t="shared" si="94"/>
        <v>69.068160840198914</v>
      </c>
      <c r="EI91" s="2">
        <f t="shared" si="94"/>
        <v>69.765256061855666</v>
      </c>
      <c r="EJ91" s="2">
        <f t="shared" si="94"/>
        <v>69.11547068116154</v>
      </c>
      <c r="EK91" s="2">
        <f t="shared" si="94"/>
        <v>69.836861786988422</v>
      </c>
      <c r="EL91" s="2">
        <f t="shared" si="94"/>
        <v>73.076830908324965</v>
      </c>
      <c r="EM91" s="2">
        <f t="shared" si="94"/>
        <v>76.241723223560726</v>
      </c>
      <c r="EN91" s="2">
        <f t="shared" si="94"/>
        <v>83.130618181818193</v>
      </c>
      <c r="EO91" s="2">
        <f t="shared" si="94"/>
        <v>87.086818181818202</v>
      </c>
      <c r="EQ91" s="2">
        <f t="shared" si="95"/>
        <v>77.502182932948557</v>
      </c>
      <c r="ER91" s="2">
        <f t="shared" si="95"/>
        <v>78.356502526840472</v>
      </c>
      <c r="ES91" s="2">
        <f t="shared" si="95"/>
        <v>74.162702623822099</v>
      </c>
      <c r="ET91" s="2">
        <f t="shared" si="95"/>
        <v>74.374194389133706</v>
      </c>
      <c r="EU91" s="2">
        <f t="shared" si="95"/>
        <v>70.373184756155553</v>
      </c>
      <c r="EV91" s="2">
        <f t="shared" si="95"/>
        <v>68.522900502308815</v>
      </c>
      <c r="EW91" s="2">
        <f t="shared" si="95"/>
        <v>68.635786284705063</v>
      </c>
      <c r="EX91" s="2">
        <f t="shared" si="95"/>
        <v>68.551471223084079</v>
      </c>
      <c r="EY91" s="2">
        <f t="shared" si="95"/>
        <v>68.838589365832362</v>
      </c>
      <c r="EZ91" s="2">
        <f t="shared" si="95"/>
        <v>68.978831856240433</v>
      </c>
      <c r="FA91" s="2">
        <f t="shared" si="95"/>
        <v>69.243361467730992</v>
      </c>
      <c r="FB91" s="2">
        <f t="shared" si="95"/>
        <v>71.891544240229067</v>
      </c>
      <c r="FC91" s="2">
        <f t="shared" si="95"/>
        <v>75.42067436743676</v>
      </c>
      <c r="FD91" s="2">
        <f t="shared" si="95"/>
        <v>83.368228502455665</v>
      </c>
      <c r="FE91" s="2">
        <f t="shared" si="95"/>
        <v>89.095466383136483</v>
      </c>
      <c r="FG91" s="2">
        <f t="shared" si="96"/>
        <v>0.88990818719356446</v>
      </c>
      <c r="FH91" s="2">
        <f t="shared" si="96"/>
        <v>0.90037059720276824</v>
      </c>
      <c r="FI91" s="2">
        <f t="shared" si="96"/>
        <v>0.89507020364081646</v>
      </c>
      <c r="FJ91" s="2">
        <f t="shared" si="96"/>
        <v>0.90280988653322825</v>
      </c>
      <c r="FK91" s="2">
        <f t="shared" si="96"/>
        <v>0.90116601557280041</v>
      </c>
      <c r="FL91" s="2">
        <f t="shared" si="96"/>
        <v>0.89363793029687555</v>
      </c>
      <c r="FM91" s="2">
        <f t="shared" si="96"/>
        <v>0.88645198002695014</v>
      </c>
      <c r="FN91" s="2">
        <f t="shared" si="96"/>
        <v>0.87322382900017381</v>
      </c>
      <c r="FO91" s="2">
        <f t="shared" si="96"/>
        <v>0.88413025713611937</v>
      </c>
      <c r="FP91" s="2">
        <f t="shared" si="96"/>
        <v>0.87292085572971589</v>
      </c>
      <c r="FQ91" s="2">
        <f t="shared" si="96"/>
        <v>0.86714273323138136</v>
      </c>
      <c r="FR91" s="2">
        <f t="shared" si="96"/>
        <v>0.87149899171374301</v>
      </c>
      <c r="FS91" s="2">
        <f t="shared" si="96"/>
        <v>0.89505725743857345</v>
      </c>
      <c r="FT91" s="2">
        <f t="shared" si="96"/>
        <v>0.84571129476708973</v>
      </c>
      <c r="FU91" s="2">
        <f t="shared" si="96"/>
        <v>0.82871788597196927</v>
      </c>
      <c r="FW91" s="2">
        <f t="shared" si="85"/>
        <v>2.0494753240233573E-4</v>
      </c>
      <c r="FX91" s="2">
        <f t="shared" si="85"/>
        <v>2.7953960676816472E-4</v>
      </c>
      <c r="FY91" s="2">
        <f t="shared" si="85"/>
        <v>2.6581357499912633E-4</v>
      </c>
      <c r="FZ91" s="2">
        <f t="shared" si="85"/>
        <v>2.5994334896158776E-4</v>
      </c>
      <c r="GA91" s="2">
        <f t="shared" si="85"/>
        <v>2.7001961765959836E-4</v>
      </c>
      <c r="GB91" s="2">
        <f t="shared" si="85"/>
        <v>2.660247230912394E-4</v>
      </c>
      <c r="GC91" s="2">
        <f t="shared" si="85"/>
        <v>2.9633180537727978E-4</v>
      </c>
      <c r="GD91" s="2">
        <f t="shared" si="85"/>
        <v>3.3027841546038179E-4</v>
      </c>
      <c r="GE91" s="2">
        <f t="shared" si="85"/>
        <v>3.6353399822132372E-4</v>
      </c>
      <c r="GF91" s="2">
        <f t="shared" si="85"/>
        <v>4.2069100180900575E-4</v>
      </c>
      <c r="GG91" s="2">
        <f t="shared" si="85"/>
        <v>3.3734086760267763E-4</v>
      </c>
      <c r="GH91" s="2">
        <f t="shared" si="85"/>
        <v>2.6680404907859361E-4</v>
      </c>
      <c r="GI91" s="2">
        <f t="shared" si="85"/>
        <v>2.1954666720963353E-4</v>
      </c>
      <c r="GJ91" s="2">
        <f t="shared" si="85"/>
        <v>1.6081355739950301E-4</v>
      </c>
      <c r="GK91" s="2">
        <f t="shared" si="85"/>
        <v>1.5248748950078171E-4</v>
      </c>
      <c r="GM91" s="86">
        <f t="shared" si="86"/>
        <v>0.54843358653197805</v>
      </c>
      <c r="GN91" s="86">
        <f t="shared" si="86"/>
        <v>0.56751615172907122</v>
      </c>
      <c r="GO91" s="86">
        <f t="shared" si="86"/>
        <v>0.57635423012205345</v>
      </c>
      <c r="GP91" s="86">
        <f t="shared" si="86"/>
        <v>0.61829892926399821</v>
      </c>
      <c r="GQ91" s="86">
        <f t="shared" si="86"/>
        <v>0.62508378157515498</v>
      </c>
      <c r="GR91" s="86">
        <f t="shared" si="86"/>
        <v>0.58030941649334056</v>
      </c>
      <c r="GS91" s="86">
        <f t="shared" si="86"/>
        <v>0.53801189765941193</v>
      </c>
      <c r="GT91" s="86">
        <f t="shared" si="86"/>
        <v>0.49706624515001968</v>
      </c>
      <c r="GU91" s="86">
        <f t="shared" si="86"/>
        <v>0.54625190001902935</v>
      </c>
      <c r="GV91" s="86">
        <f t="shared" si="86"/>
        <v>0.50194110477367826</v>
      </c>
      <c r="GW91" s="86">
        <f t="shared" si="86"/>
        <v>0.55770552927111117</v>
      </c>
      <c r="GX91" s="86">
        <f t="shared" si="86"/>
        <v>0.62408417402609462</v>
      </c>
      <c r="GY91" s="86">
        <f t="shared" si="86"/>
        <v>0.60983263652701769</v>
      </c>
      <c r="GZ91" s="86">
        <f t="shared" si="86"/>
        <v>0.53862376082607</v>
      </c>
      <c r="HA91" s="86">
        <f t="shared" si="86"/>
        <v>0.52566637281519368</v>
      </c>
      <c r="HC91" s="86">
        <f t="shared" si="76"/>
        <v>1.1198857810845151E-3</v>
      </c>
      <c r="HD91" s="86">
        <f t="shared" si="76"/>
        <v>2.3911373118286486E-3</v>
      </c>
      <c r="HE91" s="86">
        <f t="shared" si="76"/>
        <v>1.969478651701512E-3</v>
      </c>
      <c r="HF91" s="86">
        <f t="shared" si="76"/>
        <v>1.226027846714228E-3</v>
      </c>
      <c r="HG91" s="86">
        <f t="shared" si="90"/>
        <v>1.7380668197880217E-3</v>
      </c>
      <c r="HH91" s="86">
        <f t="shared" si="90"/>
        <v>2.1595864097848794E-3</v>
      </c>
      <c r="HI91" s="86">
        <f t="shared" si="90"/>
        <v>1.7509878763676771E-3</v>
      </c>
      <c r="HJ91" s="86">
        <f t="shared" si="90"/>
        <v>1.7114918416078089E-3</v>
      </c>
      <c r="HK91" s="86">
        <f t="shared" si="90"/>
        <v>2.9515383397243026E-3</v>
      </c>
      <c r="HL91" s="86">
        <f t="shared" si="90"/>
        <v>2.4353972111295897E-3</v>
      </c>
      <c r="HM91" s="86">
        <f t="shared" si="90"/>
        <v>2.3065374044411104E-3</v>
      </c>
      <c r="HN91" s="86">
        <f t="shared" si="90"/>
        <v>1.2450686825046507E-3</v>
      </c>
      <c r="HO91" s="86">
        <f t="shared" si="90"/>
        <v>2.9261258069063312E-3</v>
      </c>
      <c r="HP91" s="86">
        <f t="shared" si="90"/>
        <v>5.4321107683636338E-5</v>
      </c>
      <c r="HQ91" s="86">
        <f t="shared" si="90"/>
        <v>4.5793553556623574E-5</v>
      </c>
      <c r="HS91" s="86">
        <f t="shared" si="87"/>
        <v>4.8621862710839133E-22</v>
      </c>
      <c r="HT91" s="86">
        <f t="shared" si="87"/>
        <v>7.461661803451527E-19</v>
      </c>
      <c r="HU91" s="86">
        <f t="shared" si="87"/>
        <v>7.0370396190021214E-19</v>
      </c>
      <c r="HV91" s="86">
        <f t="shared" si="87"/>
        <v>4.9278199707675154E-20</v>
      </c>
      <c r="HW91" s="86">
        <f t="shared" si="87"/>
        <v>1.1416360539040936E-19</v>
      </c>
      <c r="HX91" s="86">
        <f t="shared" si="87"/>
        <v>6.5024264727921827E-20</v>
      </c>
      <c r="HY91" s="86">
        <f t="shared" si="87"/>
        <v>1.2529052073365112E-21</v>
      </c>
      <c r="HZ91" s="86">
        <f t="shared" si="87"/>
        <v>2.5435798282912637E-22</v>
      </c>
      <c r="IA91" s="86">
        <f t="shared" si="87"/>
        <v>1.1496596980026783E-19</v>
      </c>
      <c r="IB91" s="86">
        <f t="shared" si="87"/>
        <v>3.0749439846889729E-21</v>
      </c>
      <c r="IC91" s="86">
        <f t="shared" si="87"/>
        <v>1.6340606322564275E-20</v>
      </c>
      <c r="ID91" s="86">
        <f t="shared" si="87"/>
        <v>2.5743275263532744E-22</v>
      </c>
      <c r="IE91" s="86">
        <f t="shared" si="87"/>
        <v>2.397606212220424E-19</v>
      </c>
      <c r="IF91" s="86">
        <f t="shared" si="87"/>
        <v>4.2387473733776189E-19</v>
      </c>
      <c r="IG91" s="86">
        <f t="shared" si="87"/>
        <v>1.8405398564684516E-19</v>
      </c>
      <c r="II91" s="86">
        <f t="shared" si="88"/>
        <v>6.3391732159123664E-116</v>
      </c>
      <c r="IJ91" s="86">
        <f t="shared" si="88"/>
        <v>5.6712442249090569E-94</v>
      </c>
      <c r="IK91" s="86">
        <f t="shared" si="88"/>
        <v>1.2069297827521529E-97</v>
      </c>
      <c r="IL91" s="86">
        <f t="shared" si="88"/>
        <v>8.3115418461607795E-105</v>
      </c>
      <c r="IM91" s="86">
        <f t="shared" si="88"/>
        <v>7.3373539292514665E-104</v>
      </c>
      <c r="IN91" s="86">
        <f t="shared" si="88"/>
        <v>2.6454460730573356E-103</v>
      </c>
      <c r="IO91" s="86">
        <f t="shared" si="88"/>
        <v>1.2140770378744352E-113</v>
      </c>
      <c r="IP91" s="86">
        <f t="shared" si="88"/>
        <v>2.5163196319523314E-119</v>
      </c>
      <c r="IQ91" s="86">
        <f t="shared" si="88"/>
        <v>2.9179599392014633E-103</v>
      </c>
      <c r="IR91" s="86">
        <f t="shared" si="88"/>
        <v>4.1717154448328251E-112</v>
      </c>
      <c r="IS91" s="86">
        <f t="shared" si="88"/>
        <v>3.87257746602573E-108</v>
      </c>
      <c r="IT91" s="86">
        <f t="shared" si="88"/>
        <v>6.4074069045294853E-118</v>
      </c>
      <c r="IU91" s="86">
        <f t="shared" si="88"/>
        <v>1.2761011839379303E-101</v>
      </c>
      <c r="IV91" s="86">
        <f t="shared" si="88"/>
        <v>2.8591148708467864E-66</v>
      </c>
      <c r="IW91" s="86">
        <f t="shared" si="88"/>
        <v>1.2755579040096927E-65</v>
      </c>
      <c r="IY91" s="86">
        <f t="shared" si="89"/>
        <v>0.54955347231306251</v>
      </c>
      <c r="IZ91" s="86">
        <f t="shared" si="89"/>
        <v>0.56990728904089982</v>
      </c>
      <c r="JA91" s="86">
        <f t="shared" si="89"/>
        <v>0.57832370877375494</v>
      </c>
      <c r="JB91" s="86">
        <f t="shared" si="89"/>
        <v>0.61952495711071243</v>
      </c>
      <c r="JC91" s="86">
        <f t="shared" si="89"/>
        <v>0.62682184839494304</v>
      </c>
      <c r="JD91" s="86">
        <f t="shared" si="89"/>
        <v>0.58246900290312542</v>
      </c>
      <c r="JE91" s="86">
        <f t="shared" si="89"/>
        <v>0.53976288553577956</v>
      </c>
      <c r="JF91" s="86">
        <f t="shared" si="89"/>
        <v>0.49877773699162747</v>
      </c>
      <c r="JG91" s="86">
        <f t="shared" si="89"/>
        <v>0.54920343835875363</v>
      </c>
      <c r="JH91" s="86">
        <f t="shared" si="89"/>
        <v>0.50437650198480788</v>
      </c>
      <c r="JI91" s="86">
        <f t="shared" si="89"/>
        <v>0.56001206667555226</v>
      </c>
      <c r="JJ91" s="86">
        <f t="shared" si="89"/>
        <v>0.62532924270859924</v>
      </c>
      <c r="JK91" s="86">
        <f t="shared" si="89"/>
        <v>0.61275876233392401</v>
      </c>
      <c r="JL91" s="86">
        <f t="shared" si="89"/>
        <v>0.53867808193375366</v>
      </c>
      <c r="JM91" s="86">
        <f t="shared" si="89"/>
        <v>0.52571216636875029</v>
      </c>
    </row>
    <row r="92" spans="2:273" x14ac:dyDescent="0.25">
      <c r="B92" s="2">
        <v>65</v>
      </c>
      <c r="C92" s="37">
        <v>169.81200000000001</v>
      </c>
      <c r="D92" s="37">
        <v>174.4</v>
      </c>
      <c r="E92" s="37">
        <v>172.333</v>
      </c>
      <c r="F92" s="37">
        <v>184.36699999999999</v>
      </c>
      <c r="G92" s="37">
        <v>185.8</v>
      </c>
      <c r="H92" s="37">
        <v>178.083</v>
      </c>
      <c r="I92" s="37">
        <v>161.85</v>
      </c>
      <c r="J92" s="37">
        <v>148.61699999999999</v>
      </c>
      <c r="K92" s="37">
        <v>166.2</v>
      </c>
      <c r="L92" s="37">
        <v>148.86699999999999</v>
      </c>
      <c r="M92" s="37">
        <v>166.28299999999999</v>
      </c>
      <c r="N92" s="37">
        <v>184.21700000000001</v>
      </c>
      <c r="O92" s="37">
        <v>170.58600000000001</v>
      </c>
      <c r="P92" s="37">
        <v>185</v>
      </c>
      <c r="Q92" s="37">
        <v>156.31800000000001</v>
      </c>
      <c r="S92" s="4">
        <f t="shared" si="91"/>
        <v>162.23935056637922</v>
      </c>
      <c r="T92" s="4">
        <f t="shared" si="91"/>
        <v>166.64470152516955</v>
      </c>
      <c r="U92" s="4">
        <f t="shared" si="91"/>
        <v>163.46072960505282</v>
      </c>
      <c r="V92" s="4">
        <f t="shared" si="91"/>
        <v>178.01751232750769</v>
      </c>
      <c r="W92" s="4">
        <f t="shared" si="91"/>
        <v>180.74068131833755</v>
      </c>
      <c r="X92" s="4">
        <f t="shared" si="91"/>
        <v>171.07427927262049</v>
      </c>
      <c r="Y92" s="4">
        <f t="shared" si="91"/>
        <v>154.61225180804985</v>
      </c>
      <c r="Z92" s="4">
        <f t="shared" si="91"/>
        <v>143.10971471062797</v>
      </c>
      <c r="AA92" s="4">
        <f t="shared" si="91"/>
        <v>158.33640665583778</v>
      </c>
      <c r="AB92" s="4">
        <f t="shared" si="91"/>
        <v>144.15108571155102</v>
      </c>
      <c r="AC92" s="4">
        <f t="shared" si="91"/>
        <v>157.77660358485605</v>
      </c>
      <c r="AD92" s="4">
        <f t="shared" si="91"/>
        <v>173.71403634696281</v>
      </c>
      <c r="AE92" s="4">
        <f t="shared" si="91"/>
        <v>162.35269165760798</v>
      </c>
      <c r="AF92" s="4">
        <f t="shared" si="91"/>
        <v>174.45266762418268</v>
      </c>
      <c r="AG92" s="4">
        <f t="shared" si="91"/>
        <v>148.01007711663763</v>
      </c>
      <c r="AI92" s="4">
        <f t="shared" si="92"/>
        <v>7.5726494336207963</v>
      </c>
      <c r="AJ92" s="4">
        <f t="shared" si="92"/>
        <v>7.7552984748304539</v>
      </c>
      <c r="AK92" s="4">
        <f t="shared" si="92"/>
        <v>8.8722703949471793</v>
      </c>
      <c r="AL92" s="4">
        <f t="shared" si="92"/>
        <v>6.3494876724923017</v>
      </c>
      <c r="AM92" s="4">
        <f t="shared" si="92"/>
        <v>5.0593186816624609</v>
      </c>
      <c r="AN92" s="4">
        <f t="shared" si="92"/>
        <v>7.0087207273795116</v>
      </c>
      <c r="AO92" s="4">
        <f t="shared" si="92"/>
        <v>7.2377481919501463</v>
      </c>
      <c r="AP92" s="4">
        <f t="shared" si="92"/>
        <v>5.507285289372021</v>
      </c>
      <c r="AQ92" s="4">
        <f t="shared" si="92"/>
        <v>7.8635933441622115</v>
      </c>
      <c r="AR92" s="4">
        <f t="shared" si="92"/>
        <v>4.7159142884489711</v>
      </c>
      <c r="AS92" s="4">
        <f t="shared" si="92"/>
        <v>8.5063964151439393</v>
      </c>
      <c r="AT92" s="4">
        <f t="shared" si="92"/>
        <v>10.502963653037199</v>
      </c>
      <c r="AU92" s="4">
        <f t="shared" si="92"/>
        <v>8.2333083423920357</v>
      </c>
      <c r="AV92" s="4">
        <f t="shared" si="92"/>
        <v>10.547332375817319</v>
      </c>
      <c r="AW92" s="4">
        <f t="shared" si="92"/>
        <v>8.3079228833623802</v>
      </c>
      <c r="AY92" s="2">
        <f t="shared" si="83"/>
        <v>79.378165416083078</v>
      </c>
      <c r="AZ92" s="2">
        <f t="shared" si="83"/>
        <v>80.404984715988832</v>
      </c>
      <c r="BA92" s="2">
        <f t="shared" si="83"/>
        <v>75.616438991265696</v>
      </c>
      <c r="BB92" s="2">
        <f t="shared" si="83"/>
        <v>75.556442704007125</v>
      </c>
      <c r="BC92" s="2">
        <f t="shared" si="83"/>
        <v>73.267452228609301</v>
      </c>
      <c r="BD92" s="2">
        <f t="shared" si="83"/>
        <v>71.0053573986023</v>
      </c>
      <c r="BE92" s="2">
        <f t="shared" si="83"/>
        <v>71.204672583975366</v>
      </c>
      <c r="BF92" s="2">
        <f t="shared" si="83"/>
        <v>71.656834797956776</v>
      </c>
      <c r="BG92" s="2">
        <f t="shared" si="83"/>
        <v>71.725516617071406</v>
      </c>
      <c r="BH92" s="2">
        <f t="shared" si="83"/>
        <v>71.623387381767742</v>
      </c>
      <c r="BI92" s="2">
        <f t="shared" si="83"/>
        <v>72.343469949698601</v>
      </c>
      <c r="BJ92" s="2">
        <f t="shared" si="83"/>
        <v>74.700062486850072</v>
      </c>
      <c r="BK92" s="2">
        <f t="shared" si="83"/>
        <v>77.745808268202893</v>
      </c>
      <c r="BL92" s="2">
        <f t="shared" si="83"/>
        <v>84.448470202484415</v>
      </c>
      <c r="BM92" s="2">
        <f t="shared" si="83"/>
        <v>88.213350636157983</v>
      </c>
      <c r="BO92" s="2" t="str">
        <f t="shared" si="98"/>
        <v/>
      </c>
      <c r="BP92" s="2" t="str">
        <f t="shared" si="99"/>
        <v/>
      </c>
      <c r="BQ92" s="2" t="str">
        <f t="shared" si="100"/>
        <v/>
      </c>
      <c r="BR92" s="2" t="str">
        <f t="shared" si="101"/>
        <v/>
      </c>
      <c r="BS92" s="2" t="str">
        <f t="shared" si="102"/>
        <v/>
      </c>
      <c r="BT92" s="2" t="str">
        <f t="shared" si="103"/>
        <v/>
      </c>
      <c r="BU92" s="2" t="str">
        <f t="shared" si="104"/>
        <v/>
      </c>
      <c r="BV92" s="2" t="str">
        <f t="shared" si="105"/>
        <v/>
      </c>
      <c r="BW92" s="2" t="str">
        <f t="shared" si="106"/>
        <v/>
      </c>
      <c r="BX92" s="2" t="str">
        <f t="shared" si="107"/>
        <v/>
      </c>
      <c r="BY92" s="2" t="str">
        <f t="shared" si="108"/>
        <v/>
      </c>
      <c r="BZ92" s="2" t="str">
        <f t="shared" si="109"/>
        <v/>
      </c>
      <c r="CA92" s="2" t="str">
        <f t="shared" si="110"/>
        <v/>
      </c>
      <c r="CB92" s="2" t="str">
        <f t="shared" si="111"/>
        <v/>
      </c>
      <c r="CC92" s="2" t="str">
        <f t="shared" si="112"/>
        <v/>
      </c>
      <c r="CE92" s="2" t="str">
        <f t="shared" si="84"/>
        <v/>
      </c>
      <c r="CF92" s="2" t="str">
        <f t="shared" si="84"/>
        <v/>
      </c>
      <c r="CG92" s="2" t="str">
        <f t="shared" si="84"/>
        <v/>
      </c>
      <c r="CH92" s="2" t="str">
        <f t="shared" si="84"/>
        <v/>
      </c>
      <c r="CI92" s="2" t="str">
        <f t="shared" si="84"/>
        <v/>
      </c>
      <c r="CJ92" s="2" t="str">
        <f t="shared" si="84"/>
        <v/>
      </c>
      <c r="CK92" s="2" t="str">
        <f t="shared" si="84"/>
        <v/>
      </c>
      <c r="CL92" s="2" t="str">
        <f t="shared" si="84"/>
        <v/>
      </c>
      <c r="CM92" s="2" t="str">
        <f t="shared" si="84"/>
        <v/>
      </c>
      <c r="CN92" s="2" t="str">
        <f t="shared" si="84"/>
        <v/>
      </c>
      <c r="CO92" s="2" t="str">
        <f t="shared" si="84"/>
        <v/>
      </c>
      <c r="CP92" s="2" t="str">
        <f t="shared" si="84"/>
        <v/>
      </c>
      <c r="CQ92" s="2" t="str">
        <f t="shared" si="84"/>
        <v/>
      </c>
      <c r="CR92" s="2" t="str">
        <f t="shared" si="84"/>
        <v/>
      </c>
      <c r="CS92" s="2" t="str">
        <f t="shared" si="84"/>
        <v/>
      </c>
      <c r="CU92" s="2" t="str">
        <f t="shared" si="113"/>
        <v/>
      </c>
      <c r="CV92" s="2" t="str">
        <f t="shared" si="114"/>
        <v/>
      </c>
      <c r="CW92" s="2" t="str">
        <f t="shared" si="115"/>
        <v/>
      </c>
      <c r="CX92" s="2" t="str">
        <f t="shared" si="116"/>
        <v/>
      </c>
      <c r="CY92" s="2" t="str">
        <f t="shared" si="117"/>
        <v/>
      </c>
      <c r="CZ92" s="2" t="str">
        <f t="shared" si="118"/>
        <v/>
      </c>
      <c r="DA92" s="2" t="str">
        <f t="shared" si="119"/>
        <v/>
      </c>
      <c r="DB92" s="2" t="str">
        <f t="shared" si="120"/>
        <v/>
      </c>
      <c r="DC92" s="2" t="str">
        <f t="shared" si="121"/>
        <v/>
      </c>
      <c r="DD92" s="2" t="str">
        <f t="shared" si="122"/>
        <v/>
      </c>
      <c r="DE92" s="2" t="str">
        <f t="shared" si="123"/>
        <v/>
      </c>
      <c r="DF92" s="2" t="str">
        <f t="shared" si="124"/>
        <v/>
      </c>
      <c r="DG92" s="2" t="str">
        <f t="shared" si="125"/>
        <v/>
      </c>
      <c r="DH92" s="2" t="str">
        <f t="shared" si="126"/>
        <v/>
      </c>
      <c r="DI92" s="2" t="str">
        <f t="shared" si="127"/>
        <v/>
      </c>
      <c r="DK92" s="2">
        <f t="shared" si="93"/>
        <v>98.340840592334487</v>
      </c>
      <c r="DL92" s="2">
        <f t="shared" si="93"/>
        <v>96.996967073170737</v>
      </c>
      <c r="DM92" s="2">
        <f t="shared" si="93"/>
        <v>94.704268292682926</v>
      </c>
      <c r="DN92" s="2">
        <f t="shared" si="93"/>
        <v>94.318465853658537</v>
      </c>
      <c r="DO92" s="2">
        <f t="shared" si="93"/>
        <v>94.332609756097582</v>
      </c>
      <c r="DP92" s="2">
        <f t="shared" si="93"/>
        <v>90.951732578397241</v>
      </c>
      <c r="DQ92" s="2">
        <f t="shared" si="93"/>
        <v>91.781208275936606</v>
      </c>
      <c r="DR92" s="2">
        <f t="shared" si="93"/>
        <v>91.95645514950165</v>
      </c>
      <c r="DS92" s="2">
        <f t="shared" si="93"/>
        <v>89.048791264889388</v>
      </c>
      <c r="DT92" s="2">
        <f t="shared" si="93"/>
        <v>91.380747508305632</v>
      </c>
      <c r="DU92" s="2">
        <f t="shared" si="93"/>
        <v>91.242723890063417</v>
      </c>
      <c r="DV92" s="2">
        <f t="shared" si="93"/>
        <v>87.810239202657826</v>
      </c>
      <c r="DW92" s="2">
        <f t="shared" si="93"/>
        <v>92.618183797909424</v>
      </c>
      <c r="DX92" s="2">
        <f t="shared" si="93"/>
        <v>92.679103881371034</v>
      </c>
      <c r="DY92" s="2">
        <f t="shared" si="93"/>
        <v>94.424421928000868</v>
      </c>
      <c r="EA92" s="2">
        <f t="shared" si="97"/>
        <v>77.238615084763978</v>
      </c>
      <c r="EB92" s="2">
        <f t="shared" si="94"/>
        <v>78.730712927250508</v>
      </c>
      <c r="EC92" s="2">
        <f t="shared" si="94"/>
        <v>73.575481002506265</v>
      </c>
      <c r="ED92" s="2">
        <f t="shared" si="94"/>
        <v>73.714190309278337</v>
      </c>
      <c r="EE92" s="2">
        <f t="shared" si="94"/>
        <v>71.160722515463917</v>
      </c>
      <c r="EF92" s="2">
        <f t="shared" si="94"/>
        <v>68.840324067493512</v>
      </c>
      <c r="EG92" s="2">
        <f t="shared" si="94"/>
        <v>68.800964521150576</v>
      </c>
      <c r="EH92" s="2">
        <f t="shared" si="94"/>
        <v>68.969223075781187</v>
      </c>
      <c r="EI92" s="2">
        <f t="shared" si="94"/>
        <v>69.655379608247415</v>
      </c>
      <c r="EJ92" s="2">
        <f t="shared" si="94"/>
        <v>69.000275613710542</v>
      </c>
      <c r="EK92" s="2">
        <f t="shared" si="94"/>
        <v>69.702890457770479</v>
      </c>
      <c r="EL92" s="2">
        <f t="shared" si="94"/>
        <v>72.937463531258672</v>
      </c>
      <c r="EM92" s="2">
        <f t="shared" si="94"/>
        <v>76.155711450492987</v>
      </c>
      <c r="EN92" s="2">
        <f t="shared" si="94"/>
        <v>83.078975757575776</v>
      </c>
      <c r="EO92" s="2">
        <f t="shared" si="94"/>
        <v>87.042190909090934</v>
      </c>
      <c r="EQ92" s="2">
        <f t="shared" si="95"/>
        <v>77.496311055176903</v>
      </c>
      <c r="ER92" s="2">
        <f t="shared" si="95"/>
        <v>78.29036668168267</v>
      </c>
      <c r="ES92" s="2">
        <f t="shared" si="95"/>
        <v>74.096850170277548</v>
      </c>
      <c r="ET92" s="2">
        <f t="shared" si="95"/>
        <v>74.306131052498984</v>
      </c>
      <c r="EU92" s="2">
        <f t="shared" si="95"/>
        <v>70.305857335474229</v>
      </c>
      <c r="EV92" s="2">
        <f t="shared" si="95"/>
        <v>68.461312624519792</v>
      </c>
      <c r="EW92" s="2">
        <f t="shared" si="95"/>
        <v>68.573867303836082</v>
      </c>
      <c r="EX92" s="2">
        <f t="shared" si="95"/>
        <v>68.464546094081925</v>
      </c>
      <c r="EY92" s="2">
        <f t="shared" si="95"/>
        <v>68.750623208482722</v>
      </c>
      <c r="EZ92" s="2">
        <f t="shared" si="95"/>
        <v>68.86696602776324</v>
      </c>
      <c r="FA92" s="2">
        <f t="shared" si="95"/>
        <v>69.123935633835998</v>
      </c>
      <c r="FB92" s="2">
        <f t="shared" si="95"/>
        <v>71.77944472266914</v>
      </c>
      <c r="FC92" s="2">
        <f t="shared" si="95"/>
        <v>75.353682322078384</v>
      </c>
      <c r="FD92" s="2">
        <f t="shared" si="95"/>
        <v>83.308935536502119</v>
      </c>
      <c r="FE92" s="2">
        <f t="shared" si="95"/>
        <v>89.000313240791286</v>
      </c>
      <c r="FG92" s="2">
        <f t="shared" si="96"/>
        <v>0.8986129485665334</v>
      </c>
      <c r="FH92" s="2">
        <f t="shared" si="96"/>
        <v>0.90833332648026244</v>
      </c>
      <c r="FI92" s="2">
        <f t="shared" si="96"/>
        <v>0.90341111361470483</v>
      </c>
      <c r="FJ92" s="2">
        <f t="shared" si="96"/>
        <v>0.91059701765632306</v>
      </c>
      <c r="FK92" s="2">
        <f t="shared" si="96"/>
        <v>0.90907159243706503</v>
      </c>
      <c r="FL92" s="2">
        <f t="shared" si="96"/>
        <v>0.90208023694336525</v>
      </c>
      <c r="FM92" s="2">
        <f t="shared" si="96"/>
        <v>0.89539789590125141</v>
      </c>
      <c r="FN92" s="2">
        <f t="shared" si="96"/>
        <v>0.88307446181387206</v>
      </c>
      <c r="FO92" s="2">
        <f t="shared" si="96"/>
        <v>0.89323706033984229</v>
      </c>
      <c r="FP92" s="2">
        <f t="shared" si="96"/>
        <v>0.88279187003906578</v>
      </c>
      <c r="FQ92" s="2">
        <f t="shared" si="96"/>
        <v>0.87739953323835407</v>
      </c>
      <c r="FR92" s="2">
        <f t="shared" si="96"/>
        <v>0.88146545350856664</v>
      </c>
      <c r="FS92" s="2">
        <f t="shared" si="96"/>
        <v>0.90339908544507075</v>
      </c>
      <c r="FT92" s="2">
        <f t="shared" si="96"/>
        <v>0.85735045622288797</v>
      </c>
      <c r="FU92" s="2">
        <f t="shared" si="96"/>
        <v>0.841398578237053</v>
      </c>
      <c r="FW92" s="2">
        <f t="shared" si="85"/>
        <v>2.2471605732904759E-4</v>
      </c>
      <c r="FX92" s="2">
        <f t="shared" si="85"/>
        <v>3.0650081761297772E-4</v>
      </c>
      <c r="FY92" s="2">
        <f t="shared" si="85"/>
        <v>2.9145131489400608E-4</v>
      </c>
      <c r="FZ92" s="2">
        <f t="shared" si="85"/>
        <v>2.8501506651432742E-4</v>
      </c>
      <c r="GA92" s="2">
        <f t="shared" si="85"/>
        <v>2.9606291055811804E-4</v>
      </c>
      <c r="GB92" s="2">
        <f t="shared" si="85"/>
        <v>2.9168282229418313E-4</v>
      </c>
      <c r="GC92" s="2">
        <f t="shared" si="85"/>
        <v>3.2491207432732517E-4</v>
      </c>
      <c r="GD92" s="2">
        <f t="shared" si="85"/>
        <v>3.6213154200848548E-4</v>
      </c>
      <c r="GE92" s="2">
        <f t="shared" si="85"/>
        <v>3.9859312270823689E-4</v>
      </c>
      <c r="GF92" s="2">
        <f t="shared" si="85"/>
        <v>4.6125978941135947E-4</v>
      </c>
      <c r="GG92" s="2">
        <f t="shared" si="85"/>
        <v>3.6987486803270601E-4</v>
      </c>
      <c r="GH92" s="2">
        <f t="shared" si="85"/>
        <v>2.925372923212475E-4</v>
      </c>
      <c r="GI92" s="2">
        <f t="shared" si="85"/>
        <v>2.4072303476438926E-4</v>
      </c>
      <c r="GJ92" s="2">
        <f t="shared" si="85"/>
        <v>1.7632582363728093E-4</v>
      </c>
      <c r="GK92" s="2">
        <f t="shared" si="85"/>
        <v>1.6719674767083078E-4</v>
      </c>
      <c r="GM92" s="86">
        <f t="shared" si="86"/>
        <v>0.4784813246496582</v>
      </c>
      <c r="GN92" s="86">
        <f t="shared" si="86"/>
        <v>0.46106908184203788</v>
      </c>
      <c r="GO92" s="86">
        <f t="shared" si="86"/>
        <v>0.45588078378082403</v>
      </c>
      <c r="GP92" s="86">
        <f t="shared" si="86"/>
        <v>0.52101831123899589</v>
      </c>
      <c r="GQ92" s="86">
        <f t="shared" si="86"/>
        <v>0.53740341992072604</v>
      </c>
      <c r="GR92" s="86">
        <f t="shared" si="86"/>
        <v>0.49452791332739171</v>
      </c>
      <c r="GS92" s="86">
        <f t="shared" si="86"/>
        <v>0.42873307547265993</v>
      </c>
      <c r="GT92" s="86">
        <f t="shared" si="86"/>
        <v>0.37444452097678921</v>
      </c>
      <c r="GU92" s="86">
        <f t="shared" si="86"/>
        <v>0.43651355349408161</v>
      </c>
      <c r="GV92" s="86">
        <f t="shared" si="86"/>
        <v>0.37723059057149422</v>
      </c>
      <c r="GW92" s="86">
        <f t="shared" si="86"/>
        <v>0.42905307718401264</v>
      </c>
      <c r="GX92" s="86">
        <f t="shared" si="86"/>
        <v>0.49842431497280071</v>
      </c>
      <c r="GY92" s="86">
        <f t="shared" si="86"/>
        <v>0.44975723521215794</v>
      </c>
      <c r="GZ92" s="86">
        <f t="shared" si="86"/>
        <v>0.49559318152310355</v>
      </c>
      <c r="HA92" s="86">
        <f t="shared" si="86"/>
        <v>0.47362320323672169</v>
      </c>
      <c r="HC92" s="86">
        <f t="shared" si="76"/>
        <v>1.8007299939954257E-3</v>
      </c>
      <c r="HD92" s="86">
        <f t="shared" si="76"/>
        <v>3.6285869580342626E-3</v>
      </c>
      <c r="HE92" s="86">
        <f t="shared" si="76"/>
        <v>3.0263904886041484E-3</v>
      </c>
      <c r="HF92" s="86">
        <f t="shared" si="76"/>
        <v>1.9443776483659891E-3</v>
      </c>
      <c r="HG92" s="86">
        <f t="shared" si="90"/>
        <v>2.7217804769403709E-3</v>
      </c>
      <c r="HH92" s="86">
        <f t="shared" si="90"/>
        <v>3.3482482197130271E-3</v>
      </c>
      <c r="HI92" s="86">
        <f t="shared" si="90"/>
        <v>2.8131099884184316E-3</v>
      </c>
      <c r="HJ92" s="86">
        <f t="shared" si="90"/>
        <v>2.8024932347962186E-3</v>
      </c>
      <c r="HK92" s="86">
        <f t="shared" si="90"/>
        <v>4.597567249032028E-3</v>
      </c>
      <c r="HL92" s="86">
        <f t="shared" si="90"/>
        <v>3.928846408251827E-3</v>
      </c>
      <c r="HM92" s="86">
        <f t="shared" si="90"/>
        <v>3.6506049090648863E-3</v>
      </c>
      <c r="HN92" s="86">
        <f t="shared" si="90"/>
        <v>2.0324649390406138E-3</v>
      </c>
      <c r="HO92" s="86">
        <f t="shared" si="90"/>
        <v>4.4274822735408609E-3</v>
      </c>
      <c r="HP92" s="86">
        <f t="shared" si="90"/>
        <v>1.1322831811624229E-4</v>
      </c>
      <c r="HQ92" s="86">
        <f t="shared" si="90"/>
        <v>9.7453398179465179E-5</v>
      </c>
      <c r="HS92" s="86">
        <f t="shared" si="87"/>
        <v>2.0731651584411648E-21</v>
      </c>
      <c r="HT92" s="86">
        <f t="shared" si="87"/>
        <v>2.5912698268589872E-18</v>
      </c>
      <c r="HU92" s="86">
        <f t="shared" si="87"/>
        <v>2.4872094675671993E-18</v>
      </c>
      <c r="HV92" s="86">
        <f t="shared" si="87"/>
        <v>1.8955846124254685E-19</v>
      </c>
      <c r="HW92" s="86">
        <f t="shared" si="87"/>
        <v>4.3340249053931796E-19</v>
      </c>
      <c r="HX92" s="86">
        <f t="shared" si="87"/>
        <v>2.4754385421167563E-19</v>
      </c>
      <c r="HY92" s="86">
        <f t="shared" si="87"/>
        <v>5.5336630089202824E-21</v>
      </c>
      <c r="HZ92" s="86">
        <f t="shared" si="87"/>
        <v>1.2213307246923737E-21</v>
      </c>
      <c r="IA92" s="86">
        <f t="shared" si="87"/>
        <v>4.5678418493538476E-19</v>
      </c>
      <c r="IB92" s="86">
        <f t="shared" si="87"/>
        <v>1.4148373443235445E-20</v>
      </c>
      <c r="IC92" s="86">
        <f t="shared" si="87"/>
        <v>6.8345937780251398E-20</v>
      </c>
      <c r="ID92" s="86">
        <f t="shared" si="87"/>
        <v>1.1761855583696214E-21</v>
      </c>
      <c r="IE92" s="86">
        <f t="shared" si="87"/>
        <v>8.5880706430307682E-19</v>
      </c>
      <c r="IF92" s="86">
        <f t="shared" si="87"/>
        <v>1.4735742033738445E-18</v>
      </c>
      <c r="IG92" s="86">
        <f t="shared" si="87"/>
        <v>6.5712465383991563E-19</v>
      </c>
      <c r="II92" s="86">
        <f t="shared" si="88"/>
        <v>1.8214920606397334E-113</v>
      </c>
      <c r="IJ92" s="86">
        <f t="shared" si="88"/>
        <v>6.5228212490331433E-92</v>
      </c>
      <c r="IK92" s="86">
        <f t="shared" si="88"/>
        <v>1.6271197536350254E-95</v>
      </c>
      <c r="IL92" s="86">
        <f t="shared" si="88"/>
        <v>1.5932100854867613E-102</v>
      </c>
      <c r="IM92" s="86">
        <f t="shared" si="88"/>
        <v>1.3727700830836325E-101</v>
      </c>
      <c r="IN92" s="86">
        <f t="shared" si="88"/>
        <v>4.7653798135892761E-101</v>
      </c>
      <c r="IO92" s="86">
        <f t="shared" si="88"/>
        <v>4.0018456852034881E-111</v>
      </c>
      <c r="IP92" s="86">
        <f t="shared" si="88"/>
        <v>1.2086189955841289E-116</v>
      </c>
      <c r="IQ92" s="86">
        <f t="shared" si="88"/>
        <v>6.4291104135305321E-101</v>
      </c>
      <c r="IR92" s="86">
        <f t="shared" si="88"/>
        <v>1.64094094257841E-109</v>
      </c>
      <c r="IS92" s="86">
        <f t="shared" si="88"/>
        <v>1.0489999061015798E-105</v>
      </c>
      <c r="IT92" s="86">
        <f t="shared" si="88"/>
        <v>2.4422400780522335E-115</v>
      </c>
      <c r="IU92" s="86">
        <f t="shared" si="88"/>
        <v>1.8784642874862264E-99</v>
      </c>
      <c r="IV92" s="86">
        <f t="shared" si="88"/>
        <v>6.4225626240213594E-65</v>
      </c>
      <c r="IW92" s="86">
        <f t="shared" si="88"/>
        <v>2.7261283828408737E-64</v>
      </c>
      <c r="IY92" s="86">
        <f t="shared" si="89"/>
        <v>0.48028205464365364</v>
      </c>
      <c r="IZ92" s="86">
        <f t="shared" si="89"/>
        <v>0.46469766880007213</v>
      </c>
      <c r="JA92" s="86">
        <f t="shared" si="89"/>
        <v>0.45890717426942818</v>
      </c>
      <c r="JB92" s="86">
        <f t="shared" si="89"/>
        <v>0.52296268888736186</v>
      </c>
      <c r="JC92" s="86">
        <f t="shared" si="89"/>
        <v>0.54012520039766643</v>
      </c>
      <c r="JD92" s="86">
        <f t="shared" si="89"/>
        <v>0.49787616154710473</v>
      </c>
      <c r="JE92" s="86">
        <f t="shared" si="89"/>
        <v>0.43154618546107837</v>
      </c>
      <c r="JF92" s="86">
        <f t="shared" si="89"/>
        <v>0.37724701421158541</v>
      </c>
      <c r="JG92" s="86">
        <f t="shared" si="89"/>
        <v>0.44111112074311365</v>
      </c>
      <c r="JH92" s="86">
        <f t="shared" si="89"/>
        <v>0.38115943697974602</v>
      </c>
      <c r="JI92" s="86">
        <f t="shared" si="89"/>
        <v>0.43270368209307752</v>
      </c>
      <c r="JJ92" s="86">
        <f t="shared" si="89"/>
        <v>0.50045677991184134</v>
      </c>
      <c r="JK92" s="86">
        <f t="shared" si="89"/>
        <v>0.45418471748569877</v>
      </c>
      <c r="JL92" s="86">
        <f t="shared" si="89"/>
        <v>0.49570640984121978</v>
      </c>
      <c r="JM92" s="86">
        <f t="shared" si="89"/>
        <v>0.47372065663490115</v>
      </c>
    </row>
    <row r="93" spans="2:273" x14ac:dyDescent="0.25">
      <c r="B93" s="2">
        <v>66</v>
      </c>
      <c r="C93" s="37">
        <v>150.81200000000001</v>
      </c>
      <c r="D93" s="37">
        <v>142.6</v>
      </c>
      <c r="E93" s="37">
        <v>136.767</v>
      </c>
      <c r="F93" s="37">
        <v>154.1</v>
      </c>
      <c r="G93" s="37">
        <v>158.71700000000001</v>
      </c>
      <c r="H93" s="37">
        <v>150.15</v>
      </c>
      <c r="I93" s="37">
        <v>129.017</v>
      </c>
      <c r="J93" s="37">
        <v>113.233</v>
      </c>
      <c r="K93" s="37">
        <v>131.56700000000001</v>
      </c>
      <c r="L93" s="37">
        <v>114.083</v>
      </c>
      <c r="M93" s="37">
        <v>123.367</v>
      </c>
      <c r="N93" s="37">
        <v>141.417</v>
      </c>
      <c r="O93" s="37">
        <v>125.845</v>
      </c>
      <c r="P93" s="37">
        <v>167.71700000000001</v>
      </c>
      <c r="Q93" s="37">
        <v>141.31800000000001</v>
      </c>
      <c r="S93" s="4">
        <f t="shared" si="91"/>
        <v>142.08623886656201</v>
      </c>
      <c r="T93" s="4">
        <f t="shared" si="91"/>
        <v>139.90028061565454</v>
      </c>
      <c r="U93" s="4">
        <f t="shared" si="91"/>
        <v>133.1429939974245</v>
      </c>
      <c r="V93" s="4">
        <f t="shared" si="91"/>
        <v>148.13030653044015</v>
      </c>
      <c r="W93" s="4">
        <f t="shared" si="91"/>
        <v>151.70310670645213</v>
      </c>
      <c r="X93" s="4">
        <f t="shared" si="91"/>
        <v>144.21074309243724</v>
      </c>
      <c r="Y93" s="4">
        <f t="shared" si="91"/>
        <v>126.99537978960727</v>
      </c>
      <c r="Z93" s="4">
        <f t="shared" si="91"/>
        <v>115.98861254453853</v>
      </c>
      <c r="AA93" s="4">
        <f t="shared" si="91"/>
        <v>130.23866421225938</v>
      </c>
      <c r="AB93" s="4">
        <f t="shared" si="91"/>
        <v>116.87286111601583</v>
      </c>
      <c r="AC93" s="4">
        <f t="shared" si="91"/>
        <v>125.44349231980284</v>
      </c>
      <c r="AD93" s="4">
        <f t="shared" si="91"/>
        <v>136.90298433419915</v>
      </c>
      <c r="AE93" s="4">
        <f t="shared" si="91"/>
        <v>126.79660756206712</v>
      </c>
      <c r="AF93" s="4">
        <f t="shared" si="91"/>
        <v>154.93618088838932</v>
      </c>
      <c r="AG93" s="4">
        <f t="shared" si="91"/>
        <v>133.03556874431939</v>
      </c>
      <c r="AI93" s="4">
        <f t="shared" si="92"/>
        <v>8.7257611334379988</v>
      </c>
      <c r="AJ93" s="4">
        <f t="shared" si="92"/>
        <v>2.6997193843454568</v>
      </c>
      <c r="AK93" s="4">
        <f t="shared" si="92"/>
        <v>3.6240060025754985</v>
      </c>
      <c r="AL93" s="4">
        <f t="shared" si="92"/>
        <v>5.9696934695598429</v>
      </c>
      <c r="AM93" s="4">
        <f t="shared" si="92"/>
        <v>7.0138932935478806</v>
      </c>
      <c r="AN93" s="4">
        <f t="shared" si="92"/>
        <v>5.9392569075627648</v>
      </c>
      <c r="AO93" s="4">
        <f t="shared" si="92"/>
        <v>2.0216202103927259</v>
      </c>
      <c r="AP93" s="4">
        <f t="shared" si="92"/>
        <v>-2.755612544538522</v>
      </c>
      <c r="AQ93" s="4">
        <f t="shared" si="92"/>
        <v>1.3283357877406274</v>
      </c>
      <c r="AR93" s="4">
        <f t="shared" si="92"/>
        <v>-2.7898611160158282</v>
      </c>
      <c r="AS93" s="4">
        <f t="shared" si="92"/>
        <v>-2.0764923198028384</v>
      </c>
      <c r="AT93" s="4">
        <f t="shared" si="92"/>
        <v>4.514015665800855</v>
      </c>
      <c r="AU93" s="4">
        <f t="shared" si="92"/>
        <v>-0.95160756206712449</v>
      </c>
      <c r="AV93" s="4">
        <f t="shared" si="92"/>
        <v>12.780819111610697</v>
      </c>
      <c r="AW93" s="4">
        <f t="shared" si="92"/>
        <v>8.2824312556806206</v>
      </c>
      <c r="AY93" s="2">
        <f t="shared" ref="AY93:BM109" si="128">IF(OR($B93 &lt; C$230, $B93 &gt; C$233), #N/A, ((1-FG93)*DK93) + (FG93 - FW93)*EA93 + (FW93*EQ93))</f>
        <v>79.23447902950906</v>
      </c>
      <c r="AZ93" s="2">
        <f t="shared" si="128"/>
        <v>80.221212603426892</v>
      </c>
      <c r="BA93" s="2">
        <f t="shared" si="128"/>
        <v>75.425515209289344</v>
      </c>
      <c r="BB93" s="2">
        <f t="shared" si="128"/>
        <v>75.378243016612473</v>
      </c>
      <c r="BC93" s="2">
        <f t="shared" si="128"/>
        <v>73.041938202149908</v>
      </c>
      <c r="BD93" s="2">
        <f t="shared" si="128"/>
        <v>70.792225263715281</v>
      </c>
      <c r="BE93" s="2">
        <f t="shared" si="128"/>
        <v>70.979778654805671</v>
      </c>
      <c r="BF93" s="2">
        <f t="shared" si="128"/>
        <v>71.389360730292125</v>
      </c>
      <c r="BG93" s="2">
        <f t="shared" si="128"/>
        <v>71.486493647439232</v>
      </c>
      <c r="BH93" s="2">
        <f t="shared" si="128"/>
        <v>71.341482430985934</v>
      </c>
      <c r="BI93" s="2">
        <f t="shared" si="128"/>
        <v>72.038389068646353</v>
      </c>
      <c r="BJ93" s="2">
        <f t="shared" si="128"/>
        <v>74.43986525988791</v>
      </c>
      <c r="BK93" s="2">
        <f t="shared" si="128"/>
        <v>77.5472679316766</v>
      </c>
      <c r="BL93" s="2">
        <f t="shared" si="128"/>
        <v>84.31357834749096</v>
      </c>
      <c r="BM93" s="2">
        <f t="shared" si="128"/>
        <v>88.105506015271928</v>
      </c>
      <c r="BO93" s="2" t="str">
        <f t="shared" si="98"/>
        <v/>
      </c>
      <c r="BP93" s="2" t="str">
        <f t="shared" si="99"/>
        <v/>
      </c>
      <c r="BQ93" s="2" t="str">
        <f t="shared" si="100"/>
        <v/>
      </c>
      <c r="BR93" s="2" t="str">
        <f t="shared" si="101"/>
        <v/>
      </c>
      <c r="BS93" s="2" t="str">
        <f t="shared" si="102"/>
        <v/>
      </c>
      <c r="BT93" s="2" t="str">
        <f t="shared" si="103"/>
        <v/>
      </c>
      <c r="BU93" s="2" t="str">
        <f t="shared" si="104"/>
        <v/>
      </c>
      <c r="BV93" s="2" t="str">
        <f t="shared" si="105"/>
        <v/>
      </c>
      <c r="BW93" s="2" t="str">
        <f t="shared" si="106"/>
        <v/>
      </c>
      <c r="BX93" s="2" t="str">
        <f t="shared" si="107"/>
        <v/>
      </c>
      <c r="BY93" s="2" t="str">
        <f t="shared" si="108"/>
        <v/>
      </c>
      <c r="BZ93" s="2" t="str">
        <f t="shared" si="109"/>
        <v/>
      </c>
      <c r="CA93" s="2" t="str">
        <f t="shared" si="110"/>
        <v/>
      </c>
      <c r="CB93" s="2" t="str">
        <f t="shared" si="111"/>
        <v/>
      </c>
      <c r="CC93" s="2" t="str">
        <f t="shared" si="112"/>
        <v/>
      </c>
      <c r="CE93" s="2" t="str">
        <f t="shared" ref="CE93:CS109" si="129">IF(AND(IY93 &lt; $CS$22, $B93 &gt; C$231, $B93 &lt; C$232), C93, "")</f>
        <v/>
      </c>
      <c r="CF93" s="2" t="str">
        <f t="shared" si="129"/>
        <v/>
      </c>
      <c r="CG93" s="2" t="str">
        <f t="shared" si="129"/>
        <v/>
      </c>
      <c r="CH93" s="2" t="str">
        <f t="shared" si="129"/>
        <v/>
      </c>
      <c r="CI93" s="2" t="str">
        <f t="shared" si="129"/>
        <v/>
      </c>
      <c r="CJ93" s="2" t="str">
        <f t="shared" si="129"/>
        <v/>
      </c>
      <c r="CK93" s="2" t="str">
        <f t="shared" si="129"/>
        <v/>
      </c>
      <c r="CL93" s="2" t="str">
        <f t="shared" si="129"/>
        <v/>
      </c>
      <c r="CM93" s="2" t="str">
        <f t="shared" si="129"/>
        <v/>
      </c>
      <c r="CN93" s="2" t="str">
        <f t="shared" si="129"/>
        <v/>
      </c>
      <c r="CO93" s="2" t="str">
        <f t="shared" si="129"/>
        <v/>
      </c>
      <c r="CP93" s="2" t="str">
        <f t="shared" si="129"/>
        <v/>
      </c>
      <c r="CQ93" s="2" t="str">
        <f t="shared" si="129"/>
        <v/>
      </c>
      <c r="CR93" s="2" t="str">
        <f t="shared" si="129"/>
        <v/>
      </c>
      <c r="CS93" s="2" t="str">
        <f t="shared" si="129"/>
        <v/>
      </c>
      <c r="CU93" s="2" t="str">
        <f t="shared" si="113"/>
        <v/>
      </c>
      <c r="CV93" s="2" t="str">
        <f t="shared" si="114"/>
        <v/>
      </c>
      <c r="CW93" s="2" t="str">
        <f t="shared" si="115"/>
        <v/>
      </c>
      <c r="CX93" s="2" t="str">
        <f t="shared" si="116"/>
        <v/>
      </c>
      <c r="CY93" s="2" t="str">
        <f t="shared" si="117"/>
        <v/>
      </c>
      <c r="CZ93" s="2" t="str">
        <f t="shared" si="118"/>
        <v/>
      </c>
      <c r="DA93" s="2" t="str">
        <f t="shared" si="119"/>
        <v/>
      </c>
      <c r="DB93" s="2" t="str">
        <f t="shared" si="120"/>
        <v/>
      </c>
      <c r="DC93" s="2" t="str">
        <f t="shared" si="121"/>
        <v/>
      </c>
      <c r="DD93" s="2" t="str">
        <f t="shared" si="122"/>
        <v/>
      </c>
      <c r="DE93" s="2" t="str">
        <f t="shared" si="123"/>
        <v/>
      </c>
      <c r="DF93" s="2" t="str">
        <f t="shared" si="124"/>
        <v/>
      </c>
      <c r="DG93" s="2" t="str">
        <f t="shared" si="125"/>
        <v/>
      </c>
      <c r="DH93" s="2" t="str">
        <f t="shared" si="126"/>
        <v/>
      </c>
      <c r="DI93" s="2" t="str">
        <f t="shared" si="127"/>
        <v/>
      </c>
      <c r="DK93" s="2">
        <f t="shared" si="93"/>
        <v>98.634750871080129</v>
      </c>
      <c r="DL93" s="2">
        <f t="shared" si="93"/>
        <v>97.248202063789876</v>
      </c>
      <c r="DM93" s="2">
        <f t="shared" si="93"/>
        <v>94.946956097560971</v>
      </c>
      <c r="DN93" s="2">
        <f t="shared" si="93"/>
        <v>94.571461257035651</v>
      </c>
      <c r="DO93" s="2">
        <f t="shared" si="93"/>
        <v>94.621045684803022</v>
      </c>
      <c r="DP93" s="2">
        <f t="shared" si="93"/>
        <v>91.222141811846711</v>
      </c>
      <c r="DQ93" s="2">
        <f t="shared" si="93"/>
        <v>92.062112902790176</v>
      </c>
      <c r="DR93" s="2">
        <f t="shared" si="93"/>
        <v>92.251887798248248</v>
      </c>
      <c r="DS93" s="2">
        <f t="shared" si="93"/>
        <v>89.296552224293009</v>
      </c>
      <c r="DT93" s="2">
        <f t="shared" si="93"/>
        <v>91.628258683177265</v>
      </c>
      <c r="DU93" s="2">
        <f t="shared" si="93"/>
        <v>91.418417124735726</v>
      </c>
      <c r="DV93" s="2">
        <f t="shared" si="93"/>
        <v>87.829851404409567</v>
      </c>
      <c r="DW93" s="2">
        <f t="shared" si="93"/>
        <v>92.700756445993036</v>
      </c>
      <c r="DX93" s="2">
        <f t="shared" si="93"/>
        <v>92.789657159063282</v>
      </c>
      <c r="DY93" s="2">
        <f t="shared" si="93"/>
        <v>94.547958091694937</v>
      </c>
      <c r="EA93" s="2">
        <f t="shared" si="97"/>
        <v>77.238148028141282</v>
      </c>
      <c r="EB93" s="2">
        <f t="shared" si="94"/>
        <v>78.65424378622285</v>
      </c>
      <c r="EC93" s="2">
        <f t="shared" si="94"/>
        <v>73.521833483709273</v>
      </c>
      <c r="ED93" s="2">
        <f t="shared" si="94"/>
        <v>73.659450845360823</v>
      </c>
      <c r="EE93" s="2">
        <f t="shared" si="94"/>
        <v>71.073736061855669</v>
      </c>
      <c r="EF93" s="2">
        <f t="shared" si="94"/>
        <v>68.76984022444347</v>
      </c>
      <c r="EG93" s="2">
        <f t="shared" si="94"/>
        <v>68.733693879300603</v>
      </c>
      <c r="EH93" s="2">
        <f t="shared" si="94"/>
        <v>68.87028531136346</v>
      </c>
      <c r="EI93" s="2">
        <f t="shared" si="94"/>
        <v>69.545503154639164</v>
      </c>
      <c r="EJ93" s="2">
        <f t="shared" si="94"/>
        <v>68.885080546259545</v>
      </c>
      <c r="EK93" s="2">
        <f t="shared" si="94"/>
        <v>69.568919128552537</v>
      </c>
      <c r="EL93" s="2">
        <f t="shared" si="94"/>
        <v>72.798096154192365</v>
      </c>
      <c r="EM93" s="2">
        <f t="shared" si="94"/>
        <v>76.069699677425248</v>
      </c>
      <c r="EN93" s="2">
        <f t="shared" si="94"/>
        <v>83.027333333333345</v>
      </c>
      <c r="EO93" s="2">
        <f t="shared" si="94"/>
        <v>86.997563636363665</v>
      </c>
      <c r="EQ93" s="2">
        <f t="shared" si="95"/>
        <v>77.490439177405236</v>
      </c>
      <c r="ER93" s="2">
        <f t="shared" si="95"/>
        <v>78.224230836524868</v>
      </c>
      <c r="ES93" s="2">
        <f t="shared" si="95"/>
        <v>74.030997716732998</v>
      </c>
      <c r="ET93" s="2">
        <f t="shared" si="95"/>
        <v>74.238067715864261</v>
      </c>
      <c r="EU93" s="2">
        <f t="shared" si="95"/>
        <v>70.238529914792906</v>
      </c>
      <c r="EV93" s="2">
        <f t="shared" si="95"/>
        <v>68.399724746730755</v>
      </c>
      <c r="EW93" s="2">
        <f t="shared" si="95"/>
        <v>68.511948322967115</v>
      </c>
      <c r="EX93" s="2">
        <f t="shared" si="95"/>
        <v>68.377620965079785</v>
      </c>
      <c r="EY93" s="2">
        <f t="shared" si="95"/>
        <v>68.662657051133081</v>
      </c>
      <c r="EZ93" s="2">
        <f t="shared" si="95"/>
        <v>68.755100199286034</v>
      </c>
      <c r="FA93" s="2">
        <f t="shared" si="95"/>
        <v>69.004509799941005</v>
      </c>
      <c r="FB93" s="2">
        <f t="shared" si="95"/>
        <v>71.667345205109228</v>
      </c>
      <c r="FC93" s="2">
        <f t="shared" si="95"/>
        <v>75.286690276720009</v>
      </c>
      <c r="FD93" s="2">
        <f t="shared" si="95"/>
        <v>83.249642570548573</v>
      </c>
      <c r="FE93" s="2">
        <f t="shared" si="95"/>
        <v>88.905160098446075</v>
      </c>
      <c r="FG93" s="2">
        <f t="shared" si="96"/>
        <v>0.90670159867086764</v>
      </c>
      <c r="FH93" s="2">
        <f t="shared" si="96"/>
        <v>0.91571921886568908</v>
      </c>
      <c r="FI93" s="2">
        <f t="shared" si="96"/>
        <v>0.91115481340094984</v>
      </c>
      <c r="FJ93" s="2">
        <f t="shared" si="96"/>
        <v>0.91781701915744496</v>
      </c>
      <c r="FK93" s="2">
        <f t="shared" si="96"/>
        <v>0.91640347478585016</v>
      </c>
      <c r="FL93" s="2">
        <f t="shared" si="96"/>
        <v>0.90991999640543153</v>
      </c>
      <c r="FM93" s="2">
        <f t="shared" si="96"/>
        <v>0.90371555956627825</v>
      </c>
      <c r="FN93" s="2">
        <f t="shared" si="96"/>
        <v>0.89225413290580902</v>
      </c>
      <c r="FO93" s="2">
        <f t="shared" si="96"/>
        <v>0.90170768561052117</v>
      </c>
      <c r="FP93" s="2">
        <f t="shared" si="96"/>
        <v>0.89199101347919862</v>
      </c>
      <c r="FQ93" s="2">
        <f t="shared" si="96"/>
        <v>0.8869677081802495</v>
      </c>
      <c r="FR93" s="2">
        <f t="shared" si="96"/>
        <v>0.89075581868776277</v>
      </c>
      <c r="FS93" s="2">
        <f t="shared" si="96"/>
        <v>0.91114365470362335</v>
      </c>
      <c r="FT93" s="2">
        <f t="shared" si="96"/>
        <v>0.86824837434666802</v>
      </c>
      <c r="FU93" s="2">
        <f t="shared" si="96"/>
        <v>0.85330664827604041</v>
      </c>
      <c r="FW93" s="2">
        <f t="shared" ref="FW93:GK109" si="130">POWER(10,($B93-C$232)/C$229)/(1+POWER(10,($B93-C$232)/C$229))</f>
        <v>2.4639091538027497E-4</v>
      </c>
      <c r="FX93" s="2">
        <f t="shared" si="130"/>
        <v>3.3606152605626823E-4</v>
      </c>
      <c r="FY93" s="2">
        <f t="shared" si="130"/>
        <v>3.1956102637882604E-4</v>
      </c>
      <c r="FZ93" s="2">
        <f t="shared" si="130"/>
        <v>3.125042128458254E-4</v>
      </c>
      <c r="GA93" s="2">
        <f t="shared" si="130"/>
        <v>3.2461725387122393E-4</v>
      </c>
      <c r="GB93" s="2">
        <f t="shared" si="130"/>
        <v>3.1981485491484033E-4</v>
      </c>
      <c r="GC93" s="2">
        <f t="shared" si="130"/>
        <v>3.5624783788723103E-4</v>
      </c>
      <c r="GD93" s="2">
        <f t="shared" si="130"/>
        <v>3.9705546770431256E-4</v>
      </c>
      <c r="GE93" s="2">
        <f t="shared" si="130"/>
        <v>4.3703186188356869E-4</v>
      </c>
      <c r="GF93" s="2">
        <f t="shared" si="130"/>
        <v>5.0573879570584642E-4</v>
      </c>
      <c r="GG93" s="2">
        <f t="shared" si="130"/>
        <v>4.0554525627347921E-4</v>
      </c>
      <c r="GH93" s="2">
        <f t="shared" si="130"/>
        <v>3.2075170986266629E-4</v>
      </c>
      <c r="GI93" s="2">
        <f t="shared" si="130"/>
        <v>2.6394142901447505E-4</v>
      </c>
      <c r="GJ93" s="2">
        <f t="shared" si="130"/>
        <v>1.9333413211284828E-4</v>
      </c>
      <c r="GK93" s="2">
        <f t="shared" si="130"/>
        <v>1.8332463110671437E-4</v>
      </c>
      <c r="GM93" s="86">
        <f t="shared" ref="GM93:HA109" si="131" xml:space="preserve"> _xlfn.NORM.DIST($B93, C$7, ABS(C$11), TRUE) * _xlfn.NORM.DIST(($B93 - C$7)*C$15, 0, ABS(C$11), TRUE) * 2</f>
        <v>0.39158596122055461</v>
      </c>
      <c r="GN93" s="86">
        <f t="shared" si="131"/>
        <v>0.33795641575660451</v>
      </c>
      <c r="GO93" s="86">
        <f t="shared" si="131"/>
        <v>0.318201366642273</v>
      </c>
      <c r="GP93" s="86">
        <f t="shared" si="131"/>
        <v>0.39518401710102047</v>
      </c>
      <c r="GQ93" s="86">
        <f t="shared" si="131"/>
        <v>0.41894303967351504</v>
      </c>
      <c r="GR93" s="86">
        <f t="shared" si="131"/>
        <v>0.38699457906838269</v>
      </c>
      <c r="GS93" s="86">
        <f t="shared" si="131"/>
        <v>0.30745017307358374</v>
      </c>
      <c r="GT93" s="86">
        <f t="shared" si="131"/>
        <v>0.24957015705152708</v>
      </c>
      <c r="GU93" s="86">
        <f t="shared" si="131"/>
        <v>0.31298752278860081</v>
      </c>
      <c r="GV93" s="86">
        <f t="shared" si="131"/>
        <v>0.24991688328471623</v>
      </c>
      <c r="GW93" s="86">
        <f t="shared" si="131"/>
        <v>0.28591747040515059</v>
      </c>
      <c r="GX93" s="86">
        <f t="shared" si="131"/>
        <v>0.33885840074181733</v>
      </c>
      <c r="GY93" s="86">
        <f t="shared" si="131"/>
        <v>0.27257743281912167</v>
      </c>
      <c r="GZ93" s="86">
        <f t="shared" si="131"/>
        <v>0.43195805297379281</v>
      </c>
      <c r="HA93" s="86">
        <f t="shared" si="131"/>
        <v>0.40072971075481084</v>
      </c>
      <c r="HC93" s="86">
        <f t="shared" si="76"/>
        <v>2.8450371410902943E-3</v>
      </c>
      <c r="HD93" s="86">
        <f t="shared" si="76"/>
        <v>5.4234552343310994E-3</v>
      </c>
      <c r="HE93" s="86">
        <f t="shared" si="76"/>
        <v>4.5783740435571124E-3</v>
      </c>
      <c r="HF93" s="86">
        <f t="shared" si="76"/>
        <v>3.0323043395159535E-3</v>
      </c>
      <c r="HG93" s="86">
        <f t="shared" si="90"/>
        <v>4.1915608687417994E-3</v>
      </c>
      <c r="HH93" s="86">
        <f t="shared" si="90"/>
        <v>5.1060195241463355E-3</v>
      </c>
      <c r="HI93" s="86">
        <f t="shared" si="90"/>
        <v>4.4355615400339188E-3</v>
      </c>
      <c r="HJ93" s="86">
        <f t="shared" si="90"/>
        <v>4.4970194036619655E-3</v>
      </c>
      <c r="HK93" s="86">
        <f t="shared" si="90"/>
        <v>7.0352450885239493E-3</v>
      </c>
      <c r="HL93" s="86">
        <f t="shared" si="90"/>
        <v>6.2118665475530349E-3</v>
      </c>
      <c r="HM93" s="86">
        <f t="shared" si="90"/>
        <v>5.6728085968066238E-3</v>
      </c>
      <c r="HN93" s="86">
        <f t="shared" si="90"/>
        <v>3.2552687610680571E-3</v>
      </c>
      <c r="HO93" s="86">
        <f t="shared" si="90"/>
        <v>6.5962577945032318E-3</v>
      </c>
      <c r="HP93" s="86">
        <f t="shared" si="90"/>
        <v>2.2917648451502537E-4</v>
      </c>
      <c r="HQ93" s="86">
        <f t="shared" si="90"/>
        <v>2.011451906027885E-4</v>
      </c>
      <c r="HS93" s="86">
        <f t="shared" ref="HS93:IG109" si="132" xml:space="preserve"> _xlfn.NORM.DIST($B93, C$9, ABS(C$13), TRUE) * _xlfn.NORM.DIST(($B93 - C$9)*C$17, 0, ABS(C$13), TRUE) * 2</f>
        <v>8.6454479471045241E-21</v>
      </c>
      <c r="HT93" s="86">
        <f t="shared" si="132"/>
        <v>8.8269779314841032E-18</v>
      </c>
      <c r="HU93" s="86">
        <f t="shared" si="132"/>
        <v>8.6184467629785709E-18</v>
      </c>
      <c r="HV93" s="86">
        <f t="shared" si="132"/>
        <v>7.1387990833955257E-19</v>
      </c>
      <c r="HW93" s="86">
        <f t="shared" si="132"/>
        <v>1.6108341087108842E-18</v>
      </c>
      <c r="HX93" s="86">
        <f t="shared" si="132"/>
        <v>9.2279787133312038E-19</v>
      </c>
      <c r="HY93" s="86">
        <f t="shared" si="132"/>
        <v>2.3865795931290489E-20</v>
      </c>
      <c r="HZ93" s="86">
        <f t="shared" si="132"/>
        <v>5.7156355204221056E-21</v>
      </c>
      <c r="IA93" s="86">
        <f t="shared" si="132"/>
        <v>1.7741995324088955E-18</v>
      </c>
      <c r="IB93" s="86">
        <f t="shared" si="132"/>
        <v>6.345258718469729E-20</v>
      </c>
      <c r="IC93" s="86">
        <f t="shared" si="132"/>
        <v>2.7926722898283018E-19</v>
      </c>
      <c r="ID93" s="86">
        <f t="shared" si="132"/>
        <v>5.246012652780528E-21</v>
      </c>
      <c r="IE93" s="86">
        <f t="shared" si="132"/>
        <v>3.0161292284281086E-18</v>
      </c>
      <c r="IF93" s="86">
        <f t="shared" si="132"/>
        <v>5.0260832541882635E-18</v>
      </c>
      <c r="IG93" s="86">
        <f t="shared" si="132"/>
        <v>2.300829849990631E-18</v>
      </c>
      <c r="II93" s="86">
        <f t="shared" ref="II93:IW109" si="133" xml:space="preserve"> _xlfn.NORM.DIST($B93, C$10, ABS(C$14), TRUE) * _xlfn.NORM.DIST(($B93 - C$10)*C$18, 0, ABS(C$14), TRUE) * 2</f>
        <v>4.9217308067410264E-111</v>
      </c>
      <c r="IJ93" s="86">
        <f t="shared" si="133"/>
        <v>7.1117230958234407E-90</v>
      </c>
      <c r="IK93" s="86">
        <f t="shared" si="133"/>
        <v>2.076373005983824E-93</v>
      </c>
      <c r="IL93" s="86">
        <f t="shared" si="133"/>
        <v>2.8798009370766005E-100</v>
      </c>
      <c r="IM93" s="86">
        <f t="shared" si="133"/>
        <v>2.4218911482304124E-99</v>
      </c>
      <c r="IN93" s="86">
        <f t="shared" si="133"/>
        <v>8.0989002567701171E-99</v>
      </c>
      <c r="IO93" s="86">
        <f t="shared" si="133"/>
        <v>1.2350262865945934E-108</v>
      </c>
      <c r="IP93" s="86">
        <f t="shared" si="133"/>
        <v>5.4067629152492979E-114</v>
      </c>
      <c r="IQ93" s="86">
        <f t="shared" si="133"/>
        <v>1.3302430616165323E-98</v>
      </c>
      <c r="IR93" s="86">
        <f t="shared" si="133"/>
        <v>6.0126511261567367E-107</v>
      </c>
      <c r="IS93" s="86">
        <f t="shared" si="133"/>
        <v>2.6636406424430225E-103</v>
      </c>
      <c r="IT93" s="86">
        <f t="shared" si="133"/>
        <v>8.7086646522779211E-113</v>
      </c>
      <c r="IU93" s="86">
        <f t="shared" si="133"/>
        <v>2.6181318917510869E-97</v>
      </c>
      <c r="IV93" s="86">
        <f t="shared" si="133"/>
        <v>1.3962279233387357E-63</v>
      </c>
      <c r="IW93" s="86">
        <f t="shared" si="133"/>
        <v>5.6425769183271772E-63</v>
      </c>
      <c r="IY93" s="86">
        <f t="shared" ref="IY93:JM109" si="134">GM93+HC93+HS93+II93</f>
        <v>0.39443099836164491</v>
      </c>
      <c r="IZ93" s="86">
        <f t="shared" si="134"/>
        <v>0.34337987099093559</v>
      </c>
      <c r="JA93" s="86">
        <f t="shared" si="134"/>
        <v>0.3227797406858301</v>
      </c>
      <c r="JB93" s="86">
        <f t="shared" si="134"/>
        <v>0.39821632144053642</v>
      </c>
      <c r="JC93" s="86">
        <f t="shared" si="134"/>
        <v>0.42313460054225682</v>
      </c>
      <c r="JD93" s="86">
        <f t="shared" si="134"/>
        <v>0.39210059859252905</v>
      </c>
      <c r="JE93" s="86">
        <f t="shared" si="134"/>
        <v>0.31188573461361768</v>
      </c>
      <c r="JF93" s="86">
        <f t="shared" si="134"/>
        <v>0.25406717645518906</v>
      </c>
      <c r="JG93" s="86">
        <f t="shared" si="134"/>
        <v>0.32002276787712475</v>
      </c>
      <c r="JH93" s="86">
        <f t="shared" si="134"/>
        <v>0.25612874983226924</v>
      </c>
      <c r="JI93" s="86">
        <f t="shared" si="134"/>
        <v>0.29159027900195722</v>
      </c>
      <c r="JJ93" s="86">
        <f t="shared" si="134"/>
        <v>0.34211366950288541</v>
      </c>
      <c r="JK93" s="86">
        <f t="shared" si="134"/>
        <v>0.2791736906136249</v>
      </c>
      <c r="JL93" s="86">
        <f t="shared" si="134"/>
        <v>0.43218722945830784</v>
      </c>
      <c r="JM93" s="86">
        <f t="shared" si="134"/>
        <v>0.40093085594541361</v>
      </c>
    </row>
    <row r="94" spans="2:273" x14ac:dyDescent="0.25">
      <c r="B94" s="2">
        <v>67</v>
      </c>
      <c r="C94" s="37">
        <v>127.75</v>
      </c>
      <c r="D94" s="37">
        <v>113.35</v>
      </c>
      <c r="E94" s="37">
        <v>102.75</v>
      </c>
      <c r="F94" s="37">
        <v>119.967</v>
      </c>
      <c r="G94" s="37">
        <v>126.25</v>
      </c>
      <c r="H94" s="37">
        <v>119.867</v>
      </c>
      <c r="I94" s="37">
        <v>98.766999999999996</v>
      </c>
      <c r="J94" s="37">
        <v>87.75</v>
      </c>
      <c r="K94" s="37">
        <v>100.583</v>
      </c>
      <c r="L94" s="37">
        <v>89.516999999999996</v>
      </c>
      <c r="M94" s="37">
        <v>91.9</v>
      </c>
      <c r="N94" s="37">
        <v>98.066999999999993</v>
      </c>
      <c r="O94" s="37">
        <v>92.414000000000001</v>
      </c>
      <c r="P94" s="37">
        <v>141.804</v>
      </c>
      <c r="Q94" s="37">
        <v>123.068</v>
      </c>
      <c r="S94" s="4">
        <f t="shared" si="91"/>
        <v>124.08812566901928</v>
      </c>
      <c r="T94" s="4">
        <f t="shared" si="91"/>
        <v>118.24410264998919</v>
      </c>
      <c r="U94" s="4">
        <f t="shared" si="91"/>
        <v>109.61889258972167</v>
      </c>
      <c r="V94" s="4">
        <f t="shared" si="91"/>
        <v>121.91076917090227</v>
      </c>
      <c r="W94" s="4">
        <f t="shared" si="91"/>
        <v>125.38342782162938</v>
      </c>
      <c r="X94" s="4">
        <f t="shared" si="91"/>
        <v>120.76757513557406</v>
      </c>
      <c r="Y94" s="4">
        <f t="shared" si="91"/>
        <v>105.6604354830462</v>
      </c>
      <c r="Z94" s="4">
        <f t="shared" si="91"/>
        <v>97.16384229952493</v>
      </c>
      <c r="AA94" s="4">
        <f t="shared" si="91"/>
        <v>108.58760506469018</v>
      </c>
      <c r="AB94" s="4">
        <f t="shared" si="91"/>
        <v>98.170642538869089</v>
      </c>
      <c r="AC94" s="4">
        <f t="shared" si="91"/>
        <v>102.15933408156052</v>
      </c>
      <c r="AD94" s="4">
        <f t="shared" si="91"/>
        <v>108.19339452485542</v>
      </c>
      <c r="AE94" s="4">
        <f t="shared" si="91"/>
        <v>102.68172879326978</v>
      </c>
      <c r="AF94" s="4">
        <f t="shared" si="91"/>
        <v>136.28952763672478</v>
      </c>
      <c r="AG94" s="4">
        <f t="shared" si="91"/>
        <v>119.41674885072577</v>
      </c>
      <c r="AI94" s="4">
        <f t="shared" si="92"/>
        <v>3.6618743309807229</v>
      </c>
      <c r="AJ94" s="4">
        <f t="shared" si="92"/>
        <v>-4.8941026499891933</v>
      </c>
      <c r="AK94" s="4">
        <f t="shared" si="92"/>
        <v>-6.8688925897216677</v>
      </c>
      <c r="AL94" s="4">
        <f t="shared" si="92"/>
        <v>-1.9437691709022715</v>
      </c>
      <c r="AM94" s="4">
        <f t="shared" si="92"/>
        <v>0.86657217837061751</v>
      </c>
      <c r="AN94" s="4">
        <f t="shared" si="92"/>
        <v>-0.90057513557405855</v>
      </c>
      <c r="AO94" s="4">
        <f t="shared" si="92"/>
        <v>-6.8934354830462041</v>
      </c>
      <c r="AP94" s="4">
        <f t="shared" si="92"/>
        <v>-9.41384229952493</v>
      </c>
      <c r="AQ94" s="4">
        <f t="shared" si="92"/>
        <v>-8.0046050646901818</v>
      </c>
      <c r="AR94" s="4">
        <f t="shared" si="92"/>
        <v>-8.653642538869093</v>
      </c>
      <c r="AS94" s="4">
        <f t="shared" si="92"/>
        <v>-10.25933408156051</v>
      </c>
      <c r="AT94" s="4">
        <f t="shared" si="92"/>
        <v>-10.126394524855428</v>
      </c>
      <c r="AU94" s="4">
        <f t="shared" si="92"/>
        <v>-10.267728793269782</v>
      </c>
      <c r="AV94" s="4">
        <f t="shared" si="92"/>
        <v>5.5144723632752175</v>
      </c>
      <c r="AW94" s="4">
        <f t="shared" si="92"/>
        <v>3.6512511492742306</v>
      </c>
      <c r="AY94" s="2">
        <f t="shared" si="128"/>
        <v>79.098691758653914</v>
      </c>
      <c r="AZ94" s="2">
        <f t="shared" si="128"/>
        <v>80.042899532909757</v>
      </c>
      <c r="BA94" s="2">
        <f t="shared" si="128"/>
        <v>75.242268835344774</v>
      </c>
      <c r="BB94" s="2">
        <f t="shared" si="128"/>
        <v>75.206947234814493</v>
      </c>
      <c r="BC94" s="2">
        <f t="shared" si="128"/>
        <v>72.823866048643026</v>
      </c>
      <c r="BD94" s="2">
        <f t="shared" si="128"/>
        <v>70.586740991141269</v>
      </c>
      <c r="BE94" s="2">
        <f t="shared" si="128"/>
        <v>70.763203152946303</v>
      </c>
      <c r="BF94" s="2">
        <f t="shared" si="128"/>
        <v>71.129855497216255</v>
      </c>
      <c r="BG94" s="2">
        <f t="shared" si="128"/>
        <v>71.253556560132111</v>
      </c>
      <c r="BH94" s="2">
        <f t="shared" si="128"/>
        <v>71.067707149804662</v>
      </c>
      <c r="BI94" s="2">
        <f t="shared" si="128"/>
        <v>71.741964835027204</v>
      </c>
      <c r="BJ94" s="2">
        <f t="shared" si="128"/>
        <v>74.186511369469883</v>
      </c>
      <c r="BK94" s="2">
        <f t="shared" si="128"/>
        <v>77.355603195071808</v>
      </c>
      <c r="BL94" s="2">
        <f t="shared" si="128"/>
        <v>84.182242550415268</v>
      </c>
      <c r="BM94" s="2">
        <f t="shared" si="128"/>
        <v>87.999447010283603</v>
      </c>
      <c r="BO94" s="2" t="str">
        <f t="shared" si="98"/>
        <v/>
      </c>
      <c r="BP94" s="2" t="str">
        <f t="shared" si="99"/>
        <v/>
      </c>
      <c r="BQ94" s="2" t="str">
        <f t="shared" si="100"/>
        <v/>
      </c>
      <c r="BR94" s="2" t="str">
        <f t="shared" si="101"/>
        <v/>
      </c>
      <c r="BS94" s="2" t="str">
        <f t="shared" si="102"/>
        <v/>
      </c>
      <c r="BT94" s="2" t="str">
        <f t="shared" si="103"/>
        <v/>
      </c>
      <c r="BU94" s="2" t="str">
        <f t="shared" si="104"/>
        <v/>
      </c>
      <c r="BV94" s="2" t="str">
        <f t="shared" si="105"/>
        <v/>
      </c>
      <c r="BW94" s="2" t="str">
        <f t="shared" si="106"/>
        <v/>
      </c>
      <c r="BX94" s="2" t="str">
        <f t="shared" si="107"/>
        <v/>
      </c>
      <c r="BY94" s="2" t="str">
        <f t="shared" si="108"/>
        <v/>
      </c>
      <c r="BZ94" s="2" t="str">
        <f t="shared" si="109"/>
        <v/>
      </c>
      <c r="CA94" s="2" t="str">
        <f t="shared" si="110"/>
        <v/>
      </c>
      <c r="CB94" s="2" t="str">
        <f t="shared" si="111"/>
        <v/>
      </c>
      <c r="CC94" s="2" t="str">
        <f t="shared" si="112"/>
        <v/>
      </c>
      <c r="CE94" s="2" t="str">
        <f t="shared" si="129"/>
        <v/>
      </c>
      <c r="CF94" s="2" t="str">
        <f t="shared" si="129"/>
        <v/>
      </c>
      <c r="CG94" s="2" t="str">
        <f t="shared" si="129"/>
        <v/>
      </c>
      <c r="CH94" s="2" t="str">
        <f t="shared" si="129"/>
        <v/>
      </c>
      <c r="CI94" s="2" t="str">
        <f t="shared" si="129"/>
        <v/>
      </c>
      <c r="CJ94" s="2" t="str">
        <f t="shared" si="129"/>
        <v/>
      </c>
      <c r="CK94" s="2" t="str">
        <f t="shared" si="129"/>
        <v/>
      </c>
      <c r="CL94" s="2" t="str">
        <f t="shared" si="129"/>
        <v/>
      </c>
      <c r="CM94" s="2" t="str">
        <f t="shared" si="129"/>
        <v/>
      </c>
      <c r="CN94" s="2" t="str">
        <f t="shared" si="129"/>
        <v/>
      </c>
      <c r="CO94" s="2" t="str">
        <f t="shared" si="129"/>
        <v/>
      </c>
      <c r="CP94" s="2" t="str">
        <f t="shared" si="129"/>
        <v/>
      </c>
      <c r="CQ94" s="2" t="str">
        <f t="shared" si="129"/>
        <v/>
      </c>
      <c r="CR94" s="2" t="str">
        <f t="shared" si="129"/>
        <v/>
      </c>
      <c r="CS94" s="2" t="str">
        <f t="shared" si="129"/>
        <v/>
      </c>
      <c r="CU94" s="2" t="str">
        <f t="shared" si="113"/>
        <v/>
      </c>
      <c r="CV94" s="2" t="str">
        <f t="shared" si="114"/>
        <v/>
      </c>
      <c r="CW94" s="2" t="str">
        <f t="shared" si="115"/>
        <v/>
      </c>
      <c r="CX94" s="2" t="str">
        <f t="shared" si="116"/>
        <v/>
      </c>
      <c r="CY94" s="2" t="str">
        <f t="shared" si="117"/>
        <v/>
      </c>
      <c r="CZ94" s="2" t="str">
        <f t="shared" si="118"/>
        <v/>
      </c>
      <c r="DA94" s="2" t="str">
        <f t="shared" si="119"/>
        <v/>
      </c>
      <c r="DB94" s="2" t="str">
        <f t="shared" si="120"/>
        <v/>
      </c>
      <c r="DC94" s="2" t="str">
        <f t="shared" si="121"/>
        <v/>
      </c>
      <c r="DD94" s="2" t="str">
        <f t="shared" si="122"/>
        <v/>
      </c>
      <c r="DE94" s="2" t="str">
        <f t="shared" si="123"/>
        <v/>
      </c>
      <c r="DF94" s="2" t="str">
        <f t="shared" si="124"/>
        <v/>
      </c>
      <c r="DG94" s="2" t="str">
        <f t="shared" si="125"/>
        <v/>
      </c>
      <c r="DH94" s="2" t="str">
        <f t="shared" si="126"/>
        <v/>
      </c>
      <c r="DI94" s="2" t="str">
        <f t="shared" si="127"/>
        <v/>
      </c>
      <c r="DK94" s="2">
        <f t="shared" si="93"/>
        <v>98.928661149825771</v>
      </c>
      <c r="DL94" s="2">
        <f t="shared" si="93"/>
        <v>97.499437054409015</v>
      </c>
      <c r="DM94" s="2">
        <f t="shared" si="93"/>
        <v>95.189643902439016</v>
      </c>
      <c r="DN94" s="2">
        <f t="shared" si="93"/>
        <v>94.824456660412764</v>
      </c>
      <c r="DO94" s="2">
        <f t="shared" si="93"/>
        <v>94.909481613508461</v>
      </c>
      <c r="DP94" s="2">
        <f t="shared" si="93"/>
        <v>91.492551045296182</v>
      </c>
      <c r="DQ94" s="2">
        <f t="shared" si="93"/>
        <v>92.34301752964376</v>
      </c>
      <c r="DR94" s="2">
        <f t="shared" si="93"/>
        <v>92.54732044699486</v>
      </c>
      <c r="DS94" s="2">
        <f t="shared" si="93"/>
        <v>89.544313183696616</v>
      </c>
      <c r="DT94" s="2">
        <f t="shared" si="93"/>
        <v>91.875769858048912</v>
      </c>
      <c r="DU94" s="2">
        <f t="shared" si="93"/>
        <v>91.59411035940802</v>
      </c>
      <c r="DV94" s="2">
        <f t="shared" si="93"/>
        <v>87.849463606161294</v>
      </c>
      <c r="DW94" s="2">
        <f t="shared" si="93"/>
        <v>92.783329094076663</v>
      </c>
      <c r="DX94" s="2">
        <f t="shared" si="93"/>
        <v>92.900210436755529</v>
      </c>
      <c r="DY94" s="2">
        <f t="shared" si="93"/>
        <v>94.671494255388993</v>
      </c>
      <c r="EA94" s="2">
        <f t="shared" si="97"/>
        <v>77.2376809715186</v>
      </c>
      <c r="EB94" s="2">
        <f t="shared" si="94"/>
        <v>78.577774645195191</v>
      </c>
      <c r="EC94" s="2">
        <f t="shared" si="94"/>
        <v>73.46818596491228</v>
      </c>
      <c r="ED94" s="2">
        <f t="shared" si="94"/>
        <v>73.604711381443295</v>
      </c>
      <c r="EE94" s="2">
        <f t="shared" si="94"/>
        <v>70.986749608247422</v>
      </c>
      <c r="EF94" s="2">
        <f t="shared" si="94"/>
        <v>68.699356381393414</v>
      </c>
      <c r="EG94" s="2">
        <f t="shared" si="94"/>
        <v>68.666423237450644</v>
      </c>
      <c r="EH94" s="2">
        <f t="shared" si="94"/>
        <v>68.771347546945734</v>
      </c>
      <c r="EI94" s="2">
        <f t="shared" si="94"/>
        <v>69.435626701030912</v>
      </c>
      <c r="EJ94" s="2">
        <f t="shared" si="94"/>
        <v>68.769885478808547</v>
      </c>
      <c r="EK94" s="2">
        <f t="shared" si="94"/>
        <v>69.434947799334594</v>
      </c>
      <c r="EL94" s="2">
        <f t="shared" si="94"/>
        <v>72.658728777126072</v>
      </c>
      <c r="EM94" s="2">
        <f t="shared" si="94"/>
        <v>75.98368790435751</v>
      </c>
      <c r="EN94" s="2">
        <f t="shared" si="94"/>
        <v>82.975690909090929</v>
      </c>
      <c r="EO94" s="2">
        <f t="shared" si="94"/>
        <v>86.952936363636383</v>
      </c>
      <c r="EQ94" s="2">
        <f t="shared" si="95"/>
        <v>77.484567299633582</v>
      </c>
      <c r="ER94" s="2">
        <f t="shared" si="95"/>
        <v>78.158094991367065</v>
      </c>
      <c r="ES94" s="2">
        <f t="shared" si="95"/>
        <v>73.965145263188447</v>
      </c>
      <c r="ET94" s="2">
        <f t="shared" si="95"/>
        <v>74.170004379229539</v>
      </c>
      <c r="EU94" s="2">
        <f t="shared" si="95"/>
        <v>70.171202494111583</v>
      </c>
      <c r="EV94" s="2">
        <f t="shared" si="95"/>
        <v>68.338136868941731</v>
      </c>
      <c r="EW94" s="2">
        <f t="shared" si="95"/>
        <v>68.450029342098134</v>
      </c>
      <c r="EX94" s="2">
        <f t="shared" si="95"/>
        <v>68.290695836077631</v>
      </c>
      <c r="EY94" s="2">
        <f t="shared" si="95"/>
        <v>68.574690893783426</v>
      </c>
      <c r="EZ94" s="2">
        <f t="shared" si="95"/>
        <v>68.643234370808841</v>
      </c>
      <c r="FA94" s="2">
        <f t="shared" si="95"/>
        <v>68.885083966046011</v>
      </c>
      <c r="FB94" s="2">
        <f t="shared" si="95"/>
        <v>71.555245687549302</v>
      </c>
      <c r="FC94" s="2">
        <f t="shared" si="95"/>
        <v>75.219698231361619</v>
      </c>
      <c r="FD94" s="2">
        <f t="shared" si="95"/>
        <v>83.190349604595013</v>
      </c>
      <c r="FE94" s="2">
        <f t="shared" si="95"/>
        <v>88.810006956100878</v>
      </c>
      <c r="FG94" s="2">
        <f t="shared" si="96"/>
        <v>0.9142065469585392</v>
      </c>
      <c r="FH94" s="2">
        <f t="shared" si="96"/>
        <v>0.92256074036698787</v>
      </c>
      <c r="FI94" s="2">
        <f t="shared" si="96"/>
        <v>0.91833380841697676</v>
      </c>
      <c r="FJ94" s="2">
        <f t="shared" si="96"/>
        <v>0.92450229075744306</v>
      </c>
      <c r="FK94" s="2">
        <f t="shared" si="96"/>
        <v>0.92319411038559618</v>
      </c>
      <c r="FL94" s="2">
        <f t="shared" si="96"/>
        <v>0.91718970058722227</v>
      </c>
      <c r="FM94" s="2">
        <f t="shared" si="96"/>
        <v>0.91143724413820482</v>
      </c>
      <c r="FN94" s="2">
        <f t="shared" si="96"/>
        <v>0.90079408274987172</v>
      </c>
      <c r="FO94" s="2">
        <f t="shared" si="96"/>
        <v>0.9095742827265304</v>
      </c>
      <c r="FP94" s="2">
        <f t="shared" si="96"/>
        <v>0.90054949371810999</v>
      </c>
      <c r="FQ94" s="2">
        <f t="shared" si="96"/>
        <v>0.89587776484495307</v>
      </c>
      <c r="FR94" s="2">
        <f t="shared" si="96"/>
        <v>0.89940113565879187</v>
      </c>
      <c r="FS94" s="2">
        <f t="shared" si="96"/>
        <v>0.9183234705550779</v>
      </c>
      <c r="FT94" s="2">
        <f t="shared" si="96"/>
        <v>0.87843178362136665</v>
      </c>
      <c r="FU94" s="2">
        <f t="shared" si="96"/>
        <v>0.86446466095763475</v>
      </c>
      <c r="FW94" s="2">
        <f t="shared" si="130"/>
        <v>2.7015584447281151E-4</v>
      </c>
      <c r="FX94" s="2">
        <f t="shared" si="130"/>
        <v>3.6847218905328497E-4</v>
      </c>
      <c r="FY94" s="2">
        <f t="shared" si="130"/>
        <v>3.5038089528327863E-4</v>
      </c>
      <c r="FZ94" s="2">
        <f t="shared" si="130"/>
        <v>3.4264372493391303E-4</v>
      </c>
      <c r="GA94" s="2">
        <f t="shared" si="130"/>
        <v>3.5592459394187304E-4</v>
      </c>
      <c r="GB94" s="2">
        <f t="shared" si="130"/>
        <v>3.506591955711274E-4</v>
      </c>
      <c r="GC94" s="2">
        <f t="shared" si="130"/>
        <v>3.9060456152960744E-4</v>
      </c>
      <c r="GD94" s="2">
        <f t="shared" si="130"/>
        <v>4.3534598611350353E-4</v>
      </c>
      <c r="GE94" s="2">
        <f t="shared" si="130"/>
        <v>4.7917570358893237E-4</v>
      </c>
      <c r="GF94" s="2">
        <f t="shared" si="130"/>
        <v>5.5450450662613128E-4</v>
      </c>
      <c r="GG94" s="2">
        <f t="shared" si="130"/>
        <v>4.4465413339336526E-4</v>
      </c>
      <c r="GH94" s="2">
        <f t="shared" si="130"/>
        <v>3.516863731130894E-4</v>
      </c>
      <c r="GI94" s="2">
        <f t="shared" si="130"/>
        <v>2.893986525543554E-4</v>
      </c>
      <c r="GJ94" s="2">
        <f t="shared" si="130"/>
        <v>2.1198270641856936E-4</v>
      </c>
      <c r="GK94" s="2">
        <f t="shared" si="130"/>
        <v>2.0100790563190601E-4</v>
      </c>
      <c r="GM94" s="86">
        <f t="shared" si="131"/>
        <v>0.29922118784948509</v>
      </c>
      <c r="GN94" s="86">
        <f t="shared" si="131"/>
        <v>0.22129376352774802</v>
      </c>
      <c r="GO94" s="86">
        <f t="shared" si="131"/>
        <v>0.1934331123517494</v>
      </c>
      <c r="GP94" s="86">
        <f t="shared" si="131"/>
        <v>0.26636568847935083</v>
      </c>
      <c r="GQ94" s="86">
        <f t="shared" si="131"/>
        <v>0.29255692486360702</v>
      </c>
      <c r="GR94" s="86">
        <f t="shared" si="131"/>
        <v>0.27584127338963288</v>
      </c>
      <c r="GS94" s="86">
        <f t="shared" si="131"/>
        <v>0.19663655526261101</v>
      </c>
      <c r="GT94" s="86">
        <f t="shared" si="131"/>
        <v>0.14581517061995797</v>
      </c>
      <c r="GU94" s="86">
        <f t="shared" si="131"/>
        <v>0.19944147987611821</v>
      </c>
      <c r="GV94" s="86">
        <f t="shared" si="131"/>
        <v>0.14452659516247005</v>
      </c>
      <c r="GW94" s="86">
        <f t="shared" si="131"/>
        <v>0.16268553822902432</v>
      </c>
      <c r="GX94" s="86">
        <f t="shared" si="131"/>
        <v>0.19183272564476661</v>
      </c>
      <c r="GY94" s="86">
        <f t="shared" si="131"/>
        <v>0.13228223575248219</v>
      </c>
      <c r="GZ94" s="86">
        <f t="shared" si="131"/>
        <v>0.35554624320615597</v>
      </c>
      <c r="HA94" s="86">
        <f t="shared" si="131"/>
        <v>0.31734539468011774</v>
      </c>
      <c r="HC94" s="86">
        <f t="shared" si="76"/>
        <v>4.4169861931281197E-3</v>
      </c>
      <c r="HD94" s="86">
        <f t="shared" si="76"/>
        <v>7.9845717843150584E-3</v>
      </c>
      <c r="HE94" s="86">
        <f t="shared" si="76"/>
        <v>6.8193337161661354E-3</v>
      </c>
      <c r="HF94" s="86">
        <f t="shared" si="76"/>
        <v>4.6506028065111567E-3</v>
      </c>
      <c r="HG94" s="86">
        <f t="shared" si="90"/>
        <v>6.348468460348893E-3</v>
      </c>
      <c r="HH94" s="86">
        <f t="shared" si="90"/>
        <v>7.6594992607742895E-3</v>
      </c>
      <c r="HI94" s="86">
        <f t="shared" si="90"/>
        <v>6.8645185441283023E-3</v>
      </c>
      <c r="HJ94" s="86">
        <f t="shared" si="90"/>
        <v>7.072317042420952E-3</v>
      </c>
      <c r="HK94" s="86">
        <f t="shared" si="90"/>
        <v>1.057655112745059E-2</v>
      </c>
      <c r="HL94" s="86">
        <f t="shared" si="90"/>
        <v>9.6269834706688134E-3</v>
      </c>
      <c r="HM94" s="86">
        <f t="shared" si="90"/>
        <v>8.6557067083949616E-3</v>
      </c>
      <c r="HN94" s="86">
        <f t="shared" si="90"/>
        <v>5.1159261606507451E-3</v>
      </c>
      <c r="HO94" s="86">
        <f t="shared" si="90"/>
        <v>9.6771893330034209E-3</v>
      </c>
      <c r="HP94" s="86">
        <f t="shared" si="90"/>
        <v>4.5046426295718411E-4</v>
      </c>
      <c r="HQ94" s="86">
        <f t="shared" si="90"/>
        <v>4.0270881436504338E-4</v>
      </c>
      <c r="HS94" s="86">
        <f t="shared" si="132"/>
        <v>3.5261068216880765E-20</v>
      </c>
      <c r="HT94" s="86">
        <f t="shared" si="132"/>
        <v>2.9494220319888426E-17</v>
      </c>
      <c r="HU94" s="86">
        <f t="shared" si="132"/>
        <v>2.9278120651436816E-17</v>
      </c>
      <c r="HV94" s="86">
        <f t="shared" si="132"/>
        <v>2.632110411024851E-18</v>
      </c>
      <c r="HW94" s="86">
        <f t="shared" si="132"/>
        <v>5.8615075542043347E-18</v>
      </c>
      <c r="HX94" s="86">
        <f t="shared" si="132"/>
        <v>3.3685426984216984E-18</v>
      </c>
      <c r="HY94" s="86">
        <f t="shared" si="132"/>
        <v>1.0051048664826172E-19</v>
      </c>
      <c r="HZ94" s="86">
        <f t="shared" si="132"/>
        <v>2.6070110548779082E-20</v>
      </c>
      <c r="IA94" s="86">
        <f t="shared" si="132"/>
        <v>6.7367013795499552E-18</v>
      </c>
      <c r="IB94" s="86">
        <f t="shared" si="132"/>
        <v>2.7737653715658651E-19</v>
      </c>
      <c r="IC94" s="86">
        <f t="shared" si="132"/>
        <v>1.1147915812744959E-18</v>
      </c>
      <c r="ID94" s="86">
        <f t="shared" si="132"/>
        <v>2.2841661322202256E-20</v>
      </c>
      <c r="IE94" s="86">
        <f t="shared" si="132"/>
        <v>1.0385896685960598E-17</v>
      </c>
      <c r="IF94" s="86">
        <f t="shared" si="132"/>
        <v>1.6819518919755365E-17</v>
      </c>
      <c r="IG94" s="86">
        <f t="shared" si="132"/>
        <v>7.9005713749538479E-18</v>
      </c>
      <c r="II94" s="86">
        <f t="shared" si="133"/>
        <v>1.2505627179391648E-108</v>
      </c>
      <c r="IJ94" s="86">
        <f t="shared" si="133"/>
        <v>7.3501753584606497E-88</v>
      </c>
      <c r="IK94" s="86">
        <f t="shared" si="133"/>
        <v>2.5080767308979401E-91</v>
      </c>
      <c r="IL94" s="86">
        <f t="shared" si="133"/>
        <v>4.9085260243480166E-98</v>
      </c>
      <c r="IM94" s="86">
        <f t="shared" si="133"/>
        <v>4.0291289265912435E-97</v>
      </c>
      <c r="IN94" s="86">
        <f t="shared" si="133"/>
        <v>1.2986309491017172E-96</v>
      </c>
      <c r="IO94" s="86">
        <f t="shared" si="133"/>
        <v>3.5685775352403434E-106</v>
      </c>
      <c r="IP94" s="86">
        <f t="shared" si="133"/>
        <v>2.2527390917067737E-111</v>
      </c>
      <c r="IQ94" s="86">
        <f t="shared" si="133"/>
        <v>2.5847651079427533E-96</v>
      </c>
      <c r="IR94" s="86">
        <f t="shared" si="133"/>
        <v>2.0522739317867808E-104</v>
      </c>
      <c r="IS94" s="86">
        <f t="shared" si="133"/>
        <v>6.340186453337751E-101</v>
      </c>
      <c r="IT94" s="86">
        <f t="shared" si="133"/>
        <v>2.905181017149697E-110</v>
      </c>
      <c r="IU94" s="86">
        <f t="shared" si="133"/>
        <v>3.4550314708939466E-95</v>
      </c>
      <c r="IV94" s="86">
        <f t="shared" si="133"/>
        <v>2.9374910005190723E-62</v>
      </c>
      <c r="IW94" s="86">
        <f t="shared" si="133"/>
        <v>1.1310836773231059E-61</v>
      </c>
      <c r="IY94" s="86">
        <f t="shared" si="134"/>
        <v>0.30363817404261323</v>
      </c>
      <c r="IZ94" s="86">
        <f t="shared" si="134"/>
        <v>0.2292783353120631</v>
      </c>
      <c r="JA94" s="86">
        <f t="shared" si="134"/>
        <v>0.20025244606791556</v>
      </c>
      <c r="JB94" s="86">
        <f t="shared" si="134"/>
        <v>0.27101629128586197</v>
      </c>
      <c r="JC94" s="86">
        <f t="shared" si="134"/>
        <v>0.29890539332395588</v>
      </c>
      <c r="JD94" s="86">
        <f t="shared" si="134"/>
        <v>0.28350077265040718</v>
      </c>
      <c r="JE94" s="86">
        <f t="shared" si="134"/>
        <v>0.20350107380673932</v>
      </c>
      <c r="JF94" s="86">
        <f t="shared" si="134"/>
        <v>0.15288748766237892</v>
      </c>
      <c r="JG94" s="86">
        <f t="shared" si="134"/>
        <v>0.21001803100356881</v>
      </c>
      <c r="JH94" s="86">
        <f t="shared" si="134"/>
        <v>0.15415357863313886</v>
      </c>
      <c r="JI94" s="86">
        <f t="shared" si="134"/>
        <v>0.17134124493741928</v>
      </c>
      <c r="JJ94" s="86">
        <f t="shared" si="134"/>
        <v>0.19694865180541735</v>
      </c>
      <c r="JK94" s="86">
        <f t="shared" si="134"/>
        <v>0.14195942508548562</v>
      </c>
      <c r="JL94" s="86">
        <f t="shared" si="134"/>
        <v>0.35599670746911316</v>
      </c>
      <c r="JM94" s="86">
        <f t="shared" si="134"/>
        <v>0.31774810349448279</v>
      </c>
    </row>
    <row r="95" spans="2:273" x14ac:dyDescent="0.25">
      <c r="B95" s="2">
        <v>68</v>
      </c>
      <c r="C95" s="37">
        <v>105.458</v>
      </c>
      <c r="D95" s="37">
        <v>97.617000000000004</v>
      </c>
      <c r="E95" s="37">
        <v>85.516999999999996</v>
      </c>
      <c r="F95" s="37">
        <v>94.367000000000004</v>
      </c>
      <c r="G95" s="37">
        <v>97.016999999999996</v>
      </c>
      <c r="H95" s="37">
        <v>95.433000000000007</v>
      </c>
      <c r="I95" s="37">
        <v>83.283000000000001</v>
      </c>
      <c r="J95" s="37">
        <v>81.632999999999996</v>
      </c>
      <c r="K95" s="37">
        <v>85.25</v>
      </c>
      <c r="L95" s="37">
        <v>83.167000000000002</v>
      </c>
      <c r="M95" s="37">
        <v>82.433000000000007</v>
      </c>
      <c r="N95" s="37">
        <v>82.95</v>
      </c>
      <c r="O95" s="37">
        <v>86.155000000000001</v>
      </c>
      <c r="P95" s="37">
        <v>115.87</v>
      </c>
      <c r="Q95" s="37">
        <v>103.955</v>
      </c>
      <c r="S95" s="4">
        <f t="shared" ref="S95:AG111" si="135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109.85461883023385</v>
      </c>
      <c r="T95" s="4">
        <f t="shared" si="135"/>
        <v>103.72416905406847</v>
      </c>
      <c r="U95" s="4">
        <f t="shared" si="135"/>
        <v>95.009527120501858</v>
      </c>
      <c r="V95" s="4">
        <f t="shared" si="135"/>
        <v>102.90854836696333</v>
      </c>
      <c r="W95" s="4">
        <f t="shared" si="135"/>
        <v>105.55619749053336</v>
      </c>
      <c r="X95" s="4">
        <f t="shared" si="135"/>
        <v>103.36879546298887</v>
      </c>
      <c r="Y95" s="4">
        <f t="shared" si="135"/>
        <v>92.122646406937363</v>
      </c>
      <c r="Z95" s="4">
        <f t="shared" si="135"/>
        <v>86.862069428159302</v>
      </c>
      <c r="AA95" s="4">
        <f t="shared" si="135"/>
        <v>95.094373106893272</v>
      </c>
      <c r="AB95" s="4">
        <f t="shared" si="135"/>
        <v>88.296924795737709</v>
      </c>
      <c r="AC95" s="4">
        <f t="shared" si="135"/>
        <v>89.316859650492958</v>
      </c>
      <c r="AD95" s="4">
        <f t="shared" si="135"/>
        <v>91.333088434380215</v>
      </c>
      <c r="AE95" s="4">
        <f t="shared" si="135"/>
        <v>91.256228822996164</v>
      </c>
      <c r="AF95" s="4">
        <f t="shared" si="135"/>
        <v>120.23939248768298</v>
      </c>
      <c r="AG95" s="4">
        <f t="shared" si="135"/>
        <v>108.37270848319859</v>
      </c>
      <c r="AI95" s="4">
        <f t="shared" ref="AI95:AW111" si="136">IF(OR($B95 &lt; C$230, $B95 &gt; C$233), 0, C95-S95)</f>
        <v>-4.396618830233848</v>
      </c>
      <c r="AJ95" s="4">
        <f t="shared" si="136"/>
        <v>-6.1071690540684642</v>
      </c>
      <c r="AK95" s="4">
        <f t="shared" si="136"/>
        <v>-9.4925271205018618</v>
      </c>
      <c r="AL95" s="4">
        <f t="shared" si="136"/>
        <v>-8.5415483669633261</v>
      </c>
      <c r="AM95" s="4">
        <f t="shared" si="136"/>
        <v>-8.5391974905333683</v>
      </c>
      <c r="AN95" s="4">
        <f t="shared" si="136"/>
        <v>-7.9357954629888638</v>
      </c>
      <c r="AO95" s="4">
        <f t="shared" si="136"/>
        <v>-8.8396464069373621</v>
      </c>
      <c r="AP95" s="4">
        <f t="shared" si="136"/>
        <v>-5.2290694281593062</v>
      </c>
      <c r="AQ95" s="4">
        <f t="shared" si="136"/>
        <v>-9.8443731068932721</v>
      </c>
      <c r="AR95" s="4">
        <f t="shared" si="136"/>
        <v>-5.1299247957377077</v>
      </c>
      <c r="AS95" s="4">
        <f t="shared" si="136"/>
        <v>-6.8838596504929512</v>
      </c>
      <c r="AT95" s="4">
        <f t="shared" si="136"/>
        <v>-8.3830884343802126</v>
      </c>
      <c r="AU95" s="4">
        <f t="shared" si="136"/>
        <v>-5.1012288229961626</v>
      </c>
      <c r="AV95" s="4">
        <f t="shared" si="136"/>
        <v>-4.3693924876829726</v>
      </c>
      <c r="AW95" s="4">
        <f t="shared" si="136"/>
        <v>-4.4177084831985951</v>
      </c>
      <c r="AY95" s="2">
        <f t="shared" si="128"/>
        <v>78.970604693568418</v>
      </c>
      <c r="AZ95" s="2">
        <f t="shared" si="128"/>
        <v>79.869962087544181</v>
      </c>
      <c r="BA95" s="2">
        <f t="shared" si="128"/>
        <v>75.066489016354026</v>
      </c>
      <c r="BB95" s="2">
        <f t="shared" si="128"/>
        <v>75.042360632475607</v>
      </c>
      <c r="BC95" s="2">
        <f t="shared" si="128"/>
        <v>72.61306565603104</v>
      </c>
      <c r="BD95" s="2">
        <f t="shared" si="128"/>
        <v>70.388737473616416</v>
      </c>
      <c r="BE95" s="2">
        <f t="shared" si="128"/>
        <v>70.554787605969651</v>
      </c>
      <c r="BF95" s="2">
        <f t="shared" si="128"/>
        <v>70.878300415152708</v>
      </c>
      <c r="BG95" s="2">
        <f t="shared" si="128"/>
        <v>71.026688493281569</v>
      </c>
      <c r="BH95" s="2">
        <f t="shared" si="128"/>
        <v>70.802006074579793</v>
      </c>
      <c r="BI95" s="2">
        <f t="shared" si="128"/>
        <v>71.454097433520886</v>
      </c>
      <c r="BJ95" s="2">
        <f t="shared" si="128"/>
        <v>73.939817562096806</v>
      </c>
      <c r="BK95" s="2">
        <f t="shared" si="128"/>
        <v>77.170550235652513</v>
      </c>
      <c r="BL95" s="2">
        <f t="shared" si="128"/>
        <v>84.054517921701063</v>
      </c>
      <c r="BM95" s="2">
        <f t="shared" si="128"/>
        <v>87.895348824160536</v>
      </c>
      <c r="BO95" s="2" t="str">
        <f t="shared" si="98"/>
        <v/>
      </c>
      <c r="BP95" s="2" t="str">
        <f t="shared" si="99"/>
        <v/>
      </c>
      <c r="BQ95" s="2" t="str">
        <f t="shared" si="100"/>
        <v/>
      </c>
      <c r="BR95" s="2" t="str">
        <f t="shared" si="101"/>
        <v/>
      </c>
      <c r="BS95" s="2" t="str">
        <f t="shared" si="102"/>
        <v/>
      </c>
      <c r="BT95" s="2" t="str">
        <f t="shared" si="103"/>
        <v/>
      </c>
      <c r="BU95" s="2" t="str">
        <f t="shared" si="104"/>
        <v/>
      </c>
      <c r="BV95" s="2" t="str">
        <f t="shared" si="105"/>
        <v/>
      </c>
      <c r="BW95" s="2" t="str">
        <f t="shared" si="106"/>
        <v/>
      </c>
      <c r="BX95" s="2" t="str">
        <f t="shared" si="107"/>
        <v/>
      </c>
      <c r="BY95" s="2" t="str">
        <f t="shared" si="108"/>
        <v/>
      </c>
      <c r="BZ95" s="2" t="str">
        <f t="shared" si="109"/>
        <v/>
      </c>
      <c r="CA95" s="2" t="str">
        <f t="shared" si="110"/>
        <v/>
      </c>
      <c r="CB95" s="2" t="str">
        <f t="shared" si="111"/>
        <v/>
      </c>
      <c r="CC95" s="2" t="str">
        <f t="shared" si="112"/>
        <v/>
      </c>
      <c r="CE95" s="2" t="str">
        <f t="shared" si="129"/>
        <v/>
      </c>
      <c r="CF95" s="2" t="str">
        <f t="shared" si="129"/>
        <v/>
      </c>
      <c r="CG95" s="2" t="str">
        <f t="shared" si="129"/>
        <v/>
      </c>
      <c r="CH95" s="2" t="str">
        <f t="shared" si="129"/>
        <v/>
      </c>
      <c r="CI95" s="2" t="str">
        <f t="shared" si="129"/>
        <v/>
      </c>
      <c r="CJ95" s="2" t="str">
        <f t="shared" si="129"/>
        <v/>
      </c>
      <c r="CK95" s="2" t="str">
        <f t="shared" si="129"/>
        <v/>
      </c>
      <c r="CL95" s="2" t="str">
        <f t="shared" si="129"/>
        <v/>
      </c>
      <c r="CM95" s="2" t="str">
        <f t="shared" si="129"/>
        <v/>
      </c>
      <c r="CN95" s="2" t="str">
        <f t="shared" si="129"/>
        <v/>
      </c>
      <c r="CO95" s="2" t="str">
        <f t="shared" si="129"/>
        <v/>
      </c>
      <c r="CP95" s="2" t="str">
        <f t="shared" si="129"/>
        <v/>
      </c>
      <c r="CQ95" s="2" t="str">
        <f t="shared" si="129"/>
        <v/>
      </c>
      <c r="CR95" s="2" t="str">
        <f t="shared" si="129"/>
        <v/>
      </c>
      <c r="CS95" s="2" t="str">
        <f t="shared" si="129"/>
        <v/>
      </c>
      <c r="CU95" s="2" t="str">
        <f t="shared" si="113"/>
        <v/>
      </c>
      <c r="CV95" s="2" t="str">
        <f t="shared" si="114"/>
        <v/>
      </c>
      <c r="CW95" s="2" t="str">
        <f t="shared" si="115"/>
        <v/>
      </c>
      <c r="CX95" s="2" t="str">
        <f t="shared" si="116"/>
        <v/>
      </c>
      <c r="CY95" s="2" t="str">
        <f t="shared" si="117"/>
        <v/>
      </c>
      <c r="CZ95" s="2" t="str">
        <f t="shared" si="118"/>
        <v/>
      </c>
      <c r="DA95" s="2" t="str">
        <f t="shared" si="119"/>
        <v/>
      </c>
      <c r="DB95" s="2" t="str">
        <f t="shared" si="120"/>
        <v/>
      </c>
      <c r="DC95" s="2" t="str">
        <f t="shared" si="121"/>
        <v/>
      </c>
      <c r="DD95" s="2" t="str">
        <f t="shared" si="122"/>
        <v/>
      </c>
      <c r="DE95" s="2" t="str">
        <f t="shared" si="123"/>
        <v/>
      </c>
      <c r="DF95" s="2" t="str">
        <f t="shared" si="124"/>
        <v/>
      </c>
      <c r="DG95" s="2" t="str">
        <f t="shared" si="125"/>
        <v/>
      </c>
      <c r="DH95" s="2" t="str">
        <f t="shared" si="126"/>
        <v/>
      </c>
      <c r="DI95" s="2" t="str">
        <f t="shared" si="127"/>
        <v/>
      </c>
      <c r="DK95" s="2">
        <f t="shared" ref="DK95:DY111" si="137">BO$228*$B95+BO$229</f>
        <v>99.222571428571428</v>
      </c>
      <c r="DL95" s="2">
        <f t="shared" si="137"/>
        <v>97.750672045028153</v>
      </c>
      <c r="DM95" s="2">
        <f t="shared" si="137"/>
        <v>95.432331707317076</v>
      </c>
      <c r="DN95" s="2">
        <f t="shared" si="137"/>
        <v>95.077452063789877</v>
      </c>
      <c r="DO95" s="2">
        <f t="shared" si="137"/>
        <v>95.197917542213901</v>
      </c>
      <c r="DP95" s="2">
        <f t="shared" si="137"/>
        <v>91.762960278745666</v>
      </c>
      <c r="DQ95" s="2">
        <f t="shared" si="137"/>
        <v>92.623922156497343</v>
      </c>
      <c r="DR95" s="2">
        <f t="shared" si="137"/>
        <v>92.842753095741458</v>
      </c>
      <c r="DS95" s="2">
        <f t="shared" si="137"/>
        <v>89.792074143100237</v>
      </c>
      <c r="DT95" s="2">
        <f t="shared" si="137"/>
        <v>92.123281032920545</v>
      </c>
      <c r="DU95" s="2">
        <f t="shared" si="137"/>
        <v>91.769803594080329</v>
      </c>
      <c r="DV95" s="2">
        <f t="shared" si="137"/>
        <v>87.869075807913035</v>
      </c>
      <c r="DW95" s="2">
        <f t="shared" si="137"/>
        <v>92.86590174216029</v>
      </c>
      <c r="DX95" s="2">
        <f t="shared" si="137"/>
        <v>93.010763714447776</v>
      </c>
      <c r="DY95" s="2">
        <f t="shared" si="137"/>
        <v>94.795030419083048</v>
      </c>
      <c r="EA95" s="2">
        <f t="shared" si="97"/>
        <v>77.237213914895904</v>
      </c>
      <c r="EB95" s="2">
        <f t="shared" si="94"/>
        <v>78.501305504167547</v>
      </c>
      <c r="EC95" s="2">
        <f t="shared" si="94"/>
        <v>73.414538446115287</v>
      </c>
      <c r="ED95" s="2">
        <f t="shared" si="94"/>
        <v>73.549971917525767</v>
      </c>
      <c r="EE95" s="2">
        <f t="shared" si="94"/>
        <v>70.899763154639174</v>
      </c>
      <c r="EF95" s="2">
        <f t="shared" si="94"/>
        <v>68.628872538343373</v>
      </c>
      <c r="EG95" s="2">
        <f t="shared" si="94"/>
        <v>68.599152595600671</v>
      </c>
      <c r="EH95" s="2">
        <f t="shared" si="94"/>
        <v>68.672409782528007</v>
      </c>
      <c r="EI95" s="2">
        <f t="shared" si="94"/>
        <v>69.325750247422675</v>
      </c>
      <c r="EJ95" s="2">
        <f t="shared" si="94"/>
        <v>68.654690411357564</v>
      </c>
      <c r="EK95" s="2">
        <f t="shared" si="94"/>
        <v>69.300976470116652</v>
      </c>
      <c r="EL95" s="2">
        <f t="shared" si="94"/>
        <v>72.519361400059779</v>
      </c>
      <c r="EM95" s="2">
        <f t="shared" ref="EM95:EO158" si="138">CQ$228*$B95+CQ$229</f>
        <v>75.897676131289771</v>
      </c>
      <c r="EN95" s="2">
        <f t="shared" si="138"/>
        <v>82.924048484848498</v>
      </c>
      <c r="EO95" s="2">
        <f t="shared" si="138"/>
        <v>86.908309090909114</v>
      </c>
      <c r="EQ95" s="2">
        <f t="shared" ref="EQ95:FE111" si="139">CU$228*$B95+CU$229</f>
        <v>77.478695421861914</v>
      </c>
      <c r="ER95" s="2">
        <f t="shared" si="139"/>
        <v>78.091959146209277</v>
      </c>
      <c r="ES95" s="2">
        <f t="shared" si="139"/>
        <v>73.89929280964391</v>
      </c>
      <c r="ET95" s="2">
        <f t="shared" si="139"/>
        <v>74.101941042594817</v>
      </c>
      <c r="EU95" s="2">
        <f t="shared" si="139"/>
        <v>70.103875073430274</v>
      </c>
      <c r="EV95" s="2">
        <f t="shared" si="139"/>
        <v>68.276548991152708</v>
      </c>
      <c r="EW95" s="2">
        <f t="shared" si="139"/>
        <v>68.388110361229153</v>
      </c>
      <c r="EX95" s="2">
        <f t="shared" si="139"/>
        <v>68.203770707075492</v>
      </c>
      <c r="EY95" s="2">
        <f t="shared" si="139"/>
        <v>68.486724736433786</v>
      </c>
      <c r="EZ95" s="2">
        <f t="shared" si="139"/>
        <v>68.531368542331649</v>
      </c>
      <c r="FA95" s="2">
        <f t="shared" si="139"/>
        <v>68.765658132151017</v>
      </c>
      <c r="FB95" s="2">
        <f t="shared" si="139"/>
        <v>71.44314616998939</v>
      </c>
      <c r="FC95" s="2">
        <f t="shared" si="139"/>
        <v>75.152706186003243</v>
      </c>
      <c r="FD95" s="2">
        <f t="shared" si="139"/>
        <v>83.131056638641468</v>
      </c>
      <c r="FE95" s="2">
        <f t="shared" si="139"/>
        <v>88.714853813755681</v>
      </c>
      <c r="FG95" s="2">
        <f t="shared" ref="FG95:FU111" si="140">POWER(10,($B95-C$231)/C$229)/(1+POWER(10,($B95-C$231)/C$229))</f>
        <v>0.92116028825965635</v>
      </c>
      <c r="FH95" s="2">
        <f t="shared" si="140"/>
        <v>0.9288900255802186</v>
      </c>
      <c r="FI95" s="2">
        <f t="shared" si="140"/>
        <v>0.92498047730860955</v>
      </c>
      <c r="FJ95" s="2">
        <f t="shared" si="140"/>
        <v>0.93068481140810455</v>
      </c>
      <c r="FK95" s="2">
        <f t="shared" si="140"/>
        <v>0.92947558610805625</v>
      </c>
      <c r="FL95" s="2">
        <f t="shared" si="140"/>
        <v>0.92392177226187455</v>
      </c>
      <c r="FM95" s="2">
        <f t="shared" si="140"/>
        <v>0.91859545669504139</v>
      </c>
      <c r="FN95" s="2">
        <f t="shared" si="140"/>
        <v>0.90872639671366373</v>
      </c>
      <c r="FO95" s="2">
        <f t="shared" si="140"/>
        <v>0.91686933799406545</v>
      </c>
      <c r="FP95" s="2">
        <f t="shared" si="140"/>
        <v>0.90849937800723046</v>
      </c>
      <c r="FQ95" s="2">
        <f t="shared" si="140"/>
        <v>0.90416135489893923</v>
      </c>
      <c r="FR95" s="2">
        <f t="shared" si="140"/>
        <v>0.90743338172369747</v>
      </c>
      <c r="FS95" s="2">
        <f t="shared" si="140"/>
        <v>0.92497091208535476</v>
      </c>
      <c r="FT95" s="2">
        <f t="shared" si="140"/>
        <v>0.88792968808119466</v>
      </c>
      <c r="FU95" s="2">
        <f t="shared" si="140"/>
        <v>0.8748983847607561</v>
      </c>
      <c r="FW95" s="2">
        <f t="shared" si="130"/>
        <v>2.9621227250441353E-4</v>
      </c>
      <c r="FX95" s="2">
        <f t="shared" si="130"/>
        <v>4.0400735890949106E-4</v>
      </c>
      <c r="FY95" s="2">
        <f t="shared" si="130"/>
        <v>3.8417202542724766E-4</v>
      </c>
      <c r="FZ95" s="2">
        <f t="shared" si="130"/>
        <v>3.7568895404192993E-4</v>
      </c>
      <c r="GA95" s="2">
        <f t="shared" si="130"/>
        <v>3.9025015594279841E-4</v>
      </c>
      <c r="GB95" s="2">
        <f t="shared" si="130"/>
        <v>3.8447715498704212E-4</v>
      </c>
      <c r="GC95" s="2">
        <f t="shared" si="130"/>
        <v>4.2827324562961144E-4</v>
      </c>
      <c r="GD95" s="2">
        <f t="shared" si="130"/>
        <v>4.7732733313783805E-4</v>
      </c>
      <c r="GE95" s="2">
        <f t="shared" si="130"/>
        <v>5.253814227197121E-4</v>
      </c>
      <c r="GF95" s="2">
        <f t="shared" si="130"/>
        <v>6.0796957626879503E-4</v>
      </c>
      <c r="GG95" s="2">
        <f t="shared" si="130"/>
        <v>4.8753264721873151E-4</v>
      </c>
      <c r="GH95" s="2">
        <f t="shared" si="130"/>
        <v>3.8560335645150318E-4</v>
      </c>
      <c r="GI95" s="2">
        <f t="shared" si="130"/>
        <v>3.1731045300180687E-4</v>
      </c>
      <c r="GJ95" s="2">
        <f t="shared" si="130"/>
        <v>2.3242966196354423E-4</v>
      </c>
      <c r="GK95" s="2">
        <f t="shared" si="130"/>
        <v>2.2039651165465672E-4</v>
      </c>
      <c r="GM95" s="86">
        <f t="shared" si="131"/>
        <v>0.21266679856538842</v>
      </c>
      <c r="GN95" s="86">
        <f t="shared" si="131"/>
        <v>0.12845090051839686</v>
      </c>
      <c r="GO95" s="86">
        <f t="shared" si="131"/>
        <v>0.10138960678943697</v>
      </c>
      <c r="GP95" s="86">
        <f t="shared" si="131"/>
        <v>0.15795308158317703</v>
      </c>
      <c r="GQ95" s="86">
        <f t="shared" si="131"/>
        <v>0.18124458858310979</v>
      </c>
      <c r="GR95" s="86">
        <f t="shared" si="131"/>
        <v>0.17791506466487061</v>
      </c>
      <c r="GS95" s="86">
        <f t="shared" si="131"/>
        <v>0.11138784116487412</v>
      </c>
      <c r="GT95" s="86">
        <f t="shared" si="131"/>
        <v>7.4160367163422711E-2</v>
      </c>
      <c r="GU95" s="86">
        <f t="shared" si="131"/>
        <v>0.1121093486872148</v>
      </c>
      <c r="GV95" s="86">
        <f t="shared" si="131"/>
        <v>7.2417688663398469E-2</v>
      </c>
      <c r="GW95" s="86">
        <f t="shared" si="131"/>
        <v>7.8198462894038825E-2</v>
      </c>
      <c r="GX95" s="86">
        <f t="shared" si="131"/>
        <v>8.8977758261141668E-2</v>
      </c>
      <c r="GY95" s="86">
        <f t="shared" si="131"/>
        <v>5.0473248071847068E-2</v>
      </c>
      <c r="GZ95" s="86">
        <f t="shared" si="131"/>
        <v>0.2756674678259099</v>
      </c>
      <c r="HA95" s="86">
        <f t="shared" si="131"/>
        <v>0.23459993219319908</v>
      </c>
      <c r="HC95" s="86">
        <f t="shared" si="76"/>
        <v>6.7390727662464981E-3</v>
      </c>
      <c r="HD95" s="86">
        <f t="shared" si="76"/>
        <v>1.15797284828333E-2</v>
      </c>
      <c r="HE95" s="86">
        <f t="shared" si="76"/>
        <v>1.0001182575748765E-2</v>
      </c>
      <c r="HF95" s="86">
        <f t="shared" si="76"/>
        <v>7.0149592879077578E-3</v>
      </c>
      <c r="HG95" s="86">
        <f t="shared" si="90"/>
        <v>9.4573629156580949E-3</v>
      </c>
      <c r="HH95" s="86">
        <f t="shared" si="90"/>
        <v>1.1303416071594191E-2</v>
      </c>
      <c r="HI95" s="86">
        <f t="shared" si="90"/>
        <v>1.042836293216236E-2</v>
      </c>
      <c r="HJ95" s="86">
        <f t="shared" si="90"/>
        <v>1.0901999533343577E-2</v>
      </c>
      <c r="HK95" s="86">
        <f t="shared" si="90"/>
        <v>1.562315155716378E-2</v>
      </c>
      <c r="HL95" s="86">
        <f t="shared" si="90"/>
        <v>1.4625924025528267E-2</v>
      </c>
      <c r="HM95" s="86">
        <f t="shared" si="90"/>
        <v>1.2969523092428825E-2</v>
      </c>
      <c r="HN95" s="86">
        <f t="shared" si="90"/>
        <v>7.8900269711234573E-3</v>
      </c>
      <c r="HO95" s="86">
        <f t="shared" si="90"/>
        <v>1.3981327067791842E-2</v>
      </c>
      <c r="HP95" s="86">
        <f t="shared" si="90"/>
        <v>8.5995589763327319E-4</v>
      </c>
      <c r="HQ95" s="86">
        <f t="shared" si="90"/>
        <v>7.8215745831789146E-4</v>
      </c>
      <c r="HS95" s="86">
        <f t="shared" si="132"/>
        <v>1.4065688978551683E-19</v>
      </c>
      <c r="HT95" s="86">
        <f t="shared" si="132"/>
        <v>9.6669744243324371E-17</v>
      </c>
      <c r="HU95" s="86">
        <f t="shared" si="132"/>
        <v>9.7512068196210563E-17</v>
      </c>
      <c r="HV95" s="86">
        <f t="shared" si="132"/>
        <v>9.5013097171731603E-18</v>
      </c>
      <c r="HW95" s="86">
        <f t="shared" si="132"/>
        <v>2.088192385769977E-17</v>
      </c>
      <c r="HX95" s="86">
        <f t="shared" si="132"/>
        <v>1.2040985096535017E-17</v>
      </c>
      <c r="HY95" s="86">
        <f t="shared" si="132"/>
        <v>4.1335457568785781E-19</v>
      </c>
      <c r="HZ95" s="86">
        <f t="shared" si="132"/>
        <v>1.1589702103983905E-19</v>
      </c>
      <c r="IA95" s="86">
        <f t="shared" si="132"/>
        <v>2.5006305690615387E-17</v>
      </c>
      <c r="IB95" s="86">
        <f t="shared" si="132"/>
        <v>1.1818760472917962E-18</v>
      </c>
      <c r="IC95" s="86">
        <f t="shared" si="132"/>
        <v>4.3474811258525826E-18</v>
      </c>
      <c r="ID95" s="86">
        <f t="shared" si="132"/>
        <v>9.7089995175689288E-20</v>
      </c>
      <c r="IE95" s="86">
        <f t="shared" si="132"/>
        <v>3.5065581067337843E-17</v>
      </c>
      <c r="IF95" s="86">
        <f t="shared" si="132"/>
        <v>5.522387181450405E-17</v>
      </c>
      <c r="IG95" s="86">
        <f t="shared" si="132"/>
        <v>2.660559282860675E-17</v>
      </c>
      <c r="II95" s="86">
        <f t="shared" si="133"/>
        <v>2.9880738052645188E-106</v>
      </c>
      <c r="IJ95" s="86">
        <f t="shared" si="133"/>
        <v>7.2012083102351032E-86</v>
      </c>
      <c r="IK95" s="86">
        <f t="shared" si="133"/>
        <v>2.8676565721674985E-89</v>
      </c>
      <c r="IL95" s="86">
        <f t="shared" si="133"/>
        <v>7.8893316620539751E-96</v>
      </c>
      <c r="IM95" s="86">
        <f t="shared" si="133"/>
        <v>6.3207517985034472E-95</v>
      </c>
      <c r="IN95" s="86">
        <f t="shared" si="133"/>
        <v>1.9646170373914662E-94</v>
      </c>
      <c r="IO95" s="86">
        <f t="shared" si="133"/>
        <v>9.6542489212275199E-104</v>
      </c>
      <c r="IP95" s="86">
        <f t="shared" si="133"/>
        <v>8.7420146201299009E-109</v>
      </c>
      <c r="IQ95" s="86">
        <f t="shared" si="133"/>
        <v>4.7165297500025955E-94</v>
      </c>
      <c r="IR95" s="86">
        <f t="shared" si="133"/>
        <v>6.5253297627051378E-102</v>
      </c>
      <c r="IS95" s="86">
        <f t="shared" si="133"/>
        <v>1.4146729650824006E-98</v>
      </c>
      <c r="IT95" s="86">
        <f t="shared" si="133"/>
        <v>9.066810539829149E-108</v>
      </c>
      <c r="IU95" s="86">
        <f t="shared" si="133"/>
        <v>4.317035338337072E-93</v>
      </c>
      <c r="IV95" s="86">
        <f t="shared" si="133"/>
        <v>5.9809487660157646E-61</v>
      </c>
      <c r="IW95" s="86">
        <f t="shared" si="133"/>
        <v>2.1958318691353014E-60</v>
      </c>
      <c r="IY95" s="86">
        <f t="shared" si="134"/>
        <v>0.21940587133163492</v>
      </c>
      <c r="IZ95" s="86">
        <f t="shared" si="134"/>
        <v>0.14003062900123026</v>
      </c>
      <c r="JA95" s="86">
        <f t="shared" si="134"/>
        <v>0.11139078936518583</v>
      </c>
      <c r="JB95" s="86">
        <f t="shared" si="134"/>
        <v>0.1649680408710848</v>
      </c>
      <c r="JC95" s="86">
        <f t="shared" si="134"/>
        <v>0.19070195149876792</v>
      </c>
      <c r="JD95" s="86">
        <f t="shared" si="134"/>
        <v>0.1892184807364648</v>
      </c>
      <c r="JE95" s="86">
        <f t="shared" si="134"/>
        <v>0.12181620409703647</v>
      </c>
      <c r="JF95" s="86">
        <f t="shared" si="134"/>
        <v>8.5062366696766284E-2</v>
      </c>
      <c r="JG95" s="86">
        <f t="shared" si="134"/>
        <v>0.1277325002443786</v>
      </c>
      <c r="JH95" s="86">
        <f t="shared" si="134"/>
        <v>8.7043612688926741E-2</v>
      </c>
      <c r="JI95" s="86">
        <f t="shared" si="134"/>
        <v>9.1167985986467651E-2</v>
      </c>
      <c r="JJ95" s="86">
        <f t="shared" si="134"/>
        <v>9.6867785232265122E-2</v>
      </c>
      <c r="JK95" s="86">
        <f t="shared" si="134"/>
        <v>6.4454575139638953E-2</v>
      </c>
      <c r="JL95" s="86">
        <f t="shared" si="134"/>
        <v>0.27652742372354322</v>
      </c>
      <c r="JM95" s="86">
        <f t="shared" si="134"/>
        <v>0.235382089651517</v>
      </c>
    </row>
    <row r="96" spans="2:273" x14ac:dyDescent="0.25">
      <c r="B96" s="2">
        <v>69</v>
      </c>
      <c r="C96" s="37">
        <v>90.707999999999998</v>
      </c>
      <c r="D96" s="37">
        <v>89.783000000000001</v>
      </c>
      <c r="E96" s="37">
        <v>82.917000000000002</v>
      </c>
      <c r="F96" s="37">
        <v>86.5</v>
      </c>
      <c r="G96" s="37">
        <v>86.5</v>
      </c>
      <c r="H96" s="37">
        <v>84.917000000000002</v>
      </c>
      <c r="I96" s="37">
        <v>82.2</v>
      </c>
      <c r="J96" s="37">
        <v>81.832999999999998</v>
      </c>
      <c r="K96" s="37">
        <v>84.35</v>
      </c>
      <c r="L96" s="37">
        <v>84.55</v>
      </c>
      <c r="M96" s="37">
        <v>83.533000000000001</v>
      </c>
      <c r="N96" s="37">
        <v>83.167000000000002</v>
      </c>
      <c r="O96" s="37">
        <v>87.602999999999994</v>
      </c>
      <c r="P96" s="37">
        <v>96.195999999999998</v>
      </c>
      <c r="Q96" s="37">
        <v>90.317999999999998</v>
      </c>
      <c r="S96" s="4">
        <f t="shared" si="135"/>
        <v>100.0533744465842</v>
      </c>
      <c r="T96" s="4">
        <f t="shared" si="135"/>
        <v>96.099324995551328</v>
      </c>
      <c r="U96" s="4">
        <f t="shared" si="135"/>
        <v>88.268661344202343</v>
      </c>
      <c r="V96" s="4">
        <f t="shared" si="135"/>
        <v>91.833687347487285</v>
      </c>
      <c r="W96" s="4">
        <f t="shared" si="135"/>
        <v>93.463515343579914</v>
      </c>
      <c r="X96" s="4">
        <f t="shared" si="135"/>
        <v>92.737338261569619</v>
      </c>
      <c r="Y96" s="4">
        <f t="shared" si="135"/>
        <v>85.639987491788816</v>
      </c>
      <c r="Z96" s="4">
        <f t="shared" si="135"/>
        <v>83.225873038094591</v>
      </c>
      <c r="AA96" s="4">
        <f t="shared" si="135"/>
        <v>89.019269082601184</v>
      </c>
      <c r="AB96" s="4">
        <f t="shared" si="135"/>
        <v>85.307941997208275</v>
      </c>
      <c r="AC96" s="4">
        <f t="shared" si="135"/>
        <v>84.747056564751404</v>
      </c>
      <c r="AD96" s="4">
        <f t="shared" si="135"/>
        <v>84.487105506337812</v>
      </c>
      <c r="AE96" s="4">
        <f t="shared" si="135"/>
        <v>88.507499221507885</v>
      </c>
      <c r="AF96" s="4">
        <f t="shared" si="135"/>
        <v>107.78797939114096</v>
      </c>
      <c r="AG96" s="4">
        <f t="shared" si="135"/>
        <v>100.39305376574367</v>
      </c>
      <c r="AI96" s="4">
        <f t="shared" si="136"/>
        <v>-9.3453744465842021</v>
      </c>
      <c r="AJ96" s="4">
        <f t="shared" si="136"/>
        <v>-6.3163249955513265</v>
      </c>
      <c r="AK96" s="4">
        <f t="shared" si="136"/>
        <v>-5.3516613442023413</v>
      </c>
      <c r="AL96" s="4">
        <f t="shared" si="136"/>
        <v>-5.3336873474872846</v>
      </c>
      <c r="AM96" s="4">
        <f t="shared" si="136"/>
        <v>-6.963515343579914</v>
      </c>
      <c r="AN96" s="4">
        <f t="shared" si="136"/>
        <v>-7.8203382615696171</v>
      </c>
      <c r="AO96" s="4">
        <f t="shared" si="136"/>
        <v>-3.4399874917888127</v>
      </c>
      <c r="AP96" s="4">
        <f t="shared" si="136"/>
        <v>-1.3928730380945922</v>
      </c>
      <c r="AQ96" s="4">
        <f t="shared" si="136"/>
        <v>-4.6692690826011898</v>
      </c>
      <c r="AR96" s="4">
        <f t="shared" si="136"/>
        <v>-0.75794199720827748</v>
      </c>
      <c r="AS96" s="4">
        <f t="shared" si="136"/>
        <v>-1.2140565647514023</v>
      </c>
      <c r="AT96" s="4">
        <f t="shared" si="136"/>
        <v>-1.3201055063378107</v>
      </c>
      <c r="AU96" s="4">
        <f t="shared" si="136"/>
        <v>-0.90449922150789064</v>
      </c>
      <c r="AV96" s="4">
        <f t="shared" si="136"/>
        <v>-11.591979391140967</v>
      </c>
      <c r="AW96" s="4">
        <f t="shared" si="136"/>
        <v>-10.075053765743675</v>
      </c>
      <c r="AY96" s="2">
        <f t="shared" si="128"/>
        <v>78.849986568052955</v>
      </c>
      <c r="AZ96" s="2">
        <f t="shared" si="128"/>
        <v>79.702286691826245</v>
      </c>
      <c r="BA96" s="2">
        <f t="shared" si="128"/>
        <v>74.89793638828813</v>
      </c>
      <c r="BB96" s="2">
        <f t="shared" si="128"/>
        <v>74.884264054294462</v>
      </c>
      <c r="BC96" s="2">
        <f t="shared" si="128"/>
        <v>72.40933440134836</v>
      </c>
      <c r="BD96" s="2">
        <f t="shared" si="128"/>
        <v>70.198012651589011</v>
      </c>
      <c r="BE96" s="2">
        <f t="shared" si="128"/>
        <v>70.354331677178052</v>
      </c>
      <c r="BF96" s="2">
        <f t="shared" si="128"/>
        <v>70.634616758134257</v>
      </c>
      <c r="BG96" s="2">
        <f t="shared" si="128"/>
        <v>70.805827215064667</v>
      </c>
      <c r="BH96" s="2">
        <f t="shared" si="128"/>
        <v>70.544267766606936</v>
      </c>
      <c r="BI96" s="2">
        <f t="shared" si="128"/>
        <v>71.174633144574074</v>
      </c>
      <c r="BJ96" s="2">
        <f t="shared" si="128"/>
        <v>73.699573166557911</v>
      </c>
      <c r="BK96" s="2">
        <f t="shared" si="128"/>
        <v>76.991830969947983</v>
      </c>
      <c r="BL96" s="2">
        <f t="shared" si="128"/>
        <v>83.930423864465538</v>
      </c>
      <c r="BM96" s="2">
        <f t="shared" si="128"/>
        <v>87.793349147622038</v>
      </c>
      <c r="BO96" s="2" t="str">
        <f t="shared" si="98"/>
        <v/>
      </c>
      <c r="BP96" s="2" t="str">
        <f t="shared" si="99"/>
        <v/>
      </c>
      <c r="BQ96" s="2" t="str">
        <f t="shared" si="100"/>
        <v/>
      </c>
      <c r="BR96" s="2" t="str">
        <f t="shared" si="101"/>
        <v/>
      </c>
      <c r="BS96" s="2" t="str">
        <f t="shared" si="102"/>
        <v/>
      </c>
      <c r="BT96" s="2" t="str">
        <f t="shared" si="103"/>
        <v/>
      </c>
      <c r="BU96" s="2" t="str">
        <f t="shared" si="104"/>
        <v/>
      </c>
      <c r="BV96" s="2" t="str">
        <f t="shared" si="105"/>
        <v/>
      </c>
      <c r="BW96" s="2" t="str">
        <f t="shared" si="106"/>
        <v/>
      </c>
      <c r="BX96" s="2" t="str">
        <f t="shared" si="107"/>
        <v/>
      </c>
      <c r="BY96" s="2" t="str">
        <f t="shared" si="108"/>
        <v/>
      </c>
      <c r="BZ96" s="2" t="str">
        <f t="shared" si="109"/>
        <v/>
      </c>
      <c r="CA96" s="2" t="str">
        <f t="shared" si="110"/>
        <v/>
      </c>
      <c r="CB96" s="2" t="str">
        <f t="shared" si="111"/>
        <v/>
      </c>
      <c r="CC96" s="2" t="str">
        <f t="shared" si="112"/>
        <v/>
      </c>
      <c r="CE96" s="2" t="str">
        <f t="shared" si="129"/>
        <v/>
      </c>
      <c r="CF96" s="2" t="str">
        <f t="shared" si="129"/>
        <v/>
      </c>
      <c r="CG96" s="2" t="str">
        <f t="shared" si="129"/>
        <v/>
      </c>
      <c r="CH96" s="2" t="str">
        <f t="shared" si="129"/>
        <v/>
      </c>
      <c r="CI96" s="2" t="str">
        <f t="shared" si="129"/>
        <v/>
      </c>
      <c r="CJ96" s="2" t="str">
        <f t="shared" si="129"/>
        <v/>
      </c>
      <c r="CK96" s="2" t="str">
        <f t="shared" si="129"/>
        <v/>
      </c>
      <c r="CL96" s="2" t="str">
        <f t="shared" si="129"/>
        <v/>
      </c>
      <c r="CM96" s="2" t="str">
        <f t="shared" si="129"/>
        <v/>
      </c>
      <c r="CN96" s="2" t="str">
        <f t="shared" si="129"/>
        <v/>
      </c>
      <c r="CO96" s="2" t="str">
        <f t="shared" si="129"/>
        <v/>
      </c>
      <c r="CP96" s="2" t="str">
        <f t="shared" si="129"/>
        <v/>
      </c>
      <c r="CQ96" s="2" t="str">
        <f t="shared" si="129"/>
        <v/>
      </c>
      <c r="CR96" s="2" t="str">
        <f t="shared" si="129"/>
        <v/>
      </c>
      <c r="CS96" s="2" t="str">
        <f t="shared" si="129"/>
        <v/>
      </c>
      <c r="CU96" s="2" t="str">
        <f t="shared" si="113"/>
        <v/>
      </c>
      <c r="CV96" s="2" t="str">
        <f t="shared" si="114"/>
        <v/>
      </c>
      <c r="CW96" s="2" t="str">
        <f t="shared" si="115"/>
        <v/>
      </c>
      <c r="CX96" s="2" t="str">
        <f t="shared" si="116"/>
        <v/>
      </c>
      <c r="CY96" s="2" t="str">
        <f t="shared" si="117"/>
        <v/>
      </c>
      <c r="CZ96" s="2" t="str">
        <f t="shared" si="118"/>
        <v/>
      </c>
      <c r="DA96" s="2" t="str">
        <f t="shared" si="119"/>
        <v/>
      </c>
      <c r="DB96" s="2" t="str">
        <f t="shared" si="120"/>
        <v/>
      </c>
      <c r="DC96" s="2" t="str">
        <f t="shared" si="121"/>
        <v/>
      </c>
      <c r="DD96" s="2" t="str">
        <f t="shared" si="122"/>
        <v/>
      </c>
      <c r="DE96" s="2" t="str">
        <f t="shared" si="123"/>
        <v/>
      </c>
      <c r="DF96" s="2" t="str">
        <f t="shared" si="124"/>
        <v/>
      </c>
      <c r="DG96" s="2" t="str">
        <f t="shared" si="125"/>
        <v/>
      </c>
      <c r="DH96" s="2" t="str">
        <f t="shared" si="126"/>
        <v/>
      </c>
      <c r="DI96" s="2" t="str">
        <f t="shared" si="127"/>
        <v/>
      </c>
      <c r="DK96" s="2">
        <f t="shared" si="137"/>
        <v>99.51648170731707</v>
      </c>
      <c r="DL96" s="2">
        <f t="shared" si="137"/>
        <v>98.001907035647292</v>
      </c>
      <c r="DM96" s="2">
        <f t="shared" si="137"/>
        <v>95.675019512195121</v>
      </c>
      <c r="DN96" s="2">
        <f t="shared" si="137"/>
        <v>95.330447467166977</v>
      </c>
      <c r="DO96" s="2">
        <f t="shared" si="137"/>
        <v>95.48635347091934</v>
      </c>
      <c r="DP96" s="2">
        <f t="shared" si="137"/>
        <v>92.033369512195151</v>
      </c>
      <c r="DQ96" s="2">
        <f t="shared" si="137"/>
        <v>92.904826783350913</v>
      </c>
      <c r="DR96" s="2">
        <f t="shared" si="137"/>
        <v>93.138185744488055</v>
      </c>
      <c r="DS96" s="2">
        <f t="shared" si="137"/>
        <v>90.039835102503844</v>
      </c>
      <c r="DT96" s="2">
        <f t="shared" si="137"/>
        <v>92.370792207792192</v>
      </c>
      <c r="DU96" s="2">
        <f t="shared" si="137"/>
        <v>91.945496828752638</v>
      </c>
      <c r="DV96" s="2">
        <f t="shared" si="137"/>
        <v>87.888688009664776</v>
      </c>
      <c r="DW96" s="2">
        <f t="shared" si="137"/>
        <v>92.948474390243916</v>
      </c>
      <c r="DX96" s="2">
        <f t="shared" si="137"/>
        <v>93.121316992140024</v>
      </c>
      <c r="DY96" s="2">
        <f t="shared" si="137"/>
        <v>94.918566582777103</v>
      </c>
      <c r="EA96" s="2">
        <f t="shared" si="97"/>
        <v>77.236746858273222</v>
      </c>
      <c r="EB96" s="2">
        <f t="shared" si="97"/>
        <v>78.424836363139889</v>
      </c>
      <c r="EC96" s="2">
        <f t="shared" si="97"/>
        <v>73.360890927318295</v>
      </c>
      <c r="ED96" s="2">
        <f t="shared" si="97"/>
        <v>73.495232453608239</v>
      </c>
      <c r="EE96" s="2">
        <f t="shared" si="97"/>
        <v>70.812776701030927</v>
      </c>
      <c r="EF96" s="2">
        <f t="shared" si="97"/>
        <v>68.558388695293331</v>
      </c>
      <c r="EG96" s="2">
        <f t="shared" si="97"/>
        <v>68.531881953750698</v>
      </c>
      <c r="EH96" s="2">
        <f t="shared" si="97"/>
        <v>68.573472018110294</v>
      </c>
      <c r="EI96" s="2">
        <f t="shared" si="97"/>
        <v>69.215873793814424</v>
      </c>
      <c r="EJ96" s="2">
        <f t="shared" si="97"/>
        <v>68.539495343906566</v>
      </c>
      <c r="EK96" s="2">
        <f t="shared" si="97"/>
        <v>69.167005140898709</v>
      </c>
      <c r="EL96" s="2">
        <f t="shared" si="97"/>
        <v>72.379994022993486</v>
      </c>
      <c r="EM96" s="2">
        <f t="shared" si="138"/>
        <v>75.811664358222032</v>
      </c>
      <c r="EN96" s="2">
        <f t="shared" si="138"/>
        <v>82.872406060606082</v>
      </c>
      <c r="EO96" s="2">
        <f t="shared" si="138"/>
        <v>86.863681818181846</v>
      </c>
      <c r="EQ96" s="2">
        <f t="shared" si="139"/>
        <v>77.472823544090261</v>
      </c>
      <c r="ER96" s="2">
        <f t="shared" si="139"/>
        <v>78.025823301051474</v>
      </c>
      <c r="ES96" s="2">
        <f t="shared" si="139"/>
        <v>73.833440356099359</v>
      </c>
      <c r="ET96" s="2">
        <f t="shared" si="139"/>
        <v>74.033877705960094</v>
      </c>
      <c r="EU96" s="2">
        <f t="shared" si="139"/>
        <v>70.036547652748951</v>
      </c>
      <c r="EV96" s="2">
        <f t="shared" si="139"/>
        <v>68.214961113363685</v>
      </c>
      <c r="EW96" s="2">
        <f t="shared" si="139"/>
        <v>68.326191380360171</v>
      </c>
      <c r="EX96" s="2">
        <f t="shared" si="139"/>
        <v>68.116845578073338</v>
      </c>
      <c r="EY96" s="2">
        <f t="shared" si="139"/>
        <v>68.398758579084145</v>
      </c>
      <c r="EZ96" s="2">
        <f t="shared" si="139"/>
        <v>68.419502713854442</v>
      </c>
      <c r="FA96" s="2">
        <f t="shared" si="139"/>
        <v>68.646232298256024</v>
      </c>
      <c r="FB96" s="2">
        <f t="shared" si="139"/>
        <v>71.331046652429464</v>
      </c>
      <c r="FC96" s="2">
        <f t="shared" si="139"/>
        <v>75.085714140644853</v>
      </c>
      <c r="FD96" s="2">
        <f t="shared" si="139"/>
        <v>83.071763672687922</v>
      </c>
      <c r="FE96" s="2">
        <f t="shared" si="139"/>
        <v>88.619700671410484</v>
      </c>
      <c r="FG96" s="2">
        <f t="shared" si="140"/>
        <v>0.92759505229825667</v>
      </c>
      <c r="FH96" s="2">
        <f t="shared" si="140"/>
        <v>0.93473859802241399</v>
      </c>
      <c r="FI96" s="2">
        <f t="shared" si="140"/>
        <v>0.93112675641566822</v>
      </c>
      <c r="FJ96" s="2">
        <f t="shared" si="140"/>
        <v>0.93639587605753194</v>
      </c>
      <c r="FK96" s="2">
        <f t="shared" si="140"/>
        <v>0.9352793536289471</v>
      </c>
      <c r="FL96" s="2">
        <f t="shared" si="140"/>
        <v>0.93014823983194517</v>
      </c>
      <c r="FM96" s="2">
        <f t="shared" si="140"/>
        <v>0.92522256449177509</v>
      </c>
      <c r="FN96" s="2">
        <f t="shared" si="140"/>
        <v>0.91608354403492631</v>
      </c>
      <c r="FO96" s="2">
        <f t="shared" si="140"/>
        <v>0.92362528489248841</v>
      </c>
      <c r="FP96" s="2">
        <f t="shared" si="140"/>
        <v>0.91587313021222672</v>
      </c>
      <c r="FQ96" s="2">
        <f t="shared" si="140"/>
        <v>0.91185077541253234</v>
      </c>
      <c r="FR96" s="2">
        <f t="shared" si="140"/>
        <v>0.91488499101865672</v>
      </c>
      <c r="FS96" s="2">
        <f t="shared" si="140"/>
        <v>0.93111791650331988</v>
      </c>
      <c r="FT96" s="2">
        <f t="shared" si="140"/>
        <v>0.89677273956519077</v>
      </c>
      <c r="FU96" s="2">
        <f t="shared" si="140"/>
        <v>0.88463609273652077</v>
      </c>
      <c r="FW96" s="2">
        <f t="shared" si="130"/>
        <v>3.2478101663086401E-4</v>
      </c>
      <c r="FX96" s="2">
        <f t="shared" si="130"/>
        <v>4.4296799416293237E-4</v>
      </c>
      <c r="FY96" s="2">
        <f t="shared" si="130"/>
        <v>4.2122063723308106E-4</v>
      </c>
      <c r="FZ96" s="2">
        <f t="shared" si="130"/>
        <v>4.1191981627858803E-4</v>
      </c>
      <c r="GA96" s="2">
        <f t="shared" si="130"/>
        <v>4.2788467690463685E-4</v>
      </c>
      <c r="GB96" s="2">
        <f t="shared" si="130"/>
        <v>4.2155518033292573E-4</v>
      </c>
      <c r="GC96" s="2">
        <f t="shared" si="130"/>
        <v>4.6957287352860397E-4</v>
      </c>
      <c r="GD96" s="2">
        <f t="shared" si="130"/>
        <v>5.2335491183585006E-4</v>
      </c>
      <c r="GE96" s="2">
        <f t="shared" si="130"/>
        <v>5.7604007643673758E-4</v>
      </c>
      <c r="GF96" s="2">
        <f t="shared" si="130"/>
        <v>6.6658628513996962E-4</v>
      </c>
      <c r="GG96" s="2">
        <f t="shared" si="130"/>
        <v>5.3454377463780091E-4</v>
      </c>
      <c r="GH96" s="2">
        <f t="shared" si="130"/>
        <v>4.2278994394349679E-4</v>
      </c>
      <c r="GI96" s="2">
        <f t="shared" si="130"/>
        <v>3.4791334226573511E-4</v>
      </c>
      <c r="GJ96" s="2">
        <f t="shared" si="130"/>
        <v>2.5484834166020188E-4</v>
      </c>
      <c r="GK96" s="2">
        <f t="shared" si="130"/>
        <v>2.4165483111802526E-4</v>
      </c>
      <c r="GM96" s="86">
        <f t="shared" si="131"/>
        <v>0.14015411845766998</v>
      </c>
      <c r="GN96" s="86">
        <f t="shared" si="131"/>
        <v>6.5704101943271045E-2</v>
      </c>
      <c r="GO96" s="86">
        <f t="shared" si="131"/>
        <v>4.5483108652578284E-2</v>
      </c>
      <c r="GP96" s="86">
        <f t="shared" si="131"/>
        <v>8.1773882341634227E-2</v>
      </c>
      <c r="GQ96" s="86">
        <f t="shared" si="131"/>
        <v>9.8872016445200842E-2</v>
      </c>
      <c r="GR96" s="86">
        <f t="shared" si="131"/>
        <v>0.10330789756150967</v>
      </c>
      <c r="GS96" s="86">
        <f t="shared" si="131"/>
        <v>5.5589645292860798E-2</v>
      </c>
      <c r="GT96" s="86">
        <f t="shared" si="131"/>
        <v>3.2661032106977989E-2</v>
      </c>
      <c r="GU96" s="86">
        <f t="shared" si="131"/>
        <v>5.5278805476390899E-2</v>
      </c>
      <c r="GV96" s="86">
        <f t="shared" si="131"/>
        <v>3.1267704189381414E-2</v>
      </c>
      <c r="GW96" s="86">
        <f t="shared" si="131"/>
        <v>3.1507248133607349E-2</v>
      </c>
      <c r="GX96" s="86">
        <f t="shared" si="131"/>
        <v>3.3425553447477448E-2</v>
      </c>
      <c r="GY96" s="86">
        <f t="shared" si="131"/>
        <v>1.4950842193050097E-2</v>
      </c>
      <c r="GZ96" s="86">
        <f t="shared" si="131"/>
        <v>0.20091949754110888</v>
      </c>
      <c r="HA96" s="86">
        <f t="shared" si="131"/>
        <v>0.1615652628514167</v>
      </c>
      <c r="HC96" s="86">
        <f t="shared" si="76"/>
        <v>1.0105336047318725E-2</v>
      </c>
      <c r="HD96" s="86">
        <f t="shared" si="76"/>
        <v>1.6544485886726731E-2</v>
      </c>
      <c r="HE96" s="86">
        <f t="shared" si="76"/>
        <v>1.444364370819611E-2</v>
      </c>
      <c r="HF96" s="86">
        <f t="shared" si="76"/>
        <v>1.0407793531872978E-2</v>
      </c>
      <c r="HG96" s="86">
        <f t="shared" si="90"/>
        <v>1.385861024657377E-2</v>
      </c>
      <c r="HH96" s="86">
        <f t="shared" si="90"/>
        <v>1.6411646633029239E-2</v>
      </c>
      <c r="HI96" s="86">
        <f t="shared" si="90"/>
        <v>1.5553063142924302E-2</v>
      </c>
      <c r="HJ96" s="86">
        <f t="shared" si="90"/>
        <v>1.6474553890916174E-2</v>
      </c>
      <c r="HK96" s="86">
        <f t="shared" si="90"/>
        <v>2.2677918955667772E-2</v>
      </c>
      <c r="HL96" s="86">
        <f t="shared" si="90"/>
        <v>2.1786153517474208E-2</v>
      </c>
      <c r="HM96" s="86">
        <f t="shared" si="90"/>
        <v>1.9085905316783131E-2</v>
      </c>
      <c r="HN96" s="86">
        <f t="shared" si="90"/>
        <v>1.194253864051765E-2</v>
      </c>
      <c r="HO96" s="86">
        <f t="shared" si="90"/>
        <v>1.9894586675904109E-2</v>
      </c>
      <c r="HP96" s="86">
        <f t="shared" si="90"/>
        <v>1.5946685475081671E-3</v>
      </c>
      <c r="HQ96" s="86">
        <f t="shared" si="90"/>
        <v>1.4739229375478567E-3</v>
      </c>
      <c r="HS96" s="86">
        <f t="shared" si="132"/>
        <v>5.4876638170743098E-19</v>
      </c>
      <c r="HT96" s="86">
        <f t="shared" si="132"/>
        <v>3.1079672534446463E-16</v>
      </c>
      <c r="HU96" s="86">
        <f t="shared" si="132"/>
        <v>3.1840369929045446E-16</v>
      </c>
      <c r="HV96" s="86">
        <f t="shared" si="132"/>
        <v>3.3578934207987937E-17</v>
      </c>
      <c r="HW96" s="86">
        <f t="shared" si="132"/>
        <v>7.2834659033560568E-17</v>
      </c>
      <c r="HX96" s="86">
        <f t="shared" si="132"/>
        <v>4.214733163572216E-17</v>
      </c>
      <c r="HY96" s="86">
        <f t="shared" si="132"/>
        <v>1.6600222290080001E-18</v>
      </c>
      <c r="HZ96" s="86">
        <f t="shared" si="132"/>
        <v>5.0217706525449519E-19</v>
      </c>
      <c r="IA96" s="86">
        <f t="shared" si="132"/>
        <v>9.0743043485421516E-17</v>
      </c>
      <c r="IB96" s="86">
        <f t="shared" si="132"/>
        <v>4.9086315007694062E-18</v>
      </c>
      <c r="IC96" s="86">
        <f t="shared" si="132"/>
        <v>1.6563653037920942E-17</v>
      </c>
      <c r="ID96" s="86">
        <f t="shared" si="132"/>
        <v>4.0287790779009394E-19</v>
      </c>
      <c r="IE96" s="86">
        <f t="shared" si="132"/>
        <v>1.1608189632327005E-16</v>
      </c>
      <c r="IF96" s="86">
        <f t="shared" si="132"/>
        <v>1.7789872558753142E-16</v>
      </c>
      <c r="IG96" s="86">
        <f t="shared" si="132"/>
        <v>8.7868083055321998E-17</v>
      </c>
      <c r="II96" s="86">
        <f t="shared" si="133"/>
        <v>6.7139267717895982E-104</v>
      </c>
      <c r="IJ96" s="86">
        <f t="shared" si="133"/>
        <v>6.6880454429979874E-84</v>
      </c>
      <c r="IK96" s="86">
        <f t="shared" si="133"/>
        <v>3.1035994602402397E-87</v>
      </c>
      <c r="IL96" s="86">
        <f t="shared" si="133"/>
        <v>1.1957245338316987E-93</v>
      </c>
      <c r="IM96" s="86">
        <f t="shared" si="133"/>
        <v>9.3503674861146592E-93</v>
      </c>
      <c r="IN96" s="86">
        <f t="shared" si="133"/>
        <v>2.8041668864948783E-92</v>
      </c>
      <c r="IO96" s="86">
        <f t="shared" si="133"/>
        <v>2.4453873479339691E-101</v>
      </c>
      <c r="IP96" s="86">
        <f t="shared" si="133"/>
        <v>3.15966239438897E-106</v>
      </c>
      <c r="IQ96" s="86">
        <f t="shared" si="133"/>
        <v>8.0823377576919646E-92</v>
      </c>
      <c r="IR96" s="86">
        <f t="shared" si="133"/>
        <v>1.9327203122814216E-99</v>
      </c>
      <c r="IS96" s="86">
        <f t="shared" si="133"/>
        <v>2.9589605138932626E-96</v>
      </c>
      <c r="IT96" s="86">
        <f t="shared" si="133"/>
        <v>2.647262070486023E-105</v>
      </c>
      <c r="IU96" s="86">
        <f t="shared" si="133"/>
        <v>5.1073256591886997E-91</v>
      </c>
      <c r="IV96" s="86">
        <f t="shared" si="133"/>
        <v>1.1785228947398779E-59</v>
      </c>
      <c r="IW96" s="86">
        <f t="shared" si="133"/>
        <v>4.1284935054330681E-59</v>
      </c>
      <c r="IY96" s="86">
        <f t="shared" si="134"/>
        <v>0.1502594545049887</v>
      </c>
      <c r="IZ96" s="86">
        <f t="shared" si="134"/>
        <v>8.2248587829998082E-2</v>
      </c>
      <c r="JA96" s="86">
        <f t="shared" si="134"/>
        <v>5.9926752360774715E-2</v>
      </c>
      <c r="JB96" s="86">
        <f t="shared" si="134"/>
        <v>9.2181675873507229E-2</v>
      </c>
      <c r="JC96" s="86">
        <f t="shared" si="134"/>
        <v>0.11273062669177468</v>
      </c>
      <c r="JD96" s="86">
        <f t="shared" si="134"/>
        <v>0.11971954419453895</v>
      </c>
      <c r="JE96" s="86">
        <f t="shared" si="134"/>
        <v>7.1142708435785101E-2</v>
      </c>
      <c r="JF96" s="86">
        <f t="shared" si="134"/>
        <v>4.9135585997894166E-2</v>
      </c>
      <c r="JG96" s="86">
        <f t="shared" si="134"/>
        <v>7.7956724432058769E-2</v>
      </c>
      <c r="JH96" s="86">
        <f t="shared" si="134"/>
        <v>5.3053857706855632E-2</v>
      </c>
      <c r="JI96" s="86">
        <f t="shared" si="134"/>
        <v>5.0593153450390491E-2</v>
      </c>
      <c r="JJ96" s="86">
        <f t="shared" si="134"/>
        <v>4.5368092087995096E-2</v>
      </c>
      <c r="JK96" s="86">
        <f t="shared" si="134"/>
        <v>3.4845428868954323E-2</v>
      </c>
      <c r="JL96" s="86">
        <f t="shared" si="134"/>
        <v>0.20251416608861722</v>
      </c>
      <c r="JM96" s="86">
        <f t="shared" si="134"/>
        <v>0.16303918578896465</v>
      </c>
    </row>
    <row r="97" spans="2:273" x14ac:dyDescent="0.25">
      <c r="B97" s="2">
        <v>70</v>
      </c>
      <c r="C97" s="37">
        <v>86.188000000000002</v>
      </c>
      <c r="D97" s="37">
        <v>93.466999999999999</v>
      </c>
      <c r="E97" s="37">
        <v>86.617000000000004</v>
      </c>
      <c r="F97" s="37">
        <v>86.033000000000001</v>
      </c>
      <c r="G97" s="37">
        <v>86.65</v>
      </c>
      <c r="H97" s="37">
        <v>85.55</v>
      </c>
      <c r="I97" s="37">
        <v>84.6</v>
      </c>
      <c r="J97" s="37">
        <v>84.882999999999996</v>
      </c>
      <c r="K97" s="37">
        <v>87.85</v>
      </c>
      <c r="L97" s="37">
        <v>89.233000000000004</v>
      </c>
      <c r="M97" s="37">
        <v>87.35</v>
      </c>
      <c r="N97" s="37">
        <v>84.632999999999996</v>
      </c>
      <c r="O97" s="37">
        <v>91</v>
      </c>
      <c r="P97" s="37">
        <v>89.152000000000001</v>
      </c>
      <c r="Q97" s="37">
        <v>87.182000000000002</v>
      </c>
      <c r="S97" s="4">
        <f t="shared" si="135"/>
        <v>94.516316733117307</v>
      </c>
      <c r="T97" s="4">
        <f t="shared" si="135"/>
        <v>93.778760232444853</v>
      </c>
      <c r="U97" s="4">
        <f t="shared" si="135"/>
        <v>86.934401572905415</v>
      </c>
      <c r="V97" s="4">
        <f t="shared" si="135"/>
        <v>87.257388427462558</v>
      </c>
      <c r="W97" s="4">
        <f t="shared" si="135"/>
        <v>88.156429732345657</v>
      </c>
      <c r="X97" s="4">
        <f t="shared" si="135"/>
        <v>88.072936476604639</v>
      </c>
      <c r="Y97" s="4">
        <f t="shared" si="135"/>
        <v>84.387480942788073</v>
      </c>
      <c r="Z97" s="4">
        <f t="shared" si="135"/>
        <v>83.984770293540237</v>
      </c>
      <c r="AA97" s="4">
        <f t="shared" si="135"/>
        <v>88.42874164187937</v>
      </c>
      <c r="AB97" s="4">
        <f t="shared" si="135"/>
        <v>86.844468470060534</v>
      </c>
      <c r="AC97" s="4">
        <f t="shared" si="135"/>
        <v>85.344083131047569</v>
      </c>
      <c r="AD97" s="4">
        <f t="shared" si="135"/>
        <v>83.75474327165206</v>
      </c>
      <c r="AE97" s="4">
        <f t="shared" si="135"/>
        <v>90.119540542061131</v>
      </c>
      <c r="AF97" s="4">
        <f t="shared" si="135"/>
        <v>99.191074739672359</v>
      </c>
      <c r="AG97" s="4">
        <f t="shared" si="135"/>
        <v>95.345300276931312</v>
      </c>
      <c r="AI97" s="4">
        <f t="shared" si="136"/>
        <v>-8.3283167331173047</v>
      </c>
      <c r="AJ97" s="4">
        <f t="shared" si="136"/>
        <v>-0.31176023244485407</v>
      </c>
      <c r="AK97" s="4">
        <f t="shared" si="136"/>
        <v>-0.31740157290541049</v>
      </c>
      <c r="AL97" s="4">
        <f t="shared" si="136"/>
        <v>-1.2243884274625572</v>
      </c>
      <c r="AM97" s="4">
        <f t="shared" si="136"/>
        <v>-1.5064297323456515</v>
      </c>
      <c r="AN97" s="4">
        <f t="shared" si="136"/>
        <v>-2.5229364766046416</v>
      </c>
      <c r="AO97" s="4">
        <f t="shared" si="136"/>
        <v>0.21251905721192088</v>
      </c>
      <c r="AP97" s="4">
        <f t="shared" si="136"/>
        <v>0.89822970645975886</v>
      </c>
      <c r="AQ97" s="4">
        <f t="shared" si="136"/>
        <v>-0.57874164187937538</v>
      </c>
      <c r="AR97" s="4">
        <f t="shared" si="136"/>
        <v>2.3885315299394705</v>
      </c>
      <c r="AS97" s="4">
        <f t="shared" si="136"/>
        <v>2.0059168689524256</v>
      </c>
      <c r="AT97" s="4">
        <f t="shared" si="136"/>
        <v>0.87825672834793522</v>
      </c>
      <c r="AU97" s="4">
        <f t="shared" si="136"/>
        <v>0.88045945793886915</v>
      </c>
      <c r="AV97" s="4">
        <f t="shared" si="136"/>
        <v>-10.039074739672358</v>
      </c>
      <c r="AW97" s="4">
        <f t="shared" si="136"/>
        <v>-8.1633002769313094</v>
      </c>
      <c r="AY97" s="2">
        <f t="shared" si="128"/>
        <v>78.736580731115367</v>
      </c>
      <c r="AZ97" s="2">
        <f t="shared" si="128"/>
        <v>79.539735119042973</v>
      </c>
      <c r="BA97" s="2">
        <f t="shared" si="128"/>
        <v>74.736349591636724</v>
      </c>
      <c r="BB97" s="2">
        <f t="shared" si="128"/>
        <v>74.732419649890517</v>
      </c>
      <c r="BC97" s="2">
        <f t="shared" si="128"/>
        <v>72.212443891698086</v>
      </c>
      <c r="BD97" s="2">
        <f t="shared" si="128"/>
        <v>70.014336571773029</v>
      </c>
      <c r="BE97" s="2">
        <f t="shared" si="128"/>
        <v>70.161601154701401</v>
      </c>
      <c r="BF97" s="2">
        <f t="shared" si="128"/>
        <v>70.398674895367975</v>
      </c>
      <c r="BG97" s="2">
        <f t="shared" si="128"/>
        <v>70.590872165936972</v>
      </c>
      <c r="BH97" s="2">
        <f t="shared" si="128"/>
        <v>70.294333729327406</v>
      </c>
      <c r="BI97" s="2">
        <f t="shared" si="128"/>
        <v>70.903373364529457</v>
      </c>
      <c r="BJ97" s="2">
        <f t="shared" si="128"/>
        <v>73.465546110317547</v>
      </c>
      <c r="BK97" s="2">
        <f t="shared" si="128"/>
        <v>76.819157913671091</v>
      </c>
      <c r="BL97" s="2">
        <f t="shared" si="128"/>
        <v>83.809948549783627</v>
      </c>
      <c r="BM97" s="2">
        <f t="shared" si="128"/>
        <v>87.69355134124352</v>
      </c>
      <c r="BO97" s="2" t="str">
        <f t="shared" si="98"/>
        <v/>
      </c>
      <c r="BP97" s="2" t="str">
        <f t="shared" si="99"/>
        <v/>
      </c>
      <c r="BQ97" s="2" t="str">
        <f t="shared" si="100"/>
        <v/>
      </c>
      <c r="BR97" s="2" t="str">
        <f t="shared" si="101"/>
        <v/>
      </c>
      <c r="BS97" s="2" t="str">
        <f t="shared" si="102"/>
        <v/>
      </c>
      <c r="BT97" s="2" t="str">
        <f t="shared" si="103"/>
        <v/>
      </c>
      <c r="BU97" s="2" t="str">
        <f t="shared" si="104"/>
        <v/>
      </c>
      <c r="BV97" s="2" t="str">
        <f t="shared" si="105"/>
        <v/>
      </c>
      <c r="BW97" s="2" t="str">
        <f t="shared" si="106"/>
        <v/>
      </c>
      <c r="BX97" s="2" t="str">
        <f t="shared" si="107"/>
        <v/>
      </c>
      <c r="BY97" s="2" t="str">
        <f t="shared" si="108"/>
        <v/>
      </c>
      <c r="BZ97" s="2" t="str">
        <f t="shared" si="109"/>
        <v/>
      </c>
      <c r="CA97" s="2" t="str">
        <f t="shared" si="110"/>
        <v/>
      </c>
      <c r="CB97" s="2" t="str">
        <f t="shared" si="111"/>
        <v/>
      </c>
      <c r="CC97" s="2" t="str">
        <f t="shared" si="112"/>
        <v/>
      </c>
      <c r="CE97" s="2" t="str">
        <f t="shared" si="129"/>
        <v/>
      </c>
      <c r="CF97" s="2" t="str">
        <f t="shared" si="129"/>
        <v/>
      </c>
      <c r="CG97" s="2" t="str">
        <f t="shared" si="129"/>
        <v/>
      </c>
      <c r="CH97" s="2" t="str">
        <f t="shared" si="129"/>
        <v/>
      </c>
      <c r="CI97" s="2" t="str">
        <f t="shared" si="129"/>
        <v/>
      </c>
      <c r="CJ97" s="2" t="str">
        <f t="shared" si="129"/>
        <v/>
      </c>
      <c r="CK97" s="2" t="str">
        <f t="shared" si="129"/>
        <v/>
      </c>
      <c r="CL97" s="2" t="str">
        <f t="shared" si="129"/>
        <v/>
      </c>
      <c r="CM97" s="2" t="str">
        <f t="shared" si="129"/>
        <v/>
      </c>
      <c r="CN97" s="2" t="str">
        <f t="shared" si="129"/>
        <v/>
      </c>
      <c r="CO97" s="2" t="str">
        <f t="shared" si="129"/>
        <v/>
      </c>
      <c r="CP97" s="2" t="str">
        <f t="shared" si="129"/>
        <v/>
      </c>
      <c r="CQ97" s="2" t="str">
        <f t="shared" si="129"/>
        <v/>
      </c>
      <c r="CR97" s="2" t="str">
        <f t="shared" si="129"/>
        <v/>
      </c>
      <c r="CS97" s="2" t="str">
        <f t="shared" si="129"/>
        <v/>
      </c>
      <c r="CU97" s="2" t="str">
        <f t="shared" si="113"/>
        <v/>
      </c>
      <c r="CV97" s="2" t="str">
        <f t="shared" si="114"/>
        <v/>
      </c>
      <c r="CW97" s="2" t="str">
        <f t="shared" si="115"/>
        <v/>
      </c>
      <c r="CX97" s="2" t="str">
        <f t="shared" si="116"/>
        <v/>
      </c>
      <c r="CY97" s="2" t="str">
        <f t="shared" si="117"/>
        <v/>
      </c>
      <c r="CZ97" s="2" t="str">
        <f t="shared" si="118"/>
        <v/>
      </c>
      <c r="DA97" s="2" t="str">
        <f t="shared" si="119"/>
        <v/>
      </c>
      <c r="DB97" s="2" t="str">
        <f t="shared" si="120"/>
        <v/>
      </c>
      <c r="DC97" s="2" t="str">
        <f t="shared" si="121"/>
        <v/>
      </c>
      <c r="DD97" s="2" t="str">
        <f t="shared" si="122"/>
        <v/>
      </c>
      <c r="DE97" s="2" t="str">
        <f t="shared" si="123"/>
        <v/>
      </c>
      <c r="DF97" s="2" t="str">
        <f t="shared" si="124"/>
        <v/>
      </c>
      <c r="DG97" s="2" t="str">
        <f t="shared" si="125"/>
        <v/>
      </c>
      <c r="DH97" s="2" t="str">
        <f t="shared" si="126"/>
        <v/>
      </c>
      <c r="DI97" s="2" t="str">
        <f t="shared" si="127"/>
        <v/>
      </c>
      <c r="DK97" s="2">
        <f t="shared" si="137"/>
        <v>99.810391986062712</v>
      </c>
      <c r="DL97" s="2">
        <f t="shared" si="137"/>
        <v>98.253142026266431</v>
      </c>
      <c r="DM97" s="2">
        <f t="shared" si="137"/>
        <v>95.917707317073166</v>
      </c>
      <c r="DN97" s="2">
        <f t="shared" si="137"/>
        <v>95.583442870544104</v>
      </c>
      <c r="DO97" s="2">
        <f t="shared" si="137"/>
        <v>95.774789399624794</v>
      </c>
      <c r="DP97" s="2">
        <f t="shared" si="137"/>
        <v>92.303778745644621</v>
      </c>
      <c r="DQ97" s="2">
        <f t="shared" si="137"/>
        <v>93.185731410204497</v>
      </c>
      <c r="DR97" s="2">
        <f t="shared" si="137"/>
        <v>93.433618393234667</v>
      </c>
      <c r="DS97" s="2">
        <f t="shared" si="137"/>
        <v>90.287596061907465</v>
      </c>
      <c r="DT97" s="2">
        <f t="shared" si="137"/>
        <v>92.618303382663825</v>
      </c>
      <c r="DU97" s="2">
        <f t="shared" si="137"/>
        <v>92.121190063424933</v>
      </c>
      <c r="DV97" s="2">
        <f t="shared" si="137"/>
        <v>87.908300211416503</v>
      </c>
      <c r="DW97" s="2">
        <f t="shared" si="137"/>
        <v>93.031047038327543</v>
      </c>
      <c r="DX97" s="2">
        <f t="shared" si="137"/>
        <v>93.231870269832271</v>
      </c>
      <c r="DY97" s="2">
        <f t="shared" si="137"/>
        <v>95.042102746471159</v>
      </c>
      <c r="EA97" s="2">
        <f t="shared" si="97"/>
        <v>77.236279801650539</v>
      </c>
      <c r="EB97" s="2">
        <f t="shared" si="97"/>
        <v>78.34836722211223</v>
      </c>
      <c r="EC97" s="2">
        <f t="shared" si="97"/>
        <v>73.307243408521302</v>
      </c>
      <c r="ED97" s="2">
        <f t="shared" si="97"/>
        <v>73.440492989690711</v>
      </c>
      <c r="EE97" s="2">
        <f t="shared" si="97"/>
        <v>70.72579024742268</v>
      </c>
      <c r="EF97" s="2">
        <f t="shared" si="97"/>
        <v>68.487904852243275</v>
      </c>
      <c r="EG97" s="2">
        <f t="shared" si="97"/>
        <v>68.464611311900725</v>
      </c>
      <c r="EH97" s="2">
        <f t="shared" si="97"/>
        <v>68.474534253692568</v>
      </c>
      <c r="EI97" s="2">
        <f t="shared" si="97"/>
        <v>69.105997340206173</v>
      </c>
      <c r="EJ97" s="2">
        <f t="shared" si="97"/>
        <v>68.424300276455568</v>
      </c>
      <c r="EK97" s="2">
        <f t="shared" si="97"/>
        <v>69.033033811680781</v>
      </c>
      <c r="EL97" s="2">
        <f t="shared" si="97"/>
        <v>72.240626645927179</v>
      </c>
      <c r="EM97" s="2">
        <f t="shared" si="138"/>
        <v>75.725652585154279</v>
      </c>
      <c r="EN97" s="2">
        <f t="shared" si="138"/>
        <v>82.820763636363651</v>
      </c>
      <c r="EO97" s="2">
        <f t="shared" si="138"/>
        <v>86.819054545454563</v>
      </c>
      <c r="EQ97" s="2">
        <f t="shared" si="139"/>
        <v>77.466951666318593</v>
      </c>
      <c r="ER97" s="2">
        <f t="shared" si="139"/>
        <v>77.959687455893672</v>
      </c>
      <c r="ES97" s="2">
        <f t="shared" si="139"/>
        <v>73.767587902554808</v>
      </c>
      <c r="ET97" s="2">
        <f t="shared" si="139"/>
        <v>73.965814369325372</v>
      </c>
      <c r="EU97" s="2">
        <f t="shared" si="139"/>
        <v>69.969220232067627</v>
      </c>
      <c r="EV97" s="2">
        <f t="shared" si="139"/>
        <v>68.153373235574662</v>
      </c>
      <c r="EW97" s="2">
        <f t="shared" si="139"/>
        <v>68.264272399491205</v>
      </c>
      <c r="EX97" s="2">
        <f t="shared" si="139"/>
        <v>68.029920449071199</v>
      </c>
      <c r="EY97" s="2">
        <f t="shared" si="139"/>
        <v>68.310792421734504</v>
      </c>
      <c r="EZ97" s="2">
        <f t="shared" si="139"/>
        <v>68.307636885377249</v>
      </c>
      <c r="FA97" s="2">
        <f t="shared" si="139"/>
        <v>68.526806464361044</v>
      </c>
      <c r="FB97" s="2">
        <f t="shared" si="139"/>
        <v>71.218947134869552</v>
      </c>
      <c r="FC97" s="2">
        <f t="shared" si="139"/>
        <v>75.018722095286478</v>
      </c>
      <c r="FD97" s="2">
        <f t="shared" si="139"/>
        <v>83.012470706734362</v>
      </c>
      <c r="FE97" s="2">
        <f t="shared" si="139"/>
        <v>88.524547529065273</v>
      </c>
      <c r="FG97" s="2">
        <f t="shared" si="140"/>
        <v>0.93354251214833572</v>
      </c>
      <c r="FH97" s="2">
        <f t="shared" si="140"/>
        <v>0.94013714376602731</v>
      </c>
      <c r="FI97" s="2">
        <f t="shared" si="140"/>
        <v>0.93680388057607478</v>
      </c>
      <c r="FJ97" s="2">
        <f t="shared" si="140"/>
        <v>0.94166588420475161</v>
      </c>
      <c r="FK97" s="2">
        <f t="shared" si="140"/>
        <v>0.94063600794264113</v>
      </c>
      <c r="FL97" s="2">
        <f t="shared" si="140"/>
        <v>0.93590046918679604</v>
      </c>
      <c r="FM97" s="2">
        <f t="shared" si="140"/>
        <v>0.93135048164643042</v>
      </c>
      <c r="FN97" s="2">
        <f t="shared" si="140"/>
        <v>0.92289798141456669</v>
      </c>
      <c r="FO97" s="2">
        <f t="shared" si="140"/>
        <v>0.92987417611887102</v>
      </c>
      <c r="FP97" s="2">
        <f t="shared" si="140"/>
        <v>0.92270321252172849</v>
      </c>
      <c r="FQ97" s="2">
        <f t="shared" si="140"/>
        <v>0.91897853492962822</v>
      </c>
      <c r="FR97" s="2">
        <f t="shared" si="140"/>
        <v>0.92178844739829402</v>
      </c>
      <c r="FS97" s="2">
        <f t="shared" si="140"/>
        <v>0.93679571986414301</v>
      </c>
      <c r="FT97" s="2">
        <f t="shared" si="140"/>
        <v>0.90499267947486861</v>
      </c>
      <c r="FU97" s="2">
        <f t="shared" si="140"/>
        <v>0.89370791928300719</v>
      </c>
      <c r="FW97" s="2">
        <f t="shared" si="130"/>
        <v>3.5610414498761164E-4</v>
      </c>
      <c r="FX97" s="2">
        <f t="shared" si="130"/>
        <v>4.8568399063218099E-4</v>
      </c>
      <c r="FY97" s="2">
        <f t="shared" si="130"/>
        <v>4.6184047593789379E-4</v>
      </c>
      <c r="FZ97" s="2">
        <f t="shared" si="130"/>
        <v>4.5164314823158933E-4</v>
      </c>
      <c r="GA97" s="2">
        <f t="shared" si="130"/>
        <v>4.6914685158434903E-4</v>
      </c>
      <c r="GB97" s="2">
        <f t="shared" si="130"/>
        <v>4.6220726532847877E-4</v>
      </c>
      <c r="GC97" s="2">
        <f t="shared" si="130"/>
        <v>5.1485309265478392E-4</v>
      </c>
      <c r="GD97" s="2">
        <f t="shared" si="130"/>
        <v>5.7381827624618774E-4</v>
      </c>
      <c r="GE97" s="2">
        <f t="shared" si="130"/>
        <v>6.3158028364907371E-4</v>
      </c>
      <c r="GF97" s="2">
        <f t="shared" si="130"/>
        <v>7.3085032575779889E-4</v>
      </c>
      <c r="GG97" s="2">
        <f t="shared" si="130"/>
        <v>5.8608536828581349E-4</v>
      </c>
      <c r="GH97" s="2">
        <f t="shared" si="130"/>
        <v>4.6356104642239623E-4</v>
      </c>
      <c r="GI97" s="2">
        <f t="shared" si="130"/>
        <v>3.8146658961441996E-4</v>
      </c>
      <c r="GJ97" s="2">
        <f t="shared" si="130"/>
        <v>2.7942877955211131E-4</v>
      </c>
      <c r="GK97" s="2">
        <f t="shared" si="130"/>
        <v>2.6496307585256203E-4</v>
      </c>
      <c r="GM97" s="86">
        <f t="shared" si="131"/>
        <v>8.5435582219131861E-2</v>
      </c>
      <c r="GN97" s="86">
        <f t="shared" si="131"/>
        <v>2.9483690154474593E-2</v>
      </c>
      <c r="GO97" s="86">
        <f t="shared" si="131"/>
        <v>1.7366213897113215E-2</v>
      </c>
      <c r="GP97" s="86">
        <f t="shared" si="131"/>
        <v>3.6747060748966942E-2</v>
      </c>
      <c r="GQ97" s="86">
        <f t="shared" si="131"/>
        <v>4.7224306618591248E-2</v>
      </c>
      <c r="GR97" s="86">
        <f t="shared" si="131"/>
        <v>5.3788671896436289E-2</v>
      </c>
      <c r="GS97" s="86">
        <f t="shared" si="131"/>
        <v>2.4344112870893116E-2</v>
      </c>
      <c r="GT97" s="86">
        <f t="shared" si="131"/>
        <v>1.240790994694799E-2</v>
      </c>
      <c r="GU97" s="86">
        <f t="shared" si="131"/>
        <v>2.3808087860129355E-2</v>
      </c>
      <c r="GV97" s="86">
        <f t="shared" si="131"/>
        <v>1.1586195706313139E-2</v>
      </c>
      <c r="GW97" s="86">
        <f t="shared" si="131"/>
        <v>1.0581460134688962E-2</v>
      </c>
      <c r="GX97" s="86">
        <f t="shared" si="131"/>
        <v>1.0087233102540822E-2</v>
      </c>
      <c r="GY97" s="86">
        <f t="shared" si="131"/>
        <v>3.4081136512835756E-3</v>
      </c>
      <c r="GZ97" s="86">
        <f t="shared" si="131"/>
        <v>0.13743850451203857</v>
      </c>
      <c r="HA97" s="86">
        <f t="shared" si="131"/>
        <v>0.10349584993757924</v>
      </c>
      <c r="HC97" s="86">
        <f t="shared" si="76"/>
        <v>1.4894365137183584E-2</v>
      </c>
      <c r="HD97" s="86">
        <f t="shared" si="76"/>
        <v>2.3289299785301941E-2</v>
      </c>
      <c r="HE97" s="86">
        <f t="shared" si="76"/>
        <v>2.0542751627841402E-2</v>
      </c>
      <c r="HF97" s="86">
        <f t="shared" si="76"/>
        <v>1.5189772784028895E-2</v>
      </c>
      <c r="HG97" s="86">
        <f t="shared" si="90"/>
        <v>1.9978462471870889E-2</v>
      </c>
      <c r="HH97" s="86">
        <f t="shared" si="90"/>
        <v>2.3446232495161173E-2</v>
      </c>
      <c r="HI97" s="86">
        <f t="shared" si="90"/>
        <v>2.2775255211938336E-2</v>
      </c>
      <c r="HJ97" s="86">
        <f t="shared" si="90"/>
        <v>2.4408734391778167E-2</v>
      </c>
      <c r="HK97" s="86">
        <f t="shared" si="90"/>
        <v>3.2352113250247269E-2</v>
      </c>
      <c r="HL97" s="86">
        <f t="shared" si="90"/>
        <v>3.1821965111634098E-2</v>
      </c>
      <c r="HM97" s="86">
        <f t="shared" si="90"/>
        <v>2.7588222736982141E-2</v>
      </c>
      <c r="HN97" s="86">
        <f t="shared" si="90"/>
        <v>1.7743133462189947E-2</v>
      </c>
      <c r="HO97" s="86">
        <f t="shared" si="90"/>
        <v>2.7883807218588838E-2</v>
      </c>
      <c r="HP97" s="86">
        <f t="shared" si="90"/>
        <v>2.8727402358087106E-3</v>
      </c>
      <c r="HQ97" s="86">
        <f t="shared" si="90"/>
        <v>2.6951938563090179E-3</v>
      </c>
      <c r="HS97" s="86">
        <f t="shared" si="132"/>
        <v>2.0940085339272569E-18</v>
      </c>
      <c r="HT97" s="86">
        <f t="shared" si="132"/>
        <v>9.8016258276271224E-16</v>
      </c>
      <c r="HU97" s="86">
        <f t="shared" si="132"/>
        <v>1.0193097145546113E-15</v>
      </c>
      <c r="HV97" s="86">
        <f t="shared" si="132"/>
        <v>1.1618717832660337E-16</v>
      </c>
      <c r="HW97" s="86">
        <f t="shared" si="132"/>
        <v>2.4872302857238942E-16</v>
      </c>
      <c r="HX97" s="86">
        <f t="shared" si="132"/>
        <v>1.444674605994075E-16</v>
      </c>
      <c r="HY97" s="86">
        <f t="shared" si="132"/>
        <v>6.5101183805688694E-18</v>
      </c>
      <c r="HZ97" s="86">
        <f t="shared" si="132"/>
        <v>2.1208064224160047E-18</v>
      </c>
      <c r="IA97" s="86">
        <f t="shared" si="132"/>
        <v>3.2191638546554619E-16</v>
      </c>
      <c r="IB97" s="86">
        <f t="shared" si="132"/>
        <v>1.9871923952697069E-17</v>
      </c>
      <c r="IC97" s="86">
        <f t="shared" si="132"/>
        <v>6.1652858126374693E-17</v>
      </c>
      <c r="ID97" s="86">
        <f t="shared" si="132"/>
        <v>1.6320314885996839E-18</v>
      </c>
      <c r="IE97" s="86">
        <f t="shared" si="132"/>
        <v>3.7678876403535838E-16</v>
      </c>
      <c r="IF97" s="86">
        <f t="shared" si="132"/>
        <v>5.6228304358280969E-16</v>
      </c>
      <c r="IG97" s="86">
        <f t="shared" si="132"/>
        <v>2.8460112943448063E-16</v>
      </c>
      <c r="II97" s="86">
        <f t="shared" si="133"/>
        <v>1.4186085483749952E-101</v>
      </c>
      <c r="IJ97" s="86">
        <f t="shared" si="133"/>
        <v>5.8881739104925601E-82</v>
      </c>
      <c r="IK97" s="86">
        <f t="shared" si="133"/>
        <v>3.1794923365502591E-85</v>
      </c>
      <c r="IL97" s="86">
        <f t="shared" si="133"/>
        <v>1.7089338281325652E-91</v>
      </c>
      <c r="IM97" s="86">
        <f t="shared" si="133"/>
        <v>1.3043447143900261E-90</v>
      </c>
      <c r="IN97" s="86">
        <f t="shared" si="133"/>
        <v>3.7762869004323192E-90</v>
      </c>
      <c r="IO97" s="86">
        <f t="shared" si="133"/>
        <v>5.799413658147451E-99</v>
      </c>
      <c r="IP97" s="86">
        <f t="shared" si="133"/>
        <v>1.063652738372007E-103</v>
      </c>
      <c r="IQ97" s="86">
        <f t="shared" si="133"/>
        <v>1.3006663230709049E-89</v>
      </c>
      <c r="IR97" s="86">
        <f t="shared" si="133"/>
        <v>5.3325707886127422E-97</v>
      </c>
      <c r="IS97" s="86">
        <f t="shared" si="133"/>
        <v>5.8016682862266967E-94</v>
      </c>
      <c r="IT97" s="86">
        <f t="shared" si="133"/>
        <v>7.2310568320535758E-103</v>
      </c>
      <c r="IU97" s="86">
        <f t="shared" si="133"/>
        <v>5.7210683005645101E-89</v>
      </c>
      <c r="IV97" s="86">
        <f t="shared" si="133"/>
        <v>2.2474058013950742E-58</v>
      </c>
      <c r="IW97" s="86">
        <f t="shared" si="133"/>
        <v>7.5174994798119897E-58</v>
      </c>
      <c r="IY97" s="86">
        <f t="shared" si="134"/>
        <v>0.10032994735631545</v>
      </c>
      <c r="IZ97" s="86">
        <f t="shared" si="134"/>
        <v>5.2772989939777512E-2</v>
      </c>
      <c r="JA97" s="86">
        <f t="shared" si="134"/>
        <v>3.7908965524955637E-2</v>
      </c>
      <c r="JB97" s="86">
        <f t="shared" si="134"/>
        <v>5.1936833532995955E-2</v>
      </c>
      <c r="JC97" s="86">
        <f t="shared" si="134"/>
        <v>6.7202769090462383E-2</v>
      </c>
      <c r="JD97" s="86">
        <f t="shared" si="134"/>
        <v>7.7234904391597609E-2</v>
      </c>
      <c r="JE97" s="86">
        <f t="shared" si="134"/>
        <v>4.7119368082831459E-2</v>
      </c>
      <c r="JF97" s="86">
        <f t="shared" si="134"/>
        <v>3.6816644338726154E-2</v>
      </c>
      <c r="JG97" s="86">
        <f t="shared" si="134"/>
        <v>5.6160201110376944E-2</v>
      </c>
      <c r="JH97" s="86">
        <f t="shared" si="134"/>
        <v>4.340816081794726E-2</v>
      </c>
      <c r="JI97" s="86">
        <f t="shared" si="134"/>
        <v>3.8169682871671169E-2</v>
      </c>
      <c r="JJ97" s="86">
        <f t="shared" si="134"/>
        <v>2.7830366564730771E-2</v>
      </c>
      <c r="JK97" s="86">
        <f t="shared" si="134"/>
        <v>3.1291920869872786E-2</v>
      </c>
      <c r="JL97" s="86">
        <f t="shared" si="134"/>
        <v>0.14031124474784784</v>
      </c>
      <c r="JM97" s="86">
        <f t="shared" si="134"/>
        <v>0.10619104379388855</v>
      </c>
    </row>
    <row r="98" spans="2:273" x14ac:dyDescent="0.25">
      <c r="B98" s="2">
        <v>71</v>
      </c>
      <c r="C98" s="37">
        <v>87.061999999999998</v>
      </c>
      <c r="D98" s="37">
        <v>96.966999999999999</v>
      </c>
      <c r="E98" s="37">
        <v>88.466999999999999</v>
      </c>
      <c r="F98" s="37">
        <v>89.566999999999993</v>
      </c>
      <c r="G98" s="37">
        <v>90.15</v>
      </c>
      <c r="H98" s="37">
        <v>88.783000000000001</v>
      </c>
      <c r="I98" s="37">
        <v>89.167000000000002</v>
      </c>
      <c r="J98" s="37">
        <v>89.016999999999996</v>
      </c>
      <c r="K98" s="37">
        <v>92.1</v>
      </c>
      <c r="L98" s="37">
        <v>92.266999999999996</v>
      </c>
      <c r="M98" s="37">
        <v>91.066999999999993</v>
      </c>
      <c r="N98" s="37">
        <v>87.45</v>
      </c>
      <c r="O98" s="37">
        <v>95.138000000000005</v>
      </c>
      <c r="P98" s="37">
        <v>85.37</v>
      </c>
      <c r="Q98" s="37">
        <v>86.432000000000002</v>
      </c>
      <c r="S98" s="4">
        <f t="shared" si="135"/>
        <v>92.57590858781144</v>
      </c>
      <c r="T98" s="4">
        <f t="shared" si="135"/>
        <v>94.974648472202915</v>
      </c>
      <c r="U98" s="4">
        <f t="shared" si="135"/>
        <v>88.789089780599184</v>
      </c>
      <c r="V98" s="4">
        <f t="shared" si="135"/>
        <v>87.073129132047825</v>
      </c>
      <c r="W98" s="4">
        <f t="shared" si="135"/>
        <v>87.73444059250852</v>
      </c>
      <c r="X98" s="4">
        <f t="shared" si="135"/>
        <v>87.904287026108562</v>
      </c>
      <c r="Y98" s="4">
        <f t="shared" si="135"/>
        <v>86.597464506012329</v>
      </c>
      <c r="Z98" s="4">
        <f t="shared" si="135"/>
        <v>87.493632291993833</v>
      </c>
      <c r="AA98" s="4">
        <f t="shared" si="135"/>
        <v>91.435694355181411</v>
      </c>
      <c r="AB98" s="4">
        <f t="shared" si="135"/>
        <v>91.215681740616674</v>
      </c>
      <c r="AC98" s="4">
        <f t="shared" si="135"/>
        <v>88.850587192351185</v>
      </c>
      <c r="AD98" s="4">
        <f t="shared" si="135"/>
        <v>86.154538862730078</v>
      </c>
      <c r="AE98" s="4">
        <f t="shared" si="135"/>
        <v>93.735092033023889</v>
      </c>
      <c r="AF98" s="4">
        <f t="shared" si="135"/>
        <v>94.15782481607954</v>
      </c>
      <c r="AG98" s="4">
        <f t="shared" si="135"/>
        <v>92.746730449171338</v>
      </c>
      <c r="AI98" s="4">
        <f t="shared" si="136"/>
        <v>-5.5139085878114429</v>
      </c>
      <c r="AJ98" s="4">
        <f t="shared" si="136"/>
        <v>1.9923515277970836</v>
      </c>
      <c r="AK98" s="4">
        <f t="shared" si="136"/>
        <v>-0.32208978059918536</v>
      </c>
      <c r="AL98" s="4">
        <f t="shared" si="136"/>
        <v>2.4938708679521682</v>
      </c>
      <c r="AM98" s="4">
        <f t="shared" si="136"/>
        <v>2.4155594074914859</v>
      </c>
      <c r="AN98" s="4">
        <f t="shared" si="136"/>
        <v>0.87871297389143876</v>
      </c>
      <c r="AO98" s="4">
        <f t="shared" si="136"/>
        <v>2.5695354939876722</v>
      </c>
      <c r="AP98" s="4">
        <f t="shared" si="136"/>
        <v>1.5233677080061625</v>
      </c>
      <c r="AQ98" s="4">
        <f t="shared" si="136"/>
        <v>0.66430564481858312</v>
      </c>
      <c r="AR98" s="4">
        <f t="shared" si="136"/>
        <v>1.0513182593833221</v>
      </c>
      <c r="AS98" s="4">
        <f t="shared" si="136"/>
        <v>2.2164128076488083</v>
      </c>
      <c r="AT98" s="4">
        <f t="shared" si="136"/>
        <v>1.2954611372699247</v>
      </c>
      <c r="AU98" s="4">
        <f t="shared" si="136"/>
        <v>1.402907966976116</v>
      </c>
      <c r="AV98" s="4">
        <f t="shared" si="136"/>
        <v>-8.7878248160795351</v>
      </c>
      <c r="AW98" s="4">
        <f t="shared" si="136"/>
        <v>-6.3147304491713356</v>
      </c>
      <c r="AY98" s="2">
        <f t="shared" si="128"/>
        <v>78.630111390504766</v>
      </c>
      <c r="AZ98" s="2">
        <f t="shared" si="128"/>
        <v>79.382149470179669</v>
      </c>
      <c r="BA98" s="2">
        <f t="shared" si="128"/>
        <v>74.581451070110475</v>
      </c>
      <c r="BB98" s="2">
        <f t="shared" si="128"/>
        <v>74.586575953556491</v>
      </c>
      <c r="BC98" s="2">
        <f t="shared" si="128"/>
        <v>72.022145993808891</v>
      </c>
      <c r="BD98" s="2">
        <f t="shared" si="128"/>
        <v>69.837457732040647</v>
      </c>
      <c r="BE98" s="2">
        <f t="shared" si="128"/>
        <v>69.976335187239869</v>
      </c>
      <c r="BF98" s="2">
        <f t="shared" si="128"/>
        <v>70.17030280018848</v>
      </c>
      <c r="BG98" s="2">
        <f t="shared" si="128"/>
        <v>70.381690970500514</v>
      </c>
      <c r="BH98" s="2">
        <f t="shared" si="128"/>
        <v>70.05200667236511</v>
      </c>
      <c r="BI98" s="2">
        <f t="shared" si="128"/>
        <v>70.640082943685499</v>
      </c>
      <c r="BJ98" s="2">
        <f t="shared" si="128"/>
        <v>73.237488337421183</v>
      </c>
      <c r="BK98" s="2">
        <f t="shared" si="128"/>
        <v>76.652238405590737</v>
      </c>
      <c r="BL98" s="2">
        <f t="shared" si="128"/>
        <v>83.693053240962939</v>
      </c>
      <c r="BM98" s="2">
        <f t="shared" si="128"/>
        <v>87.596027745578994</v>
      </c>
      <c r="BO98" s="2" t="str">
        <f t="shared" si="98"/>
        <v/>
      </c>
      <c r="BP98" s="2" t="str">
        <f t="shared" si="99"/>
        <v/>
      </c>
      <c r="BQ98" s="2" t="str">
        <f t="shared" si="100"/>
        <v/>
      </c>
      <c r="BR98" s="2" t="str">
        <f t="shared" si="101"/>
        <v/>
      </c>
      <c r="BS98" s="2" t="str">
        <f t="shared" si="102"/>
        <v/>
      </c>
      <c r="BT98" s="2" t="str">
        <f t="shared" si="103"/>
        <v/>
      </c>
      <c r="BU98" s="2" t="str">
        <f t="shared" si="104"/>
        <v/>
      </c>
      <c r="BV98" s="2" t="str">
        <f t="shared" si="105"/>
        <v/>
      </c>
      <c r="BW98" s="2" t="str">
        <f t="shared" si="106"/>
        <v/>
      </c>
      <c r="BX98" s="2" t="str">
        <f t="shared" si="107"/>
        <v/>
      </c>
      <c r="BY98" s="2" t="str">
        <f t="shared" si="108"/>
        <v/>
      </c>
      <c r="BZ98" s="2" t="str">
        <f t="shared" si="109"/>
        <v/>
      </c>
      <c r="CA98" s="2" t="str">
        <f t="shared" si="110"/>
        <v/>
      </c>
      <c r="CB98" s="2" t="str">
        <f t="shared" si="111"/>
        <v/>
      </c>
      <c r="CC98" s="2" t="str">
        <f t="shared" si="112"/>
        <v/>
      </c>
      <c r="CE98" s="2" t="str">
        <f t="shared" si="129"/>
        <v/>
      </c>
      <c r="CF98" s="2" t="str">
        <f t="shared" si="129"/>
        <v/>
      </c>
      <c r="CG98" s="2" t="str">
        <f t="shared" si="129"/>
        <v/>
      </c>
      <c r="CH98" s="2" t="str">
        <f t="shared" si="129"/>
        <v/>
      </c>
      <c r="CI98" s="2" t="str">
        <f t="shared" si="129"/>
        <v/>
      </c>
      <c r="CJ98" s="2" t="str">
        <f t="shared" si="129"/>
        <v/>
      </c>
      <c r="CK98" s="2" t="str">
        <f t="shared" si="129"/>
        <v/>
      </c>
      <c r="CL98" s="2" t="str">
        <f t="shared" si="129"/>
        <v/>
      </c>
      <c r="CM98" s="2" t="str">
        <f t="shared" si="129"/>
        <v/>
      </c>
      <c r="CN98" s="2" t="str">
        <f t="shared" si="129"/>
        <v/>
      </c>
      <c r="CO98" s="2" t="str">
        <f t="shared" si="129"/>
        <v/>
      </c>
      <c r="CP98" s="2" t="str">
        <f t="shared" si="129"/>
        <v/>
      </c>
      <c r="CQ98" s="2" t="str">
        <f t="shared" si="129"/>
        <v/>
      </c>
      <c r="CR98" s="2" t="str">
        <f t="shared" si="129"/>
        <v/>
      </c>
      <c r="CS98" s="2" t="str">
        <f t="shared" si="129"/>
        <v/>
      </c>
      <c r="CU98" s="2" t="str">
        <f t="shared" si="113"/>
        <v/>
      </c>
      <c r="CV98" s="2" t="str">
        <f t="shared" si="114"/>
        <v/>
      </c>
      <c r="CW98" s="2" t="str">
        <f t="shared" si="115"/>
        <v/>
      </c>
      <c r="CX98" s="2" t="str">
        <f t="shared" si="116"/>
        <v/>
      </c>
      <c r="CY98" s="2" t="str">
        <f t="shared" si="117"/>
        <v/>
      </c>
      <c r="CZ98" s="2" t="str">
        <f t="shared" si="118"/>
        <v/>
      </c>
      <c r="DA98" s="2" t="str">
        <f t="shared" si="119"/>
        <v/>
      </c>
      <c r="DB98" s="2" t="str">
        <f t="shared" si="120"/>
        <v/>
      </c>
      <c r="DC98" s="2" t="str">
        <f t="shared" si="121"/>
        <v/>
      </c>
      <c r="DD98" s="2" t="str">
        <f t="shared" si="122"/>
        <v/>
      </c>
      <c r="DE98" s="2" t="str">
        <f t="shared" si="123"/>
        <v/>
      </c>
      <c r="DF98" s="2" t="str">
        <f t="shared" si="124"/>
        <v/>
      </c>
      <c r="DG98" s="2" t="str">
        <f t="shared" si="125"/>
        <v/>
      </c>
      <c r="DH98" s="2" t="str">
        <f t="shared" si="126"/>
        <v/>
      </c>
      <c r="DI98" s="2" t="str">
        <f t="shared" si="127"/>
        <v/>
      </c>
      <c r="DK98" s="2">
        <f t="shared" si="137"/>
        <v>100.10430226480835</v>
      </c>
      <c r="DL98" s="2">
        <f t="shared" si="137"/>
        <v>98.504377016885556</v>
      </c>
      <c r="DM98" s="2">
        <f t="shared" si="137"/>
        <v>96.160395121951211</v>
      </c>
      <c r="DN98" s="2">
        <f t="shared" si="137"/>
        <v>95.836438273921203</v>
      </c>
      <c r="DO98" s="2">
        <f t="shared" si="137"/>
        <v>96.063225328330233</v>
      </c>
      <c r="DP98" s="2">
        <f t="shared" si="137"/>
        <v>92.574187979094091</v>
      </c>
      <c r="DQ98" s="2">
        <f t="shared" si="137"/>
        <v>93.466636037058066</v>
      </c>
      <c r="DR98" s="2">
        <f t="shared" si="137"/>
        <v>93.729051041981265</v>
      </c>
      <c r="DS98" s="2">
        <f t="shared" si="137"/>
        <v>90.535357021311071</v>
      </c>
      <c r="DT98" s="2">
        <f t="shared" si="137"/>
        <v>92.865814557535472</v>
      </c>
      <c r="DU98" s="2">
        <f t="shared" si="137"/>
        <v>92.296883298097242</v>
      </c>
      <c r="DV98" s="2">
        <f t="shared" si="137"/>
        <v>87.927912413168244</v>
      </c>
      <c r="DW98" s="2">
        <f t="shared" si="137"/>
        <v>93.113619686411155</v>
      </c>
      <c r="DX98" s="2">
        <f t="shared" si="137"/>
        <v>93.342423547524504</v>
      </c>
      <c r="DY98" s="2">
        <f t="shared" si="137"/>
        <v>95.165638910165228</v>
      </c>
      <c r="EA98" s="2">
        <f t="shared" si="97"/>
        <v>77.235812745027843</v>
      </c>
      <c r="EB98" s="2">
        <f t="shared" si="97"/>
        <v>78.271898081084586</v>
      </c>
      <c r="EC98" s="2">
        <f t="shared" si="97"/>
        <v>73.253595889724309</v>
      </c>
      <c r="ED98" s="2">
        <f t="shared" si="97"/>
        <v>73.385753525773183</v>
      </c>
      <c r="EE98" s="2">
        <f t="shared" si="97"/>
        <v>70.638803793814432</v>
      </c>
      <c r="EF98" s="2">
        <f t="shared" si="97"/>
        <v>68.417421009193234</v>
      </c>
      <c r="EG98" s="2">
        <f t="shared" si="97"/>
        <v>68.397340670050752</v>
      </c>
      <c r="EH98" s="2">
        <f t="shared" si="97"/>
        <v>68.375596489274841</v>
      </c>
      <c r="EI98" s="2">
        <f t="shared" si="97"/>
        <v>68.996120886597922</v>
      </c>
      <c r="EJ98" s="2">
        <f t="shared" si="97"/>
        <v>68.309105209004571</v>
      </c>
      <c r="EK98" s="2">
        <f t="shared" si="97"/>
        <v>68.899062482462824</v>
      </c>
      <c r="EL98" s="2">
        <f t="shared" si="97"/>
        <v>72.101259268860886</v>
      </c>
      <c r="EM98" s="2">
        <f t="shared" si="138"/>
        <v>75.63964081208654</v>
      </c>
      <c r="EN98" s="2">
        <f t="shared" si="138"/>
        <v>82.76912121212122</v>
      </c>
      <c r="EO98" s="2">
        <f t="shared" si="138"/>
        <v>86.774427272727294</v>
      </c>
      <c r="EQ98" s="2">
        <f t="shared" si="139"/>
        <v>77.46107978854694</v>
      </c>
      <c r="ER98" s="2">
        <f t="shared" si="139"/>
        <v>77.893551610735869</v>
      </c>
      <c r="ES98" s="2">
        <f t="shared" si="139"/>
        <v>73.701735449010272</v>
      </c>
      <c r="ET98" s="2">
        <f t="shared" si="139"/>
        <v>73.89775103269065</v>
      </c>
      <c r="EU98" s="2">
        <f t="shared" si="139"/>
        <v>69.901892811386304</v>
      </c>
      <c r="EV98" s="2">
        <f t="shared" si="139"/>
        <v>68.091785357785639</v>
      </c>
      <c r="EW98" s="2">
        <f t="shared" si="139"/>
        <v>68.202353418622224</v>
      </c>
      <c r="EX98" s="2">
        <f t="shared" si="139"/>
        <v>67.942995320069045</v>
      </c>
      <c r="EY98" s="2">
        <f t="shared" si="139"/>
        <v>68.22282626438485</v>
      </c>
      <c r="EZ98" s="2">
        <f t="shared" si="139"/>
        <v>68.195771056900043</v>
      </c>
      <c r="FA98" s="2">
        <f t="shared" si="139"/>
        <v>68.407380630466037</v>
      </c>
      <c r="FB98" s="2">
        <f t="shared" si="139"/>
        <v>71.10684761730964</v>
      </c>
      <c r="FC98" s="2">
        <f t="shared" si="139"/>
        <v>74.951730049928088</v>
      </c>
      <c r="FD98" s="2">
        <f t="shared" si="139"/>
        <v>82.953177740780816</v>
      </c>
      <c r="FE98" s="2">
        <f t="shared" si="139"/>
        <v>88.429394386720077</v>
      </c>
      <c r="FG98" s="2">
        <f t="shared" si="140"/>
        <v>0.93903354703746467</v>
      </c>
      <c r="FH98" s="2">
        <f t="shared" si="140"/>
        <v>0.9451153331962775</v>
      </c>
      <c r="FI98" s="2">
        <f t="shared" si="140"/>
        <v>0.94204217533596912</v>
      </c>
      <c r="FJ98" s="2">
        <f t="shared" si="140"/>
        <v>0.94652417498624508</v>
      </c>
      <c r="FK98" s="2">
        <f t="shared" si="140"/>
        <v>0.94557511348618883</v>
      </c>
      <c r="FL98" s="2">
        <f t="shared" si="140"/>
        <v>0.94120894780880404</v>
      </c>
      <c r="FM98" s="2">
        <f t="shared" si="140"/>
        <v>0.93701041198728185</v>
      </c>
      <c r="FN98" s="2">
        <f t="shared" si="140"/>
        <v>0.92920181840370253</v>
      </c>
      <c r="FO98" s="2">
        <f t="shared" si="140"/>
        <v>0.93564741293682729</v>
      </c>
      <c r="FP98" s="2">
        <f t="shared" si="140"/>
        <v>0.92902174905281265</v>
      </c>
      <c r="FQ98" s="2">
        <f t="shared" si="140"/>
        <v>0.9255769831514612</v>
      </c>
      <c r="FR98" s="2">
        <f t="shared" si="140"/>
        <v>0.92817593968225809</v>
      </c>
      <c r="FS98" s="2">
        <f t="shared" si="140"/>
        <v>0.94203464920637026</v>
      </c>
      <c r="FT98" s="2">
        <f t="shared" si="140"/>
        <v>0.91262184619113718</v>
      </c>
      <c r="FU98" s="2">
        <f t="shared" si="140"/>
        <v>0.90214527898289165</v>
      </c>
      <c r="FW98" s="2">
        <f t="shared" si="130"/>
        <v>3.9044701622594716E-4</v>
      </c>
      <c r="FX98" s="2">
        <f t="shared" si="130"/>
        <v>5.325169533096965E-4</v>
      </c>
      <c r="FY98" s="2">
        <f t="shared" si="130"/>
        <v>5.063754491199759E-4</v>
      </c>
      <c r="FZ98" s="2">
        <f t="shared" si="130"/>
        <v>4.951952869744836E-4</v>
      </c>
      <c r="GA98" s="2">
        <f t="shared" si="130"/>
        <v>5.1438601118448132E-4</v>
      </c>
      <c r="GB98" s="2">
        <f t="shared" si="130"/>
        <v>5.0677758983750038E-4</v>
      </c>
      <c r="GC98" s="2">
        <f t="shared" si="130"/>
        <v>5.6449715055526776E-4</v>
      </c>
      <c r="GD98" s="2">
        <f t="shared" si="130"/>
        <v>6.291443984194399E-4</v>
      </c>
      <c r="GE98" s="2">
        <f t="shared" si="130"/>
        <v>6.924718152469477E-4</v>
      </c>
      <c r="GF98" s="2">
        <f t="shared" si="130"/>
        <v>8.0130494592750665E-4</v>
      </c>
      <c r="GG98" s="2">
        <f t="shared" si="130"/>
        <v>6.4259349230248763E-4</v>
      </c>
      <c r="GH98" s="2">
        <f t="shared" si="130"/>
        <v>5.0826184871762751E-4</v>
      </c>
      <c r="GI98" s="2">
        <f t="shared" si="130"/>
        <v>4.1825440496525898E-4</v>
      </c>
      <c r="GJ98" s="2">
        <f t="shared" si="130"/>
        <v>3.0637930454011309E-4</v>
      </c>
      <c r="GK98" s="2">
        <f t="shared" si="130"/>
        <v>2.905188088766881E-4</v>
      </c>
      <c r="GM98" s="86">
        <f t="shared" si="131"/>
        <v>4.8078607889711883E-2</v>
      </c>
      <c r="GN98" s="86">
        <f t="shared" si="131"/>
        <v>1.1567192875029502E-2</v>
      </c>
      <c r="GO98" s="86">
        <f t="shared" si="131"/>
        <v>5.6206945938541723E-3</v>
      </c>
      <c r="GP98" s="86">
        <f t="shared" si="131"/>
        <v>1.4271328219528048E-2</v>
      </c>
      <c r="GQ98" s="86">
        <f t="shared" si="131"/>
        <v>1.9664131918656198E-2</v>
      </c>
      <c r="GR98" s="86">
        <f t="shared" si="131"/>
        <v>2.5035280034691163E-2</v>
      </c>
      <c r="GS98" s="86">
        <f t="shared" si="131"/>
        <v>9.3267701773156013E-3</v>
      </c>
      <c r="GT98" s="86">
        <f t="shared" si="131"/>
        <v>4.0545646498228336E-3</v>
      </c>
      <c r="GU98" s="86">
        <f t="shared" si="131"/>
        <v>8.9281412455836078E-3</v>
      </c>
      <c r="GV98" s="86">
        <f t="shared" si="131"/>
        <v>3.6735692545378572E-3</v>
      </c>
      <c r="GW98" s="86">
        <f t="shared" si="131"/>
        <v>2.9501610816605596E-3</v>
      </c>
      <c r="GX98" s="86">
        <f t="shared" si="131"/>
        <v>2.4314236424462514E-3</v>
      </c>
      <c r="GY98" s="86">
        <f t="shared" si="131"/>
        <v>5.9423935371658888E-4</v>
      </c>
      <c r="GZ98" s="86">
        <f t="shared" si="131"/>
        <v>8.8127330246209265E-2</v>
      </c>
      <c r="HA98" s="86">
        <f t="shared" si="131"/>
        <v>6.159823416324E-2</v>
      </c>
      <c r="HC98" s="86">
        <f t="shared" si="76"/>
        <v>2.1580521209540827E-2</v>
      </c>
      <c r="HD98" s="86">
        <f t="shared" si="76"/>
        <v>3.2303633801909121E-2</v>
      </c>
      <c r="HE98" s="86">
        <f t="shared" si="76"/>
        <v>2.8776689682424361E-2</v>
      </c>
      <c r="HF98" s="86">
        <f t="shared" si="76"/>
        <v>2.1809622013214642E-2</v>
      </c>
      <c r="HG98" s="86">
        <f t="shared" si="90"/>
        <v>2.8336445164166914E-2</v>
      </c>
      <c r="HH98" s="86">
        <f t="shared" si="90"/>
        <v>3.2962630377440197E-2</v>
      </c>
      <c r="HI98" s="86">
        <f t="shared" si="90"/>
        <v>3.2750428537693416E-2</v>
      </c>
      <c r="HJ98" s="86">
        <f t="shared" si="90"/>
        <v>3.5462393599765753E-2</v>
      </c>
      <c r="HK98" s="86">
        <f t="shared" si="90"/>
        <v>4.5365647123823891E-2</v>
      </c>
      <c r="HL98" s="86">
        <f t="shared" si="90"/>
        <v>4.5586281830375948E-2</v>
      </c>
      <c r="HM98" s="86">
        <f t="shared" si="90"/>
        <v>3.9175722977725827E-2</v>
      </c>
      <c r="HN98" s="86">
        <f t="shared" si="90"/>
        <v>2.5878310706820555E-2</v>
      </c>
      <c r="HO98" s="86">
        <f t="shared" si="90"/>
        <v>3.8498771994531784E-2</v>
      </c>
      <c r="HP98" s="86">
        <f t="shared" si="90"/>
        <v>5.0280923089101601E-3</v>
      </c>
      <c r="HQ98" s="86">
        <f t="shared" si="90"/>
        <v>4.7829281381001698E-3</v>
      </c>
      <c r="HS98" s="86">
        <f t="shared" si="132"/>
        <v>7.8151540414048937E-18</v>
      </c>
      <c r="HT98" s="86">
        <f t="shared" si="132"/>
        <v>3.0322108742277468E-15</v>
      </c>
      <c r="HU98" s="86">
        <f t="shared" si="132"/>
        <v>3.1992374795702538E-15</v>
      </c>
      <c r="HV98" s="86">
        <f t="shared" si="132"/>
        <v>3.9360567803998445E-16</v>
      </c>
      <c r="HW98" s="86">
        <f t="shared" si="132"/>
        <v>8.3158822886446746E-16</v>
      </c>
      <c r="HX98" s="86">
        <f t="shared" si="132"/>
        <v>4.8491525857480382E-16</v>
      </c>
      <c r="HY98" s="86">
        <f t="shared" si="132"/>
        <v>2.4931702968473924E-17</v>
      </c>
      <c r="HZ98" s="86">
        <f t="shared" si="132"/>
        <v>8.7299009217176588E-18</v>
      </c>
      <c r="IA98" s="86">
        <f t="shared" si="132"/>
        <v>1.1164604716203798E-15</v>
      </c>
      <c r="IB98" s="86">
        <f t="shared" si="132"/>
        <v>7.8417922367658024E-17</v>
      </c>
      <c r="IC98" s="86">
        <f t="shared" si="132"/>
        <v>2.2419889400563735E-16</v>
      </c>
      <c r="ID98" s="86">
        <f t="shared" si="132"/>
        <v>6.4542211088185729E-18</v>
      </c>
      <c r="IE98" s="86">
        <f t="shared" si="132"/>
        <v>1.1991821069646708E-15</v>
      </c>
      <c r="IF98" s="86">
        <f t="shared" si="132"/>
        <v>1.7437207157863807E-15</v>
      </c>
      <c r="IG98" s="86">
        <f t="shared" si="132"/>
        <v>9.0405112088229592E-16</v>
      </c>
      <c r="II98" s="86">
        <f t="shared" si="133"/>
        <v>2.818710911211561E-99</v>
      </c>
      <c r="IJ98" s="86">
        <f t="shared" si="133"/>
        <v>4.9141800921907976E-80</v>
      </c>
      <c r="IK98" s="86">
        <f t="shared" si="133"/>
        <v>3.0832228209125866E-83</v>
      </c>
      <c r="IL98" s="86">
        <f t="shared" si="133"/>
        <v>2.3031591643325882E-89</v>
      </c>
      <c r="IM98" s="86">
        <f t="shared" si="133"/>
        <v>1.7157787495469664E-88</v>
      </c>
      <c r="IN98" s="86">
        <f t="shared" si="133"/>
        <v>4.798027281948568E-88</v>
      </c>
      <c r="IO98" s="86">
        <f t="shared" si="133"/>
        <v>1.287743204614753E-96</v>
      </c>
      <c r="IP98" s="86">
        <f t="shared" si="133"/>
        <v>3.3349600505189998E-101</v>
      </c>
      <c r="IQ98" s="86">
        <f t="shared" si="133"/>
        <v>1.965671303295594E-87</v>
      </c>
      <c r="IR98" s="86">
        <f t="shared" si="133"/>
        <v>1.3705883670534825E-94</v>
      </c>
      <c r="IS98" s="86">
        <f t="shared" si="133"/>
        <v>1.0663476110759725E-91</v>
      </c>
      <c r="IT98" s="86">
        <f t="shared" si="133"/>
        <v>1.8478660699669627E-100</v>
      </c>
      <c r="IU98" s="86">
        <f t="shared" si="133"/>
        <v>6.0678897001725108E-87</v>
      </c>
      <c r="IV98" s="86">
        <f t="shared" si="133"/>
        <v>4.1476458680410997E-57</v>
      </c>
      <c r="IW98" s="86">
        <f t="shared" si="133"/>
        <v>1.3257011382736584E-56</v>
      </c>
      <c r="IY98" s="86">
        <f t="shared" si="134"/>
        <v>6.9659129099252717E-2</v>
      </c>
      <c r="IZ98" s="86">
        <f t="shared" si="134"/>
        <v>4.3870826676941657E-2</v>
      </c>
      <c r="JA98" s="86">
        <f t="shared" si="134"/>
        <v>3.439738427628173E-2</v>
      </c>
      <c r="JB98" s="86">
        <f t="shared" si="134"/>
        <v>3.6080950232743082E-2</v>
      </c>
      <c r="JC98" s="86">
        <f t="shared" si="134"/>
        <v>4.8000577082823945E-2</v>
      </c>
      <c r="JD98" s="86">
        <f t="shared" si="134"/>
        <v>5.7997910412131842E-2</v>
      </c>
      <c r="JE98" s="86">
        <f t="shared" si="134"/>
        <v>4.2077198715009048E-2</v>
      </c>
      <c r="JF98" s="86">
        <f t="shared" si="134"/>
        <v>3.9516958249588591E-2</v>
      </c>
      <c r="JG98" s="86">
        <f t="shared" si="134"/>
        <v>5.4293788369408617E-2</v>
      </c>
      <c r="JH98" s="86">
        <f t="shared" si="134"/>
        <v>4.9259851084913882E-2</v>
      </c>
      <c r="JI98" s="86">
        <f t="shared" si="134"/>
        <v>4.2125884059386609E-2</v>
      </c>
      <c r="JJ98" s="86">
        <f t="shared" si="134"/>
        <v>2.8309734349266813E-2</v>
      </c>
      <c r="JK98" s="86">
        <f t="shared" si="134"/>
        <v>3.9093011348249572E-2</v>
      </c>
      <c r="JL98" s="86">
        <f t="shared" si="134"/>
        <v>9.3155422555121173E-2</v>
      </c>
      <c r="JM98" s="86">
        <f t="shared" si="134"/>
        <v>6.6381162301341071E-2</v>
      </c>
    </row>
    <row r="99" spans="2:273" x14ac:dyDescent="0.25">
      <c r="B99" s="2">
        <v>72</v>
      </c>
      <c r="C99" s="37">
        <v>91.146000000000001</v>
      </c>
      <c r="D99" s="37">
        <v>99.066999999999993</v>
      </c>
      <c r="E99" s="37">
        <v>92</v>
      </c>
      <c r="F99" s="37">
        <v>92.933000000000007</v>
      </c>
      <c r="G99" s="37">
        <v>94.75</v>
      </c>
      <c r="H99" s="37">
        <v>93.582999999999998</v>
      </c>
      <c r="I99" s="37">
        <v>93</v>
      </c>
      <c r="J99" s="37">
        <v>93.582999999999998</v>
      </c>
      <c r="K99" s="37">
        <v>98.6</v>
      </c>
      <c r="L99" s="37">
        <v>98.382999999999996</v>
      </c>
      <c r="M99" s="37">
        <v>94.45</v>
      </c>
      <c r="N99" s="37">
        <v>89.15</v>
      </c>
      <c r="O99" s="37">
        <v>100.741</v>
      </c>
      <c r="P99" s="37">
        <v>87.304000000000002</v>
      </c>
      <c r="Q99" s="37">
        <v>86.885999999999996</v>
      </c>
      <c r="S99" s="4">
        <f t="shared" si="135"/>
        <v>93.433409786129232</v>
      </c>
      <c r="T99" s="4">
        <f t="shared" si="135"/>
        <v>98.381316147051919</v>
      </c>
      <c r="U99" s="4">
        <f t="shared" si="135"/>
        <v>92.512581631534971</v>
      </c>
      <c r="V99" s="4">
        <f t="shared" si="135"/>
        <v>89.585811263900922</v>
      </c>
      <c r="W99" s="4">
        <f t="shared" si="135"/>
        <v>90.459759823204436</v>
      </c>
      <c r="X99" s="4">
        <f t="shared" si="135"/>
        <v>90.838023867257903</v>
      </c>
      <c r="Y99" s="4">
        <f t="shared" si="135"/>
        <v>91.101780573407211</v>
      </c>
      <c r="Z99" s="4">
        <f t="shared" si="135"/>
        <v>92.915689175718754</v>
      </c>
      <c r="AA99" s="4">
        <f t="shared" si="135"/>
        <v>96.784042399505594</v>
      </c>
      <c r="AB99" s="4">
        <f t="shared" si="135"/>
        <v>97.564083217614211</v>
      </c>
      <c r="AC99" s="4">
        <f t="shared" si="135"/>
        <v>94.170305696211742</v>
      </c>
      <c r="AD99" s="4">
        <f t="shared" si="135"/>
        <v>90.297519587502279</v>
      </c>
      <c r="AE99" s="4">
        <f t="shared" si="135"/>
        <v>98.562816955643996</v>
      </c>
      <c r="AF99" s="4">
        <f t="shared" si="135"/>
        <v>92.146495342025872</v>
      </c>
      <c r="AG99" s="4">
        <f t="shared" si="135"/>
        <v>92.049849187286</v>
      </c>
      <c r="AI99" s="4">
        <f t="shared" si="136"/>
        <v>-2.2874097861292313</v>
      </c>
      <c r="AJ99" s="4">
        <f t="shared" si="136"/>
        <v>0.68568385294807399</v>
      </c>
      <c r="AK99" s="4">
        <f t="shared" si="136"/>
        <v>-0.51258163153497094</v>
      </c>
      <c r="AL99" s="4">
        <f t="shared" si="136"/>
        <v>3.3471887360990848</v>
      </c>
      <c r="AM99" s="4">
        <f t="shared" si="136"/>
        <v>4.2902401767955638</v>
      </c>
      <c r="AN99" s="4">
        <f t="shared" si="136"/>
        <v>2.7449761327420958</v>
      </c>
      <c r="AO99" s="4">
        <f t="shared" si="136"/>
        <v>1.8982194265927887</v>
      </c>
      <c r="AP99" s="4">
        <f t="shared" si="136"/>
        <v>0.66731082428124466</v>
      </c>
      <c r="AQ99" s="4">
        <f t="shared" si="136"/>
        <v>1.8159576004944</v>
      </c>
      <c r="AR99" s="4">
        <f t="shared" si="136"/>
        <v>0.81891678238578436</v>
      </c>
      <c r="AS99" s="4">
        <f t="shared" si="136"/>
        <v>0.27969430378826132</v>
      </c>
      <c r="AT99" s="4">
        <f t="shared" si="136"/>
        <v>-1.1475195875022735</v>
      </c>
      <c r="AU99" s="4">
        <f t="shared" si="136"/>
        <v>2.178183044356004</v>
      </c>
      <c r="AV99" s="4">
        <f t="shared" si="136"/>
        <v>-4.8424953420258703</v>
      </c>
      <c r="AW99" s="4">
        <f t="shared" si="136"/>
        <v>-5.1638491872860044</v>
      </c>
      <c r="AY99" s="2">
        <f t="shared" si="128"/>
        <v>78.530289134656272</v>
      </c>
      <c r="AZ99" s="2">
        <f t="shared" si="128"/>
        <v>79.229356624069638</v>
      </c>
      <c r="BA99" s="2">
        <f t="shared" si="128"/>
        <v>74.432952168290569</v>
      </c>
      <c r="BB99" s="2">
        <f t="shared" si="128"/>
        <v>74.446472331531751</v>
      </c>
      <c r="BC99" s="2">
        <f t="shared" si="128"/>
        <v>71.838178165382985</v>
      </c>
      <c r="BD99" s="2">
        <f t="shared" si="128"/>
        <v>69.667108716253651</v>
      </c>
      <c r="BE99" s="2">
        <f t="shared" si="128"/>
        <v>69.79825275541404</v>
      </c>
      <c r="BF99" s="2">
        <f t="shared" si="128"/>
        <v>69.949293862573185</v>
      </c>
      <c r="BG99" s="2">
        <f t="shared" si="128"/>
        <v>70.17812538118568</v>
      </c>
      <c r="BH99" s="2">
        <f t="shared" si="128"/>
        <v>69.817058063977584</v>
      </c>
      <c r="BI99" s="2">
        <f t="shared" si="128"/>
        <v>70.384497784076288</v>
      </c>
      <c r="BJ99" s="2">
        <f t="shared" si="128"/>
        <v>73.015140619669751</v>
      </c>
      <c r="BK99" s="2">
        <f t="shared" si="128"/>
        <v>76.490778227729649</v>
      </c>
      <c r="BL99" s="2">
        <f t="shared" si="128"/>
        <v>83.579676394785508</v>
      </c>
      <c r="BM99" s="2">
        <f t="shared" si="128"/>
        <v>87.500823019399959</v>
      </c>
      <c r="BO99" s="2" t="str">
        <f t="shared" si="98"/>
        <v/>
      </c>
      <c r="BP99" s="2" t="str">
        <f t="shared" si="99"/>
        <v/>
      </c>
      <c r="BQ99" s="2" t="str">
        <f t="shared" si="100"/>
        <v/>
      </c>
      <c r="BR99" s="2" t="str">
        <f t="shared" si="101"/>
        <v/>
      </c>
      <c r="BS99" s="2" t="str">
        <f t="shared" si="102"/>
        <v/>
      </c>
      <c r="BT99" s="2" t="str">
        <f t="shared" si="103"/>
        <v/>
      </c>
      <c r="BU99" s="2" t="str">
        <f t="shared" si="104"/>
        <v/>
      </c>
      <c r="BV99" s="2" t="str">
        <f t="shared" si="105"/>
        <v/>
      </c>
      <c r="BW99" s="2" t="str">
        <f t="shared" si="106"/>
        <v/>
      </c>
      <c r="BX99" s="2" t="str">
        <f t="shared" si="107"/>
        <v/>
      </c>
      <c r="BY99" s="2" t="str">
        <f t="shared" si="108"/>
        <v/>
      </c>
      <c r="BZ99" s="2" t="str">
        <f t="shared" si="109"/>
        <v/>
      </c>
      <c r="CA99" s="2" t="str">
        <f t="shared" si="110"/>
        <v/>
      </c>
      <c r="CB99" s="2" t="str">
        <f t="shared" si="111"/>
        <v/>
      </c>
      <c r="CC99" s="2" t="str">
        <f t="shared" si="112"/>
        <v/>
      </c>
      <c r="CE99" s="2" t="str">
        <f t="shared" si="129"/>
        <v/>
      </c>
      <c r="CF99" s="2" t="str">
        <f t="shared" si="129"/>
        <v/>
      </c>
      <c r="CG99" s="2" t="str">
        <f t="shared" si="129"/>
        <v/>
      </c>
      <c r="CH99" s="2" t="str">
        <f t="shared" si="129"/>
        <v/>
      </c>
      <c r="CI99" s="2" t="str">
        <f t="shared" si="129"/>
        <v/>
      </c>
      <c r="CJ99" s="2" t="str">
        <f t="shared" si="129"/>
        <v/>
      </c>
      <c r="CK99" s="2" t="str">
        <f t="shared" si="129"/>
        <v/>
      </c>
      <c r="CL99" s="2" t="str">
        <f t="shared" si="129"/>
        <v/>
      </c>
      <c r="CM99" s="2" t="str">
        <f t="shared" si="129"/>
        <v/>
      </c>
      <c r="CN99" s="2" t="str">
        <f t="shared" si="129"/>
        <v/>
      </c>
      <c r="CO99" s="2" t="str">
        <f t="shared" si="129"/>
        <v/>
      </c>
      <c r="CP99" s="2" t="str">
        <f t="shared" si="129"/>
        <v/>
      </c>
      <c r="CQ99" s="2" t="str">
        <f t="shared" si="129"/>
        <v/>
      </c>
      <c r="CR99" s="2" t="str">
        <f t="shared" si="129"/>
        <v/>
      </c>
      <c r="CS99" s="2" t="str">
        <f t="shared" si="129"/>
        <v/>
      </c>
      <c r="CU99" s="2" t="str">
        <f t="shared" si="113"/>
        <v/>
      </c>
      <c r="CV99" s="2" t="str">
        <f t="shared" si="114"/>
        <v/>
      </c>
      <c r="CW99" s="2" t="str">
        <f t="shared" si="115"/>
        <v/>
      </c>
      <c r="CX99" s="2" t="str">
        <f t="shared" si="116"/>
        <v/>
      </c>
      <c r="CY99" s="2" t="str">
        <f t="shared" si="117"/>
        <v/>
      </c>
      <c r="CZ99" s="2" t="str">
        <f t="shared" si="118"/>
        <v/>
      </c>
      <c r="DA99" s="2" t="str">
        <f t="shared" si="119"/>
        <v/>
      </c>
      <c r="DB99" s="2" t="str">
        <f t="shared" si="120"/>
        <v/>
      </c>
      <c r="DC99" s="2" t="str">
        <f t="shared" si="121"/>
        <v/>
      </c>
      <c r="DD99" s="2" t="str">
        <f t="shared" si="122"/>
        <v/>
      </c>
      <c r="DE99" s="2" t="str">
        <f t="shared" si="123"/>
        <v/>
      </c>
      <c r="DF99" s="2" t="str">
        <f t="shared" si="124"/>
        <v/>
      </c>
      <c r="DG99" s="2" t="str">
        <f t="shared" si="125"/>
        <v/>
      </c>
      <c r="DH99" s="2" t="str">
        <f t="shared" si="126"/>
        <v/>
      </c>
      <c r="DI99" s="2" t="str">
        <f t="shared" si="127"/>
        <v/>
      </c>
      <c r="DK99" s="2">
        <f t="shared" si="137"/>
        <v>100.398212543554</v>
      </c>
      <c r="DL99" s="2">
        <f t="shared" si="137"/>
        <v>98.755612007504695</v>
      </c>
      <c r="DM99" s="2">
        <f t="shared" si="137"/>
        <v>96.403082926829256</v>
      </c>
      <c r="DN99" s="2">
        <f t="shared" si="137"/>
        <v>96.089433677298317</v>
      </c>
      <c r="DO99" s="2">
        <f t="shared" si="137"/>
        <v>96.351661257035673</v>
      </c>
      <c r="DP99" s="2">
        <f t="shared" si="137"/>
        <v>92.844597212543576</v>
      </c>
      <c r="DQ99" s="2">
        <f t="shared" si="137"/>
        <v>93.74754066391165</v>
      </c>
      <c r="DR99" s="2">
        <f t="shared" si="137"/>
        <v>94.024483690727862</v>
      </c>
      <c r="DS99" s="2">
        <f t="shared" si="137"/>
        <v>90.783117980714692</v>
      </c>
      <c r="DT99" s="2">
        <f t="shared" si="137"/>
        <v>93.113325732407105</v>
      </c>
      <c r="DU99" s="2">
        <f t="shared" si="137"/>
        <v>92.472576532769551</v>
      </c>
      <c r="DV99" s="2">
        <f t="shared" si="137"/>
        <v>87.947524614919985</v>
      </c>
      <c r="DW99" s="2">
        <f t="shared" si="137"/>
        <v>93.196192334494782</v>
      </c>
      <c r="DX99" s="2">
        <f t="shared" si="137"/>
        <v>93.452976825216751</v>
      </c>
      <c r="DY99" s="2">
        <f t="shared" si="137"/>
        <v>95.289175073859283</v>
      </c>
      <c r="EA99" s="2">
        <f t="shared" si="97"/>
        <v>77.235345688405161</v>
      </c>
      <c r="EB99" s="2">
        <f t="shared" si="97"/>
        <v>78.195428940056928</v>
      </c>
      <c r="EC99" s="2">
        <f t="shared" si="97"/>
        <v>73.199948370927316</v>
      </c>
      <c r="ED99" s="2">
        <f t="shared" si="97"/>
        <v>73.331014061855655</v>
      </c>
      <c r="EE99" s="2">
        <f t="shared" si="97"/>
        <v>70.551817340206185</v>
      </c>
      <c r="EF99" s="2">
        <f t="shared" si="97"/>
        <v>68.346937166143192</v>
      </c>
      <c r="EG99" s="2">
        <f t="shared" si="97"/>
        <v>68.33007002820078</v>
      </c>
      <c r="EH99" s="2">
        <f t="shared" si="97"/>
        <v>68.276658724857114</v>
      </c>
      <c r="EI99" s="2">
        <f t="shared" si="97"/>
        <v>68.886244432989685</v>
      </c>
      <c r="EJ99" s="2">
        <f t="shared" si="97"/>
        <v>68.193910141553573</v>
      </c>
      <c r="EK99" s="2">
        <f t="shared" si="97"/>
        <v>68.765091153244896</v>
      </c>
      <c r="EL99" s="2">
        <f t="shared" si="97"/>
        <v>71.961891891794579</v>
      </c>
      <c r="EM99" s="2">
        <f t="shared" si="138"/>
        <v>75.553629039018801</v>
      </c>
      <c r="EN99" s="2">
        <f t="shared" si="138"/>
        <v>82.717478787878804</v>
      </c>
      <c r="EO99" s="2">
        <f t="shared" si="138"/>
        <v>86.729800000000026</v>
      </c>
      <c r="EQ99" s="2">
        <f t="shared" si="139"/>
        <v>77.455207910775272</v>
      </c>
      <c r="ER99" s="2">
        <f t="shared" si="139"/>
        <v>77.827415765578081</v>
      </c>
      <c r="ES99" s="2">
        <f t="shared" si="139"/>
        <v>73.635882995465721</v>
      </c>
      <c r="ET99" s="2">
        <f t="shared" si="139"/>
        <v>73.829687696055927</v>
      </c>
      <c r="EU99" s="2">
        <f t="shared" si="139"/>
        <v>69.834565390704981</v>
      </c>
      <c r="EV99" s="2">
        <f t="shared" si="139"/>
        <v>68.030197479996616</v>
      </c>
      <c r="EW99" s="2">
        <f t="shared" si="139"/>
        <v>68.140434437753242</v>
      </c>
      <c r="EX99" s="2">
        <f t="shared" si="139"/>
        <v>67.856070191066905</v>
      </c>
      <c r="EY99" s="2">
        <f t="shared" si="139"/>
        <v>68.134860107035209</v>
      </c>
      <c r="EZ99" s="2">
        <f t="shared" si="139"/>
        <v>68.08390522842285</v>
      </c>
      <c r="FA99" s="2">
        <f t="shared" si="139"/>
        <v>68.287954796571057</v>
      </c>
      <c r="FB99" s="2">
        <f t="shared" si="139"/>
        <v>70.994748099749714</v>
      </c>
      <c r="FC99" s="2">
        <f t="shared" si="139"/>
        <v>74.884738004569712</v>
      </c>
      <c r="FD99" s="2">
        <f t="shared" si="139"/>
        <v>82.893884774827271</v>
      </c>
      <c r="FE99" s="2">
        <f t="shared" si="139"/>
        <v>88.33424124437488</v>
      </c>
      <c r="FG99" s="2">
        <f t="shared" si="140"/>
        <v>0.94409805438945715</v>
      </c>
      <c r="FH99" s="2">
        <f t="shared" si="140"/>
        <v>0.94970168553550594</v>
      </c>
      <c r="FI99" s="2">
        <f t="shared" si="140"/>
        <v>0.94687089529247503</v>
      </c>
      <c r="FJ99" s="2">
        <f t="shared" si="140"/>
        <v>0.95099890342934157</v>
      </c>
      <c r="FK99" s="2">
        <f t="shared" si="140"/>
        <v>0.95012507251181877</v>
      </c>
      <c r="FL99" s="2">
        <f t="shared" si="140"/>
        <v>0.94610311589233098</v>
      </c>
      <c r="FM99" s="2">
        <f t="shared" si="140"/>
        <v>0.94223264311048494</v>
      </c>
      <c r="FN99" s="2">
        <f t="shared" si="140"/>
        <v>0.93502654059409551</v>
      </c>
      <c r="FO99" s="2">
        <f t="shared" si="140"/>
        <v>0.94097552700648635</v>
      </c>
      <c r="FP99" s="2">
        <f t="shared" si="140"/>
        <v>0.93486024739122253</v>
      </c>
      <c r="FQ99" s="2">
        <f t="shared" si="140"/>
        <v>0.93167800087405295</v>
      </c>
      <c r="FR99" s="2">
        <f t="shared" si="140"/>
        <v>0.93407907544021995</v>
      </c>
      <c r="FS99" s="2">
        <f t="shared" si="140"/>
        <v>0.94686396082966529</v>
      </c>
      <c r="FT99" s="2">
        <f t="shared" si="140"/>
        <v>0.9196927479148771</v>
      </c>
      <c r="FU99" s="2">
        <f t="shared" si="140"/>
        <v>0.90998035063713112</v>
      </c>
      <c r="FW99" s="2">
        <f t="shared" si="130"/>
        <v>4.2810051365561094E-4</v>
      </c>
      <c r="FX99" s="2">
        <f t="shared" si="130"/>
        <v>5.8386323166268719E-4</v>
      </c>
      <c r="FY99" s="2">
        <f t="shared" si="130"/>
        <v>5.5520251505316166E-4</v>
      </c>
      <c r="FZ99" s="2">
        <f t="shared" si="130"/>
        <v>5.4294489551045741E-4</v>
      </c>
      <c r="GA99" s="2">
        <f t="shared" si="130"/>
        <v>5.6398505675899055E-4</v>
      </c>
      <c r="GB99" s="2">
        <f t="shared" si="130"/>
        <v>5.5564341048437141E-4</v>
      </c>
      <c r="GC99" s="2">
        <f t="shared" si="130"/>
        <v>6.1892510967570199E-4</v>
      </c>
      <c r="GD99" s="2">
        <f t="shared" si="130"/>
        <v>6.8980124504220352E-4</v>
      </c>
      <c r="GE99" s="2">
        <f t="shared" si="130"/>
        <v>7.592295239282409E-4</v>
      </c>
      <c r="GF99" s="2">
        <f t="shared" si="130"/>
        <v>8.7854548267663824E-4</v>
      </c>
      <c r="GG99" s="2">
        <f t="shared" si="130"/>
        <v>7.0454607407089364E-4</v>
      </c>
      <c r="GH99" s="2">
        <f t="shared" si="130"/>
        <v>5.5727070861999884E-4</v>
      </c>
      <c r="GI99" s="2">
        <f t="shared" si="130"/>
        <v>4.5858833033151128E-4</v>
      </c>
      <c r="GJ99" s="2">
        <f t="shared" si="130"/>
        <v>3.3592829749918901E-4</v>
      </c>
      <c r="GK99" s="2">
        <f t="shared" si="130"/>
        <v>3.1853861126984832E-4</v>
      </c>
      <c r="GM99" s="86">
        <f t="shared" si="131"/>
        <v>2.4939224181399888E-2</v>
      </c>
      <c r="GN99" s="86">
        <f t="shared" si="131"/>
        <v>3.9574464211182938E-3</v>
      </c>
      <c r="GO99" s="86">
        <f t="shared" si="131"/>
        <v>1.5374370163834254E-3</v>
      </c>
      <c r="GP99" s="86">
        <f t="shared" si="131"/>
        <v>4.7744556061483116E-3</v>
      </c>
      <c r="GQ99" s="86">
        <f t="shared" si="131"/>
        <v>7.1152866335380555E-3</v>
      </c>
      <c r="GR99" s="86">
        <f t="shared" si="131"/>
        <v>1.0391969946123864E-2</v>
      </c>
      <c r="GS99" s="86">
        <f t="shared" si="131"/>
        <v>3.1190850102174911E-3</v>
      </c>
      <c r="GT99" s="86">
        <f t="shared" si="131"/>
        <v>1.1372714653124329E-3</v>
      </c>
      <c r="GU99" s="86">
        <f t="shared" si="131"/>
        <v>2.9083037145596138E-3</v>
      </c>
      <c r="GV99" s="86">
        <f t="shared" si="131"/>
        <v>9.9447913309102815E-4</v>
      </c>
      <c r="GW99" s="86">
        <f t="shared" si="131"/>
        <v>6.8084067864664457E-4</v>
      </c>
      <c r="GX99" s="86">
        <f t="shared" si="131"/>
        <v>4.6619795195191558E-4</v>
      </c>
      <c r="GY99" s="86">
        <f t="shared" si="131"/>
        <v>7.8912418121936115E-5</v>
      </c>
      <c r="GZ99" s="86">
        <f t="shared" si="131"/>
        <v>5.2921489882878939E-2</v>
      </c>
      <c r="HA99" s="86">
        <f t="shared" si="131"/>
        <v>3.4036972846700479E-2</v>
      </c>
      <c r="HC99" s="86">
        <f t="shared" si="76"/>
        <v>3.0741349981558311E-2</v>
      </c>
      <c r="HD99" s="86">
        <f t="shared" si="76"/>
        <v>4.4155563374053457E-2</v>
      </c>
      <c r="HE99" s="86">
        <f t="shared" si="76"/>
        <v>3.9707377078496232E-2</v>
      </c>
      <c r="HF99" s="86">
        <f t="shared" si="76"/>
        <v>3.0810479426824217E-2</v>
      </c>
      <c r="HG99" s="86">
        <f t="shared" si="90"/>
        <v>3.9547781392190395E-2</v>
      </c>
      <c r="HH99" s="86">
        <f t="shared" si="90"/>
        <v>4.5609197910065603E-2</v>
      </c>
      <c r="HI99" s="86">
        <f t="shared" si="90"/>
        <v>4.6253193987817236E-2</v>
      </c>
      <c r="HJ99" s="86">
        <f t="shared" si="90"/>
        <v>5.0530764759144829E-2</v>
      </c>
      <c r="HK99" s="86">
        <f t="shared" si="90"/>
        <v>6.2537771721838567E-2</v>
      </c>
      <c r="HL99" s="86">
        <f t="shared" si="90"/>
        <v>6.4059111534268673E-2</v>
      </c>
      <c r="HM99" s="86">
        <f t="shared" si="90"/>
        <v>5.4658610215031878E-2</v>
      </c>
      <c r="HN99" s="86">
        <f t="shared" si="90"/>
        <v>3.7057434139651457E-2</v>
      </c>
      <c r="HO99" s="86">
        <f t="shared" si="90"/>
        <v>5.2368546261576977E-2</v>
      </c>
      <c r="HP99" s="86">
        <f t="shared" si="90"/>
        <v>8.5512310200413708E-3</v>
      </c>
      <c r="HQ99" s="86">
        <f t="shared" si="90"/>
        <v>8.238142716039289E-3</v>
      </c>
      <c r="HS99" s="86">
        <f t="shared" si="132"/>
        <v>2.8527823908883417E-17</v>
      </c>
      <c r="HT99" s="86">
        <f t="shared" si="132"/>
        <v>9.2016187443587595E-15</v>
      </c>
      <c r="HU99" s="86">
        <f t="shared" si="132"/>
        <v>9.8447157029288989E-15</v>
      </c>
      <c r="HV99" s="86">
        <f t="shared" si="132"/>
        <v>1.3055110170504195E-15</v>
      </c>
      <c r="HW99" s="86">
        <f t="shared" si="132"/>
        <v>2.7221961196373072E-15</v>
      </c>
      <c r="HX99" s="86">
        <f t="shared" si="132"/>
        <v>1.5939022337562505E-15</v>
      </c>
      <c r="HY99" s="86">
        <f t="shared" si="132"/>
        <v>9.324113245369641E-17</v>
      </c>
      <c r="HZ99" s="86">
        <f t="shared" si="132"/>
        <v>3.5025677116862844E-17</v>
      </c>
      <c r="IA99" s="86">
        <f t="shared" si="132"/>
        <v>3.7854627245494816E-15</v>
      </c>
      <c r="IB99" s="86">
        <f t="shared" si="132"/>
        <v>3.0164204638363292E-16</v>
      </c>
      <c r="IC99" s="86">
        <f t="shared" si="132"/>
        <v>7.9652901169602405E-16</v>
      </c>
      <c r="ID99" s="86">
        <f t="shared" si="132"/>
        <v>2.4918603070142026E-17</v>
      </c>
      <c r="IE99" s="86">
        <f t="shared" si="132"/>
        <v>3.7422260213386796E-15</v>
      </c>
      <c r="IF99" s="86">
        <f t="shared" si="132"/>
        <v>5.3056971095717471E-15</v>
      </c>
      <c r="IG99" s="86">
        <f t="shared" si="132"/>
        <v>2.816463193647288E-15</v>
      </c>
      <c r="II99" s="86">
        <f t="shared" si="133"/>
        <v>5.2667394837332777E-97</v>
      </c>
      <c r="IJ99" s="86">
        <f t="shared" si="133"/>
        <v>3.8878727389521805E-78</v>
      </c>
      <c r="IK99" s="86">
        <f t="shared" si="133"/>
        <v>2.8301440071527966E-81</v>
      </c>
      <c r="IL99" s="86">
        <f t="shared" si="133"/>
        <v>2.9270404536651605E-87</v>
      </c>
      <c r="IM99" s="86">
        <f t="shared" si="133"/>
        <v>2.1283197578117279E-86</v>
      </c>
      <c r="IN99" s="86">
        <f t="shared" si="133"/>
        <v>5.7517305368390133E-86</v>
      </c>
      <c r="IO99" s="86">
        <f t="shared" si="133"/>
        <v>2.6772242550960318E-94</v>
      </c>
      <c r="IP99" s="86">
        <f t="shared" si="133"/>
        <v>9.7390057709650428E-99</v>
      </c>
      <c r="IQ99" s="86">
        <f t="shared" si="133"/>
        <v>2.7898039232587735E-85</v>
      </c>
      <c r="IR99" s="86">
        <f t="shared" si="133"/>
        <v>3.2815727418260196E-92</v>
      </c>
      <c r="IS99" s="86">
        <f t="shared" si="133"/>
        <v>1.8372934202879372E-89</v>
      </c>
      <c r="IT99" s="86">
        <f t="shared" si="133"/>
        <v>4.417784988698464E-98</v>
      </c>
      <c r="IU99" s="86">
        <f t="shared" si="133"/>
        <v>6.0936367412747247E-85</v>
      </c>
      <c r="IV99" s="86">
        <f t="shared" si="133"/>
        <v>7.4079789696666779E-56</v>
      </c>
      <c r="IW99" s="86">
        <f t="shared" si="133"/>
        <v>2.2641721974372358E-55</v>
      </c>
      <c r="IY99" s="86">
        <f t="shared" si="134"/>
        <v>5.5680574162958227E-2</v>
      </c>
      <c r="IZ99" s="86">
        <f t="shared" si="134"/>
        <v>4.8113009795180954E-2</v>
      </c>
      <c r="JA99" s="86">
        <f t="shared" si="134"/>
        <v>4.1244814094889504E-2</v>
      </c>
      <c r="JB99" s="86">
        <f t="shared" si="134"/>
        <v>3.558493503297383E-2</v>
      </c>
      <c r="JC99" s="86">
        <f t="shared" si="134"/>
        <v>4.6663068025731169E-2</v>
      </c>
      <c r="JD99" s="86">
        <f t="shared" si="134"/>
        <v>5.6001167856191067E-2</v>
      </c>
      <c r="JE99" s="86">
        <f t="shared" si="134"/>
        <v>4.937227899803482E-2</v>
      </c>
      <c r="JF99" s="86">
        <f t="shared" si="134"/>
        <v>5.1668036224457294E-2</v>
      </c>
      <c r="JG99" s="86">
        <f t="shared" si="134"/>
        <v>6.5446075436401976E-2</v>
      </c>
      <c r="JH99" s="86">
        <f t="shared" si="134"/>
        <v>6.5053590667360009E-2</v>
      </c>
      <c r="JI99" s="86">
        <f t="shared" si="134"/>
        <v>5.5339450893679323E-2</v>
      </c>
      <c r="JJ99" s="86">
        <f t="shared" si="134"/>
        <v>3.75236320916034E-2</v>
      </c>
      <c r="JK99" s="86">
        <f t="shared" si="134"/>
        <v>5.2447458679702651E-2</v>
      </c>
      <c r="JL99" s="86">
        <f t="shared" si="134"/>
        <v>6.1472720902925618E-2</v>
      </c>
      <c r="JM99" s="86">
        <f t="shared" si="134"/>
        <v>4.2275115562742584E-2</v>
      </c>
    </row>
    <row r="100" spans="2:273" x14ac:dyDescent="0.25">
      <c r="B100" s="2">
        <v>73</v>
      </c>
      <c r="C100" s="37">
        <v>94.125</v>
      </c>
      <c r="D100" s="37">
        <v>102.3</v>
      </c>
      <c r="E100" s="37">
        <v>97</v>
      </c>
      <c r="F100" s="37">
        <v>95.917000000000002</v>
      </c>
      <c r="G100" s="37">
        <v>97.132999999999996</v>
      </c>
      <c r="H100" s="37">
        <v>97.55</v>
      </c>
      <c r="I100" s="37">
        <v>98.966999999999999</v>
      </c>
      <c r="J100" s="37">
        <v>101.017</v>
      </c>
      <c r="K100" s="37">
        <v>103.8</v>
      </c>
      <c r="L100" s="37">
        <v>105.883</v>
      </c>
      <c r="M100" s="37">
        <v>99.566999999999993</v>
      </c>
      <c r="N100" s="37">
        <v>94.3</v>
      </c>
      <c r="O100" s="37">
        <v>103.983</v>
      </c>
      <c r="P100" s="37">
        <v>90.087000000000003</v>
      </c>
      <c r="Q100" s="37">
        <v>87.840999999999994</v>
      </c>
      <c r="S100" s="4">
        <f t="shared" si="135"/>
        <v>96.412105267152015</v>
      </c>
      <c r="T100" s="4">
        <f t="shared" si="135"/>
        <v>103.2889595714212</v>
      </c>
      <c r="U100" s="4">
        <f t="shared" si="135"/>
        <v>97.546408923854884</v>
      </c>
      <c r="V100" s="4">
        <f t="shared" si="135"/>
        <v>93.837861499972604</v>
      </c>
      <c r="W100" s="4">
        <f t="shared" si="135"/>
        <v>95.227699116856357</v>
      </c>
      <c r="X100" s="4">
        <f t="shared" si="135"/>
        <v>95.911011552021534</v>
      </c>
      <c r="Y100" s="4">
        <f t="shared" si="135"/>
        <v>97.326498982246221</v>
      </c>
      <c r="Z100" s="4">
        <f t="shared" si="135"/>
        <v>99.954743124842011</v>
      </c>
      <c r="AA100" s="4">
        <f t="shared" si="135"/>
        <v>103.83545806159337</v>
      </c>
      <c r="AB100" s="4">
        <f t="shared" si="135"/>
        <v>105.56675356542191</v>
      </c>
      <c r="AC100" s="4">
        <f t="shared" si="135"/>
        <v>100.93815410504226</v>
      </c>
      <c r="AD100" s="4">
        <f t="shared" si="135"/>
        <v>95.792868022206974</v>
      </c>
      <c r="AE100" s="4">
        <f t="shared" si="135"/>
        <v>104.46093093571852</v>
      </c>
      <c r="AF100" s="4">
        <f t="shared" si="135"/>
        <v>92.626980310784475</v>
      </c>
      <c r="AG100" s="4">
        <f t="shared" si="135"/>
        <v>92.834625449439017</v>
      </c>
      <c r="AI100" s="4">
        <f t="shared" si="136"/>
        <v>-2.2871052671520147</v>
      </c>
      <c r="AJ100" s="4">
        <f t="shared" si="136"/>
        <v>-0.98895957142120494</v>
      </c>
      <c r="AK100" s="4">
        <f t="shared" si="136"/>
        <v>-0.54640892385488371</v>
      </c>
      <c r="AL100" s="4">
        <f t="shared" si="136"/>
        <v>2.0791385000273976</v>
      </c>
      <c r="AM100" s="4">
        <f t="shared" si="136"/>
        <v>1.9053008831436387</v>
      </c>
      <c r="AN100" s="4">
        <f t="shared" si="136"/>
        <v>1.6389884479784627</v>
      </c>
      <c r="AO100" s="4">
        <f t="shared" si="136"/>
        <v>1.6405010177537775</v>
      </c>
      <c r="AP100" s="4">
        <f t="shared" si="136"/>
        <v>1.0622568751579848</v>
      </c>
      <c r="AQ100" s="4">
        <f t="shared" si="136"/>
        <v>-3.5458061593374168E-2</v>
      </c>
      <c r="AR100" s="4">
        <f t="shared" si="136"/>
        <v>0.31624643457809043</v>
      </c>
      <c r="AS100" s="4">
        <f t="shared" si="136"/>
        <v>-1.3711541050422653</v>
      </c>
      <c r="AT100" s="4">
        <f t="shared" si="136"/>
        <v>-1.4928680222069772</v>
      </c>
      <c r="AU100" s="4">
        <f t="shared" si="136"/>
        <v>-0.47793093571851841</v>
      </c>
      <c r="AV100" s="4">
        <f t="shared" si="136"/>
        <v>-2.5399803107844718</v>
      </c>
      <c r="AW100" s="4">
        <f t="shared" si="136"/>
        <v>-4.9936254494390226</v>
      </c>
      <c r="AY100" s="2">
        <f t="shared" si="128"/>
        <v>78.436815756795596</v>
      </c>
      <c r="AZ100" s="2">
        <f t="shared" si="128"/>
        <v>79.081172171834737</v>
      </c>
      <c r="BA100" s="2">
        <f t="shared" si="128"/>
        <v>74.290557558583203</v>
      </c>
      <c r="BB100" s="2">
        <f t="shared" si="128"/>
        <v>74.311842829839634</v>
      </c>
      <c r="BC100" s="2">
        <f t="shared" si="128"/>
        <v>71.660268116173185</v>
      </c>
      <c r="BD100" s="2">
        <f t="shared" si="128"/>
        <v>69.503011140096845</v>
      </c>
      <c r="BE100" s="2">
        <f t="shared" si="128"/>
        <v>69.627058389984924</v>
      </c>
      <c r="BF100" s="2">
        <f t="shared" si="128"/>
        <v>69.735413970083528</v>
      </c>
      <c r="BG100" s="2">
        <f t="shared" si="128"/>
        <v>69.979996638659529</v>
      </c>
      <c r="BH100" s="2">
        <f t="shared" si="128"/>
        <v>69.589234944713979</v>
      </c>
      <c r="BI100" s="2">
        <f t="shared" si="128"/>
        <v>70.136331670970449</v>
      </c>
      <c r="BJ100" s="2">
        <f t="shared" si="128"/>
        <v>72.798236771100719</v>
      </c>
      <c r="BK100" s="2">
        <f t="shared" si="128"/>
        <v>76.33448466300149</v>
      </c>
      <c r="BL100" s="2">
        <f t="shared" si="128"/>
        <v>83.469737488338254</v>
      </c>
      <c r="BM100" s="2">
        <f t="shared" si="128"/>
        <v>87.407957424464186</v>
      </c>
      <c r="BO100" s="2" t="str">
        <f t="shared" si="98"/>
        <v/>
      </c>
      <c r="BP100" s="2" t="str">
        <f t="shared" si="99"/>
        <v/>
      </c>
      <c r="BQ100" s="2" t="str">
        <f t="shared" si="100"/>
        <v/>
      </c>
      <c r="BR100" s="2" t="str">
        <f t="shared" si="101"/>
        <v/>
      </c>
      <c r="BS100" s="2" t="str">
        <f t="shared" si="102"/>
        <v/>
      </c>
      <c r="BT100" s="2" t="str">
        <f t="shared" si="103"/>
        <v/>
      </c>
      <c r="BU100" s="2" t="str">
        <f t="shared" si="104"/>
        <v/>
      </c>
      <c r="BV100" s="2" t="str">
        <f t="shared" si="105"/>
        <v/>
      </c>
      <c r="BW100" s="2" t="str">
        <f t="shared" si="106"/>
        <v/>
      </c>
      <c r="BX100" s="2" t="str">
        <f t="shared" si="107"/>
        <v/>
      </c>
      <c r="BY100" s="2" t="str">
        <f t="shared" si="108"/>
        <v/>
      </c>
      <c r="BZ100" s="2" t="str">
        <f t="shared" si="109"/>
        <v/>
      </c>
      <c r="CA100" s="2" t="str">
        <f t="shared" si="110"/>
        <v/>
      </c>
      <c r="CB100" s="2" t="str">
        <f t="shared" si="111"/>
        <v/>
      </c>
      <c r="CC100" s="2" t="str">
        <f t="shared" si="112"/>
        <v/>
      </c>
      <c r="CE100" s="2" t="str">
        <f t="shared" si="129"/>
        <v/>
      </c>
      <c r="CF100" s="2" t="str">
        <f t="shared" si="129"/>
        <v/>
      </c>
      <c r="CG100" s="2" t="str">
        <f t="shared" si="129"/>
        <v/>
      </c>
      <c r="CH100" s="2" t="str">
        <f t="shared" si="129"/>
        <v/>
      </c>
      <c r="CI100" s="2" t="str">
        <f t="shared" si="129"/>
        <v/>
      </c>
      <c r="CJ100" s="2" t="str">
        <f t="shared" si="129"/>
        <v/>
      </c>
      <c r="CK100" s="2" t="str">
        <f t="shared" si="129"/>
        <v/>
      </c>
      <c r="CL100" s="2" t="str">
        <f t="shared" si="129"/>
        <v/>
      </c>
      <c r="CM100" s="2" t="str">
        <f t="shared" si="129"/>
        <v/>
      </c>
      <c r="CN100" s="2" t="str">
        <f t="shared" si="129"/>
        <v/>
      </c>
      <c r="CO100" s="2" t="str">
        <f t="shared" si="129"/>
        <v/>
      </c>
      <c r="CP100" s="2" t="str">
        <f t="shared" si="129"/>
        <v/>
      </c>
      <c r="CQ100" s="2" t="str">
        <f t="shared" si="129"/>
        <v/>
      </c>
      <c r="CR100" s="2" t="str">
        <f t="shared" si="129"/>
        <v/>
      </c>
      <c r="CS100" s="2" t="str">
        <f t="shared" si="129"/>
        <v/>
      </c>
      <c r="CU100" s="2" t="str">
        <f t="shared" si="113"/>
        <v/>
      </c>
      <c r="CV100" s="2" t="str">
        <f t="shared" si="114"/>
        <v/>
      </c>
      <c r="CW100" s="2" t="str">
        <f t="shared" si="115"/>
        <v/>
      </c>
      <c r="CX100" s="2" t="str">
        <f t="shared" si="116"/>
        <v/>
      </c>
      <c r="CY100" s="2" t="str">
        <f t="shared" si="117"/>
        <v/>
      </c>
      <c r="CZ100" s="2" t="str">
        <f t="shared" si="118"/>
        <v/>
      </c>
      <c r="DA100" s="2" t="str">
        <f t="shared" si="119"/>
        <v/>
      </c>
      <c r="DB100" s="2" t="str">
        <f t="shared" si="120"/>
        <v/>
      </c>
      <c r="DC100" s="2" t="str">
        <f t="shared" si="121"/>
        <v/>
      </c>
      <c r="DD100" s="2" t="str">
        <f t="shared" si="122"/>
        <v/>
      </c>
      <c r="DE100" s="2" t="str">
        <f t="shared" si="123"/>
        <v/>
      </c>
      <c r="DF100" s="2" t="str">
        <f t="shared" si="124"/>
        <v/>
      </c>
      <c r="DG100" s="2" t="str">
        <f t="shared" si="125"/>
        <v/>
      </c>
      <c r="DH100" s="2" t="str">
        <f t="shared" si="126"/>
        <v/>
      </c>
      <c r="DI100" s="2" t="str">
        <f t="shared" si="127"/>
        <v/>
      </c>
      <c r="DK100" s="2">
        <f t="shared" si="137"/>
        <v>100.69212282229964</v>
      </c>
      <c r="DL100" s="2">
        <f t="shared" si="137"/>
        <v>99.006846998123834</v>
      </c>
      <c r="DM100" s="2">
        <f t="shared" si="137"/>
        <v>96.645770731707316</v>
      </c>
      <c r="DN100" s="2">
        <f t="shared" si="137"/>
        <v>96.34242908067543</v>
      </c>
      <c r="DO100" s="2">
        <f t="shared" si="137"/>
        <v>96.640097185741112</v>
      </c>
      <c r="DP100" s="2">
        <f t="shared" si="137"/>
        <v>93.11500644599306</v>
      </c>
      <c r="DQ100" s="2">
        <f t="shared" si="137"/>
        <v>94.02844529076522</v>
      </c>
      <c r="DR100" s="2">
        <f t="shared" si="137"/>
        <v>94.319916339474474</v>
      </c>
      <c r="DS100" s="2">
        <f t="shared" si="137"/>
        <v>91.030878940118299</v>
      </c>
      <c r="DT100" s="2">
        <f t="shared" si="137"/>
        <v>93.360836907278753</v>
      </c>
      <c r="DU100" s="2">
        <f t="shared" si="137"/>
        <v>92.648269767441846</v>
      </c>
      <c r="DV100" s="2">
        <f t="shared" si="137"/>
        <v>87.967136816671712</v>
      </c>
      <c r="DW100" s="2">
        <f t="shared" si="137"/>
        <v>93.278764982578409</v>
      </c>
      <c r="DX100" s="2">
        <f t="shared" si="137"/>
        <v>93.563530102908999</v>
      </c>
      <c r="DY100" s="2">
        <f t="shared" si="137"/>
        <v>95.412711237553339</v>
      </c>
      <c r="EA100" s="2">
        <f t="shared" si="97"/>
        <v>77.234878631782465</v>
      </c>
      <c r="EB100" s="2">
        <f t="shared" si="97"/>
        <v>78.11895979902927</v>
      </c>
      <c r="EC100" s="2">
        <f t="shared" si="97"/>
        <v>73.146300852130324</v>
      </c>
      <c r="ED100" s="2">
        <f t="shared" si="97"/>
        <v>73.276274597938141</v>
      </c>
      <c r="EE100" s="2">
        <f t="shared" si="97"/>
        <v>70.464830886597937</v>
      </c>
      <c r="EF100" s="2">
        <f t="shared" si="97"/>
        <v>68.276453323093136</v>
      </c>
      <c r="EG100" s="2">
        <f t="shared" si="97"/>
        <v>68.262799386350807</v>
      </c>
      <c r="EH100" s="2">
        <f t="shared" si="97"/>
        <v>68.177720960439387</v>
      </c>
      <c r="EI100" s="2">
        <f t="shared" si="97"/>
        <v>68.776367979381433</v>
      </c>
      <c r="EJ100" s="2">
        <f t="shared" si="97"/>
        <v>68.078715074102575</v>
      </c>
      <c r="EK100" s="2">
        <f t="shared" si="97"/>
        <v>68.631119824026953</v>
      </c>
      <c r="EL100" s="2">
        <f t="shared" si="97"/>
        <v>71.822524514728286</v>
      </c>
      <c r="EM100" s="2">
        <f t="shared" si="138"/>
        <v>75.467617265951063</v>
      </c>
      <c r="EN100" s="2">
        <f t="shared" si="138"/>
        <v>82.665836363636373</v>
      </c>
      <c r="EO100" s="2">
        <f t="shared" si="138"/>
        <v>86.685172727272743</v>
      </c>
      <c r="EQ100" s="2">
        <f t="shared" si="139"/>
        <v>77.449336033003618</v>
      </c>
      <c r="ER100" s="2">
        <f t="shared" si="139"/>
        <v>77.761279920420279</v>
      </c>
      <c r="ES100" s="2">
        <f t="shared" si="139"/>
        <v>73.57003054192117</v>
      </c>
      <c r="ET100" s="2">
        <f t="shared" si="139"/>
        <v>73.761624359421205</v>
      </c>
      <c r="EU100" s="2">
        <f t="shared" si="139"/>
        <v>69.767237970023658</v>
      </c>
      <c r="EV100" s="2">
        <f t="shared" si="139"/>
        <v>67.968609602207593</v>
      </c>
      <c r="EW100" s="2">
        <f t="shared" si="139"/>
        <v>68.078515456884261</v>
      </c>
      <c r="EX100" s="2">
        <f t="shared" si="139"/>
        <v>67.769145062064752</v>
      </c>
      <c r="EY100" s="2">
        <f t="shared" si="139"/>
        <v>68.046893949685568</v>
      </c>
      <c r="EZ100" s="2">
        <f t="shared" si="139"/>
        <v>67.972039399945643</v>
      </c>
      <c r="FA100" s="2">
        <f t="shared" si="139"/>
        <v>68.168528962676064</v>
      </c>
      <c r="FB100" s="2">
        <f t="shared" si="139"/>
        <v>70.882648582189802</v>
      </c>
      <c r="FC100" s="2">
        <f t="shared" si="139"/>
        <v>74.817745959211322</v>
      </c>
      <c r="FD100" s="2">
        <f t="shared" si="139"/>
        <v>82.834591808873711</v>
      </c>
      <c r="FE100" s="2">
        <f t="shared" si="139"/>
        <v>88.239088102029683</v>
      </c>
      <c r="FG100" s="2">
        <f t="shared" si="140"/>
        <v>0.94876480576797473</v>
      </c>
      <c r="FH100" s="2">
        <f t="shared" si="140"/>
        <v>0.95392347081364293</v>
      </c>
      <c r="FI100" s="2">
        <f t="shared" si="140"/>
        <v>0.95131810320453547</v>
      </c>
      <c r="FJ100" s="2">
        <f t="shared" si="140"/>
        <v>0.95511695259488527</v>
      </c>
      <c r="FK100" s="2">
        <f t="shared" si="140"/>
        <v>0.95431303039957094</v>
      </c>
      <c r="FL100" s="2">
        <f t="shared" si="140"/>
        <v>0.95061123911125944</v>
      </c>
      <c r="FM100" s="2">
        <f t="shared" si="140"/>
        <v>0.94704638636714145</v>
      </c>
      <c r="FN100" s="2">
        <f t="shared" si="140"/>
        <v>0.94040278585259918</v>
      </c>
      <c r="FO100" s="2">
        <f t="shared" si="140"/>
        <v>0.94588800947113161</v>
      </c>
      <c r="FP100" s="2">
        <f t="shared" si="140"/>
        <v>0.94024937332462744</v>
      </c>
      <c r="FQ100" s="2">
        <f t="shared" si="140"/>
        <v>0.93731274582455104</v>
      </c>
      <c r="FR100" s="2">
        <f t="shared" si="140"/>
        <v>0.93952864866004437</v>
      </c>
      <c r="FS100" s="2">
        <f t="shared" si="140"/>
        <v>0.95131171934860914</v>
      </c>
      <c r="FT100" s="2">
        <f t="shared" si="140"/>
        <v>0.92623769882912965</v>
      </c>
      <c r="FU100" s="2">
        <f t="shared" si="140"/>
        <v>0.91724562704602253</v>
      </c>
      <c r="FW100" s="2">
        <f t="shared" si="130"/>
        <v>4.6938349233259735E-4</v>
      </c>
      <c r="FX100" s="2">
        <f t="shared" si="130"/>
        <v>6.4015724294464067E-4</v>
      </c>
      <c r="FY100" s="2">
        <f t="shared" si="130"/>
        <v>6.0873484535592013E-4</v>
      </c>
      <c r="FZ100" s="2">
        <f t="shared" si="130"/>
        <v>5.9529605663156265E-4</v>
      </c>
      <c r="GA100" s="2">
        <f t="shared" si="130"/>
        <v>6.1836367112138809E-4</v>
      </c>
      <c r="GB100" s="2">
        <f t="shared" si="130"/>
        <v>6.0921822577658744E-4</v>
      </c>
      <c r="GC100" s="2">
        <f t="shared" si="130"/>
        <v>6.7859736687092987E-4</v>
      </c>
      <c r="GD100" s="2">
        <f t="shared" si="130"/>
        <v>7.5630169239379098E-4</v>
      </c>
      <c r="GE100" s="2">
        <f t="shared" si="130"/>
        <v>8.3241764501638742E-4</v>
      </c>
      <c r="GF100" s="2">
        <f t="shared" si="130"/>
        <v>9.6322432271580996E-4</v>
      </c>
      <c r="GG100" s="2">
        <f t="shared" si="130"/>
        <v>7.7246690124608164E-4</v>
      </c>
      <c r="GH100" s="2">
        <f t="shared" si="130"/>
        <v>6.1100233113292038E-4</v>
      </c>
      <c r="GI100" s="2">
        <f t="shared" si="130"/>
        <v>5.0280985900800004E-4</v>
      </c>
      <c r="GJ100" s="2">
        <f t="shared" si="130"/>
        <v>3.6832611631573909E-4</v>
      </c>
      <c r="GK100" s="2">
        <f t="shared" si="130"/>
        <v>3.4925990842091964E-4</v>
      </c>
      <c r="GM100" s="86">
        <f t="shared" si="131"/>
        <v>1.191019297690345E-2</v>
      </c>
      <c r="GN100" s="86">
        <f t="shared" si="131"/>
        <v>1.1784204446965317E-3</v>
      </c>
      <c r="GO100" s="86">
        <f t="shared" si="131"/>
        <v>3.5461605867201466E-4</v>
      </c>
      <c r="GP100" s="86">
        <f t="shared" si="131"/>
        <v>1.3725769624795114E-3</v>
      </c>
      <c r="GQ100" s="86">
        <f t="shared" si="131"/>
        <v>2.2317984374813364E-3</v>
      </c>
      <c r="GR100" s="86">
        <f t="shared" si="131"/>
        <v>3.8401485312763144E-3</v>
      </c>
      <c r="GS100" s="86">
        <f t="shared" si="131"/>
        <v>9.0897357140602003E-4</v>
      </c>
      <c r="GT100" s="86">
        <f t="shared" si="131"/>
        <v>2.7340249934205659E-4</v>
      </c>
      <c r="GU100" s="86">
        <f t="shared" si="131"/>
        <v>8.214772968325551E-4</v>
      </c>
      <c r="GV100" s="86">
        <f t="shared" si="131"/>
        <v>2.2949813839525968E-4</v>
      </c>
      <c r="GW100" s="86">
        <f t="shared" si="131"/>
        <v>1.2978824388576218E-4</v>
      </c>
      <c r="GX100" s="86">
        <f t="shared" si="131"/>
        <v>7.089839211922893E-5</v>
      </c>
      <c r="GY100" s="86">
        <f t="shared" si="131"/>
        <v>7.9568082747661616E-6</v>
      </c>
      <c r="GZ100" s="86">
        <f t="shared" si="131"/>
        <v>2.9743315352896503E-2</v>
      </c>
      <c r="HA100" s="86">
        <f t="shared" si="131"/>
        <v>1.7452544642387036E-2</v>
      </c>
      <c r="HC100" s="86">
        <f t="shared" si="76"/>
        <v>4.3058789726899097E-2</v>
      </c>
      <c r="HD100" s="86">
        <f t="shared" si="76"/>
        <v>5.9485353956494305E-2</v>
      </c>
      <c r="HE100" s="86">
        <f t="shared" si="76"/>
        <v>5.3976128072705382E-2</v>
      </c>
      <c r="HF100" s="86">
        <f t="shared" si="76"/>
        <v>4.2830772177143026E-2</v>
      </c>
      <c r="HG100" s="86">
        <f t="shared" si="90"/>
        <v>5.4318739650521544E-2</v>
      </c>
      <c r="HH100" s="86">
        <f t="shared" si="90"/>
        <v>6.2118882137656511E-2</v>
      </c>
      <c r="HI100" s="86">
        <f t="shared" ref="HI100:HQ128" si="141" xml:space="preserve"> _xlfn.NORM.DIST($B100, I$8, ABS(I$12), TRUE) * _xlfn.NORM.DIST(($B100 - I$8)*I$16, 0, ABS(I$12), TRUE) * 2</f>
        <v>6.4166504679896069E-2</v>
      </c>
      <c r="HJ100" s="86">
        <f t="shared" si="141"/>
        <v>7.0630151112138342E-2</v>
      </c>
      <c r="HK100" s="86">
        <f t="shared" si="141"/>
        <v>8.4765811273871242E-2</v>
      </c>
      <c r="HL100" s="86">
        <f t="shared" si="141"/>
        <v>8.8319000837551495E-2</v>
      </c>
      <c r="HM100" s="86">
        <f t="shared" si="141"/>
        <v>7.4941223326604717E-2</v>
      </c>
      <c r="HN100" s="86">
        <f t="shared" si="141"/>
        <v>5.2109452375534111E-2</v>
      </c>
      <c r="HO100" s="86">
        <f t="shared" si="141"/>
        <v>7.019056603561516E-2</v>
      </c>
      <c r="HP100" s="86">
        <f t="shared" si="141"/>
        <v>1.4131429202505498E-2</v>
      </c>
      <c r="HQ100" s="86">
        <f t="shared" si="141"/>
        <v>1.3772587011514473E-2</v>
      </c>
      <c r="HS100" s="86">
        <f t="shared" si="132"/>
        <v>1.0185346387420925E-16</v>
      </c>
      <c r="HT100" s="86">
        <f t="shared" si="132"/>
        <v>2.7391560228202251E-14</v>
      </c>
      <c r="HU100" s="86">
        <f t="shared" si="132"/>
        <v>2.9701651227297498E-14</v>
      </c>
      <c r="HV100" s="86">
        <f t="shared" si="132"/>
        <v>4.2395538401351123E-15</v>
      </c>
      <c r="HW100" s="86">
        <f t="shared" si="132"/>
        <v>8.7247653688174186E-15</v>
      </c>
      <c r="HX100" s="86">
        <f t="shared" si="132"/>
        <v>5.1305260203428406E-15</v>
      </c>
      <c r="HY100" s="86">
        <f t="shared" si="132"/>
        <v>3.4053390670950262E-16</v>
      </c>
      <c r="HZ100" s="86">
        <f t="shared" si="132"/>
        <v>1.3697388310487793E-16</v>
      </c>
      <c r="IA100" s="86">
        <f t="shared" si="132"/>
        <v>1.2548014988047475E-14</v>
      </c>
      <c r="IB100" s="86">
        <f t="shared" si="132"/>
        <v>1.1310323800766003E-15</v>
      </c>
      <c r="IC100" s="86">
        <f t="shared" si="132"/>
        <v>2.7647927221447523E-15</v>
      </c>
      <c r="ID100" s="86">
        <f t="shared" si="132"/>
        <v>9.3923146465797492E-17</v>
      </c>
      <c r="IE100" s="86">
        <f t="shared" si="132"/>
        <v>1.1450822675287133E-14</v>
      </c>
      <c r="IF100" s="86">
        <f t="shared" si="132"/>
        <v>1.5840013382335226E-14</v>
      </c>
      <c r="IG100" s="86">
        <f t="shared" si="132"/>
        <v>8.6054561278769323E-15</v>
      </c>
      <c r="II100" s="86">
        <f t="shared" si="133"/>
        <v>9.2541783374598759E-95</v>
      </c>
      <c r="IJ100" s="86">
        <f t="shared" si="133"/>
        <v>2.9158495257047519E-76</v>
      </c>
      <c r="IK100" s="86">
        <f t="shared" si="133"/>
        <v>2.4590659885089352E-79</v>
      </c>
      <c r="IL100" s="86">
        <f t="shared" si="133"/>
        <v>3.5078505966580348E-85</v>
      </c>
      <c r="IM100" s="86">
        <f t="shared" si="133"/>
        <v>2.4895491463099904E-84</v>
      </c>
      <c r="IN100" s="86">
        <f t="shared" si="133"/>
        <v>6.5053995214657086E-84</v>
      </c>
      <c r="IO100" s="86">
        <f t="shared" si="133"/>
        <v>5.2113728683100366E-92</v>
      </c>
      <c r="IP100" s="86">
        <f t="shared" si="133"/>
        <v>2.648948452296079E-96</v>
      </c>
      <c r="IQ100" s="86">
        <f t="shared" si="133"/>
        <v>3.7183989913443026E-83</v>
      </c>
      <c r="IR100" s="86">
        <f t="shared" si="133"/>
        <v>7.3191975578715224E-90</v>
      </c>
      <c r="IS100" s="86">
        <f t="shared" si="133"/>
        <v>2.9675206180222658E-87</v>
      </c>
      <c r="IT100" s="86">
        <f t="shared" si="133"/>
        <v>9.8811062761229571E-96</v>
      </c>
      <c r="IU100" s="86">
        <f t="shared" si="133"/>
        <v>5.794223010428836E-83</v>
      </c>
      <c r="IV100" s="86">
        <f t="shared" si="133"/>
        <v>1.2804922624942421E-54</v>
      </c>
      <c r="IW100" s="86">
        <f t="shared" si="133"/>
        <v>3.745123110701017E-54</v>
      </c>
      <c r="IY100" s="86">
        <f t="shared" si="134"/>
        <v>5.4968982703802648E-2</v>
      </c>
      <c r="IZ100" s="86">
        <f t="shared" si="134"/>
        <v>6.0663774401218229E-2</v>
      </c>
      <c r="JA100" s="86">
        <f t="shared" si="134"/>
        <v>5.4330744131407094E-2</v>
      </c>
      <c r="JB100" s="86">
        <f t="shared" si="134"/>
        <v>4.4203349139626778E-2</v>
      </c>
      <c r="JC100" s="86">
        <f t="shared" si="134"/>
        <v>5.6550538088011602E-2</v>
      </c>
      <c r="JD100" s="86">
        <f t="shared" si="134"/>
        <v>6.5959030668937962E-2</v>
      </c>
      <c r="JE100" s="86">
        <f t="shared" si="134"/>
        <v>6.5075478251302429E-2</v>
      </c>
      <c r="JF100" s="86">
        <f t="shared" si="134"/>
        <v>7.0903553611480541E-2</v>
      </c>
      <c r="JG100" s="86">
        <f t="shared" si="134"/>
        <v>8.5587288570716347E-2</v>
      </c>
      <c r="JH100" s="86">
        <f t="shared" si="134"/>
        <v>8.8548498975947881E-2</v>
      </c>
      <c r="JI100" s="86">
        <f t="shared" si="134"/>
        <v>7.5071011570493243E-2</v>
      </c>
      <c r="JJ100" s="86">
        <f t="shared" si="134"/>
        <v>5.2180350767653434E-2</v>
      </c>
      <c r="JK100" s="86">
        <f t="shared" si="134"/>
        <v>7.0198522843901379E-2</v>
      </c>
      <c r="JL100" s="86">
        <f t="shared" si="134"/>
        <v>4.3874744555417844E-2</v>
      </c>
      <c r="JM100" s="86">
        <f t="shared" si="134"/>
        <v>3.1225131653910113E-2</v>
      </c>
    </row>
    <row r="101" spans="2:273" x14ac:dyDescent="0.25">
      <c r="B101" s="2">
        <v>74</v>
      </c>
      <c r="C101" s="37">
        <v>100.312</v>
      </c>
      <c r="D101" s="37">
        <v>109.033</v>
      </c>
      <c r="E101" s="37">
        <v>102.7</v>
      </c>
      <c r="F101" s="37">
        <v>102.15</v>
      </c>
      <c r="G101" s="37">
        <v>104.033</v>
      </c>
      <c r="H101" s="37">
        <v>104.117</v>
      </c>
      <c r="I101" s="37">
        <v>105.417</v>
      </c>
      <c r="J101" s="37">
        <v>108.017</v>
      </c>
      <c r="K101" s="37">
        <v>113.333</v>
      </c>
      <c r="L101" s="37">
        <v>115.06699999999999</v>
      </c>
      <c r="M101" s="37">
        <v>106.233</v>
      </c>
      <c r="N101" s="37">
        <v>101.017</v>
      </c>
      <c r="O101" s="37">
        <v>109.69</v>
      </c>
      <c r="P101" s="37">
        <v>94.783000000000001</v>
      </c>
      <c r="Q101" s="37">
        <v>90.840999999999994</v>
      </c>
      <c r="S101" s="4">
        <f t="shared" si="135"/>
        <v>101.05290288727429</v>
      </c>
      <c r="T101" s="4">
        <f t="shared" si="135"/>
        <v>109.39966545167621</v>
      </c>
      <c r="U101" s="4">
        <f t="shared" si="135"/>
        <v>103.73368161502763</v>
      </c>
      <c r="V101" s="4">
        <f t="shared" si="135"/>
        <v>99.439623172755418</v>
      </c>
      <c r="W101" s="4">
        <f t="shared" si="135"/>
        <v>101.50781741962466</v>
      </c>
      <c r="X101" s="4">
        <f t="shared" si="135"/>
        <v>102.59168087439281</v>
      </c>
      <c r="Y101" s="4">
        <f t="shared" si="135"/>
        <v>105.05592461089257</v>
      </c>
      <c r="Z101" s="4">
        <f t="shared" si="135"/>
        <v>108.54143462573009</v>
      </c>
      <c r="AA101" s="4">
        <f t="shared" si="135"/>
        <v>112.31337272952604</v>
      </c>
      <c r="AB101" s="4">
        <f t="shared" si="135"/>
        <v>115.10644140764552</v>
      </c>
      <c r="AC101" s="4">
        <f t="shared" si="135"/>
        <v>109.07111720212926</v>
      </c>
      <c r="AD101" s="4">
        <f t="shared" si="135"/>
        <v>102.62191672715467</v>
      </c>
      <c r="AE101" s="4">
        <f t="shared" si="135"/>
        <v>111.43922135769603</v>
      </c>
      <c r="AF101" s="4">
        <f t="shared" si="135"/>
        <v>95.233464679585637</v>
      </c>
      <c r="AG101" s="4">
        <f t="shared" si="135"/>
        <v>94.87776561758912</v>
      </c>
      <c r="AI101" s="4">
        <f t="shared" si="136"/>
        <v>-0.74090288727428799</v>
      </c>
      <c r="AJ101" s="4">
        <f t="shared" si="136"/>
        <v>-0.36666545167621223</v>
      </c>
      <c r="AK101" s="4">
        <f t="shared" si="136"/>
        <v>-1.033681615027632</v>
      </c>
      <c r="AL101" s="4">
        <f t="shared" si="136"/>
        <v>2.7103768272445876</v>
      </c>
      <c r="AM101" s="4">
        <f t="shared" si="136"/>
        <v>2.5251825803753434</v>
      </c>
      <c r="AN101" s="4">
        <f t="shared" si="136"/>
        <v>1.5253191256071972</v>
      </c>
      <c r="AO101" s="4">
        <f t="shared" si="136"/>
        <v>0.36107538910742676</v>
      </c>
      <c r="AP101" s="4">
        <f t="shared" si="136"/>
        <v>-0.52443462573009469</v>
      </c>
      <c r="AQ101" s="4">
        <f t="shared" si="136"/>
        <v>1.0196272704739613</v>
      </c>
      <c r="AR101" s="4">
        <f t="shared" si="136"/>
        <v>-3.9441407645526283E-2</v>
      </c>
      <c r="AS101" s="4">
        <f t="shared" si="136"/>
        <v>-2.8381172021292542</v>
      </c>
      <c r="AT101" s="4">
        <f t="shared" si="136"/>
        <v>-1.6049167271546736</v>
      </c>
      <c r="AU101" s="4">
        <f t="shared" si="136"/>
        <v>-1.7492213576960296</v>
      </c>
      <c r="AV101" s="4">
        <f t="shared" si="136"/>
        <v>-0.45046467958563596</v>
      </c>
      <c r="AW101" s="4">
        <f t="shared" si="136"/>
        <v>-4.0367656175891256</v>
      </c>
      <c r="AY101" s="2">
        <f t="shared" si="128"/>
        <v>78.349388417645088</v>
      </c>
      <c r="AZ101" s="2">
        <f t="shared" si="128"/>
        <v>78.937403858524647</v>
      </c>
      <c r="BA101" s="2">
        <f t="shared" si="128"/>
        <v>74.153969038178133</v>
      </c>
      <c r="BB101" s="2">
        <f t="shared" si="128"/>
        <v>74.182419463335648</v>
      </c>
      <c r="BC101" s="2">
        <f t="shared" si="128"/>
        <v>71.488137837218957</v>
      </c>
      <c r="BD101" s="2">
        <f t="shared" si="128"/>
        <v>69.344879941789429</v>
      </c>
      <c r="BE101" s="2">
        <f t="shared" si="128"/>
        <v>69.462447165082324</v>
      </c>
      <c r="BF101" s="2">
        <f t="shared" si="128"/>
        <v>69.528407848642829</v>
      </c>
      <c r="BG101" s="2">
        <f t="shared" si="128"/>
        <v>69.787110251960328</v>
      </c>
      <c r="BH101" s="2">
        <f t="shared" si="128"/>
        <v>69.368266000204983</v>
      </c>
      <c r="BI101" s="2">
        <f t="shared" si="128"/>
        <v>69.89528233800867</v>
      </c>
      <c r="BJ101" s="2">
        <f t="shared" si="128"/>
        <v>72.586507289664027</v>
      </c>
      <c r="BK101" s="2">
        <f t="shared" si="128"/>
        <v>76.183069036848224</v>
      </c>
      <c r="BL101" s="2">
        <f t="shared" si="128"/>
        <v>83.363140538061771</v>
      </c>
      <c r="BM101" s="2">
        <f t="shared" si="128"/>
        <v>87.317429992709449</v>
      </c>
      <c r="BO101" s="2" t="str">
        <f t="shared" si="98"/>
        <v/>
      </c>
      <c r="BP101" s="2" t="str">
        <f t="shared" si="99"/>
        <v/>
      </c>
      <c r="BQ101" s="2" t="str">
        <f t="shared" si="100"/>
        <v/>
      </c>
      <c r="BR101" s="2" t="str">
        <f t="shared" si="101"/>
        <v/>
      </c>
      <c r="BS101" s="2" t="str">
        <f t="shared" si="102"/>
        <v/>
      </c>
      <c r="BT101" s="2" t="str">
        <f t="shared" si="103"/>
        <v/>
      </c>
      <c r="BU101" s="2" t="str">
        <f t="shared" si="104"/>
        <v/>
      </c>
      <c r="BV101" s="2" t="str">
        <f t="shared" si="105"/>
        <v/>
      </c>
      <c r="BW101" s="2" t="str">
        <f t="shared" si="106"/>
        <v/>
      </c>
      <c r="BX101" s="2" t="str">
        <f t="shared" si="107"/>
        <v/>
      </c>
      <c r="BY101" s="2" t="str">
        <f t="shared" si="108"/>
        <v/>
      </c>
      <c r="BZ101" s="2" t="str">
        <f t="shared" si="109"/>
        <v/>
      </c>
      <c r="CA101" s="2" t="str">
        <f t="shared" si="110"/>
        <v/>
      </c>
      <c r="CB101" s="2" t="str">
        <f t="shared" si="111"/>
        <v/>
      </c>
      <c r="CC101" s="2" t="str">
        <f t="shared" si="112"/>
        <v/>
      </c>
      <c r="CE101" s="2" t="str">
        <f t="shared" si="129"/>
        <v/>
      </c>
      <c r="CF101" s="2" t="str">
        <f t="shared" si="129"/>
        <v/>
      </c>
      <c r="CG101" s="2" t="str">
        <f t="shared" si="129"/>
        <v/>
      </c>
      <c r="CH101" s="2" t="str">
        <f t="shared" si="129"/>
        <v/>
      </c>
      <c r="CI101" s="2" t="str">
        <f t="shared" si="129"/>
        <v/>
      </c>
      <c r="CJ101" s="2" t="str">
        <f t="shared" si="129"/>
        <v/>
      </c>
      <c r="CK101" s="2" t="str">
        <f t="shared" si="129"/>
        <v/>
      </c>
      <c r="CL101" s="2" t="str">
        <f t="shared" si="129"/>
        <v/>
      </c>
      <c r="CM101" s="2" t="str">
        <f t="shared" si="129"/>
        <v/>
      </c>
      <c r="CN101" s="2" t="str">
        <f t="shared" si="129"/>
        <v/>
      </c>
      <c r="CO101" s="2" t="str">
        <f t="shared" si="129"/>
        <v/>
      </c>
      <c r="CP101" s="2" t="str">
        <f t="shared" si="129"/>
        <v/>
      </c>
      <c r="CQ101" s="2" t="str">
        <f t="shared" si="129"/>
        <v/>
      </c>
      <c r="CR101" s="2" t="str">
        <f t="shared" si="129"/>
        <v/>
      </c>
      <c r="CS101" s="2" t="str">
        <f t="shared" si="129"/>
        <v/>
      </c>
      <c r="CU101" s="2" t="str">
        <f t="shared" si="113"/>
        <v/>
      </c>
      <c r="CV101" s="2" t="str">
        <f t="shared" si="114"/>
        <v/>
      </c>
      <c r="CW101" s="2" t="str">
        <f t="shared" si="115"/>
        <v/>
      </c>
      <c r="CX101" s="2" t="str">
        <f t="shared" si="116"/>
        <v/>
      </c>
      <c r="CY101" s="2" t="str">
        <f t="shared" si="117"/>
        <v/>
      </c>
      <c r="CZ101" s="2" t="str">
        <f t="shared" si="118"/>
        <v/>
      </c>
      <c r="DA101" s="2" t="str">
        <f t="shared" si="119"/>
        <v/>
      </c>
      <c r="DB101" s="2" t="str">
        <f t="shared" si="120"/>
        <v/>
      </c>
      <c r="DC101" s="2" t="str">
        <f t="shared" si="121"/>
        <v/>
      </c>
      <c r="DD101" s="2" t="str">
        <f t="shared" si="122"/>
        <v/>
      </c>
      <c r="DE101" s="2" t="str">
        <f t="shared" si="123"/>
        <v/>
      </c>
      <c r="DF101" s="2" t="str">
        <f t="shared" si="124"/>
        <v/>
      </c>
      <c r="DG101" s="2" t="str">
        <f t="shared" si="125"/>
        <v/>
      </c>
      <c r="DH101" s="2" t="str">
        <f t="shared" si="126"/>
        <v/>
      </c>
      <c r="DI101" s="2" t="str">
        <f t="shared" si="127"/>
        <v/>
      </c>
      <c r="DK101" s="2">
        <f t="shared" si="137"/>
        <v>100.98603310104528</v>
      </c>
      <c r="DL101" s="2">
        <f t="shared" si="137"/>
        <v>99.258081988742973</v>
      </c>
      <c r="DM101" s="2">
        <f t="shared" si="137"/>
        <v>96.888458536585361</v>
      </c>
      <c r="DN101" s="2">
        <f t="shared" si="137"/>
        <v>96.595424484052543</v>
      </c>
      <c r="DO101" s="2">
        <f t="shared" si="137"/>
        <v>96.928533114446552</v>
      </c>
      <c r="DP101" s="2">
        <f t="shared" si="137"/>
        <v>93.385415679442531</v>
      </c>
      <c r="DQ101" s="2">
        <f t="shared" si="137"/>
        <v>94.309349917618803</v>
      </c>
      <c r="DR101" s="2">
        <f t="shared" si="137"/>
        <v>94.615348988221072</v>
      </c>
      <c r="DS101" s="2">
        <f t="shared" si="137"/>
        <v>91.27863989952192</v>
      </c>
      <c r="DT101" s="2">
        <f t="shared" si="137"/>
        <v>93.608348082150385</v>
      </c>
      <c r="DU101" s="2">
        <f t="shared" si="137"/>
        <v>92.823963002114155</v>
      </c>
      <c r="DV101" s="2">
        <f t="shared" si="137"/>
        <v>87.986749018423453</v>
      </c>
      <c r="DW101" s="2">
        <f t="shared" si="137"/>
        <v>93.361337630662035</v>
      </c>
      <c r="DX101" s="2">
        <f t="shared" si="137"/>
        <v>93.674083380601246</v>
      </c>
      <c r="DY101" s="2">
        <f t="shared" si="137"/>
        <v>95.536247401247394</v>
      </c>
      <c r="EA101" s="2">
        <f t="shared" si="97"/>
        <v>77.234411575159783</v>
      </c>
      <c r="EB101" s="2">
        <f t="shared" si="97"/>
        <v>78.042490658001611</v>
      </c>
      <c r="EC101" s="2">
        <f t="shared" si="97"/>
        <v>73.092653333333331</v>
      </c>
      <c r="ED101" s="2">
        <f t="shared" si="97"/>
        <v>73.221535134020613</v>
      </c>
      <c r="EE101" s="2">
        <f t="shared" si="97"/>
        <v>70.37784443298969</v>
      </c>
      <c r="EF101" s="2">
        <f t="shared" si="97"/>
        <v>68.205969480043095</v>
      </c>
      <c r="EG101" s="2">
        <f t="shared" si="97"/>
        <v>68.195528744500834</v>
      </c>
      <c r="EH101" s="2">
        <f t="shared" si="97"/>
        <v>68.078783196021675</v>
      </c>
      <c r="EI101" s="2">
        <f t="shared" si="97"/>
        <v>68.666491525773182</v>
      </c>
      <c r="EJ101" s="2">
        <f t="shared" si="97"/>
        <v>67.963520006651578</v>
      </c>
      <c r="EK101" s="2">
        <f t="shared" si="97"/>
        <v>68.497148494809011</v>
      </c>
      <c r="EL101" s="2">
        <f t="shared" si="97"/>
        <v>71.683157137661993</v>
      </c>
      <c r="EM101" s="2">
        <f t="shared" si="138"/>
        <v>75.381605492883324</v>
      </c>
      <c r="EN101" s="2">
        <f t="shared" si="138"/>
        <v>82.614193939393957</v>
      </c>
      <c r="EO101" s="2">
        <f t="shared" si="138"/>
        <v>86.640545454545475</v>
      </c>
      <c r="EQ101" s="2">
        <f t="shared" si="139"/>
        <v>77.44346415523195</v>
      </c>
      <c r="ER101" s="2">
        <f t="shared" si="139"/>
        <v>77.695144075262476</v>
      </c>
      <c r="ES101" s="2">
        <f t="shared" si="139"/>
        <v>73.504178088376634</v>
      </c>
      <c r="ET101" s="2">
        <f t="shared" si="139"/>
        <v>73.693561022786483</v>
      </c>
      <c r="EU101" s="2">
        <f t="shared" si="139"/>
        <v>69.699910549342349</v>
      </c>
      <c r="EV101" s="2">
        <f t="shared" si="139"/>
        <v>67.90702172441857</v>
      </c>
      <c r="EW101" s="2">
        <f t="shared" si="139"/>
        <v>68.016596476015295</v>
      </c>
      <c r="EX101" s="2">
        <f t="shared" si="139"/>
        <v>67.682219933062612</v>
      </c>
      <c r="EY101" s="2">
        <f t="shared" si="139"/>
        <v>67.958927792335913</v>
      </c>
      <c r="EZ101" s="2">
        <f t="shared" si="139"/>
        <v>67.860173571468451</v>
      </c>
      <c r="FA101" s="2">
        <f t="shared" si="139"/>
        <v>68.04910312878107</v>
      </c>
      <c r="FB101" s="2">
        <f t="shared" si="139"/>
        <v>70.770549064629876</v>
      </c>
      <c r="FC101" s="2">
        <f t="shared" si="139"/>
        <v>74.750753913852947</v>
      </c>
      <c r="FD101" s="2">
        <f t="shared" si="139"/>
        <v>82.775298842920165</v>
      </c>
      <c r="FE101" s="2">
        <f t="shared" si="139"/>
        <v>88.143934959684486</v>
      </c>
      <c r="FG101" s="2">
        <f t="shared" si="140"/>
        <v>0.95306134137792564</v>
      </c>
      <c r="FH101" s="2">
        <f t="shared" si="140"/>
        <v>0.95780664415669414</v>
      </c>
      <c r="FI101" s="2">
        <f t="shared" si="140"/>
        <v>0.95541058460707851</v>
      </c>
      <c r="FJ101" s="2">
        <f t="shared" si="140"/>
        <v>0.9589038765620449</v>
      </c>
      <c r="FK101" s="2">
        <f t="shared" si="140"/>
        <v>0.95816481280714949</v>
      </c>
      <c r="FL101" s="2">
        <f t="shared" si="140"/>
        <v>0.95476031774305858</v>
      </c>
      <c r="FM101" s="2">
        <f t="shared" si="140"/>
        <v>0.95147965741586404</v>
      </c>
      <c r="FN101" s="2">
        <f t="shared" si="140"/>
        <v>0.94536016840571946</v>
      </c>
      <c r="FO101" s="2">
        <f t="shared" si="140"/>
        <v>0.95041318193737279</v>
      </c>
      <c r="FP101" s="2">
        <f t="shared" si="140"/>
        <v>0.94521877358372752</v>
      </c>
      <c r="FQ101" s="2">
        <f t="shared" si="140"/>
        <v>0.94251144941974419</v>
      </c>
      <c r="FR101" s="2">
        <f t="shared" si="140"/>
        <v>0.94455445615773026</v>
      </c>
      <c r="FS101" s="2">
        <f t="shared" si="140"/>
        <v>0.95540471225756496</v>
      </c>
      <c r="FT101" s="2">
        <f t="shared" si="140"/>
        <v>0.93228851509919552</v>
      </c>
      <c r="FU101" s="2">
        <f t="shared" si="140"/>
        <v>0.92397352903989305</v>
      </c>
      <c r="FW101" s="2">
        <f t="shared" si="130"/>
        <v>5.14645459112306E-4</v>
      </c>
      <c r="FX101" s="2">
        <f t="shared" si="130"/>
        <v>7.0187511033160716E-4</v>
      </c>
      <c r="FY101" s="2">
        <f t="shared" si="130"/>
        <v>6.6742528751862395E-4</v>
      </c>
      <c r="FZ101" s="2">
        <f t="shared" si="130"/>
        <v>6.5269166024784755E-4</v>
      </c>
      <c r="GA101" s="2">
        <f t="shared" si="130"/>
        <v>6.7798183521671222E-4</v>
      </c>
      <c r="GB101" s="2">
        <f t="shared" si="130"/>
        <v>6.6795524133579133E-4</v>
      </c>
      <c r="GC101" s="2">
        <f t="shared" si="130"/>
        <v>7.4401850595427115E-4</v>
      </c>
      <c r="GD101" s="2">
        <f t="shared" si="130"/>
        <v>8.2920781092223571E-4</v>
      </c>
      <c r="GE101" s="2">
        <f t="shared" si="130"/>
        <v>9.1265450242275742E-4</v>
      </c>
      <c r="GF101" s="2">
        <f t="shared" si="130"/>
        <v>1.0560563283848027E-3</v>
      </c>
      <c r="GG101" s="2">
        <f t="shared" si="130"/>
        <v>8.4692999597316381E-4</v>
      </c>
      <c r="GH101" s="2">
        <f t="shared" si="130"/>
        <v>6.6991124368210859E-4</v>
      </c>
      <c r="GI101" s="2">
        <f t="shared" si="130"/>
        <v>5.512933038661768E-4</v>
      </c>
      <c r="GJ101" s="2">
        <f t="shared" si="130"/>
        <v>4.0384720472247865E-4</v>
      </c>
      <c r="GK101" s="2">
        <f t="shared" si="130"/>
        <v>3.8294297073720155E-4</v>
      </c>
      <c r="GM101" s="86">
        <f t="shared" si="131"/>
        <v>5.231979403560863E-3</v>
      </c>
      <c r="GN101" s="86">
        <f t="shared" si="131"/>
        <v>3.0496317174353823E-4</v>
      </c>
      <c r="GO101" s="86">
        <f t="shared" si="131"/>
        <v>6.8857932569899729E-5</v>
      </c>
      <c r="GP101" s="86">
        <f t="shared" si="131"/>
        <v>3.3845518079095115E-4</v>
      </c>
      <c r="GQ101" s="86">
        <f t="shared" si="131"/>
        <v>6.0570113635040118E-4</v>
      </c>
      <c r="GR101" s="86">
        <f t="shared" si="131"/>
        <v>1.2615668630346385E-3</v>
      </c>
      <c r="GS101" s="86">
        <f t="shared" si="131"/>
        <v>2.3054764926406737E-4</v>
      </c>
      <c r="GT101" s="86">
        <f t="shared" si="131"/>
        <v>5.6271324200709271E-5</v>
      </c>
      <c r="GU101" s="86">
        <f t="shared" si="131"/>
        <v>2.0093789979674475E-4</v>
      </c>
      <c r="GV101" s="86">
        <f t="shared" si="131"/>
        <v>4.5096881534043966E-5</v>
      </c>
      <c r="GW101" s="86">
        <f t="shared" si="131"/>
        <v>2.0406288211778886E-5</v>
      </c>
      <c r="GX101" s="86">
        <f t="shared" si="131"/>
        <v>8.5340146351065421E-6</v>
      </c>
      <c r="GY101" s="86">
        <f t="shared" si="131"/>
        <v>6.0783630471601072E-7</v>
      </c>
      <c r="GZ101" s="86">
        <f t="shared" si="131"/>
        <v>1.5638343894634865E-2</v>
      </c>
      <c r="HA101" s="86">
        <f t="shared" si="131"/>
        <v>8.301821082051979E-3</v>
      </c>
      <c r="HC101" s="86">
        <f t="shared" si="76"/>
        <v>5.9311532890930455E-2</v>
      </c>
      <c r="HD101" s="86">
        <f t="shared" si="76"/>
        <v>7.8991663947852911E-2</v>
      </c>
      <c r="HE101" s="86">
        <f t="shared" si="76"/>
        <v>7.2291808288199283E-2</v>
      </c>
      <c r="HF101" s="86">
        <f t="shared" si="76"/>
        <v>5.8597500815347189E-2</v>
      </c>
      <c r="HG101" s="86">
        <f t="shared" si="76"/>
        <v>7.3432905595619102E-2</v>
      </c>
      <c r="HH101" s="86">
        <f t="shared" si="76"/>
        <v>8.3291320548364356E-2</v>
      </c>
      <c r="HI101" s="86">
        <f t="shared" si="141"/>
        <v>8.7457058224532633E-2</v>
      </c>
      <c r="HJ101" s="86">
        <f t="shared" si="141"/>
        <v>9.6863605793848423E-2</v>
      </c>
      <c r="HK101" s="86">
        <f t="shared" si="141"/>
        <v>0.11299033249841345</v>
      </c>
      <c r="HL101" s="86">
        <f t="shared" si="141"/>
        <v>0.11949502757407307</v>
      </c>
      <c r="HM101" s="86">
        <f t="shared" si="141"/>
        <v>0.10099109757329854</v>
      </c>
      <c r="HN101" s="86">
        <f t="shared" si="141"/>
        <v>7.1967108324745524E-2</v>
      </c>
      <c r="HO101" s="86">
        <f t="shared" si="141"/>
        <v>9.2711227719167857E-2</v>
      </c>
      <c r="HP101" s="86">
        <f t="shared" si="141"/>
        <v>2.2690671790745544E-2</v>
      </c>
      <c r="HQ101" s="86">
        <f t="shared" si="141"/>
        <v>2.2347490839319733E-2</v>
      </c>
      <c r="HS101" s="86">
        <f t="shared" si="132"/>
        <v>3.5568312845463364E-16</v>
      </c>
      <c r="HT101" s="86">
        <f t="shared" si="132"/>
        <v>7.9987359587558077E-14</v>
      </c>
      <c r="HU101" s="86">
        <f t="shared" si="132"/>
        <v>8.7858396231882863E-14</v>
      </c>
      <c r="HV101" s="86">
        <f t="shared" si="132"/>
        <v>1.3479842224257817E-14</v>
      </c>
      <c r="HW101" s="86">
        <f t="shared" si="132"/>
        <v>2.7378908403383443E-14</v>
      </c>
      <c r="HX101" s="86">
        <f t="shared" si="132"/>
        <v>1.6172273734974867E-14</v>
      </c>
      <c r="HY101" s="86">
        <f t="shared" si="132"/>
        <v>1.2145498345663979E-15</v>
      </c>
      <c r="HZ101" s="86">
        <f t="shared" si="132"/>
        <v>5.2211759786624123E-16</v>
      </c>
      <c r="IA101" s="86">
        <f t="shared" si="132"/>
        <v>4.0664633527079325E-14</v>
      </c>
      <c r="IB101" s="86">
        <f t="shared" si="132"/>
        <v>4.1340011462166526E-15</v>
      </c>
      <c r="IC101" s="86">
        <f t="shared" si="132"/>
        <v>9.3760870143040908E-15</v>
      </c>
      <c r="ID101" s="86">
        <f t="shared" si="132"/>
        <v>3.4561727046163936E-16</v>
      </c>
      <c r="IE101" s="86">
        <f t="shared" si="132"/>
        <v>3.4356545551430391E-14</v>
      </c>
      <c r="IF101" s="86">
        <f t="shared" si="132"/>
        <v>4.640025538706585E-14</v>
      </c>
      <c r="IG101" s="86">
        <f t="shared" si="132"/>
        <v>2.5787344947154616E-14</v>
      </c>
      <c r="II101" s="86">
        <f t="shared" si="133"/>
        <v>1.5291146923130475E-92</v>
      </c>
      <c r="IJ101" s="86">
        <f t="shared" si="133"/>
        <v>2.0730600855891734E-74</v>
      </c>
      <c r="IK101" s="86">
        <f t="shared" si="133"/>
        <v>2.0225135821576971E-77</v>
      </c>
      <c r="IL101" s="86">
        <f t="shared" si="133"/>
        <v>3.9642644687784265E-83</v>
      </c>
      <c r="IM101" s="86">
        <f t="shared" si="133"/>
        <v>2.7460874859097063E-82</v>
      </c>
      <c r="IN101" s="86">
        <f t="shared" si="133"/>
        <v>6.9420962535123035E-82</v>
      </c>
      <c r="IO101" s="86">
        <f t="shared" si="133"/>
        <v>9.4980209878218409E-90</v>
      </c>
      <c r="IP101" s="86">
        <f t="shared" si="133"/>
        <v>6.7107186997789169E-94</v>
      </c>
      <c r="IQ101" s="86">
        <f t="shared" si="133"/>
        <v>4.6543563551716644E-81</v>
      </c>
      <c r="IR101" s="86">
        <f t="shared" si="133"/>
        <v>1.5207340649491736E-87</v>
      </c>
      <c r="IS101" s="86">
        <f t="shared" si="133"/>
        <v>4.4931015409463858E-85</v>
      </c>
      <c r="IT101" s="86">
        <f t="shared" si="133"/>
        <v>2.0676407228108355E-93</v>
      </c>
      <c r="IU101" s="86">
        <f t="shared" si="133"/>
        <v>5.2166907063896626E-81</v>
      </c>
      <c r="IV101" s="86">
        <f t="shared" si="133"/>
        <v>2.1420746852312497E-53</v>
      </c>
      <c r="IW101" s="86">
        <f t="shared" si="133"/>
        <v>5.9995244266068343E-53</v>
      </c>
      <c r="IY101" s="86">
        <f t="shared" si="134"/>
        <v>6.4543512294491678E-2</v>
      </c>
      <c r="IZ101" s="86">
        <f t="shared" si="134"/>
        <v>7.9296627119676444E-2</v>
      </c>
      <c r="JA101" s="86">
        <f t="shared" si="134"/>
        <v>7.2360666220857045E-2</v>
      </c>
      <c r="JB101" s="86">
        <f t="shared" si="134"/>
        <v>5.8935955996151625E-2</v>
      </c>
      <c r="JC101" s="86">
        <f t="shared" si="134"/>
        <v>7.4038606731996887E-2</v>
      </c>
      <c r="JD101" s="86">
        <f t="shared" si="134"/>
        <v>8.4552887411415159E-2</v>
      </c>
      <c r="JE101" s="86">
        <f t="shared" si="134"/>
        <v>8.7687605873797925E-2</v>
      </c>
      <c r="JF101" s="86">
        <f t="shared" si="134"/>
        <v>9.6919877118049655E-2</v>
      </c>
      <c r="JG101" s="86">
        <f t="shared" si="134"/>
        <v>0.11319127039825086</v>
      </c>
      <c r="JH101" s="86">
        <f t="shared" si="134"/>
        <v>0.11954012445561125</v>
      </c>
      <c r="JI101" s="86">
        <f t="shared" si="134"/>
        <v>0.10101150386151969</v>
      </c>
      <c r="JJ101" s="86">
        <f t="shared" si="134"/>
        <v>7.1975642339380974E-2</v>
      </c>
      <c r="JK101" s="86">
        <f t="shared" si="134"/>
        <v>9.2711835555506938E-2</v>
      </c>
      <c r="JL101" s="86">
        <f t="shared" si="134"/>
        <v>3.8329015685426814E-2</v>
      </c>
      <c r="JM101" s="86">
        <f t="shared" si="134"/>
        <v>3.0649311921397502E-2</v>
      </c>
    </row>
    <row r="102" spans="2:273" x14ac:dyDescent="0.25">
      <c r="B102" s="2">
        <v>75</v>
      </c>
      <c r="C102" s="37">
        <v>107.75</v>
      </c>
      <c r="D102" s="37">
        <v>114.65</v>
      </c>
      <c r="E102" s="37">
        <v>109.95</v>
      </c>
      <c r="F102" s="37">
        <v>108.31699999999999</v>
      </c>
      <c r="G102" s="37">
        <v>109.233</v>
      </c>
      <c r="H102" s="37">
        <v>111.283</v>
      </c>
      <c r="I102" s="37">
        <v>114.35</v>
      </c>
      <c r="J102" s="37">
        <v>118.233</v>
      </c>
      <c r="K102" s="37">
        <v>122.9</v>
      </c>
      <c r="L102" s="37">
        <v>126.917</v>
      </c>
      <c r="M102" s="37">
        <v>117.117</v>
      </c>
      <c r="N102" s="37">
        <v>109.117</v>
      </c>
      <c r="O102" s="37">
        <v>116.586</v>
      </c>
      <c r="P102" s="37">
        <v>101.935</v>
      </c>
      <c r="Q102" s="37">
        <v>97.864000000000004</v>
      </c>
      <c r="S102" s="4">
        <f t="shared" si="135"/>
        <v>107.09070341535254</v>
      </c>
      <c r="T102" s="4">
        <f t="shared" si="135"/>
        <v>116.60756602138609</v>
      </c>
      <c r="U102" s="4">
        <f t="shared" si="135"/>
        <v>111.05265952591687</v>
      </c>
      <c r="V102" s="4">
        <f t="shared" si="135"/>
        <v>106.28790749664232</v>
      </c>
      <c r="W102" s="4">
        <f t="shared" si="135"/>
        <v>109.09524050330053</v>
      </c>
      <c r="X102" s="4">
        <f t="shared" si="135"/>
        <v>110.62183342107323</v>
      </c>
      <c r="Y102" s="4">
        <f t="shared" si="135"/>
        <v>114.20551881274868</v>
      </c>
      <c r="Z102" s="4">
        <f t="shared" si="135"/>
        <v>118.63056640068868</v>
      </c>
      <c r="AA102" s="4">
        <f t="shared" si="135"/>
        <v>122.06595683227425</v>
      </c>
      <c r="AB102" s="4">
        <f t="shared" si="135"/>
        <v>126.06872843609374</v>
      </c>
      <c r="AC102" s="4">
        <f t="shared" si="135"/>
        <v>118.52180274880166</v>
      </c>
      <c r="AD102" s="4">
        <f t="shared" si="135"/>
        <v>110.8265158004389</v>
      </c>
      <c r="AE102" s="4">
        <f t="shared" si="135"/>
        <v>119.49630930028781</v>
      </c>
      <c r="AF102" s="4">
        <f t="shared" si="135"/>
        <v>99.794592534821248</v>
      </c>
      <c r="AG102" s="4">
        <f t="shared" si="135"/>
        <v>98.125695878251406</v>
      </c>
      <c r="AI102" s="4">
        <f t="shared" si="136"/>
        <v>0.6592965846474641</v>
      </c>
      <c r="AJ102" s="4">
        <f t="shared" si="136"/>
        <v>-1.9575660213860857</v>
      </c>
      <c r="AK102" s="4">
        <f t="shared" si="136"/>
        <v>-1.102659525916863</v>
      </c>
      <c r="AL102" s="4">
        <f t="shared" si="136"/>
        <v>2.0290925033576741</v>
      </c>
      <c r="AM102" s="4">
        <f t="shared" si="136"/>
        <v>0.13775949669947352</v>
      </c>
      <c r="AN102" s="4">
        <f t="shared" si="136"/>
        <v>0.66116657892676756</v>
      </c>
      <c r="AO102" s="4">
        <f t="shared" si="136"/>
        <v>0.14448118725131565</v>
      </c>
      <c r="AP102" s="4">
        <f t="shared" si="136"/>
        <v>-0.39756640068867455</v>
      </c>
      <c r="AQ102" s="4">
        <f t="shared" si="136"/>
        <v>0.83404316772575271</v>
      </c>
      <c r="AR102" s="4">
        <f t="shared" si="136"/>
        <v>0.84827156390626612</v>
      </c>
      <c r="AS102" s="4">
        <f t="shared" si="136"/>
        <v>-1.4048027488016572</v>
      </c>
      <c r="AT102" s="4">
        <f t="shared" si="136"/>
        <v>-1.7095158004388935</v>
      </c>
      <c r="AU102" s="4">
        <f t="shared" si="136"/>
        <v>-2.9103093002878069</v>
      </c>
      <c r="AV102" s="4">
        <f t="shared" si="136"/>
        <v>2.1404074651787539</v>
      </c>
      <c r="AW102" s="4">
        <f t="shared" si="136"/>
        <v>-0.26169587825140184</v>
      </c>
      <c r="AY102" s="2">
        <f t="shared" si="128"/>
        <v>78.267703191817859</v>
      </c>
      <c r="AZ102" s="2">
        <f t="shared" si="128"/>
        <v>78.797854561766513</v>
      </c>
      <c r="BA102" s="2">
        <f t="shared" si="128"/>
        <v>74.022888743424915</v>
      </c>
      <c r="BB102" s="2">
        <f t="shared" si="128"/>
        <v>74.057934991249496</v>
      </c>
      <c r="BC102" s="2">
        <f t="shared" si="128"/>
        <v>71.321507043592703</v>
      </c>
      <c r="BD102" s="2">
        <f t="shared" si="128"/>
        <v>69.192427060380851</v>
      </c>
      <c r="BE102" s="2">
        <f t="shared" si="128"/>
        <v>69.304109006716175</v>
      </c>
      <c r="BF102" s="2">
        <f t="shared" si="128"/>
        <v>69.328004675391369</v>
      </c>
      <c r="BG102" s="2">
        <f t="shared" si="128"/>
        <v>69.599260215230956</v>
      </c>
      <c r="BH102" s="2">
        <f t="shared" si="128"/>
        <v>69.153866910528876</v>
      </c>
      <c r="BI102" s="2">
        <f t="shared" si="128"/>
        <v>69.661036785986326</v>
      </c>
      <c r="BJ102" s="2">
        <f t="shared" si="128"/>
        <v>72.379682459912374</v>
      </c>
      <c r="BK102" s="2">
        <f t="shared" si="128"/>
        <v>76.036248792202741</v>
      </c>
      <c r="BL102" s="2">
        <f t="shared" si="128"/>
        <v>83.259777292854338</v>
      </c>
      <c r="BM102" s="2">
        <f t="shared" si="128"/>
        <v>87.229221527809514</v>
      </c>
      <c r="BO102" s="2" t="str">
        <f t="shared" si="98"/>
        <v/>
      </c>
      <c r="BP102" s="2" t="str">
        <f t="shared" si="99"/>
        <v/>
      </c>
      <c r="BQ102" s="2" t="str">
        <f t="shared" si="100"/>
        <v/>
      </c>
      <c r="BR102" s="2" t="str">
        <f t="shared" si="101"/>
        <v/>
      </c>
      <c r="BS102" s="2" t="str">
        <f t="shared" si="102"/>
        <v/>
      </c>
      <c r="BT102" s="2" t="str">
        <f t="shared" si="103"/>
        <v/>
      </c>
      <c r="BU102" s="2" t="str">
        <f t="shared" si="104"/>
        <v/>
      </c>
      <c r="BV102" s="2" t="str">
        <f t="shared" si="105"/>
        <v/>
      </c>
      <c r="BW102" s="2" t="str">
        <f t="shared" si="106"/>
        <v/>
      </c>
      <c r="BX102" s="2" t="str">
        <f t="shared" si="107"/>
        <v/>
      </c>
      <c r="BY102" s="2" t="str">
        <f t="shared" si="108"/>
        <v/>
      </c>
      <c r="BZ102" s="2" t="str">
        <f t="shared" si="109"/>
        <v/>
      </c>
      <c r="CA102" s="2" t="str">
        <f t="shared" si="110"/>
        <v/>
      </c>
      <c r="CB102" s="2" t="str">
        <f t="shared" si="111"/>
        <v/>
      </c>
      <c r="CC102" s="2" t="str">
        <f t="shared" si="112"/>
        <v/>
      </c>
      <c r="CE102" s="2" t="str">
        <f t="shared" si="129"/>
        <v/>
      </c>
      <c r="CF102" s="2" t="str">
        <f t="shared" si="129"/>
        <v/>
      </c>
      <c r="CG102" s="2" t="str">
        <f t="shared" si="129"/>
        <v/>
      </c>
      <c r="CH102" s="2" t="str">
        <f t="shared" si="129"/>
        <v/>
      </c>
      <c r="CI102" s="2" t="str">
        <f t="shared" si="129"/>
        <v/>
      </c>
      <c r="CJ102" s="2" t="str">
        <f t="shared" si="129"/>
        <v/>
      </c>
      <c r="CK102" s="2" t="str">
        <f t="shared" si="129"/>
        <v/>
      </c>
      <c r="CL102" s="2" t="str">
        <f t="shared" si="129"/>
        <v/>
      </c>
      <c r="CM102" s="2" t="str">
        <f t="shared" si="129"/>
        <v/>
      </c>
      <c r="CN102" s="2" t="str">
        <f t="shared" si="129"/>
        <v/>
      </c>
      <c r="CO102" s="2" t="str">
        <f t="shared" si="129"/>
        <v/>
      </c>
      <c r="CP102" s="2" t="str">
        <f t="shared" si="129"/>
        <v/>
      </c>
      <c r="CQ102" s="2" t="str">
        <f t="shared" si="129"/>
        <v/>
      </c>
      <c r="CR102" s="2" t="str">
        <f t="shared" si="129"/>
        <v/>
      </c>
      <c r="CS102" s="2" t="str">
        <f t="shared" si="129"/>
        <v/>
      </c>
      <c r="CU102" s="2" t="str">
        <f t="shared" si="113"/>
        <v/>
      </c>
      <c r="CV102" s="2" t="str">
        <f t="shared" si="114"/>
        <v/>
      </c>
      <c r="CW102" s="2" t="str">
        <f t="shared" si="115"/>
        <v/>
      </c>
      <c r="CX102" s="2" t="str">
        <f t="shared" si="116"/>
        <v/>
      </c>
      <c r="CY102" s="2" t="str">
        <f t="shared" si="117"/>
        <v/>
      </c>
      <c r="CZ102" s="2" t="str">
        <f t="shared" si="118"/>
        <v/>
      </c>
      <c r="DA102" s="2" t="str">
        <f t="shared" si="119"/>
        <v/>
      </c>
      <c r="DB102" s="2" t="str">
        <f t="shared" si="120"/>
        <v/>
      </c>
      <c r="DC102" s="2" t="str">
        <f t="shared" si="121"/>
        <v/>
      </c>
      <c r="DD102" s="2" t="str">
        <f t="shared" si="122"/>
        <v/>
      </c>
      <c r="DE102" s="2" t="str">
        <f t="shared" si="123"/>
        <v/>
      </c>
      <c r="DF102" s="2" t="str">
        <f t="shared" si="124"/>
        <v/>
      </c>
      <c r="DG102" s="2" t="str">
        <f t="shared" si="125"/>
        <v/>
      </c>
      <c r="DH102" s="2" t="str">
        <f t="shared" si="126"/>
        <v/>
      </c>
      <c r="DI102" s="2" t="str">
        <f t="shared" si="127"/>
        <v/>
      </c>
      <c r="DK102" s="2">
        <f t="shared" si="137"/>
        <v>101.27994337979094</v>
      </c>
      <c r="DL102" s="2">
        <f t="shared" si="137"/>
        <v>99.509316979362112</v>
      </c>
      <c r="DM102" s="2">
        <f t="shared" si="137"/>
        <v>97.131146341463406</v>
      </c>
      <c r="DN102" s="2">
        <f t="shared" si="137"/>
        <v>96.848419887429657</v>
      </c>
      <c r="DO102" s="2">
        <f t="shared" si="137"/>
        <v>97.216969043151991</v>
      </c>
      <c r="DP102" s="2">
        <f t="shared" si="137"/>
        <v>93.655824912892001</v>
      </c>
      <c r="DQ102" s="2">
        <f t="shared" si="137"/>
        <v>94.590254544472373</v>
      </c>
      <c r="DR102" s="2">
        <f t="shared" si="137"/>
        <v>94.91078163696767</v>
      </c>
      <c r="DS102" s="2">
        <f t="shared" si="137"/>
        <v>91.526400858925541</v>
      </c>
      <c r="DT102" s="2">
        <f t="shared" si="137"/>
        <v>93.855859257022018</v>
      </c>
      <c r="DU102" s="2">
        <f t="shared" si="137"/>
        <v>92.999656236786464</v>
      </c>
      <c r="DV102" s="2">
        <f t="shared" si="137"/>
        <v>88.006361220175194</v>
      </c>
      <c r="DW102" s="2">
        <f t="shared" si="137"/>
        <v>93.443910278745662</v>
      </c>
      <c r="DX102" s="2">
        <f t="shared" si="137"/>
        <v>93.784636658293493</v>
      </c>
      <c r="DY102" s="2">
        <f t="shared" si="137"/>
        <v>95.659783564941463</v>
      </c>
      <c r="EA102" s="2">
        <f t="shared" si="97"/>
        <v>77.233944518537086</v>
      </c>
      <c r="EB102" s="2">
        <f t="shared" si="97"/>
        <v>77.966021516973967</v>
      </c>
      <c r="EC102" s="2">
        <f t="shared" si="97"/>
        <v>73.039005814536338</v>
      </c>
      <c r="ED102" s="2">
        <f t="shared" si="97"/>
        <v>73.166795670103085</v>
      </c>
      <c r="EE102" s="2">
        <f t="shared" si="97"/>
        <v>70.290857979381443</v>
      </c>
      <c r="EF102" s="2">
        <f t="shared" si="97"/>
        <v>68.135485636993039</v>
      </c>
      <c r="EG102" s="2">
        <f t="shared" si="97"/>
        <v>68.128258102650861</v>
      </c>
      <c r="EH102" s="2">
        <f t="shared" si="97"/>
        <v>67.979845431603948</v>
      </c>
      <c r="EI102" s="2">
        <f t="shared" si="97"/>
        <v>68.556615072164931</v>
      </c>
      <c r="EJ102" s="2">
        <f t="shared" si="97"/>
        <v>67.84832493920058</v>
      </c>
      <c r="EK102" s="2">
        <f t="shared" si="97"/>
        <v>68.363177165591068</v>
      </c>
      <c r="EL102" s="2">
        <f t="shared" si="97"/>
        <v>71.543789760595686</v>
      </c>
      <c r="EM102" s="2">
        <f t="shared" si="138"/>
        <v>75.295593719815585</v>
      </c>
      <c r="EN102" s="2">
        <f t="shared" si="138"/>
        <v>82.562551515151526</v>
      </c>
      <c r="EO102" s="2">
        <f t="shared" si="138"/>
        <v>86.595918181818206</v>
      </c>
      <c r="EQ102" s="2">
        <f t="shared" si="139"/>
        <v>77.437592277460297</v>
      </c>
      <c r="ER102" s="2">
        <f t="shared" si="139"/>
        <v>77.629008230104674</v>
      </c>
      <c r="ES102" s="2">
        <f t="shared" si="139"/>
        <v>73.438325634832083</v>
      </c>
      <c r="ET102" s="2">
        <f t="shared" si="139"/>
        <v>73.62549768615176</v>
      </c>
      <c r="EU102" s="2">
        <f t="shared" si="139"/>
        <v>69.632583128661025</v>
      </c>
      <c r="EV102" s="2">
        <f t="shared" si="139"/>
        <v>67.845433846629547</v>
      </c>
      <c r="EW102" s="2">
        <f t="shared" si="139"/>
        <v>67.954677495146314</v>
      </c>
      <c r="EX102" s="2">
        <f t="shared" si="139"/>
        <v>67.595294804060458</v>
      </c>
      <c r="EY102" s="2">
        <f t="shared" si="139"/>
        <v>67.870961634986273</v>
      </c>
      <c r="EZ102" s="2">
        <f t="shared" si="139"/>
        <v>67.748307742991244</v>
      </c>
      <c r="FA102" s="2">
        <f t="shared" si="139"/>
        <v>67.929677294886076</v>
      </c>
      <c r="FB102" s="2">
        <f t="shared" si="139"/>
        <v>70.658449547069964</v>
      </c>
      <c r="FC102" s="2">
        <f t="shared" si="139"/>
        <v>74.683761868494571</v>
      </c>
      <c r="FD102" s="2">
        <f t="shared" si="139"/>
        <v>82.716005876966619</v>
      </c>
      <c r="FE102" s="2">
        <f t="shared" si="139"/>
        <v>88.04878181733929</v>
      </c>
      <c r="FG102" s="2">
        <f t="shared" si="140"/>
        <v>0.95701389794517155</v>
      </c>
      <c r="FH102" s="2">
        <f t="shared" si="140"/>
        <v>0.96137580756883623</v>
      </c>
      <c r="FI102" s="2">
        <f t="shared" si="140"/>
        <v>0.95917379290302651</v>
      </c>
      <c r="FJ102" s="2">
        <f t="shared" si="140"/>
        <v>0.96238386953700161</v>
      </c>
      <c r="FK102" s="2">
        <f t="shared" si="140"/>
        <v>0.96170488986629654</v>
      </c>
      <c r="FL102" s="2">
        <f t="shared" si="140"/>
        <v>0.95857602707687317</v>
      </c>
      <c r="FM102" s="2">
        <f t="shared" si="140"/>
        <v>0.95555919208294027</v>
      </c>
      <c r="FN102" s="2">
        <f t="shared" si="140"/>
        <v>0.94992714541552181</v>
      </c>
      <c r="FO102" s="2">
        <f t="shared" si="140"/>
        <v>0.95457810404992449</v>
      </c>
      <c r="FP102" s="2">
        <f t="shared" si="140"/>
        <v>0.94979694123402836</v>
      </c>
      <c r="FQ102" s="2">
        <f t="shared" si="140"/>
        <v>0.94730325915520386</v>
      </c>
      <c r="FR102" s="2">
        <f t="shared" si="140"/>
        <v>0.94918515738186982</v>
      </c>
      <c r="FS102" s="2">
        <f t="shared" si="140"/>
        <v>0.95916839498067175</v>
      </c>
      <c r="FT102" s="2">
        <f t="shared" si="140"/>
        <v>0.93787626627451148</v>
      </c>
      <c r="FU102" s="2">
        <f t="shared" si="140"/>
        <v>0.93019608071373616</v>
      </c>
      <c r="FW102" s="2">
        <f t="shared" si="130"/>
        <v>5.6426950751416877E-4</v>
      </c>
      <c r="FX102" s="2">
        <f t="shared" si="130"/>
        <v>7.6953864508883137E-4</v>
      </c>
      <c r="FY102" s="2">
        <f t="shared" si="130"/>
        <v>7.3177015518386258E-4</v>
      </c>
      <c r="FZ102" s="2">
        <f t="shared" si="130"/>
        <v>7.1561711148891011E-4</v>
      </c>
      <c r="GA102" s="2">
        <f t="shared" si="130"/>
        <v>7.4334367724107023E-4</v>
      </c>
      <c r="GB102" s="2">
        <f t="shared" si="130"/>
        <v>7.3235116313271795E-4</v>
      </c>
      <c r="GC102" s="2">
        <f t="shared" si="130"/>
        <v>8.1574151410471402E-4</v>
      </c>
      <c r="GD102" s="2">
        <f t="shared" si="130"/>
        <v>9.091355534728016E-4</v>
      </c>
      <c r="GE102" s="2">
        <f t="shared" si="130"/>
        <v>1.000617656872899E-3</v>
      </c>
      <c r="GF102" s="2">
        <f t="shared" si="130"/>
        <v>1.1578247713640774E-3</v>
      </c>
      <c r="GG102" s="2">
        <f t="shared" si="130"/>
        <v>9.2856440098861134E-4</v>
      </c>
      <c r="GH102" s="2">
        <f t="shared" si="130"/>
        <v>7.3449560025502412E-4</v>
      </c>
      <c r="GI102" s="2">
        <f t="shared" si="130"/>
        <v>6.0444893806974617E-4</v>
      </c>
      <c r="GJ102" s="2">
        <f t="shared" si="130"/>
        <v>4.4279240227481281E-4</v>
      </c>
      <c r="GK102" s="2">
        <f t="shared" si="130"/>
        <v>4.1987310529608812E-4</v>
      </c>
      <c r="GM102" s="86">
        <f t="shared" si="131"/>
        <v>2.1126463893582415E-3</v>
      </c>
      <c r="GN102" s="86">
        <f t="shared" si="131"/>
        <v>6.8513613222513471E-5</v>
      </c>
      <c r="GO102" s="86">
        <f t="shared" si="131"/>
        <v>1.1242167843220369E-5</v>
      </c>
      <c r="GP102" s="86">
        <f t="shared" si="131"/>
        <v>7.1484554796594606E-5</v>
      </c>
      <c r="GQ102" s="86">
        <f t="shared" si="131"/>
        <v>1.4203457653957921E-4</v>
      </c>
      <c r="GR102" s="86">
        <f t="shared" si="131"/>
        <v>3.6807475091534789E-4</v>
      </c>
      <c r="GS102" s="86">
        <f t="shared" si="131"/>
        <v>5.0845810980635191E-5</v>
      </c>
      <c r="GT102" s="86">
        <f t="shared" si="131"/>
        <v>9.9079300803744185E-6</v>
      </c>
      <c r="GU102" s="86">
        <f t="shared" si="131"/>
        <v>4.2522797385944617E-5</v>
      </c>
      <c r="GV102" s="86">
        <f t="shared" si="131"/>
        <v>7.5395950524857565E-6</v>
      </c>
      <c r="GW102" s="86">
        <f t="shared" si="131"/>
        <v>2.6434344696727135E-6</v>
      </c>
      <c r="GX102" s="86">
        <f t="shared" si="131"/>
        <v>8.1184411331071004E-7</v>
      </c>
      <c r="GY102" s="86">
        <f t="shared" si="131"/>
        <v>3.5123307700660524E-8</v>
      </c>
      <c r="GZ102" s="86">
        <f t="shared" si="131"/>
        <v>7.6898335613070712E-3</v>
      </c>
      <c r="HA102" s="86">
        <f t="shared" si="131"/>
        <v>3.6630806985223923E-3</v>
      </c>
      <c r="HC102" s="86">
        <f t="shared" si="76"/>
        <v>8.0355601800813498E-2</v>
      </c>
      <c r="HD102" s="86">
        <f t="shared" si="76"/>
        <v>0.10340941583849939</v>
      </c>
      <c r="HE102" s="86">
        <f t="shared" si="76"/>
        <v>9.541025919720425E-2</v>
      </c>
      <c r="HF102" s="86">
        <f t="shared" si="76"/>
        <v>7.8910007829433068E-2</v>
      </c>
      <c r="HG102" s="86">
        <f t="shared" si="76"/>
        <v>9.7726814601600862E-2</v>
      </c>
      <c r="HH102" s="86">
        <f t="shared" si="76"/>
        <v>0.10996413412371528</v>
      </c>
      <c r="HI102" s="86">
        <f t="shared" si="141"/>
        <v>0.11713501789471192</v>
      </c>
      <c r="HJ102" s="86">
        <f t="shared" si="141"/>
        <v>0.13036660068900149</v>
      </c>
      <c r="HK102" s="86">
        <f t="shared" si="141"/>
        <v>0.1481463444867665</v>
      </c>
      <c r="HL102" s="86">
        <f t="shared" si="141"/>
        <v>0.15869884359985029</v>
      </c>
      <c r="HM102" s="86">
        <f t="shared" si="141"/>
        <v>0.13379285632437501</v>
      </c>
      <c r="HN102" s="86">
        <f t="shared" si="141"/>
        <v>9.76360225152825E-2</v>
      </c>
      <c r="HO102" s="86">
        <f t="shared" si="141"/>
        <v>0.12069730780790014</v>
      </c>
      <c r="HP102" s="86">
        <f t="shared" si="141"/>
        <v>3.5393160129014098E-2</v>
      </c>
      <c r="HQ102" s="86">
        <f t="shared" si="141"/>
        <v>3.518658348345749E-2</v>
      </c>
      <c r="HS102" s="86">
        <f t="shared" si="132"/>
        <v>1.2148859007663654E-15</v>
      </c>
      <c r="HT102" s="86">
        <f t="shared" si="132"/>
        <v>2.2913032824323916E-13</v>
      </c>
      <c r="HU102" s="86">
        <f t="shared" si="132"/>
        <v>2.5480971923264832E-13</v>
      </c>
      <c r="HV102" s="86">
        <f t="shared" si="132"/>
        <v>4.1964239041769831E-14</v>
      </c>
      <c r="HW102" s="86">
        <f t="shared" si="132"/>
        <v>8.4122376138447651E-14</v>
      </c>
      <c r="HX102" s="86">
        <f t="shared" si="132"/>
        <v>4.9922240579789665E-14</v>
      </c>
      <c r="HY102" s="86">
        <f t="shared" si="132"/>
        <v>4.2303632973889349E-15</v>
      </c>
      <c r="HZ102" s="86">
        <f t="shared" si="132"/>
        <v>1.9399201360014638E-15</v>
      </c>
      <c r="IA102" s="86">
        <f t="shared" si="132"/>
        <v>1.2883982040716849E-13</v>
      </c>
      <c r="IB102" s="86">
        <f t="shared" si="132"/>
        <v>1.4729385982480684E-14</v>
      </c>
      <c r="IC102" s="86">
        <f t="shared" si="132"/>
        <v>3.1065922829937854E-14</v>
      </c>
      <c r="ID102" s="86">
        <f t="shared" si="132"/>
        <v>1.2416440826004443E-15</v>
      </c>
      <c r="IE102" s="86">
        <f t="shared" si="132"/>
        <v>1.0107714326308367E-13</v>
      </c>
      <c r="IF102" s="86">
        <f t="shared" si="132"/>
        <v>1.3336482865209786E-13</v>
      </c>
      <c r="IG102" s="86">
        <f t="shared" si="132"/>
        <v>7.5789089145851323E-14</v>
      </c>
      <c r="II102" s="86">
        <f t="shared" si="133"/>
        <v>2.3760190583993857E-90</v>
      </c>
      <c r="IJ102" s="86">
        <f t="shared" si="133"/>
        <v>1.3971854875416814E-72</v>
      </c>
      <c r="IK102" s="86">
        <f t="shared" si="133"/>
        <v>1.5746135111206726E-75</v>
      </c>
      <c r="IL102" s="86">
        <f t="shared" si="133"/>
        <v>4.2246910783098248E-81</v>
      </c>
      <c r="IM102" s="86">
        <f t="shared" si="133"/>
        <v>2.8564033484072374E-80</v>
      </c>
      <c r="IN102" s="86">
        <f t="shared" si="133"/>
        <v>6.989565127123063E-80</v>
      </c>
      <c r="IO102" s="86">
        <f t="shared" si="133"/>
        <v>1.6207999488364806E-87</v>
      </c>
      <c r="IP102" s="86">
        <f t="shared" si="133"/>
        <v>1.5834451308019235E-91</v>
      </c>
      <c r="IQ102" s="86">
        <f t="shared" si="133"/>
        <v>5.4712491241241698E-79</v>
      </c>
      <c r="IR102" s="86">
        <f t="shared" si="133"/>
        <v>2.943428274265148E-85</v>
      </c>
      <c r="IS102" s="86">
        <f t="shared" si="133"/>
        <v>6.377314130059559E-83</v>
      </c>
      <c r="IT102" s="86">
        <f t="shared" si="133"/>
        <v>4.0477600117786645E-91</v>
      </c>
      <c r="IU102" s="86">
        <f t="shared" si="133"/>
        <v>4.4471086017567242E-79</v>
      </c>
      <c r="IV102" s="86">
        <f t="shared" si="133"/>
        <v>3.4679595456728426E-52</v>
      </c>
      <c r="IW102" s="86">
        <f t="shared" si="133"/>
        <v>9.3081406977465837E-52</v>
      </c>
      <c r="IY102" s="86">
        <f t="shared" si="134"/>
        <v>8.2468248190172955E-2</v>
      </c>
      <c r="IZ102" s="86">
        <f t="shared" si="134"/>
        <v>0.10347792945195103</v>
      </c>
      <c r="JA102" s="86">
        <f t="shared" si="134"/>
        <v>9.542150136530228E-2</v>
      </c>
      <c r="JB102" s="86">
        <f t="shared" si="134"/>
        <v>7.8981492384271629E-2</v>
      </c>
      <c r="JC102" s="86">
        <f t="shared" si="134"/>
        <v>9.7868849178224568E-2</v>
      </c>
      <c r="JD102" s="86">
        <f t="shared" si="134"/>
        <v>0.11033220887468055</v>
      </c>
      <c r="JE102" s="86">
        <f t="shared" si="134"/>
        <v>0.11718586370569679</v>
      </c>
      <c r="JF102" s="86">
        <f t="shared" si="134"/>
        <v>0.13037650861908381</v>
      </c>
      <c r="JG102" s="86">
        <f t="shared" si="134"/>
        <v>0.14818886728428129</v>
      </c>
      <c r="JH102" s="86">
        <f t="shared" si="134"/>
        <v>0.15870638319491751</v>
      </c>
      <c r="JI102" s="86">
        <f t="shared" si="134"/>
        <v>0.13379549975887575</v>
      </c>
      <c r="JJ102" s="86">
        <f t="shared" si="134"/>
        <v>9.7636834359397046E-2</v>
      </c>
      <c r="JK102" s="86">
        <f t="shared" si="134"/>
        <v>0.12069734293130892</v>
      </c>
      <c r="JL102" s="86">
        <f t="shared" si="134"/>
        <v>4.3082993690454534E-2</v>
      </c>
      <c r="JM102" s="86">
        <f t="shared" si="134"/>
        <v>3.8849664182055668E-2</v>
      </c>
    </row>
    <row r="103" spans="2:273" x14ac:dyDescent="0.25">
      <c r="B103" s="2">
        <v>76</v>
      </c>
      <c r="C103" s="37">
        <v>116.458</v>
      </c>
      <c r="D103" s="37">
        <v>123.8</v>
      </c>
      <c r="E103" s="37">
        <v>117.65</v>
      </c>
      <c r="F103" s="37">
        <v>116.833</v>
      </c>
      <c r="G103" s="37">
        <v>117.93300000000001</v>
      </c>
      <c r="H103" s="37">
        <v>120.3</v>
      </c>
      <c r="I103" s="37">
        <v>125.017</v>
      </c>
      <c r="J103" s="37">
        <v>131.667</v>
      </c>
      <c r="K103" s="37">
        <v>134.05000000000001</v>
      </c>
      <c r="L103" s="37">
        <v>140.017</v>
      </c>
      <c r="M103" s="37">
        <v>129.15</v>
      </c>
      <c r="N103" s="37">
        <v>118.467</v>
      </c>
      <c r="O103" s="37">
        <v>126.05200000000001</v>
      </c>
      <c r="P103" s="37">
        <v>111.63</v>
      </c>
      <c r="Q103" s="37">
        <v>101.40900000000001</v>
      </c>
      <c r="S103" s="4">
        <f t="shared" si="135"/>
        <v>114.37577363479848</v>
      </c>
      <c r="T103" s="4">
        <f t="shared" si="135"/>
        <v>124.8522505360187</v>
      </c>
      <c r="U103" s="4">
        <f t="shared" si="135"/>
        <v>119.48534440744658</v>
      </c>
      <c r="V103" s="4">
        <f t="shared" si="135"/>
        <v>114.36422724838536</v>
      </c>
      <c r="W103" s="4">
        <f t="shared" si="135"/>
        <v>117.89712933887809</v>
      </c>
      <c r="X103" s="4">
        <f t="shared" si="135"/>
        <v>119.8524049254121</v>
      </c>
      <c r="Y103" s="4">
        <f t="shared" si="135"/>
        <v>124.68075157875332</v>
      </c>
      <c r="Z103" s="4">
        <f t="shared" si="135"/>
        <v>130.10081708825871</v>
      </c>
      <c r="AA103" s="4">
        <f t="shared" si="135"/>
        <v>132.92642453042114</v>
      </c>
      <c r="AB103" s="4">
        <f t="shared" si="135"/>
        <v>138.2481768864688</v>
      </c>
      <c r="AC103" s="4">
        <f t="shared" si="135"/>
        <v>129.17934597756422</v>
      </c>
      <c r="AD103" s="4">
        <f t="shared" si="135"/>
        <v>120.39737714775781</v>
      </c>
      <c r="AE103" s="4">
        <f t="shared" si="135"/>
        <v>128.5770289316487</v>
      </c>
      <c r="AF103" s="4">
        <f t="shared" si="135"/>
        <v>106.26973339204481</v>
      </c>
      <c r="AG103" s="4">
        <f t="shared" si="135"/>
        <v>102.61473994627404</v>
      </c>
      <c r="AI103" s="4">
        <f t="shared" si="136"/>
        <v>2.0822263652015209</v>
      </c>
      <c r="AJ103" s="4">
        <f t="shared" si="136"/>
        <v>-1.052250536018704</v>
      </c>
      <c r="AK103" s="4">
        <f t="shared" si="136"/>
        <v>-1.8353444074465699</v>
      </c>
      <c r="AL103" s="4">
        <f t="shared" si="136"/>
        <v>2.4687727516146367</v>
      </c>
      <c r="AM103" s="4">
        <f t="shared" si="136"/>
        <v>3.5870661121919056E-2</v>
      </c>
      <c r="AN103" s="4">
        <f t="shared" si="136"/>
        <v>0.44759507458789471</v>
      </c>
      <c r="AO103" s="4">
        <f t="shared" si="136"/>
        <v>0.33624842124667964</v>
      </c>
      <c r="AP103" s="4">
        <f t="shared" si="136"/>
        <v>1.5661829117412935</v>
      </c>
      <c r="AQ103" s="4">
        <f t="shared" si="136"/>
        <v>1.1235754695788671</v>
      </c>
      <c r="AR103" s="4">
        <f t="shared" si="136"/>
        <v>1.768823113531198</v>
      </c>
      <c r="AS103" s="4">
        <f t="shared" si="136"/>
        <v>-2.9345977564219083E-2</v>
      </c>
      <c r="AT103" s="4">
        <f t="shared" si="136"/>
        <v>-1.9303771477578096</v>
      </c>
      <c r="AU103" s="4">
        <f t="shared" si="136"/>
        <v>-2.5250289316486914</v>
      </c>
      <c r="AV103" s="4">
        <f t="shared" si="136"/>
        <v>5.3602666079551824</v>
      </c>
      <c r="AW103" s="4">
        <f t="shared" si="136"/>
        <v>-1.2057399462740364</v>
      </c>
      <c r="AY103" s="2">
        <f t="shared" si="128"/>
        <v>78.19145804827825</v>
      </c>
      <c r="AZ103" s="2">
        <f t="shared" si="128"/>
        <v>78.662324841673041</v>
      </c>
      <c r="BA103" s="2">
        <f t="shared" si="128"/>
        <v>73.897021832792191</v>
      </c>
      <c r="BB103" s="2">
        <f t="shared" si="128"/>
        <v>73.9381252267505</v>
      </c>
      <c r="BC103" s="2">
        <f t="shared" si="128"/>
        <v>71.160096080006852</v>
      </c>
      <c r="BD103" s="2">
        <f t="shared" si="128"/>
        <v>69.045364549855748</v>
      </c>
      <c r="BE103" s="2">
        <f t="shared" si="128"/>
        <v>69.151732364959955</v>
      </c>
      <c r="BF103" s="2">
        <f t="shared" si="128"/>
        <v>69.133922991555053</v>
      </c>
      <c r="BG103" s="2">
        <f t="shared" si="128"/>
        <v>69.416232688101232</v>
      </c>
      <c r="BH103" s="2">
        <f t="shared" si="128"/>
        <v>68.945745008116205</v>
      </c>
      <c r="BI103" s="2">
        <f t="shared" si="128"/>
        <v>69.433275890169824</v>
      </c>
      <c r="BJ103" s="2">
        <f t="shared" si="128"/>
        <v>72.177494957111918</v>
      </c>
      <c r="BK103" s="2">
        <f t="shared" si="128"/>
        <v>75.893749147754349</v>
      </c>
      <c r="BL103" s="2">
        <f t="shared" si="128"/>
        <v>83.159530095504095</v>
      </c>
      <c r="BM103" s="2">
        <f t="shared" si="128"/>
        <v>87.143297407256242</v>
      </c>
      <c r="BO103" s="2" t="str">
        <f t="shared" si="98"/>
        <v/>
      </c>
      <c r="BP103" s="2" t="str">
        <f t="shared" si="99"/>
        <v/>
      </c>
      <c r="BQ103" s="2" t="str">
        <f t="shared" si="100"/>
        <v/>
      </c>
      <c r="BR103" s="2" t="str">
        <f t="shared" si="101"/>
        <v/>
      </c>
      <c r="BS103" s="2" t="str">
        <f t="shared" si="102"/>
        <v/>
      </c>
      <c r="BT103" s="2" t="str">
        <f t="shared" si="103"/>
        <v/>
      </c>
      <c r="BU103" s="2" t="str">
        <f t="shared" si="104"/>
        <v/>
      </c>
      <c r="BV103" s="2" t="str">
        <f t="shared" si="105"/>
        <v/>
      </c>
      <c r="BW103" s="2" t="str">
        <f t="shared" si="106"/>
        <v/>
      </c>
      <c r="BX103" s="2" t="str">
        <f t="shared" si="107"/>
        <v/>
      </c>
      <c r="BY103" s="2" t="str">
        <f t="shared" si="108"/>
        <v/>
      </c>
      <c r="BZ103" s="2" t="str">
        <f t="shared" si="109"/>
        <v/>
      </c>
      <c r="CA103" s="2" t="str">
        <f t="shared" si="110"/>
        <v/>
      </c>
      <c r="CB103" s="2" t="str">
        <f t="shared" si="111"/>
        <v/>
      </c>
      <c r="CC103" s="2" t="str">
        <f t="shared" si="112"/>
        <v/>
      </c>
      <c r="CE103" s="2" t="str">
        <f t="shared" si="129"/>
        <v/>
      </c>
      <c r="CF103" s="2" t="str">
        <f t="shared" si="129"/>
        <v/>
      </c>
      <c r="CG103" s="2" t="str">
        <f t="shared" si="129"/>
        <v/>
      </c>
      <c r="CH103" s="2" t="str">
        <f t="shared" si="129"/>
        <v/>
      </c>
      <c r="CI103" s="2" t="str">
        <f t="shared" si="129"/>
        <v/>
      </c>
      <c r="CJ103" s="2" t="str">
        <f t="shared" si="129"/>
        <v/>
      </c>
      <c r="CK103" s="2" t="str">
        <f t="shared" si="129"/>
        <v/>
      </c>
      <c r="CL103" s="2" t="str">
        <f t="shared" si="129"/>
        <v/>
      </c>
      <c r="CM103" s="2" t="str">
        <f t="shared" si="129"/>
        <v/>
      </c>
      <c r="CN103" s="2" t="str">
        <f t="shared" si="129"/>
        <v/>
      </c>
      <c r="CO103" s="2" t="str">
        <f t="shared" si="129"/>
        <v/>
      </c>
      <c r="CP103" s="2" t="str">
        <f t="shared" si="129"/>
        <v/>
      </c>
      <c r="CQ103" s="2" t="str">
        <f t="shared" si="129"/>
        <v/>
      </c>
      <c r="CR103" s="2" t="str">
        <f t="shared" si="129"/>
        <v/>
      </c>
      <c r="CS103" s="2" t="str">
        <f t="shared" si="129"/>
        <v/>
      </c>
      <c r="CU103" s="2" t="str">
        <f t="shared" si="113"/>
        <v/>
      </c>
      <c r="CV103" s="2" t="str">
        <f t="shared" si="114"/>
        <v/>
      </c>
      <c r="CW103" s="2" t="str">
        <f t="shared" si="115"/>
        <v/>
      </c>
      <c r="CX103" s="2" t="str">
        <f t="shared" si="116"/>
        <v/>
      </c>
      <c r="CY103" s="2" t="str">
        <f t="shared" si="117"/>
        <v/>
      </c>
      <c r="CZ103" s="2" t="str">
        <f t="shared" si="118"/>
        <v/>
      </c>
      <c r="DA103" s="2" t="str">
        <f t="shared" si="119"/>
        <v/>
      </c>
      <c r="DB103" s="2" t="str">
        <f t="shared" si="120"/>
        <v/>
      </c>
      <c r="DC103" s="2" t="str">
        <f t="shared" si="121"/>
        <v/>
      </c>
      <c r="DD103" s="2" t="str">
        <f t="shared" si="122"/>
        <v/>
      </c>
      <c r="DE103" s="2" t="str">
        <f t="shared" si="123"/>
        <v/>
      </c>
      <c r="DF103" s="2" t="str">
        <f t="shared" si="124"/>
        <v/>
      </c>
      <c r="DG103" s="2" t="str">
        <f t="shared" si="125"/>
        <v/>
      </c>
      <c r="DH103" s="2" t="str">
        <f t="shared" si="126"/>
        <v/>
      </c>
      <c r="DI103" s="2" t="str">
        <f t="shared" si="127"/>
        <v/>
      </c>
      <c r="DK103" s="2">
        <f t="shared" si="137"/>
        <v>101.57385365853658</v>
      </c>
      <c r="DL103" s="2">
        <f t="shared" si="137"/>
        <v>99.760551969981236</v>
      </c>
      <c r="DM103" s="2">
        <f t="shared" si="137"/>
        <v>97.373834146341466</v>
      </c>
      <c r="DN103" s="2">
        <f t="shared" si="137"/>
        <v>97.101415290806756</v>
      </c>
      <c r="DO103" s="2">
        <f t="shared" si="137"/>
        <v>97.50540497185743</v>
      </c>
      <c r="DP103" s="2">
        <f t="shared" si="137"/>
        <v>93.926234146341486</v>
      </c>
      <c r="DQ103" s="2">
        <f t="shared" si="137"/>
        <v>94.871159171325957</v>
      </c>
      <c r="DR103" s="2">
        <f t="shared" si="137"/>
        <v>95.206214285714267</v>
      </c>
      <c r="DS103" s="2">
        <f t="shared" si="137"/>
        <v>91.774161818329148</v>
      </c>
      <c r="DT103" s="2">
        <f t="shared" si="137"/>
        <v>94.103370431893666</v>
      </c>
      <c r="DU103" s="2">
        <f t="shared" si="137"/>
        <v>93.175349471458759</v>
      </c>
      <c r="DV103" s="2">
        <f t="shared" si="137"/>
        <v>88.025973421926935</v>
      </c>
      <c r="DW103" s="2">
        <f t="shared" si="137"/>
        <v>93.526482926829274</v>
      </c>
      <c r="DX103" s="2">
        <f t="shared" si="137"/>
        <v>93.895189935985741</v>
      </c>
      <c r="DY103" s="2">
        <f t="shared" si="137"/>
        <v>95.783319728635519</v>
      </c>
      <c r="EA103" s="2">
        <f t="shared" si="97"/>
        <v>77.233477461914404</v>
      </c>
      <c r="EB103" s="2">
        <f t="shared" si="97"/>
        <v>77.889552375946309</v>
      </c>
      <c r="EC103" s="2">
        <f t="shared" si="97"/>
        <v>72.985358295739346</v>
      </c>
      <c r="ED103" s="2">
        <f t="shared" si="97"/>
        <v>73.112056206185557</v>
      </c>
      <c r="EE103" s="2">
        <f t="shared" si="97"/>
        <v>70.203871525773195</v>
      </c>
      <c r="EF103" s="2">
        <f t="shared" si="97"/>
        <v>68.065001793942997</v>
      </c>
      <c r="EG103" s="2">
        <f t="shared" si="97"/>
        <v>68.060987460800888</v>
      </c>
      <c r="EH103" s="2">
        <f t="shared" si="97"/>
        <v>67.880907667186221</v>
      </c>
      <c r="EI103" s="2">
        <f t="shared" si="97"/>
        <v>68.446738618556694</v>
      </c>
      <c r="EJ103" s="2">
        <f t="shared" si="97"/>
        <v>67.733129871749583</v>
      </c>
      <c r="EK103" s="2">
        <f t="shared" si="97"/>
        <v>68.229205836373126</v>
      </c>
      <c r="EL103" s="2">
        <f t="shared" si="97"/>
        <v>71.404422383529393</v>
      </c>
      <c r="EM103" s="2">
        <f t="shared" si="138"/>
        <v>75.209581946747846</v>
      </c>
      <c r="EN103" s="2">
        <f t="shared" si="138"/>
        <v>82.510909090909109</v>
      </c>
      <c r="EO103" s="2">
        <f t="shared" si="138"/>
        <v>86.551290909090923</v>
      </c>
      <c r="EQ103" s="2">
        <f t="shared" si="139"/>
        <v>77.431720399688643</v>
      </c>
      <c r="ER103" s="2">
        <f t="shared" si="139"/>
        <v>77.562872384946886</v>
      </c>
      <c r="ES103" s="2">
        <f t="shared" si="139"/>
        <v>73.372473181287532</v>
      </c>
      <c r="ET103" s="2">
        <f t="shared" si="139"/>
        <v>73.557434349517038</v>
      </c>
      <c r="EU103" s="2">
        <f t="shared" si="139"/>
        <v>69.565255707979702</v>
      </c>
      <c r="EV103" s="2">
        <f t="shared" si="139"/>
        <v>67.783845968840509</v>
      </c>
      <c r="EW103" s="2">
        <f t="shared" si="139"/>
        <v>67.892758514277332</v>
      </c>
      <c r="EX103" s="2">
        <f t="shared" si="139"/>
        <v>67.508369675058319</v>
      </c>
      <c r="EY103" s="2">
        <f t="shared" si="139"/>
        <v>67.782995477636632</v>
      </c>
      <c r="EZ103" s="2">
        <f t="shared" si="139"/>
        <v>67.636441914514052</v>
      </c>
      <c r="FA103" s="2">
        <f t="shared" si="139"/>
        <v>67.810251460991083</v>
      </c>
      <c r="FB103" s="2">
        <f t="shared" si="139"/>
        <v>70.546350029510037</v>
      </c>
      <c r="FC103" s="2">
        <f t="shared" si="139"/>
        <v>74.616769823136181</v>
      </c>
      <c r="FD103" s="2">
        <f t="shared" si="139"/>
        <v>82.656712911013059</v>
      </c>
      <c r="FE103" s="2">
        <f t="shared" si="139"/>
        <v>87.953628674994079</v>
      </c>
      <c r="FG103" s="2">
        <f t="shared" si="140"/>
        <v>0.96064736507885462</v>
      </c>
      <c r="FH103" s="2">
        <f t="shared" si="140"/>
        <v>0.96465419475920688</v>
      </c>
      <c r="FI103" s="2">
        <f t="shared" si="140"/>
        <v>0.96263182024228866</v>
      </c>
      <c r="FJ103" s="2">
        <f t="shared" si="140"/>
        <v>0.965579756757732</v>
      </c>
      <c r="FK103" s="2">
        <f t="shared" si="140"/>
        <v>0.96495636301562238</v>
      </c>
      <c r="FL103" s="2">
        <f t="shared" si="140"/>
        <v>0.96208268435476429</v>
      </c>
      <c r="FM103" s="2">
        <f t="shared" si="140"/>
        <v>0.95931039251581018</v>
      </c>
      <c r="FN103" s="2">
        <f t="shared" si="140"/>
        <v>0.95413092073247452</v>
      </c>
      <c r="FO103" s="2">
        <f t="shared" si="140"/>
        <v>0.95840851257590975</v>
      </c>
      <c r="FP103" s="2">
        <f t="shared" si="140"/>
        <v>0.95401111840008002</v>
      </c>
      <c r="FQ103" s="2">
        <f t="shared" si="140"/>
        <v>0.95171612126256366</v>
      </c>
      <c r="FR103" s="2">
        <f t="shared" si="140"/>
        <v>0.95344817227852074</v>
      </c>
      <c r="FS103" s="2">
        <f t="shared" si="140"/>
        <v>0.96262686171556</v>
      </c>
      <c r="FT103" s="2">
        <f t="shared" si="140"/>
        <v>0.9430310770694077</v>
      </c>
      <c r="FU103" s="2">
        <f t="shared" si="140"/>
        <v>0.93594464172238001</v>
      </c>
      <c r="FW103" s="2">
        <f t="shared" si="130"/>
        <v>6.1867553122480867E-4</v>
      </c>
      <c r="FX103" s="2">
        <f t="shared" si="130"/>
        <v>8.4371970455655637E-4</v>
      </c>
      <c r="FY103" s="2">
        <f t="shared" si="130"/>
        <v>8.023133765316994E-4</v>
      </c>
      <c r="FZ103" s="2">
        <f t="shared" si="130"/>
        <v>7.8460438931137605E-4</v>
      </c>
      <c r="GA103" s="2">
        <f t="shared" si="130"/>
        <v>8.1500168530233483E-4</v>
      </c>
      <c r="GB103" s="2">
        <f t="shared" si="130"/>
        <v>8.0295034910016899E-4</v>
      </c>
      <c r="GC103" s="2">
        <f t="shared" si="130"/>
        <v>8.9437239566143433E-4</v>
      </c>
      <c r="GD103" s="2">
        <f t="shared" si="130"/>
        <v>9.9675988415950261E-4</v>
      </c>
      <c r="GE103" s="2">
        <f t="shared" si="130"/>
        <v>1.0970495367029929E-3</v>
      </c>
      <c r="GF103" s="2">
        <f t="shared" si="130"/>
        <v>1.2693878199850062E-3</v>
      </c>
      <c r="GG103" s="2">
        <f t="shared" si="130"/>
        <v>1.018059415305636E-3</v>
      </c>
      <c r="GH103" s="2">
        <f t="shared" si="130"/>
        <v>8.0530134492606353E-4</v>
      </c>
      <c r="GI103" s="2">
        <f t="shared" si="130"/>
        <v>6.6272643362576917E-4</v>
      </c>
      <c r="GJ103" s="2">
        <f t="shared" si="130"/>
        <v>4.8549147440756456E-4</v>
      </c>
      <c r="GK103" s="2">
        <f t="shared" si="130"/>
        <v>4.6036305644127292E-4</v>
      </c>
      <c r="GM103" s="86">
        <f t="shared" si="131"/>
        <v>7.8375322518801178E-4</v>
      </c>
      <c r="GN103" s="86">
        <f t="shared" si="131"/>
        <v>1.3351453496975891E-5</v>
      </c>
      <c r="GO103" s="86">
        <f t="shared" si="131"/>
        <v>1.5418815885972253E-6</v>
      </c>
      <c r="GP103" s="86">
        <f t="shared" si="131"/>
        <v>1.2918532162052696E-5</v>
      </c>
      <c r="GQ103" s="86">
        <f t="shared" si="131"/>
        <v>2.8747599531323967E-5</v>
      </c>
      <c r="GR103" s="86">
        <f t="shared" si="131"/>
        <v>9.529891714936292E-5</v>
      </c>
      <c r="GS103" s="86">
        <f t="shared" si="131"/>
        <v>9.7441141373402671E-6</v>
      </c>
      <c r="GT103" s="86">
        <f t="shared" si="131"/>
        <v>1.4916139553098088E-6</v>
      </c>
      <c r="GU103" s="86">
        <f t="shared" si="131"/>
        <v>7.7798623052990151E-6</v>
      </c>
      <c r="GV103" s="86">
        <f t="shared" si="131"/>
        <v>1.0718639786953624E-6</v>
      </c>
      <c r="GW103" s="86">
        <f t="shared" si="131"/>
        <v>2.8191866248940567E-7</v>
      </c>
      <c r="GX103" s="86">
        <f t="shared" si="131"/>
        <v>6.0972009256318262E-8</v>
      </c>
      <c r="GY103" s="86">
        <f t="shared" si="131"/>
        <v>1.533416125332976E-9</v>
      </c>
      <c r="GZ103" s="86">
        <f t="shared" si="131"/>
        <v>3.5359368074139187E-3</v>
      </c>
      <c r="HA103" s="86">
        <f t="shared" si="131"/>
        <v>1.4992686596508381E-3</v>
      </c>
      <c r="HC103" s="86">
        <f t="shared" si="76"/>
        <v>0.10708910649203068</v>
      </c>
      <c r="HD103" s="86">
        <f t="shared" si="76"/>
        <v>0.13347898037994638</v>
      </c>
      <c r="HE103" s="86">
        <f t="shared" si="76"/>
        <v>0.12410436639091681</v>
      </c>
      <c r="HF103" s="86">
        <f t="shared" si="76"/>
        <v>0.10461282978917029</v>
      </c>
      <c r="HG103" s="86">
        <f t="shared" si="76"/>
        <v>0.12805416933299826</v>
      </c>
      <c r="HH103" s="86">
        <f t="shared" si="76"/>
        <v>0.14297303664782013</v>
      </c>
      <c r="HI103" s="86">
        <f t="shared" si="141"/>
        <v>0.15419744849410427</v>
      </c>
      <c r="HJ103" s="86">
        <f t="shared" si="141"/>
        <v>0.17223246735446041</v>
      </c>
      <c r="HK103" s="86">
        <f t="shared" si="141"/>
        <v>0.19110133569542015</v>
      </c>
      <c r="HL103" s="86">
        <f t="shared" si="141"/>
        <v>0.20693817552757926</v>
      </c>
      <c r="HM103" s="86">
        <f t="shared" si="141"/>
        <v>0.17428757399374342</v>
      </c>
      <c r="HN103" s="86">
        <f t="shared" si="141"/>
        <v>0.13014724441851674</v>
      </c>
      <c r="HO103" s="86">
        <f t="shared" si="141"/>
        <v>0.15489837857002742</v>
      </c>
      <c r="HP103" s="86">
        <f t="shared" si="141"/>
        <v>5.3606495493714816E-2</v>
      </c>
      <c r="HQ103" s="86">
        <f t="shared" si="141"/>
        <v>5.3736645097607914E-2</v>
      </c>
      <c r="HS103" s="86">
        <f t="shared" si="132"/>
        <v>4.058795504630875E-15</v>
      </c>
      <c r="HT103" s="86">
        <f t="shared" si="132"/>
        <v>6.4388042684317976E-13</v>
      </c>
      <c r="HU103" s="86">
        <f t="shared" si="132"/>
        <v>7.2457571254794576E-13</v>
      </c>
      <c r="HV103" s="86">
        <f t="shared" si="132"/>
        <v>1.2791129204608435E-13</v>
      </c>
      <c r="HW103" s="86">
        <f t="shared" si="132"/>
        <v>2.5307266042511449E-13</v>
      </c>
      <c r="HX103" s="86">
        <f t="shared" si="132"/>
        <v>1.509162212623695E-13</v>
      </c>
      <c r="HY103" s="86">
        <f t="shared" si="132"/>
        <v>1.4389735398019157E-14</v>
      </c>
      <c r="HZ103" s="86">
        <f t="shared" si="132"/>
        <v>7.0257106066473579E-15</v>
      </c>
      <c r="IA103" s="86">
        <f t="shared" si="132"/>
        <v>3.9909906986571918E-13</v>
      </c>
      <c r="IB103" s="86">
        <f t="shared" si="132"/>
        <v>5.1159187100101452E-14</v>
      </c>
      <c r="IC103" s="86">
        <f t="shared" si="132"/>
        <v>1.0056718008873474E-13</v>
      </c>
      <c r="ID103" s="86">
        <f t="shared" si="132"/>
        <v>4.3549480919905507E-15</v>
      </c>
      <c r="IE103" s="86">
        <f t="shared" si="132"/>
        <v>2.9158949083980971E-13</v>
      </c>
      <c r="IF103" s="86">
        <f t="shared" si="132"/>
        <v>3.761169990034788E-13</v>
      </c>
      <c r="IG103" s="86">
        <f t="shared" si="132"/>
        <v>2.184634011353786E-13</v>
      </c>
      <c r="II103" s="86">
        <f t="shared" si="133"/>
        <v>3.4719142324116556E-88</v>
      </c>
      <c r="IJ103" s="86">
        <f t="shared" si="133"/>
        <v>8.9267501670674921E-71</v>
      </c>
      <c r="IK103" s="86">
        <f t="shared" si="133"/>
        <v>1.1604314051453564E-73</v>
      </c>
      <c r="IL103" s="86">
        <f t="shared" si="133"/>
        <v>4.2456070847843748E-79</v>
      </c>
      <c r="IM103" s="86">
        <f t="shared" si="133"/>
        <v>2.8018051054342826E-78</v>
      </c>
      <c r="IN103" s="86">
        <f t="shared" si="133"/>
        <v>6.6397887497688523E-78</v>
      </c>
      <c r="IO103" s="86">
        <f t="shared" si="133"/>
        <v>2.589660386869049E-85</v>
      </c>
      <c r="IP103" s="86">
        <f t="shared" si="133"/>
        <v>3.4799847849010322E-89</v>
      </c>
      <c r="IQ103" s="86">
        <f t="shared" si="133"/>
        <v>6.0400219842549485E-77</v>
      </c>
      <c r="IR103" s="86">
        <f t="shared" si="133"/>
        <v>5.3072079792007637E-83</v>
      </c>
      <c r="IS103" s="86">
        <f t="shared" si="133"/>
        <v>8.485361905989573E-81</v>
      </c>
      <c r="IT103" s="86">
        <f t="shared" si="133"/>
        <v>7.4135518414044673E-89</v>
      </c>
      <c r="IU103" s="86">
        <f t="shared" si="133"/>
        <v>3.5895890478005869E-77</v>
      </c>
      <c r="IV103" s="86">
        <f t="shared" si="133"/>
        <v>5.4337115219952317E-51</v>
      </c>
      <c r="IW103" s="86">
        <f t="shared" si="133"/>
        <v>1.3986394950461135E-50</v>
      </c>
      <c r="IY103" s="86">
        <f t="shared" si="134"/>
        <v>0.10787285971722274</v>
      </c>
      <c r="IZ103" s="86">
        <f t="shared" si="134"/>
        <v>0.13349233183408724</v>
      </c>
      <c r="JA103" s="86">
        <f t="shared" si="134"/>
        <v>0.12410590827322998</v>
      </c>
      <c r="JB103" s="86">
        <f t="shared" si="134"/>
        <v>0.10462574832146025</v>
      </c>
      <c r="JC103" s="86">
        <f t="shared" si="134"/>
        <v>0.12808291693278268</v>
      </c>
      <c r="JD103" s="86">
        <f t="shared" si="134"/>
        <v>0.14306833556512039</v>
      </c>
      <c r="JE103" s="86">
        <f t="shared" si="134"/>
        <v>0.15420719260825599</v>
      </c>
      <c r="JF103" s="86">
        <f t="shared" si="134"/>
        <v>0.17223395896842275</v>
      </c>
      <c r="JG103" s="86">
        <f t="shared" si="134"/>
        <v>0.19110911555812454</v>
      </c>
      <c r="JH103" s="86">
        <f t="shared" si="134"/>
        <v>0.2069392473916091</v>
      </c>
      <c r="JI103" s="86">
        <f t="shared" si="134"/>
        <v>0.17428785591250648</v>
      </c>
      <c r="JJ103" s="86">
        <f t="shared" si="134"/>
        <v>0.13014730539053035</v>
      </c>
      <c r="JK103" s="86">
        <f t="shared" si="134"/>
        <v>0.15489838010373513</v>
      </c>
      <c r="JL103" s="86">
        <f t="shared" si="134"/>
        <v>5.7142432301504849E-2</v>
      </c>
      <c r="JM103" s="86">
        <f t="shared" si="134"/>
        <v>5.5235913757477217E-2</v>
      </c>
    </row>
    <row r="104" spans="2:273" x14ac:dyDescent="0.25">
      <c r="B104" s="2">
        <v>77</v>
      </c>
      <c r="C104" s="37">
        <v>124.812</v>
      </c>
      <c r="D104" s="37">
        <v>133.21700000000001</v>
      </c>
      <c r="E104" s="37">
        <v>129.78299999999999</v>
      </c>
      <c r="F104" s="37">
        <v>126.15</v>
      </c>
      <c r="G104" s="37">
        <v>128.417</v>
      </c>
      <c r="H104" s="37">
        <v>132.083</v>
      </c>
      <c r="I104" s="37">
        <v>136.75</v>
      </c>
      <c r="J104" s="37">
        <v>145.4</v>
      </c>
      <c r="K104" s="37">
        <v>146.46700000000001</v>
      </c>
      <c r="L104" s="37">
        <v>154.31700000000001</v>
      </c>
      <c r="M104" s="37">
        <v>141.38300000000001</v>
      </c>
      <c r="N104" s="37">
        <v>131.36699999999999</v>
      </c>
      <c r="O104" s="37">
        <v>137.62100000000001</v>
      </c>
      <c r="P104" s="37">
        <v>122.82599999999999</v>
      </c>
      <c r="Q104" s="37">
        <v>109.386</v>
      </c>
      <c r="S104" s="4">
        <f t="shared" si="135"/>
        <v>122.78855098429864</v>
      </c>
      <c r="T104" s="4">
        <f t="shared" si="135"/>
        <v>134.04538036479363</v>
      </c>
      <c r="U104" s="4">
        <f t="shared" si="135"/>
        <v>128.96485108469804</v>
      </c>
      <c r="V104" s="4">
        <f t="shared" si="135"/>
        <v>123.6308449634289</v>
      </c>
      <c r="W104" s="4">
        <f t="shared" si="135"/>
        <v>127.81075266944718</v>
      </c>
      <c r="X104" s="4">
        <f t="shared" si="135"/>
        <v>130.1333554453152</v>
      </c>
      <c r="Y104" s="4">
        <f t="shared" si="135"/>
        <v>136.30702964068917</v>
      </c>
      <c r="Z104" s="4">
        <f t="shared" si="135"/>
        <v>142.71008028079021</v>
      </c>
      <c r="AA104" s="4">
        <f t="shared" si="135"/>
        <v>144.64978306647888</v>
      </c>
      <c r="AB104" s="4">
        <f t="shared" si="135"/>
        <v>151.31127376100505</v>
      </c>
      <c r="AC104" s="4">
        <f t="shared" si="135"/>
        <v>140.83507233647492</v>
      </c>
      <c r="AD104" s="4">
        <f t="shared" si="135"/>
        <v>131.23446797438126</v>
      </c>
      <c r="AE104" s="4">
        <f t="shared" si="135"/>
        <v>138.5585199614398</v>
      </c>
      <c r="AF104" s="4">
        <f t="shared" si="135"/>
        <v>114.63139041525876</v>
      </c>
      <c r="AG104" s="4">
        <f t="shared" si="135"/>
        <v>108.37190858634892</v>
      </c>
      <c r="AI104" s="4">
        <f t="shared" si="136"/>
        <v>2.0234490157013596</v>
      </c>
      <c r="AJ104" s="4">
        <f t="shared" si="136"/>
        <v>-0.82838036479361676</v>
      </c>
      <c r="AK104" s="4">
        <f t="shared" si="136"/>
        <v>0.818148915301947</v>
      </c>
      <c r="AL104" s="4">
        <f t="shared" si="136"/>
        <v>2.5191550365711066</v>
      </c>
      <c r="AM104" s="4">
        <f t="shared" si="136"/>
        <v>0.60624733055281865</v>
      </c>
      <c r="AN104" s="4">
        <f t="shared" si="136"/>
        <v>1.9496445546847951</v>
      </c>
      <c r="AO104" s="4">
        <f t="shared" si="136"/>
        <v>0.44297035931083428</v>
      </c>
      <c r="AP104" s="4">
        <f t="shared" si="136"/>
        <v>2.6899197192097972</v>
      </c>
      <c r="AQ104" s="4">
        <f t="shared" si="136"/>
        <v>1.8172169335211379</v>
      </c>
      <c r="AR104" s="4">
        <f t="shared" si="136"/>
        <v>3.0057262389949528</v>
      </c>
      <c r="AS104" s="4">
        <f t="shared" si="136"/>
        <v>0.54792766352508693</v>
      </c>
      <c r="AT104" s="4">
        <f t="shared" si="136"/>
        <v>0.13253202561872968</v>
      </c>
      <c r="AU104" s="4">
        <f t="shared" si="136"/>
        <v>-0.93751996143978999</v>
      </c>
      <c r="AV104" s="4">
        <f t="shared" si="136"/>
        <v>8.1946095847412295</v>
      </c>
      <c r="AW104" s="4">
        <f t="shared" si="136"/>
        <v>1.014091413651073</v>
      </c>
      <c r="AY104" s="2">
        <f t="shared" si="128"/>
        <v>78.120355317826295</v>
      </c>
      <c r="AZ104" s="2">
        <f t="shared" si="128"/>
        <v>78.530615098693673</v>
      </c>
      <c r="BA104" s="2">
        <f t="shared" si="128"/>
        <v>73.776078690971957</v>
      </c>
      <c r="BB104" s="2">
        <f t="shared" si="128"/>
        <v>73.822730928447143</v>
      </c>
      <c r="BC104" s="2">
        <f t="shared" si="128"/>
        <v>71.003628340304545</v>
      </c>
      <c r="BD104" s="2">
        <f t="shared" si="128"/>
        <v>68.903407180108033</v>
      </c>
      <c r="BE104" s="2">
        <f t="shared" si="128"/>
        <v>69.0050073029972</v>
      </c>
      <c r="BF104" s="2">
        <f t="shared" si="128"/>
        <v>68.945874954501207</v>
      </c>
      <c r="BG104" s="2">
        <f t="shared" si="128"/>
        <v>69.237809173794304</v>
      </c>
      <c r="BH104" s="2">
        <f t="shared" si="128"/>
        <v>68.743603286356475</v>
      </c>
      <c r="BI104" s="2">
        <f t="shared" si="128"/>
        <v>69.211678341418306</v>
      </c>
      <c r="BJ104" s="2">
        <f t="shared" si="128"/>
        <v>71.979681996998394</v>
      </c>
      <c r="BK104" s="2">
        <f t="shared" si="128"/>
        <v>75.755304388546492</v>
      </c>
      <c r="BL104" s="2">
        <f t="shared" si="128"/>
        <v>83.062274416545634</v>
      </c>
      <c r="BM104" s="2">
        <f t="shared" si="128"/>
        <v>87.059610163365662</v>
      </c>
      <c r="BO104" s="2" t="str">
        <f t="shared" si="98"/>
        <v/>
      </c>
      <c r="BP104" s="2" t="str">
        <f t="shared" si="99"/>
        <v/>
      </c>
      <c r="BQ104" s="2" t="str">
        <f t="shared" si="100"/>
        <v/>
      </c>
      <c r="BR104" s="2" t="str">
        <f t="shared" si="101"/>
        <v/>
      </c>
      <c r="BS104" s="2" t="str">
        <f t="shared" si="102"/>
        <v/>
      </c>
      <c r="BT104" s="2" t="str">
        <f t="shared" si="103"/>
        <v/>
      </c>
      <c r="BU104" s="2" t="str">
        <f t="shared" si="104"/>
        <v/>
      </c>
      <c r="BV104" s="2" t="str">
        <f t="shared" si="105"/>
        <v/>
      </c>
      <c r="BW104" s="2" t="str">
        <f t="shared" si="106"/>
        <v/>
      </c>
      <c r="BX104" s="2" t="str">
        <f t="shared" si="107"/>
        <v/>
      </c>
      <c r="BY104" s="2" t="str">
        <f t="shared" si="108"/>
        <v/>
      </c>
      <c r="BZ104" s="2" t="str">
        <f t="shared" si="109"/>
        <v/>
      </c>
      <c r="CA104" s="2" t="str">
        <f t="shared" si="110"/>
        <v/>
      </c>
      <c r="CB104" s="2" t="str">
        <f t="shared" si="111"/>
        <v/>
      </c>
      <c r="CC104" s="2" t="str">
        <f t="shared" si="112"/>
        <v/>
      </c>
      <c r="CE104" s="2" t="str">
        <f t="shared" si="129"/>
        <v/>
      </c>
      <c r="CF104" s="2" t="str">
        <f t="shared" si="129"/>
        <v/>
      </c>
      <c r="CG104" s="2" t="str">
        <f t="shared" si="129"/>
        <v/>
      </c>
      <c r="CH104" s="2" t="str">
        <f t="shared" si="129"/>
        <v/>
      </c>
      <c r="CI104" s="2" t="str">
        <f t="shared" si="129"/>
        <v/>
      </c>
      <c r="CJ104" s="2" t="str">
        <f t="shared" si="129"/>
        <v/>
      </c>
      <c r="CK104" s="2" t="str">
        <f t="shared" si="129"/>
        <v/>
      </c>
      <c r="CL104" s="2" t="str">
        <f t="shared" si="129"/>
        <v/>
      </c>
      <c r="CM104" s="2" t="str">
        <f t="shared" si="129"/>
        <v/>
      </c>
      <c r="CN104" s="2" t="str">
        <f t="shared" si="129"/>
        <v/>
      </c>
      <c r="CO104" s="2" t="str">
        <f t="shared" si="129"/>
        <v/>
      </c>
      <c r="CP104" s="2" t="str">
        <f t="shared" si="129"/>
        <v/>
      </c>
      <c r="CQ104" s="2" t="str">
        <f t="shared" si="129"/>
        <v/>
      </c>
      <c r="CR104" s="2" t="str">
        <f t="shared" si="129"/>
        <v/>
      </c>
      <c r="CS104" s="2" t="str">
        <f t="shared" si="129"/>
        <v/>
      </c>
      <c r="CU104" s="2" t="str">
        <f t="shared" si="113"/>
        <v/>
      </c>
      <c r="CV104" s="2" t="str">
        <f t="shared" si="114"/>
        <v/>
      </c>
      <c r="CW104" s="2" t="str">
        <f t="shared" si="115"/>
        <v/>
      </c>
      <c r="CX104" s="2" t="str">
        <f t="shared" si="116"/>
        <v/>
      </c>
      <c r="CY104" s="2" t="str">
        <f t="shared" si="117"/>
        <v/>
      </c>
      <c r="CZ104" s="2" t="str">
        <f t="shared" si="118"/>
        <v/>
      </c>
      <c r="DA104" s="2" t="str">
        <f t="shared" si="119"/>
        <v/>
      </c>
      <c r="DB104" s="2" t="str">
        <f t="shared" si="120"/>
        <v/>
      </c>
      <c r="DC104" s="2" t="str">
        <f t="shared" si="121"/>
        <v/>
      </c>
      <c r="DD104" s="2" t="str">
        <f t="shared" si="122"/>
        <v/>
      </c>
      <c r="DE104" s="2" t="str">
        <f t="shared" si="123"/>
        <v/>
      </c>
      <c r="DF104" s="2" t="str">
        <f t="shared" si="124"/>
        <v/>
      </c>
      <c r="DG104" s="2" t="str">
        <f t="shared" si="125"/>
        <v/>
      </c>
      <c r="DH104" s="2" t="str">
        <f t="shared" si="126"/>
        <v/>
      </c>
      <c r="DI104" s="2" t="str">
        <f t="shared" si="127"/>
        <v/>
      </c>
      <c r="DK104" s="2">
        <f t="shared" si="137"/>
        <v>101.86776393728222</v>
      </c>
      <c r="DL104" s="2">
        <f t="shared" si="137"/>
        <v>100.01178696060038</v>
      </c>
      <c r="DM104" s="2">
        <f t="shared" si="137"/>
        <v>97.616521951219511</v>
      </c>
      <c r="DN104" s="2">
        <f t="shared" si="137"/>
        <v>97.354410694183869</v>
      </c>
      <c r="DO104" s="2">
        <f t="shared" si="137"/>
        <v>97.793840900562884</v>
      </c>
      <c r="DP104" s="2">
        <f t="shared" si="137"/>
        <v>94.19664337979097</v>
      </c>
      <c r="DQ104" s="2">
        <f t="shared" si="137"/>
        <v>95.15206379817954</v>
      </c>
      <c r="DR104" s="2">
        <f t="shared" si="137"/>
        <v>95.501646934460879</v>
      </c>
      <c r="DS104" s="2">
        <f t="shared" si="137"/>
        <v>92.021922777732755</v>
      </c>
      <c r="DT104" s="2">
        <f t="shared" si="137"/>
        <v>94.350881606765313</v>
      </c>
      <c r="DU104" s="2">
        <f t="shared" si="137"/>
        <v>93.351042706131068</v>
      </c>
      <c r="DV104" s="2">
        <f t="shared" si="137"/>
        <v>88.045585623678662</v>
      </c>
      <c r="DW104" s="2">
        <f t="shared" si="137"/>
        <v>93.609055574912901</v>
      </c>
      <c r="DX104" s="2">
        <f t="shared" si="137"/>
        <v>94.005743213677988</v>
      </c>
      <c r="DY104" s="2">
        <f t="shared" si="137"/>
        <v>95.906855892329574</v>
      </c>
      <c r="EA104" s="2">
        <f t="shared" si="97"/>
        <v>77.233010405291708</v>
      </c>
      <c r="EB104" s="2">
        <f t="shared" si="97"/>
        <v>77.813083234918651</v>
      </c>
      <c r="EC104" s="2">
        <f t="shared" si="97"/>
        <v>72.931710776942353</v>
      </c>
      <c r="ED104" s="2">
        <f t="shared" si="97"/>
        <v>73.057316742268029</v>
      </c>
      <c r="EE104" s="2">
        <f t="shared" si="97"/>
        <v>70.116885072164948</v>
      </c>
      <c r="EF104" s="2">
        <f t="shared" si="97"/>
        <v>67.994517950892956</v>
      </c>
      <c r="EG104" s="2">
        <f t="shared" si="97"/>
        <v>67.993716818950915</v>
      </c>
      <c r="EH104" s="2">
        <f t="shared" si="97"/>
        <v>67.781969902768495</v>
      </c>
      <c r="EI104" s="2">
        <f t="shared" si="97"/>
        <v>68.336862164948442</v>
      </c>
      <c r="EJ104" s="2">
        <f t="shared" si="97"/>
        <v>67.617934804298585</v>
      </c>
      <c r="EK104" s="2">
        <f t="shared" si="97"/>
        <v>68.095234507155183</v>
      </c>
      <c r="EL104" s="2">
        <f t="shared" si="97"/>
        <v>71.265055006463101</v>
      </c>
      <c r="EM104" s="2">
        <f t="shared" si="138"/>
        <v>75.123570173680093</v>
      </c>
      <c r="EN104" s="2">
        <f t="shared" si="138"/>
        <v>82.459266666666679</v>
      </c>
      <c r="EO104" s="2">
        <f t="shared" si="138"/>
        <v>86.506663636363655</v>
      </c>
      <c r="EQ104" s="2">
        <f t="shared" si="139"/>
        <v>77.425848521916976</v>
      </c>
      <c r="ER104" s="2">
        <f t="shared" si="139"/>
        <v>77.496736539789083</v>
      </c>
      <c r="ES104" s="2">
        <f t="shared" si="139"/>
        <v>73.306620727742995</v>
      </c>
      <c r="ET104" s="2">
        <f t="shared" si="139"/>
        <v>73.489371012882316</v>
      </c>
      <c r="EU104" s="2">
        <f t="shared" si="139"/>
        <v>69.497928287298379</v>
      </c>
      <c r="EV104" s="2">
        <f t="shared" si="139"/>
        <v>67.722258091051486</v>
      </c>
      <c r="EW104" s="2">
        <f t="shared" si="139"/>
        <v>67.830839533408351</v>
      </c>
      <c r="EX104" s="2">
        <f t="shared" si="139"/>
        <v>67.421444546056165</v>
      </c>
      <c r="EY104" s="2">
        <f t="shared" si="139"/>
        <v>67.695029320286977</v>
      </c>
      <c r="EZ104" s="2">
        <f t="shared" si="139"/>
        <v>67.524576086036845</v>
      </c>
      <c r="FA104" s="2">
        <f t="shared" si="139"/>
        <v>67.690825627096089</v>
      </c>
      <c r="FB104" s="2">
        <f t="shared" si="139"/>
        <v>70.434250511950125</v>
      </c>
      <c r="FC104" s="2">
        <f t="shared" si="139"/>
        <v>74.549777777777805</v>
      </c>
      <c r="FD104" s="2">
        <f t="shared" si="139"/>
        <v>82.597419945059514</v>
      </c>
      <c r="FE104" s="2">
        <f t="shared" si="139"/>
        <v>87.858475532648882</v>
      </c>
      <c r="FG104" s="2">
        <f t="shared" si="140"/>
        <v>0.96398526558386144</v>
      </c>
      <c r="FH104" s="2">
        <f t="shared" si="140"/>
        <v>0.96766367498023398</v>
      </c>
      <c r="FI104" s="2">
        <f t="shared" si="140"/>
        <v>0.96580738989069781</v>
      </c>
      <c r="FJ104" s="2">
        <f t="shared" si="140"/>
        <v>0.96851300328982659</v>
      </c>
      <c r="FK104" s="2">
        <f t="shared" si="140"/>
        <v>0.96794097047807881</v>
      </c>
      <c r="FL104" s="2">
        <f t="shared" si="140"/>
        <v>0.96530323788147165</v>
      </c>
      <c r="FM104" s="2">
        <f t="shared" si="140"/>
        <v>0.96275729895306461</v>
      </c>
      <c r="FN104" s="2">
        <f t="shared" si="140"/>
        <v>0.95799738071039697</v>
      </c>
      <c r="FO104" s="2">
        <f t="shared" si="140"/>
        <v>0.96192878723144337</v>
      </c>
      <c r="FP104" s="2">
        <f t="shared" si="140"/>
        <v>0.95788723119964347</v>
      </c>
      <c r="FQ104" s="2">
        <f t="shared" si="140"/>
        <v>0.95577669838743684</v>
      </c>
      <c r="FR104" s="2">
        <f t="shared" si="140"/>
        <v>0.95736961205931737</v>
      </c>
      <c r="FS104" s="2">
        <f t="shared" si="140"/>
        <v>0.96580283777312947</v>
      </c>
      <c r="FT104" s="2">
        <f t="shared" si="140"/>
        <v>0.94778197421341226</v>
      </c>
      <c r="FU104" s="2">
        <f t="shared" si="140"/>
        <v>0.94124969178375872</v>
      </c>
      <c r="FW104" s="2">
        <f t="shared" si="130"/>
        <v>6.783237422134618E-4</v>
      </c>
      <c r="FX104" s="2">
        <f t="shared" si="130"/>
        <v>9.250449605293121E-4</v>
      </c>
      <c r="FY104" s="2">
        <f t="shared" si="130"/>
        <v>8.7965103379538366E-4</v>
      </c>
      <c r="FZ104" s="2">
        <f t="shared" si="130"/>
        <v>8.6023648797077794E-4</v>
      </c>
      <c r="GA104" s="2">
        <f t="shared" si="130"/>
        <v>8.9356131712369543E-4</v>
      </c>
      <c r="GB104" s="2">
        <f t="shared" si="130"/>
        <v>8.8034935217343765E-4</v>
      </c>
      <c r="GC104" s="2">
        <f t="shared" si="130"/>
        <v>9.8057521975416628E-4</v>
      </c>
      <c r="GD104" s="2">
        <f t="shared" si="130"/>
        <v>1.0928203880475882E-3</v>
      </c>
      <c r="GE104" s="2">
        <f t="shared" si="130"/>
        <v>1.2027635949487085E-3</v>
      </c>
      <c r="GF104" s="2">
        <f t="shared" si="130"/>
        <v>1.3916856297637289E-3</v>
      </c>
      <c r="GG104" s="2">
        <f t="shared" si="130"/>
        <v>1.1161703204138206E-3</v>
      </c>
      <c r="GH104" s="2">
        <f t="shared" si="130"/>
        <v>8.8292676790526631E-4</v>
      </c>
      <c r="GI104" s="2">
        <f t="shared" si="130"/>
        <v>7.2661862546379344E-4</v>
      </c>
      <c r="GJ104" s="2">
        <f t="shared" si="130"/>
        <v>5.3230588324415116E-4</v>
      </c>
      <c r="GK104" s="2">
        <f t="shared" si="130"/>
        <v>5.0475563497754728E-4</v>
      </c>
      <c r="GM104" s="86">
        <f t="shared" si="131"/>
        <v>2.6703107610018956E-4</v>
      </c>
      <c r="GN104" s="86">
        <f t="shared" si="131"/>
        <v>2.2554519922156802E-6</v>
      </c>
      <c r="GO104" s="86">
        <f t="shared" si="131"/>
        <v>1.7752732580837665E-7</v>
      </c>
      <c r="GP104" s="86">
        <f t="shared" si="131"/>
        <v>1.9959970873737645E-6</v>
      </c>
      <c r="GQ104" s="86">
        <f t="shared" si="131"/>
        <v>5.0180301855704875E-6</v>
      </c>
      <c r="GR104" s="86">
        <f t="shared" si="131"/>
        <v>2.1883401449707085E-5</v>
      </c>
      <c r="GS104" s="86">
        <f t="shared" si="131"/>
        <v>1.6218542008597662E-6</v>
      </c>
      <c r="GT104" s="86">
        <f t="shared" si="131"/>
        <v>1.9193281503710906E-7</v>
      </c>
      <c r="GU104" s="86">
        <f t="shared" si="131"/>
        <v>1.2299688432238319E-6</v>
      </c>
      <c r="GV104" s="86">
        <f t="shared" si="131"/>
        <v>1.2952550528667785E-7</v>
      </c>
      <c r="GW104" s="86">
        <f t="shared" si="131"/>
        <v>2.4740326138024101E-8</v>
      </c>
      <c r="GX104" s="86">
        <f t="shared" si="131"/>
        <v>3.6124158789123031E-9</v>
      </c>
      <c r="GY104" s="86">
        <f t="shared" si="131"/>
        <v>5.0537285688539013E-11</v>
      </c>
      <c r="GZ104" s="86">
        <f t="shared" si="131"/>
        <v>1.5203073566258853E-3</v>
      </c>
      <c r="HA104" s="86">
        <f t="shared" si="131"/>
        <v>5.692537340422245E-4</v>
      </c>
      <c r="HC104" s="86">
        <f t="shared" si="76"/>
        <v>0.14039335147010204</v>
      </c>
      <c r="HD104" s="86">
        <f t="shared" si="76"/>
        <v>0.16990688231759063</v>
      </c>
      <c r="HE104" s="86">
        <f t="shared" si="76"/>
        <v>0.15912489522595244</v>
      </c>
      <c r="HF104" s="86">
        <f t="shared" si="76"/>
        <v>0.1365570968549488</v>
      </c>
      <c r="HG104" s="86">
        <f t="shared" si="76"/>
        <v>0.16523885541462932</v>
      </c>
      <c r="HH104" s="86">
        <f t="shared" si="76"/>
        <v>0.18310095255121717</v>
      </c>
      <c r="HI104" s="86">
        <f t="shared" si="141"/>
        <v>0.19955474984776531</v>
      </c>
      <c r="HJ104" s="86">
        <f t="shared" si="141"/>
        <v>0.22341609671041823</v>
      </c>
      <c r="HK104" s="86">
        <f t="shared" si="141"/>
        <v>0.2425790767021391</v>
      </c>
      <c r="HL104" s="86">
        <f t="shared" si="141"/>
        <v>0.26500846958974189</v>
      </c>
      <c r="HM104" s="86">
        <f t="shared" si="141"/>
        <v>0.22330027429601118</v>
      </c>
      <c r="HN104" s="86">
        <f t="shared" si="141"/>
        <v>0.17049369804395786</v>
      </c>
      <c r="HO104" s="86">
        <f t="shared" si="141"/>
        <v>0.19600142675049356</v>
      </c>
      <c r="HP104" s="86">
        <f t="shared" si="141"/>
        <v>7.8784183075524511E-2</v>
      </c>
      <c r="HQ104" s="86">
        <f t="shared" si="141"/>
        <v>7.9541007310734699E-2</v>
      </c>
      <c r="HS104" s="86">
        <f t="shared" si="132"/>
        <v>1.3263350020632789E-14</v>
      </c>
      <c r="HT104" s="86">
        <f t="shared" si="132"/>
        <v>1.7749836217087681E-12</v>
      </c>
      <c r="HU104" s="86">
        <f t="shared" si="132"/>
        <v>2.0201885674197606E-12</v>
      </c>
      <c r="HV104" s="86">
        <f t="shared" si="132"/>
        <v>3.8174976665109395E-13</v>
      </c>
      <c r="HW104" s="86">
        <f t="shared" si="132"/>
        <v>7.454573035092374E-13</v>
      </c>
      <c r="HX104" s="86">
        <f t="shared" si="132"/>
        <v>4.4678849818415902E-13</v>
      </c>
      <c r="HY104" s="86">
        <f t="shared" si="132"/>
        <v>4.7802051119258236E-14</v>
      </c>
      <c r="HZ104" s="86">
        <f t="shared" si="132"/>
        <v>2.4802405918309034E-14</v>
      </c>
      <c r="IA104" s="86">
        <f t="shared" si="132"/>
        <v>1.2086900592085708E-12</v>
      </c>
      <c r="IB104" s="86">
        <f t="shared" si="132"/>
        <v>1.7321854436121499E-13</v>
      </c>
      <c r="IC104" s="86">
        <f t="shared" si="132"/>
        <v>3.1808544408121067E-13</v>
      </c>
      <c r="ID104" s="86">
        <f t="shared" si="132"/>
        <v>1.4912779210996842E-14</v>
      </c>
      <c r="IE104" s="86">
        <f t="shared" si="132"/>
        <v>8.2484288809238986E-13</v>
      </c>
      <c r="IF104" s="86">
        <f t="shared" si="132"/>
        <v>1.040806880063337E-12</v>
      </c>
      <c r="IG104" s="86">
        <f t="shared" si="132"/>
        <v>6.1762873487840578E-13</v>
      </c>
      <c r="II104" s="86">
        <f t="shared" si="133"/>
        <v>4.7708841492308048E-86</v>
      </c>
      <c r="IJ104" s="86">
        <f t="shared" si="133"/>
        <v>5.4066921675816222E-69</v>
      </c>
      <c r="IK104" s="86">
        <f t="shared" si="133"/>
        <v>8.0952398816713791E-72</v>
      </c>
      <c r="IL104" s="86">
        <f t="shared" si="133"/>
        <v>4.0234527770441862E-77</v>
      </c>
      <c r="IM104" s="86">
        <f t="shared" si="133"/>
        <v>2.5916200207222152E-76</v>
      </c>
      <c r="IN104" s="86">
        <f t="shared" si="133"/>
        <v>5.9512025132784476E-76</v>
      </c>
      <c r="IO104" s="86">
        <f t="shared" si="133"/>
        <v>3.8741389257655357E-83</v>
      </c>
      <c r="IP104" s="86">
        <f t="shared" si="133"/>
        <v>7.1235089152439694E-87</v>
      </c>
      <c r="IQ104" s="86">
        <f t="shared" si="133"/>
        <v>6.2620676079116658E-75</v>
      </c>
      <c r="IR104" s="86">
        <f t="shared" si="133"/>
        <v>8.9144262763122656E-81</v>
      </c>
      <c r="IS104" s="86">
        <f t="shared" si="133"/>
        <v>1.0583903833877972E-78</v>
      </c>
      <c r="IT104" s="86">
        <f t="shared" si="133"/>
        <v>1.2703154660022817E-86</v>
      </c>
      <c r="IU104" s="86">
        <f t="shared" si="133"/>
        <v>2.7434542349525513E-75</v>
      </c>
      <c r="IV104" s="86">
        <f t="shared" si="133"/>
        <v>8.2395539205671009E-50</v>
      </c>
      <c r="IW104" s="86">
        <f t="shared" si="133"/>
        <v>2.0353859278588338E-49</v>
      </c>
      <c r="IY104" s="86">
        <f t="shared" si="134"/>
        <v>0.14066038254621549</v>
      </c>
      <c r="IZ104" s="86">
        <f t="shared" si="134"/>
        <v>0.16990913777135785</v>
      </c>
      <c r="JA104" s="86">
        <f t="shared" si="134"/>
        <v>0.15912507275529844</v>
      </c>
      <c r="JB104" s="86">
        <f t="shared" si="134"/>
        <v>0.13655909285241791</v>
      </c>
      <c r="JC104" s="86">
        <f t="shared" si="134"/>
        <v>0.16524387344556035</v>
      </c>
      <c r="JD104" s="86">
        <f t="shared" si="134"/>
        <v>0.18312283595311366</v>
      </c>
      <c r="JE104" s="86">
        <f t="shared" si="134"/>
        <v>0.19955637170201396</v>
      </c>
      <c r="JF104" s="86">
        <f t="shared" si="134"/>
        <v>0.22341628864325808</v>
      </c>
      <c r="JG104" s="86">
        <f t="shared" si="134"/>
        <v>0.24258030667219102</v>
      </c>
      <c r="JH104" s="86">
        <f t="shared" si="134"/>
        <v>0.26500859911542035</v>
      </c>
      <c r="JI104" s="86">
        <f t="shared" si="134"/>
        <v>0.22330029903665541</v>
      </c>
      <c r="JJ104" s="86">
        <f t="shared" si="134"/>
        <v>0.17049370165638864</v>
      </c>
      <c r="JK104" s="86">
        <f t="shared" si="134"/>
        <v>0.1960014268018557</v>
      </c>
      <c r="JL104" s="86">
        <f t="shared" si="134"/>
        <v>8.0304490433191197E-2</v>
      </c>
      <c r="JM104" s="86">
        <f t="shared" si="134"/>
        <v>8.0110261045394551E-2</v>
      </c>
    </row>
    <row r="105" spans="2:273" x14ac:dyDescent="0.25">
      <c r="B105" s="2">
        <v>78</v>
      </c>
      <c r="C105" s="37">
        <v>135.833</v>
      </c>
      <c r="D105" s="37">
        <v>144.61699999999999</v>
      </c>
      <c r="E105" s="37">
        <v>141.35</v>
      </c>
      <c r="F105" s="37">
        <v>136.61699999999999</v>
      </c>
      <c r="G105" s="37">
        <v>140.38300000000001</v>
      </c>
      <c r="H105" s="37">
        <v>142.733</v>
      </c>
      <c r="I105" s="37">
        <v>151.233</v>
      </c>
      <c r="J105" s="37">
        <v>159.19999999999999</v>
      </c>
      <c r="K105" s="37">
        <v>159.833</v>
      </c>
      <c r="L105" s="37">
        <v>169.4</v>
      </c>
      <c r="M105" s="37">
        <v>157.56700000000001</v>
      </c>
      <c r="N105" s="37">
        <v>147.15</v>
      </c>
      <c r="O105" s="37">
        <v>152.27600000000001</v>
      </c>
      <c r="P105" s="37">
        <v>134.82599999999999</v>
      </c>
      <c r="Q105" s="37">
        <v>118.227</v>
      </c>
      <c r="S105" s="4">
        <f t="shared" si="135"/>
        <v>132.16745953984255</v>
      </c>
      <c r="T105" s="4">
        <f t="shared" si="135"/>
        <v>144.0394756717094</v>
      </c>
      <c r="U105" s="4">
        <f t="shared" si="135"/>
        <v>139.35482505155036</v>
      </c>
      <c r="V105" s="4">
        <f t="shared" si="135"/>
        <v>133.98519247603517</v>
      </c>
      <c r="W105" s="4">
        <f t="shared" si="135"/>
        <v>138.66844367297111</v>
      </c>
      <c r="X105" s="4">
        <f t="shared" si="135"/>
        <v>141.25550964211467</v>
      </c>
      <c r="Y105" s="4">
        <f t="shared" si="135"/>
        <v>148.79596723233712</v>
      </c>
      <c r="Z105" s="4">
        <f t="shared" si="135"/>
        <v>156.06972998589865</v>
      </c>
      <c r="AA105" s="4">
        <f t="shared" si="135"/>
        <v>156.88429647563015</v>
      </c>
      <c r="AB105" s="4">
        <f t="shared" si="135"/>
        <v>164.77146392016263</v>
      </c>
      <c r="AC105" s="4">
        <f t="shared" si="135"/>
        <v>153.17293610136261</v>
      </c>
      <c r="AD105" s="4">
        <f t="shared" si="135"/>
        <v>143.12908335388448</v>
      </c>
      <c r="AE105" s="4">
        <f t="shared" si="135"/>
        <v>149.24433198122142</v>
      </c>
      <c r="AF105" s="4">
        <f t="shared" si="135"/>
        <v>124.72830101826069</v>
      </c>
      <c r="AG105" s="4">
        <f t="shared" si="135"/>
        <v>115.3148476797886</v>
      </c>
      <c r="AI105" s="4">
        <f t="shared" si="136"/>
        <v>3.6655404601574446</v>
      </c>
      <c r="AJ105" s="4">
        <f t="shared" si="136"/>
        <v>0.5775243282905933</v>
      </c>
      <c r="AK105" s="4">
        <f t="shared" si="136"/>
        <v>1.9951749484496304</v>
      </c>
      <c r="AL105" s="4">
        <f t="shared" si="136"/>
        <v>2.6318075239648238</v>
      </c>
      <c r="AM105" s="4">
        <f t="shared" si="136"/>
        <v>1.7145563270289017</v>
      </c>
      <c r="AN105" s="4">
        <f t="shared" si="136"/>
        <v>1.4774903578853298</v>
      </c>
      <c r="AO105" s="4">
        <f t="shared" si="136"/>
        <v>2.4370327676628847</v>
      </c>
      <c r="AP105" s="4">
        <f t="shared" si="136"/>
        <v>3.1302700141013418</v>
      </c>
      <c r="AQ105" s="4">
        <f t="shared" si="136"/>
        <v>2.9487035243698472</v>
      </c>
      <c r="AR105" s="4">
        <f t="shared" si="136"/>
        <v>4.6285360798373745</v>
      </c>
      <c r="AS105" s="4">
        <f t="shared" si="136"/>
        <v>4.3940638986373983</v>
      </c>
      <c r="AT105" s="4">
        <f t="shared" si="136"/>
        <v>4.0209166461155235</v>
      </c>
      <c r="AU105" s="4">
        <f t="shared" si="136"/>
        <v>3.0316680187785892</v>
      </c>
      <c r="AV105" s="4">
        <f t="shared" si="136"/>
        <v>10.097698981739299</v>
      </c>
      <c r="AW105" s="4">
        <f t="shared" si="136"/>
        <v>2.9121523202114048</v>
      </c>
      <c r="AY105" s="2">
        <f t="shared" si="128"/>
        <v>78.054103701029774</v>
      </c>
      <c r="AZ105" s="2">
        <f t="shared" si="128"/>
        <v>78.402527376948925</v>
      </c>
      <c r="BA105" s="2">
        <f t="shared" si="128"/>
        <v>73.659776706280738</v>
      </c>
      <c r="BB105" s="2">
        <f t="shared" si="128"/>
        <v>73.711499320707105</v>
      </c>
      <c r="BC105" s="2">
        <f t="shared" si="128"/>
        <v>70.851832251733939</v>
      </c>
      <c r="BD105" s="2">
        <f t="shared" si="128"/>
        <v>68.766274576579946</v>
      </c>
      <c r="BE105" s="2">
        <f t="shared" si="128"/>
        <v>68.863628058373209</v>
      </c>
      <c r="BF105" s="2">
        <f t="shared" si="128"/>
        <v>68.763569975629011</v>
      </c>
      <c r="BG105" s="2">
        <f t="shared" si="128"/>
        <v>69.063769233445768</v>
      </c>
      <c r="BH105" s="2">
        <f t="shared" si="128"/>
        <v>68.547143807654109</v>
      </c>
      <c r="BI105" s="2">
        <f t="shared" si="128"/>
        <v>68.99592397299611</v>
      </c>
      <c r="BJ105" s="2">
        <f t="shared" si="128"/>
        <v>71.785987077006936</v>
      </c>
      <c r="BK105" s="2">
        <f t="shared" si="128"/>
        <v>75.620658835823747</v>
      </c>
      <c r="BL105" s="2">
        <f t="shared" si="128"/>
        <v>82.967881072098393</v>
      </c>
      <c r="BM105" s="2">
        <f t="shared" si="128"/>
        <v>86.978101831818137</v>
      </c>
      <c r="BO105" s="2" t="str">
        <f t="shared" si="98"/>
        <v/>
      </c>
      <c r="BP105" s="2" t="str">
        <f t="shared" si="99"/>
        <v/>
      </c>
      <c r="BQ105" s="2" t="str">
        <f t="shared" si="100"/>
        <v/>
      </c>
      <c r="BR105" s="2" t="str">
        <f t="shared" si="101"/>
        <v/>
      </c>
      <c r="BS105" s="2" t="str">
        <f t="shared" si="102"/>
        <v/>
      </c>
      <c r="BT105" s="2" t="str">
        <f t="shared" si="103"/>
        <v/>
      </c>
      <c r="BU105" s="2" t="str">
        <f t="shared" si="104"/>
        <v/>
      </c>
      <c r="BV105" s="2" t="str">
        <f t="shared" si="105"/>
        <v/>
      </c>
      <c r="BW105" s="2" t="str">
        <f t="shared" si="106"/>
        <v/>
      </c>
      <c r="BX105" s="2" t="str">
        <f t="shared" si="107"/>
        <v/>
      </c>
      <c r="BY105" s="2" t="str">
        <f t="shared" si="108"/>
        <v/>
      </c>
      <c r="BZ105" s="2" t="str">
        <f t="shared" si="109"/>
        <v/>
      </c>
      <c r="CA105" s="2" t="str">
        <f t="shared" si="110"/>
        <v/>
      </c>
      <c r="CB105" s="2" t="str">
        <f t="shared" si="111"/>
        <v/>
      </c>
      <c r="CC105" s="2" t="str">
        <f t="shared" si="112"/>
        <v/>
      </c>
      <c r="CE105" s="2" t="str">
        <f t="shared" si="129"/>
        <v/>
      </c>
      <c r="CF105" s="2" t="str">
        <f t="shared" si="129"/>
        <v/>
      </c>
      <c r="CG105" s="2" t="str">
        <f t="shared" si="129"/>
        <v/>
      </c>
      <c r="CH105" s="2" t="str">
        <f t="shared" si="129"/>
        <v/>
      </c>
      <c r="CI105" s="2" t="str">
        <f t="shared" si="129"/>
        <v/>
      </c>
      <c r="CJ105" s="2" t="str">
        <f t="shared" si="129"/>
        <v/>
      </c>
      <c r="CK105" s="2" t="str">
        <f t="shared" si="129"/>
        <v/>
      </c>
      <c r="CL105" s="2" t="str">
        <f t="shared" si="129"/>
        <v/>
      </c>
      <c r="CM105" s="2" t="str">
        <f t="shared" si="129"/>
        <v/>
      </c>
      <c r="CN105" s="2" t="str">
        <f t="shared" si="129"/>
        <v/>
      </c>
      <c r="CO105" s="2" t="str">
        <f t="shared" si="129"/>
        <v/>
      </c>
      <c r="CP105" s="2" t="str">
        <f t="shared" si="129"/>
        <v/>
      </c>
      <c r="CQ105" s="2" t="str">
        <f t="shared" si="129"/>
        <v/>
      </c>
      <c r="CR105" s="2" t="str">
        <f t="shared" si="129"/>
        <v/>
      </c>
      <c r="CS105" s="2" t="str">
        <f t="shared" si="129"/>
        <v/>
      </c>
      <c r="CU105" s="2" t="str">
        <f t="shared" si="113"/>
        <v/>
      </c>
      <c r="CV105" s="2" t="str">
        <f t="shared" si="114"/>
        <v/>
      </c>
      <c r="CW105" s="2" t="str">
        <f t="shared" si="115"/>
        <v/>
      </c>
      <c r="CX105" s="2" t="str">
        <f t="shared" si="116"/>
        <v/>
      </c>
      <c r="CY105" s="2" t="str">
        <f t="shared" si="117"/>
        <v/>
      </c>
      <c r="CZ105" s="2" t="str">
        <f t="shared" si="118"/>
        <v/>
      </c>
      <c r="DA105" s="2" t="str">
        <f t="shared" si="119"/>
        <v/>
      </c>
      <c r="DB105" s="2" t="str">
        <f t="shared" si="120"/>
        <v/>
      </c>
      <c r="DC105" s="2" t="str">
        <f t="shared" si="121"/>
        <v/>
      </c>
      <c r="DD105" s="2" t="str">
        <f t="shared" si="122"/>
        <v/>
      </c>
      <c r="DE105" s="2" t="str">
        <f t="shared" si="123"/>
        <v/>
      </c>
      <c r="DF105" s="2" t="str">
        <f t="shared" si="124"/>
        <v/>
      </c>
      <c r="DG105" s="2" t="str">
        <f t="shared" si="125"/>
        <v/>
      </c>
      <c r="DH105" s="2" t="str">
        <f t="shared" si="126"/>
        <v/>
      </c>
      <c r="DI105" s="2" t="str">
        <f t="shared" si="127"/>
        <v/>
      </c>
      <c r="DK105" s="2">
        <f t="shared" si="137"/>
        <v>102.16167421602786</v>
      </c>
      <c r="DL105" s="2">
        <f t="shared" si="137"/>
        <v>100.26302195121951</v>
      </c>
      <c r="DM105" s="2">
        <f t="shared" si="137"/>
        <v>97.859209756097556</v>
      </c>
      <c r="DN105" s="2">
        <f t="shared" si="137"/>
        <v>97.607406097560983</v>
      </c>
      <c r="DO105" s="2">
        <f t="shared" si="137"/>
        <v>98.082276829268324</v>
      </c>
      <c r="DP105" s="2">
        <f t="shared" si="137"/>
        <v>94.46705261324044</v>
      </c>
      <c r="DQ105" s="2">
        <f t="shared" si="137"/>
        <v>95.43296842503311</v>
      </c>
      <c r="DR105" s="2">
        <f t="shared" si="137"/>
        <v>95.797079583207477</v>
      </c>
      <c r="DS105" s="2">
        <f t="shared" si="137"/>
        <v>92.269683737136376</v>
      </c>
      <c r="DT105" s="2">
        <f t="shared" si="137"/>
        <v>94.598392781636946</v>
      </c>
      <c r="DU105" s="2">
        <f t="shared" si="137"/>
        <v>93.526735940803377</v>
      </c>
      <c r="DV105" s="2">
        <f t="shared" si="137"/>
        <v>88.065197825430403</v>
      </c>
      <c r="DW105" s="2">
        <f t="shared" si="137"/>
        <v>93.691628222996528</v>
      </c>
      <c r="DX105" s="2">
        <f t="shared" si="137"/>
        <v>94.116296491370235</v>
      </c>
      <c r="DY105" s="2">
        <f t="shared" si="137"/>
        <v>96.030392056023629</v>
      </c>
      <c r="EA105" s="2">
        <f t="shared" si="97"/>
        <v>77.232543348669026</v>
      </c>
      <c r="EB105" s="2">
        <f t="shared" si="97"/>
        <v>77.736614093891006</v>
      </c>
      <c r="EC105" s="2">
        <f t="shared" si="97"/>
        <v>72.87806325814536</v>
      </c>
      <c r="ED105" s="2">
        <f t="shared" si="97"/>
        <v>73.0025772783505</v>
      </c>
      <c r="EE105" s="2">
        <f t="shared" si="97"/>
        <v>70.0298986185567</v>
      </c>
      <c r="EF105" s="2">
        <f t="shared" si="97"/>
        <v>67.9240341078429</v>
      </c>
      <c r="EG105" s="2">
        <f t="shared" si="97"/>
        <v>67.926446177100956</v>
      </c>
      <c r="EH105" s="2">
        <f t="shared" si="97"/>
        <v>67.683032138350768</v>
      </c>
      <c r="EI105" s="2">
        <f t="shared" si="97"/>
        <v>68.226985711340191</v>
      </c>
      <c r="EJ105" s="2">
        <f t="shared" si="97"/>
        <v>67.502739736847587</v>
      </c>
      <c r="EK105" s="2">
        <f t="shared" si="97"/>
        <v>67.961263177937241</v>
      </c>
      <c r="EL105" s="2">
        <f t="shared" si="97"/>
        <v>71.125687629396793</v>
      </c>
      <c r="EM105" s="2">
        <f t="shared" si="138"/>
        <v>75.037558400612355</v>
      </c>
      <c r="EN105" s="2">
        <f t="shared" si="138"/>
        <v>82.407624242424248</v>
      </c>
      <c r="EO105" s="2">
        <f t="shared" si="138"/>
        <v>86.462036363636386</v>
      </c>
      <c r="EQ105" s="2">
        <f t="shared" si="139"/>
        <v>77.419976644145322</v>
      </c>
      <c r="ER105" s="2">
        <f t="shared" si="139"/>
        <v>77.430600694631281</v>
      </c>
      <c r="ES105" s="2">
        <f t="shared" si="139"/>
        <v>73.240768274198444</v>
      </c>
      <c r="ET105" s="2">
        <f t="shared" si="139"/>
        <v>73.421307676247594</v>
      </c>
      <c r="EU105" s="2">
        <f t="shared" si="139"/>
        <v>69.430600866617056</v>
      </c>
      <c r="EV105" s="2">
        <f t="shared" si="139"/>
        <v>67.660670213262463</v>
      </c>
      <c r="EW105" s="2">
        <f t="shared" si="139"/>
        <v>67.768920552539385</v>
      </c>
      <c r="EX105" s="2">
        <f t="shared" si="139"/>
        <v>67.334519417054025</v>
      </c>
      <c r="EY105" s="2">
        <f t="shared" si="139"/>
        <v>67.607063162937337</v>
      </c>
      <c r="EZ105" s="2">
        <f t="shared" si="139"/>
        <v>67.412710257559652</v>
      </c>
      <c r="FA105" s="2">
        <f t="shared" si="139"/>
        <v>67.571399793201095</v>
      </c>
      <c r="FB105" s="2">
        <f t="shared" si="139"/>
        <v>70.322150994390199</v>
      </c>
      <c r="FC105" s="2">
        <f t="shared" si="139"/>
        <v>74.482785732419416</v>
      </c>
      <c r="FD105" s="2">
        <f t="shared" si="139"/>
        <v>82.538126979105968</v>
      </c>
      <c r="FE105" s="2">
        <f t="shared" si="139"/>
        <v>87.763322390303685</v>
      </c>
      <c r="FG105" s="2">
        <f t="shared" si="140"/>
        <v>0.96704975560047157</v>
      </c>
      <c r="FH105" s="2">
        <f t="shared" si="140"/>
        <v>0.97042477227579338</v>
      </c>
      <c r="FI105" s="2">
        <f t="shared" si="140"/>
        <v>0.96872186621599021</v>
      </c>
      <c r="FJ105" s="2">
        <f t="shared" si="140"/>
        <v>0.97120373724057896</v>
      </c>
      <c r="FK105" s="2">
        <f t="shared" si="140"/>
        <v>0.97067910782314848</v>
      </c>
      <c r="FL105" s="2">
        <f t="shared" si="140"/>
        <v>0.96825927435891634</v>
      </c>
      <c r="FM105" s="2">
        <f t="shared" si="140"/>
        <v>0.96592258282961863</v>
      </c>
      <c r="FN105" s="2">
        <f t="shared" si="140"/>
        <v>0.96155105727693957</v>
      </c>
      <c r="FO105" s="2">
        <f t="shared" si="140"/>
        <v>0.96516193886725532</v>
      </c>
      <c r="FP105" s="2">
        <f t="shared" si="140"/>
        <v>0.96144985207088307</v>
      </c>
      <c r="FQ105" s="2">
        <f t="shared" si="140"/>
        <v>0.95951031729039293</v>
      </c>
      <c r="FR105" s="2">
        <f t="shared" si="140"/>
        <v>0.96097423800854909</v>
      </c>
      <c r="FS105" s="2">
        <f t="shared" si="140"/>
        <v>0.9687176895398425</v>
      </c>
      <c r="FT105" s="2">
        <f t="shared" si="140"/>
        <v>0.95215677301287283</v>
      </c>
      <c r="FU105" s="2">
        <f t="shared" si="140"/>
        <v>0.94614066215224724</v>
      </c>
      <c r="FW105" s="2">
        <f t="shared" si="130"/>
        <v>7.4371852175663766E-4</v>
      </c>
      <c r="FX105" s="2">
        <f t="shared" si="130"/>
        <v>1.014201115601115E-3</v>
      </c>
      <c r="FY105" s="2">
        <f t="shared" si="130"/>
        <v>9.6443632981362752E-4</v>
      </c>
      <c r="FZ105" s="2">
        <f t="shared" si="130"/>
        <v>9.4315227654576377E-4</v>
      </c>
      <c r="GA105" s="2">
        <f t="shared" si="130"/>
        <v>9.7968604320873825E-4</v>
      </c>
      <c r="GB105" s="2">
        <f t="shared" si="130"/>
        <v>9.6520189069010279E-4</v>
      </c>
      <c r="GC105" s="2">
        <f t="shared" si="130"/>
        <v>1.075077641355549E-3</v>
      </c>
      <c r="GD105" s="2">
        <f t="shared" si="130"/>
        <v>1.1981274052211401E-3</v>
      </c>
      <c r="GE105" s="2">
        <f t="shared" si="130"/>
        <v>1.3186510401001065E-3</v>
      </c>
      <c r="GF105" s="2">
        <f t="shared" si="130"/>
        <v>1.5257480908158613E-3</v>
      </c>
      <c r="GG105" s="2">
        <f t="shared" si="130"/>
        <v>1.2237246413829017E-3</v>
      </c>
      <c r="GH105" s="2">
        <f t="shared" si="130"/>
        <v>9.6802749013752876E-4</v>
      </c>
      <c r="GI105" s="2">
        <f t="shared" si="130"/>
        <v>7.9666563119793561E-4</v>
      </c>
      <c r="GJ105" s="2">
        <f t="shared" si="130"/>
        <v>5.8363182171181853E-4</v>
      </c>
      <c r="GK105" s="2">
        <f t="shared" si="130"/>
        <v>5.5342659741291025E-4</v>
      </c>
      <c r="GM105" s="86">
        <f t="shared" si="131"/>
        <v>8.3533246998900636E-5</v>
      </c>
      <c r="GN105" s="86">
        <f t="shared" si="131"/>
        <v>3.3013617475410629E-7</v>
      </c>
      <c r="GO105" s="86">
        <f t="shared" si="131"/>
        <v>1.7150603738717569E-8</v>
      </c>
      <c r="GP105" s="86">
        <f t="shared" si="131"/>
        <v>2.6350821865934919E-7</v>
      </c>
      <c r="GQ105" s="86">
        <f t="shared" si="131"/>
        <v>7.5496679035807036E-7</v>
      </c>
      <c r="GR105" s="86">
        <f t="shared" si="131"/>
        <v>4.4548370042283737E-6</v>
      </c>
      <c r="GS105" s="86">
        <f t="shared" si="131"/>
        <v>2.3437694637545662E-7</v>
      </c>
      <c r="GT105" s="86">
        <f t="shared" si="131"/>
        <v>2.1103643254392962E-8</v>
      </c>
      <c r="GU105" s="86">
        <f t="shared" si="131"/>
        <v>1.6797118992116743E-7</v>
      </c>
      <c r="GV105" s="86">
        <f t="shared" si="131"/>
        <v>1.3301030375899363E-8</v>
      </c>
      <c r="GW105" s="86">
        <f t="shared" si="131"/>
        <v>1.7859199462115316E-9</v>
      </c>
      <c r="GX105" s="86">
        <f t="shared" si="131"/>
        <v>1.6874975680537644E-10</v>
      </c>
      <c r="GY105" s="86">
        <f t="shared" si="131"/>
        <v>1.2565587736635689E-12</v>
      </c>
      <c r="GZ105" s="86">
        <f t="shared" si="131"/>
        <v>6.1122994352115251E-4</v>
      </c>
      <c r="HA105" s="86">
        <f t="shared" si="131"/>
        <v>2.0052899618622542E-4</v>
      </c>
      <c r="HC105" s="86">
        <f t="shared" si="76"/>
        <v>0.18103262060071237</v>
      </c>
      <c r="HD105" s="86">
        <f t="shared" si="76"/>
        <v>0.21331739837031613</v>
      </c>
      <c r="HE105" s="86">
        <f t="shared" si="76"/>
        <v>0.2011523291094586</v>
      </c>
      <c r="HF105" s="86">
        <f t="shared" si="76"/>
        <v>0.1755508919803265</v>
      </c>
      <c r="HG105" s="86">
        <f t="shared" si="76"/>
        <v>0.21001707123572072</v>
      </c>
      <c r="HH105" s="86">
        <f t="shared" si="76"/>
        <v>0.23101361382823926</v>
      </c>
      <c r="HI105" s="86">
        <f t="shared" si="141"/>
        <v>0.2539291162611772</v>
      </c>
      <c r="HJ105" s="86">
        <f t="shared" si="141"/>
        <v>0.28459176862262225</v>
      </c>
      <c r="HK105" s="86">
        <f t="shared" si="141"/>
        <v>0.30304727345626148</v>
      </c>
      <c r="HL105" s="86">
        <f t="shared" si="141"/>
        <v>0.33331207786605643</v>
      </c>
      <c r="HM105" s="86">
        <f t="shared" si="141"/>
        <v>0.28145921323656348</v>
      </c>
      <c r="HN105" s="86">
        <f t="shared" si="141"/>
        <v>0.21955325005800394</v>
      </c>
      <c r="HO105" s="86">
        <f t="shared" si="141"/>
        <v>0.24458000324681403</v>
      </c>
      <c r="HP105" s="86">
        <f t="shared" si="141"/>
        <v>0.11223884866356448</v>
      </c>
      <c r="HQ105" s="86">
        <f t="shared" si="141"/>
        <v>0.11399054604106984</v>
      </c>
      <c r="HS105" s="86">
        <f t="shared" si="132"/>
        <v>4.2394435803536192E-14</v>
      </c>
      <c r="HT105" s="86">
        <f t="shared" si="132"/>
        <v>4.8001551320115888E-12</v>
      </c>
      <c r="HU105" s="86">
        <f t="shared" si="132"/>
        <v>5.5226302538114185E-12</v>
      </c>
      <c r="HV105" s="86">
        <f t="shared" si="132"/>
        <v>1.1155645225589057E-12</v>
      </c>
      <c r="HW105" s="86">
        <f t="shared" si="132"/>
        <v>2.150057178060369E-12</v>
      </c>
      <c r="HX105" s="86">
        <f t="shared" si="132"/>
        <v>1.2953820658367475E-12</v>
      </c>
      <c r="HY105" s="86">
        <f t="shared" si="132"/>
        <v>1.5508325959817993E-13</v>
      </c>
      <c r="HZ105" s="86">
        <f t="shared" si="132"/>
        <v>8.5349529335719272E-14</v>
      </c>
      <c r="IA105" s="86">
        <f t="shared" si="132"/>
        <v>3.578981405993347E-12</v>
      </c>
      <c r="IB105" s="86">
        <f t="shared" si="132"/>
        <v>5.7174727736304327E-13</v>
      </c>
      <c r="IC105" s="86">
        <f t="shared" si="132"/>
        <v>9.8299950387174332E-13</v>
      </c>
      <c r="ID105" s="86">
        <f t="shared" si="132"/>
        <v>4.9857421703889875E-14</v>
      </c>
      <c r="IE105" s="86">
        <f t="shared" si="132"/>
        <v>2.2880016838527556E-12</v>
      </c>
      <c r="IF105" s="86">
        <f t="shared" si="132"/>
        <v>2.8261028802215387E-12</v>
      </c>
      <c r="IG105" s="86">
        <f t="shared" si="132"/>
        <v>1.7126088960012719E-12</v>
      </c>
      <c r="II105" s="86">
        <f t="shared" si="133"/>
        <v>6.165115714660131E-84</v>
      </c>
      <c r="IJ105" s="86">
        <f t="shared" si="133"/>
        <v>3.104350404806123E-67</v>
      </c>
      <c r="IK105" s="86">
        <f t="shared" si="133"/>
        <v>5.3457243856437185E-70</v>
      </c>
      <c r="IL105" s="86">
        <f t="shared" si="133"/>
        <v>3.5956227190264907E-75</v>
      </c>
      <c r="IM105" s="86">
        <f t="shared" si="133"/>
        <v>2.2605889769324182E-74</v>
      </c>
      <c r="IN105" s="86">
        <f t="shared" si="133"/>
        <v>5.0327273722203097E-74</v>
      </c>
      <c r="IO105" s="86">
        <f t="shared" si="133"/>
        <v>5.4266084371939615E-81</v>
      </c>
      <c r="IP105" s="86">
        <f t="shared" si="133"/>
        <v>1.3581725144504386E-84</v>
      </c>
      <c r="IQ105" s="86">
        <f t="shared" si="133"/>
        <v>6.0971419140076954E-73</v>
      </c>
      <c r="IR105" s="86">
        <f t="shared" si="133"/>
        <v>1.394882394614507E-78</v>
      </c>
      <c r="IS105" s="86">
        <f t="shared" si="133"/>
        <v>1.237560402992687E-76</v>
      </c>
      <c r="IT105" s="86">
        <f t="shared" si="133"/>
        <v>2.0364435889757602E-84</v>
      </c>
      <c r="IU105" s="86">
        <f t="shared" si="133"/>
        <v>1.9853560593140121E-73</v>
      </c>
      <c r="IV105" s="86">
        <f t="shared" si="133"/>
        <v>1.209196458605768E-48</v>
      </c>
      <c r="IW105" s="86">
        <f t="shared" si="133"/>
        <v>2.8687144720184221E-48</v>
      </c>
      <c r="IY105" s="86">
        <f t="shared" si="134"/>
        <v>0.18111615384775365</v>
      </c>
      <c r="IZ105" s="86">
        <f t="shared" si="134"/>
        <v>0.21331772851129105</v>
      </c>
      <c r="JA105" s="86">
        <f t="shared" si="134"/>
        <v>0.20115234626558498</v>
      </c>
      <c r="JB105" s="86">
        <f t="shared" si="134"/>
        <v>0.17555115548966072</v>
      </c>
      <c r="JC105" s="86">
        <f t="shared" si="134"/>
        <v>0.21001782620466114</v>
      </c>
      <c r="JD105" s="86">
        <f t="shared" si="134"/>
        <v>0.23101806866653887</v>
      </c>
      <c r="JE105" s="86">
        <f t="shared" si="134"/>
        <v>0.25392935063827865</v>
      </c>
      <c r="JF105" s="86">
        <f t="shared" si="134"/>
        <v>0.28459178972635091</v>
      </c>
      <c r="JG105" s="86">
        <f t="shared" si="134"/>
        <v>0.30304744143103035</v>
      </c>
      <c r="JH105" s="86">
        <f t="shared" si="134"/>
        <v>0.33331209116765859</v>
      </c>
      <c r="JI105" s="86">
        <f t="shared" si="134"/>
        <v>0.28145921502346644</v>
      </c>
      <c r="JJ105" s="86">
        <f t="shared" si="134"/>
        <v>0.21955325022680355</v>
      </c>
      <c r="JK105" s="86">
        <f t="shared" si="134"/>
        <v>0.24458000325035859</v>
      </c>
      <c r="JL105" s="86">
        <f t="shared" si="134"/>
        <v>0.11285007860991174</v>
      </c>
      <c r="JM105" s="86">
        <f t="shared" si="134"/>
        <v>0.11419107503896866</v>
      </c>
    </row>
    <row r="106" spans="2:273" x14ac:dyDescent="0.25">
      <c r="B106" s="2">
        <v>79</v>
      </c>
      <c r="C106" s="37">
        <v>145.333</v>
      </c>
      <c r="D106" s="37">
        <v>158.833</v>
      </c>
      <c r="E106" s="37">
        <v>154.21700000000001</v>
      </c>
      <c r="F106" s="37">
        <v>149.18299999999999</v>
      </c>
      <c r="G106" s="37">
        <v>154.38300000000001</v>
      </c>
      <c r="H106" s="37">
        <v>155.25</v>
      </c>
      <c r="I106" s="37">
        <v>165.06700000000001</v>
      </c>
      <c r="J106" s="37">
        <v>172.9</v>
      </c>
      <c r="K106" s="37">
        <v>171.983</v>
      </c>
      <c r="L106" s="37">
        <v>180.417</v>
      </c>
      <c r="M106" s="37">
        <v>170.63300000000001</v>
      </c>
      <c r="N106" s="37">
        <v>161.93299999999999</v>
      </c>
      <c r="O106" s="37">
        <v>164.41399999999999</v>
      </c>
      <c r="P106" s="37">
        <v>144.761</v>
      </c>
      <c r="Q106" s="37">
        <v>127.15900000000001</v>
      </c>
      <c r="S106" s="4">
        <f t="shared" si="135"/>
        <v>142.2469892186154</v>
      </c>
      <c r="T106" s="4">
        <f t="shared" si="135"/>
        <v>154.61350639836309</v>
      </c>
      <c r="U106" s="4">
        <f t="shared" si="135"/>
        <v>150.4394217095855</v>
      </c>
      <c r="V106" s="4">
        <f t="shared" si="135"/>
        <v>145.24024614361338</v>
      </c>
      <c r="W106" s="4">
        <f t="shared" si="135"/>
        <v>150.21474484052439</v>
      </c>
      <c r="X106" s="4">
        <f t="shared" si="135"/>
        <v>152.91944345569439</v>
      </c>
      <c r="Y106" s="4">
        <f t="shared" si="135"/>
        <v>161.71210090474091</v>
      </c>
      <c r="Z106" s="4">
        <f t="shared" si="135"/>
        <v>169.59367733951606</v>
      </c>
      <c r="AA106" s="4">
        <f t="shared" si="135"/>
        <v>169.12851561342237</v>
      </c>
      <c r="AB106" s="4">
        <f t="shared" si="135"/>
        <v>177.90373567278519</v>
      </c>
      <c r="AC106" s="4">
        <f t="shared" si="135"/>
        <v>165.76949031175033</v>
      </c>
      <c r="AD106" s="4">
        <f t="shared" si="135"/>
        <v>155.75717235809017</v>
      </c>
      <c r="AE106" s="4">
        <f t="shared" si="135"/>
        <v>160.36434895170447</v>
      </c>
      <c r="AF106" s="4">
        <f t="shared" si="135"/>
        <v>136.15778121453084</v>
      </c>
      <c r="AG106" s="4">
        <f t="shared" si="135"/>
        <v>123.16376393298599</v>
      </c>
      <c r="AI106" s="4">
        <f t="shared" si="136"/>
        <v>3.0860107813846014</v>
      </c>
      <c r="AJ106" s="4">
        <f t="shared" si="136"/>
        <v>4.2194936016369127</v>
      </c>
      <c r="AK106" s="4">
        <f t="shared" si="136"/>
        <v>3.7775782904145103</v>
      </c>
      <c r="AL106" s="4">
        <f t="shared" si="136"/>
        <v>3.9427538563866165</v>
      </c>
      <c r="AM106" s="4">
        <f t="shared" si="136"/>
        <v>4.1682551594756205</v>
      </c>
      <c r="AN106" s="4">
        <f t="shared" si="136"/>
        <v>2.3305565443056082</v>
      </c>
      <c r="AO106" s="4">
        <f t="shared" si="136"/>
        <v>3.3548990952590998</v>
      </c>
      <c r="AP106" s="4">
        <f t="shared" si="136"/>
        <v>3.3063226604839429</v>
      </c>
      <c r="AQ106" s="4">
        <f t="shared" si="136"/>
        <v>2.8544843865776386</v>
      </c>
      <c r="AR106" s="4">
        <f t="shared" si="136"/>
        <v>2.513264327214813</v>
      </c>
      <c r="AS106" s="4">
        <f t="shared" si="136"/>
        <v>4.8635096882496782</v>
      </c>
      <c r="AT106" s="4">
        <f t="shared" si="136"/>
        <v>6.1758276419098195</v>
      </c>
      <c r="AU106" s="4">
        <f t="shared" si="136"/>
        <v>4.0496510482955159</v>
      </c>
      <c r="AV106" s="4">
        <f t="shared" si="136"/>
        <v>8.6032187854691529</v>
      </c>
      <c r="AW106" s="4">
        <f t="shared" si="136"/>
        <v>3.9952360670140195</v>
      </c>
      <c r="AY106" s="2">
        <f t="shared" si="128"/>
        <v>77.992419868892185</v>
      </c>
      <c r="AZ106" s="2">
        <f t="shared" si="128"/>
        <v>78.277866850237132</v>
      </c>
      <c r="BA106" s="2">
        <f t="shared" si="128"/>
        <v>73.547841671760921</v>
      </c>
      <c r="BB106" s="2">
        <f t="shared" si="128"/>
        <v>73.604185287641826</v>
      </c>
      <c r="BC106" s="2">
        <f t="shared" si="128"/>
        <v>70.704442873446027</v>
      </c>
      <c r="BD106" s="2">
        <f t="shared" si="128"/>
        <v>68.633692949498794</v>
      </c>
      <c r="BE106" s="2">
        <f t="shared" si="128"/>
        <v>68.727295131886549</v>
      </c>
      <c r="BF106" s="2">
        <f t="shared" si="128"/>
        <v>68.586717795125068</v>
      </c>
      <c r="BG106" s="2">
        <f t="shared" si="128"/>
        <v>68.893892777425776</v>
      </c>
      <c r="BH106" s="2">
        <f t="shared" si="128"/>
        <v>68.356070563316209</v>
      </c>
      <c r="BI106" s="2">
        <f t="shared" si="128"/>
        <v>68.785696528507245</v>
      </c>
      <c r="BJ106" s="2">
        <f t="shared" si="128"/>
        <v>71.596161354687808</v>
      </c>
      <c r="BK106" s="2">
        <f t="shared" si="128"/>
        <v>75.489567540134928</v>
      </c>
      <c r="BL106" s="2">
        <f t="shared" si="128"/>
        <v>82.876218142636162</v>
      </c>
      <c r="BM106" s="2">
        <f t="shared" si="128"/>
        <v>86.898706064612881</v>
      </c>
      <c r="BO106" s="2" t="str">
        <f t="shared" si="98"/>
        <v/>
      </c>
      <c r="BP106" s="2" t="str">
        <f t="shared" si="99"/>
        <v/>
      </c>
      <c r="BQ106" s="2" t="str">
        <f t="shared" si="100"/>
        <v/>
      </c>
      <c r="BR106" s="2" t="str">
        <f t="shared" si="101"/>
        <v/>
      </c>
      <c r="BS106" s="2" t="str">
        <f t="shared" si="102"/>
        <v/>
      </c>
      <c r="BT106" s="2" t="str">
        <f t="shared" si="103"/>
        <v/>
      </c>
      <c r="BU106" s="2" t="str">
        <f t="shared" si="104"/>
        <v/>
      </c>
      <c r="BV106" s="2" t="str">
        <f t="shared" si="105"/>
        <v/>
      </c>
      <c r="BW106" s="2" t="str">
        <f t="shared" si="106"/>
        <v/>
      </c>
      <c r="BX106" s="2" t="str">
        <f t="shared" si="107"/>
        <v/>
      </c>
      <c r="BY106" s="2" t="str">
        <f t="shared" si="108"/>
        <v/>
      </c>
      <c r="BZ106" s="2" t="str">
        <f t="shared" si="109"/>
        <v/>
      </c>
      <c r="CA106" s="2" t="str">
        <f t="shared" si="110"/>
        <v/>
      </c>
      <c r="CB106" s="2" t="str">
        <f t="shared" si="111"/>
        <v/>
      </c>
      <c r="CC106" s="2" t="str">
        <f t="shared" si="112"/>
        <v/>
      </c>
      <c r="CE106" s="2" t="str">
        <f t="shared" si="129"/>
        <v/>
      </c>
      <c r="CF106" s="2" t="str">
        <f t="shared" si="129"/>
        <v/>
      </c>
      <c r="CG106" s="2" t="str">
        <f t="shared" si="129"/>
        <v/>
      </c>
      <c r="CH106" s="2" t="str">
        <f t="shared" si="129"/>
        <v/>
      </c>
      <c r="CI106" s="2" t="str">
        <f t="shared" si="129"/>
        <v/>
      </c>
      <c r="CJ106" s="2" t="str">
        <f t="shared" si="129"/>
        <v/>
      </c>
      <c r="CK106" s="2" t="str">
        <f t="shared" si="129"/>
        <v/>
      </c>
      <c r="CL106" s="2" t="str">
        <f t="shared" si="129"/>
        <v/>
      </c>
      <c r="CM106" s="2" t="str">
        <f t="shared" si="129"/>
        <v/>
      </c>
      <c r="CN106" s="2" t="str">
        <f t="shared" si="129"/>
        <v/>
      </c>
      <c r="CO106" s="2" t="str">
        <f t="shared" si="129"/>
        <v/>
      </c>
      <c r="CP106" s="2" t="str">
        <f t="shared" si="129"/>
        <v/>
      </c>
      <c r="CQ106" s="2" t="str">
        <f t="shared" si="129"/>
        <v/>
      </c>
      <c r="CR106" s="2" t="str">
        <f t="shared" si="129"/>
        <v/>
      </c>
      <c r="CS106" s="2" t="str">
        <f t="shared" si="129"/>
        <v/>
      </c>
      <c r="CU106" s="2" t="str">
        <f t="shared" si="113"/>
        <v/>
      </c>
      <c r="CV106" s="2" t="str">
        <f t="shared" si="114"/>
        <v/>
      </c>
      <c r="CW106" s="2" t="str">
        <f t="shared" si="115"/>
        <v/>
      </c>
      <c r="CX106" s="2" t="str">
        <f t="shared" si="116"/>
        <v/>
      </c>
      <c r="CY106" s="2" t="str">
        <f t="shared" si="117"/>
        <v/>
      </c>
      <c r="CZ106" s="2" t="str">
        <f t="shared" si="118"/>
        <v/>
      </c>
      <c r="DA106" s="2" t="str">
        <f t="shared" si="119"/>
        <v/>
      </c>
      <c r="DB106" s="2" t="str">
        <f t="shared" si="120"/>
        <v/>
      </c>
      <c r="DC106" s="2" t="str">
        <f t="shared" si="121"/>
        <v/>
      </c>
      <c r="DD106" s="2" t="str">
        <f t="shared" si="122"/>
        <v/>
      </c>
      <c r="DE106" s="2" t="str">
        <f t="shared" si="123"/>
        <v/>
      </c>
      <c r="DF106" s="2" t="str">
        <f t="shared" si="124"/>
        <v/>
      </c>
      <c r="DG106" s="2" t="str">
        <f t="shared" si="125"/>
        <v/>
      </c>
      <c r="DH106" s="2" t="str">
        <f t="shared" si="126"/>
        <v/>
      </c>
      <c r="DI106" s="2" t="str">
        <f t="shared" si="127"/>
        <v/>
      </c>
      <c r="DK106" s="2">
        <f t="shared" si="137"/>
        <v>102.45558449477352</v>
      </c>
      <c r="DL106" s="2">
        <f t="shared" si="137"/>
        <v>100.51425694183865</v>
      </c>
      <c r="DM106" s="2">
        <f t="shared" si="137"/>
        <v>98.101897560975601</v>
      </c>
      <c r="DN106" s="2">
        <f t="shared" si="137"/>
        <v>97.860401500938096</v>
      </c>
      <c r="DO106" s="2">
        <f t="shared" si="137"/>
        <v>98.370712757973763</v>
      </c>
      <c r="DP106" s="2">
        <f t="shared" si="137"/>
        <v>94.737461846689911</v>
      </c>
      <c r="DQ106" s="2">
        <f t="shared" si="137"/>
        <v>95.713873051886694</v>
      </c>
      <c r="DR106" s="2">
        <f t="shared" si="137"/>
        <v>96.092512231954075</v>
      </c>
      <c r="DS106" s="2">
        <f t="shared" si="137"/>
        <v>92.517444696539997</v>
      </c>
      <c r="DT106" s="2">
        <f t="shared" si="137"/>
        <v>94.845903956508579</v>
      </c>
      <c r="DU106" s="2">
        <f t="shared" si="137"/>
        <v>93.702429175475672</v>
      </c>
      <c r="DV106" s="2">
        <f t="shared" si="137"/>
        <v>88.084810027182144</v>
      </c>
      <c r="DW106" s="2">
        <f t="shared" si="137"/>
        <v>93.774200871080154</v>
      </c>
      <c r="DX106" s="2">
        <f t="shared" si="137"/>
        <v>94.226849769062468</v>
      </c>
      <c r="DY106" s="2">
        <f t="shared" si="137"/>
        <v>96.153928219717699</v>
      </c>
      <c r="EA106" s="2">
        <f t="shared" si="97"/>
        <v>77.232076292046344</v>
      </c>
      <c r="EB106" s="2">
        <f t="shared" si="97"/>
        <v>77.660144952863348</v>
      </c>
      <c r="EC106" s="2">
        <f t="shared" si="97"/>
        <v>72.824415739348368</v>
      </c>
      <c r="ED106" s="2">
        <f t="shared" si="97"/>
        <v>72.947837814432987</v>
      </c>
      <c r="EE106" s="2">
        <f t="shared" si="97"/>
        <v>69.942912164948453</v>
      </c>
      <c r="EF106" s="2">
        <f t="shared" si="97"/>
        <v>67.853550264792858</v>
      </c>
      <c r="EG106" s="2">
        <f t="shared" si="97"/>
        <v>67.859175535250984</v>
      </c>
      <c r="EH106" s="2">
        <f t="shared" si="97"/>
        <v>67.584094373933041</v>
      </c>
      <c r="EI106" s="2">
        <f t="shared" si="97"/>
        <v>68.117109257731954</v>
      </c>
      <c r="EJ106" s="2">
        <f t="shared" si="97"/>
        <v>67.38754466939659</v>
      </c>
      <c r="EK106" s="2">
        <f t="shared" si="97"/>
        <v>67.827291848719298</v>
      </c>
      <c r="EL106" s="2">
        <f t="shared" si="97"/>
        <v>70.986320252330501</v>
      </c>
      <c r="EM106" s="2">
        <f t="shared" si="138"/>
        <v>74.951546627544616</v>
      </c>
      <c r="EN106" s="2">
        <f t="shared" si="138"/>
        <v>82.355981818181831</v>
      </c>
      <c r="EO106" s="2">
        <f t="shared" si="138"/>
        <v>86.417409090909103</v>
      </c>
      <c r="EQ106" s="2">
        <f t="shared" si="139"/>
        <v>77.414104766373654</v>
      </c>
      <c r="ER106" s="2">
        <f t="shared" si="139"/>
        <v>77.364464849473478</v>
      </c>
      <c r="ES106" s="2">
        <f t="shared" si="139"/>
        <v>73.174915820653894</v>
      </c>
      <c r="ET106" s="2">
        <f t="shared" si="139"/>
        <v>73.353244339612871</v>
      </c>
      <c r="EU106" s="2">
        <f t="shared" si="139"/>
        <v>69.363273445935732</v>
      </c>
      <c r="EV106" s="2">
        <f t="shared" si="139"/>
        <v>67.59908233547344</v>
      </c>
      <c r="EW106" s="2">
        <f t="shared" si="139"/>
        <v>67.707001571670403</v>
      </c>
      <c r="EX106" s="2">
        <f t="shared" si="139"/>
        <v>67.247594288051872</v>
      </c>
      <c r="EY106" s="2">
        <f t="shared" si="139"/>
        <v>67.519097005587696</v>
      </c>
      <c r="EZ106" s="2">
        <f t="shared" si="139"/>
        <v>67.300844429082446</v>
      </c>
      <c r="FA106" s="2">
        <f t="shared" si="139"/>
        <v>67.451973959306102</v>
      </c>
      <c r="FB106" s="2">
        <f t="shared" si="139"/>
        <v>70.210051476830287</v>
      </c>
      <c r="FC106" s="2">
        <f t="shared" si="139"/>
        <v>74.41579368706104</v>
      </c>
      <c r="FD106" s="2">
        <f t="shared" si="139"/>
        <v>82.478834013152408</v>
      </c>
      <c r="FE106" s="2">
        <f t="shared" si="139"/>
        <v>87.668169247958488</v>
      </c>
      <c r="FG106" s="2">
        <f t="shared" si="140"/>
        <v>0.96986164087810245</v>
      </c>
      <c r="FH106" s="2">
        <f t="shared" si="140"/>
        <v>0.97295669696613296</v>
      </c>
      <c r="FI106" s="2">
        <f t="shared" si="140"/>
        <v>0.97139527885019739</v>
      </c>
      <c r="FJ106" s="2">
        <f t="shared" si="140"/>
        <v>0.97367078434360099</v>
      </c>
      <c r="FK106" s="2">
        <f t="shared" si="140"/>
        <v>0.97318986048142675</v>
      </c>
      <c r="FL106" s="2">
        <f t="shared" si="140"/>
        <v>0.97097104093386255</v>
      </c>
      <c r="FM106" s="2">
        <f t="shared" si="140"/>
        <v>0.96882755736053017</v>
      </c>
      <c r="FN106" s="2">
        <f t="shared" si="140"/>
        <v>0.96481511383128427</v>
      </c>
      <c r="FO106" s="2">
        <f t="shared" si="140"/>
        <v>0.96812961604993064</v>
      </c>
      <c r="FP106" s="2">
        <f t="shared" si="140"/>
        <v>0.96472218505234941</v>
      </c>
      <c r="FQ106" s="2">
        <f t="shared" si="140"/>
        <v>0.96294094191501611</v>
      </c>
      <c r="FR106" s="2">
        <f t="shared" si="140"/>
        <v>0.96428544383380022</v>
      </c>
      <c r="FS106" s="2">
        <f t="shared" si="140"/>
        <v>0.97139144862125804</v>
      </c>
      <c r="FT106" s="2">
        <f t="shared" si="140"/>
        <v>0.95618199839702245</v>
      </c>
      <c r="FU106" s="2">
        <f t="shared" si="140"/>
        <v>0.95064580869772808</v>
      </c>
      <c r="FW106" s="2">
        <f t="shared" si="130"/>
        <v>8.1541263517988368E-4</v>
      </c>
      <c r="FX106" s="2">
        <f t="shared" si="130"/>
        <v>1.1119406082689908E-3</v>
      </c>
      <c r="FY106" s="2">
        <f t="shared" si="130"/>
        <v>1.05738502062315E-3</v>
      </c>
      <c r="FZ106" s="2">
        <f t="shared" si="130"/>
        <v>1.0340518147466656E-3</v>
      </c>
      <c r="GA106" s="2">
        <f t="shared" si="130"/>
        <v>1.0741028630221671E-3</v>
      </c>
      <c r="GB106" s="2">
        <f t="shared" si="130"/>
        <v>1.0582242851805352E-3</v>
      </c>
      <c r="GC106" s="2">
        <f t="shared" si="130"/>
        <v>1.1786769387065418E-3</v>
      </c>
      <c r="GD106" s="2">
        <f t="shared" si="130"/>
        <v>1.3135687364512728E-3</v>
      </c>
      <c r="GE106" s="2">
        <f t="shared" si="130"/>
        <v>1.445688191787317E-3</v>
      </c>
      <c r="GF106" s="2">
        <f t="shared" si="130"/>
        <v>1.6727032900811731E-3</v>
      </c>
      <c r="GG106" s="2">
        <f t="shared" si="130"/>
        <v>1.3416289909567354E-3</v>
      </c>
      <c r="GH106" s="2">
        <f t="shared" si="130"/>
        <v>1.0613219155857982E-3</v>
      </c>
      <c r="GI106" s="2">
        <f t="shared" si="130"/>
        <v>8.7345935938500324E-4</v>
      </c>
      <c r="GJ106" s="2">
        <f t="shared" si="130"/>
        <v>6.3990353555699409E-4</v>
      </c>
      <c r="GK106" s="2">
        <f t="shared" si="130"/>
        <v>6.0678779864407428E-4</v>
      </c>
      <c r="GM106" s="86">
        <f t="shared" si="131"/>
        <v>2.3987967667616307E-5</v>
      </c>
      <c r="GN106" s="86">
        <f t="shared" si="131"/>
        <v>4.185639355708055E-8</v>
      </c>
      <c r="GO106" s="86">
        <f t="shared" si="131"/>
        <v>1.3897592050075938E-9</v>
      </c>
      <c r="GP106" s="86">
        <f t="shared" si="131"/>
        <v>2.9711423362769054E-8</v>
      </c>
      <c r="GQ106" s="86">
        <f t="shared" si="131"/>
        <v>9.7856648378266433E-8</v>
      </c>
      <c r="GR106" s="86">
        <f t="shared" si="131"/>
        <v>8.0372095285829342E-7</v>
      </c>
      <c r="GS106" s="86">
        <f t="shared" si="131"/>
        <v>2.9400126415066363E-8</v>
      </c>
      <c r="GT106" s="86">
        <f t="shared" si="131"/>
        <v>1.9825122996840641E-9</v>
      </c>
      <c r="GU106" s="86">
        <f t="shared" si="131"/>
        <v>1.9810176167080882E-8</v>
      </c>
      <c r="GV106" s="86">
        <f t="shared" si="131"/>
        <v>1.1605404954593487E-9</v>
      </c>
      <c r="GW106" s="86">
        <f t="shared" si="131"/>
        <v>1.0602162635781115E-10</v>
      </c>
      <c r="GX106" s="86">
        <f t="shared" si="131"/>
        <v>6.2130791632756098E-12</v>
      </c>
      <c r="GY106" s="86">
        <f t="shared" si="131"/>
        <v>2.3560179168504875E-14</v>
      </c>
      <c r="GZ106" s="86">
        <f t="shared" si="131"/>
        <v>2.2979982401901444E-4</v>
      </c>
      <c r="HA106" s="86">
        <f t="shared" si="131"/>
        <v>6.5546740077497982E-5</v>
      </c>
      <c r="HC106" s="86">
        <f t="shared" si="76"/>
        <v>0.22947645318428816</v>
      </c>
      <c r="HD106" s="86">
        <f t="shared" si="76"/>
        <v>0.26418634034215344</v>
      </c>
      <c r="HE106" s="86">
        <f t="shared" si="76"/>
        <v>0.25073550615581969</v>
      </c>
      <c r="HF106" s="86">
        <f t="shared" si="76"/>
        <v>0.22229833139405392</v>
      </c>
      <c r="HG106" s="86">
        <f t="shared" si="76"/>
        <v>0.26296230467176579</v>
      </c>
      <c r="HH106" s="86">
        <f t="shared" si="76"/>
        <v>0.28716082096224821</v>
      </c>
      <c r="HI106" s="86">
        <f t="shared" si="141"/>
        <v>0.31766253632455121</v>
      </c>
      <c r="HJ106" s="86">
        <f t="shared" si="141"/>
        <v>0.35583347910650387</v>
      </c>
      <c r="HK106" s="86">
        <f t="shared" si="141"/>
        <v>0.37245246963657025</v>
      </c>
      <c r="HL106" s="86">
        <f t="shared" si="141"/>
        <v>0.41134231757951101</v>
      </c>
      <c r="HM106" s="86">
        <f t="shared" si="141"/>
        <v>0.34909802338774104</v>
      </c>
      <c r="HN106" s="86">
        <f t="shared" si="141"/>
        <v>0.27800325157566075</v>
      </c>
      <c r="HO106" s="86">
        <f t="shared" si="141"/>
        <v>0.30104082177544278</v>
      </c>
      <c r="HP106" s="86">
        <f t="shared" si="141"/>
        <v>0.15478958176619886</v>
      </c>
      <c r="HQ106" s="86">
        <f t="shared" si="141"/>
        <v>0.15793251818730003</v>
      </c>
      <c r="HS106" s="86">
        <f t="shared" si="132"/>
        <v>1.3254688375426527E-13</v>
      </c>
      <c r="HT106" s="86">
        <f t="shared" si="132"/>
        <v>1.2734842876481588E-11</v>
      </c>
      <c r="HU106" s="86">
        <f t="shared" si="132"/>
        <v>1.4803070873793427E-11</v>
      </c>
      <c r="HV106" s="86">
        <f t="shared" si="132"/>
        <v>3.1919978858042601E-12</v>
      </c>
      <c r="HW106" s="86">
        <f t="shared" si="132"/>
        <v>6.0720187956028827E-12</v>
      </c>
      <c r="HX106" s="86">
        <f t="shared" si="132"/>
        <v>3.6781508864482097E-12</v>
      </c>
      <c r="HY106" s="86">
        <f t="shared" si="132"/>
        <v>4.9137651824276722E-13</v>
      </c>
      <c r="HZ106" s="86">
        <f t="shared" si="132"/>
        <v>2.862985946617985E-13</v>
      </c>
      <c r="IA106" s="86">
        <f t="shared" si="132"/>
        <v>1.0361465825097865E-11</v>
      </c>
      <c r="IB106" s="86">
        <f t="shared" si="132"/>
        <v>1.8397568910532481E-12</v>
      </c>
      <c r="IC106" s="86">
        <f t="shared" si="132"/>
        <v>2.96818947539434E-12</v>
      </c>
      <c r="ID106" s="86">
        <f t="shared" si="132"/>
        <v>1.6274320721563404E-13</v>
      </c>
      <c r="IE106" s="86">
        <f t="shared" si="132"/>
        <v>6.2234720798505305E-12</v>
      </c>
      <c r="IF106" s="86">
        <f t="shared" si="132"/>
        <v>7.5297706520978501E-12</v>
      </c>
      <c r="IG106" s="86">
        <f t="shared" si="132"/>
        <v>4.6577498328745186E-12</v>
      </c>
      <c r="II106" s="86">
        <f t="shared" si="133"/>
        <v>7.4920005511200931E-82</v>
      </c>
      <c r="IJ106" s="86">
        <f t="shared" si="133"/>
        <v>1.6897117116530363E-65</v>
      </c>
      <c r="IK106" s="86">
        <f t="shared" si="133"/>
        <v>3.3415803872986727E-68</v>
      </c>
      <c r="IL106" s="86">
        <f t="shared" si="133"/>
        <v>3.0301723029787699E-73</v>
      </c>
      <c r="IM106" s="86">
        <f t="shared" si="133"/>
        <v>1.8594764964317412E-72</v>
      </c>
      <c r="IN106" s="86">
        <f t="shared" si="133"/>
        <v>4.0156163138829734E-72</v>
      </c>
      <c r="IO106" s="86">
        <f t="shared" si="133"/>
        <v>7.1171270410592497E-79</v>
      </c>
      <c r="IP106" s="86">
        <f t="shared" si="133"/>
        <v>2.4119170110426048E-82</v>
      </c>
      <c r="IQ106" s="86">
        <f t="shared" si="133"/>
        <v>5.5752760483913041E-71</v>
      </c>
      <c r="IR106" s="86">
        <f t="shared" si="133"/>
        <v>2.0332980863709026E-76</v>
      </c>
      <c r="IS106" s="86">
        <f t="shared" si="133"/>
        <v>1.3565445572455018E-74</v>
      </c>
      <c r="IT106" s="86">
        <f t="shared" si="133"/>
        <v>3.0542927138288118E-82</v>
      </c>
      <c r="IU106" s="86">
        <f t="shared" si="133"/>
        <v>1.3604060626111465E-71</v>
      </c>
      <c r="IV106" s="86">
        <f t="shared" si="133"/>
        <v>1.7174243145566011E-47</v>
      </c>
      <c r="IW106" s="86">
        <f t="shared" si="133"/>
        <v>3.9158762192750921E-47</v>
      </c>
      <c r="IY106" s="86">
        <f t="shared" si="134"/>
        <v>0.22950044115208834</v>
      </c>
      <c r="IZ106" s="86">
        <f t="shared" si="134"/>
        <v>0.26418638221128188</v>
      </c>
      <c r="JA106" s="86">
        <f t="shared" si="134"/>
        <v>0.25073550756038193</v>
      </c>
      <c r="JB106" s="86">
        <f t="shared" si="134"/>
        <v>0.22229836110866927</v>
      </c>
      <c r="JC106" s="86">
        <f t="shared" si="134"/>
        <v>0.26296240253448622</v>
      </c>
      <c r="JD106" s="86">
        <f t="shared" si="134"/>
        <v>0.28716162468687922</v>
      </c>
      <c r="JE106" s="86">
        <f t="shared" si="134"/>
        <v>0.31766256572516899</v>
      </c>
      <c r="JF106" s="86">
        <f t="shared" si="134"/>
        <v>0.35583348108930246</v>
      </c>
      <c r="JG106" s="86">
        <f t="shared" si="134"/>
        <v>0.3724524894571079</v>
      </c>
      <c r="JH106" s="86">
        <f t="shared" si="134"/>
        <v>0.41134231874189126</v>
      </c>
      <c r="JI106" s="86">
        <f t="shared" si="134"/>
        <v>0.34909802349673086</v>
      </c>
      <c r="JJ106" s="86">
        <f t="shared" si="134"/>
        <v>0.27800325158203659</v>
      </c>
      <c r="JK106" s="86">
        <f t="shared" si="134"/>
        <v>0.30104082178168978</v>
      </c>
      <c r="JL106" s="86">
        <f t="shared" si="134"/>
        <v>0.15501938159774767</v>
      </c>
      <c r="JM106" s="86">
        <f t="shared" si="134"/>
        <v>0.15799806493203528</v>
      </c>
    </row>
    <row r="107" spans="2:273" x14ac:dyDescent="0.25">
      <c r="B107" s="2">
        <v>80</v>
      </c>
      <c r="C107" s="37">
        <v>156.875</v>
      </c>
      <c r="D107" s="37">
        <v>169.31700000000001</v>
      </c>
      <c r="E107" s="37">
        <v>165.56700000000001</v>
      </c>
      <c r="F107" s="37">
        <v>162.31700000000001</v>
      </c>
      <c r="G107" s="37">
        <v>166.11699999999999</v>
      </c>
      <c r="H107" s="37">
        <v>167.833</v>
      </c>
      <c r="I107" s="37">
        <v>176.55</v>
      </c>
      <c r="J107" s="37">
        <v>183.6</v>
      </c>
      <c r="K107" s="37">
        <v>181.75</v>
      </c>
      <c r="L107" s="37">
        <v>188.86699999999999</v>
      </c>
      <c r="M107" s="37">
        <v>181.767</v>
      </c>
      <c r="N107" s="37">
        <v>175.017</v>
      </c>
      <c r="O107" s="37">
        <v>176.29300000000001</v>
      </c>
      <c r="P107" s="37">
        <v>154</v>
      </c>
      <c r="Q107" s="37">
        <v>134.31800000000001</v>
      </c>
      <c r="S107" s="4">
        <f t="shared" si="135"/>
        <v>152.59453958650843</v>
      </c>
      <c r="T107" s="4">
        <f t="shared" si="135"/>
        <v>165.45484412107376</v>
      </c>
      <c r="U107" s="4">
        <f t="shared" si="135"/>
        <v>161.91081727268545</v>
      </c>
      <c r="V107" s="4">
        <f t="shared" si="135"/>
        <v>157.11322153267432</v>
      </c>
      <c r="W107" s="4">
        <f t="shared" si="135"/>
        <v>162.08657845819249</v>
      </c>
      <c r="X107" s="4">
        <f t="shared" si="135"/>
        <v>164.69541377441988</v>
      </c>
      <c r="Y107" s="4">
        <f t="shared" si="135"/>
        <v>174.38446792942273</v>
      </c>
      <c r="Z107" s="4">
        <f t="shared" si="135"/>
        <v>182.33194515642805</v>
      </c>
      <c r="AA107" s="4">
        <f t="shared" si="135"/>
        <v>180.59100128879777</v>
      </c>
      <c r="AB107" s="4">
        <f t="shared" si="135"/>
        <v>189.45115280749803</v>
      </c>
      <c r="AC107" s="4">
        <f t="shared" si="135"/>
        <v>178.07143555755607</v>
      </c>
      <c r="AD107" s="4">
        <f t="shared" si="135"/>
        <v>168.6823490376907</v>
      </c>
      <c r="AE107" s="4">
        <f t="shared" si="135"/>
        <v>171.57931599081007</v>
      </c>
      <c r="AF107" s="4">
        <f t="shared" si="135"/>
        <v>148.17741311008231</v>
      </c>
      <c r="AG107" s="4">
        <f t="shared" si="135"/>
        <v>131.38305371762209</v>
      </c>
      <c r="AI107" s="4">
        <f t="shared" si="136"/>
        <v>4.2804604134915678</v>
      </c>
      <c r="AJ107" s="4">
        <f t="shared" si="136"/>
        <v>3.8621558789262451</v>
      </c>
      <c r="AK107" s="4">
        <f t="shared" si="136"/>
        <v>3.6561827273145582</v>
      </c>
      <c r="AL107" s="4">
        <f t="shared" si="136"/>
        <v>5.2037784673256908</v>
      </c>
      <c r="AM107" s="4">
        <f t="shared" si="136"/>
        <v>4.0304215418074989</v>
      </c>
      <c r="AN107" s="4">
        <f t="shared" si="136"/>
        <v>3.1375862255801223</v>
      </c>
      <c r="AO107" s="4">
        <f t="shared" si="136"/>
        <v>2.1655320705772851</v>
      </c>
      <c r="AP107" s="4">
        <f t="shared" si="136"/>
        <v>1.2680548435719459</v>
      </c>
      <c r="AQ107" s="4">
        <f t="shared" si="136"/>
        <v>1.15899871120223</v>
      </c>
      <c r="AR107" s="4">
        <f t="shared" si="136"/>
        <v>-0.5841528074980431</v>
      </c>
      <c r="AS107" s="4">
        <f t="shared" si="136"/>
        <v>3.6955644424439242</v>
      </c>
      <c r="AT107" s="4">
        <f t="shared" si="136"/>
        <v>6.334650962309297</v>
      </c>
      <c r="AU107" s="4">
        <f t="shared" si="136"/>
        <v>4.713684009189933</v>
      </c>
      <c r="AV107" s="4">
        <f t="shared" si="136"/>
        <v>5.8225868899176874</v>
      </c>
      <c r="AW107" s="4">
        <f t="shared" si="136"/>
        <v>2.934946282377922</v>
      </c>
      <c r="AY107" s="2">
        <f t="shared" si="128"/>
        <v>77.935029706256785</v>
      </c>
      <c r="AZ107" s="2">
        <f t="shared" si="128"/>
        <v>78.156443026659488</v>
      </c>
      <c r="BA107" s="2">
        <f t="shared" si="128"/>
        <v>73.440008857698658</v>
      </c>
      <c r="BB107" s="2">
        <f t="shared" si="128"/>
        <v>73.500552282865996</v>
      </c>
      <c r="BC107" s="2">
        <f t="shared" si="128"/>
        <v>70.561203156245185</v>
      </c>
      <c r="BD107" s="2">
        <f t="shared" si="128"/>
        <v>68.505396461618702</v>
      </c>
      <c r="BE107" s="2">
        <f t="shared" si="128"/>
        <v>68.595716958109165</v>
      </c>
      <c r="BF107" s="2">
        <f t="shared" si="128"/>
        <v>68.415031046533826</v>
      </c>
      <c r="BG107" s="2">
        <f t="shared" si="128"/>
        <v>68.727961975104549</v>
      </c>
      <c r="BH107" s="2">
        <f t="shared" si="128"/>
        <v>68.170091838956807</v>
      </c>
      <c r="BI107" s="2">
        <f t="shared" si="128"/>
        <v>68.580685927505357</v>
      </c>
      <c r="BJ107" s="2">
        <f t="shared" si="128"/>
        <v>71.409964707626628</v>
      </c>
      <c r="BK107" s="2">
        <f t="shared" si="128"/>
        <v>75.361796738293378</v>
      </c>
      <c r="BL107" s="2">
        <f t="shared" si="128"/>
        <v>82.787152613272497</v>
      </c>
      <c r="BM107" s="2">
        <f t="shared" si="128"/>
        <v>86.821350010798398</v>
      </c>
      <c r="BO107" s="2" t="str">
        <f t="shared" si="98"/>
        <v/>
      </c>
      <c r="BP107" s="2" t="str">
        <f t="shared" si="99"/>
        <v/>
      </c>
      <c r="BQ107" s="2" t="str">
        <f t="shared" si="100"/>
        <v/>
      </c>
      <c r="BR107" s="2" t="str">
        <f t="shared" si="101"/>
        <v/>
      </c>
      <c r="BS107" s="2" t="str">
        <f t="shared" si="102"/>
        <v/>
      </c>
      <c r="BT107" s="2" t="str">
        <f t="shared" si="103"/>
        <v/>
      </c>
      <c r="BU107" s="2" t="str">
        <f t="shared" si="104"/>
        <v/>
      </c>
      <c r="BV107" s="2" t="str">
        <f t="shared" si="105"/>
        <v/>
      </c>
      <c r="BW107" s="2" t="str">
        <f t="shared" si="106"/>
        <v/>
      </c>
      <c r="BX107" s="2" t="str">
        <f t="shared" si="107"/>
        <v/>
      </c>
      <c r="BY107" s="2" t="str">
        <f t="shared" si="108"/>
        <v/>
      </c>
      <c r="BZ107" s="2" t="str">
        <f t="shared" si="109"/>
        <v/>
      </c>
      <c r="CA107" s="2" t="str">
        <f t="shared" si="110"/>
        <v/>
      </c>
      <c r="CB107" s="2" t="str">
        <f t="shared" si="111"/>
        <v/>
      </c>
      <c r="CC107" s="2" t="str">
        <f t="shared" si="112"/>
        <v/>
      </c>
      <c r="CE107" s="2" t="str">
        <f t="shared" si="129"/>
        <v/>
      </c>
      <c r="CF107" s="2" t="str">
        <f t="shared" si="129"/>
        <v/>
      </c>
      <c r="CG107" s="2" t="str">
        <f t="shared" si="129"/>
        <v/>
      </c>
      <c r="CH107" s="2" t="str">
        <f t="shared" si="129"/>
        <v/>
      </c>
      <c r="CI107" s="2" t="str">
        <f t="shared" si="129"/>
        <v/>
      </c>
      <c r="CJ107" s="2" t="str">
        <f t="shared" si="129"/>
        <v/>
      </c>
      <c r="CK107" s="2" t="str">
        <f t="shared" si="129"/>
        <v/>
      </c>
      <c r="CL107" s="2" t="str">
        <f t="shared" si="129"/>
        <v/>
      </c>
      <c r="CM107" s="2" t="str">
        <f t="shared" si="129"/>
        <v/>
      </c>
      <c r="CN107" s="2" t="str">
        <f t="shared" si="129"/>
        <v/>
      </c>
      <c r="CO107" s="2" t="str">
        <f t="shared" si="129"/>
        <v/>
      </c>
      <c r="CP107" s="2" t="str">
        <f t="shared" si="129"/>
        <v/>
      </c>
      <c r="CQ107" s="2" t="str">
        <f t="shared" si="129"/>
        <v/>
      </c>
      <c r="CR107" s="2" t="str">
        <f t="shared" si="129"/>
        <v/>
      </c>
      <c r="CS107" s="2" t="str">
        <f t="shared" si="129"/>
        <v/>
      </c>
      <c r="CU107" s="2" t="str">
        <f t="shared" si="113"/>
        <v/>
      </c>
      <c r="CV107" s="2" t="str">
        <f t="shared" si="114"/>
        <v/>
      </c>
      <c r="CW107" s="2" t="str">
        <f t="shared" si="115"/>
        <v/>
      </c>
      <c r="CX107" s="2" t="str">
        <f t="shared" si="116"/>
        <v/>
      </c>
      <c r="CY107" s="2" t="str">
        <f t="shared" si="117"/>
        <v/>
      </c>
      <c r="CZ107" s="2" t="str">
        <f t="shared" si="118"/>
        <v/>
      </c>
      <c r="DA107" s="2" t="str">
        <f t="shared" si="119"/>
        <v/>
      </c>
      <c r="DB107" s="2" t="str">
        <f t="shared" si="120"/>
        <v/>
      </c>
      <c r="DC107" s="2" t="str">
        <f t="shared" si="121"/>
        <v/>
      </c>
      <c r="DD107" s="2" t="str">
        <f t="shared" si="122"/>
        <v/>
      </c>
      <c r="DE107" s="2" t="str">
        <f t="shared" si="123"/>
        <v/>
      </c>
      <c r="DF107" s="2" t="str">
        <f t="shared" si="124"/>
        <v/>
      </c>
      <c r="DG107" s="2" t="str">
        <f t="shared" si="125"/>
        <v/>
      </c>
      <c r="DH107" s="2" t="str">
        <f t="shared" si="126"/>
        <v/>
      </c>
      <c r="DI107" s="2" t="str">
        <f t="shared" si="127"/>
        <v/>
      </c>
      <c r="DK107" s="2">
        <f t="shared" si="137"/>
        <v>102.74949477351916</v>
      </c>
      <c r="DL107" s="2">
        <f t="shared" si="137"/>
        <v>100.76549193245779</v>
      </c>
      <c r="DM107" s="2">
        <f t="shared" si="137"/>
        <v>98.344585365853646</v>
      </c>
      <c r="DN107" s="2">
        <f t="shared" si="137"/>
        <v>98.113396904315209</v>
      </c>
      <c r="DO107" s="2">
        <f t="shared" si="137"/>
        <v>98.659148686679202</v>
      </c>
      <c r="DP107" s="2">
        <f t="shared" si="137"/>
        <v>95.007871080139395</v>
      </c>
      <c r="DQ107" s="2">
        <f t="shared" si="137"/>
        <v>95.994777678740263</v>
      </c>
      <c r="DR107" s="2">
        <f t="shared" si="137"/>
        <v>96.387944880700672</v>
      </c>
      <c r="DS107" s="2">
        <f t="shared" si="137"/>
        <v>92.765205655943603</v>
      </c>
      <c r="DT107" s="2">
        <f t="shared" si="137"/>
        <v>95.093415131380226</v>
      </c>
      <c r="DU107" s="2">
        <f t="shared" si="137"/>
        <v>93.878122410147981</v>
      </c>
      <c r="DV107" s="2">
        <f t="shared" si="137"/>
        <v>88.104422228933871</v>
      </c>
      <c r="DW107" s="2">
        <f t="shared" si="137"/>
        <v>93.856773519163781</v>
      </c>
      <c r="DX107" s="2">
        <f t="shared" si="137"/>
        <v>94.337403046754716</v>
      </c>
      <c r="DY107" s="2">
        <f t="shared" si="137"/>
        <v>96.277464383411754</v>
      </c>
      <c r="EA107" s="2">
        <f t="shared" si="97"/>
        <v>77.231609235423647</v>
      </c>
      <c r="EB107" s="2">
        <f t="shared" si="97"/>
        <v>77.58367581183569</v>
      </c>
      <c r="EC107" s="2">
        <f t="shared" si="97"/>
        <v>72.770768220551375</v>
      </c>
      <c r="ED107" s="2">
        <f t="shared" si="97"/>
        <v>72.893098350515459</v>
      </c>
      <c r="EE107" s="2">
        <f t="shared" si="97"/>
        <v>69.855925711340205</v>
      </c>
      <c r="EF107" s="2">
        <f t="shared" si="97"/>
        <v>67.783066421742802</v>
      </c>
      <c r="EG107" s="2">
        <f t="shared" si="97"/>
        <v>67.791904893401011</v>
      </c>
      <c r="EH107" s="2">
        <f t="shared" si="97"/>
        <v>67.485156609515315</v>
      </c>
      <c r="EI107" s="2">
        <f t="shared" si="97"/>
        <v>68.007232804123703</v>
      </c>
      <c r="EJ107" s="2">
        <f t="shared" si="97"/>
        <v>67.272349601945592</v>
      </c>
      <c r="EK107" s="2">
        <f t="shared" si="97"/>
        <v>67.693320519501356</v>
      </c>
      <c r="EL107" s="2">
        <f t="shared" si="97"/>
        <v>70.846952875264208</v>
      </c>
      <c r="EM107" s="2">
        <f t="shared" si="138"/>
        <v>74.865534854476877</v>
      </c>
      <c r="EN107" s="2">
        <f t="shared" si="138"/>
        <v>82.304339393939401</v>
      </c>
      <c r="EO107" s="2">
        <f t="shared" si="138"/>
        <v>86.372781818181835</v>
      </c>
      <c r="EQ107" s="2">
        <f t="shared" si="139"/>
        <v>77.408232888602001</v>
      </c>
      <c r="ER107" s="2">
        <f t="shared" si="139"/>
        <v>77.29832900431569</v>
      </c>
      <c r="ES107" s="2">
        <f t="shared" si="139"/>
        <v>73.109063367109357</v>
      </c>
      <c r="ET107" s="2">
        <f t="shared" si="139"/>
        <v>73.285181002978149</v>
      </c>
      <c r="EU107" s="2">
        <f t="shared" si="139"/>
        <v>69.295946025254409</v>
      </c>
      <c r="EV107" s="2">
        <f t="shared" si="139"/>
        <v>67.537494457684417</v>
      </c>
      <c r="EW107" s="2">
        <f t="shared" si="139"/>
        <v>67.645082590801422</v>
      </c>
      <c r="EX107" s="2">
        <f t="shared" si="139"/>
        <v>67.160669159049732</v>
      </c>
      <c r="EY107" s="2">
        <f t="shared" si="139"/>
        <v>67.431130848238055</v>
      </c>
      <c r="EZ107" s="2">
        <f t="shared" si="139"/>
        <v>67.188978600605253</v>
      </c>
      <c r="FA107" s="2">
        <f t="shared" si="139"/>
        <v>67.332548125411108</v>
      </c>
      <c r="FB107" s="2">
        <f t="shared" si="139"/>
        <v>70.097951959270375</v>
      </c>
      <c r="FC107" s="2">
        <f t="shared" si="139"/>
        <v>74.34880164170265</v>
      </c>
      <c r="FD107" s="2">
        <f t="shared" si="139"/>
        <v>82.419541047198862</v>
      </c>
      <c r="FE107" s="2">
        <f t="shared" si="139"/>
        <v>87.573016105613277</v>
      </c>
      <c r="FG107" s="2">
        <f t="shared" si="140"/>
        <v>0.97244040592056913</v>
      </c>
      <c r="FH107" s="2">
        <f t="shared" si="140"/>
        <v>0.97527738660905205</v>
      </c>
      <c r="FI107" s="2">
        <f t="shared" si="140"/>
        <v>0.973846358011761</v>
      </c>
      <c r="FJ107" s="2">
        <f t="shared" si="140"/>
        <v>0.97593171127204847</v>
      </c>
      <c r="FK107" s="2">
        <f t="shared" si="140"/>
        <v>0.97549104548972398</v>
      </c>
      <c r="FL107" s="2">
        <f t="shared" si="140"/>
        <v>0.9734574788733884</v>
      </c>
      <c r="FM107" s="2">
        <f t="shared" si="140"/>
        <v>0.97149220217915366</v>
      </c>
      <c r="FN107" s="2">
        <f t="shared" si="140"/>
        <v>0.96781134995786944</v>
      </c>
      <c r="FO107" s="2">
        <f t="shared" si="140"/>
        <v>0.97085212650744512</v>
      </c>
      <c r="FP107" s="2">
        <f t="shared" si="140"/>
        <v>0.96772606999185928</v>
      </c>
      <c r="FQ107" s="2">
        <f t="shared" si="140"/>
        <v>0.96609116756483648</v>
      </c>
      <c r="FR107" s="2">
        <f t="shared" si="140"/>
        <v>0.96732525747719755</v>
      </c>
      <c r="FS107" s="2">
        <f t="shared" si="140"/>
        <v>0.97384284714949521</v>
      </c>
      <c r="FT107" s="2">
        <f t="shared" si="140"/>
        <v>0.9598828354830129</v>
      </c>
      <c r="FU107" s="2">
        <f t="shared" si="140"/>
        <v>0.95479212129958524</v>
      </c>
      <c r="FW107" s="2">
        <f t="shared" si="130"/>
        <v>8.9401184383375168E-4</v>
      </c>
      <c r="FX107" s="2">
        <f t="shared" si="130"/>
        <v>1.2190878510372697E-3</v>
      </c>
      <c r="FY107" s="2">
        <f t="shared" si="130"/>
        <v>1.1592813564185072E-3</v>
      </c>
      <c r="FZ107" s="2">
        <f t="shared" si="130"/>
        <v>1.1337021665082938E-3</v>
      </c>
      <c r="GA107" s="2">
        <f t="shared" si="130"/>
        <v>1.1776083371029377E-3</v>
      </c>
      <c r="GB107" s="2">
        <f t="shared" si="130"/>
        <v>1.1602014039058456E-3</v>
      </c>
      <c r="GC107" s="2">
        <f t="shared" si="130"/>
        <v>1.2922466136650987E-3</v>
      </c>
      <c r="GD107" s="2">
        <f t="shared" si="130"/>
        <v>1.44011697156151E-3</v>
      </c>
      <c r="GE107" s="2">
        <f t="shared" si="130"/>
        <v>1.5849445167936613E-3</v>
      </c>
      <c r="GF107" s="2">
        <f t="shared" si="130"/>
        <v>1.8337867507925375E-3</v>
      </c>
      <c r="GG107" s="2">
        <f t="shared" si="130"/>
        <v>1.4708765486599234E-3</v>
      </c>
      <c r="GH107" s="2">
        <f t="shared" si="130"/>
        <v>1.1635971936643996E-3</v>
      </c>
      <c r="GI107" s="2">
        <f t="shared" si="130"/>
        <v>9.5764844195607435E-4</v>
      </c>
      <c r="GJ107" s="2">
        <f t="shared" si="130"/>
        <v>7.01596960064902E-4</v>
      </c>
      <c r="GK107" s="2">
        <f t="shared" si="130"/>
        <v>6.652906435923022E-4</v>
      </c>
      <c r="GM107" s="86">
        <f t="shared" si="131"/>
        <v>6.3228524415412251E-6</v>
      </c>
      <c r="GN107" s="86">
        <f t="shared" si="131"/>
        <v>4.5955251662934144E-9</v>
      </c>
      <c r="GO107" s="86">
        <f t="shared" si="131"/>
        <v>9.4435658177335167E-11</v>
      </c>
      <c r="GP107" s="86">
        <f t="shared" si="131"/>
        <v>2.8602610131996541E-9</v>
      </c>
      <c r="GQ107" s="86">
        <f t="shared" si="131"/>
        <v>1.0923873844000573E-8</v>
      </c>
      <c r="GR107" s="86">
        <f t="shared" si="131"/>
        <v>1.284815151584307E-7</v>
      </c>
      <c r="GS107" s="86">
        <f t="shared" si="131"/>
        <v>3.2007101333973592E-9</v>
      </c>
      <c r="GT107" s="86">
        <f t="shared" si="131"/>
        <v>1.5910577378579368E-10</v>
      </c>
      <c r="GU107" s="86">
        <f t="shared" si="131"/>
        <v>2.0173641981945847E-9</v>
      </c>
      <c r="GV107" s="86">
        <f t="shared" si="131"/>
        <v>8.6027763864101102E-11</v>
      </c>
      <c r="GW107" s="86">
        <f t="shared" si="131"/>
        <v>5.1753562674187093E-12</v>
      </c>
      <c r="GX107" s="86">
        <f t="shared" si="131"/>
        <v>1.8025219028448277E-13</v>
      </c>
      <c r="GY107" s="86">
        <f t="shared" si="131"/>
        <v>3.3301211804094206E-16</v>
      </c>
      <c r="GZ107" s="86">
        <f t="shared" si="131"/>
        <v>8.0798272397616028E-5</v>
      </c>
      <c r="HA107" s="86">
        <f t="shared" si="131"/>
        <v>1.9883053768482186E-5</v>
      </c>
      <c r="HC107" s="86">
        <f t="shared" si="76"/>
        <v>0.2855865980019795</v>
      </c>
      <c r="HD107" s="86">
        <f t="shared" si="76"/>
        <v>0.32271490337032432</v>
      </c>
      <c r="HE107" s="86">
        <f t="shared" si="76"/>
        <v>0.30818915204911906</v>
      </c>
      <c r="HF107" s="86">
        <f t="shared" si="76"/>
        <v>0.27731649119143487</v>
      </c>
      <c r="HG107" s="86">
        <f t="shared" si="76"/>
        <v>0.32435102980969815</v>
      </c>
      <c r="HH107" s="86">
        <f t="shared" si="76"/>
        <v>0.3515549613280608</v>
      </c>
      <c r="HI107" s="86">
        <f t="shared" si="141"/>
        <v>0.39021580186846661</v>
      </c>
      <c r="HJ107" s="86">
        <f t="shared" si="141"/>
        <v>0.43568751511081921</v>
      </c>
      <c r="HK107" s="86">
        <f t="shared" si="141"/>
        <v>0.44942342565531235</v>
      </c>
      <c r="HL107" s="86">
        <f t="shared" si="141"/>
        <v>0.4960437611710507</v>
      </c>
      <c r="HM107" s="86">
        <f t="shared" si="141"/>
        <v>0.42602167307431477</v>
      </c>
      <c r="HN107" s="86">
        <f t="shared" si="141"/>
        <v>0.3462269869875142</v>
      </c>
      <c r="HO107" s="86">
        <f t="shared" si="141"/>
        <v>0.36556472947963403</v>
      </c>
      <c r="HP107" s="86">
        <f t="shared" si="141"/>
        <v>0.20630356194615074</v>
      </c>
      <c r="HQ107" s="86">
        <f t="shared" si="141"/>
        <v>0.2111605688775941</v>
      </c>
      <c r="HS107" s="86">
        <f t="shared" si="132"/>
        <v>4.0536007846450619E-13</v>
      </c>
      <c r="HT107" s="86">
        <f t="shared" si="132"/>
        <v>3.3144784830692864E-11</v>
      </c>
      <c r="HU107" s="86">
        <f t="shared" si="132"/>
        <v>3.8905916757601332E-11</v>
      </c>
      <c r="HV107" s="86">
        <f t="shared" si="132"/>
        <v>8.943114275056417E-12</v>
      </c>
      <c r="HW107" s="86">
        <f t="shared" si="132"/>
        <v>1.6791078119442909E-11</v>
      </c>
      <c r="HX107" s="86">
        <f t="shared" si="132"/>
        <v>1.022829456014214E-11</v>
      </c>
      <c r="HY107" s="86">
        <f t="shared" si="132"/>
        <v>1.5205536836348454E-12</v>
      </c>
      <c r="HZ107" s="86">
        <f t="shared" si="132"/>
        <v>9.3617163962597431E-13</v>
      </c>
      <c r="IA107" s="86">
        <f t="shared" si="132"/>
        <v>2.932970115959432E-11</v>
      </c>
      <c r="IB107" s="86">
        <f t="shared" si="132"/>
        <v>5.7712712623579663E-12</v>
      </c>
      <c r="IC107" s="86">
        <f t="shared" si="132"/>
        <v>8.7572147384356745E-12</v>
      </c>
      <c r="ID107" s="86">
        <f t="shared" si="132"/>
        <v>5.186618516259291E-13</v>
      </c>
      <c r="IE107" s="86">
        <f t="shared" si="132"/>
        <v>1.659993215816795E-11</v>
      </c>
      <c r="IF107" s="86">
        <f t="shared" si="132"/>
        <v>1.9685983965091899E-11</v>
      </c>
      <c r="IG107" s="86">
        <f t="shared" si="132"/>
        <v>1.2424731679015436E-11</v>
      </c>
      <c r="II107" s="86">
        <f t="shared" si="133"/>
        <v>8.5619043017494383E-80</v>
      </c>
      <c r="IJ107" s="86">
        <f t="shared" si="133"/>
        <v>8.7188520771127177E-64</v>
      </c>
      <c r="IK107" s="86">
        <f t="shared" si="133"/>
        <v>1.9772781308521088E-66</v>
      </c>
      <c r="IL107" s="86">
        <f t="shared" si="133"/>
        <v>2.4081332339583823E-71</v>
      </c>
      <c r="IM107" s="86">
        <f t="shared" si="133"/>
        <v>1.4423830143389729E-70</v>
      </c>
      <c r="IN107" s="86">
        <f t="shared" si="133"/>
        <v>3.0231043687955716E-70</v>
      </c>
      <c r="IO107" s="86">
        <f t="shared" si="133"/>
        <v>8.7398904161186898E-77</v>
      </c>
      <c r="IP107" s="86">
        <f t="shared" si="133"/>
        <v>3.9894998114839058E-80</v>
      </c>
      <c r="IQ107" s="86">
        <f t="shared" si="133"/>
        <v>4.7878469715934092E-69</v>
      </c>
      <c r="IR107" s="86">
        <f t="shared" si="133"/>
        <v>2.7611260551708384E-74</v>
      </c>
      <c r="IS107" s="86">
        <f t="shared" si="133"/>
        <v>1.3939624657771562E-72</v>
      </c>
      <c r="IT107" s="86">
        <f t="shared" si="133"/>
        <v>4.2857655466288428E-80</v>
      </c>
      <c r="IU107" s="86">
        <f t="shared" si="133"/>
        <v>8.8265303131476705E-70</v>
      </c>
      <c r="IV107" s="86">
        <f t="shared" si="133"/>
        <v>2.3607364615395883E-46</v>
      </c>
      <c r="IW107" s="86">
        <f t="shared" si="133"/>
        <v>5.1769409585477951E-46</v>
      </c>
      <c r="IY107" s="86">
        <f t="shared" si="134"/>
        <v>0.2855929208548264</v>
      </c>
      <c r="IZ107" s="86">
        <f t="shared" si="134"/>
        <v>0.32271490799899427</v>
      </c>
      <c r="JA107" s="86">
        <f t="shared" si="134"/>
        <v>0.30818915218246068</v>
      </c>
      <c r="JB107" s="86">
        <f t="shared" si="134"/>
        <v>0.27731649406063902</v>
      </c>
      <c r="JC107" s="86">
        <f t="shared" si="134"/>
        <v>0.32435104075036308</v>
      </c>
      <c r="JD107" s="86">
        <f t="shared" si="134"/>
        <v>0.35155508981980427</v>
      </c>
      <c r="JE107" s="86">
        <f t="shared" si="134"/>
        <v>0.39021580507069731</v>
      </c>
      <c r="JF107" s="86">
        <f t="shared" si="134"/>
        <v>0.43568751527086119</v>
      </c>
      <c r="JG107" s="86">
        <f t="shared" si="134"/>
        <v>0.44942342770200627</v>
      </c>
      <c r="JH107" s="86">
        <f t="shared" si="134"/>
        <v>0.49604376126284971</v>
      </c>
      <c r="JI107" s="86">
        <f t="shared" si="134"/>
        <v>0.42602167308824734</v>
      </c>
      <c r="JJ107" s="86">
        <f t="shared" si="134"/>
        <v>0.34622698698821308</v>
      </c>
      <c r="JK107" s="86">
        <f t="shared" si="134"/>
        <v>0.36556472949623431</v>
      </c>
      <c r="JL107" s="86">
        <f t="shared" si="134"/>
        <v>0.20638436023823434</v>
      </c>
      <c r="JM107" s="86">
        <f t="shared" si="134"/>
        <v>0.21118045194378732</v>
      </c>
    </row>
    <row r="108" spans="2:273" x14ac:dyDescent="0.25">
      <c r="B108" s="2">
        <v>81</v>
      </c>
      <c r="C108" s="37">
        <v>164.375</v>
      </c>
      <c r="D108" s="37">
        <v>178.983</v>
      </c>
      <c r="E108" s="37">
        <v>176.8</v>
      </c>
      <c r="F108" s="37">
        <v>173</v>
      </c>
      <c r="G108" s="37">
        <v>176.71700000000001</v>
      </c>
      <c r="H108" s="37">
        <v>176.917</v>
      </c>
      <c r="I108" s="37">
        <v>185.667</v>
      </c>
      <c r="J108" s="37">
        <v>190.71700000000001</v>
      </c>
      <c r="K108" s="37">
        <v>188.15</v>
      </c>
      <c r="L108" s="37">
        <v>192.6</v>
      </c>
      <c r="M108" s="37">
        <v>190.233</v>
      </c>
      <c r="N108" s="37">
        <v>185.88300000000001</v>
      </c>
      <c r="O108" s="37">
        <v>186.828</v>
      </c>
      <c r="P108" s="37">
        <v>161.761</v>
      </c>
      <c r="Q108" s="37">
        <v>140.31800000000001</v>
      </c>
      <c r="S108" s="4">
        <f t="shared" si="135"/>
        <v>162.54188422315929</v>
      </c>
      <c r="T108" s="4">
        <f t="shared" si="135"/>
        <v>176.10701679132004</v>
      </c>
      <c r="U108" s="4">
        <f t="shared" si="135"/>
        <v>173.32917539350882</v>
      </c>
      <c r="V108" s="4">
        <f t="shared" si="135"/>
        <v>169.20288893529036</v>
      </c>
      <c r="W108" s="4">
        <f t="shared" si="135"/>
        <v>173.75402368431821</v>
      </c>
      <c r="X108" s="4">
        <f t="shared" si="135"/>
        <v>175.91893787070248</v>
      </c>
      <c r="Y108" s="4">
        <f t="shared" si="135"/>
        <v>185.68457143386325</v>
      </c>
      <c r="Z108" s="4">
        <f t="shared" si="135"/>
        <v>192.58982944197993</v>
      </c>
      <c r="AA108" s="4">
        <f t="shared" si="135"/>
        <v>189.85913363783285</v>
      </c>
      <c r="AB108" s="4">
        <f t="shared" si="135"/>
        <v>197.04283686800713</v>
      </c>
      <c r="AC108" s="4">
        <f t="shared" si="135"/>
        <v>189.21737840065404</v>
      </c>
      <c r="AD108" s="4">
        <f t="shared" si="135"/>
        <v>181.35039615117208</v>
      </c>
      <c r="AE108" s="4">
        <f t="shared" si="135"/>
        <v>182.47468005132239</v>
      </c>
      <c r="AF108" s="4">
        <f t="shared" si="135"/>
        <v>159.6917010155924</v>
      </c>
      <c r="AG108" s="4">
        <f t="shared" si="135"/>
        <v>139.1784356448068</v>
      </c>
      <c r="AI108" s="4">
        <f t="shared" si="136"/>
        <v>1.8331157768407138</v>
      </c>
      <c r="AJ108" s="4">
        <f t="shared" si="136"/>
        <v>2.875983208679969</v>
      </c>
      <c r="AK108" s="4">
        <f t="shared" si="136"/>
        <v>3.4708246064911918</v>
      </c>
      <c r="AL108" s="4">
        <f t="shared" si="136"/>
        <v>3.7971110647096395</v>
      </c>
      <c r="AM108" s="4">
        <f t="shared" si="136"/>
        <v>2.9629763156818001</v>
      </c>
      <c r="AN108" s="4">
        <f t="shared" si="136"/>
        <v>0.99806212929752292</v>
      </c>
      <c r="AO108" s="4">
        <f t="shared" si="136"/>
        <v>-1.7571433863253105E-2</v>
      </c>
      <c r="AP108" s="4">
        <f t="shared" si="136"/>
        <v>-1.872829441979917</v>
      </c>
      <c r="AQ108" s="4">
        <f t="shared" si="136"/>
        <v>-1.7091336378328492</v>
      </c>
      <c r="AR108" s="4">
        <f t="shared" si="136"/>
        <v>-4.4428368680071344</v>
      </c>
      <c r="AS108" s="4">
        <f t="shared" si="136"/>
        <v>1.0156215993459625</v>
      </c>
      <c r="AT108" s="4">
        <f t="shared" si="136"/>
        <v>4.5326038488279323</v>
      </c>
      <c r="AU108" s="4">
        <f t="shared" si="136"/>
        <v>4.3533199486776084</v>
      </c>
      <c r="AV108" s="4">
        <f t="shared" si="136"/>
        <v>2.0692989844075953</v>
      </c>
      <c r="AW108" s="4">
        <f t="shared" si="136"/>
        <v>1.1395643551932153</v>
      </c>
      <c r="AY108" s="2">
        <f t="shared" si="128"/>
        <v>77.881669244869343</v>
      </c>
      <c r="AZ108" s="2">
        <f t="shared" si="128"/>
        <v>78.038070705941152</v>
      </c>
      <c r="BA108" s="2">
        <f t="shared" si="128"/>
        <v>73.336023799970292</v>
      </c>
      <c r="BB108" s="2">
        <f t="shared" si="128"/>
        <v>73.400372993974585</v>
      </c>
      <c r="BC108" s="2">
        <f t="shared" si="128"/>
        <v>70.421864907577429</v>
      </c>
      <c r="BD108" s="2">
        <f t="shared" si="128"/>
        <v>68.381128280546221</v>
      </c>
      <c r="BE108" s="2">
        <f t="shared" si="128"/>
        <v>68.468611208975162</v>
      </c>
      <c r="BF108" s="2">
        <f t="shared" si="128"/>
        <v>68.248227364103812</v>
      </c>
      <c r="BG108" s="2">
        <f t="shared" si="128"/>
        <v>68.565762823891575</v>
      </c>
      <c r="BH108" s="2">
        <f t="shared" si="128"/>
        <v>67.988922138616303</v>
      </c>
      <c r="BI108" s="2">
        <f t="shared" si="128"/>
        <v>68.380590084607235</v>
      </c>
      <c r="BJ108" s="2">
        <f t="shared" si="128"/>
        <v>71.227166516885944</v>
      </c>
      <c r="BK108" s="2">
        <f t="shared" si="128"/>
        <v>75.237124111126519</v>
      </c>
      <c r="BL108" s="2">
        <f t="shared" si="128"/>
        <v>82.700551758332807</v>
      </c>
      <c r="BM108" s="2">
        <f t="shared" si="128"/>
        <v>86.745955973229414</v>
      </c>
      <c r="BO108" s="2" t="str">
        <f t="shared" si="98"/>
        <v/>
      </c>
      <c r="BP108" s="2" t="str">
        <f t="shared" si="99"/>
        <v/>
      </c>
      <c r="BQ108" s="2" t="str">
        <f t="shared" si="100"/>
        <v/>
      </c>
      <c r="BR108" s="2" t="str">
        <f t="shared" si="101"/>
        <v/>
      </c>
      <c r="BS108" s="2" t="str">
        <f t="shared" si="102"/>
        <v/>
      </c>
      <c r="BT108" s="2" t="str">
        <f t="shared" si="103"/>
        <v/>
      </c>
      <c r="BU108" s="2" t="str">
        <f t="shared" si="104"/>
        <v/>
      </c>
      <c r="BV108" s="2" t="str">
        <f t="shared" si="105"/>
        <v/>
      </c>
      <c r="BW108" s="2" t="str">
        <f t="shared" si="106"/>
        <v/>
      </c>
      <c r="BX108" s="2" t="str">
        <f t="shared" si="107"/>
        <v/>
      </c>
      <c r="BY108" s="2" t="str">
        <f t="shared" si="108"/>
        <v/>
      </c>
      <c r="BZ108" s="2" t="str">
        <f t="shared" si="109"/>
        <v/>
      </c>
      <c r="CA108" s="2" t="str">
        <f t="shared" si="110"/>
        <v/>
      </c>
      <c r="CB108" s="2" t="str">
        <f t="shared" si="111"/>
        <v/>
      </c>
      <c r="CC108" s="2" t="str">
        <f t="shared" si="112"/>
        <v/>
      </c>
      <c r="CE108" s="2" t="str">
        <f t="shared" si="129"/>
        <v/>
      </c>
      <c r="CF108" s="2" t="str">
        <f t="shared" si="129"/>
        <v/>
      </c>
      <c r="CG108" s="2" t="str">
        <f t="shared" si="129"/>
        <v/>
      </c>
      <c r="CH108" s="2" t="str">
        <f t="shared" si="129"/>
        <v/>
      </c>
      <c r="CI108" s="2" t="str">
        <f t="shared" si="129"/>
        <v/>
      </c>
      <c r="CJ108" s="2" t="str">
        <f t="shared" si="129"/>
        <v/>
      </c>
      <c r="CK108" s="2" t="str">
        <f t="shared" si="129"/>
        <v/>
      </c>
      <c r="CL108" s="2" t="str">
        <f t="shared" si="129"/>
        <v/>
      </c>
      <c r="CM108" s="2" t="str">
        <f t="shared" si="129"/>
        <v/>
      </c>
      <c r="CN108" s="2" t="str">
        <f t="shared" si="129"/>
        <v/>
      </c>
      <c r="CO108" s="2" t="str">
        <f t="shared" si="129"/>
        <v/>
      </c>
      <c r="CP108" s="2" t="str">
        <f t="shared" si="129"/>
        <v/>
      </c>
      <c r="CQ108" s="2" t="str">
        <f t="shared" si="129"/>
        <v/>
      </c>
      <c r="CR108" s="2" t="str">
        <f t="shared" si="129"/>
        <v/>
      </c>
      <c r="CS108" s="2" t="str">
        <f t="shared" si="129"/>
        <v/>
      </c>
      <c r="CU108" s="2" t="str">
        <f t="shared" si="113"/>
        <v/>
      </c>
      <c r="CV108" s="2" t="str">
        <f t="shared" si="114"/>
        <v/>
      </c>
      <c r="CW108" s="2" t="str">
        <f t="shared" si="115"/>
        <v/>
      </c>
      <c r="CX108" s="2" t="str">
        <f t="shared" si="116"/>
        <v/>
      </c>
      <c r="CY108" s="2" t="str">
        <f t="shared" si="117"/>
        <v/>
      </c>
      <c r="CZ108" s="2" t="str">
        <f t="shared" si="118"/>
        <v/>
      </c>
      <c r="DA108" s="2" t="str">
        <f t="shared" si="119"/>
        <v/>
      </c>
      <c r="DB108" s="2" t="str">
        <f t="shared" si="120"/>
        <v/>
      </c>
      <c r="DC108" s="2" t="str">
        <f t="shared" si="121"/>
        <v/>
      </c>
      <c r="DD108" s="2" t="str">
        <f t="shared" si="122"/>
        <v/>
      </c>
      <c r="DE108" s="2" t="str">
        <f t="shared" si="123"/>
        <v/>
      </c>
      <c r="DF108" s="2" t="str">
        <f t="shared" si="124"/>
        <v/>
      </c>
      <c r="DG108" s="2" t="str">
        <f t="shared" si="125"/>
        <v/>
      </c>
      <c r="DH108" s="2" t="str">
        <f t="shared" si="126"/>
        <v/>
      </c>
      <c r="DI108" s="2" t="str">
        <f t="shared" si="127"/>
        <v/>
      </c>
      <c r="DK108" s="2">
        <f t="shared" si="137"/>
        <v>103.0434050522648</v>
      </c>
      <c r="DL108" s="2">
        <f t="shared" si="137"/>
        <v>101.01672692307693</v>
      </c>
      <c r="DM108" s="2">
        <f t="shared" si="137"/>
        <v>98.587273170731706</v>
      </c>
      <c r="DN108" s="2">
        <f t="shared" si="137"/>
        <v>98.366392307692308</v>
      </c>
      <c r="DO108" s="2">
        <f t="shared" si="137"/>
        <v>98.947584615384642</v>
      </c>
      <c r="DP108" s="2">
        <f t="shared" si="137"/>
        <v>95.27828031358888</v>
      </c>
      <c r="DQ108" s="2">
        <f t="shared" si="137"/>
        <v>96.275682305593847</v>
      </c>
      <c r="DR108" s="2">
        <f t="shared" si="137"/>
        <v>96.683377529447284</v>
      </c>
      <c r="DS108" s="2">
        <f t="shared" si="137"/>
        <v>93.01296661534721</v>
      </c>
      <c r="DT108" s="2">
        <f t="shared" si="137"/>
        <v>95.340926306251873</v>
      </c>
      <c r="DU108" s="2">
        <f t="shared" si="137"/>
        <v>94.05381564482029</v>
      </c>
      <c r="DV108" s="2">
        <f t="shared" si="137"/>
        <v>88.124034430685612</v>
      </c>
      <c r="DW108" s="2">
        <f t="shared" si="137"/>
        <v>93.939346167247393</v>
      </c>
      <c r="DX108" s="2">
        <f t="shared" si="137"/>
        <v>94.447956324446963</v>
      </c>
      <c r="DY108" s="2">
        <f t="shared" si="137"/>
        <v>96.401000547105809</v>
      </c>
      <c r="EA108" s="2">
        <f t="shared" si="97"/>
        <v>77.231142178800965</v>
      </c>
      <c r="EB108" s="2">
        <f t="shared" si="97"/>
        <v>77.507206670808046</v>
      </c>
      <c r="EC108" s="2">
        <f t="shared" si="97"/>
        <v>72.717120701754382</v>
      </c>
      <c r="ED108" s="2">
        <f t="shared" si="97"/>
        <v>72.838358886597931</v>
      </c>
      <c r="EE108" s="2">
        <f t="shared" si="97"/>
        <v>69.768939257731958</v>
      </c>
      <c r="EF108" s="2">
        <f t="shared" si="97"/>
        <v>67.712582578692761</v>
      </c>
      <c r="EG108" s="2">
        <f t="shared" si="97"/>
        <v>67.724634251551038</v>
      </c>
      <c r="EH108" s="2">
        <f t="shared" si="97"/>
        <v>67.386218845097602</v>
      </c>
      <c r="EI108" s="2">
        <f t="shared" si="97"/>
        <v>67.897356350515452</v>
      </c>
      <c r="EJ108" s="2">
        <f t="shared" si="97"/>
        <v>67.157154534494595</v>
      </c>
      <c r="EK108" s="2">
        <f t="shared" si="97"/>
        <v>67.559349190283413</v>
      </c>
      <c r="EL108" s="2">
        <f t="shared" si="97"/>
        <v>70.707585498197901</v>
      </c>
      <c r="EM108" s="2">
        <f t="shared" si="138"/>
        <v>74.779523081409138</v>
      </c>
      <c r="EN108" s="2">
        <f t="shared" si="138"/>
        <v>82.252696969696984</v>
      </c>
      <c r="EO108" s="2">
        <f t="shared" si="138"/>
        <v>86.328154545454566</v>
      </c>
      <c r="EQ108" s="2">
        <f t="shared" si="139"/>
        <v>77.402361010830333</v>
      </c>
      <c r="ER108" s="2">
        <f t="shared" si="139"/>
        <v>77.232193159157887</v>
      </c>
      <c r="ES108" s="2">
        <f t="shared" si="139"/>
        <v>73.043210913564806</v>
      </c>
      <c r="ET108" s="2">
        <f t="shared" si="139"/>
        <v>73.217117666343427</v>
      </c>
      <c r="EU108" s="2">
        <f t="shared" si="139"/>
        <v>69.2286186045731</v>
      </c>
      <c r="EV108" s="2">
        <f t="shared" si="139"/>
        <v>67.475906579895394</v>
      </c>
      <c r="EW108" s="2">
        <f t="shared" si="139"/>
        <v>67.583163609932441</v>
      </c>
      <c r="EX108" s="2">
        <f t="shared" si="139"/>
        <v>67.073744030047578</v>
      </c>
      <c r="EY108" s="2">
        <f t="shared" si="139"/>
        <v>67.343164690888401</v>
      </c>
      <c r="EZ108" s="2">
        <f t="shared" si="139"/>
        <v>67.077112772128061</v>
      </c>
      <c r="FA108" s="2">
        <f t="shared" si="139"/>
        <v>67.213122291516115</v>
      </c>
      <c r="FB108" s="2">
        <f t="shared" si="139"/>
        <v>69.985852441710449</v>
      </c>
      <c r="FC108" s="2">
        <f t="shared" si="139"/>
        <v>74.281809596344274</v>
      </c>
      <c r="FD108" s="2">
        <f t="shared" si="139"/>
        <v>82.360248081245317</v>
      </c>
      <c r="FE108" s="2">
        <f t="shared" si="139"/>
        <v>87.47786296326808</v>
      </c>
      <c r="FG108" s="2">
        <f t="shared" si="140"/>
        <v>0.97480425315710584</v>
      </c>
      <c r="FH108" s="2">
        <f t="shared" si="140"/>
        <v>0.97740355406425705</v>
      </c>
      <c r="FI108" s="2">
        <f t="shared" si="140"/>
        <v>0.97609257837472219</v>
      </c>
      <c r="FJ108" s="2">
        <f t="shared" si="140"/>
        <v>0.97800287541725839</v>
      </c>
      <c r="FK108" s="2">
        <f t="shared" si="140"/>
        <v>0.97759926012948206</v>
      </c>
      <c r="FL108" s="2">
        <f t="shared" si="140"/>
        <v>0.97573626619074882</v>
      </c>
      <c r="FM108" s="2">
        <f t="shared" si="140"/>
        <v>0.97393519902868841</v>
      </c>
      <c r="FN108" s="2">
        <f t="shared" si="140"/>
        <v>0.97056022137664089</v>
      </c>
      <c r="FO108" s="2">
        <f t="shared" si="140"/>
        <v>0.97334847033448424</v>
      </c>
      <c r="FP108" s="2">
        <f t="shared" si="140"/>
        <v>0.97048200209193702</v>
      </c>
      <c r="FQ108" s="2">
        <f t="shared" si="140"/>
        <v>0.96898223235667857</v>
      </c>
      <c r="FR108" s="2">
        <f t="shared" si="140"/>
        <v>0.97011435873498808</v>
      </c>
      <c r="FS108" s="2">
        <f t="shared" si="140"/>
        <v>0.97608936164139204</v>
      </c>
      <c r="FT108" s="2">
        <f t="shared" si="140"/>
        <v>0.96328310504344694</v>
      </c>
      <c r="FU108" s="2">
        <f t="shared" si="140"/>
        <v>0.95860526448534589</v>
      </c>
      <c r="FW108" s="2">
        <f t="shared" si="130"/>
        <v>9.8017995073922397E-4</v>
      </c>
      <c r="FX108" s="2">
        <f t="shared" si="130"/>
        <v>1.3365460494514595E-3</v>
      </c>
      <c r="FY108" s="2">
        <f t="shared" si="130"/>
        <v>1.2709845767627384E-3</v>
      </c>
      <c r="FZ108" s="2">
        <f t="shared" si="130"/>
        <v>1.242943756366219E-3</v>
      </c>
      <c r="GA108" s="2">
        <f t="shared" si="130"/>
        <v>1.2910751816233434E-3</v>
      </c>
      <c r="GB108" s="2">
        <f t="shared" si="130"/>
        <v>1.2719931630584449E-3</v>
      </c>
      <c r="GC108" s="2">
        <f t="shared" si="130"/>
        <v>1.4167436053665549E-3</v>
      </c>
      <c r="GD108" s="2">
        <f t="shared" si="130"/>
        <v>1.5788374957086766E-3</v>
      </c>
      <c r="GE108" s="2">
        <f t="shared" si="130"/>
        <v>1.7375914051623519E-3</v>
      </c>
      <c r="GF108" s="2">
        <f t="shared" si="130"/>
        <v>2.0103515163498132E-3</v>
      </c>
      <c r="GG108" s="2">
        <f t="shared" si="130"/>
        <v>1.6125552311164208E-3</v>
      </c>
      <c r="GH108" s="2">
        <f t="shared" si="130"/>
        <v>1.2757157378546118E-3</v>
      </c>
      <c r="GI108" s="2">
        <f t="shared" si="130"/>
        <v>1.0499436295795849E-3</v>
      </c>
      <c r="GJ108" s="2">
        <f t="shared" si="130"/>
        <v>7.692337006783667E-4</v>
      </c>
      <c r="GK108" s="2">
        <f t="shared" si="130"/>
        <v>7.2942986558161764E-4</v>
      </c>
      <c r="GM108" s="86">
        <f t="shared" si="131"/>
        <v>1.5296336799187557E-6</v>
      </c>
      <c r="GN108" s="86">
        <f t="shared" si="131"/>
        <v>4.3685715732439497E-10</v>
      </c>
      <c r="GO108" s="86">
        <f t="shared" si="131"/>
        <v>5.380122840070872E-12</v>
      </c>
      <c r="GP108" s="86">
        <f t="shared" si="131"/>
        <v>2.3503751587004216E-10</v>
      </c>
      <c r="GQ108" s="86">
        <f t="shared" si="131"/>
        <v>1.0499819111133466E-9</v>
      </c>
      <c r="GR108" s="86">
        <f t="shared" si="131"/>
        <v>1.8195866820822075E-8</v>
      </c>
      <c r="GS108" s="86">
        <f t="shared" si="131"/>
        <v>3.0238649925915269E-10</v>
      </c>
      <c r="GT108" s="86">
        <f t="shared" si="131"/>
        <v>1.0908023237276447E-11</v>
      </c>
      <c r="GU108" s="86">
        <f t="shared" si="131"/>
        <v>1.773689199170397E-10</v>
      </c>
      <c r="GV108" s="86">
        <f t="shared" si="131"/>
        <v>5.41747069224061E-12</v>
      </c>
      <c r="GW108" s="86">
        <f t="shared" si="131"/>
        <v>2.0771182836477355E-13</v>
      </c>
      <c r="GX108" s="86">
        <f t="shared" si="131"/>
        <v>4.1199530824798036E-15</v>
      </c>
      <c r="GY108" s="86">
        <f t="shared" si="131"/>
        <v>3.5475493072694259E-18</v>
      </c>
      <c r="GZ108" s="86">
        <f t="shared" si="131"/>
        <v>2.6570538584293142E-5</v>
      </c>
      <c r="HA108" s="86">
        <f t="shared" si="131"/>
        <v>5.5978376188414289E-6</v>
      </c>
      <c r="HC108" s="86">
        <f t="shared" si="76"/>
        <v>0.34811230632378037</v>
      </c>
      <c r="HD108" s="86">
        <f t="shared" si="76"/>
        <v>0.3885094258690473</v>
      </c>
      <c r="HE108" s="86">
        <f t="shared" si="76"/>
        <v>0.37334341396184134</v>
      </c>
      <c r="HF108" s="86">
        <f t="shared" si="76"/>
        <v>0.34076902958762761</v>
      </c>
      <c r="HG108" s="86">
        <f t="shared" si="76"/>
        <v>0.39380719926238456</v>
      </c>
      <c r="HH108" s="86">
        <f t="shared" si="76"/>
        <v>0.42317877218933997</v>
      </c>
      <c r="HI108" s="86">
        <f t="shared" si="141"/>
        <v>0.46888229307829032</v>
      </c>
      <c r="HJ108" s="86">
        <f t="shared" si="141"/>
        <v>0.51885869462575462</v>
      </c>
      <c r="HK108" s="86">
        <f t="shared" si="141"/>
        <v>0.52923992888530758</v>
      </c>
      <c r="HL108" s="86">
        <f t="shared" si="141"/>
        <v>0.57797723641277765</v>
      </c>
      <c r="HM108" s="86">
        <f t="shared" si="141"/>
        <v>0.51049844652843546</v>
      </c>
      <c r="HN108" s="86">
        <f t="shared" si="141"/>
        <v>0.42414186607853238</v>
      </c>
      <c r="HO108" s="86">
        <f t="shared" si="141"/>
        <v>0.43797876829708754</v>
      </c>
      <c r="HP108" s="86">
        <f t="shared" si="141"/>
        <v>0.26521345202163366</v>
      </c>
      <c r="HQ108" s="86">
        <f t="shared" si="141"/>
        <v>0.27188183890296314</v>
      </c>
      <c r="HS108" s="86">
        <f t="shared" si="132"/>
        <v>1.212632759480169E-12</v>
      </c>
      <c r="HT108" s="86">
        <f t="shared" si="132"/>
        <v>8.4630388904184175E-11</v>
      </c>
      <c r="HU108" s="86">
        <f t="shared" si="132"/>
        <v>1.0026376513277632E-10</v>
      </c>
      <c r="HV108" s="86">
        <f t="shared" si="132"/>
        <v>2.4534651985353454E-11</v>
      </c>
      <c r="HW108" s="86">
        <f t="shared" si="132"/>
        <v>4.5466688081423E-11</v>
      </c>
      <c r="HX108" s="86">
        <f t="shared" si="132"/>
        <v>2.7856435759183489E-11</v>
      </c>
      <c r="HY108" s="86">
        <f t="shared" si="132"/>
        <v>4.5955149461973963E-12</v>
      </c>
      <c r="HZ108" s="86">
        <f t="shared" si="132"/>
        <v>2.9841302806100943E-12</v>
      </c>
      <c r="IA108" s="86">
        <f t="shared" si="132"/>
        <v>8.1175807432844138E-11</v>
      </c>
      <c r="IB108" s="86">
        <f t="shared" si="132"/>
        <v>1.7650046545911105E-11</v>
      </c>
      <c r="IC108" s="86">
        <f t="shared" si="132"/>
        <v>2.5245507096959999E-11</v>
      </c>
      <c r="ID108" s="86">
        <f t="shared" si="132"/>
        <v>1.6139164710358634E-12</v>
      </c>
      <c r="IE108" s="86">
        <f t="shared" si="132"/>
        <v>4.3419340790040491E-11</v>
      </c>
      <c r="IF108" s="86">
        <f t="shared" si="132"/>
        <v>5.0503332799736806E-11</v>
      </c>
      <c r="IG108" s="86">
        <f t="shared" si="132"/>
        <v>3.2508482615300634E-11</v>
      </c>
      <c r="II108" s="86">
        <f t="shared" si="133"/>
        <v>9.2015460039148728E-78</v>
      </c>
      <c r="IJ108" s="86">
        <f t="shared" si="133"/>
        <v>4.2649401126130978E-62</v>
      </c>
      <c r="IK108" s="86">
        <f t="shared" si="133"/>
        <v>1.1075317483545564E-64</v>
      </c>
      <c r="IL108" s="86">
        <f t="shared" si="133"/>
        <v>1.8047445292690494E-69</v>
      </c>
      <c r="IM108" s="86">
        <f t="shared" si="133"/>
        <v>1.0550994943270255E-68</v>
      </c>
      <c r="IN108" s="86">
        <f t="shared" si="133"/>
        <v>2.1473768882357899E-68</v>
      </c>
      <c r="IO108" s="86">
        <f t="shared" si="133"/>
        <v>1.0049269177559896E-74</v>
      </c>
      <c r="IP108" s="86">
        <f t="shared" si="133"/>
        <v>6.1464662485980719E-78</v>
      </c>
      <c r="IQ108" s="86">
        <f t="shared" si="133"/>
        <v>3.8614494186175338E-67</v>
      </c>
      <c r="IR108" s="86">
        <f t="shared" si="133"/>
        <v>3.4929768337526195E-72</v>
      </c>
      <c r="IS108" s="86">
        <f t="shared" si="133"/>
        <v>1.3428260844200206E-70</v>
      </c>
      <c r="IT108" s="86">
        <f t="shared" si="133"/>
        <v>5.6263627950194257E-78</v>
      </c>
      <c r="IU108" s="86">
        <f t="shared" si="133"/>
        <v>5.422564052168116E-68</v>
      </c>
      <c r="IV108" s="86">
        <f t="shared" si="133"/>
        <v>3.1405680830055215E-45</v>
      </c>
      <c r="IW108" s="86">
        <f t="shared" si="133"/>
        <v>6.6285983246498454E-45</v>
      </c>
      <c r="IY108" s="86">
        <f t="shared" si="134"/>
        <v>0.34811383595867296</v>
      </c>
      <c r="IZ108" s="86">
        <f t="shared" si="134"/>
        <v>0.38850942639053487</v>
      </c>
      <c r="JA108" s="86">
        <f t="shared" si="134"/>
        <v>0.37334341406748522</v>
      </c>
      <c r="JB108" s="86">
        <f t="shared" si="134"/>
        <v>0.34076902984719976</v>
      </c>
      <c r="JC108" s="86">
        <f t="shared" si="134"/>
        <v>0.39380720035783318</v>
      </c>
      <c r="JD108" s="86">
        <f t="shared" si="134"/>
        <v>0.42317879041306322</v>
      </c>
      <c r="JE108" s="86">
        <f t="shared" si="134"/>
        <v>0.46888229338527232</v>
      </c>
      <c r="JF108" s="86">
        <f t="shared" si="134"/>
        <v>0.51885869463964684</v>
      </c>
      <c r="JG108" s="86">
        <f t="shared" si="134"/>
        <v>0.52923992914385232</v>
      </c>
      <c r="JH108" s="86">
        <f t="shared" si="134"/>
        <v>0.57797723643584509</v>
      </c>
      <c r="JI108" s="86">
        <f t="shared" si="134"/>
        <v>0.51049844655388865</v>
      </c>
      <c r="JJ108" s="86">
        <f t="shared" si="134"/>
        <v>0.42414186608015042</v>
      </c>
      <c r="JK108" s="86">
        <f t="shared" si="134"/>
        <v>0.43797876834050686</v>
      </c>
      <c r="JL108" s="86">
        <f t="shared" si="134"/>
        <v>0.26524002261072127</v>
      </c>
      <c r="JM108" s="86">
        <f t="shared" si="134"/>
        <v>0.27188743677309046</v>
      </c>
    </row>
    <row r="109" spans="2:273" x14ac:dyDescent="0.25">
      <c r="B109" s="2">
        <v>82</v>
      </c>
      <c r="C109" s="37">
        <v>169.77099999999999</v>
      </c>
      <c r="D109" s="37">
        <v>187.1</v>
      </c>
      <c r="E109" s="37">
        <v>185.18299999999999</v>
      </c>
      <c r="F109" s="37">
        <v>183.13300000000001</v>
      </c>
      <c r="G109" s="37">
        <v>184.46700000000001</v>
      </c>
      <c r="H109" s="37">
        <v>184.25</v>
      </c>
      <c r="I109" s="37">
        <v>190.65</v>
      </c>
      <c r="J109" s="37">
        <v>192.11699999999999</v>
      </c>
      <c r="K109" s="37">
        <v>190.583</v>
      </c>
      <c r="L109" s="37">
        <v>191.43299999999999</v>
      </c>
      <c r="M109" s="37">
        <v>194.35</v>
      </c>
      <c r="N109" s="37">
        <v>193.233</v>
      </c>
      <c r="O109" s="37">
        <v>193.845</v>
      </c>
      <c r="P109" s="37">
        <v>168.39099999999999</v>
      </c>
      <c r="Q109" s="37">
        <v>144.227</v>
      </c>
      <c r="S109" s="4">
        <f t="shared" si="135"/>
        <v>171.13241335387528</v>
      </c>
      <c r="T109" s="4">
        <f t="shared" si="135"/>
        <v>185.8383579694584</v>
      </c>
      <c r="U109" s="4">
        <f t="shared" si="135"/>
        <v>184.00531539534487</v>
      </c>
      <c r="V109" s="4">
        <f t="shared" si="135"/>
        <v>180.90984107479088</v>
      </c>
      <c r="W109" s="4">
        <f t="shared" si="135"/>
        <v>184.35085113715908</v>
      </c>
      <c r="X109" s="4">
        <f t="shared" si="135"/>
        <v>185.46734155156761</v>
      </c>
      <c r="Y109" s="4">
        <f t="shared" si="135"/>
        <v>193.67989179310203</v>
      </c>
      <c r="Z109" s="4">
        <f t="shared" si="135"/>
        <v>197.50552543713164</v>
      </c>
      <c r="AA109" s="4">
        <f t="shared" si="135"/>
        <v>194.49362223417432</v>
      </c>
      <c r="AB109" s="4">
        <f t="shared" si="135"/>
        <v>196.86912050066351</v>
      </c>
      <c r="AC109" s="4">
        <f t="shared" si="135"/>
        <v>197.4155722721961</v>
      </c>
      <c r="AD109" s="4">
        <f t="shared" si="135"/>
        <v>192.95781868683775</v>
      </c>
      <c r="AE109" s="4">
        <f t="shared" si="135"/>
        <v>192.46117061157312</v>
      </c>
      <c r="AF109" s="4">
        <f t="shared" si="135"/>
        <v>169.34718708226509</v>
      </c>
      <c r="AG109" s="4">
        <f t="shared" si="135"/>
        <v>145.57534952690216</v>
      </c>
      <c r="AI109" s="4">
        <f t="shared" si="136"/>
        <v>-1.3614133538752924</v>
      </c>
      <c r="AJ109" s="4">
        <f t="shared" si="136"/>
        <v>1.2616420305415943</v>
      </c>
      <c r="AK109" s="4">
        <f t="shared" si="136"/>
        <v>1.177684604655127</v>
      </c>
      <c r="AL109" s="4">
        <f t="shared" si="136"/>
        <v>2.2231589252091339</v>
      </c>
      <c r="AM109" s="4">
        <f t="shared" si="136"/>
        <v>0.11614886284093018</v>
      </c>
      <c r="AN109" s="4">
        <f t="shared" si="136"/>
        <v>-1.217341551567614</v>
      </c>
      <c r="AO109" s="4">
        <f t="shared" si="136"/>
        <v>-3.0298917931020242</v>
      </c>
      <c r="AP109" s="4">
        <f t="shared" si="136"/>
        <v>-5.3885254371316478</v>
      </c>
      <c r="AQ109" s="4">
        <f t="shared" si="136"/>
        <v>-3.9106222341743262</v>
      </c>
      <c r="AR109" s="4">
        <f t="shared" si="136"/>
        <v>-5.4361205006635203</v>
      </c>
      <c r="AS109" s="4">
        <f t="shared" si="136"/>
        <v>-3.065572272196107</v>
      </c>
      <c r="AT109" s="4">
        <f t="shared" si="136"/>
        <v>0.27518131316224981</v>
      </c>
      <c r="AU109" s="4">
        <f t="shared" si="136"/>
        <v>1.3838293884268751</v>
      </c>
      <c r="AV109" s="4">
        <f t="shared" si="136"/>
        <v>-0.95618708226510307</v>
      </c>
      <c r="AW109" s="4">
        <f t="shared" si="136"/>
        <v>-1.3483495269021546</v>
      </c>
      <c r="AY109" s="2">
        <f t="shared" si="128"/>
        <v>77.832085329455651</v>
      </c>
      <c r="AZ109" s="2">
        <f t="shared" si="128"/>
        <v>77.922570721246359</v>
      </c>
      <c r="BA109" s="2">
        <f t="shared" si="128"/>
        <v>73.235642844968652</v>
      </c>
      <c r="BB109" s="2">
        <f t="shared" si="128"/>
        <v>73.30342979728708</v>
      </c>
      <c r="BC109" s="2">
        <f t="shared" si="128"/>
        <v>70.286189502317342</v>
      </c>
      <c r="BD109" s="2">
        <f t="shared" si="128"/>
        <v>68.260641358389336</v>
      </c>
      <c r="BE109" s="2">
        <f t="shared" si="128"/>
        <v>68.345705778589448</v>
      </c>
      <c r="BF109" s="2">
        <f t="shared" si="128"/>
        <v>68.086031084456309</v>
      </c>
      <c r="BG109" s="2">
        <f t="shared" si="128"/>
        <v>68.40708641685157</v>
      </c>
      <c r="BH109" s="2">
        <f t="shared" si="128"/>
        <v>67.812283718990301</v>
      </c>
      <c r="BI109" s="2">
        <f t="shared" si="128"/>
        <v>68.185116335853635</v>
      </c>
      <c r="BJ109" s="2">
        <f t="shared" si="128"/>
        <v>71.047546213084814</v>
      </c>
      <c r="BK109" s="2">
        <f t="shared" si="128"/>
        <v>75.11533887519704</v>
      </c>
      <c r="BL109" s="2">
        <f t="shared" si="128"/>
        <v>82.616284294005411</v>
      </c>
      <c r="BM109" s="2">
        <f t="shared" si="128"/>
        <v>86.672442853112756</v>
      </c>
      <c r="BO109" s="2" t="str">
        <f t="shared" si="98"/>
        <v/>
      </c>
      <c r="BP109" s="2" t="str">
        <f t="shared" si="99"/>
        <v/>
      </c>
      <c r="BQ109" s="2" t="str">
        <f t="shared" si="100"/>
        <v/>
      </c>
      <c r="BR109" s="2" t="str">
        <f t="shared" si="101"/>
        <v/>
      </c>
      <c r="BS109" s="2" t="str">
        <f t="shared" si="102"/>
        <v/>
      </c>
      <c r="BT109" s="2" t="str">
        <f t="shared" si="103"/>
        <v/>
      </c>
      <c r="BU109" s="2" t="str">
        <f t="shared" si="104"/>
        <v/>
      </c>
      <c r="BV109" s="2" t="str">
        <f t="shared" si="105"/>
        <v/>
      </c>
      <c r="BW109" s="2" t="str">
        <f t="shared" si="106"/>
        <v/>
      </c>
      <c r="BX109" s="2" t="str">
        <f t="shared" si="107"/>
        <v/>
      </c>
      <c r="BY109" s="2" t="str">
        <f t="shared" si="108"/>
        <v/>
      </c>
      <c r="BZ109" s="2" t="str">
        <f t="shared" si="109"/>
        <v/>
      </c>
      <c r="CA109" s="2" t="str">
        <f t="shared" si="110"/>
        <v/>
      </c>
      <c r="CB109" s="2" t="str">
        <f t="shared" si="111"/>
        <v/>
      </c>
      <c r="CC109" s="2" t="str">
        <f t="shared" si="112"/>
        <v/>
      </c>
      <c r="CE109" s="2" t="str">
        <f t="shared" si="129"/>
        <v/>
      </c>
      <c r="CF109" s="2" t="str">
        <f t="shared" si="129"/>
        <v/>
      </c>
      <c r="CG109" s="2" t="str">
        <f t="shared" si="129"/>
        <v/>
      </c>
      <c r="CH109" s="2" t="str">
        <f t="shared" si="129"/>
        <v/>
      </c>
      <c r="CI109" s="2" t="str">
        <f t="shared" si="129"/>
        <v/>
      </c>
      <c r="CJ109" s="2" t="str">
        <f t="shared" si="129"/>
        <v/>
      </c>
      <c r="CK109" s="2" t="str">
        <f t="shared" si="129"/>
        <v/>
      </c>
      <c r="CL109" s="2" t="str">
        <f t="shared" si="129"/>
        <v/>
      </c>
      <c r="CM109" s="2" t="str">
        <f t="shared" si="129"/>
        <v/>
      </c>
      <c r="CN109" s="2" t="str">
        <f t="shared" si="129"/>
        <v/>
      </c>
      <c r="CO109" s="2" t="str">
        <f t="shared" si="129"/>
        <v/>
      </c>
      <c r="CP109" s="2" t="str">
        <f t="shared" si="129"/>
        <v/>
      </c>
      <c r="CQ109" s="2" t="str">
        <f t="shared" si="129"/>
        <v/>
      </c>
      <c r="CR109" s="2" t="str">
        <f t="shared" si="129"/>
        <v/>
      </c>
      <c r="CS109" s="2" t="str">
        <f t="shared" si="129"/>
        <v/>
      </c>
      <c r="CU109" s="2" t="str">
        <f t="shared" si="113"/>
        <v/>
      </c>
      <c r="CV109" s="2" t="str">
        <f t="shared" si="114"/>
        <v/>
      </c>
      <c r="CW109" s="2" t="str">
        <f t="shared" si="115"/>
        <v/>
      </c>
      <c r="CX109" s="2" t="str">
        <f t="shared" si="116"/>
        <v/>
      </c>
      <c r="CY109" s="2" t="str">
        <f t="shared" si="117"/>
        <v/>
      </c>
      <c r="CZ109" s="2" t="str">
        <f t="shared" si="118"/>
        <v/>
      </c>
      <c r="DA109" s="2" t="str">
        <f t="shared" si="119"/>
        <v/>
      </c>
      <c r="DB109" s="2" t="str">
        <f t="shared" si="120"/>
        <v/>
      </c>
      <c r="DC109" s="2" t="str">
        <f t="shared" si="121"/>
        <v/>
      </c>
      <c r="DD109" s="2" t="str">
        <f t="shared" si="122"/>
        <v/>
      </c>
      <c r="DE109" s="2" t="str">
        <f t="shared" si="123"/>
        <v/>
      </c>
      <c r="DF109" s="2" t="str">
        <f t="shared" si="124"/>
        <v/>
      </c>
      <c r="DG109" s="2" t="str">
        <f t="shared" si="125"/>
        <v/>
      </c>
      <c r="DH109" s="2" t="str">
        <f t="shared" si="126"/>
        <v/>
      </c>
      <c r="DI109" s="2" t="str">
        <f t="shared" si="127"/>
        <v/>
      </c>
      <c r="DK109" s="2">
        <f t="shared" si="137"/>
        <v>103.33731533101044</v>
      </c>
      <c r="DL109" s="2">
        <f t="shared" si="137"/>
        <v>101.26796191369607</v>
      </c>
      <c r="DM109" s="2">
        <f t="shared" si="137"/>
        <v>98.829960975609751</v>
      </c>
      <c r="DN109" s="2">
        <f t="shared" si="137"/>
        <v>98.619387711069422</v>
      </c>
      <c r="DO109" s="2">
        <f t="shared" si="137"/>
        <v>99.236020544090081</v>
      </c>
      <c r="DP109" s="2">
        <f t="shared" si="137"/>
        <v>95.54868954703835</v>
      </c>
      <c r="DQ109" s="2">
        <f t="shared" si="137"/>
        <v>96.556586932447431</v>
      </c>
      <c r="DR109" s="2">
        <f t="shared" si="137"/>
        <v>96.978810178193882</v>
      </c>
      <c r="DS109" s="2">
        <f t="shared" si="137"/>
        <v>93.260727574750831</v>
      </c>
      <c r="DT109" s="2">
        <f t="shared" si="137"/>
        <v>95.588437481123506</v>
      </c>
      <c r="DU109" s="2">
        <f t="shared" si="137"/>
        <v>94.229508879492585</v>
      </c>
      <c r="DV109" s="2">
        <f t="shared" si="137"/>
        <v>88.143646632437353</v>
      </c>
      <c r="DW109" s="2">
        <f t="shared" si="137"/>
        <v>94.02191881533102</v>
      </c>
      <c r="DX109" s="2">
        <f t="shared" si="137"/>
        <v>94.55850960213921</v>
      </c>
      <c r="DY109" s="2">
        <f t="shared" si="137"/>
        <v>96.524536710799865</v>
      </c>
      <c r="EA109" s="2">
        <f t="shared" si="97"/>
        <v>77.230675122178269</v>
      </c>
      <c r="EB109" s="2">
        <f t="shared" si="97"/>
        <v>77.430737529780387</v>
      </c>
      <c r="EC109" s="2">
        <f t="shared" si="97"/>
        <v>72.663473182957389</v>
      </c>
      <c r="ED109" s="2">
        <f t="shared" si="97"/>
        <v>72.783619422680403</v>
      </c>
      <c r="EE109" s="2">
        <f t="shared" si="97"/>
        <v>69.681952804123711</v>
      </c>
      <c r="EF109" s="2">
        <f t="shared" si="97"/>
        <v>67.642098735642719</v>
      </c>
      <c r="EG109" s="2">
        <f t="shared" si="97"/>
        <v>67.657363609701065</v>
      </c>
      <c r="EH109" s="2">
        <f t="shared" si="97"/>
        <v>67.287281080679875</v>
      </c>
      <c r="EI109" s="2">
        <f t="shared" si="97"/>
        <v>67.7874798969072</v>
      </c>
      <c r="EJ109" s="2">
        <f t="shared" si="97"/>
        <v>67.041959467043597</v>
      </c>
      <c r="EK109" s="2">
        <f t="shared" si="97"/>
        <v>67.425377861065471</v>
      </c>
      <c r="EL109" s="2">
        <f t="shared" si="97"/>
        <v>70.568218121131608</v>
      </c>
      <c r="EM109" s="2">
        <f t="shared" si="138"/>
        <v>74.6935113083414</v>
      </c>
      <c r="EN109" s="2">
        <f t="shared" si="138"/>
        <v>82.201054545454554</v>
      </c>
      <c r="EO109" s="2">
        <f t="shared" si="138"/>
        <v>86.283527272727284</v>
      </c>
      <c r="EQ109" s="2">
        <f t="shared" si="139"/>
        <v>77.396489133058679</v>
      </c>
      <c r="ER109" s="2">
        <f t="shared" si="139"/>
        <v>77.166057314000085</v>
      </c>
      <c r="ES109" s="2">
        <f t="shared" si="139"/>
        <v>72.977358460020255</v>
      </c>
      <c r="ET109" s="2">
        <f t="shared" si="139"/>
        <v>73.149054329708704</v>
      </c>
      <c r="EU109" s="2">
        <f t="shared" si="139"/>
        <v>69.161291183891777</v>
      </c>
      <c r="EV109" s="2">
        <f t="shared" si="139"/>
        <v>67.414318702106371</v>
      </c>
      <c r="EW109" s="2">
        <f t="shared" si="139"/>
        <v>67.521244629063474</v>
      </c>
      <c r="EX109" s="2">
        <f t="shared" si="139"/>
        <v>66.986818901045439</v>
      </c>
      <c r="EY109" s="2">
        <f t="shared" si="139"/>
        <v>67.25519853353876</v>
      </c>
      <c r="EZ109" s="2">
        <f t="shared" si="139"/>
        <v>66.965246943650854</v>
      </c>
      <c r="FA109" s="2">
        <f t="shared" si="139"/>
        <v>67.093696457621121</v>
      </c>
      <c r="FB109" s="2">
        <f t="shared" si="139"/>
        <v>69.873752924150537</v>
      </c>
      <c r="FC109" s="2">
        <f t="shared" si="139"/>
        <v>74.214817550985885</v>
      </c>
      <c r="FD109" s="2">
        <f t="shared" si="139"/>
        <v>82.300955115291757</v>
      </c>
      <c r="FE109" s="2">
        <f t="shared" si="139"/>
        <v>87.382709820922884</v>
      </c>
      <c r="FG109" s="2">
        <f t="shared" si="140"/>
        <v>0.97697014968670326</v>
      </c>
      <c r="FH109" s="2">
        <f t="shared" si="140"/>
        <v>0.97935074064453242</v>
      </c>
      <c r="FI109" s="2">
        <f t="shared" si="140"/>
        <v>0.97815020924880014</v>
      </c>
      <c r="FJ109" s="2">
        <f t="shared" si="140"/>
        <v>0.97989947921647103</v>
      </c>
      <c r="FK109" s="2">
        <f t="shared" si="140"/>
        <v>0.97952993547485423</v>
      </c>
      <c r="FL109" s="2">
        <f t="shared" si="140"/>
        <v>0.97782386692560597</v>
      </c>
      <c r="FM109" s="2">
        <f t="shared" si="140"/>
        <v>0.97617397590929667</v>
      </c>
      <c r="FN109" s="2">
        <f t="shared" si="140"/>
        <v>0.97308087197844095</v>
      </c>
      <c r="FO109" s="2">
        <f t="shared" si="140"/>
        <v>0.97563638226200833</v>
      </c>
      <c r="FP109" s="2">
        <f t="shared" si="140"/>
        <v>0.9730091636279059</v>
      </c>
      <c r="FQ109" s="2">
        <f t="shared" si="140"/>
        <v>0.97163404255007035</v>
      </c>
      <c r="FR109" s="2">
        <f t="shared" si="140"/>
        <v>0.97267210946291915</v>
      </c>
      <c r="FS109" s="2">
        <f t="shared" si="140"/>
        <v>0.97814726317063594</v>
      </c>
      <c r="FT109" s="2">
        <f t="shared" si="140"/>
        <v>0.96640525966183388</v>
      </c>
      <c r="FU109" s="2">
        <f t="shared" si="140"/>
        <v>0.96210954456597153</v>
      </c>
      <c r="FW109" s="2">
        <f t="shared" si="130"/>
        <v>1.0746443194744831E-3</v>
      </c>
      <c r="FX109" s="2">
        <f t="shared" si="130"/>
        <v>1.465304653916906E-3</v>
      </c>
      <c r="FY109" s="2">
        <f t="shared" si="130"/>
        <v>1.3934360097271879E-3</v>
      </c>
      <c r="FZ109" s="2">
        <f t="shared" si="130"/>
        <v>1.3626973173524693E-3</v>
      </c>
      <c r="GA109" s="2">
        <f t="shared" si="130"/>
        <v>1.4154594757435019E-3</v>
      </c>
      <c r="GB109" s="2">
        <f t="shared" si="130"/>
        <v>1.3945416313374101E-3</v>
      </c>
      <c r="GC109" s="2">
        <f t="shared" si="130"/>
        <v>1.553216171663179E-3</v>
      </c>
      <c r="GD109" s="2">
        <f t="shared" si="130"/>
        <v>1.7308972331573659E-3</v>
      </c>
      <c r="GE109" s="2">
        <f t="shared" si="130"/>
        <v>1.9049117507616039E-3</v>
      </c>
      <c r="GF109" s="2">
        <f t="shared" si="130"/>
        <v>2.2038791506865424E-3</v>
      </c>
      <c r="GG109" s="2">
        <f t="shared" si="130"/>
        <v>1.7678566141928942E-3</v>
      </c>
      <c r="GH109" s="2">
        <f t="shared" si="130"/>
        <v>1.3986223503392485E-3</v>
      </c>
      <c r="GI109" s="2">
        <f t="shared" si="130"/>
        <v>1.1511236920196458E-3</v>
      </c>
      <c r="GJ109" s="2">
        <f t="shared" si="130"/>
        <v>8.4338538929305698E-4</v>
      </c>
      <c r="GK109" s="2">
        <f t="shared" si="130"/>
        <v>7.9974766172185652E-4</v>
      </c>
      <c r="GM109" s="86">
        <f t="shared" si="131"/>
        <v>3.3962557184003969E-7</v>
      </c>
      <c r="GN109" s="86">
        <f t="shared" si="131"/>
        <v>3.5952076139641916E-11</v>
      </c>
      <c r="GO109" s="86">
        <f t="shared" si="131"/>
        <v>2.5695420788264025E-13</v>
      </c>
      <c r="GP109" s="86">
        <f t="shared" si="131"/>
        <v>1.6483280887282762E-11</v>
      </c>
      <c r="GQ109" s="86">
        <f t="shared" si="131"/>
        <v>8.6882116836004919E-11</v>
      </c>
      <c r="GR109" s="86">
        <f t="shared" si="131"/>
        <v>2.282749336679619E-9</v>
      </c>
      <c r="GS109" s="86">
        <f t="shared" si="131"/>
        <v>2.4789647643089873E-11</v>
      </c>
      <c r="GT109" s="86">
        <f t="shared" si="131"/>
        <v>6.3882916558756931E-13</v>
      </c>
      <c r="GU109" s="86">
        <f t="shared" si="131"/>
        <v>1.3462948715624428E-11</v>
      </c>
      <c r="GV109" s="86">
        <f t="shared" si="131"/>
        <v>2.8981513914515303E-13</v>
      </c>
      <c r="GW109" s="86">
        <f t="shared" si="131"/>
        <v>6.8538511263638109E-15</v>
      </c>
      <c r="GX109" s="86">
        <f t="shared" si="131"/>
        <v>7.4181455762301291E-17</v>
      </c>
      <c r="GY109" s="86">
        <f t="shared" si="131"/>
        <v>2.8478341137067052E-20</v>
      </c>
      <c r="GZ109" s="86">
        <f t="shared" si="131"/>
        <v>8.1729925689578101E-6</v>
      </c>
      <c r="HA109" s="86">
        <f t="shared" si="131"/>
        <v>1.4628439263423287E-6</v>
      </c>
      <c r="HC109" s="86">
        <f t="shared" si="76"/>
        <v>0.41401281605856444</v>
      </c>
      <c r="HD109" s="86">
        <f t="shared" si="76"/>
        <v>0.45978223137450741</v>
      </c>
      <c r="HE109" s="86">
        <f t="shared" si="76"/>
        <v>0.44487205333529717</v>
      </c>
      <c r="HF109" s="86">
        <f t="shared" si="76"/>
        <v>0.41200509574766675</v>
      </c>
      <c r="HG109" s="86">
        <f t="shared" si="76"/>
        <v>0.46932542916098657</v>
      </c>
      <c r="HH109" s="86">
        <f t="shared" si="76"/>
        <v>0.49860270996902178</v>
      </c>
      <c r="HI109" s="86">
        <f t="shared" si="141"/>
        <v>0.54629469309938072</v>
      </c>
      <c r="HJ109" s="86">
        <f t="shared" si="141"/>
        <v>0.59242314696641452</v>
      </c>
      <c r="HK109" s="86">
        <f t="shared" si="141"/>
        <v>0.60038393015871483</v>
      </c>
      <c r="HL109" s="86">
        <f t="shared" si="141"/>
        <v>0.63654861586808065</v>
      </c>
      <c r="HM109" s="86">
        <f t="shared" si="141"/>
        <v>0.59567095461561936</v>
      </c>
      <c r="HN109" s="86">
        <f t="shared" si="141"/>
        <v>0.51041526250390368</v>
      </c>
      <c r="HO109" s="86">
        <f t="shared" si="141"/>
        <v>0.51716022470195755</v>
      </c>
      <c r="HP109" s="86">
        <f t="shared" si="141"/>
        <v>0.32816355492861138</v>
      </c>
      <c r="HQ109" s="86">
        <f t="shared" si="141"/>
        <v>0.33634137576224471</v>
      </c>
      <c r="HS109" s="86">
        <f t="shared" si="132"/>
        <v>3.5484680607665823E-12</v>
      </c>
      <c r="HT109" s="86">
        <f t="shared" si="132"/>
        <v>2.1199887680537687E-10</v>
      </c>
      <c r="HU109" s="86">
        <f t="shared" si="132"/>
        <v>2.5336335097568313E-10</v>
      </c>
      <c r="HV109" s="86">
        <f t="shared" si="132"/>
        <v>6.5908737637789943E-11</v>
      </c>
      <c r="HW109" s="86">
        <f t="shared" si="132"/>
        <v>1.2055482727501231E-10</v>
      </c>
      <c r="HX109" s="86">
        <f t="shared" si="132"/>
        <v>7.4302511233539272E-11</v>
      </c>
      <c r="HY109" s="86">
        <f t="shared" si="132"/>
        <v>1.3564983945588886E-11</v>
      </c>
      <c r="HZ109" s="86">
        <f t="shared" si="132"/>
        <v>9.2728759217299265E-12</v>
      </c>
      <c r="IA109" s="86">
        <f t="shared" si="132"/>
        <v>2.19677951015965E-10</v>
      </c>
      <c r="IB109" s="86">
        <f t="shared" si="132"/>
        <v>5.2625069386286742E-11</v>
      </c>
      <c r="IC109" s="86">
        <f t="shared" si="132"/>
        <v>7.1113825883960078E-11</v>
      </c>
      <c r="ID109" s="86">
        <f t="shared" si="132"/>
        <v>4.9034353042089652E-12</v>
      </c>
      <c r="IE109" s="86">
        <f t="shared" si="132"/>
        <v>1.1137045915712884E-10</v>
      </c>
      <c r="IF109" s="86">
        <f t="shared" si="132"/>
        <v>1.2713840093364048E-10</v>
      </c>
      <c r="IG109" s="86">
        <f t="shared" si="132"/>
        <v>8.3427921576014688E-11</v>
      </c>
      <c r="II109" s="86">
        <f t="shared" si="133"/>
        <v>9.2997448748984084E-76</v>
      </c>
      <c r="IJ109" s="86">
        <f t="shared" si="133"/>
        <v>1.9777696075880951E-60</v>
      </c>
      <c r="IK109" s="86">
        <f t="shared" si="133"/>
        <v>5.8724500793857665E-63</v>
      </c>
      <c r="IL109" s="86">
        <f t="shared" si="133"/>
        <v>1.2754843455636577E-67</v>
      </c>
      <c r="IM109" s="86">
        <f t="shared" si="133"/>
        <v>7.2783228470780683E-67</v>
      </c>
      <c r="IN109" s="86">
        <f t="shared" si="133"/>
        <v>1.4391954334131225E-66</v>
      </c>
      <c r="IO109" s="86">
        <f t="shared" si="133"/>
        <v>1.0819133269137478E-72</v>
      </c>
      <c r="IP109" s="86">
        <f t="shared" si="133"/>
        <v>8.8203519221364491E-76</v>
      </c>
      <c r="IQ109" s="86">
        <f t="shared" si="133"/>
        <v>2.9248199415482387E-65</v>
      </c>
      <c r="IR109" s="86">
        <f t="shared" si="133"/>
        <v>4.1165381377621196E-70</v>
      </c>
      <c r="IS109" s="86">
        <f t="shared" si="133"/>
        <v>1.2126697405326031E-68</v>
      </c>
      <c r="IT109" s="86">
        <f t="shared" si="133"/>
        <v>6.9105211520277683E-76</v>
      </c>
      <c r="IU109" s="86">
        <f t="shared" si="133"/>
        <v>3.154384027210594E-66</v>
      </c>
      <c r="IV109" s="86">
        <f t="shared" si="133"/>
        <v>4.0435370595134138E-44</v>
      </c>
      <c r="IW109" s="86">
        <f t="shared" si="133"/>
        <v>8.2200809674781964E-44</v>
      </c>
      <c r="IY109" s="86">
        <f t="shared" si="134"/>
        <v>0.41401315568768476</v>
      </c>
      <c r="IZ109" s="86">
        <f t="shared" si="134"/>
        <v>0.45978223162245835</v>
      </c>
      <c r="JA109" s="86">
        <f t="shared" si="134"/>
        <v>0.44487205358891746</v>
      </c>
      <c r="JB109" s="86">
        <f t="shared" si="134"/>
        <v>0.41200509583005873</v>
      </c>
      <c r="JC109" s="86">
        <f t="shared" si="134"/>
        <v>0.46932542936842353</v>
      </c>
      <c r="JD109" s="86">
        <f t="shared" si="134"/>
        <v>0.49860271232607362</v>
      </c>
      <c r="JE109" s="86">
        <f t="shared" si="134"/>
        <v>0.54629469313773538</v>
      </c>
      <c r="JF109" s="86">
        <f t="shared" si="134"/>
        <v>0.59242314697632625</v>
      </c>
      <c r="JG109" s="86">
        <f t="shared" si="134"/>
        <v>0.60038393039185567</v>
      </c>
      <c r="JH109" s="86">
        <f t="shared" si="134"/>
        <v>0.63654861592099543</v>
      </c>
      <c r="JI109" s="86">
        <f t="shared" si="134"/>
        <v>0.59567095468674003</v>
      </c>
      <c r="JJ109" s="86">
        <f t="shared" si="134"/>
        <v>0.5104152625088072</v>
      </c>
      <c r="JK109" s="86">
        <f t="shared" si="134"/>
        <v>0.51716022481332802</v>
      </c>
      <c r="JL109" s="86">
        <f t="shared" si="134"/>
        <v>0.32817172804831873</v>
      </c>
      <c r="JM109" s="86">
        <f t="shared" si="134"/>
        <v>0.33634283868959897</v>
      </c>
    </row>
    <row r="110" spans="2:273" x14ac:dyDescent="0.25">
      <c r="B110" s="2">
        <v>83</v>
      </c>
      <c r="C110" s="37">
        <v>173.833</v>
      </c>
      <c r="D110" s="37">
        <v>191.5</v>
      </c>
      <c r="E110" s="37">
        <v>191.9</v>
      </c>
      <c r="F110" s="37">
        <v>188.86699999999999</v>
      </c>
      <c r="G110" s="37">
        <v>188.65</v>
      </c>
      <c r="H110" s="37">
        <v>188.2</v>
      </c>
      <c r="I110" s="37">
        <v>190.61699999999999</v>
      </c>
      <c r="J110" s="37">
        <v>188.267</v>
      </c>
      <c r="K110" s="37">
        <v>186.55</v>
      </c>
      <c r="L110" s="37">
        <v>180.75</v>
      </c>
      <c r="M110" s="37">
        <v>193.15</v>
      </c>
      <c r="N110" s="37">
        <v>196.86699999999999</v>
      </c>
      <c r="O110" s="37">
        <v>197.41399999999999</v>
      </c>
      <c r="P110" s="37">
        <v>170.304</v>
      </c>
      <c r="Q110" s="37">
        <v>145.773</v>
      </c>
      <c r="S110" s="4">
        <f t="shared" si="135"/>
        <v>177.14146719913936</v>
      </c>
      <c r="T110" s="4">
        <f t="shared" si="135"/>
        <v>193.42048892682155</v>
      </c>
      <c r="U110" s="4">
        <f t="shared" si="135"/>
        <v>192.7650240658302</v>
      </c>
      <c r="V110" s="4">
        <f t="shared" si="135"/>
        <v>191.22674119537049</v>
      </c>
      <c r="W110" s="4">
        <f t="shared" si="135"/>
        <v>192.36015141026417</v>
      </c>
      <c r="X110" s="4">
        <f t="shared" si="135"/>
        <v>191.48266748726923</v>
      </c>
      <c r="Y110" s="4">
        <f t="shared" si="135"/>
        <v>195.50986552751544</v>
      </c>
      <c r="Z110" s="4">
        <f t="shared" si="135"/>
        <v>193.3940117729822</v>
      </c>
      <c r="AA110" s="4">
        <f t="shared" si="135"/>
        <v>191.20326204800048</v>
      </c>
      <c r="AB110" s="4">
        <f t="shared" si="135"/>
        <v>185.03871750188637</v>
      </c>
      <c r="AC110" s="4">
        <f t="shared" si="135"/>
        <v>198.96117690258927</v>
      </c>
      <c r="AD110" s="4">
        <f t="shared" si="135"/>
        <v>201.8279632161929</v>
      </c>
      <c r="AE110" s="4">
        <f t="shared" si="135"/>
        <v>200.34414393158153</v>
      </c>
      <c r="AF110" s="4">
        <f t="shared" si="135"/>
        <v>175.74784381695306</v>
      </c>
      <c r="AG110" s="4">
        <f t="shared" si="135"/>
        <v>149.58688517212269</v>
      </c>
      <c r="AI110" s="4">
        <f t="shared" si="136"/>
        <v>-3.3084671991393577</v>
      </c>
      <c r="AJ110" s="4">
        <f t="shared" si="136"/>
        <v>-1.9204889268215481</v>
      </c>
      <c r="AK110" s="4">
        <f t="shared" si="136"/>
        <v>-0.8650240658301982</v>
      </c>
      <c r="AL110" s="4">
        <f t="shared" si="136"/>
        <v>-2.3597411953705034</v>
      </c>
      <c r="AM110" s="4">
        <f t="shared" si="136"/>
        <v>-3.7101514102641602</v>
      </c>
      <c r="AN110" s="4">
        <f t="shared" si="136"/>
        <v>-3.2826674872692365</v>
      </c>
      <c r="AO110" s="4">
        <f t="shared" si="136"/>
        <v>-4.892865527515454</v>
      </c>
      <c r="AP110" s="4">
        <f t="shared" si="136"/>
        <v>-5.1270117729822005</v>
      </c>
      <c r="AQ110" s="4">
        <f t="shared" si="136"/>
        <v>-4.6532620480004709</v>
      </c>
      <c r="AR110" s="4">
        <f t="shared" si="136"/>
        <v>-4.2887175018863672</v>
      </c>
      <c r="AS110" s="4">
        <f t="shared" si="136"/>
        <v>-5.811176902589267</v>
      </c>
      <c r="AT110" s="4">
        <f t="shared" si="136"/>
        <v>-4.9609632161929085</v>
      </c>
      <c r="AU110" s="4">
        <f t="shared" si="136"/>
        <v>-2.9301439315815401</v>
      </c>
      <c r="AV110" s="4">
        <f t="shared" si="136"/>
        <v>-5.4438438169530627</v>
      </c>
      <c r="AW110" s="4">
        <f t="shared" si="136"/>
        <v>-3.8138851721226956</v>
      </c>
      <c r="AY110" s="2">
        <f t="shared" ref="AY110:BM126" si="142">IF(OR($B110 &lt; C$230, $B110 &gt; C$233), #N/A, ((1-FG110)*DK110) + (FG110 - FW110)*EA110 + (FW110*EQ110))</f>
        <v>77.786036056346504</v>
      </c>
      <c r="AZ110" s="2">
        <f t="shared" si="142"/>
        <v>77.80977049476968</v>
      </c>
      <c r="BA110" s="2">
        <f t="shared" si="142"/>
        <v>73.138633488045826</v>
      </c>
      <c r="BB110" s="2">
        <f t="shared" si="142"/>
        <v>73.209515034945895</v>
      </c>
      <c r="BC110" s="2">
        <f t="shared" si="142"/>
        <v>70.153948376308662</v>
      </c>
      <c r="BD110" s="2">
        <f t="shared" si="142"/>
        <v>68.143698977850974</v>
      </c>
      <c r="BE110" s="2">
        <f t="shared" si="142"/>
        <v>68.226739493668347</v>
      </c>
      <c r="BF110" s="2">
        <f t="shared" si="142"/>
        <v>67.928174591691629</v>
      </c>
      <c r="BG110" s="2">
        <f t="shared" si="142"/>
        <v>68.251729946035525</v>
      </c>
      <c r="BH110" s="2">
        <f t="shared" si="142"/>
        <v>67.639907782430768</v>
      </c>
      <c r="BI110" s="2">
        <f t="shared" si="142"/>
        <v>67.993982523036152</v>
      </c>
      <c r="BJ110" s="2">
        <f t="shared" si="142"/>
        <v>70.870893620979871</v>
      </c>
      <c r="BK110" s="2">
        <f t="shared" si="142"/>
        <v>74.996241737985784</v>
      </c>
      <c r="BL110" s="2">
        <f t="shared" si="142"/>
        <v>82.534221322981452</v>
      </c>
      <c r="BM110" s="2">
        <f t="shared" si="142"/>
        <v>86.600727396458424</v>
      </c>
      <c r="BO110" s="2" t="str">
        <f t="shared" si="98"/>
        <v/>
      </c>
      <c r="BP110" s="2" t="str">
        <f t="shared" si="99"/>
        <v/>
      </c>
      <c r="BQ110" s="2" t="str">
        <f t="shared" si="100"/>
        <v/>
      </c>
      <c r="BR110" s="2" t="str">
        <f t="shared" si="101"/>
        <v/>
      </c>
      <c r="BS110" s="2" t="str">
        <f t="shared" si="102"/>
        <v/>
      </c>
      <c r="BT110" s="2" t="str">
        <f t="shared" si="103"/>
        <v/>
      </c>
      <c r="BU110" s="2" t="str">
        <f t="shared" si="104"/>
        <v/>
      </c>
      <c r="BV110" s="2" t="str">
        <f t="shared" si="105"/>
        <v/>
      </c>
      <c r="BW110" s="2" t="str">
        <f t="shared" si="106"/>
        <v/>
      </c>
      <c r="BX110" s="2" t="str">
        <f t="shared" si="107"/>
        <v/>
      </c>
      <c r="BY110" s="2" t="str">
        <f t="shared" si="108"/>
        <v/>
      </c>
      <c r="BZ110" s="2" t="str">
        <f t="shared" si="109"/>
        <v/>
      </c>
      <c r="CA110" s="2" t="str">
        <f t="shared" si="110"/>
        <v/>
      </c>
      <c r="CB110" s="2" t="str">
        <f t="shared" si="111"/>
        <v/>
      </c>
      <c r="CC110" s="2" t="str">
        <f t="shared" si="112"/>
        <v/>
      </c>
      <c r="CE110" s="2" t="str">
        <f t="shared" ref="CE110:CS126" si="143">IF(AND(IY110 &lt; $CS$22, $B110 &gt; C$231, $B110 &lt; C$232), C110, "")</f>
        <v/>
      </c>
      <c r="CF110" s="2" t="str">
        <f t="shared" si="143"/>
        <v/>
      </c>
      <c r="CG110" s="2" t="str">
        <f t="shared" si="143"/>
        <v/>
      </c>
      <c r="CH110" s="2" t="str">
        <f t="shared" si="143"/>
        <v/>
      </c>
      <c r="CI110" s="2" t="str">
        <f t="shared" si="143"/>
        <v/>
      </c>
      <c r="CJ110" s="2" t="str">
        <f t="shared" si="143"/>
        <v/>
      </c>
      <c r="CK110" s="2" t="str">
        <f t="shared" si="143"/>
        <v/>
      </c>
      <c r="CL110" s="2" t="str">
        <f t="shared" si="143"/>
        <v/>
      </c>
      <c r="CM110" s="2" t="str">
        <f t="shared" si="143"/>
        <v/>
      </c>
      <c r="CN110" s="2" t="str">
        <f t="shared" si="143"/>
        <v/>
      </c>
      <c r="CO110" s="2" t="str">
        <f t="shared" si="143"/>
        <v/>
      </c>
      <c r="CP110" s="2" t="str">
        <f t="shared" si="143"/>
        <v/>
      </c>
      <c r="CQ110" s="2" t="str">
        <f t="shared" si="143"/>
        <v/>
      </c>
      <c r="CR110" s="2" t="str">
        <f t="shared" si="143"/>
        <v/>
      </c>
      <c r="CS110" s="2" t="str">
        <f t="shared" si="143"/>
        <v/>
      </c>
      <c r="CU110" s="2" t="str">
        <f t="shared" si="113"/>
        <v/>
      </c>
      <c r="CV110" s="2" t="str">
        <f t="shared" si="114"/>
        <v/>
      </c>
      <c r="CW110" s="2" t="str">
        <f t="shared" si="115"/>
        <v/>
      </c>
      <c r="CX110" s="2" t="str">
        <f t="shared" si="116"/>
        <v/>
      </c>
      <c r="CY110" s="2" t="str">
        <f t="shared" si="117"/>
        <v/>
      </c>
      <c r="CZ110" s="2" t="str">
        <f t="shared" si="118"/>
        <v/>
      </c>
      <c r="DA110" s="2" t="str">
        <f t="shared" si="119"/>
        <v/>
      </c>
      <c r="DB110" s="2" t="str">
        <f t="shared" si="120"/>
        <v/>
      </c>
      <c r="DC110" s="2" t="str">
        <f t="shared" si="121"/>
        <v/>
      </c>
      <c r="DD110" s="2" t="str">
        <f t="shared" si="122"/>
        <v/>
      </c>
      <c r="DE110" s="2" t="str">
        <f t="shared" si="123"/>
        <v/>
      </c>
      <c r="DF110" s="2" t="str">
        <f t="shared" si="124"/>
        <v/>
      </c>
      <c r="DG110" s="2" t="str">
        <f t="shared" si="125"/>
        <v/>
      </c>
      <c r="DH110" s="2" t="str">
        <f t="shared" si="126"/>
        <v/>
      </c>
      <c r="DI110" s="2" t="str">
        <f t="shared" si="127"/>
        <v/>
      </c>
      <c r="DK110" s="2">
        <f t="shared" si="137"/>
        <v>103.63122560975609</v>
      </c>
      <c r="DL110" s="2">
        <f t="shared" si="137"/>
        <v>101.51919690431521</v>
      </c>
      <c r="DM110" s="2">
        <f t="shared" si="137"/>
        <v>99.072648780487796</v>
      </c>
      <c r="DN110" s="2">
        <f t="shared" si="137"/>
        <v>98.872383114446535</v>
      </c>
      <c r="DO110" s="2">
        <f t="shared" si="137"/>
        <v>99.524456472795521</v>
      </c>
      <c r="DP110" s="2">
        <f t="shared" si="137"/>
        <v>95.81909878048782</v>
      </c>
      <c r="DQ110" s="2">
        <f t="shared" si="137"/>
        <v>96.837491559301</v>
      </c>
      <c r="DR110" s="2">
        <f t="shared" si="137"/>
        <v>97.27424282694048</v>
      </c>
      <c r="DS110" s="2">
        <f t="shared" si="137"/>
        <v>93.508488534154452</v>
      </c>
      <c r="DT110" s="2">
        <f t="shared" si="137"/>
        <v>95.835948655995139</v>
      </c>
      <c r="DU110" s="2">
        <f t="shared" si="137"/>
        <v>94.405202114164894</v>
      </c>
      <c r="DV110" s="2">
        <f t="shared" si="137"/>
        <v>88.163258834189079</v>
      </c>
      <c r="DW110" s="2">
        <f t="shared" si="137"/>
        <v>94.104491463414647</v>
      </c>
      <c r="DX110" s="2">
        <f t="shared" si="137"/>
        <v>94.669062879831458</v>
      </c>
      <c r="DY110" s="2">
        <f t="shared" si="137"/>
        <v>96.64807287449392</v>
      </c>
      <c r="EA110" s="2">
        <f t="shared" si="97"/>
        <v>77.230208065555587</v>
      </c>
      <c r="EB110" s="2">
        <f t="shared" si="97"/>
        <v>77.354268388752729</v>
      </c>
      <c r="EC110" s="2">
        <f t="shared" si="97"/>
        <v>72.609825664160397</v>
      </c>
      <c r="ED110" s="2">
        <f t="shared" si="97"/>
        <v>72.728879958762874</v>
      </c>
      <c r="EE110" s="2">
        <f t="shared" si="97"/>
        <v>69.594966350515463</v>
      </c>
      <c r="EF110" s="2">
        <f t="shared" si="97"/>
        <v>67.571614892592663</v>
      </c>
      <c r="EG110" s="2">
        <f t="shared" si="97"/>
        <v>67.590092967851092</v>
      </c>
      <c r="EH110" s="2">
        <f t="shared" si="97"/>
        <v>67.188343316262149</v>
      </c>
      <c r="EI110" s="2">
        <f t="shared" si="97"/>
        <v>67.677603443298963</v>
      </c>
      <c r="EJ110" s="2">
        <f t="shared" si="97"/>
        <v>66.926764399592599</v>
      </c>
      <c r="EK110" s="2">
        <f t="shared" si="97"/>
        <v>67.291406531847528</v>
      </c>
      <c r="EL110" s="2">
        <f t="shared" si="97"/>
        <v>70.428850744065301</v>
      </c>
      <c r="EM110" s="2">
        <f t="shared" si="138"/>
        <v>74.607499535273661</v>
      </c>
      <c r="EN110" s="2">
        <f t="shared" si="138"/>
        <v>82.149412121212137</v>
      </c>
      <c r="EO110" s="2">
        <f t="shared" si="138"/>
        <v>86.238900000000015</v>
      </c>
      <c r="EQ110" s="2">
        <f t="shared" si="139"/>
        <v>77.390617255287012</v>
      </c>
      <c r="ER110" s="2">
        <f t="shared" si="139"/>
        <v>77.099921468842297</v>
      </c>
      <c r="ES110" s="2">
        <f t="shared" si="139"/>
        <v>72.911506006475719</v>
      </c>
      <c r="ET110" s="2">
        <f t="shared" si="139"/>
        <v>73.080990993073982</v>
      </c>
      <c r="EU110" s="2">
        <f t="shared" si="139"/>
        <v>69.093963763210454</v>
      </c>
      <c r="EV110" s="2">
        <f t="shared" si="139"/>
        <v>67.352730824317348</v>
      </c>
      <c r="EW110" s="2">
        <f t="shared" si="139"/>
        <v>67.459325648194493</v>
      </c>
      <c r="EX110" s="2">
        <f t="shared" si="139"/>
        <v>66.899893772043299</v>
      </c>
      <c r="EY110" s="2">
        <f t="shared" si="139"/>
        <v>67.167232376189119</v>
      </c>
      <c r="EZ110" s="2">
        <f t="shared" si="139"/>
        <v>66.853381115173661</v>
      </c>
      <c r="FA110" s="2">
        <f t="shared" si="139"/>
        <v>66.974270623726127</v>
      </c>
      <c r="FB110" s="2">
        <f t="shared" si="139"/>
        <v>69.761653406590611</v>
      </c>
      <c r="FC110" s="2">
        <f t="shared" si="139"/>
        <v>74.147825505627509</v>
      </c>
      <c r="FD110" s="2">
        <f t="shared" si="139"/>
        <v>82.241662149338211</v>
      </c>
      <c r="FE110" s="2">
        <f t="shared" si="139"/>
        <v>87.287556678577687</v>
      </c>
      <c r="FG110" s="2">
        <f t="shared" si="140"/>
        <v>0.9789538795068381</v>
      </c>
      <c r="FH110" s="2">
        <f t="shared" si="140"/>
        <v>0.98113337266042222</v>
      </c>
      <c r="FI110" s="2">
        <f t="shared" si="140"/>
        <v>0.98003436917856201</v>
      </c>
      <c r="FJ110" s="2">
        <f t="shared" si="140"/>
        <v>0.98163562742606303</v>
      </c>
      <c r="FK110" s="2">
        <f t="shared" si="140"/>
        <v>0.98129739318652298</v>
      </c>
      <c r="FL110" s="2">
        <f t="shared" si="140"/>
        <v>0.97973558513246384</v>
      </c>
      <c r="FM110" s="2">
        <f t="shared" si="140"/>
        <v>0.97822475745827309</v>
      </c>
      <c r="FN110" s="2">
        <f t="shared" si="140"/>
        <v>0.97539117520559071</v>
      </c>
      <c r="FO110" s="2">
        <f t="shared" si="140"/>
        <v>0.97773238067826462</v>
      </c>
      <c r="FP110" s="2">
        <f t="shared" si="140"/>
        <v>0.97532546508680418</v>
      </c>
      <c r="FQ110" s="2">
        <f t="shared" si="140"/>
        <v>0.97406520877486835</v>
      </c>
      <c r="FR110" s="2">
        <f t="shared" si="140"/>
        <v>0.97501659355986681</v>
      </c>
      <c r="FS110" s="2">
        <f t="shared" si="140"/>
        <v>0.98003167196157348</v>
      </c>
      <c r="FT110" s="2">
        <f t="shared" si="140"/>
        <v>0.9692703967887164</v>
      </c>
      <c r="FU110" s="2">
        <f t="shared" si="140"/>
        <v>0.96532789890643433</v>
      </c>
      <c r="FW110" s="2">
        <f t="shared" ref="FW110:GK126" si="144">POWER(10,($B110-C$232)/C$229)/(1+POWER(10,($B110-C$232)/C$229))</f>
        <v>1.1782019092388778E-3</v>
      </c>
      <c r="FX110" s="2">
        <f t="shared" si="144"/>
        <v>1.6064475003245307E-3</v>
      </c>
      <c r="FY110" s="2">
        <f t="shared" si="144"/>
        <v>1.5276668286745261E-3</v>
      </c>
      <c r="FZ110" s="2">
        <f t="shared" si="144"/>
        <v>1.4939714831237959E-3</v>
      </c>
      <c r="GA110" s="2">
        <f t="shared" si="144"/>
        <v>1.5518085361872986E-3</v>
      </c>
      <c r="GB110" s="2">
        <f t="shared" si="144"/>
        <v>1.5288787926484738E-3</v>
      </c>
      <c r="GC110" s="2">
        <f t="shared" si="144"/>
        <v>1.7028124971281808E-3</v>
      </c>
      <c r="GD110" s="2">
        <f t="shared" si="144"/>
        <v>1.8975741927152459E-3</v>
      </c>
      <c r="GE110" s="2">
        <f t="shared" si="144"/>
        <v>2.0883104054853479E-3</v>
      </c>
      <c r="GF110" s="2">
        <f t="shared" si="144"/>
        <v>2.4159917323157806E-3</v>
      </c>
      <c r="GG110" s="2">
        <f t="shared" si="144"/>
        <v>1.9380856722197126E-3</v>
      </c>
      <c r="GH110" s="2">
        <f t="shared" si="144"/>
        <v>1.5333520065382719E-3</v>
      </c>
      <c r="GI110" s="2">
        <f t="shared" si="144"/>
        <v>1.2620418690917452E-3</v>
      </c>
      <c r="GJ110" s="2">
        <f t="shared" si="144"/>
        <v>9.2467845079104475E-4</v>
      </c>
      <c r="GK110" s="2">
        <f t="shared" si="144"/>
        <v>8.7683821822557889E-4</v>
      </c>
      <c r="GM110" s="86">
        <f t="shared" ref="GM110:HA126" si="145" xml:space="preserve"> _xlfn.NORM.DIST($B110, C$7, ABS(C$11), TRUE) * _xlfn.NORM.DIST(($B110 - C$7)*C$15, 0, ABS(C$11), TRUE) * 2</f>
        <v>6.9206252916777394E-8</v>
      </c>
      <c r="GN110" s="86">
        <f t="shared" si="145"/>
        <v>2.5612657809023731E-12</v>
      </c>
      <c r="GO110" s="86">
        <f t="shared" si="145"/>
        <v>1.0287067134825018E-14</v>
      </c>
      <c r="GP110" s="86">
        <f t="shared" si="145"/>
        <v>9.8644449522450897E-13</v>
      </c>
      <c r="GQ110" s="86">
        <f t="shared" si="145"/>
        <v>6.1882714331051073E-12</v>
      </c>
      <c r="GR110" s="86">
        <f t="shared" si="145"/>
        <v>2.5367015365387629E-10</v>
      </c>
      <c r="GS110" s="86">
        <f t="shared" si="145"/>
        <v>1.7634140631893664E-12</v>
      </c>
      <c r="GT110" s="86">
        <f t="shared" si="145"/>
        <v>3.195915652676258E-14</v>
      </c>
      <c r="GU110" s="86">
        <f t="shared" si="145"/>
        <v>8.8217730806338149E-13</v>
      </c>
      <c r="GV110" s="86">
        <f t="shared" si="145"/>
        <v>1.3170564666065204E-14</v>
      </c>
      <c r="GW110" s="86">
        <f t="shared" si="145"/>
        <v>1.859287427265271E-16</v>
      </c>
      <c r="GX110" s="86">
        <f t="shared" si="145"/>
        <v>1.0521065362267098E-18</v>
      </c>
      <c r="GY110" s="86">
        <f t="shared" si="145"/>
        <v>1.7225464223407228E-22</v>
      </c>
      <c r="GZ110" s="86">
        <f t="shared" si="145"/>
        <v>2.3516640295593955E-6</v>
      </c>
      <c r="HA110" s="86">
        <f t="shared" si="145"/>
        <v>3.5484445960322912E-7</v>
      </c>
      <c r="HC110" s="86">
        <f t="shared" si="76"/>
        <v>0.47781681425849365</v>
      </c>
      <c r="HD110" s="86">
        <f t="shared" si="76"/>
        <v>0.5317708679823302</v>
      </c>
      <c r="HE110" s="86">
        <f t="shared" si="76"/>
        <v>0.51879688106543698</v>
      </c>
      <c r="HF110" s="86">
        <f t="shared" si="76"/>
        <v>0.48834341576434054</v>
      </c>
      <c r="HG110" s="86">
        <f t="shared" si="76"/>
        <v>0.54517175186868727</v>
      </c>
      <c r="HH110" s="86">
        <f t="shared" si="76"/>
        <v>0.56967488586919746</v>
      </c>
      <c r="HI110" s="86">
        <f t="shared" si="141"/>
        <v>0.60766187813566241</v>
      </c>
      <c r="HJ110" s="86">
        <f t="shared" si="141"/>
        <v>0.63376912291510334</v>
      </c>
      <c r="HK110" s="86">
        <f t="shared" si="141"/>
        <v>0.64227518885190804</v>
      </c>
      <c r="HL110" s="86">
        <f t="shared" si="141"/>
        <v>0.64173729259823309</v>
      </c>
      <c r="HM110" s="86">
        <f t="shared" si="141"/>
        <v>0.66212868717044604</v>
      </c>
      <c r="HN110" s="86">
        <f t="shared" si="141"/>
        <v>0.59900679039926585</v>
      </c>
      <c r="HO110" s="86">
        <f t="shared" si="141"/>
        <v>0.59856973182370932</v>
      </c>
      <c r="HP110" s="86">
        <f t="shared" si="141"/>
        <v>0.38998371026482098</v>
      </c>
      <c r="HQ110" s="86">
        <f t="shared" si="141"/>
        <v>0.3988352727301005</v>
      </c>
      <c r="HS110" s="86">
        <f t="shared" ref="HS110:IG126" si="146" xml:space="preserve"> _xlfn.NORM.DIST($B110, C$9, ABS(C$13), TRUE) * _xlfn.NORM.DIST(($B110 - C$9)*C$17, 0, ABS(C$13), TRUE) * 2</f>
        <v>1.0157400263816406E-11</v>
      </c>
      <c r="HT110" s="86">
        <f t="shared" si="146"/>
        <v>5.2100731107003759E-10</v>
      </c>
      <c r="HU110" s="86">
        <f t="shared" si="146"/>
        <v>6.2780144922396881E-10</v>
      </c>
      <c r="HV110" s="86">
        <f t="shared" si="146"/>
        <v>1.7337460996570548E-10</v>
      </c>
      <c r="HW110" s="86">
        <f t="shared" si="146"/>
        <v>3.1301139594985263E-10</v>
      </c>
      <c r="HX110" s="86">
        <f t="shared" si="146"/>
        <v>1.9410845552974919E-10</v>
      </c>
      <c r="HY110" s="86">
        <f t="shared" si="146"/>
        <v>3.9107956897700704E-11</v>
      </c>
      <c r="HZ110" s="86">
        <f t="shared" si="146"/>
        <v>2.809016821961148E-11</v>
      </c>
      <c r="IA110" s="86">
        <f t="shared" si="146"/>
        <v>5.8129426645602279E-10</v>
      </c>
      <c r="IB110" s="86">
        <f t="shared" si="146"/>
        <v>1.5297543285756513E-10</v>
      </c>
      <c r="IC110" s="86">
        <f t="shared" si="146"/>
        <v>1.9574219675207056E-10</v>
      </c>
      <c r="ID110" s="86">
        <f t="shared" si="146"/>
        <v>1.4546223811328837E-11</v>
      </c>
      <c r="IE110" s="86">
        <f t="shared" si="146"/>
        <v>2.8013899357306205E-10</v>
      </c>
      <c r="IF110" s="86">
        <f t="shared" si="146"/>
        <v>3.1407535195652351E-10</v>
      </c>
      <c r="IG110" s="86">
        <f t="shared" si="146"/>
        <v>2.1000891607194833E-10</v>
      </c>
      <c r="II110" s="86">
        <f t="shared" ref="II110:IW126" si="147" xml:space="preserve"> _xlfn.NORM.DIST($B110, C$10, ABS(C$14), TRUE) * _xlfn.NORM.DIST(($B110 - C$10)*C$18, 0, ABS(C$14), TRUE) * 2</f>
        <v>8.8389989244348416E-74</v>
      </c>
      <c r="IJ110" s="86">
        <f t="shared" si="147"/>
        <v>8.6946056027140118E-59</v>
      </c>
      <c r="IK110" s="86">
        <f t="shared" si="147"/>
        <v>2.9475382857989712E-61</v>
      </c>
      <c r="IL110" s="86">
        <f t="shared" si="147"/>
        <v>8.5008222622415903E-66</v>
      </c>
      <c r="IM110" s="86">
        <f t="shared" si="147"/>
        <v>4.7347447198214074E-65</v>
      </c>
      <c r="IN110" s="86">
        <f t="shared" si="147"/>
        <v>9.1010161405636549E-65</v>
      </c>
      <c r="IO110" s="86">
        <f t="shared" si="147"/>
        <v>1.0906422881188573E-70</v>
      </c>
      <c r="IP110" s="86">
        <f t="shared" si="147"/>
        <v>1.1789684516444206E-73</v>
      </c>
      <c r="IQ110" s="86">
        <f t="shared" si="147"/>
        <v>2.0806029747959155E-63</v>
      </c>
      <c r="IR110" s="86">
        <f t="shared" si="147"/>
        <v>4.5195827780590186E-68</v>
      </c>
      <c r="IS110" s="86">
        <f t="shared" si="147"/>
        <v>1.0266488154511197E-66</v>
      </c>
      <c r="IT110" s="86">
        <f t="shared" si="147"/>
        <v>7.9410856035749855E-74</v>
      </c>
      <c r="IU110" s="86">
        <f t="shared" si="147"/>
        <v>1.7374875639593721E-64</v>
      </c>
      <c r="IV110" s="86">
        <f t="shared" si="147"/>
        <v>5.0385888733040049E-43</v>
      </c>
      <c r="IW110" s="86">
        <f t="shared" si="147"/>
        <v>9.8727495549933265E-43</v>
      </c>
      <c r="IY110" s="86">
        <f t="shared" ref="IY110:JM126" si="148">GM110+HC110+HS110+II110</f>
        <v>0.47781688347490392</v>
      </c>
      <c r="IZ110" s="86">
        <f t="shared" si="148"/>
        <v>0.53177086850589883</v>
      </c>
      <c r="JA110" s="86">
        <f t="shared" si="148"/>
        <v>0.51879688169324878</v>
      </c>
      <c r="JB110" s="86">
        <f t="shared" si="148"/>
        <v>0.48834341593870156</v>
      </c>
      <c r="JC110" s="86">
        <f t="shared" si="148"/>
        <v>0.54517175218788694</v>
      </c>
      <c r="JD110" s="86">
        <f t="shared" si="148"/>
        <v>0.56967488631697616</v>
      </c>
      <c r="JE110" s="86">
        <f t="shared" si="148"/>
        <v>0.60766187817653372</v>
      </c>
      <c r="JF110" s="86">
        <f t="shared" si="148"/>
        <v>0.63376912294322552</v>
      </c>
      <c r="JG110" s="86">
        <f t="shared" si="148"/>
        <v>0.64227518943408446</v>
      </c>
      <c r="JH110" s="86">
        <f t="shared" si="148"/>
        <v>0.64173729275122171</v>
      </c>
      <c r="JI110" s="86">
        <f t="shared" si="148"/>
        <v>0.66212868736618846</v>
      </c>
      <c r="JJ110" s="86">
        <f t="shared" si="148"/>
        <v>0.59900679041381211</v>
      </c>
      <c r="JK110" s="86">
        <f t="shared" si="148"/>
        <v>0.59856973210384834</v>
      </c>
      <c r="JL110" s="86">
        <f t="shared" si="148"/>
        <v>0.38998606224292592</v>
      </c>
      <c r="JM110" s="86">
        <f t="shared" si="148"/>
        <v>0.39883562778456899</v>
      </c>
    </row>
    <row r="111" spans="2:273" x14ac:dyDescent="0.25">
      <c r="B111" s="2">
        <v>84</v>
      </c>
      <c r="C111" s="37">
        <v>174.56200000000001</v>
      </c>
      <c r="D111" s="37">
        <v>192.96700000000001</v>
      </c>
      <c r="E111" s="37">
        <v>193.03299999999999</v>
      </c>
      <c r="F111" s="37">
        <v>193.03299999999999</v>
      </c>
      <c r="G111" s="37">
        <v>189.733</v>
      </c>
      <c r="H111" s="37">
        <v>186.85</v>
      </c>
      <c r="I111" s="37">
        <v>184.667</v>
      </c>
      <c r="J111" s="37">
        <v>176.517</v>
      </c>
      <c r="K111" s="37">
        <v>176.21700000000001</v>
      </c>
      <c r="L111" s="37">
        <v>163.65</v>
      </c>
      <c r="M111" s="37">
        <v>184.583</v>
      </c>
      <c r="N111" s="37">
        <v>195.9</v>
      </c>
      <c r="O111" s="37">
        <v>197.20699999999999</v>
      </c>
      <c r="P111" s="37">
        <v>170.39099999999999</v>
      </c>
      <c r="Q111" s="37">
        <v>143.636</v>
      </c>
      <c r="S111" s="4">
        <f t="shared" si="135"/>
        <v>179.24572044628445</v>
      </c>
      <c r="T111" s="4">
        <f t="shared" si="135"/>
        <v>196.96216399117534</v>
      </c>
      <c r="U111" s="4">
        <f t="shared" si="135"/>
        <v>197.69535990669218</v>
      </c>
      <c r="V111" s="4">
        <f t="shared" si="135"/>
        <v>198.40090698377443</v>
      </c>
      <c r="W111" s="4">
        <f t="shared" si="135"/>
        <v>195.36717458493698</v>
      </c>
      <c r="X111" s="4">
        <f t="shared" si="135"/>
        <v>191.39952632690211</v>
      </c>
      <c r="Y111" s="4">
        <f t="shared" si="135"/>
        <v>188.18901920880498</v>
      </c>
      <c r="Z111" s="4">
        <f t="shared" si="135"/>
        <v>177.76920283729038</v>
      </c>
      <c r="AA111" s="4">
        <f t="shared" si="135"/>
        <v>177.45644322236359</v>
      </c>
      <c r="AB111" s="4">
        <f t="shared" si="135"/>
        <v>161.08275558037295</v>
      </c>
      <c r="AC111" s="4">
        <f t="shared" si="135"/>
        <v>188.6638699523813</v>
      </c>
      <c r="AD111" s="4">
        <f t="shared" si="135"/>
        <v>204.09491574069878</v>
      </c>
      <c r="AE111" s="4">
        <f t="shared" si="135"/>
        <v>203.39818462903128</v>
      </c>
      <c r="AF111" s="4">
        <f t="shared" si="135"/>
        <v>177.75909761128273</v>
      </c>
      <c r="AG111" s="4">
        <f t="shared" si="135"/>
        <v>150.4440823828952</v>
      </c>
      <c r="AI111" s="4">
        <f t="shared" si="136"/>
        <v>-4.6837204462844397</v>
      </c>
      <c r="AJ111" s="4">
        <f t="shared" si="136"/>
        <v>-3.9951639911753318</v>
      </c>
      <c r="AK111" s="4">
        <f t="shared" si="136"/>
        <v>-4.6623599066921884</v>
      </c>
      <c r="AL111" s="4">
        <f t="shared" si="136"/>
        <v>-5.3679069837744464</v>
      </c>
      <c r="AM111" s="4">
        <f t="shared" si="136"/>
        <v>-5.6341745849369715</v>
      </c>
      <c r="AN111" s="4">
        <f t="shared" si="136"/>
        <v>-4.5495263269021109</v>
      </c>
      <c r="AO111" s="4">
        <f t="shared" si="136"/>
        <v>-3.5220192088049771</v>
      </c>
      <c r="AP111" s="4">
        <f t="shared" si="136"/>
        <v>-1.2522028372903833</v>
      </c>
      <c r="AQ111" s="4">
        <f t="shared" si="136"/>
        <v>-1.2394432223635761</v>
      </c>
      <c r="AR111" s="4">
        <f t="shared" si="136"/>
        <v>2.567244419627059</v>
      </c>
      <c r="AS111" s="4">
        <f t="shared" si="136"/>
        <v>-4.0808699523813061</v>
      </c>
      <c r="AT111" s="4">
        <f t="shared" si="136"/>
        <v>-8.1949157406987752</v>
      </c>
      <c r="AU111" s="4">
        <f t="shared" si="136"/>
        <v>-6.1911846290312837</v>
      </c>
      <c r="AV111" s="4">
        <f t="shared" si="136"/>
        <v>-7.3680976112827352</v>
      </c>
      <c r="AW111" s="4">
        <f t="shared" si="136"/>
        <v>-6.8080823828952077</v>
      </c>
      <c r="AY111" s="2">
        <f t="shared" si="142"/>
        <v>77.743291020283507</v>
      </c>
      <c r="AZ111" s="2">
        <f t="shared" si="142"/>
        <v>77.699504433761916</v>
      </c>
      <c r="BA111" s="2">
        <f t="shared" si="142"/>
        <v>73.044774538588911</v>
      </c>
      <c r="BB111" s="2">
        <f t="shared" si="142"/>
        <v>73.118431143041889</v>
      </c>
      <c r="BC111" s="2">
        <f t="shared" si="142"/>
        <v>70.024923335977007</v>
      </c>
      <c r="BD111" s="2">
        <f t="shared" si="142"/>
        <v>68.030075100168517</v>
      </c>
      <c r="BE111" s="2">
        <f t="shared" si="142"/>
        <v>68.111462590061933</v>
      </c>
      <c r="BF111" s="2">
        <f t="shared" si="142"/>
        <v>67.774399351932871</v>
      </c>
      <c r="BG111" s="2">
        <f t="shared" si="142"/>
        <v>68.099497476088558</v>
      </c>
      <c r="BH111" s="2">
        <f t="shared" si="142"/>
        <v>67.471535374046155</v>
      </c>
      <c r="BI111" s="2">
        <f t="shared" si="142"/>
        <v>67.806917783074837</v>
      </c>
      <c r="BJ111" s="2">
        <f t="shared" si="142"/>
        <v>70.697009135000528</v>
      </c>
      <c r="BK111" s="2">
        <f t="shared" si="142"/>
        <v>74.879644742481815</v>
      </c>
      <c r="BL111" s="2">
        <f t="shared" si="142"/>
        <v>82.454237094429985</v>
      </c>
      <c r="BM111" s="2">
        <f t="shared" si="142"/>
        <v>86.530725257955424</v>
      </c>
      <c r="BO111" s="2" t="str">
        <f t="shared" si="98"/>
        <v/>
      </c>
      <c r="BP111" s="2" t="str">
        <f t="shared" si="99"/>
        <v/>
      </c>
      <c r="BQ111" s="2" t="str">
        <f t="shared" si="100"/>
        <v/>
      </c>
      <c r="BR111" s="2" t="str">
        <f t="shared" si="101"/>
        <v/>
      </c>
      <c r="BS111" s="2" t="str">
        <f t="shared" si="102"/>
        <v/>
      </c>
      <c r="BT111" s="2" t="str">
        <f t="shared" si="103"/>
        <v/>
      </c>
      <c r="BU111" s="2" t="str">
        <f t="shared" si="104"/>
        <v/>
      </c>
      <c r="BV111" s="2" t="str">
        <f t="shared" si="105"/>
        <v/>
      </c>
      <c r="BW111" s="2" t="str">
        <f t="shared" si="106"/>
        <v/>
      </c>
      <c r="BX111" s="2" t="str">
        <f t="shared" si="107"/>
        <v/>
      </c>
      <c r="BY111" s="2" t="str">
        <f t="shared" si="108"/>
        <v/>
      </c>
      <c r="BZ111" s="2" t="str">
        <f t="shared" si="109"/>
        <v/>
      </c>
      <c r="CA111" s="2" t="str">
        <f t="shared" si="110"/>
        <v/>
      </c>
      <c r="CB111" s="2" t="str">
        <f t="shared" si="111"/>
        <v/>
      </c>
      <c r="CC111" s="2" t="str">
        <f t="shared" si="112"/>
        <v/>
      </c>
      <c r="CE111" s="2" t="str">
        <f t="shared" si="143"/>
        <v/>
      </c>
      <c r="CF111" s="2" t="str">
        <f t="shared" si="143"/>
        <v/>
      </c>
      <c r="CG111" s="2" t="str">
        <f t="shared" si="143"/>
        <v/>
      </c>
      <c r="CH111" s="2" t="str">
        <f t="shared" si="143"/>
        <v/>
      </c>
      <c r="CI111" s="2" t="str">
        <f t="shared" si="143"/>
        <v/>
      </c>
      <c r="CJ111" s="2" t="str">
        <f t="shared" si="143"/>
        <v/>
      </c>
      <c r="CK111" s="2" t="str">
        <f t="shared" si="143"/>
        <v/>
      </c>
      <c r="CL111" s="2" t="str">
        <f t="shared" si="143"/>
        <v/>
      </c>
      <c r="CM111" s="2" t="str">
        <f t="shared" si="143"/>
        <v/>
      </c>
      <c r="CN111" s="2" t="str">
        <f t="shared" si="143"/>
        <v/>
      </c>
      <c r="CO111" s="2" t="str">
        <f t="shared" si="143"/>
        <v/>
      </c>
      <c r="CP111" s="2" t="str">
        <f t="shared" si="143"/>
        <v/>
      </c>
      <c r="CQ111" s="2" t="str">
        <f t="shared" si="143"/>
        <v/>
      </c>
      <c r="CR111" s="2" t="str">
        <f t="shared" si="143"/>
        <v/>
      </c>
      <c r="CS111" s="2" t="str">
        <f t="shared" si="143"/>
        <v/>
      </c>
      <c r="CU111" s="2" t="str">
        <f t="shared" si="113"/>
        <v/>
      </c>
      <c r="CV111" s="2" t="str">
        <f t="shared" si="114"/>
        <v/>
      </c>
      <c r="CW111" s="2" t="str">
        <f t="shared" si="115"/>
        <v/>
      </c>
      <c r="CX111" s="2" t="str">
        <f t="shared" si="116"/>
        <v/>
      </c>
      <c r="CY111" s="2" t="str">
        <f t="shared" si="117"/>
        <v/>
      </c>
      <c r="CZ111" s="2" t="str">
        <f t="shared" si="118"/>
        <v/>
      </c>
      <c r="DA111" s="2" t="str">
        <f t="shared" si="119"/>
        <v/>
      </c>
      <c r="DB111" s="2" t="str">
        <f t="shared" si="120"/>
        <v/>
      </c>
      <c r="DC111" s="2" t="str">
        <f t="shared" si="121"/>
        <v/>
      </c>
      <c r="DD111" s="2" t="str">
        <f t="shared" si="122"/>
        <v/>
      </c>
      <c r="DE111" s="2" t="str">
        <f t="shared" si="123"/>
        <v/>
      </c>
      <c r="DF111" s="2" t="str">
        <f t="shared" si="124"/>
        <v/>
      </c>
      <c r="DG111" s="2" t="str">
        <f t="shared" si="125"/>
        <v/>
      </c>
      <c r="DH111" s="2" t="str">
        <f t="shared" si="126"/>
        <v/>
      </c>
      <c r="DI111" s="2" t="str">
        <f t="shared" si="127"/>
        <v/>
      </c>
      <c r="DK111" s="2">
        <f t="shared" si="137"/>
        <v>103.92513588850173</v>
      </c>
      <c r="DL111" s="2">
        <f t="shared" si="137"/>
        <v>101.77043189493435</v>
      </c>
      <c r="DM111" s="2">
        <f t="shared" si="137"/>
        <v>99.315336585365856</v>
      </c>
      <c r="DN111" s="2">
        <f t="shared" si="137"/>
        <v>99.125378517823648</v>
      </c>
      <c r="DO111" s="2">
        <f t="shared" si="137"/>
        <v>99.81289240150096</v>
      </c>
      <c r="DP111" s="2">
        <f t="shared" si="137"/>
        <v>96.089508013937305</v>
      </c>
      <c r="DQ111" s="2">
        <f t="shared" si="137"/>
        <v>97.11839618615457</v>
      </c>
      <c r="DR111" s="2">
        <f t="shared" si="137"/>
        <v>97.569675475687092</v>
      </c>
      <c r="DS111" s="2">
        <f t="shared" si="137"/>
        <v>93.756249493558059</v>
      </c>
      <c r="DT111" s="2">
        <f t="shared" si="137"/>
        <v>96.083459830866786</v>
      </c>
      <c r="DU111" s="2">
        <f t="shared" si="137"/>
        <v>94.580895348837203</v>
      </c>
      <c r="DV111" s="2">
        <f t="shared" si="137"/>
        <v>88.182871035940821</v>
      </c>
      <c r="DW111" s="2">
        <f t="shared" si="137"/>
        <v>94.187064111498273</v>
      </c>
      <c r="DX111" s="2">
        <f t="shared" si="137"/>
        <v>94.779616157523705</v>
      </c>
      <c r="DY111" s="2">
        <f t="shared" si="137"/>
        <v>96.771609038187989</v>
      </c>
      <c r="EA111" s="2">
        <f t="shared" si="97"/>
        <v>77.229741008932891</v>
      </c>
      <c r="EB111" s="2">
        <f t="shared" si="97"/>
        <v>77.277799247725085</v>
      </c>
      <c r="EC111" s="2">
        <f t="shared" si="97"/>
        <v>72.556178145363404</v>
      </c>
      <c r="ED111" s="2">
        <f t="shared" si="97"/>
        <v>72.674140494845346</v>
      </c>
      <c r="EE111" s="2">
        <f t="shared" si="97"/>
        <v>69.507979896907216</v>
      </c>
      <c r="EF111" s="2">
        <f t="shared" si="97"/>
        <v>67.501131049542622</v>
      </c>
      <c r="EG111" s="2">
        <f t="shared" si="97"/>
        <v>67.522822326001119</v>
      </c>
      <c r="EH111" s="2">
        <f t="shared" si="97"/>
        <v>67.089405551844422</v>
      </c>
      <c r="EI111" s="2">
        <f t="shared" si="97"/>
        <v>67.567726989690712</v>
      </c>
      <c r="EJ111" s="2">
        <f t="shared" si="97"/>
        <v>66.811569332141616</v>
      </c>
      <c r="EK111" s="2">
        <f t="shared" si="97"/>
        <v>67.157435202629586</v>
      </c>
      <c r="EL111" s="2">
        <f t="shared" si="97"/>
        <v>70.289483366999008</v>
      </c>
      <c r="EM111" s="2">
        <f t="shared" si="138"/>
        <v>74.521487762205908</v>
      </c>
      <c r="EN111" s="2">
        <f t="shared" si="138"/>
        <v>82.097769696969706</v>
      </c>
      <c r="EO111" s="2">
        <f t="shared" si="138"/>
        <v>86.194272727272747</v>
      </c>
      <c r="EQ111" s="2">
        <f t="shared" si="139"/>
        <v>77.384745377515358</v>
      </c>
      <c r="ER111" s="2">
        <f t="shared" si="139"/>
        <v>77.033785623684494</v>
      </c>
      <c r="ES111" s="2">
        <f t="shared" si="139"/>
        <v>72.845653552931168</v>
      </c>
      <c r="ET111" s="2">
        <f t="shared" si="139"/>
        <v>73.01292765643926</v>
      </c>
      <c r="EU111" s="2">
        <f t="shared" si="139"/>
        <v>69.02663634252913</v>
      </c>
      <c r="EV111" s="2">
        <f t="shared" si="139"/>
        <v>67.291142946528325</v>
      </c>
      <c r="EW111" s="2">
        <f t="shared" si="139"/>
        <v>67.397406667325512</v>
      </c>
      <c r="EX111" s="2">
        <f t="shared" si="139"/>
        <v>66.812968643041145</v>
      </c>
      <c r="EY111" s="2">
        <f t="shared" si="139"/>
        <v>67.079266218839479</v>
      </c>
      <c r="EZ111" s="2">
        <f t="shared" si="139"/>
        <v>66.741515286696455</v>
      </c>
      <c r="FA111" s="2">
        <f t="shared" si="139"/>
        <v>66.854844789831134</v>
      </c>
      <c r="FB111" s="2">
        <f t="shared" si="139"/>
        <v>69.649553889030699</v>
      </c>
      <c r="FC111" s="2">
        <f t="shared" si="139"/>
        <v>74.080833460269133</v>
      </c>
      <c r="FD111" s="2">
        <f t="shared" si="139"/>
        <v>82.182369183384665</v>
      </c>
      <c r="FE111" s="2">
        <f t="shared" si="139"/>
        <v>87.19240353623249</v>
      </c>
      <c r="FG111" s="2">
        <f t="shared" si="140"/>
        <v>0.98077009946797078</v>
      </c>
      <c r="FH111" s="2">
        <f t="shared" si="140"/>
        <v>0.98276481995356901</v>
      </c>
      <c r="FI111" s="2">
        <f t="shared" si="140"/>
        <v>0.98175908338004747</v>
      </c>
      <c r="FJ111" s="2">
        <f t="shared" si="140"/>
        <v>0.98322438601488538</v>
      </c>
      <c r="FK111" s="2">
        <f t="shared" si="140"/>
        <v>0.98291490417245209</v>
      </c>
      <c r="FL111" s="2">
        <f t="shared" si="140"/>
        <v>0.98148562194701094</v>
      </c>
      <c r="FM111" s="2">
        <f t="shared" si="140"/>
        <v>0.98010261968386692</v>
      </c>
      <c r="FN111" s="2">
        <f t="shared" si="140"/>
        <v>0.97750778242368963</v>
      </c>
      <c r="FO111" s="2">
        <f t="shared" si="140"/>
        <v>0.97965182143981988</v>
      </c>
      <c r="FP111" s="2">
        <f t="shared" si="140"/>
        <v>0.97744759336212073</v>
      </c>
      <c r="FQ111" s="2">
        <f t="shared" si="140"/>
        <v>0.97629309058096814</v>
      </c>
      <c r="FR111" s="2">
        <f t="shared" si="140"/>
        <v>0.97716466431287052</v>
      </c>
      <c r="FS111" s="2">
        <f t="shared" si="140"/>
        <v>0.9817566148226301</v>
      </c>
      <c r="FT111" s="2">
        <f t="shared" si="140"/>
        <v>0.97189828534297318</v>
      </c>
      <c r="FU111" s="2">
        <f t="shared" si="140"/>
        <v>0.9682819033912361</v>
      </c>
      <c r="FW111" s="2">
        <f t="shared" si="144"/>
        <v>1.2917258726279715E-3</v>
      </c>
      <c r="FX111" s="2">
        <f t="shared" si="144"/>
        <v>1.7611616999096285E-3</v>
      </c>
      <c r="FY111" s="2">
        <f t="shared" si="144"/>
        <v>1.6748065246740861E-3</v>
      </c>
      <c r="FZ111" s="2">
        <f t="shared" si="144"/>
        <v>1.6378710812530763E-3</v>
      </c>
      <c r="GA111" s="2">
        <f t="shared" si="144"/>
        <v>1.7012695177813541E-3</v>
      </c>
      <c r="GB111" s="2">
        <f t="shared" si="144"/>
        <v>1.6761350249556923E-3</v>
      </c>
      <c r="GC111" s="2">
        <f t="shared" si="144"/>
        <v>1.8667900909587374E-3</v>
      </c>
      <c r="GD111" s="2">
        <f t="shared" si="144"/>
        <v>2.0802678838004371E-3</v>
      </c>
      <c r="GE111" s="2">
        <f t="shared" si="144"/>
        <v>2.2893255812692103E-3</v>
      </c>
      <c r="GF111" s="2">
        <f t="shared" si="144"/>
        <v>2.6484649244688041E-3</v>
      </c>
      <c r="GG111" s="2">
        <f t="shared" si="144"/>
        <v>2.1246714043927626E-3</v>
      </c>
      <c r="GH111" s="2">
        <f t="shared" si="144"/>
        <v>1.6810383577122519E-3</v>
      </c>
      <c r="GI111" s="2">
        <f t="shared" si="144"/>
        <v>1.3836329215943673E-3</v>
      </c>
      <c r="GJ111" s="2">
        <f t="shared" si="144"/>
        <v>1.0137993173717293E-3</v>
      </c>
      <c r="GK111" s="2">
        <f t="shared" si="144"/>
        <v>9.6135266146113072E-4</v>
      </c>
      <c r="GM111" s="86">
        <f t="shared" si="145"/>
        <v>1.2942603714945919E-8</v>
      </c>
      <c r="GN111" s="86">
        <f t="shared" si="145"/>
        <v>1.5794619411123975E-13</v>
      </c>
      <c r="GO111" s="86">
        <f t="shared" si="145"/>
        <v>3.4520459067835567E-16</v>
      </c>
      <c r="GP111" s="86">
        <f t="shared" si="145"/>
        <v>5.037185063249684E-14</v>
      </c>
      <c r="GQ111" s="86">
        <f t="shared" si="145"/>
        <v>3.7936924824800955E-13</v>
      </c>
      <c r="GR111" s="86">
        <f t="shared" si="145"/>
        <v>2.4968317667430093E-11</v>
      </c>
      <c r="GS111" s="86">
        <f t="shared" si="145"/>
        <v>1.0884410884843565E-13</v>
      </c>
      <c r="GT111" s="86">
        <f t="shared" si="145"/>
        <v>1.3657533089195475E-15</v>
      </c>
      <c r="GU111" s="86">
        <f t="shared" si="145"/>
        <v>4.9901646522999004E-14</v>
      </c>
      <c r="GV111" s="86">
        <f t="shared" si="145"/>
        <v>5.0844073372929329E-16</v>
      </c>
      <c r="GW111" s="86">
        <f t="shared" si="145"/>
        <v>4.1465477564566097E-18</v>
      </c>
      <c r="GX111" s="86">
        <f t="shared" si="145"/>
        <v>1.175345401917121E-20</v>
      </c>
      <c r="GY111" s="86">
        <f t="shared" si="145"/>
        <v>7.8499014736128052E-25</v>
      </c>
      <c r="GZ111" s="86">
        <f t="shared" si="145"/>
        <v>6.330034089791614E-7</v>
      </c>
      <c r="HA111" s="86">
        <f t="shared" si="145"/>
        <v>7.990039349709676E-8</v>
      </c>
      <c r="HC111" s="86">
        <f t="shared" si="76"/>
        <v>0.53148715471253483</v>
      </c>
      <c r="HD111" s="86">
        <f t="shared" si="76"/>
        <v>0.59468268668631741</v>
      </c>
      <c r="HE111" s="86">
        <f t="shared" si="76"/>
        <v>0.58618815004573366</v>
      </c>
      <c r="HF111" s="86">
        <f t="shared" si="76"/>
        <v>0.56268459133236914</v>
      </c>
      <c r="HG111" s="86">
        <f t="shared" si="76"/>
        <v>0.60904862558653461</v>
      </c>
      <c r="HH111" s="86">
        <f t="shared" si="76"/>
        <v>0.62158742592203975</v>
      </c>
      <c r="HI111" s="86">
        <f t="shared" si="141"/>
        <v>0.63145507936619205</v>
      </c>
      <c r="HJ111" s="86">
        <f t="shared" si="141"/>
        <v>0.61711432479231798</v>
      </c>
      <c r="HK111" s="86">
        <f t="shared" si="141"/>
        <v>0.63029359616579039</v>
      </c>
      <c r="HL111" s="86">
        <f t="shared" si="141"/>
        <v>0.57102108913301597</v>
      </c>
      <c r="HM111" s="86">
        <f t="shared" si="141"/>
        <v>0.67404058926531374</v>
      </c>
      <c r="HN111" s="86">
        <f t="shared" si="141"/>
        <v>0.67024707644849524</v>
      </c>
      <c r="HO111" s="86">
        <f t="shared" si="141"/>
        <v>0.66794089556676717</v>
      </c>
      <c r="HP111" s="86">
        <f t="shared" si="141"/>
        <v>0.44416312365396304</v>
      </c>
      <c r="HQ111" s="86">
        <f t="shared" si="141"/>
        <v>0.45230401037078477</v>
      </c>
      <c r="HS111" s="86">
        <f t="shared" si="146"/>
        <v>2.844208733996646E-11</v>
      </c>
      <c r="HT111" s="86">
        <f t="shared" si="146"/>
        <v>1.2562163819093639E-9</v>
      </c>
      <c r="HU111" s="86">
        <f t="shared" si="146"/>
        <v>1.5254125011726276E-9</v>
      </c>
      <c r="HV111" s="86">
        <f t="shared" si="146"/>
        <v>4.4659647940602427E-10</v>
      </c>
      <c r="HW111" s="86">
        <f t="shared" si="146"/>
        <v>7.9584432976487895E-10</v>
      </c>
      <c r="HX111" s="86">
        <f t="shared" si="146"/>
        <v>4.9665666017935585E-10</v>
      </c>
      <c r="HY111" s="86">
        <f t="shared" si="146"/>
        <v>1.1012356794946531E-10</v>
      </c>
      <c r="HZ111" s="86">
        <f t="shared" si="146"/>
        <v>8.2955820918232112E-11</v>
      </c>
      <c r="IA111" s="86">
        <f t="shared" si="146"/>
        <v>1.5040584942836114E-9</v>
      </c>
      <c r="IB111" s="86">
        <f t="shared" si="146"/>
        <v>4.3355404105784786E-10</v>
      </c>
      <c r="IC111" s="86">
        <f t="shared" si="146"/>
        <v>5.2648317817399903E-10</v>
      </c>
      <c r="ID111" s="86">
        <f t="shared" si="146"/>
        <v>4.2134587214816116E-11</v>
      </c>
      <c r="IE111" s="86">
        <f t="shared" si="146"/>
        <v>6.9103680886611155E-10</v>
      </c>
      <c r="IF111" s="86">
        <f t="shared" si="146"/>
        <v>7.6137454790595674E-10</v>
      </c>
      <c r="IG111" s="86">
        <f t="shared" si="146"/>
        <v>5.185402644076452E-10</v>
      </c>
      <c r="II111" s="86">
        <f t="shared" si="147"/>
        <v>7.9005811131641331E-72</v>
      </c>
      <c r="IJ111" s="86">
        <f t="shared" si="147"/>
        <v>3.6235802992660144E-57</v>
      </c>
      <c r="IK111" s="86">
        <f t="shared" si="147"/>
        <v>1.4004863702911213E-59</v>
      </c>
      <c r="IL111" s="86">
        <f t="shared" si="147"/>
        <v>5.3428805494198787E-64</v>
      </c>
      <c r="IM111" s="86">
        <f t="shared" si="147"/>
        <v>2.9046347828221494E-63</v>
      </c>
      <c r="IN111" s="86">
        <f t="shared" si="147"/>
        <v>5.4302641498411325E-63</v>
      </c>
      <c r="IO111" s="86">
        <f t="shared" si="147"/>
        <v>1.0294530383199237E-68</v>
      </c>
      <c r="IP111" s="86">
        <f t="shared" si="147"/>
        <v>1.4678339200399459E-71</v>
      </c>
      <c r="IQ111" s="86">
        <f t="shared" si="147"/>
        <v>1.3900272181070031E-61</v>
      </c>
      <c r="IR111" s="86">
        <f t="shared" si="147"/>
        <v>4.6227162194209892E-66</v>
      </c>
      <c r="IS111" s="86">
        <f t="shared" si="147"/>
        <v>8.1481778740460605E-65</v>
      </c>
      <c r="IT111" s="86">
        <f t="shared" si="147"/>
        <v>8.5376298724856731E-72</v>
      </c>
      <c r="IU111" s="86">
        <f t="shared" si="147"/>
        <v>9.0620876627618972E-63</v>
      </c>
      <c r="IV111" s="86">
        <f t="shared" si="147"/>
        <v>6.0764864949270572E-42</v>
      </c>
      <c r="IW111" s="86">
        <f t="shared" si="147"/>
        <v>1.1484433401335578E-41</v>
      </c>
      <c r="IY111" s="86">
        <f t="shared" si="148"/>
        <v>0.53148716768358073</v>
      </c>
      <c r="IZ111" s="86">
        <f t="shared" si="148"/>
        <v>0.59468268794269175</v>
      </c>
      <c r="JA111" s="86">
        <f t="shared" si="148"/>
        <v>0.58618815157114645</v>
      </c>
      <c r="JB111" s="86">
        <f t="shared" si="148"/>
        <v>0.56268459177901597</v>
      </c>
      <c r="JC111" s="86">
        <f t="shared" si="148"/>
        <v>0.60904862638275825</v>
      </c>
      <c r="JD111" s="86">
        <f t="shared" si="148"/>
        <v>0.62158742644366471</v>
      </c>
      <c r="JE111" s="86">
        <f t="shared" si="148"/>
        <v>0.63145507947642443</v>
      </c>
      <c r="JF111" s="86">
        <f t="shared" si="148"/>
        <v>0.61711432487527518</v>
      </c>
      <c r="JG111" s="86">
        <f t="shared" si="148"/>
        <v>0.63029359766989879</v>
      </c>
      <c r="JH111" s="86">
        <f t="shared" si="148"/>
        <v>0.57102108956657061</v>
      </c>
      <c r="JI111" s="86">
        <f t="shared" si="148"/>
        <v>0.67404058979179693</v>
      </c>
      <c r="JJ111" s="86">
        <f t="shared" si="148"/>
        <v>0.67024707649062987</v>
      </c>
      <c r="JK111" s="86">
        <f t="shared" si="148"/>
        <v>0.66794089625780395</v>
      </c>
      <c r="JL111" s="86">
        <f t="shared" si="148"/>
        <v>0.44416375741874659</v>
      </c>
      <c r="JM111" s="86">
        <f t="shared" si="148"/>
        <v>0.45230409078971856</v>
      </c>
    </row>
    <row r="112" spans="2:273" x14ac:dyDescent="0.25">
      <c r="B112" s="2">
        <v>85</v>
      </c>
      <c r="C112" s="37">
        <v>172.18799999999999</v>
      </c>
      <c r="D112" s="37">
        <v>189.88300000000001</v>
      </c>
      <c r="E112" s="37">
        <v>191.28299999999999</v>
      </c>
      <c r="F112" s="37">
        <v>192.517</v>
      </c>
      <c r="G112" s="37">
        <v>184.917</v>
      </c>
      <c r="H112" s="37">
        <v>179.15</v>
      </c>
      <c r="I112" s="37">
        <v>170.8</v>
      </c>
      <c r="J112" s="37">
        <v>156.667</v>
      </c>
      <c r="K112" s="37">
        <v>157.11699999999999</v>
      </c>
      <c r="L112" s="37">
        <v>137.25</v>
      </c>
      <c r="M112" s="37">
        <v>165.167</v>
      </c>
      <c r="N112" s="37">
        <v>188.167</v>
      </c>
      <c r="O112" s="37">
        <v>191.81</v>
      </c>
      <c r="P112" s="37">
        <v>169.04300000000001</v>
      </c>
      <c r="Q112" s="37">
        <v>143.40899999999999</v>
      </c>
      <c r="S112" s="4">
        <f t="shared" ref="S112:AG128" si="149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176.37600543356547</v>
      </c>
      <c r="T112" s="4">
        <f t="shared" si="149"/>
        <v>194.17014816650527</v>
      </c>
      <c r="U112" s="4">
        <f t="shared" si="149"/>
        <v>196.2625546750171</v>
      </c>
      <c r="V112" s="4">
        <f t="shared" si="149"/>
        <v>199.7827612768946</v>
      </c>
      <c r="W112" s="4">
        <f t="shared" si="149"/>
        <v>190.48100161352824</v>
      </c>
      <c r="X112" s="4">
        <f t="shared" si="149"/>
        <v>182.81292276278825</v>
      </c>
      <c r="Y112" s="4">
        <f t="shared" si="149"/>
        <v>170.59371474350584</v>
      </c>
      <c r="Z112" s="4">
        <f t="shared" si="149"/>
        <v>152.21337863258373</v>
      </c>
      <c r="AA112" s="4">
        <f t="shared" si="149"/>
        <v>154.07270538083426</v>
      </c>
      <c r="AB112" s="4">
        <f t="shared" si="149"/>
        <v>130.50370057699675</v>
      </c>
      <c r="AC112" s="4">
        <f t="shared" si="149"/>
        <v>164.09456583758552</v>
      </c>
      <c r="AD112" s="4">
        <f t="shared" si="149"/>
        <v>193.63402928066253</v>
      </c>
      <c r="AE112" s="4">
        <f t="shared" si="149"/>
        <v>196.98534062146442</v>
      </c>
      <c r="AF112" s="4">
        <f t="shared" si="149"/>
        <v>174.81808313864167</v>
      </c>
      <c r="AG112" s="4">
        <f t="shared" si="149"/>
        <v>147.82158165811322</v>
      </c>
      <c r="AI112" s="4">
        <f t="shared" ref="AI112:AW128" si="150">IF(OR($B112 &lt; C$230, $B112 &gt; C$233), 0, C112-S112)</f>
        <v>-4.1880054335654791</v>
      </c>
      <c r="AJ112" s="4">
        <f t="shared" si="150"/>
        <v>-4.2871481665052613</v>
      </c>
      <c r="AK112" s="4">
        <f t="shared" si="150"/>
        <v>-4.9795546750171127</v>
      </c>
      <c r="AL112" s="4">
        <f t="shared" si="150"/>
        <v>-7.265761276894608</v>
      </c>
      <c r="AM112" s="4">
        <f t="shared" si="150"/>
        <v>-5.5640016135282337</v>
      </c>
      <c r="AN112" s="4">
        <f t="shared" si="150"/>
        <v>-3.6629227627882415</v>
      </c>
      <c r="AO112" s="4">
        <f t="shared" si="150"/>
        <v>0.20628525649416929</v>
      </c>
      <c r="AP112" s="4">
        <f t="shared" si="150"/>
        <v>4.4536213674162752</v>
      </c>
      <c r="AQ112" s="4">
        <f t="shared" si="150"/>
        <v>3.0442946191657256</v>
      </c>
      <c r="AR112" s="4">
        <f t="shared" si="150"/>
        <v>6.7462994230032507</v>
      </c>
      <c r="AS112" s="4">
        <f t="shared" si="150"/>
        <v>1.0724341624144813</v>
      </c>
      <c r="AT112" s="4">
        <f t="shared" si="150"/>
        <v>-5.4670292806625298</v>
      </c>
      <c r="AU112" s="4">
        <f t="shared" si="150"/>
        <v>-5.1753406214644144</v>
      </c>
      <c r="AV112" s="4">
        <f t="shared" si="150"/>
        <v>-5.7750831386416621</v>
      </c>
      <c r="AW112" s="4">
        <f t="shared" si="150"/>
        <v>-4.4125816581132256</v>
      </c>
      <c r="AY112" s="2">
        <f t="shared" si="142"/>
        <v>77.703631401197185</v>
      </c>
      <c r="AZ112" s="2">
        <f t="shared" si="142"/>
        <v>77.591614191023382</v>
      </c>
      <c r="BA112" s="2">
        <f t="shared" si="142"/>
        <v>72.953856141134509</v>
      </c>
      <c r="BB112" s="2">
        <f t="shared" si="142"/>
        <v>73.029990656156514</v>
      </c>
      <c r="BC112" s="2">
        <f t="shared" si="142"/>
        <v>69.898906713776071</v>
      </c>
      <c r="BD112" s="2">
        <f t="shared" si="142"/>
        <v>67.919554546612801</v>
      </c>
      <c r="BE112" s="2">
        <f t="shared" si="142"/>
        <v>67.999636991796805</v>
      </c>
      <c r="BF112" s="2">
        <f t="shared" si="142"/>
        <v>67.624456679777239</v>
      </c>
      <c r="BG112" s="2">
        <f t="shared" si="142"/>
        <v>67.950200519893585</v>
      </c>
      <c r="BH112" s="2">
        <f t="shared" si="142"/>
        <v>67.306918024541332</v>
      </c>
      <c r="BI112" s="2">
        <f t="shared" si="142"/>
        <v>67.623663085557979</v>
      </c>
      <c r="BJ112" s="2">
        <f t="shared" si="142"/>
        <v>70.525703754766667</v>
      </c>
      <c r="BK112" s="2">
        <f t="shared" si="142"/>
        <v>74.765371023797584</v>
      </c>
      <c r="BL112" s="2">
        <f t="shared" si="142"/>
        <v>82.376209601602781</v>
      </c>
      <c r="BM112" s="2">
        <f t="shared" si="142"/>
        <v>86.46235189843712</v>
      </c>
      <c r="BO112" s="2" t="str">
        <f t="shared" si="98"/>
        <v/>
      </c>
      <c r="BP112" s="2" t="str">
        <f t="shared" si="99"/>
        <v/>
      </c>
      <c r="BQ112" s="2" t="str">
        <f t="shared" si="100"/>
        <v/>
      </c>
      <c r="BR112" s="2" t="str">
        <f t="shared" si="101"/>
        <v/>
      </c>
      <c r="BS112" s="2" t="str">
        <f t="shared" si="102"/>
        <v/>
      </c>
      <c r="BT112" s="2" t="str">
        <f t="shared" si="103"/>
        <v/>
      </c>
      <c r="BU112" s="2" t="str">
        <f t="shared" si="104"/>
        <v/>
      </c>
      <c r="BV112" s="2" t="str">
        <f t="shared" si="105"/>
        <v/>
      </c>
      <c r="BW112" s="2" t="str">
        <f t="shared" si="106"/>
        <v/>
      </c>
      <c r="BX112" s="2" t="str">
        <f t="shared" si="107"/>
        <v/>
      </c>
      <c r="BY112" s="2" t="str">
        <f t="shared" si="108"/>
        <v/>
      </c>
      <c r="BZ112" s="2" t="str">
        <f t="shared" si="109"/>
        <v/>
      </c>
      <c r="CA112" s="2" t="str">
        <f t="shared" si="110"/>
        <v/>
      </c>
      <c r="CB112" s="2" t="str">
        <f t="shared" si="111"/>
        <v/>
      </c>
      <c r="CC112" s="2" t="str">
        <f t="shared" si="112"/>
        <v/>
      </c>
      <c r="CE112" s="2" t="str">
        <f t="shared" si="143"/>
        <v/>
      </c>
      <c r="CF112" s="2" t="str">
        <f t="shared" si="143"/>
        <v/>
      </c>
      <c r="CG112" s="2" t="str">
        <f t="shared" si="143"/>
        <v/>
      </c>
      <c r="CH112" s="2" t="str">
        <f t="shared" si="143"/>
        <v/>
      </c>
      <c r="CI112" s="2" t="str">
        <f t="shared" si="143"/>
        <v/>
      </c>
      <c r="CJ112" s="2" t="str">
        <f t="shared" si="143"/>
        <v/>
      </c>
      <c r="CK112" s="2" t="str">
        <f t="shared" si="143"/>
        <v/>
      </c>
      <c r="CL112" s="2" t="str">
        <f t="shared" si="143"/>
        <v/>
      </c>
      <c r="CM112" s="2" t="str">
        <f t="shared" si="143"/>
        <v/>
      </c>
      <c r="CN112" s="2" t="str">
        <f t="shared" si="143"/>
        <v/>
      </c>
      <c r="CO112" s="2" t="str">
        <f t="shared" si="143"/>
        <v/>
      </c>
      <c r="CP112" s="2" t="str">
        <f t="shared" si="143"/>
        <v/>
      </c>
      <c r="CQ112" s="2" t="str">
        <f t="shared" si="143"/>
        <v/>
      </c>
      <c r="CR112" s="2" t="str">
        <f t="shared" si="143"/>
        <v/>
      </c>
      <c r="CS112" s="2" t="str">
        <f t="shared" si="143"/>
        <v/>
      </c>
      <c r="CU112" s="2" t="str">
        <f t="shared" si="113"/>
        <v/>
      </c>
      <c r="CV112" s="2" t="str">
        <f t="shared" si="114"/>
        <v/>
      </c>
      <c r="CW112" s="2" t="str">
        <f t="shared" si="115"/>
        <v/>
      </c>
      <c r="CX112" s="2" t="str">
        <f t="shared" si="116"/>
        <v/>
      </c>
      <c r="CY112" s="2" t="str">
        <f t="shared" si="117"/>
        <v/>
      </c>
      <c r="CZ112" s="2" t="str">
        <f t="shared" si="118"/>
        <v/>
      </c>
      <c r="DA112" s="2" t="str">
        <f t="shared" si="119"/>
        <v/>
      </c>
      <c r="DB112" s="2" t="str">
        <f t="shared" si="120"/>
        <v/>
      </c>
      <c r="DC112" s="2" t="str">
        <f t="shared" si="121"/>
        <v/>
      </c>
      <c r="DD112" s="2" t="str">
        <f t="shared" si="122"/>
        <v/>
      </c>
      <c r="DE112" s="2" t="str">
        <f t="shared" si="123"/>
        <v/>
      </c>
      <c r="DF112" s="2" t="str">
        <f t="shared" si="124"/>
        <v/>
      </c>
      <c r="DG112" s="2" t="str">
        <f t="shared" si="125"/>
        <v/>
      </c>
      <c r="DH112" s="2" t="str">
        <f t="shared" si="126"/>
        <v/>
      </c>
      <c r="DI112" s="2" t="str">
        <f t="shared" si="127"/>
        <v/>
      </c>
      <c r="DK112" s="2">
        <f t="shared" ref="DK112:DY128" si="151">BO$228*$B112+BO$229</f>
        <v>104.21904616724737</v>
      </c>
      <c r="DL112" s="2">
        <f t="shared" si="151"/>
        <v>102.02166688555349</v>
      </c>
      <c r="DM112" s="2">
        <f t="shared" si="151"/>
        <v>99.558024390243901</v>
      </c>
      <c r="DN112" s="2">
        <f t="shared" si="151"/>
        <v>99.378373921200762</v>
      </c>
      <c r="DO112" s="2">
        <f t="shared" si="151"/>
        <v>100.1013283302064</v>
      </c>
      <c r="DP112" s="2">
        <f t="shared" si="151"/>
        <v>96.35991724738679</v>
      </c>
      <c r="DQ112" s="2">
        <f t="shared" si="151"/>
        <v>97.399300813008153</v>
      </c>
      <c r="DR112" s="2">
        <f t="shared" si="151"/>
        <v>97.865108124433689</v>
      </c>
      <c r="DS112" s="2">
        <f t="shared" si="151"/>
        <v>94.004010452961666</v>
      </c>
      <c r="DT112" s="2">
        <f t="shared" si="151"/>
        <v>96.330971005738434</v>
      </c>
      <c r="DU112" s="2">
        <f t="shared" si="151"/>
        <v>94.756588583509512</v>
      </c>
      <c r="DV112" s="2">
        <f t="shared" si="151"/>
        <v>88.202483237692562</v>
      </c>
      <c r="DW112" s="2">
        <f t="shared" si="151"/>
        <v>94.2696367595819</v>
      </c>
      <c r="DX112" s="2">
        <f t="shared" si="151"/>
        <v>94.890169435215952</v>
      </c>
      <c r="DY112" s="2">
        <f t="shared" si="151"/>
        <v>96.895145201882045</v>
      </c>
      <c r="EA112" s="2">
        <f t="shared" si="97"/>
        <v>77.229273952310209</v>
      </c>
      <c r="EB112" s="2">
        <f t="shared" si="97"/>
        <v>77.201330106697426</v>
      </c>
      <c r="EC112" s="2">
        <f t="shared" si="97"/>
        <v>72.502530626566411</v>
      </c>
      <c r="ED112" s="2">
        <f t="shared" si="97"/>
        <v>72.619401030927833</v>
      </c>
      <c r="EE112" s="2">
        <f t="shared" si="97"/>
        <v>69.420993443298968</v>
      </c>
      <c r="EF112" s="2">
        <f t="shared" si="97"/>
        <v>67.43064720649258</v>
      </c>
      <c r="EG112" s="2">
        <f t="shared" si="97"/>
        <v>67.455551684151146</v>
      </c>
      <c r="EH112" s="2">
        <f t="shared" si="97"/>
        <v>66.990467787426695</v>
      </c>
      <c r="EI112" s="2">
        <f t="shared" si="97"/>
        <v>67.457850536082461</v>
      </c>
      <c r="EJ112" s="2">
        <f t="shared" si="97"/>
        <v>66.696374264690618</v>
      </c>
      <c r="EK112" s="2">
        <f t="shared" si="97"/>
        <v>67.023463873411643</v>
      </c>
      <c r="EL112" s="2">
        <f t="shared" si="97"/>
        <v>70.150115989932715</v>
      </c>
      <c r="EM112" s="2">
        <f t="shared" si="138"/>
        <v>74.435475989138169</v>
      </c>
      <c r="EN112" s="2">
        <f t="shared" si="138"/>
        <v>82.04612727272729</v>
      </c>
      <c r="EO112" s="2">
        <f t="shared" si="138"/>
        <v>86.149645454545464</v>
      </c>
      <c r="EQ112" s="2">
        <f t="shared" ref="EQ112:FE128" si="152">CU$228*$B112+CU$229</f>
        <v>77.37887349974369</v>
      </c>
      <c r="ER112" s="2">
        <f t="shared" si="152"/>
        <v>76.967649778526692</v>
      </c>
      <c r="ES112" s="2">
        <f t="shared" si="152"/>
        <v>72.779801099386617</v>
      </c>
      <c r="ET112" s="2">
        <f t="shared" si="152"/>
        <v>72.944864319804537</v>
      </c>
      <c r="EU112" s="2">
        <f t="shared" si="152"/>
        <v>68.959308921847807</v>
      </c>
      <c r="EV112" s="2">
        <f t="shared" si="152"/>
        <v>67.229555068739302</v>
      </c>
      <c r="EW112" s="2">
        <f t="shared" si="152"/>
        <v>67.335487686456531</v>
      </c>
      <c r="EX112" s="2">
        <f t="shared" si="152"/>
        <v>66.726043514038992</v>
      </c>
      <c r="EY112" s="2">
        <f t="shared" si="152"/>
        <v>66.991300061489824</v>
      </c>
      <c r="EZ112" s="2">
        <f t="shared" si="152"/>
        <v>66.629649458219262</v>
      </c>
      <c r="FA112" s="2">
        <f t="shared" si="152"/>
        <v>66.73541895593614</v>
      </c>
      <c r="FB112" s="2">
        <f t="shared" si="152"/>
        <v>69.537454371470773</v>
      </c>
      <c r="FC112" s="2">
        <f t="shared" si="152"/>
        <v>74.013841414910743</v>
      </c>
      <c r="FD112" s="2">
        <f t="shared" si="152"/>
        <v>82.123076217431105</v>
      </c>
      <c r="FE112" s="2">
        <f t="shared" si="152"/>
        <v>87.097250393887279</v>
      </c>
      <c r="FG112" s="2">
        <f t="shared" ref="FG112:FU128" si="153">POWER(10,($B112-C$231)/C$229)/(1+POWER(10,($B112-C$231)/C$229))</f>
        <v>0.98243239749094236</v>
      </c>
      <c r="FH112" s="2">
        <f t="shared" si="153"/>
        <v>0.98425745526822883</v>
      </c>
      <c r="FI112" s="2">
        <f t="shared" si="153"/>
        <v>0.98333734270882933</v>
      </c>
      <c r="FJ112" s="2">
        <f t="shared" si="153"/>
        <v>0.98467784159675631</v>
      </c>
      <c r="FK112" s="2">
        <f t="shared" si="153"/>
        <v>0.98439474798790927</v>
      </c>
      <c r="FL112" s="2">
        <f t="shared" si="153"/>
        <v>0.98308713438133521</v>
      </c>
      <c r="FM112" s="2">
        <f t="shared" si="153"/>
        <v>0.98182154748220274</v>
      </c>
      <c r="FN112" s="2">
        <f t="shared" si="153"/>
        <v>0.97944617628569863</v>
      </c>
      <c r="FO112" s="2">
        <f t="shared" si="153"/>
        <v>0.981408954828633</v>
      </c>
      <c r="FP112" s="2">
        <f t="shared" si="153"/>
        <v>0.97939106499535089</v>
      </c>
      <c r="FQ112" s="2">
        <f t="shared" si="153"/>
        <v>0.97833384710759519</v>
      </c>
      <c r="FR112" s="2">
        <f t="shared" si="153"/>
        <v>0.97913199704723797</v>
      </c>
      <c r="FS112" s="2">
        <f t="shared" si="153"/>
        <v>0.98333508411292936</v>
      </c>
      <c r="FT112" s="2">
        <f t="shared" si="153"/>
        <v>0.9743074029235832</v>
      </c>
      <c r="FU112" s="2">
        <f t="shared" si="153"/>
        <v>0.97099179457673745</v>
      </c>
      <c r="FW112" s="2">
        <f t="shared" si="144"/>
        <v>1.4161727664907988E-3</v>
      </c>
      <c r="FX112" s="2">
        <f t="shared" si="144"/>
        <v>1.9307473434009175E-3</v>
      </c>
      <c r="FY112" s="2">
        <f t="shared" si="144"/>
        <v>1.836092157046984E-3</v>
      </c>
      <c r="FZ112" s="2">
        <f t="shared" si="144"/>
        <v>1.7956061890670178E-3</v>
      </c>
      <c r="GA112" s="2">
        <f t="shared" si="144"/>
        <v>1.8650988032456379E-3</v>
      </c>
      <c r="GB112" s="2">
        <f t="shared" si="144"/>
        <v>1.8375483578220633E-3</v>
      </c>
      <c r="GC112" s="2">
        <f t="shared" si="144"/>
        <v>2.0465260428797235E-3</v>
      </c>
      <c r="GD112" s="2">
        <f t="shared" si="144"/>
        <v>2.2805106771070904E-3</v>
      </c>
      <c r="GE112" s="2">
        <f t="shared" si="144"/>
        <v>2.5096412792589744E-3</v>
      </c>
      <c r="GF112" s="2">
        <f t="shared" si="144"/>
        <v>2.9032422090401189E-3</v>
      </c>
      <c r="GG112" s="2">
        <f t="shared" si="144"/>
        <v>2.3291784234937343E-3</v>
      </c>
      <c r="GH112" s="2">
        <f t="shared" si="144"/>
        <v>1.8429230143179424E-3</v>
      </c>
      <c r="GI112" s="2">
        <f t="shared" si="144"/>
        <v>1.5169208356122614E-3</v>
      </c>
      <c r="GJ112" s="2">
        <f t="shared" si="144"/>
        <v>1.1115001314581693E-3</v>
      </c>
      <c r="GK112" s="2">
        <f t="shared" si="144"/>
        <v>1.0540044736339731E-3</v>
      </c>
      <c r="GM112" s="86">
        <f t="shared" si="145"/>
        <v>2.2214249617293635E-9</v>
      </c>
      <c r="GN112" s="86">
        <f t="shared" si="145"/>
        <v>8.4308836921700589E-15</v>
      </c>
      <c r="GO112" s="86">
        <f t="shared" si="145"/>
        <v>9.7094651223698839E-18</v>
      </c>
      <c r="GP112" s="86">
        <f t="shared" si="145"/>
        <v>2.1946473500157827E-15</v>
      </c>
      <c r="GQ112" s="86">
        <f t="shared" si="145"/>
        <v>2.0016307575617261E-14</v>
      </c>
      <c r="GR112" s="86">
        <f t="shared" si="145"/>
        <v>2.1767473174930052E-12</v>
      </c>
      <c r="GS112" s="86">
        <f t="shared" si="145"/>
        <v>5.8292971600070611E-15</v>
      </c>
      <c r="GT112" s="86">
        <f t="shared" si="145"/>
        <v>4.9855013922021883E-17</v>
      </c>
      <c r="GU112" s="86">
        <f t="shared" si="145"/>
        <v>2.4367486397768098E-15</v>
      </c>
      <c r="GV112" s="86">
        <f t="shared" si="145"/>
        <v>1.6673305011780539E-17</v>
      </c>
      <c r="GW112" s="86">
        <f t="shared" si="145"/>
        <v>7.6023091994631892E-20</v>
      </c>
      <c r="GX112" s="86">
        <f t="shared" si="145"/>
        <v>1.0341854284929159E-22</v>
      </c>
      <c r="GY112" s="86">
        <f t="shared" si="145"/>
        <v>2.6950790660929655E-27</v>
      </c>
      <c r="GZ112" s="86">
        <f t="shared" si="145"/>
        <v>1.5939981266345559E-7</v>
      </c>
      <c r="HA112" s="86">
        <f t="shared" si="145"/>
        <v>1.6700407312279321E-8</v>
      </c>
      <c r="HC112" s="86">
        <f t="shared" si="76"/>
        <v>0.56537841583360016</v>
      </c>
      <c r="HD112" s="86">
        <f t="shared" si="76"/>
        <v>0.63298494125447635</v>
      </c>
      <c r="HE112" s="86">
        <f t="shared" si="76"/>
        <v>0.6316451300001632</v>
      </c>
      <c r="HF112" s="86">
        <f t="shared" si="76"/>
        <v>0.62081829187805926</v>
      </c>
      <c r="HG112" s="86">
        <f t="shared" si="76"/>
        <v>0.64138361858736292</v>
      </c>
      <c r="HH112" s="86">
        <f t="shared" si="76"/>
        <v>0.63470638778169208</v>
      </c>
      <c r="HI112" s="86">
        <f t="shared" si="141"/>
        <v>0.59795591195927578</v>
      </c>
      <c r="HJ112" s="86">
        <f t="shared" si="141"/>
        <v>0.5308513523559687</v>
      </c>
      <c r="HK112" s="86">
        <f t="shared" si="141"/>
        <v>0.55109053429580379</v>
      </c>
      <c r="HL112" s="86">
        <f t="shared" si="141"/>
        <v>0.4334271337483408</v>
      </c>
      <c r="HM112" s="86">
        <f t="shared" si="141"/>
        <v>0.59726080420434524</v>
      </c>
      <c r="HN112" s="86">
        <f t="shared" si="141"/>
        <v>0.68349292563130604</v>
      </c>
      <c r="HO112" s="86">
        <f t="shared" si="141"/>
        <v>0.69467421105371818</v>
      </c>
      <c r="HP112" s="86">
        <f t="shared" si="141"/>
        <v>0.48386662139009218</v>
      </c>
      <c r="HQ112" s="86">
        <f t="shared" si="141"/>
        <v>0.48953253675461755</v>
      </c>
      <c r="HS112" s="86">
        <f t="shared" si="146"/>
        <v>7.7908562228678206E-11</v>
      </c>
      <c r="HT112" s="86">
        <f t="shared" si="146"/>
        <v>2.9716881865884256E-9</v>
      </c>
      <c r="HU112" s="86">
        <f t="shared" si="146"/>
        <v>3.6345190549812367E-9</v>
      </c>
      <c r="HV112" s="86">
        <f t="shared" si="146"/>
        <v>1.1265247687251063E-9</v>
      </c>
      <c r="HW112" s="86">
        <f t="shared" si="146"/>
        <v>1.9815142813216226E-9</v>
      </c>
      <c r="HX112" s="86">
        <f t="shared" si="146"/>
        <v>1.2446499370381921E-9</v>
      </c>
      <c r="HY112" s="86">
        <f t="shared" si="146"/>
        <v>3.0288224407220126E-10</v>
      </c>
      <c r="HZ112" s="86">
        <f t="shared" si="146"/>
        <v>2.3883723907707689E-10</v>
      </c>
      <c r="IA112" s="86">
        <f t="shared" si="146"/>
        <v>3.805419411292609E-9</v>
      </c>
      <c r="IB112" s="86">
        <f t="shared" si="146"/>
        <v>1.1980318555086139E-9</v>
      </c>
      <c r="IC112" s="86">
        <f t="shared" si="146"/>
        <v>1.3837699917136523E-9</v>
      </c>
      <c r="ID112" s="86">
        <f t="shared" si="146"/>
        <v>1.1917211133535445E-10</v>
      </c>
      <c r="IE112" s="86">
        <f t="shared" si="146"/>
        <v>1.6717086211797371E-9</v>
      </c>
      <c r="IF112" s="86">
        <f t="shared" si="146"/>
        <v>1.8112467980108756E-9</v>
      </c>
      <c r="IG112" s="86">
        <f t="shared" si="146"/>
        <v>1.2558936421284453E-9</v>
      </c>
      <c r="II112" s="86">
        <f t="shared" si="147"/>
        <v>6.6411162166517242E-70</v>
      </c>
      <c r="IJ112" s="86">
        <f t="shared" si="147"/>
        <v>1.4316676070955872E-55</v>
      </c>
      <c r="IK112" s="86">
        <f t="shared" si="147"/>
        <v>6.2991226677174896E-58</v>
      </c>
      <c r="IL112" s="86">
        <f t="shared" si="147"/>
        <v>3.166803663456345E-62</v>
      </c>
      <c r="IM112" s="86">
        <f t="shared" si="147"/>
        <v>1.6804232169089047E-61</v>
      </c>
      <c r="IN112" s="86">
        <f t="shared" si="147"/>
        <v>3.0571407235921614E-61</v>
      </c>
      <c r="IO112" s="86">
        <f t="shared" si="147"/>
        <v>9.0984554130400794E-67</v>
      </c>
      <c r="IP112" s="86">
        <f t="shared" si="147"/>
        <v>1.702208842060728E-69</v>
      </c>
      <c r="IQ112" s="86">
        <f t="shared" si="147"/>
        <v>8.721762118814722E-60</v>
      </c>
      <c r="IR112" s="86">
        <f t="shared" si="147"/>
        <v>4.404857524866107E-64</v>
      </c>
      <c r="IS112" s="86">
        <f t="shared" si="147"/>
        <v>6.0626298289290914E-63</v>
      </c>
      <c r="IT112" s="86">
        <f t="shared" si="147"/>
        <v>8.5878726722235085E-70</v>
      </c>
      <c r="IU112" s="86">
        <f t="shared" si="147"/>
        <v>4.4754474773799042E-61</v>
      </c>
      <c r="IV112" s="86">
        <f t="shared" si="147"/>
        <v>7.0924156286619214E-41</v>
      </c>
      <c r="IW112" s="86">
        <f t="shared" si="147"/>
        <v>1.293874996523832E-40</v>
      </c>
      <c r="IY112" s="86">
        <f t="shared" si="148"/>
        <v>0.56537841813293366</v>
      </c>
      <c r="IZ112" s="86">
        <f t="shared" si="148"/>
        <v>0.63298494422617302</v>
      </c>
      <c r="JA112" s="86">
        <f t="shared" si="148"/>
        <v>0.63164513363468222</v>
      </c>
      <c r="JB112" s="86">
        <f t="shared" si="148"/>
        <v>0.62081829300458624</v>
      </c>
      <c r="JC112" s="86">
        <f t="shared" si="148"/>
        <v>0.64138362056889719</v>
      </c>
      <c r="JD112" s="86">
        <f t="shared" si="148"/>
        <v>0.63470638902851872</v>
      </c>
      <c r="JE112" s="86">
        <f t="shared" si="148"/>
        <v>0.59795591226216394</v>
      </c>
      <c r="JF112" s="86">
        <f t="shared" si="148"/>
        <v>0.53085135259480598</v>
      </c>
      <c r="JG112" s="86">
        <f t="shared" si="148"/>
        <v>0.55109053810122566</v>
      </c>
      <c r="JH112" s="86">
        <f t="shared" si="148"/>
        <v>0.43342713494637264</v>
      </c>
      <c r="JI112" s="86">
        <f t="shared" si="148"/>
        <v>0.59726080558811523</v>
      </c>
      <c r="JJ112" s="86">
        <f t="shared" si="148"/>
        <v>0.68349292575047815</v>
      </c>
      <c r="JK112" s="86">
        <f t="shared" si="148"/>
        <v>0.69467421272542684</v>
      </c>
      <c r="JL112" s="86">
        <f t="shared" si="148"/>
        <v>0.48386678260115168</v>
      </c>
      <c r="JM112" s="86">
        <f t="shared" si="148"/>
        <v>0.48953255471091855</v>
      </c>
    </row>
    <row r="113" spans="2:273" x14ac:dyDescent="0.25">
      <c r="B113" s="2">
        <v>86</v>
      </c>
      <c r="C113" s="37">
        <v>166.97900000000001</v>
      </c>
      <c r="D113" s="37">
        <v>181.25</v>
      </c>
      <c r="E113" s="37">
        <v>183.05</v>
      </c>
      <c r="F113" s="37">
        <v>185.333</v>
      </c>
      <c r="G113" s="37">
        <v>173</v>
      </c>
      <c r="H113" s="37">
        <v>165.63300000000001</v>
      </c>
      <c r="I113" s="37">
        <v>150.78299999999999</v>
      </c>
      <c r="J113" s="37">
        <v>130.61699999999999</v>
      </c>
      <c r="K113" s="37">
        <v>132.517</v>
      </c>
      <c r="L113" s="37">
        <v>106</v>
      </c>
      <c r="M113" s="37">
        <v>137.5</v>
      </c>
      <c r="N113" s="37">
        <v>170.06700000000001</v>
      </c>
      <c r="O113" s="37">
        <v>178.22399999999999</v>
      </c>
      <c r="P113" s="37">
        <v>164.37</v>
      </c>
      <c r="Q113" s="37">
        <v>141.31800000000001</v>
      </c>
      <c r="S113" s="4">
        <f t="shared" si="149"/>
        <v>168.17102162424885</v>
      </c>
      <c r="T113" s="4">
        <f t="shared" si="149"/>
        <v>183.36233073127747</v>
      </c>
      <c r="U113" s="4">
        <f t="shared" si="149"/>
        <v>186.28764350442893</v>
      </c>
      <c r="V113" s="4">
        <f t="shared" si="149"/>
        <v>192.52554966397355</v>
      </c>
      <c r="W113" s="4">
        <f t="shared" si="149"/>
        <v>175.91533916375667</v>
      </c>
      <c r="X113" s="4">
        <f t="shared" si="149"/>
        <v>165.18202599882227</v>
      </c>
      <c r="Y113" s="4">
        <f t="shared" si="149"/>
        <v>145.33748751566114</v>
      </c>
      <c r="Z113" s="4">
        <f t="shared" si="149"/>
        <v>123.01714846806006</v>
      </c>
      <c r="AA113" s="4">
        <f t="shared" si="149"/>
        <v>126.26268199292214</v>
      </c>
      <c r="AB113" s="4">
        <f t="shared" si="149"/>
        <v>102.25533275677228</v>
      </c>
      <c r="AC113" s="4">
        <f t="shared" si="149"/>
        <v>130.75892782195677</v>
      </c>
      <c r="AD113" s="4">
        <f t="shared" si="149"/>
        <v>167.08969087821967</v>
      </c>
      <c r="AE113" s="4">
        <f t="shared" si="149"/>
        <v>177.27940667211786</v>
      </c>
      <c r="AF113" s="4">
        <f t="shared" si="149"/>
        <v>167.13815266600827</v>
      </c>
      <c r="AG113" s="4">
        <f t="shared" si="149"/>
        <v>141.97147032930022</v>
      </c>
      <c r="AI113" s="4">
        <f t="shared" si="150"/>
        <v>-1.192021624248838</v>
      </c>
      <c r="AJ113" s="4">
        <f t="shared" si="150"/>
        <v>-2.1123307312774671</v>
      </c>
      <c r="AK113" s="4">
        <f t="shared" si="150"/>
        <v>-3.2376435044289167</v>
      </c>
      <c r="AL113" s="4">
        <f t="shared" si="150"/>
        <v>-7.1925496639735513</v>
      </c>
      <c r="AM113" s="4">
        <f t="shared" si="150"/>
        <v>-2.9153391637566699</v>
      </c>
      <c r="AN113" s="4">
        <f t="shared" si="150"/>
        <v>0.450974001177741</v>
      </c>
      <c r="AO113" s="4">
        <f t="shared" si="150"/>
        <v>5.4455124843388489</v>
      </c>
      <c r="AP113" s="4">
        <f t="shared" si="150"/>
        <v>7.5998515319399331</v>
      </c>
      <c r="AQ113" s="4">
        <f t="shared" si="150"/>
        <v>6.2543180070778561</v>
      </c>
      <c r="AR113" s="4">
        <f t="shared" si="150"/>
        <v>3.7446672432277239</v>
      </c>
      <c r="AS113" s="4">
        <f t="shared" si="150"/>
        <v>6.7410721780432254</v>
      </c>
      <c r="AT113" s="4">
        <f t="shared" si="150"/>
        <v>2.9773091217803369</v>
      </c>
      <c r="AU113" s="4">
        <f t="shared" si="150"/>
        <v>0.94459332788213146</v>
      </c>
      <c r="AV113" s="4">
        <f t="shared" si="150"/>
        <v>-2.7681526660082625</v>
      </c>
      <c r="AW113" s="4">
        <f t="shared" si="150"/>
        <v>-0.65347032930020532</v>
      </c>
      <c r="AY113" s="2">
        <f t="shared" si="142"/>
        <v>77.66684991905808</v>
      </c>
      <c r="AZ113" s="2">
        <f t="shared" si="142"/>
        <v>77.485948811339867</v>
      </c>
      <c r="BA113" s="2">
        <f t="shared" si="142"/>
        <v>72.865679678399246</v>
      </c>
      <c r="BB113" s="2">
        <f t="shared" si="142"/>
        <v>72.944016110615749</v>
      </c>
      <c r="BC113" s="2">
        <f t="shared" si="142"/>
        <v>69.775701395830183</v>
      </c>
      <c r="BD113" s="2">
        <f t="shared" si="142"/>
        <v>67.811933041701693</v>
      </c>
      <c r="BE113" s="2">
        <f t="shared" si="142"/>
        <v>67.891036425145785</v>
      </c>
      <c r="BF113" s="2">
        <f t="shared" si="142"/>
        <v>67.478108275391193</v>
      </c>
      <c r="BG113" s="2">
        <f t="shared" si="142"/>
        <v>67.803658445114237</v>
      </c>
      <c r="BH113" s="2">
        <f t="shared" si="142"/>
        <v>67.145818176600883</v>
      </c>
      <c r="BI113" s="2">
        <f t="shared" si="142"/>
        <v>67.443971557450595</v>
      </c>
      <c r="BJ113" s="2">
        <f t="shared" si="142"/>
        <v>70.356799006286423</v>
      </c>
      <c r="BK113" s="2">
        <f t="shared" si="142"/>
        <v>74.653254497353757</v>
      </c>
      <c r="BL113" s="2">
        <f t="shared" si="142"/>
        <v>82.300021037977132</v>
      </c>
      <c r="BM113" s="2">
        <f t="shared" si="142"/>
        <v>86.395523332157595</v>
      </c>
      <c r="BO113" s="2" t="str">
        <f t="shared" si="98"/>
        <v/>
      </c>
      <c r="BP113" s="2" t="str">
        <f t="shared" si="99"/>
        <v/>
      </c>
      <c r="BQ113" s="2" t="str">
        <f t="shared" si="100"/>
        <v/>
      </c>
      <c r="BR113" s="2" t="str">
        <f t="shared" si="101"/>
        <v/>
      </c>
      <c r="BS113" s="2" t="str">
        <f t="shared" si="102"/>
        <v/>
      </c>
      <c r="BT113" s="2" t="str">
        <f t="shared" si="103"/>
        <v/>
      </c>
      <c r="BU113" s="2" t="str">
        <f t="shared" si="104"/>
        <v/>
      </c>
      <c r="BV113" s="2" t="str">
        <f t="shared" si="105"/>
        <v/>
      </c>
      <c r="BW113" s="2" t="str">
        <f t="shared" si="106"/>
        <v/>
      </c>
      <c r="BX113" s="2" t="str">
        <f t="shared" si="107"/>
        <v/>
      </c>
      <c r="BY113" s="2" t="str">
        <f t="shared" si="108"/>
        <v/>
      </c>
      <c r="BZ113" s="2" t="str">
        <f t="shared" si="109"/>
        <v/>
      </c>
      <c r="CA113" s="2" t="str">
        <f t="shared" si="110"/>
        <v/>
      </c>
      <c r="CB113" s="2" t="str">
        <f t="shared" si="111"/>
        <v/>
      </c>
      <c r="CC113" s="2" t="str">
        <f t="shared" si="112"/>
        <v/>
      </c>
      <c r="CE113" s="2" t="str">
        <f t="shared" si="143"/>
        <v/>
      </c>
      <c r="CF113" s="2" t="str">
        <f t="shared" si="143"/>
        <v/>
      </c>
      <c r="CG113" s="2" t="str">
        <f t="shared" si="143"/>
        <v/>
      </c>
      <c r="CH113" s="2" t="str">
        <f t="shared" si="143"/>
        <v/>
      </c>
      <c r="CI113" s="2" t="str">
        <f t="shared" si="143"/>
        <v/>
      </c>
      <c r="CJ113" s="2" t="str">
        <f t="shared" si="143"/>
        <v/>
      </c>
      <c r="CK113" s="2" t="str">
        <f t="shared" si="143"/>
        <v/>
      </c>
      <c r="CL113" s="2" t="str">
        <f t="shared" si="143"/>
        <v/>
      </c>
      <c r="CM113" s="2" t="str">
        <f t="shared" si="143"/>
        <v/>
      </c>
      <c r="CN113" s="2" t="str">
        <f t="shared" si="143"/>
        <v/>
      </c>
      <c r="CO113" s="2" t="str">
        <f t="shared" si="143"/>
        <v/>
      </c>
      <c r="CP113" s="2" t="str">
        <f t="shared" si="143"/>
        <v/>
      </c>
      <c r="CQ113" s="2" t="str">
        <f t="shared" si="143"/>
        <v/>
      </c>
      <c r="CR113" s="2" t="str">
        <f t="shared" si="143"/>
        <v/>
      </c>
      <c r="CS113" s="2" t="str">
        <f t="shared" si="143"/>
        <v/>
      </c>
      <c r="CU113" s="2" t="str">
        <f t="shared" si="113"/>
        <v/>
      </c>
      <c r="CV113" s="2" t="str">
        <f t="shared" si="114"/>
        <v/>
      </c>
      <c r="CW113" s="2" t="str">
        <f t="shared" si="115"/>
        <v/>
      </c>
      <c r="CX113" s="2" t="str">
        <f t="shared" si="116"/>
        <v/>
      </c>
      <c r="CY113" s="2" t="str">
        <f t="shared" si="117"/>
        <v/>
      </c>
      <c r="CZ113" s="2" t="str">
        <f t="shared" si="118"/>
        <v/>
      </c>
      <c r="DA113" s="2" t="str">
        <f t="shared" si="119"/>
        <v/>
      </c>
      <c r="DB113" s="2" t="str">
        <f t="shared" si="120"/>
        <v/>
      </c>
      <c r="DC113" s="2" t="str">
        <f t="shared" si="121"/>
        <v/>
      </c>
      <c r="DD113" s="2" t="str">
        <f t="shared" si="122"/>
        <v/>
      </c>
      <c r="DE113" s="2" t="str">
        <f t="shared" si="123"/>
        <v/>
      </c>
      <c r="DF113" s="2" t="str">
        <f t="shared" si="124"/>
        <v/>
      </c>
      <c r="DG113" s="2" t="str">
        <f t="shared" si="125"/>
        <v/>
      </c>
      <c r="DH113" s="2" t="str">
        <f t="shared" si="126"/>
        <v/>
      </c>
      <c r="DI113" s="2" t="str">
        <f t="shared" si="127"/>
        <v/>
      </c>
      <c r="DK113" s="2">
        <f t="shared" si="151"/>
        <v>104.51295644599303</v>
      </c>
      <c r="DL113" s="2">
        <f t="shared" si="151"/>
        <v>102.27290187617261</v>
      </c>
      <c r="DM113" s="2">
        <f t="shared" si="151"/>
        <v>99.800712195121946</v>
      </c>
      <c r="DN113" s="2">
        <f t="shared" si="151"/>
        <v>99.631369324577861</v>
      </c>
      <c r="DO113" s="2">
        <f t="shared" si="151"/>
        <v>100.38976425891184</v>
      </c>
      <c r="DP113" s="2">
        <f t="shared" si="151"/>
        <v>96.63032648083626</v>
      </c>
      <c r="DQ113" s="2">
        <f t="shared" si="151"/>
        <v>97.680205439861737</v>
      </c>
      <c r="DR113" s="2">
        <f t="shared" si="151"/>
        <v>98.160540773180287</v>
      </c>
      <c r="DS113" s="2">
        <f t="shared" si="151"/>
        <v>94.251771412365287</v>
      </c>
      <c r="DT113" s="2">
        <f t="shared" si="151"/>
        <v>96.578482180610067</v>
      </c>
      <c r="DU113" s="2">
        <f t="shared" si="151"/>
        <v>94.932281818181806</v>
      </c>
      <c r="DV113" s="2">
        <f t="shared" si="151"/>
        <v>88.222095439444288</v>
      </c>
      <c r="DW113" s="2">
        <f t="shared" si="151"/>
        <v>94.352209407665512</v>
      </c>
      <c r="DX113" s="2">
        <f t="shared" si="151"/>
        <v>95.000722712908185</v>
      </c>
      <c r="DY113" s="2">
        <f t="shared" si="151"/>
        <v>97.0186813655761</v>
      </c>
      <c r="EA113" s="2">
        <f t="shared" si="97"/>
        <v>77.228806895687512</v>
      </c>
      <c r="EB113" s="2">
        <f t="shared" si="97"/>
        <v>77.124860965669768</v>
      </c>
      <c r="EC113" s="2">
        <f t="shared" si="97"/>
        <v>72.448883107769419</v>
      </c>
      <c r="ED113" s="2">
        <f t="shared" si="97"/>
        <v>72.564661567010305</v>
      </c>
      <c r="EE113" s="2">
        <f t="shared" si="97"/>
        <v>69.334006989690721</v>
      </c>
      <c r="EF113" s="2">
        <f t="shared" si="97"/>
        <v>67.360163363442524</v>
      </c>
      <c r="EG113" s="2">
        <f t="shared" si="97"/>
        <v>67.388281042301173</v>
      </c>
      <c r="EH113" s="2">
        <f t="shared" si="97"/>
        <v>66.891530023008983</v>
      </c>
      <c r="EI113" s="2">
        <f t="shared" si="97"/>
        <v>67.347974082474224</v>
      </c>
      <c r="EJ113" s="2">
        <f t="shared" si="97"/>
        <v>66.581179197239621</v>
      </c>
      <c r="EK113" s="2">
        <f t="shared" si="97"/>
        <v>66.8894925441937</v>
      </c>
      <c r="EL113" s="2">
        <f t="shared" si="97"/>
        <v>70.010748612866408</v>
      </c>
      <c r="EM113" s="2">
        <f t="shared" si="138"/>
        <v>74.34946421607043</v>
      </c>
      <c r="EN113" s="2">
        <f t="shared" si="138"/>
        <v>81.994484848484859</v>
      </c>
      <c r="EO113" s="2">
        <f t="shared" si="138"/>
        <v>86.105018181818195</v>
      </c>
      <c r="EQ113" s="2">
        <f t="shared" si="152"/>
        <v>77.373001621972037</v>
      </c>
      <c r="ER113" s="2">
        <f t="shared" si="152"/>
        <v>76.901513933368889</v>
      </c>
      <c r="ES113" s="2">
        <f t="shared" si="152"/>
        <v>72.713948645842081</v>
      </c>
      <c r="ET113" s="2">
        <f t="shared" si="152"/>
        <v>72.876800983169815</v>
      </c>
      <c r="EU113" s="2">
        <f t="shared" si="152"/>
        <v>68.891981501166484</v>
      </c>
      <c r="EV113" s="2">
        <f t="shared" si="152"/>
        <v>67.167967190950264</v>
      </c>
      <c r="EW113" s="2">
        <f t="shared" si="152"/>
        <v>67.273568705587564</v>
      </c>
      <c r="EX113" s="2">
        <f t="shared" si="152"/>
        <v>66.639118385036852</v>
      </c>
      <c r="EY113" s="2">
        <f t="shared" si="152"/>
        <v>66.903333904140183</v>
      </c>
      <c r="EZ113" s="2">
        <f t="shared" si="152"/>
        <v>66.517783629742055</v>
      </c>
      <c r="FA113" s="2">
        <f t="shared" si="152"/>
        <v>66.615993122041147</v>
      </c>
      <c r="FB113" s="2">
        <f t="shared" si="152"/>
        <v>69.425354853910861</v>
      </c>
      <c r="FC113" s="2">
        <f t="shared" si="152"/>
        <v>73.946849369552368</v>
      </c>
      <c r="FD113" s="2">
        <f t="shared" si="152"/>
        <v>82.06378325147756</v>
      </c>
      <c r="FE113" s="2">
        <f t="shared" si="152"/>
        <v>87.002097251542082</v>
      </c>
      <c r="FG113" s="2">
        <f t="shared" si="153"/>
        <v>0.98395335184586907</v>
      </c>
      <c r="FH113" s="2">
        <f t="shared" si="153"/>
        <v>0.98562271353227604</v>
      </c>
      <c r="FI113" s="2">
        <f t="shared" si="153"/>
        <v>0.9847811630954848</v>
      </c>
      <c r="FJ113" s="2">
        <f t="shared" si="153"/>
        <v>0.98600716053362913</v>
      </c>
      <c r="FK113" s="2">
        <f t="shared" si="153"/>
        <v>0.98574827206585536</v>
      </c>
      <c r="FL113" s="2">
        <f t="shared" si="153"/>
        <v>0.98455229474640149</v>
      </c>
      <c r="FM113" s="2">
        <f t="shared" si="153"/>
        <v>0.98339449364106479</v>
      </c>
      <c r="FN113" s="2">
        <f t="shared" si="153"/>
        <v>0.98122072741065569</v>
      </c>
      <c r="FO113" s="2">
        <f t="shared" si="153"/>
        <v>0.98301698429402162</v>
      </c>
      <c r="FP113" s="2">
        <f t="shared" si="153"/>
        <v>0.98117028277768514</v>
      </c>
      <c r="FQ113" s="2">
        <f t="shared" si="153"/>
        <v>0.98020249201089427</v>
      </c>
      <c r="FR113" s="2">
        <f t="shared" si="153"/>
        <v>0.98093314535245124</v>
      </c>
      <c r="FS113" s="2">
        <f t="shared" si="153"/>
        <v>0.98477909717775192</v>
      </c>
      <c r="FT113" s="2">
        <f t="shared" si="153"/>
        <v>0.97651498109620871</v>
      </c>
      <c r="FU113" s="2">
        <f t="shared" si="153"/>
        <v>0.97347650344829828</v>
      </c>
      <c r="FW113" s="2">
        <f t="shared" si="144"/>
        <v>1.5525904303183699E-3</v>
      </c>
      <c r="FX113" s="2">
        <f t="shared" si="144"/>
        <v>2.116628089358902E-3</v>
      </c>
      <c r="FY113" s="2">
        <f t="shared" si="144"/>
        <v>2.0128784492676704E-3</v>
      </c>
      <c r="FZ113" s="2">
        <f t="shared" si="144"/>
        <v>1.968502018090579E-3</v>
      </c>
      <c r="GA113" s="2">
        <f t="shared" si="144"/>
        <v>2.0446722502894211E-3</v>
      </c>
      <c r="GB113" s="2">
        <f t="shared" si="144"/>
        <v>2.0144745759075123E-3</v>
      </c>
      <c r="GC113" s="2">
        <f t="shared" si="144"/>
        <v>2.2435282101130787E-3</v>
      </c>
      <c r="GD113" s="2">
        <f t="shared" si="144"/>
        <v>2.4999801889874361E-3</v>
      </c>
      <c r="GE113" s="2">
        <f t="shared" si="144"/>
        <v>2.7511008307341146E-3</v>
      </c>
      <c r="GF113" s="2">
        <f t="shared" si="144"/>
        <v>3.1824503773487012E-3</v>
      </c>
      <c r="GG113" s="2">
        <f t="shared" si="144"/>
        <v>2.5533195872485879E-3</v>
      </c>
      <c r="GH113" s="2">
        <f t="shared" si="144"/>
        <v>2.0203656775380778E-3</v>
      </c>
      <c r="GI113" s="2">
        <f t="shared" si="144"/>
        <v>1.6630272378439226E-3</v>
      </c>
      <c r="GJ113" s="2">
        <f t="shared" si="144"/>
        <v>1.2186049814059332E-3</v>
      </c>
      <c r="GK113" s="2">
        <f t="shared" si="144"/>
        <v>1.1555754153037897E-3</v>
      </c>
      <c r="GM113" s="86">
        <f t="shared" si="145"/>
        <v>3.4992773112444753E-10</v>
      </c>
      <c r="GN113" s="86">
        <f t="shared" si="145"/>
        <v>3.8952639208888282E-16</v>
      </c>
      <c r="GO113" s="86">
        <f t="shared" si="145"/>
        <v>2.2889537040002994E-19</v>
      </c>
      <c r="GP113" s="86">
        <f t="shared" si="145"/>
        <v>8.1580522458139728E-17</v>
      </c>
      <c r="GQ113" s="86">
        <f t="shared" si="145"/>
        <v>9.0890465038421292E-16</v>
      </c>
      <c r="GR113" s="86">
        <f t="shared" si="145"/>
        <v>1.6808140577870648E-13</v>
      </c>
      <c r="GS113" s="86">
        <f t="shared" si="145"/>
        <v>2.7088373333441624E-16</v>
      </c>
      <c r="GT113" s="86">
        <f t="shared" si="145"/>
        <v>1.5545176806110464E-18</v>
      </c>
      <c r="GU113" s="86">
        <f t="shared" si="145"/>
        <v>1.0271593931585811E-16</v>
      </c>
      <c r="GV113" s="86">
        <f t="shared" si="145"/>
        <v>4.6444983601073342E-19</v>
      </c>
      <c r="GW113" s="86">
        <f t="shared" si="145"/>
        <v>1.1458086381110009E-21</v>
      </c>
      <c r="GX113" s="86">
        <f t="shared" si="145"/>
        <v>7.1671475282963064E-25</v>
      </c>
      <c r="GY113" s="86">
        <f t="shared" si="145"/>
        <v>6.9706961735500289E-30</v>
      </c>
      <c r="GZ113" s="86">
        <f t="shared" si="145"/>
        <v>3.7551396271550574E-8</v>
      </c>
      <c r="HA113" s="86">
        <f t="shared" si="145"/>
        <v>3.2401020099348468E-9</v>
      </c>
      <c r="HC113" s="86">
        <f t="shared" si="76"/>
        <v>0.57057085802164331</v>
      </c>
      <c r="HD113" s="86">
        <f t="shared" si="76"/>
        <v>0.62901948780560113</v>
      </c>
      <c r="HE113" s="86">
        <f t="shared" si="76"/>
        <v>0.63597271379208109</v>
      </c>
      <c r="HF113" s="86">
        <f t="shared" si="76"/>
        <v>0.64196830964053164</v>
      </c>
      <c r="HG113" s="86">
        <f t="shared" si="76"/>
        <v>0.62135968047213075</v>
      </c>
      <c r="HH113" s="86">
        <f t="shared" si="76"/>
        <v>0.59304727482946662</v>
      </c>
      <c r="HI113" s="86">
        <f t="shared" si="141"/>
        <v>0.50365369671113058</v>
      </c>
      <c r="HJ113" s="86">
        <f t="shared" si="141"/>
        <v>0.39290599933983156</v>
      </c>
      <c r="HK113" s="86">
        <f t="shared" si="141"/>
        <v>0.41812316079667289</v>
      </c>
      <c r="HL113" s="86">
        <f t="shared" si="141"/>
        <v>0.27296758885174061</v>
      </c>
      <c r="HM113" s="86">
        <f t="shared" si="141"/>
        <v>0.43811444962969465</v>
      </c>
      <c r="HN113" s="86">
        <f t="shared" si="141"/>
        <v>0.59729991969678831</v>
      </c>
      <c r="HO113" s="86">
        <f t="shared" si="141"/>
        <v>0.64124930100694899</v>
      </c>
      <c r="HP113" s="86">
        <f t="shared" si="141"/>
        <v>0.50332463639805214</v>
      </c>
      <c r="HQ113" s="86">
        <f t="shared" si="141"/>
        <v>0.50472769269239337</v>
      </c>
      <c r="HS113" s="86">
        <f t="shared" si="146"/>
        <v>2.0876696805677021E-10</v>
      </c>
      <c r="HT113" s="86">
        <f t="shared" si="146"/>
        <v>6.897129947775357E-9</v>
      </c>
      <c r="HU113" s="86">
        <f t="shared" si="146"/>
        <v>8.4919993136221036E-9</v>
      </c>
      <c r="HV113" s="86">
        <f t="shared" si="146"/>
        <v>2.782727726890262E-9</v>
      </c>
      <c r="HW113" s="86">
        <f t="shared" si="146"/>
        <v>4.8314400826601115E-9</v>
      </c>
      <c r="HX113" s="86">
        <f t="shared" si="146"/>
        <v>3.0551049538197752E-9</v>
      </c>
      <c r="HY113" s="86">
        <f t="shared" si="146"/>
        <v>8.1368332750289763E-10</v>
      </c>
      <c r="HZ113" s="86">
        <f t="shared" si="146"/>
        <v>6.7039465715436518E-10</v>
      </c>
      <c r="IA113" s="86">
        <f t="shared" si="146"/>
        <v>9.4149949917016434E-9</v>
      </c>
      <c r="IB113" s="86">
        <f t="shared" si="146"/>
        <v>3.2278166636962526E-9</v>
      </c>
      <c r="IC113" s="86">
        <f t="shared" si="146"/>
        <v>3.5541279030508764E-9</v>
      </c>
      <c r="ID113" s="86">
        <f t="shared" si="146"/>
        <v>3.2912982115327196E-10</v>
      </c>
      <c r="IE113" s="86">
        <f t="shared" si="146"/>
        <v>3.9660660900008978E-9</v>
      </c>
      <c r="IF113" s="86">
        <f t="shared" si="146"/>
        <v>4.2284334848778496E-9</v>
      </c>
      <c r="IG113" s="86">
        <f t="shared" si="146"/>
        <v>2.9837083556532953E-9</v>
      </c>
      <c r="II113" s="86">
        <f t="shared" si="147"/>
        <v>5.2499054721792027E-68</v>
      </c>
      <c r="IJ113" s="86">
        <f t="shared" si="147"/>
        <v>5.3624766168931118E-54</v>
      </c>
      <c r="IK113" s="86">
        <f t="shared" si="147"/>
        <v>2.6820417508514536E-56</v>
      </c>
      <c r="IL113" s="86">
        <f t="shared" si="147"/>
        <v>1.7701109167181438E-60</v>
      </c>
      <c r="IM113" s="86">
        <f t="shared" si="147"/>
        <v>9.1681255970498852E-60</v>
      </c>
      <c r="IN113" s="86">
        <f t="shared" si="147"/>
        <v>1.6239619764354792E-59</v>
      </c>
      <c r="IO113" s="86">
        <f t="shared" si="147"/>
        <v>7.5295395756702464E-65</v>
      </c>
      <c r="IP113" s="86">
        <f t="shared" si="147"/>
        <v>1.8387081230850953E-67</v>
      </c>
      <c r="IQ113" s="86">
        <f t="shared" si="147"/>
        <v>5.1396669457448342E-58</v>
      </c>
      <c r="IR113" s="86">
        <f t="shared" si="147"/>
        <v>3.9102582396420812E-62</v>
      </c>
      <c r="IS113" s="86">
        <f t="shared" si="147"/>
        <v>4.2288903519015057E-61</v>
      </c>
      <c r="IT113" s="86">
        <f t="shared" si="147"/>
        <v>8.0821566623857537E-68</v>
      </c>
      <c r="IU113" s="86">
        <f t="shared" si="147"/>
        <v>2.0929008397455773E-59</v>
      </c>
      <c r="IV113" s="86">
        <f t="shared" si="147"/>
        <v>8.0119057293695616E-40</v>
      </c>
      <c r="IW113" s="86">
        <f t="shared" si="147"/>
        <v>1.4118491554191391E-39</v>
      </c>
      <c r="IY113" s="86">
        <f t="shared" si="148"/>
        <v>0.57057085858033807</v>
      </c>
      <c r="IZ113" s="86">
        <f t="shared" si="148"/>
        <v>0.62901949470273155</v>
      </c>
      <c r="JA113" s="86">
        <f t="shared" si="148"/>
        <v>0.63597272228408042</v>
      </c>
      <c r="JB113" s="86">
        <f t="shared" si="148"/>
        <v>0.64196831242325947</v>
      </c>
      <c r="JC113" s="86">
        <f t="shared" si="148"/>
        <v>0.62135968530357177</v>
      </c>
      <c r="JD113" s="86">
        <f t="shared" si="148"/>
        <v>0.59304727788473965</v>
      </c>
      <c r="JE113" s="86">
        <f t="shared" si="148"/>
        <v>0.50365369752481415</v>
      </c>
      <c r="JF113" s="86">
        <f t="shared" si="148"/>
        <v>0.39290600001022624</v>
      </c>
      <c r="JG113" s="86">
        <f t="shared" si="148"/>
        <v>0.418123170211668</v>
      </c>
      <c r="JH113" s="86">
        <f t="shared" si="148"/>
        <v>0.27296759207955729</v>
      </c>
      <c r="JI113" s="86">
        <f t="shared" si="148"/>
        <v>0.43811445318382253</v>
      </c>
      <c r="JJ113" s="86">
        <f t="shared" si="148"/>
        <v>0.59729992002591814</v>
      </c>
      <c r="JK113" s="86">
        <f t="shared" si="148"/>
        <v>0.64124930497301513</v>
      </c>
      <c r="JL113" s="86">
        <f t="shared" si="148"/>
        <v>0.50332467817788196</v>
      </c>
      <c r="JM113" s="86">
        <f t="shared" si="148"/>
        <v>0.50472769891620373</v>
      </c>
    </row>
    <row r="114" spans="2:273" x14ac:dyDescent="0.25">
      <c r="B114" s="2">
        <v>87</v>
      </c>
      <c r="C114" s="37">
        <v>157.083</v>
      </c>
      <c r="D114" s="37">
        <v>168.11699999999999</v>
      </c>
      <c r="E114" s="37">
        <v>170.017</v>
      </c>
      <c r="F114" s="37">
        <v>174.233</v>
      </c>
      <c r="G114" s="37">
        <v>156.81700000000001</v>
      </c>
      <c r="H114" s="37">
        <v>145.69999999999999</v>
      </c>
      <c r="I114" s="37">
        <v>124.133</v>
      </c>
      <c r="J114" s="37">
        <v>98.632999999999996</v>
      </c>
      <c r="K114" s="37">
        <v>102.9</v>
      </c>
      <c r="L114" s="37">
        <v>79.183000000000007</v>
      </c>
      <c r="M114" s="37">
        <v>102.117</v>
      </c>
      <c r="N114" s="37">
        <v>139.44999999999999</v>
      </c>
      <c r="O114" s="37">
        <v>153.345</v>
      </c>
      <c r="P114" s="37">
        <v>158.78299999999999</v>
      </c>
      <c r="Q114" s="37">
        <v>137.886</v>
      </c>
      <c r="S114" s="4">
        <f t="shared" si="149"/>
        <v>155.31763667050774</v>
      </c>
      <c r="T114" s="4">
        <f t="shared" si="149"/>
        <v>164.90119712348215</v>
      </c>
      <c r="U114" s="4">
        <f t="shared" si="149"/>
        <v>167.62862661219393</v>
      </c>
      <c r="V114" s="4">
        <f t="shared" si="149"/>
        <v>175.43133784714573</v>
      </c>
      <c r="W114" s="4">
        <f t="shared" si="149"/>
        <v>153.00044387518469</v>
      </c>
      <c r="X114" s="4">
        <f t="shared" si="149"/>
        <v>141.17045438418356</v>
      </c>
      <c r="Y114" s="4">
        <f t="shared" si="149"/>
        <v>118.3431012545675</v>
      </c>
      <c r="Z114" s="4">
        <f t="shared" si="149"/>
        <v>97.799756699178431</v>
      </c>
      <c r="AA114" s="4">
        <f t="shared" si="149"/>
        <v>101.11900106132552</v>
      </c>
      <c r="AB114" s="4">
        <f t="shared" si="149"/>
        <v>82.699757499180677</v>
      </c>
      <c r="AC114" s="4">
        <f t="shared" si="149"/>
        <v>100.04334832422802</v>
      </c>
      <c r="AD114" s="4">
        <f t="shared" si="149"/>
        <v>131.00143635860618</v>
      </c>
      <c r="AE114" s="4">
        <f t="shared" si="149"/>
        <v>146.7072847515611</v>
      </c>
      <c r="AF114" s="4">
        <f t="shared" si="149"/>
        <v>155.71384199446686</v>
      </c>
      <c r="AG114" s="4">
        <f t="shared" si="149"/>
        <v>133.69832255683284</v>
      </c>
      <c r="AI114" s="4">
        <f t="shared" si="150"/>
        <v>1.7653633294922599</v>
      </c>
      <c r="AJ114" s="4">
        <f t="shared" si="150"/>
        <v>3.2158028765178415</v>
      </c>
      <c r="AK114" s="4">
        <f t="shared" si="150"/>
        <v>2.3883733878060696</v>
      </c>
      <c r="AL114" s="4">
        <f t="shared" si="150"/>
        <v>-1.1983378471457229</v>
      </c>
      <c r="AM114" s="4">
        <f t="shared" si="150"/>
        <v>3.816556124815321</v>
      </c>
      <c r="AN114" s="4">
        <f t="shared" si="150"/>
        <v>4.5295456158164313</v>
      </c>
      <c r="AO114" s="4">
        <f t="shared" si="150"/>
        <v>5.7898987454324953</v>
      </c>
      <c r="AP114" s="4">
        <f t="shared" si="150"/>
        <v>0.8332433008215645</v>
      </c>
      <c r="AQ114" s="4">
        <f t="shared" si="150"/>
        <v>1.780998938674486</v>
      </c>
      <c r="AR114" s="4">
        <f t="shared" si="150"/>
        <v>-3.5167574991806703</v>
      </c>
      <c r="AS114" s="4">
        <f t="shared" si="150"/>
        <v>2.0736516757719841</v>
      </c>
      <c r="AT114" s="4">
        <f t="shared" si="150"/>
        <v>8.4485636413938039</v>
      </c>
      <c r="AU114" s="4">
        <f t="shared" si="150"/>
        <v>6.6377152484388944</v>
      </c>
      <c r="AV114" s="4">
        <f t="shared" si="150"/>
        <v>3.0691580055331258</v>
      </c>
      <c r="AW114" s="4">
        <f t="shared" si="150"/>
        <v>4.1876774431671606</v>
      </c>
      <c r="AY114" s="2">
        <f t="shared" si="142"/>
        <v>77.632750681427567</v>
      </c>
      <c r="AZ114" s="2">
        <f t="shared" si="142"/>
        <v>77.382364782899586</v>
      </c>
      <c r="BA114" s="2">
        <f t="shared" si="142"/>
        <v>72.780057578810414</v>
      </c>
      <c r="BB114" s="2">
        <f t="shared" si="142"/>
        <v>72.860339865878743</v>
      </c>
      <c r="BC114" s="2">
        <f t="shared" si="142"/>
        <v>69.655120744946004</v>
      </c>
      <c r="BD114" s="2">
        <f t="shared" si="142"/>
        <v>67.707017142915873</v>
      </c>
      <c r="BE114" s="2">
        <f t="shared" si="142"/>
        <v>67.785446396466781</v>
      </c>
      <c r="BF114" s="2">
        <f t="shared" si="142"/>
        <v>67.335126567207539</v>
      </c>
      <c r="BG114" s="2">
        <f t="shared" si="142"/>
        <v>67.659698737621014</v>
      </c>
      <c r="BH114" s="2">
        <f t="shared" si="142"/>
        <v>66.988009428781282</v>
      </c>
      <c r="BI114" s="2">
        <f t="shared" si="142"/>
        <v>67.267608629895165</v>
      </c>
      <c r="BJ114" s="2">
        <f t="shared" si="142"/>
        <v>70.190126771370998</v>
      </c>
      <c r="BK114" s="2">
        <f t="shared" si="142"/>
        <v>74.543139495380657</v>
      </c>
      <c r="BL114" s="2">
        <f t="shared" si="142"/>
        <v>82.225558131257614</v>
      </c>
      <c r="BM114" s="2">
        <f t="shared" si="142"/>
        <v>86.330156739712663</v>
      </c>
      <c r="BO114" s="2" t="str">
        <f t="shared" si="98"/>
        <v/>
      </c>
      <c r="BP114" s="2" t="str">
        <f t="shared" si="99"/>
        <v/>
      </c>
      <c r="BQ114" s="2" t="str">
        <f t="shared" si="100"/>
        <v/>
      </c>
      <c r="BR114" s="2" t="str">
        <f t="shared" si="101"/>
        <v/>
      </c>
      <c r="BS114" s="2" t="str">
        <f t="shared" si="102"/>
        <v/>
      </c>
      <c r="BT114" s="2" t="str">
        <f t="shared" si="103"/>
        <v/>
      </c>
      <c r="BU114" s="2" t="str">
        <f t="shared" si="104"/>
        <v/>
      </c>
      <c r="BV114" s="2" t="str">
        <f t="shared" si="105"/>
        <v/>
      </c>
      <c r="BW114" s="2" t="str">
        <f t="shared" si="106"/>
        <v/>
      </c>
      <c r="BX114" s="2" t="str">
        <f t="shared" si="107"/>
        <v/>
      </c>
      <c r="BY114" s="2" t="str">
        <f t="shared" si="108"/>
        <v/>
      </c>
      <c r="BZ114" s="2" t="str">
        <f t="shared" si="109"/>
        <v/>
      </c>
      <c r="CA114" s="2" t="str">
        <f t="shared" si="110"/>
        <v/>
      </c>
      <c r="CB114" s="2" t="str">
        <f t="shared" si="111"/>
        <v/>
      </c>
      <c r="CC114" s="2" t="str">
        <f t="shared" si="112"/>
        <v/>
      </c>
      <c r="CE114" s="2" t="str">
        <f t="shared" si="143"/>
        <v/>
      </c>
      <c r="CF114" s="2" t="str">
        <f t="shared" si="143"/>
        <v/>
      </c>
      <c r="CG114" s="2" t="str">
        <f t="shared" si="143"/>
        <v/>
      </c>
      <c r="CH114" s="2" t="str">
        <f t="shared" si="143"/>
        <v/>
      </c>
      <c r="CI114" s="2" t="str">
        <f t="shared" si="143"/>
        <v/>
      </c>
      <c r="CJ114" s="2" t="str">
        <f t="shared" si="143"/>
        <v/>
      </c>
      <c r="CK114" s="2" t="str">
        <f t="shared" si="143"/>
        <v/>
      </c>
      <c r="CL114" s="2" t="str">
        <f t="shared" si="143"/>
        <v/>
      </c>
      <c r="CM114" s="2" t="str">
        <f t="shared" si="143"/>
        <v/>
      </c>
      <c r="CN114" s="2" t="str">
        <f t="shared" si="143"/>
        <v/>
      </c>
      <c r="CO114" s="2" t="str">
        <f t="shared" si="143"/>
        <v/>
      </c>
      <c r="CP114" s="2" t="str">
        <f t="shared" si="143"/>
        <v/>
      </c>
      <c r="CQ114" s="2" t="str">
        <f t="shared" si="143"/>
        <v/>
      </c>
      <c r="CR114" s="2" t="str">
        <f t="shared" si="143"/>
        <v/>
      </c>
      <c r="CS114" s="2" t="str">
        <f t="shared" si="143"/>
        <v/>
      </c>
      <c r="CU114" s="2" t="str">
        <f t="shared" si="113"/>
        <v/>
      </c>
      <c r="CV114" s="2" t="str">
        <f t="shared" si="114"/>
        <v/>
      </c>
      <c r="CW114" s="2" t="str">
        <f t="shared" si="115"/>
        <v/>
      </c>
      <c r="CX114" s="2" t="str">
        <f t="shared" si="116"/>
        <v/>
      </c>
      <c r="CY114" s="2" t="str">
        <f t="shared" si="117"/>
        <v/>
      </c>
      <c r="CZ114" s="2" t="str">
        <f t="shared" si="118"/>
        <v/>
      </c>
      <c r="DA114" s="2" t="str">
        <f t="shared" si="119"/>
        <v/>
      </c>
      <c r="DB114" s="2" t="str">
        <f t="shared" si="120"/>
        <v/>
      </c>
      <c r="DC114" s="2" t="str">
        <f t="shared" si="121"/>
        <v/>
      </c>
      <c r="DD114" s="2" t="str">
        <f t="shared" si="122"/>
        <v/>
      </c>
      <c r="DE114" s="2" t="str">
        <f t="shared" si="123"/>
        <v/>
      </c>
      <c r="DF114" s="2" t="str">
        <f t="shared" si="124"/>
        <v/>
      </c>
      <c r="DG114" s="2" t="str">
        <f t="shared" si="125"/>
        <v/>
      </c>
      <c r="DH114" s="2" t="str">
        <f t="shared" si="126"/>
        <v/>
      </c>
      <c r="DI114" s="2" t="str">
        <f t="shared" si="127"/>
        <v/>
      </c>
      <c r="DK114" s="2">
        <f t="shared" si="151"/>
        <v>104.80686672473867</v>
      </c>
      <c r="DL114" s="2">
        <f t="shared" si="151"/>
        <v>102.52413686679175</v>
      </c>
      <c r="DM114" s="2">
        <f t="shared" si="151"/>
        <v>100.04339999999999</v>
      </c>
      <c r="DN114" s="2">
        <f t="shared" si="151"/>
        <v>99.884364727954974</v>
      </c>
      <c r="DO114" s="2">
        <f t="shared" si="151"/>
        <v>100.67820018761728</v>
      </c>
      <c r="DP114" s="2">
        <f t="shared" si="151"/>
        <v>96.90073571428573</v>
      </c>
      <c r="DQ114" s="2">
        <f t="shared" si="151"/>
        <v>97.961110066715307</v>
      </c>
      <c r="DR114" s="2">
        <f t="shared" si="151"/>
        <v>98.455973421926899</v>
      </c>
      <c r="DS114" s="2">
        <f t="shared" si="151"/>
        <v>94.499532371768908</v>
      </c>
      <c r="DT114" s="2">
        <f t="shared" si="151"/>
        <v>96.8259933554817</v>
      </c>
      <c r="DU114" s="2">
        <f t="shared" si="151"/>
        <v>95.107975052854115</v>
      </c>
      <c r="DV114" s="2">
        <f t="shared" si="151"/>
        <v>88.241707641196029</v>
      </c>
      <c r="DW114" s="2">
        <f t="shared" si="151"/>
        <v>94.434782055749139</v>
      </c>
      <c r="DX114" s="2">
        <f t="shared" si="151"/>
        <v>95.111275990600433</v>
      </c>
      <c r="DY114" s="2">
        <f t="shared" si="151"/>
        <v>97.142217529270155</v>
      </c>
      <c r="EA114" s="2">
        <f t="shared" si="97"/>
        <v>77.22833983906483</v>
      </c>
      <c r="EB114" s="2">
        <f t="shared" si="97"/>
        <v>77.04839182464211</v>
      </c>
      <c r="EC114" s="2">
        <f t="shared" si="97"/>
        <v>72.395235588972426</v>
      </c>
      <c r="ED114" s="2">
        <f t="shared" si="97"/>
        <v>72.509922103092777</v>
      </c>
      <c r="EE114" s="2">
        <f t="shared" si="97"/>
        <v>69.247020536082474</v>
      </c>
      <c r="EF114" s="2">
        <f t="shared" si="97"/>
        <v>67.289679520392482</v>
      </c>
      <c r="EG114" s="2">
        <f t="shared" si="97"/>
        <v>67.3210104004512</v>
      </c>
      <c r="EH114" s="2">
        <f t="shared" si="97"/>
        <v>66.792592258591256</v>
      </c>
      <c r="EI114" s="2">
        <f t="shared" si="97"/>
        <v>67.238097628865972</v>
      </c>
      <c r="EJ114" s="2">
        <f t="shared" si="97"/>
        <v>66.465984129788623</v>
      </c>
      <c r="EK114" s="2">
        <f t="shared" si="97"/>
        <v>66.755521214975758</v>
      </c>
      <c r="EL114" s="2">
        <f t="shared" si="97"/>
        <v>69.871381235800115</v>
      </c>
      <c r="EM114" s="2">
        <f t="shared" si="138"/>
        <v>74.263452443002691</v>
      </c>
      <c r="EN114" s="2">
        <f t="shared" si="138"/>
        <v>81.942842424242428</v>
      </c>
      <c r="EO114" s="2">
        <f t="shared" si="138"/>
        <v>86.060390909090927</v>
      </c>
      <c r="EQ114" s="2">
        <f t="shared" si="152"/>
        <v>77.367129744200383</v>
      </c>
      <c r="ER114" s="2">
        <f t="shared" si="152"/>
        <v>76.835378088211087</v>
      </c>
      <c r="ES114" s="2">
        <f t="shared" si="152"/>
        <v>72.64809619229753</v>
      </c>
      <c r="ET114" s="2">
        <f t="shared" si="152"/>
        <v>72.808737646535093</v>
      </c>
      <c r="EU114" s="2">
        <f t="shared" si="152"/>
        <v>68.824654080485175</v>
      </c>
      <c r="EV114" s="2">
        <f t="shared" si="152"/>
        <v>67.106379313161241</v>
      </c>
      <c r="EW114" s="2">
        <f t="shared" si="152"/>
        <v>67.211649724718583</v>
      </c>
      <c r="EX114" s="2">
        <f t="shared" si="152"/>
        <v>66.552193256034712</v>
      </c>
      <c r="EY114" s="2">
        <f t="shared" si="152"/>
        <v>66.815367746790542</v>
      </c>
      <c r="EZ114" s="2">
        <f t="shared" si="152"/>
        <v>66.405917801264863</v>
      </c>
      <c r="FA114" s="2">
        <f t="shared" si="152"/>
        <v>66.496567288146167</v>
      </c>
      <c r="FB114" s="2">
        <f t="shared" si="152"/>
        <v>69.313255336350949</v>
      </c>
      <c r="FC114" s="2">
        <f t="shared" si="152"/>
        <v>73.879857324193978</v>
      </c>
      <c r="FD114" s="2">
        <f t="shared" si="152"/>
        <v>82.004490285524014</v>
      </c>
      <c r="FE114" s="2">
        <f t="shared" si="152"/>
        <v>86.906944109196886</v>
      </c>
      <c r="FG114" s="2">
        <f t="shared" si="153"/>
        <v>0.98534459051964085</v>
      </c>
      <c r="FH114" s="2">
        <f t="shared" si="153"/>
        <v>0.98687115031041539</v>
      </c>
      <c r="FI114" s="2">
        <f t="shared" si="153"/>
        <v>0.98610164459463268</v>
      </c>
      <c r="FJ114" s="2">
        <f t="shared" si="153"/>
        <v>0.9872226470237746</v>
      </c>
      <c r="FK114" s="2">
        <f t="shared" si="153"/>
        <v>0.9869859500573922</v>
      </c>
      <c r="FL114" s="2">
        <f t="shared" si="153"/>
        <v>0.98589234981544793</v>
      </c>
      <c r="FM114" s="2">
        <f t="shared" si="153"/>
        <v>0.98483343827506187</v>
      </c>
      <c r="FN114" s="2">
        <f t="shared" si="153"/>
        <v>0.98284475298605767</v>
      </c>
      <c r="FO114" s="2">
        <f t="shared" si="153"/>
        <v>0.98448812586732037</v>
      </c>
      <c r="FP114" s="2">
        <f t="shared" si="153"/>
        <v>0.9827985943128511</v>
      </c>
      <c r="FQ114" s="2">
        <f t="shared" si="153"/>
        <v>0.98191295109546417</v>
      </c>
      <c r="FR114" s="2">
        <f t="shared" si="153"/>
        <v>0.98258159944709988</v>
      </c>
      <c r="FS114" s="2">
        <f t="shared" si="153"/>
        <v>0.98609975539869477</v>
      </c>
      <c r="FT114" s="2">
        <f t="shared" si="153"/>
        <v>0.97853705658933166</v>
      </c>
      <c r="FU114" s="2">
        <f t="shared" si="153"/>
        <v>0.97575369810797608</v>
      </c>
      <c r="FW114" s="2">
        <f t="shared" si="144"/>
        <v>1.7021265909293001E-3</v>
      </c>
      <c r="FX114" s="2">
        <f t="shared" si="144"/>
        <v>2.3203627116303387E-3</v>
      </c>
      <c r="FY114" s="2">
        <f t="shared" si="144"/>
        <v>2.2066488023784704E-3</v>
      </c>
      <c r="FZ114" s="2">
        <f t="shared" si="144"/>
        <v>2.1580096980419678E-3</v>
      </c>
      <c r="GA114" s="2">
        <f t="shared" si="144"/>
        <v>2.2414963690276825E-3</v>
      </c>
      <c r="GB114" s="2">
        <f t="shared" si="144"/>
        <v>2.208398240624008E-3</v>
      </c>
      <c r="GC114" s="2">
        <f t="shared" si="144"/>
        <v>2.4594474136047369E-3</v>
      </c>
      <c r="GD114" s="2">
        <f t="shared" si="144"/>
        <v>2.7405127739303248E-3</v>
      </c>
      <c r="GE114" s="2">
        <f t="shared" si="144"/>
        <v>3.0157216396974958E-3</v>
      </c>
      <c r="GF114" s="2">
        <f t="shared" si="144"/>
        <v>3.4884163759214951E-3</v>
      </c>
      <c r="GG114" s="2">
        <f t="shared" si="144"/>
        <v>2.7989697579226072E-3</v>
      </c>
      <c r="GH114" s="2">
        <f t="shared" si="144"/>
        <v>2.2148551913448336E-3</v>
      </c>
      <c r="GI114" s="2">
        <f t="shared" si="144"/>
        <v>1.8231805840966705E-3</v>
      </c>
      <c r="GJ114" s="2">
        <f t="shared" si="144"/>
        <v>1.3360167179268527E-3</v>
      </c>
      <c r="GK114" s="2">
        <f t="shared" si="144"/>
        <v>1.2669220004931001E-3</v>
      </c>
      <c r="GM114" s="86">
        <f t="shared" si="145"/>
        <v>5.0589919389400089E-11</v>
      </c>
      <c r="GN114" s="86">
        <f t="shared" si="145"/>
        <v>1.557735025672939E-17</v>
      </c>
      <c r="GO114" s="86">
        <f t="shared" si="145"/>
        <v>4.5226516395840985E-21</v>
      </c>
      <c r="GP114" s="86">
        <f t="shared" si="145"/>
        <v>2.5872691845426568E-18</v>
      </c>
      <c r="GQ114" s="86">
        <f t="shared" si="145"/>
        <v>3.5518447082855664E-17</v>
      </c>
      <c r="GR114" s="86">
        <f t="shared" si="145"/>
        <v>1.149529560247253E-14</v>
      </c>
      <c r="GS114" s="86">
        <f t="shared" si="145"/>
        <v>1.0921925243804634E-17</v>
      </c>
      <c r="GT114" s="86">
        <f t="shared" si="145"/>
        <v>4.1401883151997728E-20</v>
      </c>
      <c r="GU114" s="86">
        <f t="shared" si="145"/>
        <v>3.7375738351214214E-18</v>
      </c>
      <c r="GV114" s="86">
        <f t="shared" si="145"/>
        <v>1.0989524414723337E-20</v>
      </c>
      <c r="GW114" s="86">
        <f t="shared" si="145"/>
        <v>1.4196221916958375E-23</v>
      </c>
      <c r="GX114" s="86">
        <f t="shared" si="145"/>
        <v>3.9119857598524938E-27</v>
      </c>
      <c r="GY114" s="86">
        <f t="shared" si="145"/>
        <v>1.3582039922492003E-32</v>
      </c>
      <c r="GZ114" s="86">
        <f t="shared" si="145"/>
        <v>8.2759571716395357E-9</v>
      </c>
      <c r="HA114" s="86">
        <f t="shared" si="145"/>
        <v>5.8347473731383836E-10</v>
      </c>
      <c r="HC114" s="86">
        <f t="shared" si="76"/>
        <v>0.54206420117736853</v>
      </c>
      <c r="HD114" s="86">
        <f t="shared" si="76"/>
        <v>0.57190286102303856</v>
      </c>
      <c r="HE114" s="86">
        <f t="shared" si="76"/>
        <v>0.58523893188894183</v>
      </c>
      <c r="HF114" s="86">
        <f t="shared" si="76"/>
        <v>0.60689561212072018</v>
      </c>
      <c r="HG114" s="86">
        <f t="shared" si="76"/>
        <v>0.5401645965466626</v>
      </c>
      <c r="HH114" s="86">
        <f t="shared" si="76"/>
        <v>0.49627873022205959</v>
      </c>
      <c r="HI114" s="86">
        <f t="shared" si="141"/>
        <v>0.36955501407164076</v>
      </c>
      <c r="HJ114" s="86">
        <f t="shared" si="141"/>
        <v>0.24501476142690704</v>
      </c>
      <c r="HK114" s="86">
        <f t="shared" si="141"/>
        <v>0.26946791053189334</v>
      </c>
      <c r="HL114" s="86">
        <f t="shared" si="141"/>
        <v>0.13972349393702116</v>
      </c>
      <c r="HM114" s="86">
        <f t="shared" si="141"/>
        <v>0.25536933654992161</v>
      </c>
      <c r="HN114" s="86">
        <f t="shared" si="141"/>
        <v>0.4205707280226737</v>
      </c>
      <c r="HO114" s="86">
        <f t="shared" si="141"/>
        <v>0.49850297981781699</v>
      </c>
      <c r="HP114" s="86">
        <f t="shared" si="141"/>
        <v>0.49922088372028073</v>
      </c>
      <c r="HQ114" s="86">
        <f t="shared" si="141"/>
        <v>0.49500955683764702</v>
      </c>
      <c r="HS114" s="86">
        <f t="shared" si="146"/>
        <v>5.4726765737801771E-10</v>
      </c>
      <c r="HT114" s="86">
        <f t="shared" si="146"/>
        <v>1.5706112297576721E-8</v>
      </c>
      <c r="HU114" s="86">
        <f t="shared" si="146"/>
        <v>1.9457432257762064E-8</v>
      </c>
      <c r="HV114" s="86">
        <f t="shared" si="146"/>
        <v>6.7315430526008662E-9</v>
      </c>
      <c r="HW114" s="86">
        <f t="shared" si="146"/>
        <v>1.1536553577667435E-8</v>
      </c>
      <c r="HX114" s="86">
        <f t="shared" si="146"/>
        <v>7.3451785435686968E-9</v>
      </c>
      <c r="HY114" s="86">
        <f t="shared" si="146"/>
        <v>2.135184334369224E-9</v>
      </c>
      <c r="HZ114" s="86">
        <f t="shared" si="146"/>
        <v>1.8346100128766482E-9</v>
      </c>
      <c r="IA114" s="86">
        <f t="shared" si="146"/>
        <v>2.277869131456099E-8</v>
      </c>
      <c r="IB114" s="86">
        <f t="shared" si="146"/>
        <v>8.4796380490682854E-9</v>
      </c>
      <c r="IC114" s="86">
        <f t="shared" si="146"/>
        <v>8.920783154465674E-9</v>
      </c>
      <c r="ID114" s="86">
        <f t="shared" si="146"/>
        <v>8.8761868385777836E-10</v>
      </c>
      <c r="IE114" s="86">
        <f t="shared" si="146"/>
        <v>9.2280077436094788E-9</v>
      </c>
      <c r="IF114" s="86">
        <f t="shared" si="146"/>
        <v>9.6875121014083284E-9</v>
      </c>
      <c r="IG114" s="86">
        <f t="shared" si="146"/>
        <v>6.95345788193855E-9</v>
      </c>
      <c r="II114" s="86">
        <f t="shared" si="147"/>
        <v>3.9029466278164704E-66</v>
      </c>
      <c r="IJ114" s="86">
        <f t="shared" si="147"/>
        <v>1.9041898227938194E-52</v>
      </c>
      <c r="IK114" s="86">
        <f t="shared" si="147"/>
        <v>1.0810304913622203E-54</v>
      </c>
      <c r="IL114" s="86">
        <f t="shared" si="147"/>
        <v>9.3307407451274498E-59</v>
      </c>
      <c r="IM114" s="86">
        <f t="shared" si="147"/>
        <v>4.7171518446136443E-58</v>
      </c>
      <c r="IN114" s="86">
        <f t="shared" si="147"/>
        <v>8.1396343220384742E-58</v>
      </c>
      <c r="IO114" s="86">
        <f t="shared" si="147"/>
        <v>5.8346068834579551E-63</v>
      </c>
      <c r="IP114" s="86">
        <f t="shared" si="147"/>
        <v>1.8500341679703551E-65</v>
      </c>
      <c r="IQ114" s="86">
        <f t="shared" si="147"/>
        <v>2.8445830822657101E-56</v>
      </c>
      <c r="IR114" s="86">
        <f t="shared" si="147"/>
        <v>3.2338606764503233E-60</v>
      </c>
      <c r="IS114" s="86">
        <f t="shared" si="147"/>
        <v>2.765410521199859E-59</v>
      </c>
      <c r="IT114" s="86">
        <f t="shared" si="147"/>
        <v>7.1164762497382616E-66</v>
      </c>
      <c r="IU114" s="86">
        <f t="shared" si="147"/>
        <v>9.2675993485441312E-58</v>
      </c>
      <c r="IV114" s="86">
        <f t="shared" si="147"/>
        <v>8.7595048450324641E-39</v>
      </c>
      <c r="IW114" s="86">
        <f t="shared" si="147"/>
        <v>1.4921054661927252E-38</v>
      </c>
      <c r="IY114" s="86">
        <f t="shared" si="148"/>
        <v>0.54206420177522607</v>
      </c>
      <c r="IZ114" s="86">
        <f t="shared" si="148"/>
        <v>0.57190287672915086</v>
      </c>
      <c r="JA114" s="86">
        <f t="shared" si="148"/>
        <v>0.58523895134637405</v>
      </c>
      <c r="JB114" s="86">
        <f t="shared" si="148"/>
        <v>0.60689561885226329</v>
      </c>
      <c r="JC114" s="86">
        <f t="shared" si="148"/>
        <v>0.5401646080832162</v>
      </c>
      <c r="JD114" s="86">
        <f t="shared" si="148"/>
        <v>0.49627873756724961</v>
      </c>
      <c r="JE114" s="86">
        <f t="shared" si="148"/>
        <v>0.36955501620682507</v>
      </c>
      <c r="JF114" s="86">
        <f t="shared" si="148"/>
        <v>0.24501476326151705</v>
      </c>
      <c r="JG114" s="86">
        <f t="shared" si="148"/>
        <v>0.26946793331058466</v>
      </c>
      <c r="JH114" s="86">
        <f t="shared" si="148"/>
        <v>0.13972350241665921</v>
      </c>
      <c r="JI114" s="86">
        <f t="shared" si="148"/>
        <v>0.25536934547070478</v>
      </c>
      <c r="JJ114" s="86">
        <f t="shared" si="148"/>
        <v>0.4205707289102924</v>
      </c>
      <c r="JK114" s="86">
        <f t="shared" si="148"/>
        <v>0.49850298904582474</v>
      </c>
      <c r="JL114" s="86">
        <f t="shared" si="148"/>
        <v>0.49922090168375005</v>
      </c>
      <c r="JM114" s="86">
        <f t="shared" si="148"/>
        <v>0.4950095643745796</v>
      </c>
    </row>
    <row r="115" spans="2:273" x14ac:dyDescent="0.25">
      <c r="B115" s="2">
        <v>88</v>
      </c>
      <c r="C115" s="37">
        <v>144.22900000000001</v>
      </c>
      <c r="D115" s="37">
        <v>146.4</v>
      </c>
      <c r="E115" s="37">
        <v>149.667</v>
      </c>
      <c r="F115" s="37">
        <v>156.983</v>
      </c>
      <c r="G115" s="37">
        <v>135</v>
      </c>
      <c r="H115" s="37">
        <v>122.15</v>
      </c>
      <c r="I115" s="37">
        <v>94.466999999999999</v>
      </c>
      <c r="J115" s="37">
        <v>74.533000000000001</v>
      </c>
      <c r="K115" s="37">
        <v>76.867000000000004</v>
      </c>
      <c r="L115" s="37">
        <v>66.667000000000002</v>
      </c>
      <c r="M115" s="37">
        <v>73.983000000000004</v>
      </c>
      <c r="N115" s="37">
        <v>100.05</v>
      </c>
      <c r="O115" s="37">
        <v>118</v>
      </c>
      <c r="P115" s="37">
        <v>150.304</v>
      </c>
      <c r="Q115" s="37">
        <v>132.15899999999999</v>
      </c>
      <c r="S115" s="4">
        <f t="shared" si="149"/>
        <v>139.53807573570569</v>
      </c>
      <c r="T115" s="4">
        <f t="shared" si="149"/>
        <v>141.88174685447177</v>
      </c>
      <c r="U115" s="4">
        <f t="shared" si="149"/>
        <v>143.29054157283497</v>
      </c>
      <c r="V115" s="4">
        <f t="shared" si="149"/>
        <v>150.80136348824254</v>
      </c>
      <c r="W115" s="4">
        <f t="shared" si="149"/>
        <v>126.61206875178283</v>
      </c>
      <c r="X115" s="4">
        <f t="shared" si="149"/>
        <v>116.02358557064007</v>
      </c>
      <c r="Y115" s="4">
        <f t="shared" si="149"/>
        <v>95.738998953247417</v>
      </c>
      <c r="Z115" s="4">
        <f t="shared" si="149"/>
        <v>80.928919308800943</v>
      </c>
      <c r="AA115" s="4">
        <f t="shared" si="149"/>
        <v>83.397552210882054</v>
      </c>
      <c r="AB115" s="4">
        <f t="shared" si="149"/>
        <v>72.410125605840818</v>
      </c>
      <c r="AC115" s="4">
        <f t="shared" si="149"/>
        <v>80.075965873173445</v>
      </c>
      <c r="AD115" s="4">
        <f t="shared" si="149"/>
        <v>99.111509812011661</v>
      </c>
      <c r="AE115" s="4">
        <f t="shared" si="149"/>
        <v>115.02576701483051</v>
      </c>
      <c r="AF115" s="4">
        <f t="shared" si="149"/>
        <v>142.10196611693399</v>
      </c>
      <c r="AG115" s="4">
        <f t="shared" si="149"/>
        <v>124.16821079218067</v>
      </c>
      <c r="AI115" s="4">
        <f t="shared" si="150"/>
        <v>4.6909242642943241</v>
      </c>
      <c r="AJ115" s="4">
        <f t="shared" si="150"/>
        <v>4.5182531455282344</v>
      </c>
      <c r="AK115" s="4">
        <f t="shared" si="150"/>
        <v>6.3764584271650335</v>
      </c>
      <c r="AL115" s="4">
        <f t="shared" si="150"/>
        <v>6.1816365117574605</v>
      </c>
      <c r="AM115" s="4">
        <f t="shared" si="150"/>
        <v>8.3879312482171713</v>
      </c>
      <c r="AN115" s="4">
        <f t="shared" si="150"/>
        <v>6.1264144293599401</v>
      </c>
      <c r="AO115" s="4">
        <f t="shared" si="150"/>
        <v>-1.2719989532474187</v>
      </c>
      <c r="AP115" s="4">
        <f t="shared" si="150"/>
        <v>-6.3959193088009414</v>
      </c>
      <c r="AQ115" s="4">
        <f t="shared" si="150"/>
        <v>-6.5305522108820497</v>
      </c>
      <c r="AR115" s="4">
        <f t="shared" si="150"/>
        <v>-5.7431256058408167</v>
      </c>
      <c r="AS115" s="4">
        <f t="shared" si="150"/>
        <v>-6.0929658731734406</v>
      </c>
      <c r="AT115" s="4">
        <f t="shared" si="150"/>
        <v>0.93849018798833583</v>
      </c>
      <c r="AU115" s="4">
        <f t="shared" si="150"/>
        <v>2.9742329851694933</v>
      </c>
      <c r="AV115" s="4">
        <f t="shared" si="150"/>
        <v>8.202033883066008</v>
      </c>
      <c r="AW115" s="4">
        <f t="shared" si="150"/>
        <v>7.9907892078193186</v>
      </c>
      <c r="AY115" s="2">
        <f t="shared" si="142"/>
        <v>77.601148945115611</v>
      </c>
      <c r="AZ115" s="2">
        <f t="shared" si="142"/>
        <v>77.280726010446998</v>
      </c>
      <c r="BA115" s="2">
        <f t="shared" si="142"/>
        <v>72.696813048088799</v>
      </c>
      <c r="BB115" s="2">
        <f t="shared" si="142"/>
        <v>72.778803860853614</v>
      </c>
      <c r="BC115" s="2">
        <f t="shared" si="142"/>
        <v>69.536988439217453</v>
      </c>
      <c r="BD115" s="2">
        <f t="shared" si="142"/>
        <v>67.604624078574133</v>
      </c>
      <c r="BE115" s="2">
        <f t="shared" si="142"/>
        <v>67.682664059019572</v>
      </c>
      <c r="BF115" s="2">
        <f t="shared" si="142"/>
        <v>67.195294891478881</v>
      </c>
      <c r="BG115" s="2">
        <f t="shared" si="142"/>
        <v>67.518157144997204</v>
      </c>
      <c r="BH115" s="2">
        <f t="shared" si="142"/>
        <v>66.833276627146034</v>
      </c>
      <c r="BI115" s="2">
        <f t="shared" si="142"/>
        <v>67.094352038078725</v>
      </c>
      <c r="BJ115" s="2">
        <f t="shared" si="142"/>
        <v>70.025529044856142</v>
      </c>
      <c r="BK115" s="2">
        <f t="shared" si="142"/>
        <v>74.434880365965824</v>
      </c>
      <c r="BL115" s="2">
        <f t="shared" si="142"/>
        <v>82.152712372860222</v>
      </c>
      <c r="BM115" s="2">
        <f t="shared" si="142"/>
        <v>86.266170961735256</v>
      </c>
      <c r="BO115" s="2" t="str">
        <f t="shared" si="98"/>
        <v/>
      </c>
      <c r="BP115" s="2" t="str">
        <f t="shared" si="99"/>
        <v/>
      </c>
      <c r="BQ115" s="2" t="str">
        <f t="shared" si="100"/>
        <v/>
      </c>
      <c r="BR115" s="2" t="str">
        <f t="shared" si="101"/>
        <v/>
      </c>
      <c r="BS115" s="2" t="str">
        <f t="shared" si="102"/>
        <v/>
      </c>
      <c r="BT115" s="2" t="str">
        <f t="shared" si="103"/>
        <v/>
      </c>
      <c r="BU115" s="2" t="str">
        <f t="shared" si="104"/>
        <v/>
      </c>
      <c r="BV115" s="2" t="str">
        <f t="shared" si="105"/>
        <v/>
      </c>
      <c r="BW115" s="2" t="str">
        <f t="shared" si="106"/>
        <v/>
      </c>
      <c r="BX115" s="2" t="str">
        <f t="shared" si="107"/>
        <v/>
      </c>
      <c r="BY115" s="2" t="str">
        <f t="shared" si="108"/>
        <v/>
      </c>
      <c r="BZ115" s="2" t="str">
        <f t="shared" si="109"/>
        <v/>
      </c>
      <c r="CA115" s="2" t="str">
        <f t="shared" si="110"/>
        <v/>
      </c>
      <c r="CB115" s="2" t="str">
        <f t="shared" si="111"/>
        <v/>
      </c>
      <c r="CC115" s="2" t="str">
        <f t="shared" si="112"/>
        <v/>
      </c>
      <c r="CE115" s="2" t="str">
        <f t="shared" si="143"/>
        <v/>
      </c>
      <c r="CF115" s="2" t="str">
        <f t="shared" si="143"/>
        <v/>
      </c>
      <c r="CG115" s="2" t="str">
        <f t="shared" si="143"/>
        <v/>
      </c>
      <c r="CH115" s="2" t="str">
        <f t="shared" si="143"/>
        <v/>
      </c>
      <c r="CI115" s="2" t="str">
        <f t="shared" si="143"/>
        <v/>
      </c>
      <c r="CJ115" s="2" t="str">
        <f t="shared" si="143"/>
        <v/>
      </c>
      <c r="CK115" s="2" t="str">
        <f t="shared" si="143"/>
        <v/>
      </c>
      <c r="CL115" s="2" t="str">
        <f t="shared" si="143"/>
        <v/>
      </c>
      <c r="CM115" s="2" t="str">
        <f t="shared" si="143"/>
        <v/>
      </c>
      <c r="CN115" s="2" t="str">
        <f t="shared" si="143"/>
        <v/>
      </c>
      <c r="CO115" s="2" t="str">
        <f t="shared" si="143"/>
        <v/>
      </c>
      <c r="CP115" s="2" t="str">
        <f t="shared" si="143"/>
        <v/>
      </c>
      <c r="CQ115" s="2" t="str">
        <f t="shared" si="143"/>
        <v/>
      </c>
      <c r="CR115" s="2" t="str">
        <f t="shared" si="143"/>
        <v/>
      </c>
      <c r="CS115" s="2" t="str">
        <f t="shared" si="143"/>
        <v/>
      </c>
      <c r="CU115" s="2" t="str">
        <f t="shared" si="113"/>
        <v/>
      </c>
      <c r="CV115" s="2" t="str">
        <f t="shared" si="114"/>
        <v/>
      </c>
      <c r="CW115" s="2" t="str">
        <f t="shared" si="115"/>
        <v/>
      </c>
      <c r="CX115" s="2" t="str">
        <f t="shared" si="116"/>
        <v/>
      </c>
      <c r="CY115" s="2" t="str">
        <f t="shared" si="117"/>
        <v/>
      </c>
      <c r="CZ115" s="2" t="str">
        <f t="shared" si="118"/>
        <v/>
      </c>
      <c r="DA115" s="2" t="str">
        <f t="shared" si="119"/>
        <v/>
      </c>
      <c r="DB115" s="2" t="str">
        <f t="shared" si="120"/>
        <v/>
      </c>
      <c r="DC115" s="2" t="str">
        <f t="shared" si="121"/>
        <v/>
      </c>
      <c r="DD115" s="2" t="str">
        <f t="shared" si="122"/>
        <v/>
      </c>
      <c r="DE115" s="2" t="str">
        <f t="shared" si="123"/>
        <v/>
      </c>
      <c r="DF115" s="2" t="str">
        <f t="shared" si="124"/>
        <v/>
      </c>
      <c r="DG115" s="2" t="str">
        <f t="shared" si="125"/>
        <v/>
      </c>
      <c r="DH115" s="2" t="str">
        <f t="shared" si="126"/>
        <v/>
      </c>
      <c r="DI115" s="2" t="str">
        <f t="shared" si="127"/>
        <v/>
      </c>
      <c r="DK115" s="2">
        <f t="shared" si="151"/>
        <v>105.10077700348431</v>
      </c>
      <c r="DL115" s="2">
        <f t="shared" si="151"/>
        <v>102.77537185741089</v>
      </c>
      <c r="DM115" s="2">
        <f t="shared" si="151"/>
        <v>100.28608780487804</v>
      </c>
      <c r="DN115" s="2">
        <f t="shared" si="151"/>
        <v>100.13736013133209</v>
      </c>
      <c r="DO115" s="2">
        <f t="shared" si="151"/>
        <v>100.96663611632272</v>
      </c>
      <c r="DP115" s="2">
        <f t="shared" si="151"/>
        <v>97.171144947735215</v>
      </c>
      <c r="DQ115" s="2">
        <f t="shared" si="151"/>
        <v>98.24201469356889</v>
      </c>
      <c r="DR115" s="2">
        <f t="shared" si="151"/>
        <v>98.751406070673497</v>
      </c>
      <c r="DS115" s="2">
        <f t="shared" si="151"/>
        <v>94.747293331172514</v>
      </c>
      <c r="DT115" s="2">
        <f t="shared" si="151"/>
        <v>97.073504530353347</v>
      </c>
      <c r="DU115" s="2">
        <f t="shared" si="151"/>
        <v>95.28366828752641</v>
      </c>
      <c r="DV115" s="2">
        <f t="shared" si="151"/>
        <v>88.261319842947771</v>
      </c>
      <c r="DW115" s="2">
        <f t="shared" si="151"/>
        <v>94.517354703832765</v>
      </c>
      <c r="DX115" s="2">
        <f t="shared" si="151"/>
        <v>95.22182926829268</v>
      </c>
      <c r="DY115" s="2">
        <f t="shared" si="151"/>
        <v>97.265753692964211</v>
      </c>
      <c r="EA115" s="2">
        <f t="shared" si="97"/>
        <v>77.227872782442134</v>
      </c>
      <c r="EB115" s="2">
        <f t="shared" si="97"/>
        <v>76.971922683614466</v>
      </c>
      <c r="EC115" s="2">
        <f t="shared" si="97"/>
        <v>72.341588070175433</v>
      </c>
      <c r="ED115" s="2">
        <f t="shared" si="97"/>
        <v>72.455182639175248</v>
      </c>
      <c r="EE115" s="2">
        <f t="shared" si="97"/>
        <v>69.160034082474226</v>
      </c>
      <c r="EF115" s="2">
        <f t="shared" si="97"/>
        <v>67.219195677342427</v>
      </c>
      <c r="EG115" s="2">
        <f t="shared" si="97"/>
        <v>67.253739758601228</v>
      </c>
      <c r="EH115" s="2">
        <f t="shared" si="97"/>
        <v>66.693654494173529</v>
      </c>
      <c r="EI115" s="2">
        <f t="shared" si="97"/>
        <v>67.128221175257721</v>
      </c>
      <c r="EJ115" s="2">
        <f t="shared" si="97"/>
        <v>66.350789062337626</v>
      </c>
      <c r="EK115" s="2">
        <f t="shared" si="97"/>
        <v>66.621549885757815</v>
      </c>
      <c r="EL115" s="2">
        <f t="shared" si="97"/>
        <v>69.732013858733822</v>
      </c>
      <c r="EM115" s="2">
        <f t="shared" si="138"/>
        <v>74.177440669934953</v>
      </c>
      <c r="EN115" s="2">
        <f t="shared" si="138"/>
        <v>81.891200000000012</v>
      </c>
      <c r="EO115" s="2">
        <f t="shared" si="138"/>
        <v>86.015763636363644</v>
      </c>
      <c r="EQ115" s="2">
        <f t="shared" si="152"/>
        <v>77.361257866428716</v>
      </c>
      <c r="ER115" s="2">
        <f t="shared" si="152"/>
        <v>76.769242243053299</v>
      </c>
      <c r="ES115" s="2">
        <f t="shared" si="152"/>
        <v>72.582243738752979</v>
      </c>
      <c r="ET115" s="2">
        <f t="shared" si="152"/>
        <v>72.740674309900371</v>
      </c>
      <c r="EU115" s="2">
        <f t="shared" si="152"/>
        <v>68.757326659803851</v>
      </c>
      <c r="EV115" s="2">
        <f t="shared" si="152"/>
        <v>67.044791435372218</v>
      </c>
      <c r="EW115" s="2">
        <f t="shared" si="152"/>
        <v>67.149730743849602</v>
      </c>
      <c r="EX115" s="2">
        <f t="shared" si="152"/>
        <v>66.465268127032559</v>
      </c>
      <c r="EY115" s="2">
        <f t="shared" si="152"/>
        <v>66.727401589440888</v>
      </c>
      <c r="EZ115" s="2">
        <f t="shared" si="152"/>
        <v>66.294051972787656</v>
      </c>
      <c r="FA115" s="2">
        <f t="shared" si="152"/>
        <v>66.377141454251174</v>
      </c>
      <c r="FB115" s="2">
        <f t="shared" si="152"/>
        <v>69.201155818791023</v>
      </c>
      <c r="FC115" s="2">
        <f t="shared" si="152"/>
        <v>73.812865278835602</v>
      </c>
      <c r="FD115" s="2">
        <f t="shared" si="152"/>
        <v>81.945197319570454</v>
      </c>
      <c r="FE115" s="2">
        <f t="shared" si="152"/>
        <v>86.811790966851689</v>
      </c>
      <c r="FG115" s="2">
        <f t="shared" si="153"/>
        <v>0.98661684989674481</v>
      </c>
      <c r="FH115" s="2">
        <f t="shared" si="153"/>
        <v>0.9880124988558856</v>
      </c>
      <c r="FI115" s="2">
        <f t="shared" si="153"/>
        <v>0.98730902937439202</v>
      </c>
      <c r="FJ115" s="2">
        <f t="shared" si="153"/>
        <v>0.98833379964508994</v>
      </c>
      <c r="FK115" s="2">
        <f t="shared" si="153"/>
        <v>0.98811743872298352</v>
      </c>
      <c r="FL115" s="2">
        <f t="shared" si="153"/>
        <v>0.98711767902733327</v>
      </c>
      <c r="FM115" s="2">
        <f t="shared" si="153"/>
        <v>0.9861494478457008</v>
      </c>
      <c r="FN115" s="2">
        <f t="shared" si="153"/>
        <v>0.98433057615559227</v>
      </c>
      <c r="FO115" s="2">
        <f t="shared" si="153"/>
        <v>0.98583366735371492</v>
      </c>
      <c r="FP115" s="2">
        <f t="shared" si="153"/>
        <v>0.98428835139576698</v>
      </c>
      <c r="FQ115" s="2">
        <f t="shared" si="153"/>
        <v>0.98347812136789003</v>
      </c>
      <c r="FR115" s="2">
        <f t="shared" si="153"/>
        <v>0.98408984550435685</v>
      </c>
      <c r="FS115" s="2">
        <f t="shared" si="153"/>
        <v>0.98730730218513973</v>
      </c>
      <c r="FT115" s="2">
        <f t="shared" si="153"/>
        <v>0.98038852657238396</v>
      </c>
      <c r="FU115" s="2">
        <f t="shared" si="153"/>
        <v>0.97783983309968259</v>
      </c>
      <c r="FW115" s="2">
        <f t="shared" si="144"/>
        <v>1.8660382567666702E-3</v>
      </c>
      <c r="FX115" s="2">
        <f t="shared" si="144"/>
        <v>2.5436576860222299E-3</v>
      </c>
      <c r="FY115" s="2">
        <f t="shared" si="144"/>
        <v>2.4190273031740343E-3</v>
      </c>
      <c r="FZ115" s="2">
        <f t="shared" si="144"/>
        <v>2.3657180363846259E-3</v>
      </c>
      <c r="GA115" s="2">
        <f t="shared" si="144"/>
        <v>2.4572205078586978E-3</v>
      </c>
      <c r="GB115" s="2">
        <f t="shared" si="144"/>
        <v>2.4209447072494551E-3</v>
      </c>
      <c r="GC115" s="2">
        <f t="shared" si="144"/>
        <v>2.6960907269476492E-3</v>
      </c>
      <c r="GD115" s="2">
        <f t="shared" si="144"/>
        <v>3.0041182148247882E-3</v>
      </c>
      <c r="GE115" s="2">
        <f t="shared" si="144"/>
        <v>3.3057112223106801E-3</v>
      </c>
      <c r="GF115" s="2">
        <f t="shared" si="144"/>
        <v>3.8236856104760914E-3</v>
      </c>
      <c r="GG115" s="2">
        <f t="shared" si="144"/>
        <v>3.068180781058737E-3</v>
      </c>
      <c r="GH115" s="2">
        <f t="shared" si="144"/>
        <v>2.4280215925630111E-3</v>
      </c>
      <c r="GI115" s="2">
        <f t="shared" si="144"/>
        <v>1.9987261878055681E-3</v>
      </c>
      <c r="GJ115" s="2">
        <f t="shared" si="144"/>
        <v>1.4647244030655097E-3</v>
      </c>
      <c r="GK115" s="2">
        <f t="shared" si="144"/>
        <v>1.3889825739296605E-3</v>
      </c>
      <c r="GM115" s="86">
        <f t="shared" si="145"/>
        <v>6.7125699735756531E-12</v>
      </c>
      <c r="GN115" s="86">
        <f t="shared" si="145"/>
        <v>5.391842302013009E-19</v>
      </c>
      <c r="GO115" s="86">
        <f t="shared" si="145"/>
        <v>7.489550645542743E-23</v>
      </c>
      <c r="GP115" s="86">
        <f t="shared" si="145"/>
        <v>7.0003810143470355E-20</v>
      </c>
      <c r="GQ115" s="86">
        <f t="shared" si="145"/>
        <v>1.1944907536903456E-18</v>
      </c>
      <c r="GR115" s="86">
        <f t="shared" si="145"/>
        <v>6.963146853053588E-16</v>
      </c>
      <c r="GS115" s="86">
        <f t="shared" si="145"/>
        <v>3.8208268685792611E-19</v>
      </c>
      <c r="GT115" s="86">
        <f t="shared" si="145"/>
        <v>9.4181625176219259E-22</v>
      </c>
      <c r="GU115" s="86">
        <f t="shared" si="145"/>
        <v>1.1739735781881864E-19</v>
      </c>
      <c r="GV115" s="86">
        <f t="shared" si="145"/>
        <v>2.2086449666518009E-22</v>
      </c>
      <c r="GW115" s="86">
        <f t="shared" si="145"/>
        <v>1.4458093951989245E-25</v>
      </c>
      <c r="GX115" s="86">
        <f t="shared" si="145"/>
        <v>1.6816586825933014E-29</v>
      </c>
      <c r="GY115" s="86">
        <f t="shared" si="145"/>
        <v>1.9935472310097394E-35</v>
      </c>
      <c r="GZ115" s="86">
        <f t="shared" si="145"/>
        <v>1.7062963647449678E-9</v>
      </c>
      <c r="HA115" s="86">
        <f t="shared" si="145"/>
        <v>9.7519120544287078E-11</v>
      </c>
      <c r="HC115" s="86">
        <f t="shared" si="76"/>
        <v>0.48143314379810481</v>
      </c>
      <c r="HD115" s="86">
        <f t="shared" si="76"/>
        <v>0.46694291197972487</v>
      </c>
      <c r="HE115" s="86">
        <f t="shared" si="76"/>
        <v>0.4820773160177303</v>
      </c>
      <c r="HF115" s="86">
        <f t="shared" si="76"/>
        <v>0.51185868616880137</v>
      </c>
      <c r="HG115" s="86">
        <f t="shared" si="76"/>
        <v>0.41213056503358803</v>
      </c>
      <c r="HH115" s="86">
        <f t="shared" si="76"/>
        <v>0.36516027171779691</v>
      </c>
      <c r="HI115" s="86">
        <f t="shared" si="141"/>
        <v>0.23235054686862466</v>
      </c>
      <c r="HJ115" s="86">
        <f t="shared" si="141"/>
        <v>0.12673491550061416</v>
      </c>
      <c r="HK115" s="86">
        <f t="shared" si="141"/>
        <v>0.14515282236792135</v>
      </c>
      <c r="HL115" s="86">
        <f t="shared" si="141"/>
        <v>5.7284031594276356E-2</v>
      </c>
      <c r="HM115" s="86">
        <f t="shared" si="141"/>
        <v>0.11481052137665139</v>
      </c>
      <c r="HN115" s="86">
        <f t="shared" si="141"/>
        <v>0.22704602734140589</v>
      </c>
      <c r="HO115" s="86">
        <f t="shared" si="141"/>
        <v>0.31188763127291491</v>
      </c>
      <c r="HP115" s="86">
        <f t="shared" si="141"/>
        <v>0.47161430566464968</v>
      </c>
      <c r="HQ115" s="86">
        <f t="shared" si="141"/>
        <v>0.46128336813844029</v>
      </c>
      <c r="HS115" s="86">
        <f t="shared" si="146"/>
        <v>1.4034865280975017E-9</v>
      </c>
      <c r="HT115" s="86">
        <f t="shared" si="146"/>
        <v>3.5092424801623793E-8</v>
      </c>
      <c r="HU115" s="86">
        <f t="shared" si="146"/>
        <v>4.3720335222975634E-8</v>
      </c>
      <c r="HV115" s="86">
        <f t="shared" si="146"/>
        <v>1.5947128765999305E-8</v>
      </c>
      <c r="HW115" s="86">
        <f t="shared" si="146"/>
        <v>2.6977772600065561E-8</v>
      </c>
      <c r="HX115" s="86">
        <f t="shared" si="146"/>
        <v>1.7297599393321432E-8</v>
      </c>
      <c r="HY115" s="86">
        <f t="shared" si="146"/>
        <v>5.4729899826164311E-9</v>
      </c>
      <c r="HZ115" s="86">
        <f t="shared" si="146"/>
        <v>4.8950130028604362E-9</v>
      </c>
      <c r="IA115" s="86">
        <f t="shared" si="146"/>
        <v>5.3894031397808083E-8</v>
      </c>
      <c r="IB115" s="86">
        <f t="shared" si="146"/>
        <v>2.1721369954633989E-8</v>
      </c>
      <c r="IC115" s="86">
        <f t="shared" si="146"/>
        <v>2.188192311301356E-8</v>
      </c>
      <c r="ID115" s="86">
        <f t="shared" si="146"/>
        <v>2.3375600290916042E-9</v>
      </c>
      <c r="IE115" s="86">
        <f t="shared" si="146"/>
        <v>2.1057838985682742E-8</v>
      </c>
      <c r="IF115" s="86">
        <f t="shared" si="146"/>
        <v>2.17813443951524E-8</v>
      </c>
      <c r="IG115" s="86">
        <f t="shared" si="146"/>
        <v>1.5896237509646339E-8</v>
      </c>
      <c r="II115" s="86">
        <f t="shared" si="147"/>
        <v>2.7287700058745112E-64</v>
      </c>
      <c r="IJ115" s="86">
        <f t="shared" si="147"/>
        <v>6.4103171294748674E-51</v>
      </c>
      <c r="IK115" s="86">
        <f t="shared" si="147"/>
        <v>4.124773101975188E-53</v>
      </c>
      <c r="IL115" s="86">
        <f t="shared" si="147"/>
        <v>4.6384279368375849E-57</v>
      </c>
      <c r="IM115" s="86">
        <f t="shared" si="147"/>
        <v>2.2888607820694549E-56</v>
      </c>
      <c r="IN115" s="86">
        <f t="shared" si="147"/>
        <v>3.8495088427140817E-56</v>
      </c>
      <c r="IO115" s="86">
        <f t="shared" si="147"/>
        <v>4.2335057123789185E-61</v>
      </c>
      <c r="IP115" s="86">
        <f t="shared" si="147"/>
        <v>1.7338711279432186E-63</v>
      </c>
      <c r="IQ115" s="86">
        <f t="shared" si="147"/>
        <v>1.4786262665435146E-54</v>
      </c>
      <c r="IR115" s="86">
        <f t="shared" si="147"/>
        <v>2.4916266766326613E-58</v>
      </c>
      <c r="IS115" s="86">
        <f t="shared" si="147"/>
        <v>1.695367053641249E-57</v>
      </c>
      <c r="IT115" s="86">
        <f t="shared" si="147"/>
        <v>5.8627532126886786E-64</v>
      </c>
      <c r="IU115" s="86">
        <f t="shared" si="147"/>
        <v>3.8859283786723901E-56</v>
      </c>
      <c r="IV115" s="86">
        <f t="shared" si="147"/>
        <v>9.2688852073548896E-38</v>
      </c>
      <c r="IW115" s="86">
        <f t="shared" si="147"/>
        <v>1.5273131243763109E-37</v>
      </c>
      <c r="IY115" s="86">
        <f t="shared" si="148"/>
        <v>0.48143314520830394</v>
      </c>
      <c r="IZ115" s="86">
        <f t="shared" si="148"/>
        <v>0.46694294707214967</v>
      </c>
      <c r="JA115" s="86">
        <f t="shared" si="148"/>
        <v>0.48207735973806554</v>
      </c>
      <c r="JB115" s="86">
        <f t="shared" si="148"/>
        <v>0.5118587021159301</v>
      </c>
      <c r="JC115" s="86">
        <f t="shared" si="148"/>
        <v>0.41213059201136065</v>
      </c>
      <c r="JD115" s="86">
        <f t="shared" si="148"/>
        <v>0.36516028901539704</v>
      </c>
      <c r="JE115" s="86">
        <f t="shared" si="148"/>
        <v>0.23235055234161464</v>
      </c>
      <c r="JF115" s="86">
        <f t="shared" si="148"/>
        <v>0.12673492039562717</v>
      </c>
      <c r="JG115" s="86">
        <f t="shared" si="148"/>
        <v>0.14515287626195275</v>
      </c>
      <c r="JH115" s="86">
        <f t="shared" si="148"/>
        <v>5.7284053315646309E-2</v>
      </c>
      <c r="JI115" s="86">
        <f t="shared" si="148"/>
        <v>0.1148105432585745</v>
      </c>
      <c r="JJ115" s="86">
        <f t="shared" si="148"/>
        <v>0.22704602967896592</v>
      </c>
      <c r="JK115" s="86">
        <f t="shared" si="148"/>
        <v>0.31188765233075388</v>
      </c>
      <c r="JL115" s="86">
        <f t="shared" si="148"/>
        <v>0.47161432915229046</v>
      </c>
      <c r="JM115" s="86">
        <f t="shared" si="148"/>
        <v>0.46128338413219688</v>
      </c>
    </row>
    <row r="116" spans="2:273" x14ac:dyDescent="0.25">
      <c r="B116" s="2">
        <v>89</v>
      </c>
      <c r="C116" s="37">
        <v>130.458</v>
      </c>
      <c r="D116" s="37">
        <v>121.9</v>
      </c>
      <c r="E116" s="37">
        <v>123.233</v>
      </c>
      <c r="F116" s="37">
        <v>133</v>
      </c>
      <c r="G116" s="37">
        <v>107.367</v>
      </c>
      <c r="H116" s="37">
        <v>96.216999999999999</v>
      </c>
      <c r="I116" s="37">
        <v>74.617000000000004</v>
      </c>
      <c r="J116" s="37">
        <v>65.400000000000006</v>
      </c>
      <c r="K116" s="37">
        <v>66.599999999999994</v>
      </c>
      <c r="L116" s="37">
        <v>64.632999999999996</v>
      </c>
      <c r="M116" s="37">
        <v>64.117000000000004</v>
      </c>
      <c r="N116" s="37">
        <v>73.216999999999999</v>
      </c>
      <c r="O116" s="37">
        <v>85.259</v>
      </c>
      <c r="P116" s="37">
        <v>133.65199999999999</v>
      </c>
      <c r="Q116" s="37">
        <v>120.75</v>
      </c>
      <c r="S116" s="4">
        <f t="shared" si="149"/>
        <v>123.14061030920526</v>
      </c>
      <c r="T116" s="4">
        <f t="shared" si="149"/>
        <v>119.07859001069681</v>
      </c>
      <c r="U116" s="4">
        <f t="shared" si="149"/>
        <v>118.53785226431094</v>
      </c>
      <c r="V116" s="4">
        <f t="shared" si="149"/>
        <v>124.20039837045788</v>
      </c>
      <c r="W116" s="4">
        <f t="shared" si="149"/>
        <v>102.88145188740965</v>
      </c>
      <c r="X116" s="4">
        <f t="shared" si="149"/>
        <v>94.962131073941748</v>
      </c>
      <c r="Y116" s="4">
        <f t="shared" si="149"/>
        <v>80.645853771582338</v>
      </c>
      <c r="Z116" s="4">
        <f t="shared" si="149"/>
        <v>72.085895502046839</v>
      </c>
      <c r="AA116" s="4">
        <f t="shared" si="149"/>
        <v>73.551005071770376</v>
      </c>
      <c r="AB116" s="4">
        <f t="shared" si="149"/>
        <v>68.234356875725524</v>
      </c>
      <c r="AC116" s="4">
        <f t="shared" si="149"/>
        <v>70.776035844128486</v>
      </c>
      <c r="AD116" s="4">
        <f t="shared" si="149"/>
        <v>80.075210199153304</v>
      </c>
      <c r="AE116" s="4">
        <f t="shared" si="149"/>
        <v>91.971452100196657</v>
      </c>
      <c r="AF116" s="4">
        <f t="shared" si="149"/>
        <v>128.04609356782504</v>
      </c>
      <c r="AG116" s="4">
        <f t="shared" si="149"/>
        <v>114.61611880235618</v>
      </c>
      <c r="AI116" s="4">
        <f t="shared" si="150"/>
        <v>7.3173896907947409</v>
      </c>
      <c r="AJ116" s="4">
        <f t="shared" si="150"/>
        <v>2.8214099893031914</v>
      </c>
      <c r="AK116" s="4">
        <f t="shared" si="150"/>
        <v>4.6951477356890621</v>
      </c>
      <c r="AL116" s="4">
        <f t="shared" si="150"/>
        <v>8.7996016295421242</v>
      </c>
      <c r="AM116" s="4">
        <f t="shared" si="150"/>
        <v>4.4855481125903509</v>
      </c>
      <c r="AN116" s="4">
        <f t="shared" si="150"/>
        <v>1.2548689260582506</v>
      </c>
      <c r="AO116" s="4">
        <f t="shared" si="150"/>
        <v>-6.0288537715823338</v>
      </c>
      <c r="AP116" s="4">
        <f t="shared" si="150"/>
        <v>-6.6858955020468329</v>
      </c>
      <c r="AQ116" s="4">
        <f t="shared" si="150"/>
        <v>-6.951005071770382</v>
      </c>
      <c r="AR116" s="4">
        <f t="shared" si="150"/>
        <v>-3.6013568757255285</v>
      </c>
      <c r="AS116" s="4">
        <f t="shared" si="150"/>
        <v>-6.659035844128482</v>
      </c>
      <c r="AT116" s="4">
        <f t="shared" si="150"/>
        <v>-6.8582101991533051</v>
      </c>
      <c r="AU116" s="4">
        <f t="shared" si="150"/>
        <v>-6.7124521001966571</v>
      </c>
      <c r="AV116" s="4">
        <f t="shared" si="150"/>
        <v>5.6059064321749474</v>
      </c>
      <c r="AW116" s="4">
        <f t="shared" si="150"/>
        <v>6.1338811976438166</v>
      </c>
      <c r="AY116" s="2">
        <f t="shared" si="142"/>
        <v>77.571870810410957</v>
      </c>
      <c r="AZ116" s="2">
        <f t="shared" si="142"/>
        <v>77.180903724821349</v>
      </c>
      <c r="BA116" s="2">
        <f t="shared" si="142"/>
        <v>72.615779741680456</v>
      </c>
      <c r="BB116" s="2">
        <f t="shared" si="142"/>
        <v>72.699259319550634</v>
      </c>
      <c r="BC116" s="2">
        <f t="shared" si="142"/>
        <v>69.421138243756616</v>
      </c>
      <c r="BD116" s="2">
        <f t="shared" si="142"/>
        <v>67.50458151265282</v>
      </c>
      <c r="BE116" s="2">
        <f t="shared" si="142"/>
        <v>67.582497990700347</v>
      </c>
      <c r="BF116" s="2">
        <f t="shared" si="142"/>
        <v>67.058407536394498</v>
      </c>
      <c r="BG116" s="2">
        <f t="shared" si="142"/>
        <v>67.378877720672563</v>
      </c>
      <c r="BH116" s="2">
        <f t="shared" si="142"/>
        <v>66.681415831330781</v>
      </c>
      <c r="BI116" s="2">
        <f t="shared" si="142"/>
        <v>66.923991701404745</v>
      </c>
      <c r="BJ116" s="2">
        <f t="shared" si="142"/>
        <v>69.862857636520857</v>
      </c>
      <c r="BK116" s="2">
        <f t="shared" si="142"/>
        <v>74.328341046638542</v>
      </c>
      <c r="BL116" s="2">
        <f t="shared" si="142"/>
        <v>82.08138015878049</v>
      </c>
      <c r="BM116" s="2">
        <f t="shared" si="142"/>
        <v>86.203486887569355</v>
      </c>
      <c r="BO116" s="2" t="str">
        <f t="shared" si="98"/>
        <v/>
      </c>
      <c r="BP116" s="2" t="str">
        <f t="shared" si="99"/>
        <v/>
      </c>
      <c r="BQ116" s="2" t="str">
        <f t="shared" si="100"/>
        <v/>
      </c>
      <c r="BR116" s="2" t="str">
        <f t="shared" si="101"/>
        <v/>
      </c>
      <c r="BS116" s="2" t="str">
        <f t="shared" si="102"/>
        <v/>
      </c>
      <c r="BT116" s="2" t="str">
        <f t="shared" si="103"/>
        <v/>
      </c>
      <c r="BU116" s="2" t="str">
        <f t="shared" si="104"/>
        <v/>
      </c>
      <c r="BV116" s="2" t="str">
        <f t="shared" si="105"/>
        <v/>
      </c>
      <c r="BW116" s="2" t="str">
        <f t="shared" si="106"/>
        <v/>
      </c>
      <c r="BX116" s="2" t="str">
        <f t="shared" si="107"/>
        <v/>
      </c>
      <c r="BY116" s="2" t="str">
        <f t="shared" si="108"/>
        <v/>
      </c>
      <c r="BZ116" s="2" t="str">
        <f t="shared" si="109"/>
        <v/>
      </c>
      <c r="CA116" s="2" t="str">
        <f t="shared" si="110"/>
        <v/>
      </c>
      <c r="CB116" s="2" t="str">
        <f t="shared" si="111"/>
        <v/>
      </c>
      <c r="CC116" s="2" t="str">
        <f t="shared" si="112"/>
        <v/>
      </c>
      <c r="CE116" s="2" t="str">
        <f t="shared" si="143"/>
        <v/>
      </c>
      <c r="CF116" s="2" t="str">
        <f t="shared" si="143"/>
        <v/>
      </c>
      <c r="CG116" s="2" t="str">
        <f t="shared" si="143"/>
        <v/>
      </c>
      <c r="CH116" s="2" t="str">
        <f t="shared" si="143"/>
        <v/>
      </c>
      <c r="CI116" s="2" t="str">
        <f t="shared" si="143"/>
        <v/>
      </c>
      <c r="CJ116" s="2" t="str">
        <f t="shared" si="143"/>
        <v/>
      </c>
      <c r="CK116" s="2" t="str">
        <f t="shared" si="143"/>
        <v/>
      </c>
      <c r="CL116" s="2" t="str">
        <f t="shared" si="143"/>
        <v/>
      </c>
      <c r="CM116" s="2" t="str">
        <f t="shared" si="143"/>
        <v/>
      </c>
      <c r="CN116" s="2" t="str">
        <f t="shared" si="143"/>
        <v/>
      </c>
      <c r="CO116" s="2" t="str">
        <f t="shared" si="143"/>
        <v/>
      </c>
      <c r="CP116" s="2" t="str">
        <f t="shared" si="143"/>
        <v/>
      </c>
      <c r="CQ116" s="2" t="str">
        <f t="shared" si="143"/>
        <v/>
      </c>
      <c r="CR116" s="2" t="str">
        <f t="shared" si="143"/>
        <v/>
      </c>
      <c r="CS116" s="2" t="str">
        <f t="shared" si="143"/>
        <v/>
      </c>
      <c r="CU116" s="2" t="str">
        <f t="shared" si="113"/>
        <v/>
      </c>
      <c r="CV116" s="2" t="str">
        <f t="shared" si="114"/>
        <v/>
      </c>
      <c r="CW116" s="2" t="str">
        <f t="shared" si="115"/>
        <v/>
      </c>
      <c r="CX116" s="2" t="str">
        <f t="shared" si="116"/>
        <v/>
      </c>
      <c r="CY116" s="2" t="str">
        <f t="shared" si="117"/>
        <v/>
      </c>
      <c r="CZ116" s="2" t="str">
        <f t="shared" si="118"/>
        <v/>
      </c>
      <c r="DA116" s="2" t="str">
        <f t="shared" si="119"/>
        <v/>
      </c>
      <c r="DB116" s="2" t="str">
        <f t="shared" si="120"/>
        <v/>
      </c>
      <c r="DC116" s="2" t="str">
        <f t="shared" si="121"/>
        <v/>
      </c>
      <c r="DD116" s="2" t="str">
        <f t="shared" si="122"/>
        <v/>
      </c>
      <c r="DE116" s="2" t="str">
        <f t="shared" si="123"/>
        <v/>
      </c>
      <c r="DF116" s="2" t="str">
        <f t="shared" si="124"/>
        <v/>
      </c>
      <c r="DG116" s="2" t="str">
        <f t="shared" si="125"/>
        <v/>
      </c>
      <c r="DH116" s="2" t="str">
        <f t="shared" si="126"/>
        <v/>
      </c>
      <c r="DI116" s="2" t="str">
        <f t="shared" si="127"/>
        <v/>
      </c>
      <c r="DK116" s="2">
        <f t="shared" si="151"/>
        <v>105.39468728222995</v>
      </c>
      <c r="DL116" s="2">
        <f t="shared" si="151"/>
        <v>103.02660684803003</v>
      </c>
      <c r="DM116" s="2">
        <f t="shared" si="151"/>
        <v>100.5287756097561</v>
      </c>
      <c r="DN116" s="2">
        <f t="shared" si="151"/>
        <v>100.3903555347092</v>
      </c>
      <c r="DO116" s="2">
        <f t="shared" si="151"/>
        <v>101.25507204502817</v>
      </c>
      <c r="DP116" s="2">
        <f t="shared" si="151"/>
        <v>97.441554181184699</v>
      </c>
      <c r="DQ116" s="2">
        <f t="shared" si="151"/>
        <v>98.52291932042246</v>
      </c>
      <c r="DR116" s="2">
        <f t="shared" si="151"/>
        <v>99.046838719420094</v>
      </c>
      <c r="DS116" s="2">
        <f t="shared" si="151"/>
        <v>94.995054290576121</v>
      </c>
      <c r="DT116" s="2">
        <f t="shared" si="151"/>
        <v>97.321015705224994</v>
      </c>
      <c r="DU116" s="2">
        <f t="shared" si="151"/>
        <v>95.459361522198719</v>
      </c>
      <c r="DV116" s="2">
        <f t="shared" si="151"/>
        <v>88.280932044699512</v>
      </c>
      <c r="DW116" s="2">
        <f t="shared" si="151"/>
        <v>94.599927351916392</v>
      </c>
      <c r="DX116" s="2">
        <f t="shared" si="151"/>
        <v>95.332382545984927</v>
      </c>
      <c r="DY116" s="2">
        <f t="shared" si="151"/>
        <v>97.38928985665828</v>
      </c>
      <c r="EA116" s="2">
        <f t="shared" si="97"/>
        <v>77.227405725819452</v>
      </c>
      <c r="EB116" s="2">
        <f t="shared" si="97"/>
        <v>76.895453542586807</v>
      </c>
      <c r="EC116" s="2">
        <f t="shared" si="97"/>
        <v>72.287940551378441</v>
      </c>
      <c r="ED116" s="2">
        <f t="shared" si="97"/>
        <v>72.40044317525772</v>
      </c>
      <c r="EE116" s="2">
        <f t="shared" ref="EE116:EL147" si="154">CI$228*$B116+CI$229</f>
        <v>69.073047628865979</v>
      </c>
      <c r="EF116" s="2">
        <f t="shared" si="154"/>
        <v>67.148711834292385</v>
      </c>
      <c r="EG116" s="2">
        <f t="shared" si="154"/>
        <v>67.186469116751255</v>
      </c>
      <c r="EH116" s="2">
        <f t="shared" si="154"/>
        <v>66.594716729755802</v>
      </c>
      <c r="EI116" s="2">
        <f t="shared" si="154"/>
        <v>67.01834472164947</v>
      </c>
      <c r="EJ116" s="2">
        <f t="shared" si="154"/>
        <v>66.235593994886628</v>
      </c>
      <c r="EK116" s="2">
        <f t="shared" si="154"/>
        <v>66.487578556539873</v>
      </c>
      <c r="EL116" s="2">
        <f t="shared" si="154"/>
        <v>69.592646481667515</v>
      </c>
      <c r="EM116" s="2">
        <f t="shared" si="138"/>
        <v>74.091428896867214</v>
      </c>
      <c r="EN116" s="2">
        <f t="shared" si="138"/>
        <v>81.839557575757581</v>
      </c>
      <c r="EO116" s="2">
        <f t="shared" si="138"/>
        <v>85.971136363636376</v>
      </c>
      <c r="EQ116" s="2">
        <f t="shared" si="152"/>
        <v>77.355385988657062</v>
      </c>
      <c r="ER116" s="2">
        <f t="shared" si="152"/>
        <v>76.703106397895496</v>
      </c>
      <c r="ES116" s="2">
        <f t="shared" si="152"/>
        <v>72.516391285208442</v>
      </c>
      <c r="ET116" s="2">
        <f t="shared" si="152"/>
        <v>72.672610973265648</v>
      </c>
      <c r="EU116" s="2">
        <f t="shared" si="152"/>
        <v>68.689999239122528</v>
      </c>
      <c r="EV116" s="2">
        <f t="shared" si="152"/>
        <v>66.983203557583195</v>
      </c>
      <c r="EW116" s="2">
        <f t="shared" si="152"/>
        <v>67.087811762980621</v>
      </c>
      <c r="EX116" s="2">
        <f t="shared" si="152"/>
        <v>66.378342998030419</v>
      </c>
      <c r="EY116" s="2">
        <f t="shared" si="152"/>
        <v>66.639435432091247</v>
      </c>
      <c r="EZ116" s="2">
        <f t="shared" si="152"/>
        <v>66.182186144310464</v>
      </c>
      <c r="FA116" s="2">
        <f t="shared" si="152"/>
        <v>66.25771562035618</v>
      </c>
      <c r="FB116" s="2">
        <f t="shared" si="152"/>
        <v>69.089056301231111</v>
      </c>
      <c r="FC116" s="2">
        <f t="shared" si="152"/>
        <v>73.745873233477212</v>
      </c>
      <c r="FD116" s="2">
        <f t="shared" si="152"/>
        <v>81.885904353616908</v>
      </c>
      <c r="FE116" s="2">
        <f t="shared" si="152"/>
        <v>86.716637824506492</v>
      </c>
      <c r="FG116" s="2">
        <f t="shared" si="153"/>
        <v>0.98778003214735588</v>
      </c>
      <c r="FH116" s="2">
        <f t="shared" si="153"/>
        <v>0.98905572532538411</v>
      </c>
      <c r="FI116" s="2">
        <f t="shared" si="153"/>
        <v>0.98841275812699225</v>
      </c>
      <c r="FJ116" s="2">
        <f t="shared" si="153"/>
        <v>0.98934936595514122</v>
      </c>
      <c r="FK116" s="2">
        <f t="shared" si="153"/>
        <v>0.9891516329513258</v>
      </c>
      <c r="FL116" s="2">
        <f t="shared" si="153"/>
        <v>0.98823785118696839</v>
      </c>
      <c r="FM116" s="2">
        <f t="shared" si="153"/>
        <v>0.98735273309953875</v>
      </c>
      <c r="FN116" s="2">
        <f t="shared" si="153"/>
        <v>0.98568958527408324</v>
      </c>
      <c r="FO116" s="2">
        <f t="shared" si="153"/>
        <v>0.9870640265924252</v>
      </c>
      <c r="FP116" s="2">
        <f t="shared" si="153"/>
        <v>0.98565096928278506</v>
      </c>
      <c r="FQ116" s="2">
        <f t="shared" si="153"/>
        <v>0.98490993046925535</v>
      </c>
      <c r="FR116" s="2">
        <f t="shared" si="153"/>
        <v>0.98546942498500945</v>
      </c>
      <c r="FS116" s="2">
        <f t="shared" si="153"/>
        <v>0.98841117938754641</v>
      </c>
      <c r="FT116" s="2">
        <f t="shared" si="153"/>
        <v>0.98208320649160719</v>
      </c>
      <c r="FU116" s="2">
        <f t="shared" si="153"/>
        <v>0.97975020342830288</v>
      </c>
      <c r="FW116" s="2">
        <f t="shared" si="144"/>
        <v>2.0457019698865283E-3</v>
      </c>
      <c r="FX116" s="2">
        <f t="shared" si="144"/>
        <v>2.7883809015749328E-3</v>
      </c>
      <c r="FY116" s="2">
        <f t="shared" si="144"/>
        <v>2.6517918096415952E-3</v>
      </c>
      <c r="FZ116" s="2">
        <f t="shared" si="144"/>
        <v>2.5933663346448693E-3</v>
      </c>
      <c r="GA116" s="2">
        <f t="shared" si="144"/>
        <v>2.693650131189195E-3</v>
      </c>
      <c r="GB116" s="2">
        <f t="shared" si="144"/>
        <v>2.653893220031641E-3</v>
      </c>
      <c r="GC116" s="2">
        <f t="shared" si="144"/>
        <v>2.9554359467448138E-3</v>
      </c>
      <c r="GD116" s="2">
        <f t="shared" si="144"/>
        <v>3.292995705968848E-3</v>
      </c>
      <c r="GE116" s="2">
        <f t="shared" si="144"/>
        <v>3.6234846434738178E-3</v>
      </c>
      <c r="GF116" s="2">
        <f t="shared" si="144"/>
        <v>4.191041815868787E-3</v>
      </c>
      <c r="GG116" s="2">
        <f t="shared" si="144"/>
        <v>3.3631977795150277E-3</v>
      </c>
      <c r="GH116" s="2">
        <f t="shared" si="144"/>
        <v>2.6616492416318854E-3</v>
      </c>
      <c r="GI116" s="2">
        <f t="shared" si="144"/>
        <v>2.1911371603477539E-3</v>
      </c>
      <c r="GJ116" s="2">
        <f t="shared" si="144"/>
        <v>1.605811447732225E-3</v>
      </c>
      <c r="GK116" s="2">
        <f t="shared" si="144"/>
        <v>1.522785043992147E-3</v>
      </c>
      <c r="GM116" s="86">
        <f t="shared" si="145"/>
        <v>8.1743020529633396E-13</v>
      </c>
      <c r="GN116" s="86">
        <f t="shared" si="145"/>
        <v>1.6153307482505456E-20</v>
      </c>
      <c r="GO116" s="86">
        <f t="shared" si="145"/>
        <v>1.0394807499048428E-24</v>
      </c>
      <c r="GP116" s="86">
        <f t="shared" si="145"/>
        <v>1.6159191902048556E-21</v>
      </c>
      <c r="GQ116" s="86">
        <f t="shared" si="145"/>
        <v>3.4569904219563529E-20</v>
      </c>
      <c r="GR116" s="86">
        <f t="shared" si="145"/>
        <v>3.7356929144739609E-17</v>
      </c>
      <c r="GS116" s="86">
        <f t="shared" si="145"/>
        <v>1.1597049878182668E-20</v>
      </c>
      <c r="GT116" s="86">
        <f t="shared" si="145"/>
        <v>1.829847859196119E-23</v>
      </c>
      <c r="GU116" s="86">
        <f t="shared" si="145"/>
        <v>3.18297303933111E-21</v>
      </c>
      <c r="GV116" s="86">
        <f t="shared" si="145"/>
        <v>3.7701693453135206E-24</v>
      </c>
      <c r="GW116" s="86">
        <f t="shared" si="145"/>
        <v>1.2103401932844582E-27</v>
      </c>
      <c r="GX116" s="86">
        <f t="shared" si="145"/>
        <v>5.6931526657418667E-32</v>
      </c>
      <c r="GY116" s="86">
        <f t="shared" si="145"/>
        <v>2.2041922705922533E-38</v>
      </c>
      <c r="GZ116" s="86">
        <f t="shared" si="145"/>
        <v>3.2909344507119749E-10</v>
      </c>
      <c r="HA116" s="86">
        <f t="shared" si="145"/>
        <v>1.5126233471598434E-11</v>
      </c>
      <c r="HC116" s="86">
        <f t="shared" si="76"/>
        <v>0.39734255377284122</v>
      </c>
      <c r="HD116" s="86">
        <f t="shared" si="76"/>
        <v>0.33702467913744222</v>
      </c>
      <c r="HE116" s="86">
        <f t="shared" si="76"/>
        <v>0.34922803174958261</v>
      </c>
      <c r="HF116" s="86">
        <f t="shared" si="76"/>
        <v>0.37705671719590078</v>
      </c>
      <c r="HG116" s="86">
        <f t="shared" si="76"/>
        <v>0.27105460728577341</v>
      </c>
      <c r="HH116" s="86">
        <f t="shared" si="76"/>
        <v>0.2328092611172364</v>
      </c>
      <c r="HI116" s="86">
        <f t="shared" si="141"/>
        <v>0.123636770929394</v>
      </c>
      <c r="HJ116" s="86">
        <f t="shared" si="141"/>
        <v>5.3770135728907244E-2</v>
      </c>
      <c r="HK116" s="86">
        <f t="shared" si="141"/>
        <v>6.4592379354241364E-2</v>
      </c>
      <c r="HL116" s="86">
        <f t="shared" si="141"/>
        <v>1.8621176312743987E-2</v>
      </c>
      <c r="HM116" s="86">
        <f t="shared" si="141"/>
        <v>3.9010485179360441E-2</v>
      </c>
      <c r="HN116" s="86">
        <f t="shared" si="141"/>
        <v>9.073306031466756E-2</v>
      </c>
      <c r="HO116" s="86">
        <f t="shared" si="141"/>
        <v>0.15178405842086357</v>
      </c>
      <c r="HP116" s="86">
        <f t="shared" si="141"/>
        <v>0.42404136272593651</v>
      </c>
      <c r="HQ116" s="86">
        <f t="shared" si="141"/>
        <v>0.40813179738954142</v>
      </c>
      <c r="HS116" s="86">
        <f t="shared" si="146"/>
        <v>3.5212496157016382E-9</v>
      </c>
      <c r="HT116" s="86">
        <f t="shared" si="146"/>
        <v>7.6932934543055325E-8</v>
      </c>
      <c r="HU116" s="86">
        <f t="shared" si="146"/>
        <v>9.6341686957644706E-8</v>
      </c>
      <c r="HV116" s="86">
        <f t="shared" si="146"/>
        <v>3.6998575248410384E-8</v>
      </c>
      <c r="HW116" s="86">
        <f t="shared" si="146"/>
        <v>6.1784238623229871E-8</v>
      </c>
      <c r="HX116" s="86">
        <f t="shared" si="146"/>
        <v>3.9901309961386191E-8</v>
      </c>
      <c r="HY116" s="86">
        <f t="shared" si="146"/>
        <v>1.370360889765977E-8</v>
      </c>
      <c r="HZ116" s="86">
        <f t="shared" si="146"/>
        <v>1.2734263208287276E-8</v>
      </c>
      <c r="IA116" s="86">
        <f t="shared" si="146"/>
        <v>1.2470065743272335E-7</v>
      </c>
      <c r="IB116" s="86">
        <f t="shared" si="146"/>
        <v>5.4256652504263531E-8</v>
      </c>
      <c r="IC116" s="86">
        <f t="shared" si="146"/>
        <v>5.2455757343088659E-8</v>
      </c>
      <c r="ID116" s="86">
        <f t="shared" si="146"/>
        <v>6.0115640261026333E-9</v>
      </c>
      <c r="IE116" s="86">
        <f t="shared" si="146"/>
        <v>4.7128897769374573E-8</v>
      </c>
      <c r="IF116" s="86">
        <f t="shared" si="146"/>
        <v>4.8062471887041171E-8</v>
      </c>
      <c r="IG116" s="86">
        <f t="shared" si="146"/>
        <v>3.5648829528301807E-8</v>
      </c>
      <c r="II116" s="86">
        <f t="shared" si="147"/>
        <v>1.7942254704434708E-62</v>
      </c>
      <c r="IJ116" s="86">
        <f t="shared" si="147"/>
        <v>2.0458613495905621E-49</v>
      </c>
      <c r="IK116" s="86">
        <f t="shared" si="147"/>
        <v>1.48989199386483E-51</v>
      </c>
      <c r="IL116" s="86">
        <f t="shared" si="147"/>
        <v>2.1745401198264317E-55</v>
      </c>
      <c r="IM116" s="86">
        <f t="shared" si="147"/>
        <v>1.0473746125742591E-54</v>
      </c>
      <c r="IN116" s="86">
        <f t="shared" si="147"/>
        <v>1.717829434256886E-54</v>
      </c>
      <c r="IO116" s="86">
        <f t="shared" si="147"/>
        <v>2.8763196276109412E-59</v>
      </c>
      <c r="IP116" s="86">
        <f t="shared" si="147"/>
        <v>1.5136562032995745E-61</v>
      </c>
      <c r="IQ116" s="86">
        <f t="shared" si="147"/>
        <v>7.2186794205841466E-53</v>
      </c>
      <c r="IR116" s="86">
        <f t="shared" si="147"/>
        <v>1.7885213136545791E-56</v>
      </c>
      <c r="IS116" s="86">
        <f t="shared" si="147"/>
        <v>9.7441079148407588E-56</v>
      </c>
      <c r="IT116" s="86">
        <f t="shared" si="147"/>
        <v>4.5189757885394801E-62</v>
      </c>
      <c r="IU116" s="86">
        <f t="shared" si="147"/>
        <v>1.5428862886594917E-54</v>
      </c>
      <c r="IV116" s="86">
        <f t="shared" si="147"/>
        <v>9.4925283514089498E-37</v>
      </c>
      <c r="IW116" s="86">
        <f t="shared" si="147"/>
        <v>1.5141753237342285E-36</v>
      </c>
      <c r="IY116" s="86">
        <f t="shared" si="148"/>
        <v>0.39734255729490831</v>
      </c>
      <c r="IZ116" s="86">
        <f t="shared" si="148"/>
        <v>0.33702475607037674</v>
      </c>
      <c r="JA116" s="86">
        <f t="shared" si="148"/>
        <v>0.34922812809126957</v>
      </c>
      <c r="JB116" s="86">
        <f t="shared" si="148"/>
        <v>0.37705675419447604</v>
      </c>
      <c r="JC116" s="86">
        <f t="shared" si="148"/>
        <v>0.27105466907001202</v>
      </c>
      <c r="JD116" s="86">
        <f t="shared" si="148"/>
        <v>0.23280930101854638</v>
      </c>
      <c r="JE116" s="86">
        <f t="shared" si="148"/>
        <v>0.1236367846330029</v>
      </c>
      <c r="JF116" s="86">
        <f t="shared" si="148"/>
        <v>5.377014846317045E-2</v>
      </c>
      <c r="JG116" s="86">
        <f t="shared" si="148"/>
        <v>6.4592504054898803E-2</v>
      </c>
      <c r="JH116" s="86">
        <f t="shared" si="148"/>
        <v>1.8621230569396491E-2</v>
      </c>
      <c r="JI116" s="86">
        <f t="shared" si="148"/>
        <v>3.9010537635117783E-2</v>
      </c>
      <c r="JJ116" s="86">
        <f t="shared" si="148"/>
        <v>9.0733066326231585E-2</v>
      </c>
      <c r="JK116" s="86">
        <f t="shared" si="148"/>
        <v>0.15178410554976132</v>
      </c>
      <c r="JL116" s="86">
        <f t="shared" si="148"/>
        <v>0.42404141111750182</v>
      </c>
      <c r="JM116" s="86">
        <f t="shared" si="148"/>
        <v>0.40813183305349721</v>
      </c>
    </row>
    <row r="117" spans="2:273" x14ac:dyDescent="0.25">
      <c r="B117" s="2">
        <v>90</v>
      </c>
      <c r="C117" s="37">
        <v>110.979</v>
      </c>
      <c r="D117" s="37">
        <v>98.632999999999996</v>
      </c>
      <c r="E117" s="37">
        <v>94.533000000000001</v>
      </c>
      <c r="F117" s="37">
        <v>106.05</v>
      </c>
      <c r="G117" s="37">
        <v>81.316999999999993</v>
      </c>
      <c r="H117" s="37">
        <v>75.367000000000004</v>
      </c>
      <c r="I117" s="37">
        <v>66.216999999999999</v>
      </c>
      <c r="J117" s="37">
        <v>64.2</v>
      </c>
      <c r="K117" s="37">
        <v>65.849999999999994</v>
      </c>
      <c r="L117" s="37">
        <v>64.016999999999996</v>
      </c>
      <c r="M117" s="37">
        <v>63.75</v>
      </c>
      <c r="N117" s="37">
        <v>67.966999999999999</v>
      </c>
      <c r="O117" s="37">
        <v>74.052000000000007</v>
      </c>
      <c r="P117" s="37">
        <v>112.45699999999999</v>
      </c>
      <c r="Q117" s="37">
        <v>105.295</v>
      </c>
      <c r="S117" s="4">
        <f t="shared" si="149"/>
        <v>108.3115063266585</v>
      </c>
      <c r="T117" s="4">
        <f t="shared" si="149"/>
        <v>100.6518841957749</v>
      </c>
      <c r="U117" s="4">
        <f t="shared" si="149"/>
        <v>98.270415635756876</v>
      </c>
      <c r="V117" s="4">
        <f t="shared" si="149"/>
        <v>101.61088487472387</v>
      </c>
      <c r="W117" s="4">
        <f t="shared" si="149"/>
        <v>85.862253392504925</v>
      </c>
      <c r="X117" s="4">
        <f t="shared" si="149"/>
        <v>80.6482250236581</v>
      </c>
      <c r="Y117" s="4">
        <f t="shared" si="149"/>
        <v>72.538707436418164</v>
      </c>
      <c r="Z117" s="4">
        <f t="shared" si="149"/>
        <v>68.40580743862607</v>
      </c>
      <c r="AA117" s="4">
        <f t="shared" si="149"/>
        <v>69.18893786032605</v>
      </c>
      <c r="AB117" s="4">
        <f t="shared" si="149"/>
        <v>66.868863597745317</v>
      </c>
      <c r="AC117" s="4">
        <f t="shared" si="149"/>
        <v>67.600485841696127</v>
      </c>
      <c r="AD117" s="4">
        <f t="shared" si="149"/>
        <v>72.271562837126027</v>
      </c>
      <c r="AE117" s="4">
        <f t="shared" si="149"/>
        <v>80.007683170660229</v>
      </c>
      <c r="AF117" s="4">
        <f t="shared" si="149"/>
        <v>115.07715102454524</v>
      </c>
      <c r="AG117" s="4">
        <f t="shared" si="149"/>
        <v>106.05974911006145</v>
      </c>
      <c r="AI117" s="4">
        <f t="shared" si="150"/>
        <v>2.6674936733414967</v>
      </c>
      <c r="AJ117" s="4">
        <f t="shared" si="150"/>
        <v>-2.018884195774902</v>
      </c>
      <c r="AK117" s="4">
        <f t="shared" si="150"/>
        <v>-3.7374156357568751</v>
      </c>
      <c r="AL117" s="4">
        <f t="shared" si="150"/>
        <v>4.4391151252761318</v>
      </c>
      <c r="AM117" s="4">
        <f t="shared" si="150"/>
        <v>-4.5452533925049323</v>
      </c>
      <c r="AN117" s="4">
        <f t="shared" si="150"/>
        <v>-5.2812250236580951</v>
      </c>
      <c r="AO117" s="4">
        <f t="shared" si="150"/>
        <v>-6.3217074364181656</v>
      </c>
      <c r="AP117" s="4">
        <f t="shared" si="150"/>
        <v>-4.2058074386260671</v>
      </c>
      <c r="AQ117" s="4">
        <f t="shared" si="150"/>
        <v>-3.3389378603260553</v>
      </c>
      <c r="AR117" s="4">
        <f t="shared" si="150"/>
        <v>-2.8518635977453215</v>
      </c>
      <c r="AS117" s="4">
        <f t="shared" si="150"/>
        <v>-3.850485841696127</v>
      </c>
      <c r="AT117" s="4">
        <f t="shared" si="150"/>
        <v>-4.3045628371260278</v>
      </c>
      <c r="AU117" s="4">
        <f t="shared" si="150"/>
        <v>-5.9556831706602225</v>
      </c>
      <c r="AV117" s="4">
        <f t="shared" si="150"/>
        <v>-2.6201510245452511</v>
      </c>
      <c r="AW117" s="4">
        <f t="shared" si="150"/>
        <v>-0.76474911006144453</v>
      </c>
      <c r="AY117" s="2">
        <f t="shared" si="142"/>
        <v>77.544752863688203</v>
      </c>
      <c r="AZ117" s="2">
        <f t="shared" si="142"/>
        <v>77.08277634160315</v>
      </c>
      <c r="BA117" s="2">
        <f t="shared" si="142"/>
        <v>72.536801392353894</v>
      </c>
      <c r="BB117" s="2">
        <f t="shared" si="142"/>
        <v>72.621566418345083</v>
      </c>
      <c r="BC117" s="2">
        <f t="shared" si="142"/>
        <v>69.307413730650154</v>
      </c>
      <c r="BD117" s="2">
        <f t="shared" si="142"/>
        <v>67.406727252727222</v>
      </c>
      <c r="BE117" s="2">
        <f t="shared" si="142"/>
        <v>67.484767901649946</v>
      </c>
      <c r="BF117" s="2">
        <f t="shared" si="142"/>
        <v>66.924269675135434</v>
      </c>
      <c r="BG117" s="2">
        <f t="shared" si="142"/>
        <v>67.241712786765675</v>
      </c>
      <c r="BH117" s="2">
        <f t="shared" si="142"/>
        <v>66.532234178410377</v>
      </c>
      <c r="BI117" s="2">
        <f t="shared" si="142"/>
        <v>66.756329507730641</v>
      </c>
      <c r="BJ117" s="2">
        <f t="shared" si="142"/>
        <v>69.7019738321479</v>
      </c>
      <c r="BK117" s="2">
        <f t="shared" si="142"/>
        <v>74.223394622506277</v>
      </c>
      <c r="BL117" s="2">
        <f t="shared" si="142"/>
        <v>82.011462856049761</v>
      </c>
      <c r="BM117" s="2">
        <f t="shared" si="142"/>
        <v>86.142027752067321</v>
      </c>
      <c r="BO117" s="2" t="str">
        <f t="shared" si="98"/>
        <v/>
      </c>
      <c r="BP117" s="2" t="str">
        <f t="shared" si="99"/>
        <v/>
      </c>
      <c r="BQ117" s="2" t="str">
        <f t="shared" si="100"/>
        <v/>
      </c>
      <c r="BR117" s="2" t="str">
        <f t="shared" si="101"/>
        <v/>
      </c>
      <c r="BS117" s="2" t="str">
        <f t="shared" si="102"/>
        <v/>
      </c>
      <c r="BT117" s="2" t="str">
        <f t="shared" si="103"/>
        <v/>
      </c>
      <c r="BU117" s="2" t="str">
        <f t="shared" si="104"/>
        <v/>
      </c>
      <c r="BV117" s="2" t="str">
        <f t="shared" si="105"/>
        <v/>
      </c>
      <c r="BW117" s="2" t="str">
        <f t="shared" si="106"/>
        <v/>
      </c>
      <c r="BX117" s="2" t="str">
        <f t="shared" si="107"/>
        <v/>
      </c>
      <c r="BY117" s="2" t="str">
        <f t="shared" si="108"/>
        <v/>
      </c>
      <c r="BZ117" s="2" t="str">
        <f t="shared" si="109"/>
        <v/>
      </c>
      <c r="CA117" s="2" t="str">
        <f t="shared" si="110"/>
        <v/>
      </c>
      <c r="CB117" s="2" t="str">
        <f t="shared" si="111"/>
        <v/>
      </c>
      <c r="CC117" s="2" t="str">
        <f t="shared" si="112"/>
        <v/>
      </c>
      <c r="CE117" s="2" t="str">
        <f t="shared" si="143"/>
        <v/>
      </c>
      <c r="CF117" s="2" t="str">
        <f t="shared" si="143"/>
        <v/>
      </c>
      <c r="CG117" s="2" t="str">
        <f t="shared" si="143"/>
        <v/>
      </c>
      <c r="CH117" s="2" t="str">
        <f t="shared" si="143"/>
        <v/>
      </c>
      <c r="CI117" s="2" t="str">
        <f t="shared" si="143"/>
        <v/>
      </c>
      <c r="CJ117" s="2" t="str">
        <f t="shared" si="143"/>
        <v/>
      </c>
      <c r="CK117" s="2" t="str">
        <f t="shared" si="143"/>
        <v/>
      </c>
      <c r="CL117" s="2" t="str">
        <f t="shared" si="143"/>
        <v/>
      </c>
      <c r="CM117" s="2" t="str">
        <f t="shared" si="143"/>
        <v/>
      </c>
      <c r="CN117" s="2">
        <f t="shared" si="143"/>
        <v>64.016999999999996</v>
      </c>
      <c r="CO117" s="2">
        <f t="shared" si="143"/>
        <v>63.75</v>
      </c>
      <c r="CP117" s="2" t="str">
        <f t="shared" si="143"/>
        <v/>
      </c>
      <c r="CQ117" s="2" t="str">
        <f t="shared" si="143"/>
        <v/>
      </c>
      <c r="CR117" s="2" t="str">
        <f t="shared" si="143"/>
        <v/>
      </c>
      <c r="CS117" s="2" t="str">
        <f t="shared" si="143"/>
        <v/>
      </c>
      <c r="CU117" s="2" t="str">
        <f t="shared" si="113"/>
        <v/>
      </c>
      <c r="CV117" s="2" t="str">
        <f t="shared" si="114"/>
        <v/>
      </c>
      <c r="CW117" s="2" t="str">
        <f t="shared" si="115"/>
        <v/>
      </c>
      <c r="CX117" s="2" t="str">
        <f t="shared" si="116"/>
        <v/>
      </c>
      <c r="CY117" s="2" t="str">
        <f t="shared" si="117"/>
        <v/>
      </c>
      <c r="CZ117" s="2" t="str">
        <f t="shared" si="118"/>
        <v/>
      </c>
      <c r="DA117" s="2" t="str">
        <f t="shared" si="119"/>
        <v/>
      </c>
      <c r="DB117" s="2" t="str">
        <f t="shared" si="120"/>
        <v/>
      </c>
      <c r="DC117" s="2" t="str">
        <f t="shared" si="121"/>
        <v/>
      </c>
      <c r="DD117" s="2">
        <f t="shared" si="122"/>
        <v>64.016999999999996</v>
      </c>
      <c r="DE117" s="2">
        <f t="shared" si="123"/>
        <v>63.75</v>
      </c>
      <c r="DF117" s="2" t="str">
        <f t="shared" si="124"/>
        <v/>
      </c>
      <c r="DG117" s="2" t="str">
        <f t="shared" si="125"/>
        <v/>
      </c>
      <c r="DH117" s="2" t="str">
        <f t="shared" si="126"/>
        <v/>
      </c>
      <c r="DI117" s="2" t="str">
        <f t="shared" si="127"/>
        <v/>
      </c>
      <c r="DK117" s="2">
        <f t="shared" si="151"/>
        <v>105.68859756097561</v>
      </c>
      <c r="DL117" s="2">
        <f t="shared" si="151"/>
        <v>103.27784183864917</v>
      </c>
      <c r="DM117" s="2">
        <f t="shared" si="151"/>
        <v>100.77146341463414</v>
      </c>
      <c r="DN117" s="2">
        <f t="shared" si="151"/>
        <v>100.64335093808631</v>
      </c>
      <c r="DO117" s="2">
        <f t="shared" si="151"/>
        <v>101.54350797373361</v>
      </c>
      <c r="DP117" s="2">
        <f t="shared" si="151"/>
        <v>97.71196341463417</v>
      </c>
      <c r="DQ117" s="2">
        <f t="shared" si="151"/>
        <v>98.803823947276044</v>
      </c>
      <c r="DR117" s="2">
        <f t="shared" si="151"/>
        <v>99.342271368166706</v>
      </c>
      <c r="DS117" s="2">
        <f t="shared" si="151"/>
        <v>95.242815249979742</v>
      </c>
      <c r="DT117" s="2">
        <f t="shared" si="151"/>
        <v>97.568526880096627</v>
      </c>
      <c r="DU117" s="2">
        <f t="shared" si="151"/>
        <v>95.635054756871028</v>
      </c>
      <c r="DV117" s="2">
        <f t="shared" si="151"/>
        <v>88.300544246451238</v>
      </c>
      <c r="DW117" s="2">
        <f t="shared" si="151"/>
        <v>94.682500000000019</v>
      </c>
      <c r="DX117" s="2">
        <f t="shared" si="151"/>
        <v>95.442935823677175</v>
      </c>
      <c r="DY117" s="2">
        <f t="shared" si="151"/>
        <v>97.512826020352335</v>
      </c>
      <c r="EA117" s="2">
        <f t="shared" ref="EA117:EK159" si="155">CE$228*$B117+CE$229</f>
        <v>77.22693866919677</v>
      </c>
      <c r="EB117" s="2">
        <f t="shared" si="155"/>
        <v>76.818984401559149</v>
      </c>
      <c r="EC117" s="2">
        <f t="shared" si="155"/>
        <v>72.234293032581448</v>
      </c>
      <c r="ED117" s="2">
        <f t="shared" si="155"/>
        <v>72.345703711340192</v>
      </c>
      <c r="EE117" s="2">
        <f t="shared" si="154"/>
        <v>68.986061175257731</v>
      </c>
      <c r="EF117" s="2">
        <f t="shared" si="154"/>
        <v>67.078227991242343</v>
      </c>
      <c r="EG117" s="2">
        <f t="shared" si="154"/>
        <v>67.119198474901282</v>
      </c>
      <c r="EH117" s="2">
        <f t="shared" si="154"/>
        <v>66.495778965338076</v>
      </c>
      <c r="EI117" s="2">
        <f t="shared" si="154"/>
        <v>66.908468268041233</v>
      </c>
      <c r="EJ117" s="2">
        <f t="shared" si="154"/>
        <v>66.12039892743563</v>
      </c>
      <c r="EK117" s="2">
        <f t="shared" si="154"/>
        <v>66.35360722732193</v>
      </c>
      <c r="EL117" s="2">
        <f t="shared" si="154"/>
        <v>69.453279104601222</v>
      </c>
      <c r="EM117" s="2">
        <f t="shared" si="138"/>
        <v>74.005417123799475</v>
      </c>
      <c r="EN117" s="2">
        <f t="shared" si="138"/>
        <v>81.787915151515165</v>
      </c>
      <c r="EO117" s="2">
        <f t="shared" si="138"/>
        <v>85.926509090909107</v>
      </c>
      <c r="EQ117" s="2">
        <f t="shared" si="152"/>
        <v>77.349514110885394</v>
      </c>
      <c r="ER117" s="2">
        <f t="shared" si="152"/>
        <v>76.636970552737694</v>
      </c>
      <c r="ES117" s="2">
        <f t="shared" si="152"/>
        <v>72.450538831663891</v>
      </c>
      <c r="ET117" s="2">
        <f t="shared" si="152"/>
        <v>72.604547636630912</v>
      </c>
      <c r="EU117" s="2">
        <f t="shared" si="152"/>
        <v>68.622671818441205</v>
      </c>
      <c r="EV117" s="2">
        <f t="shared" si="152"/>
        <v>66.921615679794172</v>
      </c>
      <c r="EW117" s="2">
        <f t="shared" si="152"/>
        <v>67.025892782111654</v>
      </c>
      <c r="EX117" s="2">
        <f t="shared" si="152"/>
        <v>66.291417869028265</v>
      </c>
      <c r="EY117" s="2">
        <f t="shared" si="152"/>
        <v>66.551469274741606</v>
      </c>
      <c r="EZ117" s="2">
        <f t="shared" si="152"/>
        <v>66.070320315833257</v>
      </c>
      <c r="FA117" s="2">
        <f t="shared" si="152"/>
        <v>66.138289786461186</v>
      </c>
      <c r="FB117" s="2">
        <f t="shared" si="152"/>
        <v>68.976956783671184</v>
      </c>
      <c r="FC117" s="2">
        <f t="shared" si="152"/>
        <v>73.678881188118837</v>
      </c>
      <c r="FD117" s="2">
        <f t="shared" si="152"/>
        <v>81.826611387663363</v>
      </c>
      <c r="FE117" s="2">
        <f t="shared" si="152"/>
        <v>86.621484682161281</v>
      </c>
      <c r="FG117" s="2">
        <f t="shared" si="153"/>
        <v>0.98884326086015195</v>
      </c>
      <c r="FH117" s="2">
        <f t="shared" si="153"/>
        <v>0.99000908183804315</v>
      </c>
      <c r="FI117" s="2">
        <f t="shared" si="153"/>
        <v>0.98942152451105203</v>
      </c>
      <c r="FJ117" s="2">
        <f t="shared" si="153"/>
        <v>0.99027739485949207</v>
      </c>
      <c r="FK117" s="2">
        <f t="shared" si="153"/>
        <v>0.99009671859683268</v>
      </c>
      <c r="FL117" s="2">
        <f t="shared" si="153"/>
        <v>0.98926167925352793</v>
      </c>
      <c r="FM117" s="2">
        <f t="shared" si="153"/>
        <v>0.98845270541048491</v>
      </c>
      <c r="FN117" s="2">
        <f t="shared" si="153"/>
        <v>0.98693229230142365</v>
      </c>
      <c r="FO117" s="2">
        <f t="shared" si="153"/>
        <v>0.98818880823570265</v>
      </c>
      <c r="FP117" s="2">
        <f t="shared" si="153"/>
        <v>0.98689698512007262</v>
      </c>
      <c r="FQ117" s="2">
        <f t="shared" si="153"/>
        <v>0.98621939565092687</v>
      </c>
      <c r="FR117" s="2">
        <f t="shared" si="153"/>
        <v>0.98673099321989199</v>
      </c>
      <c r="FS117" s="2">
        <f t="shared" si="153"/>
        <v>0.98942008174291096</v>
      </c>
      <c r="FT117" s="2">
        <f t="shared" si="153"/>
        <v>0.98363388920822115</v>
      </c>
      <c r="FU117" s="2">
        <f t="shared" si="153"/>
        <v>0.98149900164486237</v>
      </c>
      <c r="FW117" s="2">
        <f t="shared" si="144"/>
        <v>2.2426249886807626E-3</v>
      </c>
      <c r="FX117" s="2">
        <f t="shared" si="144"/>
        <v>3.0565765871223309E-3</v>
      </c>
      <c r="FY117" s="2">
        <f t="shared" si="144"/>
        <v>2.9068882014430197E-3</v>
      </c>
      <c r="FZ117" s="2">
        <f t="shared" si="144"/>
        <v>2.8428583479929818E-3</v>
      </c>
      <c r="GA117" s="2">
        <f t="shared" si="144"/>
        <v>2.9527612776986492E-3</v>
      </c>
      <c r="GB117" s="2">
        <f t="shared" si="144"/>
        <v>2.90919117311413E-3</v>
      </c>
      <c r="GC117" s="2">
        <f t="shared" si="144"/>
        <v>3.2396473384418535E-3</v>
      </c>
      <c r="GD117" s="2">
        <f t="shared" si="144"/>
        <v>3.609551228912493E-3</v>
      </c>
      <c r="GE117" s="2">
        <f t="shared" si="144"/>
        <v>3.9716834556832838E-3</v>
      </c>
      <c r="GF117" s="2">
        <f t="shared" si="144"/>
        <v>4.5935286037856625E-3</v>
      </c>
      <c r="GG117" s="2">
        <f t="shared" si="144"/>
        <v>3.6864768640347463E-3</v>
      </c>
      <c r="GH117" s="2">
        <f t="shared" si="144"/>
        <v>2.9176911220663644E-3</v>
      </c>
      <c r="GI117" s="2">
        <f t="shared" si="144"/>
        <v>2.4020263400125284E-3</v>
      </c>
      <c r="GJ117" s="2">
        <f t="shared" si="144"/>
        <v>1.7604644981991471E-3</v>
      </c>
      <c r="GK117" s="2">
        <f t="shared" si="144"/>
        <v>1.6694553291954997E-3</v>
      </c>
      <c r="GM117" s="86">
        <f t="shared" si="145"/>
        <v>9.1357587681457052E-14</v>
      </c>
      <c r="GN117" s="86">
        <f t="shared" si="145"/>
        <v>4.1885070231544011E-22</v>
      </c>
      <c r="GO117" s="86">
        <f t="shared" si="145"/>
        <v>1.2091094186018275E-26</v>
      </c>
      <c r="GP117" s="86">
        <f t="shared" si="145"/>
        <v>3.1822094321760668E-23</v>
      </c>
      <c r="GQ117" s="86">
        <f t="shared" si="145"/>
        <v>8.6098149013600425E-22</v>
      </c>
      <c r="GR117" s="86">
        <f t="shared" si="145"/>
        <v>1.7750506043051427E-18</v>
      </c>
      <c r="GS117" s="86">
        <f t="shared" si="145"/>
        <v>3.053918727726293E-22</v>
      </c>
      <c r="GT117" s="86">
        <f t="shared" si="145"/>
        <v>3.0363031021847662E-25</v>
      </c>
      <c r="GU117" s="86">
        <f t="shared" si="145"/>
        <v>7.4490485516286714E-23</v>
      </c>
      <c r="GV117" s="86">
        <f t="shared" si="145"/>
        <v>5.4659080949927146E-26</v>
      </c>
      <c r="GW117" s="86">
        <f t="shared" si="145"/>
        <v>8.3279887199819442E-30</v>
      </c>
      <c r="GX117" s="86">
        <f t="shared" si="145"/>
        <v>1.5178357233541575E-34</v>
      </c>
      <c r="GY117" s="86">
        <f t="shared" si="145"/>
        <v>1.8357857998939291E-41</v>
      </c>
      <c r="GZ117" s="86">
        <f t="shared" si="145"/>
        <v>5.9373493791598499E-11</v>
      </c>
      <c r="HA117" s="86">
        <f t="shared" si="145"/>
        <v>2.1772694978574041E-12</v>
      </c>
      <c r="HC117" s="86">
        <f t="shared" si="76"/>
        <v>0.30324195767371653</v>
      </c>
      <c r="HD117" s="86">
        <f t="shared" si="76"/>
        <v>0.21238050338979242</v>
      </c>
      <c r="HE117" s="86">
        <f t="shared" si="76"/>
        <v>0.21939674556785618</v>
      </c>
      <c r="HF117" s="86">
        <f t="shared" si="76"/>
        <v>0.23852963759828355</v>
      </c>
      <c r="HG117" s="86">
        <f t="shared" si="76"/>
        <v>0.15157662674795436</v>
      </c>
      <c r="HH117" s="86">
        <f t="shared" si="76"/>
        <v>0.12718972051718638</v>
      </c>
      <c r="HI117" s="86">
        <f t="shared" si="141"/>
        <v>5.5180014803118536E-2</v>
      </c>
      <c r="HJ117" s="86">
        <f t="shared" si="141"/>
        <v>1.8566095759003625E-2</v>
      </c>
      <c r="HK117" s="86">
        <f t="shared" si="141"/>
        <v>2.354897472328055E-2</v>
      </c>
      <c r="HL117" s="86">
        <f t="shared" si="141"/>
        <v>4.7663404605581767E-3</v>
      </c>
      <c r="HM117" s="86">
        <f t="shared" si="141"/>
        <v>9.8823262492791566E-3</v>
      </c>
      <c r="HN117" s="86">
        <f t="shared" si="141"/>
        <v>2.6221741412841212E-2</v>
      </c>
      <c r="HO117" s="86">
        <f t="shared" si="141"/>
        <v>5.6113247590078894E-2</v>
      </c>
      <c r="HP117" s="86">
        <f t="shared" si="141"/>
        <v>0.36272722960084725</v>
      </c>
      <c r="HQ117" s="86">
        <f t="shared" si="141"/>
        <v>0.34272854757687043</v>
      </c>
      <c r="HS117" s="86">
        <f t="shared" si="146"/>
        <v>8.6432231407378776E-9</v>
      </c>
      <c r="HT117" s="86">
        <f t="shared" si="146"/>
        <v>1.6549159374761562E-7</v>
      </c>
      <c r="HU117" s="86">
        <f t="shared" si="146"/>
        <v>2.0820392937765619E-7</v>
      </c>
      <c r="HV117" s="86">
        <f t="shared" si="146"/>
        <v>8.4068537507181304E-8</v>
      </c>
      <c r="HW117" s="86">
        <f t="shared" si="146"/>
        <v>1.3858069899035154E-7</v>
      </c>
      <c r="HX117" s="86">
        <f t="shared" si="146"/>
        <v>9.0160766108783006E-8</v>
      </c>
      <c r="HY117" s="86">
        <f t="shared" si="146"/>
        <v>3.3518052743513874E-8</v>
      </c>
      <c r="HZ117" s="86">
        <f t="shared" si="146"/>
        <v>3.2301121696176414E-8</v>
      </c>
      <c r="IA117" s="86">
        <f t="shared" si="146"/>
        <v>2.8218039330178646E-7</v>
      </c>
      <c r="IB117" s="86">
        <f t="shared" si="146"/>
        <v>1.3215699657144487E-7</v>
      </c>
      <c r="IC117" s="86">
        <f t="shared" si="146"/>
        <v>1.2289648843154977E-7</v>
      </c>
      <c r="ID117" s="86">
        <f t="shared" si="146"/>
        <v>1.5097760710709966E-8</v>
      </c>
      <c r="IE117" s="86">
        <f t="shared" si="146"/>
        <v>1.034519794036371E-7</v>
      </c>
      <c r="IF117" s="86">
        <f t="shared" si="146"/>
        <v>1.0408458953842306E-7</v>
      </c>
      <c r="IG117" s="86">
        <f t="shared" si="146"/>
        <v>7.8426382532335537E-8</v>
      </c>
      <c r="II117" s="86">
        <f t="shared" si="147"/>
        <v>1.1094955179451233E-60</v>
      </c>
      <c r="IJ117" s="86">
        <f t="shared" si="147"/>
        <v>6.190181470995399E-48</v>
      </c>
      <c r="IK117" s="86">
        <f t="shared" si="147"/>
        <v>5.0945418714907524E-50</v>
      </c>
      <c r="IL117" s="86">
        <f t="shared" si="147"/>
        <v>9.6141071244623714E-54</v>
      </c>
      <c r="IM117" s="86">
        <f t="shared" si="147"/>
        <v>4.5199216665489823E-53</v>
      </c>
      <c r="IN117" s="86">
        <f t="shared" si="147"/>
        <v>7.2332268072275991E-53</v>
      </c>
      <c r="IO117" s="86">
        <f t="shared" si="147"/>
        <v>1.8298934448958204E-57</v>
      </c>
      <c r="IP117" s="86">
        <f t="shared" si="147"/>
        <v>1.2308764090464779E-59</v>
      </c>
      <c r="IQ117" s="86">
        <f t="shared" si="147"/>
        <v>3.3099405792612659E-51</v>
      </c>
      <c r="IR117" s="86">
        <f t="shared" si="147"/>
        <v>1.1960755459390002E-54</v>
      </c>
      <c r="IS117" s="86">
        <f t="shared" si="147"/>
        <v>5.2504687623623532E-54</v>
      </c>
      <c r="IT117" s="86">
        <f t="shared" si="147"/>
        <v>3.2589917743710171E-60</v>
      </c>
      <c r="IU117" s="86">
        <f t="shared" si="147"/>
        <v>5.8007933265483134E-53</v>
      </c>
      <c r="IV117" s="86">
        <f t="shared" si="147"/>
        <v>9.4090349246554092E-36</v>
      </c>
      <c r="IW117" s="86">
        <f t="shared" si="147"/>
        <v>1.4539384812237793E-35</v>
      </c>
      <c r="IY117" s="86">
        <f t="shared" si="148"/>
        <v>0.30324196631703104</v>
      </c>
      <c r="IZ117" s="86">
        <f t="shared" si="148"/>
        <v>0.21238066888138615</v>
      </c>
      <c r="JA117" s="86">
        <f t="shared" si="148"/>
        <v>0.21939695377178556</v>
      </c>
      <c r="JB117" s="86">
        <f t="shared" si="148"/>
        <v>0.23852972166682107</v>
      </c>
      <c r="JC117" s="86">
        <f t="shared" si="148"/>
        <v>0.15157676532865336</v>
      </c>
      <c r="JD117" s="86">
        <f t="shared" si="148"/>
        <v>0.12718981067795249</v>
      </c>
      <c r="JE117" s="86">
        <f t="shared" si="148"/>
        <v>5.5180048321171279E-2</v>
      </c>
      <c r="JF117" s="86">
        <f t="shared" si="148"/>
        <v>1.8566128060125323E-2</v>
      </c>
      <c r="JG117" s="86">
        <f t="shared" si="148"/>
        <v>2.3549256903673852E-2</v>
      </c>
      <c r="JH117" s="86">
        <f t="shared" si="148"/>
        <v>4.7664726175547477E-3</v>
      </c>
      <c r="JI117" s="86">
        <f t="shared" si="148"/>
        <v>9.8824491457675887E-3</v>
      </c>
      <c r="JJ117" s="86">
        <f t="shared" si="148"/>
        <v>2.6221756510601924E-2</v>
      </c>
      <c r="JK117" s="86">
        <f t="shared" si="148"/>
        <v>5.61133510420583E-2</v>
      </c>
      <c r="JL117" s="86">
        <f t="shared" si="148"/>
        <v>0.36272733374481031</v>
      </c>
      <c r="JM117" s="86">
        <f t="shared" si="148"/>
        <v>0.34272862600543025</v>
      </c>
    </row>
    <row r="118" spans="2:273" x14ac:dyDescent="0.25">
      <c r="B118" s="2">
        <v>91</v>
      </c>
      <c r="C118" s="37">
        <v>92.396000000000001</v>
      </c>
      <c r="D118" s="37">
        <v>83.75</v>
      </c>
      <c r="E118" s="37">
        <v>77.082999999999998</v>
      </c>
      <c r="F118" s="37">
        <v>81.716999999999999</v>
      </c>
      <c r="G118" s="37">
        <v>69.966999999999999</v>
      </c>
      <c r="H118" s="37">
        <v>67.617000000000004</v>
      </c>
      <c r="I118" s="37">
        <v>65.216999999999999</v>
      </c>
      <c r="J118" s="37">
        <v>64.45</v>
      </c>
      <c r="K118" s="37">
        <v>64.099999999999994</v>
      </c>
      <c r="L118" s="37">
        <v>64.466999999999999</v>
      </c>
      <c r="M118" s="37">
        <v>65.016999999999996</v>
      </c>
      <c r="N118" s="37">
        <v>68.117000000000004</v>
      </c>
      <c r="O118" s="37">
        <v>73.102999999999994</v>
      </c>
      <c r="P118" s="37">
        <v>94.022000000000006</v>
      </c>
      <c r="Q118" s="37">
        <v>92.067999999999998</v>
      </c>
      <c r="S118" s="4">
        <f t="shared" si="149"/>
        <v>96.495309765178845</v>
      </c>
      <c r="T118" s="4">
        <f t="shared" si="149"/>
        <v>88.372212284436671</v>
      </c>
      <c r="U118" s="4">
        <f t="shared" si="149"/>
        <v>84.744600267032197</v>
      </c>
      <c r="V118" s="4">
        <f t="shared" si="149"/>
        <v>86.276317265839182</v>
      </c>
      <c r="W118" s="4">
        <f t="shared" si="149"/>
        <v>76.034563440589338</v>
      </c>
      <c r="X118" s="4">
        <f t="shared" si="149"/>
        <v>72.693912136091882</v>
      </c>
      <c r="Y118" s="4">
        <f t="shared" si="149"/>
        <v>69.002300543505399</v>
      </c>
      <c r="Z118" s="4">
        <f t="shared" si="149"/>
        <v>67.141942201976789</v>
      </c>
      <c r="AA118" s="4">
        <f t="shared" si="149"/>
        <v>67.601950401720075</v>
      </c>
      <c r="AB118" s="4">
        <f t="shared" si="149"/>
        <v>66.442074191813731</v>
      </c>
      <c r="AC118" s="4">
        <f t="shared" si="149"/>
        <v>66.72650558244878</v>
      </c>
      <c r="AD118" s="4">
        <f t="shared" si="149"/>
        <v>69.998764701153718</v>
      </c>
      <c r="AE118" s="4">
        <f t="shared" si="149"/>
        <v>75.526940303471235</v>
      </c>
      <c r="AF118" s="4">
        <f t="shared" si="149"/>
        <v>104.22593745727892</v>
      </c>
      <c r="AG118" s="4">
        <f t="shared" si="149"/>
        <v>99.118092590546411</v>
      </c>
      <c r="AI118" s="4">
        <f t="shared" si="150"/>
        <v>-4.0993097651788446</v>
      </c>
      <c r="AJ118" s="4">
        <f t="shared" si="150"/>
        <v>-4.6222122844366709</v>
      </c>
      <c r="AK118" s="4">
        <f t="shared" si="150"/>
        <v>-7.661600267032199</v>
      </c>
      <c r="AL118" s="4">
        <f t="shared" si="150"/>
        <v>-4.5593172658391836</v>
      </c>
      <c r="AM118" s="4">
        <f t="shared" si="150"/>
        <v>-6.0675634405893391</v>
      </c>
      <c r="AN118" s="4">
        <f t="shared" si="150"/>
        <v>-5.0769121360918774</v>
      </c>
      <c r="AO118" s="4">
        <f t="shared" si="150"/>
        <v>-3.7853005435054001</v>
      </c>
      <c r="AP118" s="4">
        <f t="shared" si="150"/>
        <v>-2.6919422019767865</v>
      </c>
      <c r="AQ118" s="4">
        <f t="shared" si="150"/>
        <v>-3.5019504017200802</v>
      </c>
      <c r="AR118" s="4">
        <f t="shared" si="150"/>
        <v>-1.9750741918137322</v>
      </c>
      <c r="AS118" s="4">
        <f t="shared" si="150"/>
        <v>-1.7095055824487844</v>
      </c>
      <c r="AT118" s="4">
        <f t="shared" si="150"/>
        <v>-1.8817647011537133</v>
      </c>
      <c r="AU118" s="4">
        <f t="shared" si="150"/>
        <v>-2.423940303471241</v>
      </c>
      <c r="AV118" s="4">
        <f t="shared" si="150"/>
        <v>-10.203937457278911</v>
      </c>
      <c r="AW118" s="4">
        <f t="shared" si="150"/>
        <v>-7.0500925905464129</v>
      </c>
      <c r="AY118" s="2">
        <f t="shared" si="142"/>
        <v>77.519641781816176</v>
      </c>
      <c r="AZ118" s="2">
        <f t="shared" si="142"/>
        <v>76.986229279852466</v>
      </c>
      <c r="BA118" s="2">
        <f t="shared" si="142"/>
        <v>72.459731405068666</v>
      </c>
      <c r="BB118" s="2">
        <f t="shared" si="142"/>
        <v>72.545593925219649</v>
      </c>
      <c r="BC118" s="2">
        <f t="shared" si="142"/>
        <v>69.195667960064469</v>
      </c>
      <c r="BD118" s="2">
        <f t="shared" si="142"/>
        <v>67.310908914872897</v>
      </c>
      <c r="BE118" s="2">
        <f t="shared" si="142"/>
        <v>67.389304287996794</v>
      </c>
      <c r="BF118" s="2">
        <f t="shared" si="142"/>
        <v>66.792697209156927</v>
      </c>
      <c r="BG118" s="2">
        <f t="shared" si="142"/>
        <v>67.10652283144087</v>
      </c>
      <c r="BH118" s="2">
        <f t="shared" si="142"/>
        <v>66.385549664885417</v>
      </c>
      <c r="BI118" s="2">
        <f t="shared" si="142"/>
        <v>66.591179022244148</v>
      </c>
      <c r="BJ118" s="2">
        <f t="shared" si="142"/>
        <v>69.54274802598438</v>
      </c>
      <c r="BK118" s="2">
        <f t="shared" si="142"/>
        <v>74.119922877233805</v>
      </c>
      <c r="BL118" s="2">
        <f t="shared" si="142"/>
        <v>81.942866807354605</v>
      </c>
      <c r="BM118" s="2">
        <f t="shared" si="142"/>
        <v>86.081719352520992</v>
      </c>
      <c r="BO118" s="2" t="str">
        <f t="shared" si="98"/>
        <v/>
      </c>
      <c r="BP118" s="2" t="str">
        <f t="shared" si="99"/>
        <v/>
      </c>
      <c r="BQ118" s="2" t="str">
        <f t="shared" si="100"/>
        <v/>
      </c>
      <c r="BR118" s="2" t="str">
        <f t="shared" si="101"/>
        <v/>
      </c>
      <c r="BS118" s="2" t="str">
        <f t="shared" si="102"/>
        <v/>
      </c>
      <c r="BT118" s="2" t="str">
        <f t="shared" si="103"/>
        <v/>
      </c>
      <c r="BU118" s="2" t="str">
        <f t="shared" si="104"/>
        <v/>
      </c>
      <c r="BV118" s="2" t="str">
        <f t="shared" si="105"/>
        <v/>
      </c>
      <c r="BW118" s="2" t="str">
        <f t="shared" si="106"/>
        <v/>
      </c>
      <c r="BX118" s="2" t="str">
        <f t="shared" si="107"/>
        <v/>
      </c>
      <c r="BY118" s="2" t="str">
        <f t="shared" si="108"/>
        <v/>
      </c>
      <c r="BZ118" s="2" t="str">
        <f t="shared" si="109"/>
        <v/>
      </c>
      <c r="CA118" s="2" t="str">
        <f t="shared" si="110"/>
        <v/>
      </c>
      <c r="CB118" s="2" t="str">
        <f t="shared" si="111"/>
        <v/>
      </c>
      <c r="CC118" s="2" t="str">
        <f t="shared" si="112"/>
        <v/>
      </c>
      <c r="CE118" s="2" t="str">
        <f t="shared" si="143"/>
        <v/>
      </c>
      <c r="CF118" s="2" t="str">
        <f t="shared" si="143"/>
        <v/>
      </c>
      <c r="CG118" s="2" t="str">
        <f t="shared" si="143"/>
        <v/>
      </c>
      <c r="CH118" s="2" t="str">
        <f t="shared" si="143"/>
        <v/>
      </c>
      <c r="CI118" s="2" t="str">
        <f t="shared" si="143"/>
        <v/>
      </c>
      <c r="CJ118" s="2" t="str">
        <f t="shared" si="143"/>
        <v/>
      </c>
      <c r="CK118" s="2" t="str">
        <f t="shared" si="143"/>
        <v/>
      </c>
      <c r="CL118" s="2">
        <f t="shared" si="143"/>
        <v>64.45</v>
      </c>
      <c r="CM118" s="2">
        <f t="shared" si="143"/>
        <v>64.099999999999994</v>
      </c>
      <c r="CN118" s="2">
        <f t="shared" si="143"/>
        <v>64.466999999999999</v>
      </c>
      <c r="CO118" s="2">
        <f t="shared" si="143"/>
        <v>65.016999999999996</v>
      </c>
      <c r="CP118" s="2">
        <f t="shared" si="143"/>
        <v>68.117000000000004</v>
      </c>
      <c r="CQ118" s="2" t="str">
        <f t="shared" si="143"/>
        <v/>
      </c>
      <c r="CR118" s="2" t="str">
        <f t="shared" si="143"/>
        <v/>
      </c>
      <c r="CS118" s="2" t="str">
        <f t="shared" si="143"/>
        <v/>
      </c>
      <c r="CU118" s="2" t="str">
        <f t="shared" si="113"/>
        <v/>
      </c>
      <c r="CV118" s="2" t="str">
        <f t="shared" si="114"/>
        <v/>
      </c>
      <c r="CW118" s="2" t="str">
        <f t="shared" si="115"/>
        <v/>
      </c>
      <c r="CX118" s="2" t="str">
        <f t="shared" si="116"/>
        <v/>
      </c>
      <c r="CY118" s="2" t="str">
        <f t="shared" si="117"/>
        <v/>
      </c>
      <c r="CZ118" s="2" t="str">
        <f t="shared" si="118"/>
        <v/>
      </c>
      <c r="DA118" s="2" t="str">
        <f t="shared" si="119"/>
        <v/>
      </c>
      <c r="DB118" s="2">
        <f t="shared" si="120"/>
        <v>64.45</v>
      </c>
      <c r="DC118" s="2">
        <f t="shared" si="121"/>
        <v>64.099999999999994</v>
      </c>
      <c r="DD118" s="2">
        <f t="shared" si="122"/>
        <v>64.466999999999999</v>
      </c>
      <c r="DE118" s="2">
        <f t="shared" si="123"/>
        <v>65.016999999999996</v>
      </c>
      <c r="DF118" s="2">
        <f t="shared" si="124"/>
        <v>68.117000000000004</v>
      </c>
      <c r="DG118" s="2" t="str">
        <f t="shared" si="125"/>
        <v/>
      </c>
      <c r="DH118" s="2" t="str">
        <f t="shared" si="126"/>
        <v/>
      </c>
      <c r="DI118" s="2" t="str">
        <f t="shared" si="127"/>
        <v/>
      </c>
      <c r="DK118" s="2">
        <f t="shared" si="151"/>
        <v>105.98250783972125</v>
      </c>
      <c r="DL118" s="2">
        <f t="shared" si="151"/>
        <v>103.52907682926829</v>
      </c>
      <c r="DM118" s="2">
        <f t="shared" si="151"/>
        <v>101.01415121951219</v>
      </c>
      <c r="DN118" s="2">
        <f t="shared" si="151"/>
        <v>100.89634634146343</v>
      </c>
      <c r="DO118" s="2">
        <f t="shared" si="151"/>
        <v>101.83194390243905</v>
      </c>
      <c r="DP118" s="2">
        <f t="shared" si="151"/>
        <v>97.98237264808364</v>
      </c>
      <c r="DQ118" s="2">
        <f t="shared" si="151"/>
        <v>99.084728574129628</v>
      </c>
      <c r="DR118" s="2">
        <f t="shared" si="151"/>
        <v>99.637704016913304</v>
      </c>
      <c r="DS118" s="2">
        <f t="shared" si="151"/>
        <v>95.490576209383363</v>
      </c>
      <c r="DT118" s="2">
        <f t="shared" si="151"/>
        <v>97.81603805496826</v>
      </c>
      <c r="DU118" s="2">
        <f t="shared" si="151"/>
        <v>95.810747991543337</v>
      </c>
      <c r="DV118" s="2">
        <f t="shared" si="151"/>
        <v>88.32015644820298</v>
      </c>
      <c r="DW118" s="2">
        <f t="shared" si="151"/>
        <v>94.765072648083631</v>
      </c>
      <c r="DX118" s="2">
        <f t="shared" si="151"/>
        <v>95.553489101369422</v>
      </c>
      <c r="DY118" s="2">
        <f t="shared" si="151"/>
        <v>97.636362184046391</v>
      </c>
      <c r="EA118" s="2">
        <f t="shared" si="155"/>
        <v>77.226471612574073</v>
      </c>
      <c r="EB118" s="2">
        <f t="shared" si="155"/>
        <v>76.742515260531505</v>
      </c>
      <c r="EC118" s="2">
        <f t="shared" si="155"/>
        <v>72.180645513784455</v>
      </c>
      <c r="ED118" s="2">
        <f t="shared" si="155"/>
        <v>72.290964247422664</v>
      </c>
      <c r="EE118" s="2">
        <f t="shared" si="154"/>
        <v>68.899074721649484</v>
      </c>
      <c r="EF118" s="2">
        <f t="shared" si="154"/>
        <v>67.007744148192288</v>
      </c>
      <c r="EG118" s="2">
        <f t="shared" si="154"/>
        <v>67.051927833051323</v>
      </c>
      <c r="EH118" s="2">
        <f t="shared" si="154"/>
        <v>66.396841200920349</v>
      </c>
      <c r="EI118" s="2">
        <f t="shared" si="154"/>
        <v>66.798591814432982</v>
      </c>
      <c r="EJ118" s="2">
        <f t="shared" si="154"/>
        <v>66.005203859984633</v>
      </c>
      <c r="EK118" s="2">
        <f t="shared" si="154"/>
        <v>66.219635898103988</v>
      </c>
      <c r="EL118" s="2">
        <f t="shared" si="154"/>
        <v>69.313911727534929</v>
      </c>
      <c r="EM118" s="2">
        <f t="shared" si="138"/>
        <v>73.919405350731736</v>
      </c>
      <c r="EN118" s="2">
        <f t="shared" si="138"/>
        <v>81.736272727272734</v>
      </c>
      <c r="EO118" s="2">
        <f t="shared" si="138"/>
        <v>85.881881818181824</v>
      </c>
      <c r="EQ118" s="2">
        <f t="shared" si="152"/>
        <v>77.343642233113741</v>
      </c>
      <c r="ER118" s="2">
        <f t="shared" si="152"/>
        <v>76.570834707579905</v>
      </c>
      <c r="ES118" s="2">
        <f t="shared" si="152"/>
        <v>72.384686378119341</v>
      </c>
      <c r="ET118" s="2">
        <f t="shared" si="152"/>
        <v>72.536484299996204</v>
      </c>
      <c r="EU118" s="2">
        <f t="shared" si="152"/>
        <v>68.555344397759882</v>
      </c>
      <c r="EV118" s="2">
        <f t="shared" si="152"/>
        <v>66.860027802005149</v>
      </c>
      <c r="EW118" s="2">
        <f t="shared" si="152"/>
        <v>66.963973801242673</v>
      </c>
      <c r="EX118" s="2">
        <f t="shared" si="152"/>
        <v>66.204492740026126</v>
      </c>
      <c r="EY118" s="2">
        <f t="shared" si="152"/>
        <v>66.463503117391951</v>
      </c>
      <c r="EZ118" s="2">
        <f t="shared" si="152"/>
        <v>65.958454487356065</v>
      </c>
      <c r="FA118" s="2">
        <f t="shared" si="152"/>
        <v>66.018863952566193</v>
      </c>
      <c r="FB118" s="2">
        <f t="shared" si="152"/>
        <v>68.864857266111272</v>
      </c>
      <c r="FC118" s="2">
        <f t="shared" si="152"/>
        <v>73.611889142760447</v>
      </c>
      <c r="FD118" s="2">
        <f t="shared" si="152"/>
        <v>81.767318421709803</v>
      </c>
      <c r="FE118" s="2">
        <f t="shared" si="152"/>
        <v>86.526331539816084</v>
      </c>
      <c r="FG118" s="2">
        <f t="shared" si="153"/>
        <v>0.98981493457790404</v>
      </c>
      <c r="FH118" s="2">
        <f t="shared" si="153"/>
        <v>0.99088015715570343</v>
      </c>
      <c r="FI118" s="2">
        <f t="shared" si="153"/>
        <v>0.99034332734449082</v>
      </c>
      <c r="FJ118" s="2">
        <f t="shared" si="153"/>
        <v>0.99112528655091192</v>
      </c>
      <c r="FK118" s="2">
        <f t="shared" si="153"/>
        <v>0.99096022292134778</v>
      </c>
      <c r="FL118" s="2">
        <f t="shared" si="153"/>
        <v>0.99019727291891235</v>
      </c>
      <c r="FM118" s="2">
        <f t="shared" si="153"/>
        <v>0.98945803114125741</v>
      </c>
      <c r="FN118" s="2">
        <f t="shared" si="153"/>
        <v>0.98806838976947486</v>
      </c>
      <c r="FO118" s="2">
        <f t="shared" si="153"/>
        <v>0.98921685863172293</v>
      </c>
      <c r="FP118" s="2">
        <f t="shared" si="153"/>
        <v>0.98803611495966803</v>
      </c>
      <c r="FQ118" s="2">
        <f t="shared" si="153"/>
        <v>0.98741668163598051</v>
      </c>
      <c r="FR118" s="2">
        <f t="shared" si="153"/>
        <v>0.98788437665023721</v>
      </c>
      <c r="FS118" s="2">
        <f t="shared" si="153"/>
        <v>0.99034200907120817</v>
      </c>
      <c r="FT118" s="2">
        <f t="shared" si="153"/>
        <v>0.98505240441900233</v>
      </c>
      <c r="FU118" s="2">
        <f t="shared" si="153"/>
        <v>0.98309937665082014</v>
      </c>
      <c r="FW118" s="2">
        <f t="shared" si="144"/>
        <v>2.458457479503563E-3</v>
      </c>
      <c r="FX118" s="2">
        <f t="shared" si="144"/>
        <v>3.3504815490810148E-3</v>
      </c>
      <c r="FY118" s="2">
        <f t="shared" si="144"/>
        <v>3.1864458885205327E-3</v>
      </c>
      <c r="FZ118" s="2">
        <f t="shared" si="144"/>
        <v>3.1162774798904913E-3</v>
      </c>
      <c r="GA118" s="2">
        <f t="shared" si="144"/>
        <v>3.2367162931205436E-3</v>
      </c>
      <c r="GB118" s="2">
        <f t="shared" si="144"/>
        <v>3.188969630411302E-3</v>
      </c>
      <c r="GC118" s="2">
        <f t="shared" si="144"/>
        <v>3.5510927568215196E-3</v>
      </c>
      <c r="GD118" s="2">
        <f t="shared" si="144"/>
        <v>3.9564164260727413E-3</v>
      </c>
      <c r="GE118" s="2">
        <f t="shared" si="144"/>
        <v>4.3531962496764229E-3</v>
      </c>
      <c r="GF118" s="2">
        <f t="shared" si="144"/>
        <v>5.0344728031461727E-3</v>
      </c>
      <c r="GG118" s="2">
        <f t="shared" si="144"/>
        <v>4.0407043663448199E-3</v>
      </c>
      <c r="GH118" s="2">
        <f t="shared" si="144"/>
        <v>3.1982844019118012E-3</v>
      </c>
      <c r="GI118" s="2">
        <f t="shared" si="144"/>
        <v>2.6331592917082629E-3</v>
      </c>
      <c r="GJ118" s="2">
        <f t="shared" si="144"/>
        <v>1.9299831365961267E-3</v>
      </c>
      <c r="GK118" s="2">
        <f t="shared" si="144"/>
        <v>1.8302265805526501E-3</v>
      </c>
      <c r="GM118" s="86">
        <f t="shared" si="145"/>
        <v>9.3705053784739984E-15</v>
      </c>
      <c r="GN118" s="86">
        <f t="shared" si="145"/>
        <v>9.3998733999668324E-24</v>
      </c>
      <c r="GO118" s="86">
        <f t="shared" si="145"/>
        <v>1.1786697227125789E-28</v>
      </c>
      <c r="GP118" s="86">
        <f t="shared" si="145"/>
        <v>5.3461584154465327E-25</v>
      </c>
      <c r="GQ118" s="86">
        <f t="shared" si="145"/>
        <v>1.8452827230039989E-23</v>
      </c>
      <c r="GR118" s="86">
        <f t="shared" si="145"/>
        <v>7.4699240151968882E-20</v>
      </c>
      <c r="GS118" s="86">
        <f t="shared" si="145"/>
        <v>6.9770653361884999E-24</v>
      </c>
      <c r="GT118" s="86">
        <f t="shared" si="145"/>
        <v>4.302624430778239E-27</v>
      </c>
      <c r="GU118" s="86">
        <f t="shared" si="145"/>
        <v>1.5046890341558015E-24</v>
      </c>
      <c r="GV118" s="86">
        <f t="shared" si="145"/>
        <v>6.7298766964158088E-28</v>
      </c>
      <c r="GW118" s="86">
        <f t="shared" si="145"/>
        <v>4.709613682665359E-32</v>
      </c>
      <c r="GX118" s="86">
        <f t="shared" si="145"/>
        <v>3.1866491720461207E-37</v>
      </c>
      <c r="GY118" s="86">
        <f t="shared" si="145"/>
        <v>1.1516784814020534E-44</v>
      </c>
      <c r="GZ118" s="86">
        <f t="shared" si="145"/>
        <v>1.0019628340968311E-11</v>
      </c>
      <c r="HA118" s="86">
        <f t="shared" si="145"/>
        <v>2.9080406609284834E-13</v>
      </c>
      <c r="HC118" s="86">
        <f t="shared" si="76"/>
        <v>0.21315101539903955</v>
      </c>
      <c r="HD118" s="86">
        <f t="shared" si="76"/>
        <v>0.11574873918965889</v>
      </c>
      <c r="HE118" s="86">
        <f t="shared" si="76"/>
        <v>0.11827031354243352</v>
      </c>
      <c r="HF118" s="86">
        <f t="shared" si="76"/>
        <v>0.12794328493578117</v>
      </c>
      <c r="HG118" s="86">
        <f t="shared" si="76"/>
        <v>7.1347246349467167E-2</v>
      </c>
      <c r="HH118" s="86">
        <f t="shared" si="76"/>
        <v>5.9058876408613223E-2</v>
      </c>
      <c r="HI118" s="86">
        <f t="shared" si="141"/>
        <v>2.0523778198402492E-2</v>
      </c>
      <c r="HJ118" s="86">
        <f t="shared" si="141"/>
        <v>5.1889180370839234E-3</v>
      </c>
      <c r="HK118" s="86">
        <f t="shared" si="141"/>
        <v>6.9931029532637511E-3</v>
      </c>
      <c r="HL118" s="86">
        <f t="shared" si="141"/>
        <v>9.5615248825591664E-4</v>
      </c>
      <c r="HM118" s="86">
        <f t="shared" si="141"/>
        <v>1.8496412343940952E-3</v>
      </c>
      <c r="HN118" s="86">
        <f t="shared" si="141"/>
        <v>5.3977533575071159E-3</v>
      </c>
      <c r="HO118" s="86">
        <f t="shared" si="141"/>
        <v>1.5509312942923001E-2</v>
      </c>
      <c r="HP118" s="86">
        <f t="shared" si="141"/>
        <v>0.29516352740692448</v>
      </c>
      <c r="HQ118" s="86">
        <f t="shared" si="141"/>
        <v>0.27315013151901985</v>
      </c>
      <c r="HS118" s="86">
        <f t="shared" si="146"/>
        <v>2.0756585091070013E-8</v>
      </c>
      <c r="HT118" s="86">
        <f t="shared" si="146"/>
        <v>3.4931356783299588E-7</v>
      </c>
      <c r="HU118" s="86">
        <f t="shared" si="146"/>
        <v>4.4128518312483773E-7</v>
      </c>
      <c r="HV118" s="86">
        <f t="shared" si="146"/>
        <v>1.8708548884415299E-7</v>
      </c>
      <c r="HW118" s="86">
        <f t="shared" si="146"/>
        <v>3.0443449968665107E-7</v>
      </c>
      <c r="HX118" s="86">
        <f t="shared" si="146"/>
        <v>1.9956720951483744E-7</v>
      </c>
      <c r="HY118" s="86">
        <f t="shared" si="146"/>
        <v>8.0088377453768811E-8</v>
      </c>
      <c r="HZ118" s="86">
        <f t="shared" si="146"/>
        <v>7.9891417686421473E-8</v>
      </c>
      <c r="IA118" s="86">
        <f t="shared" si="146"/>
        <v>6.2449617102722543E-7</v>
      </c>
      <c r="IB118" s="86">
        <f t="shared" si="146"/>
        <v>3.1391737658911036E-7</v>
      </c>
      <c r="IC118" s="86">
        <f t="shared" si="146"/>
        <v>2.814095603912592E-7</v>
      </c>
      <c r="ID118" s="86">
        <f t="shared" si="146"/>
        <v>3.7029749010915592E-8</v>
      </c>
      <c r="IE118" s="86">
        <f t="shared" si="146"/>
        <v>2.227303751900299E-7</v>
      </c>
      <c r="IF118" s="86">
        <f t="shared" si="146"/>
        <v>2.212260259876873E-7</v>
      </c>
      <c r="IG118" s="86">
        <f t="shared" si="146"/>
        <v>1.6925977047120679E-7</v>
      </c>
      <c r="II118" s="86">
        <f t="shared" si="147"/>
        <v>6.4523117269371483E-59</v>
      </c>
      <c r="IJ118" s="86">
        <f t="shared" si="147"/>
        <v>1.7756783602542646E-46</v>
      </c>
      <c r="IK118" s="86">
        <f t="shared" si="147"/>
        <v>1.6491276568517326E-48</v>
      </c>
      <c r="IL118" s="86">
        <f t="shared" si="147"/>
        <v>4.0086537877665638E-52</v>
      </c>
      <c r="IM118" s="86">
        <f t="shared" si="147"/>
        <v>1.8395397334152522E-51</v>
      </c>
      <c r="IN118" s="86">
        <f t="shared" si="147"/>
        <v>2.8738534977380154E-51</v>
      </c>
      <c r="IO118" s="86">
        <f t="shared" si="147"/>
        <v>1.0901079041095804E-55</v>
      </c>
      <c r="IP118" s="86">
        <f t="shared" si="147"/>
        <v>9.3235648549513356E-58</v>
      </c>
      <c r="IQ118" s="86">
        <f t="shared" si="147"/>
        <v>1.4254417495579008E-49</v>
      </c>
      <c r="IR118" s="86">
        <f t="shared" si="147"/>
        <v>7.4521313554128743E-53</v>
      </c>
      <c r="IS118" s="86">
        <f t="shared" si="147"/>
        <v>2.6523773863854456E-52</v>
      </c>
      <c r="IT118" s="86">
        <f t="shared" si="147"/>
        <v>2.1990472503788926E-58</v>
      </c>
      <c r="IU118" s="86">
        <f t="shared" si="147"/>
        <v>2.0651808671601686E-51</v>
      </c>
      <c r="IV118" s="86">
        <f t="shared" si="147"/>
        <v>9.0265015084242457E-35</v>
      </c>
      <c r="IW118" s="86">
        <f t="shared" si="147"/>
        <v>1.352197243725726E-34</v>
      </c>
      <c r="IY118" s="86">
        <f t="shared" si="148"/>
        <v>0.21315103615563402</v>
      </c>
      <c r="IZ118" s="86">
        <f t="shared" si="148"/>
        <v>0.11574908850322672</v>
      </c>
      <c r="JA118" s="86">
        <f t="shared" si="148"/>
        <v>0.11827075482761665</v>
      </c>
      <c r="JB118" s="86">
        <f t="shared" si="148"/>
        <v>0.12794347202127002</v>
      </c>
      <c r="JC118" s="86">
        <f t="shared" si="148"/>
        <v>7.1347550783966859E-2</v>
      </c>
      <c r="JD118" s="86">
        <f t="shared" si="148"/>
        <v>5.9059075975822738E-2</v>
      </c>
      <c r="JE118" s="86">
        <f t="shared" si="148"/>
        <v>2.0523858286779946E-2</v>
      </c>
      <c r="JF118" s="86">
        <f t="shared" si="148"/>
        <v>5.1889979285016097E-3</v>
      </c>
      <c r="JG118" s="86">
        <f t="shared" si="148"/>
        <v>6.9937274494347784E-3</v>
      </c>
      <c r="JH118" s="86">
        <f t="shared" si="148"/>
        <v>9.5646640563250577E-4</v>
      </c>
      <c r="JI118" s="86">
        <f t="shared" si="148"/>
        <v>1.8499226439544865E-3</v>
      </c>
      <c r="JJ118" s="86">
        <f t="shared" si="148"/>
        <v>5.3977903872561269E-3</v>
      </c>
      <c r="JK118" s="86">
        <f t="shared" si="148"/>
        <v>1.5509535673298191E-2</v>
      </c>
      <c r="JL118" s="86">
        <f t="shared" si="148"/>
        <v>0.29516374864297013</v>
      </c>
      <c r="JM118" s="86">
        <f t="shared" si="148"/>
        <v>0.27315030077908115</v>
      </c>
    </row>
    <row r="119" spans="2:273" x14ac:dyDescent="0.25">
      <c r="B119" s="2">
        <v>92</v>
      </c>
      <c r="C119" s="37">
        <v>80.103999999999999</v>
      </c>
      <c r="D119" s="37">
        <v>75.882999999999996</v>
      </c>
      <c r="E119" s="37">
        <v>73.332999999999998</v>
      </c>
      <c r="F119" s="37">
        <v>72.400000000000006</v>
      </c>
      <c r="G119" s="37">
        <v>67.233000000000004</v>
      </c>
      <c r="H119" s="37">
        <v>65.167000000000002</v>
      </c>
      <c r="I119" s="37">
        <v>65.933000000000007</v>
      </c>
      <c r="J119" s="37">
        <v>65.033000000000001</v>
      </c>
      <c r="K119" s="37">
        <v>64.816999999999993</v>
      </c>
      <c r="L119" s="37">
        <v>64.55</v>
      </c>
      <c r="M119" s="37">
        <v>65.400000000000006</v>
      </c>
      <c r="N119" s="37">
        <v>67.3</v>
      </c>
      <c r="O119" s="37">
        <v>73.155000000000001</v>
      </c>
      <c r="P119" s="37">
        <v>82.283000000000001</v>
      </c>
      <c r="Q119" s="37">
        <v>84.682000000000002</v>
      </c>
      <c r="S119" s="4">
        <f t="shared" si="149"/>
        <v>88.14710501047324</v>
      </c>
      <c r="T119" s="4">
        <f t="shared" si="149"/>
        <v>81.579188652723261</v>
      </c>
      <c r="U119" s="4">
        <f t="shared" si="149"/>
        <v>77.338862133681261</v>
      </c>
      <c r="V119" s="4">
        <f t="shared" si="149"/>
        <v>77.889585739626838</v>
      </c>
      <c r="W119" s="4">
        <f t="shared" si="149"/>
        <v>71.426116442188516</v>
      </c>
      <c r="X119" s="4">
        <f t="shared" si="149"/>
        <v>69.049625959840242</v>
      </c>
      <c r="Y119" s="4">
        <f t="shared" si="149"/>
        <v>67.718387205383252</v>
      </c>
      <c r="Z119" s="4">
        <f t="shared" si="149"/>
        <v>66.729087996188994</v>
      </c>
      <c r="AA119" s="4">
        <f t="shared" si="149"/>
        <v>67.074472503126316</v>
      </c>
      <c r="AB119" s="4">
        <f t="shared" si="149"/>
        <v>66.248603791807483</v>
      </c>
      <c r="AC119" s="4">
        <f t="shared" si="149"/>
        <v>66.444212611907957</v>
      </c>
      <c r="AD119" s="4">
        <f t="shared" si="149"/>
        <v>69.441547209169855</v>
      </c>
      <c r="AE119" s="4">
        <f t="shared" si="149"/>
        <v>74.268981249908734</v>
      </c>
      <c r="AF119" s="4">
        <f t="shared" si="149"/>
        <v>95.924233039090709</v>
      </c>
      <c r="AG119" s="4">
        <f t="shared" si="149"/>
        <v>93.978015772054661</v>
      </c>
      <c r="AI119" s="4">
        <f t="shared" si="150"/>
        <v>-8.0431050104732407</v>
      </c>
      <c r="AJ119" s="4">
        <f t="shared" si="150"/>
        <v>-5.696188652723265</v>
      </c>
      <c r="AK119" s="4">
        <f t="shared" si="150"/>
        <v>-4.0058621336812621</v>
      </c>
      <c r="AL119" s="4">
        <f t="shared" si="150"/>
        <v>-5.4895857396268326</v>
      </c>
      <c r="AM119" s="4">
        <f t="shared" si="150"/>
        <v>-4.1931164421885114</v>
      </c>
      <c r="AN119" s="4">
        <f t="shared" si="150"/>
        <v>-3.8826259598402402</v>
      </c>
      <c r="AO119" s="4">
        <f t="shared" si="150"/>
        <v>-1.7853872053832447</v>
      </c>
      <c r="AP119" s="4">
        <f t="shared" si="150"/>
        <v>-1.696087996188993</v>
      </c>
      <c r="AQ119" s="4">
        <f t="shared" si="150"/>
        <v>-2.2574725031263227</v>
      </c>
      <c r="AR119" s="4">
        <f t="shared" si="150"/>
        <v>-1.6986037918074857</v>
      </c>
      <c r="AS119" s="4">
        <f t="shared" si="150"/>
        <v>-1.0442126119079518</v>
      </c>
      <c r="AT119" s="4">
        <f t="shared" si="150"/>
        <v>-2.1415472091698575</v>
      </c>
      <c r="AU119" s="4">
        <f t="shared" si="150"/>
        <v>-1.1139812499087327</v>
      </c>
      <c r="AV119" s="4">
        <f t="shared" si="150"/>
        <v>-13.641233039090707</v>
      </c>
      <c r="AW119" s="4">
        <f t="shared" si="150"/>
        <v>-9.296015772054659</v>
      </c>
      <c r="AY119" s="2">
        <f t="shared" si="142"/>
        <v>77.496393909678801</v>
      </c>
      <c r="AZ119" s="2">
        <f t="shared" si="142"/>
        <v>76.891154750364151</v>
      </c>
      <c r="BA119" s="2">
        <f t="shared" si="142"/>
        <v>72.38443242926509</v>
      </c>
      <c r="BB119" s="2">
        <f t="shared" si="142"/>
        <v>72.47121881967719</v>
      </c>
      <c r="BC119" s="2">
        <f t="shared" si="142"/>
        <v>69.085763133490232</v>
      </c>
      <c r="BD119" s="2">
        <f t="shared" si="142"/>
        <v>67.216983557280827</v>
      </c>
      <c r="BE119" s="2">
        <f t="shared" si="142"/>
        <v>67.295948045584751</v>
      </c>
      <c r="BF119" s="2">
        <f t="shared" si="142"/>
        <v>66.663516540165588</v>
      </c>
      <c r="BG119" s="2">
        <f t="shared" si="142"/>
        <v>66.97317635451769</v>
      </c>
      <c r="BH119" s="2">
        <f t="shared" si="142"/>
        <v>66.241190864327294</v>
      </c>
      <c r="BI119" s="2">
        <f t="shared" si="142"/>
        <v>66.428365138662414</v>
      </c>
      <c r="BJ119" s="2">
        <f t="shared" si="142"/>
        <v>69.385059334924549</v>
      </c>
      <c r="BK119" s="2">
        <f t="shared" si="142"/>
        <v>74.01781584365861</v>
      </c>
      <c r="BL119" s="2">
        <f t="shared" si="142"/>
        <v>81.875503284861352</v>
      </c>
      <c r="BM119" s="2">
        <f t="shared" si="142"/>
        <v>86.022490196581344</v>
      </c>
      <c r="BO119" s="2" t="str">
        <f t="shared" si="98"/>
        <v/>
      </c>
      <c r="BP119" s="2" t="str">
        <f t="shared" si="99"/>
        <v/>
      </c>
      <c r="BQ119" s="2" t="str">
        <f t="shared" si="100"/>
        <v/>
      </c>
      <c r="BR119" s="2" t="str">
        <f t="shared" si="101"/>
        <v/>
      </c>
      <c r="BS119" s="2" t="str">
        <f t="shared" si="102"/>
        <v/>
      </c>
      <c r="BT119" s="2" t="str">
        <f t="shared" si="103"/>
        <v/>
      </c>
      <c r="BU119" s="2" t="str">
        <f t="shared" si="104"/>
        <v/>
      </c>
      <c r="BV119" s="2" t="str">
        <f t="shared" si="105"/>
        <v/>
      </c>
      <c r="BW119" s="2" t="str">
        <f t="shared" si="106"/>
        <v/>
      </c>
      <c r="BX119" s="2" t="str">
        <f t="shared" si="107"/>
        <v/>
      </c>
      <c r="BY119" s="2" t="str">
        <f t="shared" si="108"/>
        <v/>
      </c>
      <c r="BZ119" s="2" t="str">
        <f t="shared" si="109"/>
        <v/>
      </c>
      <c r="CA119" s="2" t="str">
        <f t="shared" si="110"/>
        <v/>
      </c>
      <c r="CB119" s="2" t="str">
        <f t="shared" si="111"/>
        <v/>
      </c>
      <c r="CC119" s="2" t="str">
        <f t="shared" si="112"/>
        <v/>
      </c>
      <c r="CE119" s="2" t="str">
        <f t="shared" si="143"/>
        <v/>
      </c>
      <c r="CF119" s="2" t="str">
        <f t="shared" si="143"/>
        <v/>
      </c>
      <c r="CG119" s="2" t="str">
        <f t="shared" si="143"/>
        <v/>
      </c>
      <c r="CH119" s="2" t="str">
        <f t="shared" si="143"/>
        <v/>
      </c>
      <c r="CI119" s="2" t="str">
        <f t="shared" si="143"/>
        <v/>
      </c>
      <c r="CJ119" s="2" t="str">
        <f t="shared" si="143"/>
        <v/>
      </c>
      <c r="CK119" s="2">
        <f t="shared" si="143"/>
        <v>65.933000000000007</v>
      </c>
      <c r="CL119" s="2">
        <f t="shared" si="143"/>
        <v>65.033000000000001</v>
      </c>
      <c r="CM119" s="2">
        <f t="shared" si="143"/>
        <v>64.816999999999993</v>
      </c>
      <c r="CN119" s="2">
        <f t="shared" si="143"/>
        <v>64.55</v>
      </c>
      <c r="CO119" s="2">
        <f t="shared" si="143"/>
        <v>65.400000000000006</v>
      </c>
      <c r="CP119" s="2">
        <f t="shared" si="143"/>
        <v>67.3</v>
      </c>
      <c r="CQ119" s="2">
        <f t="shared" si="143"/>
        <v>73.155000000000001</v>
      </c>
      <c r="CR119" s="2" t="str">
        <f t="shared" si="143"/>
        <v/>
      </c>
      <c r="CS119" s="2" t="str">
        <f t="shared" si="143"/>
        <v/>
      </c>
      <c r="CU119" s="2" t="str">
        <f t="shared" si="113"/>
        <v/>
      </c>
      <c r="CV119" s="2" t="str">
        <f t="shared" si="114"/>
        <v/>
      </c>
      <c r="CW119" s="2" t="str">
        <f t="shared" si="115"/>
        <v/>
      </c>
      <c r="CX119" s="2" t="str">
        <f t="shared" si="116"/>
        <v/>
      </c>
      <c r="CY119" s="2" t="str">
        <f t="shared" si="117"/>
        <v/>
      </c>
      <c r="CZ119" s="2" t="str">
        <f t="shared" si="118"/>
        <v/>
      </c>
      <c r="DA119" s="2">
        <f t="shared" si="119"/>
        <v>65.933000000000007</v>
      </c>
      <c r="DB119" s="2">
        <f t="shared" si="120"/>
        <v>65.033000000000001</v>
      </c>
      <c r="DC119" s="2">
        <f t="shared" si="121"/>
        <v>64.816999999999993</v>
      </c>
      <c r="DD119" s="2">
        <f t="shared" si="122"/>
        <v>64.55</v>
      </c>
      <c r="DE119" s="2">
        <f t="shared" si="123"/>
        <v>65.400000000000006</v>
      </c>
      <c r="DF119" s="2">
        <f t="shared" si="124"/>
        <v>67.3</v>
      </c>
      <c r="DG119" s="2">
        <f t="shared" si="125"/>
        <v>73.155000000000001</v>
      </c>
      <c r="DH119" s="2" t="str">
        <f t="shared" si="126"/>
        <v/>
      </c>
      <c r="DI119" s="2" t="str">
        <f t="shared" si="127"/>
        <v/>
      </c>
      <c r="DK119" s="2">
        <f t="shared" si="151"/>
        <v>106.27641811846689</v>
      </c>
      <c r="DL119" s="2">
        <f t="shared" si="151"/>
        <v>103.78031181988743</v>
      </c>
      <c r="DM119" s="2">
        <f t="shared" si="151"/>
        <v>101.25683902439025</v>
      </c>
      <c r="DN119" s="2">
        <f t="shared" si="151"/>
        <v>101.14934174484054</v>
      </c>
      <c r="DO119" s="2">
        <f t="shared" si="151"/>
        <v>102.12037983114449</v>
      </c>
      <c r="DP119" s="2">
        <f t="shared" si="151"/>
        <v>98.252781881533124</v>
      </c>
      <c r="DQ119" s="2">
        <f t="shared" si="151"/>
        <v>99.365633200983197</v>
      </c>
      <c r="DR119" s="2">
        <f t="shared" si="151"/>
        <v>99.933136665659902</v>
      </c>
      <c r="DS119" s="2">
        <f t="shared" si="151"/>
        <v>95.73833716878697</v>
      </c>
      <c r="DT119" s="2">
        <f t="shared" si="151"/>
        <v>98.063549229839907</v>
      </c>
      <c r="DU119" s="2">
        <f t="shared" si="151"/>
        <v>95.986441226215632</v>
      </c>
      <c r="DV119" s="2">
        <f t="shared" si="151"/>
        <v>88.339768649954721</v>
      </c>
      <c r="DW119" s="2">
        <f t="shared" si="151"/>
        <v>94.847645296167258</v>
      </c>
      <c r="DX119" s="2">
        <f t="shared" si="151"/>
        <v>95.664042379061669</v>
      </c>
      <c r="DY119" s="2">
        <f t="shared" si="151"/>
        <v>97.759898347740446</v>
      </c>
      <c r="EA119" s="2">
        <f t="shared" si="155"/>
        <v>77.226004555951391</v>
      </c>
      <c r="EB119" s="2">
        <f t="shared" si="155"/>
        <v>76.666046119503847</v>
      </c>
      <c r="EC119" s="2">
        <f t="shared" si="155"/>
        <v>72.126997994987462</v>
      </c>
      <c r="ED119" s="2">
        <f t="shared" si="155"/>
        <v>72.236224783505151</v>
      </c>
      <c r="EE119" s="2">
        <f t="shared" si="154"/>
        <v>68.812088268041236</v>
      </c>
      <c r="EF119" s="2">
        <f t="shared" si="154"/>
        <v>66.937260305142246</v>
      </c>
      <c r="EG119" s="2">
        <f t="shared" si="154"/>
        <v>66.98465719120135</v>
      </c>
      <c r="EH119" s="2">
        <f t="shared" si="154"/>
        <v>66.297903436502622</v>
      </c>
      <c r="EI119" s="2">
        <f t="shared" si="154"/>
        <v>66.68871536082473</v>
      </c>
      <c r="EJ119" s="2">
        <f t="shared" si="154"/>
        <v>65.890008792533635</v>
      </c>
      <c r="EK119" s="2">
        <f t="shared" si="154"/>
        <v>66.085664568886045</v>
      </c>
      <c r="EL119" s="2">
        <f t="shared" si="154"/>
        <v>69.174544350468622</v>
      </c>
      <c r="EM119" s="2">
        <f t="shared" si="138"/>
        <v>73.833393577663983</v>
      </c>
      <c r="EN119" s="2">
        <f t="shared" si="138"/>
        <v>81.684630303030318</v>
      </c>
      <c r="EO119" s="2">
        <f t="shared" si="138"/>
        <v>85.837254545454556</v>
      </c>
      <c r="EQ119" s="2">
        <f t="shared" si="152"/>
        <v>77.337770355342073</v>
      </c>
      <c r="ER119" s="2">
        <f t="shared" si="152"/>
        <v>76.504698862422103</v>
      </c>
      <c r="ES119" s="2">
        <f t="shared" si="152"/>
        <v>72.31883392457479</v>
      </c>
      <c r="ET119" s="2">
        <f t="shared" si="152"/>
        <v>72.468420963361467</v>
      </c>
      <c r="EU119" s="2">
        <f t="shared" si="152"/>
        <v>68.488016977078559</v>
      </c>
      <c r="EV119" s="2">
        <f t="shared" si="152"/>
        <v>66.798439924216126</v>
      </c>
      <c r="EW119" s="2">
        <f t="shared" si="152"/>
        <v>66.902054820373692</v>
      </c>
      <c r="EX119" s="2">
        <f t="shared" si="152"/>
        <v>66.117567611023972</v>
      </c>
      <c r="EY119" s="2">
        <f t="shared" si="152"/>
        <v>66.375536960042311</v>
      </c>
      <c r="EZ119" s="2">
        <f t="shared" si="152"/>
        <v>65.846588658878858</v>
      </c>
      <c r="FA119" s="2">
        <f t="shared" si="152"/>
        <v>65.899438118671199</v>
      </c>
      <c r="FB119" s="2">
        <f t="shared" si="152"/>
        <v>68.752757748551346</v>
      </c>
      <c r="FC119" s="2">
        <f t="shared" si="152"/>
        <v>73.544897097402071</v>
      </c>
      <c r="FD119" s="2">
        <f t="shared" si="152"/>
        <v>81.708025455756257</v>
      </c>
      <c r="FE119" s="2">
        <f t="shared" si="152"/>
        <v>86.431178397470887</v>
      </c>
      <c r="FG119" s="2">
        <f t="shared" si="153"/>
        <v>0.99070277799424367</v>
      </c>
      <c r="FH119" s="2">
        <f t="shared" si="153"/>
        <v>0.99167592484100053</v>
      </c>
      <c r="FI119" s="2">
        <f t="shared" si="153"/>
        <v>0.99118552035677421</v>
      </c>
      <c r="FJ119" s="2">
        <f t="shared" si="153"/>
        <v>0.99189983989667518</v>
      </c>
      <c r="FK119" s="2">
        <f t="shared" si="153"/>
        <v>0.99174906250344119</v>
      </c>
      <c r="FL119" s="2">
        <f t="shared" si="153"/>
        <v>0.99105208877157158</v>
      </c>
      <c r="FM119" s="2">
        <f t="shared" si="153"/>
        <v>0.99037668374668997</v>
      </c>
      <c r="FN119" s="2">
        <f t="shared" si="153"/>
        <v>0.9891068058931487</v>
      </c>
      <c r="FO119" s="2">
        <f t="shared" si="153"/>
        <v>0.99015631850917563</v>
      </c>
      <c r="FP119" s="2">
        <f t="shared" si="153"/>
        <v>0.98907730893068757</v>
      </c>
      <c r="FQ119" s="2">
        <f t="shared" si="153"/>
        <v>0.98851115686013358</v>
      </c>
      <c r="FR119" s="2">
        <f t="shared" si="153"/>
        <v>0.98893862827571177</v>
      </c>
      <c r="FS119" s="2">
        <f t="shared" si="153"/>
        <v>0.99118431603139256</v>
      </c>
      <c r="FT119" s="2">
        <f t="shared" si="153"/>
        <v>0.98634967754351088</v>
      </c>
      <c r="FU119" s="2">
        <f t="shared" si="153"/>
        <v>0.98456349312172431</v>
      </c>
      <c r="FW119" s="2">
        <f t="shared" si="144"/>
        <v>2.6950058006167932E-3</v>
      </c>
      <c r="FX119" s="2">
        <f t="shared" si="144"/>
        <v>3.6725428214973896E-3</v>
      </c>
      <c r="FY119" s="2">
        <f t="shared" si="144"/>
        <v>3.4927946761019071E-3</v>
      </c>
      <c r="FZ119" s="2">
        <f t="shared" si="144"/>
        <v>3.4159033088353502E-3</v>
      </c>
      <c r="GA119" s="2">
        <f t="shared" si="144"/>
        <v>3.5478809366830443E-3</v>
      </c>
      <c r="GB119" s="2">
        <f t="shared" si="144"/>
        <v>3.495560202752367E-3</v>
      </c>
      <c r="GC119" s="2">
        <f t="shared" si="144"/>
        <v>3.8923622452629474E-3</v>
      </c>
      <c r="GD119" s="2">
        <f t="shared" si="144"/>
        <v>4.3364690814583729E-3</v>
      </c>
      <c r="GE119" s="2">
        <f t="shared" si="144"/>
        <v>4.771180930077246E-3</v>
      </c>
      <c r="GF119" s="2">
        <f t="shared" si="144"/>
        <v>5.5175097102640614E-3</v>
      </c>
      <c r="GG119" s="2">
        <f t="shared" si="144"/>
        <v>4.4288177050463033E-3</v>
      </c>
      <c r="GH119" s="2">
        <f t="shared" si="144"/>
        <v>3.5057673556742365E-3</v>
      </c>
      <c r="GI119" s="2">
        <f t="shared" si="144"/>
        <v>2.8864684647844133E-3</v>
      </c>
      <c r="GJ119" s="2">
        <f t="shared" si="144"/>
        <v>2.1157904652842857E-3</v>
      </c>
      <c r="GK119" s="2">
        <f t="shared" si="144"/>
        <v>2.0064492468712283E-3</v>
      </c>
      <c r="GM119" s="86">
        <f t="shared" si="145"/>
        <v>8.8205513544287565E-16</v>
      </c>
      <c r="GN119" s="86">
        <f t="shared" si="145"/>
        <v>1.8257430612919293E-25</v>
      </c>
      <c r="GO119" s="86">
        <f t="shared" si="145"/>
        <v>9.6290482891993604E-31</v>
      </c>
      <c r="GP119" s="86">
        <f t="shared" si="145"/>
        <v>7.6621503836713156E-27</v>
      </c>
      <c r="GQ119" s="86">
        <f t="shared" si="145"/>
        <v>3.403280230759725E-25</v>
      </c>
      <c r="GR119" s="86">
        <f t="shared" si="145"/>
        <v>2.7840531560054756E-21</v>
      </c>
      <c r="GS119" s="86">
        <f t="shared" si="145"/>
        <v>1.3828566608941195E-25</v>
      </c>
      <c r="GT119" s="86">
        <f t="shared" si="145"/>
        <v>5.2066171466591476E-29</v>
      </c>
      <c r="GU119" s="86">
        <f t="shared" si="145"/>
        <v>2.6233354902352295E-26</v>
      </c>
      <c r="GV119" s="86">
        <f t="shared" si="145"/>
        <v>7.0367297469889544E-30</v>
      </c>
      <c r="GW119" s="86">
        <f t="shared" si="145"/>
        <v>2.1888595971335982E-34</v>
      </c>
      <c r="GX119" s="86">
        <f t="shared" si="145"/>
        <v>5.2681751951885058E-40</v>
      </c>
      <c r="GY119" s="86">
        <f t="shared" si="145"/>
        <v>5.4420575471663943E-48</v>
      </c>
      <c r="GZ119" s="86">
        <f t="shared" si="145"/>
        <v>1.5815080924265794E-12</v>
      </c>
      <c r="HA119" s="86">
        <f t="shared" si="145"/>
        <v>3.6038164975998824E-14</v>
      </c>
      <c r="HC119" s="86">
        <f t="shared" si="76"/>
        <v>0.13756760335621651</v>
      </c>
      <c r="HD119" s="86">
        <f t="shared" si="76"/>
        <v>5.417743080211064E-2</v>
      </c>
      <c r="HE119" s="86">
        <f t="shared" si="76"/>
        <v>5.4281202071080968E-2</v>
      </c>
      <c r="HF119" s="86">
        <f t="shared" si="76"/>
        <v>5.7647748121170565E-2</v>
      </c>
      <c r="HG119" s="86">
        <f t="shared" si="76"/>
        <v>2.8062810395367E-2</v>
      </c>
      <c r="HH119" s="86">
        <f t="shared" si="76"/>
        <v>2.3169938170754831E-2</v>
      </c>
      <c r="HI119" s="86">
        <f t="shared" si="141"/>
        <v>6.3329853009777993E-3</v>
      </c>
      <c r="HJ119" s="86">
        <f t="shared" si="141"/>
        <v>1.1694837993065272E-3</v>
      </c>
      <c r="HK119" s="86">
        <f t="shared" si="141"/>
        <v>1.684663685934837E-3</v>
      </c>
      <c r="HL119" s="86">
        <f t="shared" si="141"/>
        <v>1.4985054586271276E-4</v>
      </c>
      <c r="HM119" s="86">
        <f t="shared" si="141"/>
        <v>2.5424235066357203E-4</v>
      </c>
      <c r="HN119" s="86">
        <f t="shared" si="141"/>
        <v>7.8367881251423461E-4</v>
      </c>
      <c r="HO119" s="86">
        <f t="shared" si="141"/>
        <v>3.1708976521951358E-3</v>
      </c>
      <c r="HP119" s="86">
        <f t="shared" si="141"/>
        <v>0.22852649491999211</v>
      </c>
      <c r="HQ119" s="86">
        <f t="shared" si="141"/>
        <v>0.20666388435398772</v>
      </c>
      <c r="HS119" s="86">
        <f t="shared" si="146"/>
        <v>4.8769577420981364E-8</v>
      </c>
      <c r="HT119" s="86">
        <f t="shared" si="146"/>
        <v>7.2350700395422076E-7</v>
      </c>
      <c r="HU119" s="86">
        <f t="shared" si="146"/>
        <v>9.1731427394696313E-7</v>
      </c>
      <c r="HV119" s="86">
        <f t="shared" si="146"/>
        <v>4.0777236063820189E-7</v>
      </c>
      <c r="HW119" s="86">
        <f t="shared" si="146"/>
        <v>6.5503508066321607E-7</v>
      </c>
      <c r="HX119" s="86">
        <f t="shared" si="146"/>
        <v>4.3272778013102168E-7</v>
      </c>
      <c r="HY119" s="86">
        <f t="shared" si="146"/>
        <v>1.8694825486156653E-7</v>
      </c>
      <c r="HZ119" s="86">
        <f t="shared" si="146"/>
        <v>1.9268034969212499E-7</v>
      </c>
      <c r="IA119" s="86">
        <f t="shared" si="146"/>
        <v>1.3517410135820784E-6</v>
      </c>
      <c r="IB119" s="86">
        <f t="shared" si="146"/>
        <v>7.2718765382447815E-7</v>
      </c>
      <c r="IC119" s="86">
        <f t="shared" si="146"/>
        <v>6.2980593469035453E-7</v>
      </c>
      <c r="ID119" s="86">
        <f t="shared" si="146"/>
        <v>8.8698419137121799E-8</v>
      </c>
      <c r="IE119" s="86">
        <f t="shared" si="146"/>
        <v>4.7034986950352813E-7</v>
      </c>
      <c r="IF119" s="86">
        <f t="shared" si="146"/>
        <v>4.6149466221569425E-7</v>
      </c>
      <c r="IG119" s="86">
        <f t="shared" si="146"/>
        <v>3.583675385492959E-7</v>
      </c>
      <c r="II119" s="86">
        <f t="shared" si="147"/>
        <v>3.5289809581173289E-57</v>
      </c>
      <c r="IJ119" s="86">
        <f t="shared" si="147"/>
        <v>4.8290572002135112E-45</v>
      </c>
      <c r="IK119" s="86">
        <f t="shared" si="147"/>
        <v>5.0536541083990047E-47</v>
      </c>
      <c r="IL119" s="86">
        <f t="shared" si="147"/>
        <v>1.5763022230872432E-50</v>
      </c>
      <c r="IM119" s="86">
        <f t="shared" si="147"/>
        <v>7.0605768643716116E-50</v>
      </c>
      <c r="IN119" s="86">
        <f t="shared" si="147"/>
        <v>1.077409964086397E-49</v>
      </c>
      <c r="IO119" s="86">
        <f t="shared" si="147"/>
        <v>6.0809542588607944E-54</v>
      </c>
      <c r="IP119" s="86">
        <f t="shared" si="147"/>
        <v>6.5786023533723939E-56</v>
      </c>
      <c r="IQ119" s="86">
        <f t="shared" si="147"/>
        <v>5.7656663069871019E-48</v>
      </c>
      <c r="IR119" s="86">
        <f t="shared" si="147"/>
        <v>4.325776259746274E-51</v>
      </c>
      <c r="IS119" s="86">
        <f t="shared" si="147"/>
        <v>1.2561964711836171E-50</v>
      </c>
      <c r="IT119" s="86">
        <f t="shared" si="147"/>
        <v>1.3883445299608625E-56</v>
      </c>
      <c r="IU119" s="86">
        <f t="shared" si="147"/>
        <v>6.9622406943763701E-50</v>
      </c>
      <c r="IV119" s="86">
        <f t="shared" si="147"/>
        <v>8.3812262344635063E-34</v>
      </c>
      <c r="IW119" s="86">
        <f t="shared" si="147"/>
        <v>1.2180375338932652E-33</v>
      </c>
      <c r="IY119" s="86">
        <f t="shared" si="148"/>
        <v>0.13756765212579483</v>
      </c>
      <c r="IZ119" s="86">
        <f t="shared" si="148"/>
        <v>5.4178154309114594E-2</v>
      </c>
      <c r="JA119" s="86">
        <f t="shared" si="148"/>
        <v>5.4282119385354918E-2</v>
      </c>
      <c r="JB119" s="86">
        <f t="shared" si="148"/>
        <v>5.7648155893531207E-2</v>
      </c>
      <c r="JC119" s="86">
        <f t="shared" si="148"/>
        <v>2.8063465430447663E-2</v>
      </c>
      <c r="JD119" s="86">
        <f t="shared" si="148"/>
        <v>2.3170370898534961E-2</v>
      </c>
      <c r="JE119" s="86">
        <f t="shared" si="148"/>
        <v>6.3331722492326612E-3</v>
      </c>
      <c r="JF119" s="86">
        <f t="shared" si="148"/>
        <v>1.1696764796562194E-3</v>
      </c>
      <c r="JG119" s="86">
        <f t="shared" si="148"/>
        <v>1.686015426948419E-3</v>
      </c>
      <c r="JH119" s="86">
        <f t="shared" si="148"/>
        <v>1.5057773351653724E-4</v>
      </c>
      <c r="JI119" s="86">
        <f t="shared" si="148"/>
        <v>2.5487215659826236E-4</v>
      </c>
      <c r="JJ119" s="86">
        <f t="shared" si="148"/>
        <v>7.8376751093337178E-4</v>
      </c>
      <c r="JK119" s="86">
        <f t="shared" si="148"/>
        <v>3.1713680020646392E-3</v>
      </c>
      <c r="JL119" s="86">
        <f t="shared" si="148"/>
        <v>0.22852695641623583</v>
      </c>
      <c r="JM119" s="86">
        <f t="shared" si="148"/>
        <v>0.20666424272156231</v>
      </c>
    </row>
    <row r="120" spans="2:273" x14ac:dyDescent="0.25">
      <c r="B120" s="2">
        <v>93</v>
      </c>
      <c r="C120" s="37">
        <v>76.103999999999999</v>
      </c>
      <c r="D120" s="37">
        <v>74.5</v>
      </c>
      <c r="E120" s="37">
        <v>71.332999999999998</v>
      </c>
      <c r="F120" s="37">
        <v>70.433000000000007</v>
      </c>
      <c r="G120" s="37">
        <v>67.766999999999996</v>
      </c>
      <c r="H120" s="37">
        <v>65.832999999999998</v>
      </c>
      <c r="I120" s="37">
        <v>65.099999999999994</v>
      </c>
      <c r="J120" s="37">
        <v>65.099999999999994</v>
      </c>
      <c r="K120" s="37">
        <v>64.417000000000002</v>
      </c>
      <c r="L120" s="37">
        <v>66.316999999999993</v>
      </c>
      <c r="M120" s="37">
        <v>64.516999999999996</v>
      </c>
      <c r="N120" s="37">
        <v>66.966999999999999</v>
      </c>
      <c r="O120" s="37">
        <v>72.706999999999994</v>
      </c>
      <c r="P120" s="37">
        <v>78.412999999999997</v>
      </c>
      <c r="Q120" s="37">
        <v>83.114000000000004</v>
      </c>
      <c r="S120" s="4">
        <f t="shared" si="149"/>
        <v>82.89859345114327</v>
      </c>
      <c r="T120" s="4">
        <f t="shared" si="149"/>
        <v>78.433262144721652</v>
      </c>
      <c r="U120" s="4">
        <f t="shared" si="149"/>
        <v>73.988266334317572</v>
      </c>
      <c r="V120" s="4">
        <f t="shared" si="149"/>
        <v>74.166727747495628</v>
      </c>
      <c r="W120" s="4">
        <f t="shared" si="149"/>
        <v>69.63721876120816</v>
      </c>
      <c r="X120" s="4">
        <f t="shared" si="149"/>
        <v>67.644819857753703</v>
      </c>
      <c r="Y120" s="4">
        <f t="shared" si="149"/>
        <v>67.295010948729569</v>
      </c>
      <c r="Z120" s="4">
        <f t="shared" si="149"/>
        <v>66.546383258555608</v>
      </c>
      <c r="AA120" s="4">
        <f t="shared" si="149"/>
        <v>66.858417348497014</v>
      </c>
      <c r="AB120" s="4">
        <f t="shared" si="149"/>
        <v>66.099960129782986</v>
      </c>
      <c r="AC120" s="4">
        <f t="shared" si="149"/>
        <v>66.269262333910191</v>
      </c>
      <c r="AD120" s="4">
        <f t="shared" si="149"/>
        <v>69.233677839058558</v>
      </c>
      <c r="AE120" s="4">
        <f t="shared" si="149"/>
        <v>73.94976043793254</v>
      </c>
      <c r="AF120" s="4">
        <f t="shared" si="149"/>
        <v>90.08615486879259</v>
      </c>
      <c r="AG120" s="4">
        <f t="shared" si="149"/>
        <v>90.485734642786184</v>
      </c>
      <c r="AI120" s="4">
        <f t="shared" si="150"/>
        <v>-6.7945934511432711</v>
      </c>
      <c r="AJ120" s="4">
        <f t="shared" si="150"/>
        <v>-3.9332621447216525</v>
      </c>
      <c r="AK120" s="4">
        <f t="shared" si="150"/>
        <v>-2.6552663343175738</v>
      </c>
      <c r="AL120" s="4">
        <f t="shared" si="150"/>
        <v>-3.733727747495621</v>
      </c>
      <c r="AM120" s="4">
        <f t="shared" si="150"/>
        <v>-1.8702187612081644</v>
      </c>
      <c r="AN120" s="4">
        <f t="shared" si="150"/>
        <v>-1.8118198577537044</v>
      </c>
      <c r="AO120" s="4">
        <f t="shared" si="150"/>
        <v>-2.1950109487295748</v>
      </c>
      <c r="AP120" s="4">
        <f t="shared" si="150"/>
        <v>-1.4463832585556133</v>
      </c>
      <c r="AQ120" s="4">
        <f t="shared" si="150"/>
        <v>-2.4414173484970121</v>
      </c>
      <c r="AR120" s="4">
        <f t="shared" si="150"/>
        <v>0.21703987021700755</v>
      </c>
      <c r="AS120" s="4">
        <f t="shared" si="150"/>
        <v>-1.7522623339101955</v>
      </c>
      <c r="AT120" s="4">
        <f t="shared" si="150"/>
        <v>-2.2666778390585591</v>
      </c>
      <c r="AU120" s="4">
        <f t="shared" si="150"/>
        <v>-1.2427604379325459</v>
      </c>
      <c r="AV120" s="4">
        <f t="shared" si="150"/>
        <v>-11.673154868792594</v>
      </c>
      <c r="AW120" s="4">
        <f t="shared" si="150"/>
        <v>-7.3717346427861798</v>
      </c>
      <c r="AY120" s="2">
        <f t="shared" si="142"/>
        <v>77.474874820259146</v>
      </c>
      <c r="AZ120" s="2">
        <f t="shared" si="142"/>
        <v>76.797451521481193</v>
      </c>
      <c r="BA120" s="2">
        <f t="shared" si="142"/>
        <v>72.310775917007291</v>
      </c>
      <c r="BB120" s="2">
        <f t="shared" si="142"/>
        <v>72.398325900539618</v>
      </c>
      <c r="BC120" s="2">
        <f t="shared" si="142"/>
        <v>68.977570228414223</v>
      </c>
      <c r="BD120" s="2">
        <f t="shared" si="142"/>
        <v>67.124817292499614</v>
      </c>
      <c r="BE120" s="2">
        <f t="shared" si="142"/>
        <v>67.204550055397092</v>
      </c>
      <c r="BF120" s="2">
        <f t="shared" si="142"/>
        <v>66.536564286708128</v>
      </c>
      <c r="BG120" s="2">
        <f t="shared" si="142"/>
        <v>66.841549673205066</v>
      </c>
      <c r="BH120" s="2">
        <f t="shared" si="142"/>
        <v>66.098996595715121</v>
      </c>
      <c r="BI120" s="2">
        <f t="shared" si="142"/>
        <v>66.267723687846527</v>
      </c>
      <c r="BJ120" s="2">
        <f t="shared" si="142"/>
        <v>69.228795203037251</v>
      </c>
      <c r="BK120" s="2">
        <f t="shared" si="142"/>
        <v>73.916971359549507</v>
      </c>
      <c r="BL120" s="2">
        <f t="shared" si="142"/>
        <v>81.809288402863501</v>
      </c>
      <c r="BM120" s="2">
        <f t="shared" si="142"/>
        <v>85.964271590874844</v>
      </c>
      <c r="BO120" s="2" t="str">
        <f t="shared" si="98"/>
        <v/>
      </c>
      <c r="BP120" s="2" t="str">
        <f t="shared" si="99"/>
        <v/>
      </c>
      <c r="BQ120" s="2" t="str">
        <f t="shared" si="100"/>
        <v/>
      </c>
      <c r="BR120" s="2" t="str">
        <f t="shared" si="101"/>
        <v/>
      </c>
      <c r="BS120" s="2" t="str">
        <f t="shared" si="102"/>
        <v/>
      </c>
      <c r="BT120" s="2" t="str">
        <f t="shared" si="103"/>
        <v/>
      </c>
      <c r="BU120" s="2" t="str">
        <f t="shared" si="104"/>
        <v/>
      </c>
      <c r="BV120" s="2" t="str">
        <f t="shared" si="105"/>
        <v/>
      </c>
      <c r="BW120" s="2" t="str">
        <f t="shared" si="106"/>
        <v/>
      </c>
      <c r="BX120" s="2" t="str">
        <f t="shared" si="107"/>
        <v/>
      </c>
      <c r="BY120" s="2" t="str">
        <f t="shared" si="108"/>
        <v/>
      </c>
      <c r="BZ120" s="2" t="str">
        <f t="shared" si="109"/>
        <v/>
      </c>
      <c r="CA120" s="2" t="str">
        <f t="shared" si="110"/>
        <v/>
      </c>
      <c r="CB120" s="2" t="str">
        <f t="shared" si="111"/>
        <v/>
      </c>
      <c r="CC120" s="2" t="str">
        <f t="shared" si="112"/>
        <v/>
      </c>
      <c r="CE120" s="2" t="str">
        <f t="shared" si="143"/>
        <v/>
      </c>
      <c r="CF120" s="2" t="str">
        <f t="shared" si="143"/>
        <v/>
      </c>
      <c r="CG120" s="2" t="str">
        <f t="shared" si="143"/>
        <v/>
      </c>
      <c r="CH120" s="2" t="str">
        <f t="shared" si="143"/>
        <v/>
      </c>
      <c r="CI120" s="2">
        <f t="shared" si="143"/>
        <v>67.766999999999996</v>
      </c>
      <c r="CJ120" s="2">
        <f t="shared" si="143"/>
        <v>65.832999999999998</v>
      </c>
      <c r="CK120" s="2">
        <f t="shared" si="143"/>
        <v>65.099999999999994</v>
      </c>
      <c r="CL120" s="2">
        <f t="shared" si="143"/>
        <v>65.099999999999994</v>
      </c>
      <c r="CM120" s="2">
        <f t="shared" si="143"/>
        <v>64.417000000000002</v>
      </c>
      <c r="CN120" s="2">
        <f t="shared" si="143"/>
        <v>66.316999999999993</v>
      </c>
      <c r="CO120" s="2">
        <f t="shared" si="143"/>
        <v>64.516999999999996</v>
      </c>
      <c r="CP120" s="2">
        <f t="shared" si="143"/>
        <v>66.966999999999999</v>
      </c>
      <c r="CQ120" s="2">
        <f t="shared" si="143"/>
        <v>72.706999999999994</v>
      </c>
      <c r="CR120" s="2" t="str">
        <f t="shared" si="143"/>
        <v/>
      </c>
      <c r="CS120" s="2" t="str">
        <f t="shared" si="143"/>
        <v/>
      </c>
      <c r="CU120" s="2" t="str">
        <f t="shared" si="113"/>
        <v/>
      </c>
      <c r="CV120" s="2" t="str">
        <f t="shared" si="114"/>
        <v/>
      </c>
      <c r="CW120" s="2" t="str">
        <f t="shared" si="115"/>
        <v/>
      </c>
      <c r="CX120" s="2" t="str">
        <f t="shared" si="116"/>
        <v/>
      </c>
      <c r="CY120" s="2">
        <f t="shared" si="117"/>
        <v>67.766999999999996</v>
      </c>
      <c r="CZ120" s="2">
        <f t="shared" si="118"/>
        <v>65.832999999999998</v>
      </c>
      <c r="DA120" s="2">
        <f t="shared" si="119"/>
        <v>65.099999999999994</v>
      </c>
      <c r="DB120" s="2">
        <f t="shared" si="120"/>
        <v>65.099999999999994</v>
      </c>
      <c r="DC120" s="2">
        <f t="shared" si="121"/>
        <v>64.417000000000002</v>
      </c>
      <c r="DD120" s="2">
        <f t="shared" si="122"/>
        <v>66.316999999999993</v>
      </c>
      <c r="DE120" s="2">
        <f t="shared" si="123"/>
        <v>64.516999999999996</v>
      </c>
      <c r="DF120" s="2">
        <f t="shared" si="124"/>
        <v>66.966999999999999</v>
      </c>
      <c r="DG120" s="2">
        <f t="shared" si="125"/>
        <v>72.706999999999994</v>
      </c>
      <c r="DH120" s="2" t="str">
        <f t="shared" si="126"/>
        <v/>
      </c>
      <c r="DI120" s="2" t="str">
        <f t="shared" si="127"/>
        <v/>
      </c>
      <c r="DK120" s="2">
        <f t="shared" si="151"/>
        <v>106.57032839721253</v>
      </c>
      <c r="DL120" s="2">
        <f t="shared" si="151"/>
        <v>104.03154681050657</v>
      </c>
      <c r="DM120" s="2">
        <f t="shared" si="151"/>
        <v>101.49952682926829</v>
      </c>
      <c r="DN120" s="2">
        <f t="shared" si="151"/>
        <v>101.40233714821764</v>
      </c>
      <c r="DO120" s="2">
        <f t="shared" si="151"/>
        <v>102.40881575984993</v>
      </c>
      <c r="DP120" s="2">
        <f t="shared" si="151"/>
        <v>98.523191114982609</v>
      </c>
      <c r="DQ120" s="2">
        <f t="shared" si="151"/>
        <v>99.646537827836781</v>
      </c>
      <c r="DR120" s="2">
        <f t="shared" si="151"/>
        <v>100.22856931440651</v>
      </c>
      <c r="DS120" s="2">
        <f t="shared" si="151"/>
        <v>95.986098128190577</v>
      </c>
      <c r="DT120" s="2">
        <f t="shared" si="151"/>
        <v>98.311060404711554</v>
      </c>
      <c r="DU120" s="2">
        <f t="shared" si="151"/>
        <v>96.162134460887941</v>
      </c>
      <c r="DV120" s="2">
        <f t="shared" si="151"/>
        <v>88.359380851706447</v>
      </c>
      <c r="DW120" s="2">
        <f t="shared" si="151"/>
        <v>94.930217944250884</v>
      </c>
      <c r="DX120" s="2">
        <f t="shared" si="151"/>
        <v>95.774595656753917</v>
      </c>
      <c r="DY120" s="2">
        <f t="shared" si="151"/>
        <v>97.883434511434515</v>
      </c>
      <c r="EA120" s="2">
        <f t="shared" si="155"/>
        <v>77.225537499328695</v>
      </c>
      <c r="EB120" s="2">
        <f t="shared" si="155"/>
        <v>76.589576978476188</v>
      </c>
      <c r="EC120" s="2">
        <f t="shared" si="155"/>
        <v>72.07335047619047</v>
      </c>
      <c r="ED120" s="2">
        <f t="shared" si="155"/>
        <v>72.181485319587622</v>
      </c>
      <c r="EE120" s="2">
        <f t="shared" si="154"/>
        <v>68.725101814432989</v>
      </c>
      <c r="EF120" s="2">
        <f t="shared" si="154"/>
        <v>66.86677646209219</v>
      </c>
      <c r="EG120" s="2">
        <f t="shared" si="154"/>
        <v>66.917386549351377</v>
      </c>
      <c r="EH120" s="2">
        <f t="shared" si="154"/>
        <v>66.19896567208491</v>
      </c>
      <c r="EI120" s="2">
        <f t="shared" si="154"/>
        <v>66.578838907216479</v>
      </c>
      <c r="EJ120" s="2">
        <f t="shared" si="154"/>
        <v>65.774813725082637</v>
      </c>
      <c r="EK120" s="2">
        <f t="shared" si="154"/>
        <v>65.951693239668103</v>
      </c>
      <c r="EL120" s="2">
        <f t="shared" si="154"/>
        <v>69.035176973402329</v>
      </c>
      <c r="EM120" s="2">
        <f t="shared" si="138"/>
        <v>73.747381804596245</v>
      </c>
      <c r="EN120" s="2">
        <f t="shared" si="138"/>
        <v>81.632987878787887</v>
      </c>
      <c r="EO120" s="2">
        <f t="shared" si="138"/>
        <v>85.792627272727287</v>
      </c>
      <c r="EQ120" s="2">
        <f t="shared" si="152"/>
        <v>77.331898477570419</v>
      </c>
      <c r="ER120" s="2">
        <f t="shared" si="152"/>
        <v>76.4385630172643</v>
      </c>
      <c r="ES120" s="2">
        <f t="shared" si="152"/>
        <v>72.252981471030253</v>
      </c>
      <c r="ET120" s="2">
        <f t="shared" si="152"/>
        <v>72.400357626726745</v>
      </c>
      <c r="EU120" s="2">
        <f t="shared" si="152"/>
        <v>68.420689556397235</v>
      </c>
      <c r="EV120" s="2">
        <f t="shared" si="152"/>
        <v>66.736852046427103</v>
      </c>
      <c r="EW120" s="2">
        <f t="shared" si="152"/>
        <v>66.840135839504711</v>
      </c>
      <c r="EX120" s="2">
        <f t="shared" si="152"/>
        <v>66.030642482021833</v>
      </c>
      <c r="EY120" s="2">
        <f t="shared" si="152"/>
        <v>66.28757080269267</v>
      </c>
      <c r="EZ120" s="2">
        <f t="shared" si="152"/>
        <v>65.734722830401665</v>
      </c>
      <c r="FA120" s="2">
        <f t="shared" si="152"/>
        <v>65.780012284776205</v>
      </c>
      <c r="FB120" s="2">
        <f t="shared" si="152"/>
        <v>68.640658230991434</v>
      </c>
      <c r="FC120" s="2">
        <f t="shared" si="152"/>
        <v>73.477905052043695</v>
      </c>
      <c r="FD120" s="2">
        <f t="shared" si="152"/>
        <v>81.648732489802711</v>
      </c>
      <c r="FE120" s="2">
        <f t="shared" si="152"/>
        <v>86.336025255125691</v>
      </c>
      <c r="FG120" s="2">
        <f t="shared" si="153"/>
        <v>0.99151389065270135</v>
      </c>
      <c r="FH120" s="2">
        <f t="shared" si="153"/>
        <v>0.99240278881424948</v>
      </c>
      <c r="FI120" s="2">
        <f t="shared" si="153"/>
        <v>0.99195485938267369</v>
      </c>
      <c r="FJ120" s="2">
        <f t="shared" si="153"/>
        <v>0.99260729721162866</v>
      </c>
      <c r="FK120" s="2">
        <f t="shared" si="153"/>
        <v>0.99246958854179612</v>
      </c>
      <c r="FL120" s="2">
        <f t="shared" si="153"/>
        <v>0.99183297791679814</v>
      </c>
      <c r="FM120" s="2">
        <f t="shared" si="153"/>
        <v>0.99121599343065536</v>
      </c>
      <c r="FN120" s="2">
        <f t="shared" si="153"/>
        <v>0.99005575751190933</v>
      </c>
      <c r="FO120" s="2">
        <f t="shared" si="153"/>
        <v>0.99101467325480563</v>
      </c>
      <c r="FP120" s="2">
        <f t="shared" si="153"/>
        <v>0.99002880424880135</v>
      </c>
      <c r="FQ120" s="2">
        <f t="shared" si="153"/>
        <v>0.98951144771372446</v>
      </c>
      <c r="FR120" s="2">
        <f t="shared" si="153"/>
        <v>0.98990208097846333</v>
      </c>
      <c r="FS120" s="2">
        <f t="shared" si="153"/>
        <v>0.99195375931904506</v>
      </c>
      <c r="FT120" s="2">
        <f t="shared" si="153"/>
        <v>0.98753578743737536</v>
      </c>
      <c r="FU120" s="2">
        <f t="shared" si="153"/>
        <v>0.98590259066548236</v>
      </c>
      <c r="FW120" s="2">
        <f t="shared" si="144"/>
        <v>2.9542469671749584E-3</v>
      </c>
      <c r="FX120" s="2">
        <f t="shared" si="144"/>
        <v>4.0254368341604762E-3</v>
      </c>
      <c r="FY120" s="2">
        <f t="shared" si="144"/>
        <v>3.8284830893477386E-3</v>
      </c>
      <c r="FZ120" s="2">
        <f t="shared" si="144"/>
        <v>3.7442295492717708E-3</v>
      </c>
      <c r="GA120" s="2">
        <f t="shared" si="144"/>
        <v>3.8888429652652978E-3</v>
      </c>
      <c r="GB120" s="2">
        <f t="shared" si="144"/>
        <v>3.8315133855783843E-3</v>
      </c>
      <c r="GC120" s="2">
        <f t="shared" si="144"/>
        <v>4.2662882223620741E-3</v>
      </c>
      <c r="GD120" s="2">
        <f t="shared" si="144"/>
        <v>4.7528553215794266E-3</v>
      </c>
      <c r="GE120" s="2">
        <f t="shared" si="144"/>
        <v>5.2290888320262437E-3</v>
      </c>
      <c r="GF120" s="2">
        <f t="shared" si="144"/>
        <v>6.046610366407008E-3</v>
      </c>
      <c r="GG120" s="2">
        <f t="shared" si="144"/>
        <v>4.8540279981109805E-3</v>
      </c>
      <c r="GH120" s="2">
        <f t="shared" si="144"/>
        <v>3.8426977501624126E-3</v>
      </c>
      <c r="GI120" s="2">
        <f t="shared" si="144"/>
        <v>3.1640686016462124E-3</v>
      </c>
      <c r="GJ120" s="2">
        <f t="shared" si="144"/>
        <v>2.3194446500119327E-3</v>
      </c>
      <c r="GK120" s="2">
        <f t="shared" si="144"/>
        <v>2.1996020549670797E-3</v>
      </c>
      <c r="GM120" s="86">
        <f t="shared" si="145"/>
        <v>7.6195710130237059E-17</v>
      </c>
      <c r="GN120" s="86">
        <f t="shared" si="145"/>
        <v>3.0690264855999124E-27</v>
      </c>
      <c r="GO120" s="86">
        <f t="shared" si="145"/>
        <v>6.5921215150717137E-33</v>
      </c>
      <c r="GP120" s="86">
        <f t="shared" si="145"/>
        <v>9.3679801662828959E-29</v>
      </c>
      <c r="GQ120" s="86">
        <f t="shared" si="145"/>
        <v>5.4011869793609263E-27</v>
      </c>
      <c r="GR120" s="86">
        <f t="shared" si="145"/>
        <v>9.1893117643392186E-23</v>
      </c>
      <c r="GS120" s="86">
        <f t="shared" si="145"/>
        <v>2.3776768214206955E-27</v>
      </c>
      <c r="GT120" s="86">
        <f t="shared" si="145"/>
        <v>5.3800579292278652E-31</v>
      </c>
      <c r="GU120" s="86">
        <f t="shared" si="145"/>
        <v>3.9473316115326289E-28</v>
      </c>
      <c r="GV120" s="86">
        <f t="shared" si="145"/>
        <v>6.2478237869978148E-32</v>
      </c>
      <c r="GW120" s="86">
        <f t="shared" si="145"/>
        <v>8.3601168755610641E-37</v>
      </c>
      <c r="GX120" s="86">
        <f t="shared" si="145"/>
        <v>6.8577298266043091E-43</v>
      </c>
      <c r="GY120" s="86">
        <f t="shared" si="145"/>
        <v>1.9368784561840482E-51</v>
      </c>
      <c r="GZ120" s="86">
        <f t="shared" si="145"/>
        <v>2.33467436527614E-13</v>
      </c>
      <c r="HA120" s="86">
        <f t="shared" si="145"/>
        <v>4.1434962792607437E-15</v>
      </c>
      <c r="HC120" s="86">
        <f t="shared" si="76"/>
        <v>8.1330257874531006E-2</v>
      </c>
      <c r="HD120" s="86">
        <f t="shared" si="76"/>
        <v>2.1666541060405508E-2</v>
      </c>
      <c r="HE120" s="86">
        <f t="shared" si="76"/>
        <v>2.1090289850770182E-2</v>
      </c>
      <c r="HF120" s="86">
        <f t="shared" si="76"/>
        <v>2.1673392411906751E-2</v>
      </c>
      <c r="HG120" s="86">
        <f t="shared" si="76"/>
        <v>9.1757217385857251E-3</v>
      </c>
      <c r="HH120" s="86">
        <f t="shared" si="76"/>
        <v>7.6475844678438286E-3</v>
      </c>
      <c r="HI120" s="86">
        <f t="shared" si="141"/>
        <v>1.6160861239846492E-3</v>
      </c>
      <c r="HJ120" s="86">
        <f t="shared" si="141"/>
        <v>2.1202129163340745E-4</v>
      </c>
      <c r="HK120" s="86">
        <f t="shared" si="141"/>
        <v>3.2830863374913816E-4</v>
      </c>
      <c r="HL120" s="86">
        <f t="shared" si="141"/>
        <v>1.8308923030319344E-5</v>
      </c>
      <c r="HM120" s="86">
        <f t="shared" si="141"/>
        <v>2.5561635181392893E-5</v>
      </c>
      <c r="HN120" s="86">
        <f t="shared" si="141"/>
        <v>7.9732331873999692E-5</v>
      </c>
      <c r="HO120" s="86">
        <f t="shared" si="141"/>
        <v>4.7613479240116781E-4</v>
      </c>
      <c r="HP120" s="86">
        <f t="shared" si="141"/>
        <v>0.1684160948854643</v>
      </c>
      <c r="HQ120" s="86">
        <f t="shared" si="141"/>
        <v>0.14850945500730703</v>
      </c>
      <c r="HS120" s="86">
        <f t="shared" si="146"/>
        <v>1.1211595515261083E-7</v>
      </c>
      <c r="HT120" s="86">
        <f t="shared" si="146"/>
        <v>1.4705184719999198E-6</v>
      </c>
      <c r="HU120" s="86">
        <f t="shared" si="146"/>
        <v>1.8702464389906576E-6</v>
      </c>
      <c r="HV120" s="86">
        <f t="shared" si="146"/>
        <v>8.7052328192938968E-7</v>
      </c>
      <c r="HW120" s="86">
        <f t="shared" si="146"/>
        <v>1.3804773190651196E-6</v>
      </c>
      <c r="HX120" s="86">
        <f t="shared" si="146"/>
        <v>9.1919595975884155E-7</v>
      </c>
      <c r="HY120" s="86">
        <f t="shared" si="146"/>
        <v>4.2633392153275134E-7</v>
      </c>
      <c r="HZ120" s="86">
        <f t="shared" si="146"/>
        <v>4.5315495635300059E-7</v>
      </c>
      <c r="IA120" s="86">
        <f t="shared" si="146"/>
        <v>2.8617721731789158E-6</v>
      </c>
      <c r="IB120" s="86">
        <f t="shared" si="146"/>
        <v>1.6428688025187584E-6</v>
      </c>
      <c r="IC120" s="86">
        <f t="shared" si="146"/>
        <v>1.3777162494304763E-6</v>
      </c>
      <c r="ID120" s="86">
        <f t="shared" si="146"/>
        <v>2.0750213102675444E-7</v>
      </c>
      <c r="IE120" s="86">
        <f t="shared" si="146"/>
        <v>9.7426286337631895E-7</v>
      </c>
      <c r="IF120" s="86">
        <f t="shared" si="146"/>
        <v>9.4490858344354145E-7</v>
      </c>
      <c r="IG120" s="86">
        <f t="shared" si="146"/>
        <v>7.4438139186331606E-7</v>
      </c>
      <c r="II120" s="86">
        <f t="shared" si="147"/>
        <v>1.8152253103926197E-55</v>
      </c>
      <c r="IJ120" s="86">
        <f t="shared" si="147"/>
        <v>1.2450909395045335E-43</v>
      </c>
      <c r="IK120" s="86">
        <f t="shared" si="147"/>
        <v>1.4660956945808419E-45</v>
      </c>
      <c r="IL120" s="86">
        <f t="shared" si="147"/>
        <v>5.8456823648034245E-49</v>
      </c>
      <c r="IM120" s="86">
        <f t="shared" si="147"/>
        <v>2.555803458281489E-48</v>
      </c>
      <c r="IN120" s="86">
        <f t="shared" si="147"/>
        <v>3.8114010626567988E-48</v>
      </c>
      <c r="IO120" s="86">
        <f t="shared" si="147"/>
        <v>3.176407751851222E-52</v>
      </c>
      <c r="IP120" s="86">
        <f t="shared" si="147"/>
        <v>4.3238766973814479E-54</v>
      </c>
      <c r="IQ120" s="86">
        <f t="shared" si="147"/>
        <v>2.1904048714281565E-46</v>
      </c>
      <c r="IR120" s="86">
        <f t="shared" si="147"/>
        <v>2.3394498969984869E-49</v>
      </c>
      <c r="IS120" s="86">
        <f t="shared" si="147"/>
        <v>5.5778752243470103E-49</v>
      </c>
      <c r="IT120" s="86">
        <f t="shared" si="147"/>
        <v>8.2011518006119152E-55</v>
      </c>
      <c r="IU120" s="86">
        <f t="shared" si="147"/>
        <v>2.2226105160876772E-48</v>
      </c>
      <c r="IV120" s="86">
        <f t="shared" si="147"/>
        <v>7.5320297781716363E-33</v>
      </c>
      <c r="IW120" s="86">
        <f t="shared" si="147"/>
        <v>1.0626994900531598E-32</v>
      </c>
      <c r="IY120" s="86">
        <f t="shared" si="148"/>
        <v>8.1330369990486234E-2</v>
      </c>
      <c r="IZ120" s="86">
        <f t="shared" si="148"/>
        <v>2.1668011578877509E-2</v>
      </c>
      <c r="JA120" s="86">
        <f t="shared" si="148"/>
        <v>2.1092160097209173E-2</v>
      </c>
      <c r="JB120" s="86">
        <f t="shared" si="148"/>
        <v>2.167426293518868E-2</v>
      </c>
      <c r="JC120" s="86">
        <f t="shared" si="148"/>
        <v>9.1771022159047901E-3</v>
      </c>
      <c r="JD120" s="86">
        <f t="shared" si="148"/>
        <v>7.6485036638035877E-3</v>
      </c>
      <c r="JE120" s="86">
        <f t="shared" si="148"/>
        <v>1.616512457906182E-3</v>
      </c>
      <c r="JF120" s="86">
        <f t="shared" si="148"/>
        <v>2.1247444658976046E-4</v>
      </c>
      <c r="JG120" s="86">
        <f t="shared" si="148"/>
        <v>3.3117040592231707E-4</v>
      </c>
      <c r="JH120" s="86">
        <f t="shared" si="148"/>
        <v>1.9951791832838101E-5</v>
      </c>
      <c r="JI120" s="86">
        <f t="shared" si="148"/>
        <v>2.693935143082337E-5</v>
      </c>
      <c r="JJ120" s="86">
        <f t="shared" si="148"/>
        <v>7.9939834005026452E-5</v>
      </c>
      <c r="JK120" s="86">
        <f t="shared" si="148"/>
        <v>4.7710905526454411E-4</v>
      </c>
      <c r="JL120" s="86">
        <f t="shared" si="148"/>
        <v>0.16841703979428121</v>
      </c>
      <c r="JM120" s="86">
        <f t="shared" si="148"/>
        <v>0.14851019938870302</v>
      </c>
    </row>
    <row r="121" spans="2:273" x14ac:dyDescent="0.25">
      <c r="B121" s="2">
        <v>94</v>
      </c>
      <c r="C121" s="37">
        <v>74.353999999999999</v>
      </c>
      <c r="D121" s="37">
        <v>74.7</v>
      </c>
      <c r="E121" s="37">
        <v>69.7</v>
      </c>
      <c r="F121" s="37">
        <v>70.216999999999999</v>
      </c>
      <c r="G121" s="37">
        <v>67.099999999999994</v>
      </c>
      <c r="H121" s="37">
        <v>65.349999999999994</v>
      </c>
      <c r="I121" s="37">
        <v>66.599999999999994</v>
      </c>
      <c r="J121" s="37">
        <v>65.650000000000006</v>
      </c>
      <c r="K121" s="37">
        <v>65.966999999999999</v>
      </c>
      <c r="L121" s="37">
        <v>64.983000000000004</v>
      </c>
      <c r="M121" s="37">
        <v>64.266999999999996</v>
      </c>
      <c r="N121" s="37">
        <v>67.733000000000004</v>
      </c>
      <c r="O121" s="37">
        <v>71.206999999999994</v>
      </c>
      <c r="P121" s="37">
        <v>75.543000000000006</v>
      </c>
      <c r="Q121" s="37">
        <v>83.885999999999996</v>
      </c>
      <c r="S121" s="4">
        <f t="shared" si="149"/>
        <v>79.95458180063855</v>
      </c>
      <c r="T121" s="4">
        <f t="shared" si="149"/>
        <v>77.186713905852898</v>
      </c>
      <c r="U121" s="4">
        <f t="shared" si="149"/>
        <v>72.713347353465508</v>
      </c>
      <c r="V121" s="4">
        <f t="shared" si="149"/>
        <v>72.801630774984019</v>
      </c>
      <c r="W121" s="4">
        <f t="shared" si="149"/>
        <v>69.023583021635432</v>
      </c>
      <c r="X121" s="4">
        <f t="shared" si="149"/>
        <v>67.156918017576658</v>
      </c>
      <c r="Y121" s="4">
        <f t="shared" si="149"/>
        <v>67.130842426835315</v>
      </c>
      <c r="Z121" s="4">
        <f t="shared" si="149"/>
        <v>66.412966155657756</v>
      </c>
      <c r="AA121" s="4">
        <f t="shared" si="149"/>
        <v>66.714401808635003</v>
      </c>
      <c r="AB121" s="4">
        <f t="shared" si="149"/>
        <v>65.959377853894111</v>
      </c>
      <c r="AC121" s="4">
        <f t="shared" si="149"/>
        <v>66.109624838019784</v>
      </c>
      <c r="AD121" s="4">
        <f t="shared" si="149"/>
        <v>69.074221938263221</v>
      </c>
      <c r="AE121" s="4">
        <f t="shared" si="149"/>
        <v>73.820700159959515</v>
      </c>
      <c r="AF121" s="4">
        <f t="shared" si="149"/>
        <v>86.296652711244562</v>
      </c>
      <c r="AG121" s="4">
        <f t="shared" si="149"/>
        <v>88.298235516863045</v>
      </c>
      <c r="AI121" s="4">
        <f t="shared" si="150"/>
        <v>-5.600581800638551</v>
      </c>
      <c r="AJ121" s="4">
        <f t="shared" si="150"/>
        <v>-2.4867139058528949</v>
      </c>
      <c r="AK121" s="4">
        <f t="shared" si="150"/>
        <v>-3.0133473534655053</v>
      </c>
      <c r="AL121" s="4">
        <f t="shared" si="150"/>
        <v>-2.5846307749840207</v>
      </c>
      <c r="AM121" s="4">
        <f t="shared" si="150"/>
        <v>-1.9235830216354373</v>
      </c>
      <c r="AN121" s="4">
        <f t="shared" si="150"/>
        <v>-1.8069180175766633</v>
      </c>
      <c r="AO121" s="4">
        <f t="shared" si="150"/>
        <v>-0.53084242683532068</v>
      </c>
      <c r="AP121" s="4">
        <f t="shared" si="150"/>
        <v>-0.76296615565775028</v>
      </c>
      <c r="AQ121" s="4">
        <f t="shared" si="150"/>
        <v>-0.74740180863500427</v>
      </c>
      <c r="AR121" s="4">
        <f t="shared" si="150"/>
        <v>-0.97637785389410681</v>
      </c>
      <c r="AS121" s="4">
        <f t="shared" si="150"/>
        <v>-1.8426248380197876</v>
      </c>
      <c r="AT121" s="4">
        <f t="shared" si="150"/>
        <v>-1.3412219382632173</v>
      </c>
      <c r="AU121" s="4">
        <f t="shared" si="150"/>
        <v>-2.6137001599595209</v>
      </c>
      <c r="AV121" s="4">
        <f t="shared" si="150"/>
        <v>-10.753652711244555</v>
      </c>
      <c r="AW121" s="4">
        <f t="shared" si="150"/>
        <v>-4.4122355168630492</v>
      </c>
      <c r="AY121" s="2">
        <f t="shared" si="142"/>
        <v>77.454958865110527</v>
      </c>
      <c r="AZ121" s="2">
        <f t="shared" si="142"/>
        <v>76.705024669282608</v>
      </c>
      <c r="BA121" s="2">
        <f t="shared" si="142"/>
        <v>72.238641673914046</v>
      </c>
      <c r="BB121" s="2">
        <f t="shared" si="142"/>
        <v>72.326807387564827</v>
      </c>
      <c r="BC121" s="2">
        <f t="shared" si="142"/>
        <v>68.870968622216623</v>
      </c>
      <c r="BD121" s="2">
        <f t="shared" si="142"/>
        <v>67.034284886603871</v>
      </c>
      <c r="BE121" s="2">
        <f t="shared" si="142"/>
        <v>67.114970750504682</v>
      </c>
      <c r="BF121" s="2">
        <f t="shared" si="142"/>
        <v>66.411686959001784</v>
      </c>
      <c r="BG121" s="2">
        <f t="shared" si="142"/>
        <v>66.711526698167276</v>
      </c>
      <c r="BH121" s="2">
        <f t="shared" si="142"/>
        <v>65.958815555262461</v>
      </c>
      <c r="BI121" s="2">
        <f t="shared" si="142"/>
        <v>66.109101016621636</v>
      </c>
      <c r="BJ121" s="2">
        <f t="shared" si="142"/>
        <v>69.073851003582874</v>
      </c>
      <c r="BK121" s="2">
        <f t="shared" si="142"/>
        <v>73.817294632916827</v>
      </c>
      <c r="BL121" s="2">
        <f t="shared" si="142"/>
        <v>81.744142997568076</v>
      </c>
      <c r="BM121" s="2">
        <f t="shared" si="142"/>
        <v>85.906997678920419</v>
      </c>
      <c r="BO121" s="2" t="str">
        <f t="shared" si="98"/>
        <v/>
      </c>
      <c r="BP121" s="2" t="str">
        <f t="shared" si="99"/>
        <v/>
      </c>
      <c r="BQ121" s="2" t="str">
        <f t="shared" si="100"/>
        <v/>
      </c>
      <c r="BR121" s="2" t="str">
        <f t="shared" si="101"/>
        <v/>
      </c>
      <c r="BS121" s="2" t="str">
        <f t="shared" si="102"/>
        <v/>
      </c>
      <c r="BT121" s="2" t="str">
        <f t="shared" si="103"/>
        <v/>
      </c>
      <c r="BU121" s="2" t="str">
        <f t="shared" si="104"/>
        <v/>
      </c>
      <c r="BV121" s="2" t="str">
        <f t="shared" si="105"/>
        <v/>
      </c>
      <c r="BW121" s="2" t="str">
        <f t="shared" si="106"/>
        <v/>
      </c>
      <c r="BX121" s="2" t="str">
        <f t="shared" si="107"/>
        <v/>
      </c>
      <c r="BY121" s="2" t="str">
        <f t="shared" si="108"/>
        <v/>
      </c>
      <c r="BZ121" s="2" t="str">
        <f t="shared" si="109"/>
        <v/>
      </c>
      <c r="CA121" s="2" t="str">
        <f t="shared" si="110"/>
        <v/>
      </c>
      <c r="CB121" s="2" t="str">
        <f t="shared" si="111"/>
        <v/>
      </c>
      <c r="CC121" s="2" t="str">
        <f t="shared" si="112"/>
        <v/>
      </c>
      <c r="CE121" s="2" t="str">
        <f t="shared" si="143"/>
        <v/>
      </c>
      <c r="CF121" s="2">
        <f t="shared" si="143"/>
        <v>74.7</v>
      </c>
      <c r="CG121" s="2">
        <f t="shared" si="143"/>
        <v>69.7</v>
      </c>
      <c r="CH121" s="2">
        <f t="shared" si="143"/>
        <v>70.216999999999999</v>
      </c>
      <c r="CI121" s="2">
        <f t="shared" si="143"/>
        <v>67.099999999999994</v>
      </c>
      <c r="CJ121" s="2">
        <f t="shared" si="143"/>
        <v>65.349999999999994</v>
      </c>
      <c r="CK121" s="2">
        <f t="shared" si="143"/>
        <v>66.599999999999994</v>
      </c>
      <c r="CL121" s="2">
        <f t="shared" si="143"/>
        <v>65.650000000000006</v>
      </c>
      <c r="CM121" s="2">
        <f t="shared" si="143"/>
        <v>65.966999999999999</v>
      </c>
      <c r="CN121" s="2">
        <f t="shared" si="143"/>
        <v>64.983000000000004</v>
      </c>
      <c r="CO121" s="2">
        <f t="shared" si="143"/>
        <v>64.266999999999996</v>
      </c>
      <c r="CP121" s="2">
        <f t="shared" si="143"/>
        <v>67.733000000000004</v>
      </c>
      <c r="CQ121" s="2">
        <f t="shared" si="143"/>
        <v>71.206999999999994</v>
      </c>
      <c r="CR121" s="2" t="str">
        <f t="shared" si="143"/>
        <v/>
      </c>
      <c r="CS121" s="2" t="str">
        <f t="shared" si="143"/>
        <v/>
      </c>
      <c r="CU121" s="2" t="str">
        <f t="shared" si="113"/>
        <v/>
      </c>
      <c r="CV121" s="2">
        <f t="shared" si="114"/>
        <v>74.7</v>
      </c>
      <c r="CW121" s="2">
        <f t="shared" si="115"/>
        <v>69.7</v>
      </c>
      <c r="CX121" s="2">
        <f t="shared" si="116"/>
        <v>70.216999999999999</v>
      </c>
      <c r="CY121" s="2">
        <f t="shared" si="117"/>
        <v>67.099999999999994</v>
      </c>
      <c r="CZ121" s="2">
        <f t="shared" si="118"/>
        <v>65.349999999999994</v>
      </c>
      <c r="DA121" s="2">
        <f t="shared" si="119"/>
        <v>66.599999999999994</v>
      </c>
      <c r="DB121" s="2">
        <f t="shared" si="120"/>
        <v>65.650000000000006</v>
      </c>
      <c r="DC121" s="2">
        <f t="shared" si="121"/>
        <v>65.966999999999999</v>
      </c>
      <c r="DD121" s="2">
        <f t="shared" si="122"/>
        <v>64.983000000000004</v>
      </c>
      <c r="DE121" s="2">
        <f t="shared" si="123"/>
        <v>64.266999999999996</v>
      </c>
      <c r="DF121" s="2">
        <f t="shared" si="124"/>
        <v>67.733000000000004</v>
      </c>
      <c r="DG121" s="2">
        <f t="shared" si="125"/>
        <v>71.206999999999994</v>
      </c>
      <c r="DH121" s="2" t="str">
        <f t="shared" si="126"/>
        <v/>
      </c>
      <c r="DI121" s="2" t="str">
        <f t="shared" si="127"/>
        <v/>
      </c>
      <c r="DK121" s="2">
        <f t="shared" si="151"/>
        <v>106.86423867595818</v>
      </c>
      <c r="DL121" s="2">
        <f t="shared" si="151"/>
        <v>104.28278180112571</v>
      </c>
      <c r="DM121" s="2">
        <f t="shared" si="151"/>
        <v>101.74221463414634</v>
      </c>
      <c r="DN121" s="2">
        <f t="shared" si="151"/>
        <v>101.65533255159475</v>
      </c>
      <c r="DO121" s="2">
        <f t="shared" si="151"/>
        <v>102.69725168855537</v>
      </c>
      <c r="DP121" s="2">
        <f t="shared" si="151"/>
        <v>98.793600348432079</v>
      </c>
      <c r="DQ121" s="2">
        <f t="shared" si="151"/>
        <v>99.92744245469035</v>
      </c>
      <c r="DR121" s="2">
        <f t="shared" si="151"/>
        <v>100.52400196315311</v>
      </c>
      <c r="DS121" s="2">
        <f t="shared" si="151"/>
        <v>96.233859087594197</v>
      </c>
      <c r="DT121" s="2">
        <f t="shared" si="151"/>
        <v>98.558571579583187</v>
      </c>
      <c r="DU121" s="2">
        <f t="shared" si="151"/>
        <v>96.337827695560236</v>
      </c>
      <c r="DV121" s="2">
        <f t="shared" si="151"/>
        <v>88.378993053458188</v>
      </c>
      <c r="DW121" s="2">
        <f t="shared" si="151"/>
        <v>95.012790592334511</v>
      </c>
      <c r="DX121" s="2">
        <f t="shared" si="151"/>
        <v>95.88514893444615</v>
      </c>
      <c r="DY121" s="2">
        <f t="shared" si="151"/>
        <v>98.006970675128571</v>
      </c>
      <c r="EA121" s="2">
        <f t="shared" si="155"/>
        <v>77.225070442706013</v>
      </c>
      <c r="EB121" s="2">
        <f t="shared" si="155"/>
        <v>76.513107837448544</v>
      </c>
      <c r="EC121" s="2">
        <f t="shared" si="155"/>
        <v>72.019702957393477</v>
      </c>
      <c r="ED121" s="2">
        <f t="shared" si="155"/>
        <v>72.126745855670094</v>
      </c>
      <c r="EE121" s="2">
        <f t="shared" si="154"/>
        <v>68.638115360824742</v>
      </c>
      <c r="EF121" s="2">
        <f t="shared" si="154"/>
        <v>66.796292619042148</v>
      </c>
      <c r="EG121" s="2">
        <f t="shared" si="154"/>
        <v>66.850115907501404</v>
      </c>
      <c r="EH121" s="2">
        <f t="shared" si="154"/>
        <v>66.100027907667183</v>
      </c>
      <c r="EI121" s="2">
        <f t="shared" si="154"/>
        <v>66.468962453608242</v>
      </c>
      <c r="EJ121" s="2">
        <f t="shared" si="154"/>
        <v>65.65961865763164</v>
      </c>
      <c r="EK121" s="2">
        <f t="shared" si="154"/>
        <v>65.81772191045016</v>
      </c>
      <c r="EL121" s="2">
        <f t="shared" si="154"/>
        <v>68.895809596336036</v>
      </c>
      <c r="EM121" s="2">
        <f t="shared" si="138"/>
        <v>73.661370031528506</v>
      </c>
      <c r="EN121" s="2">
        <f t="shared" si="138"/>
        <v>81.58134545454547</v>
      </c>
      <c r="EO121" s="2">
        <f t="shared" si="138"/>
        <v>85.748000000000005</v>
      </c>
      <c r="EQ121" s="2">
        <f t="shared" si="152"/>
        <v>77.326026599798752</v>
      </c>
      <c r="ER121" s="2">
        <f t="shared" si="152"/>
        <v>76.372427172106498</v>
      </c>
      <c r="ES121" s="2">
        <f t="shared" si="152"/>
        <v>72.187129017485702</v>
      </c>
      <c r="ET121" s="2">
        <f t="shared" si="152"/>
        <v>72.332294290092022</v>
      </c>
      <c r="EU121" s="2">
        <f t="shared" si="152"/>
        <v>68.353362135715926</v>
      </c>
      <c r="EV121" s="2">
        <f t="shared" si="152"/>
        <v>66.67526416863808</v>
      </c>
      <c r="EW121" s="2">
        <f t="shared" si="152"/>
        <v>66.778216858635744</v>
      </c>
      <c r="EX121" s="2">
        <f t="shared" si="152"/>
        <v>65.943717353019679</v>
      </c>
      <c r="EY121" s="2">
        <f t="shared" si="152"/>
        <v>66.199604645343015</v>
      </c>
      <c r="EZ121" s="2">
        <f t="shared" si="152"/>
        <v>65.622857001924473</v>
      </c>
      <c r="FA121" s="2">
        <f t="shared" si="152"/>
        <v>65.660586450881212</v>
      </c>
      <c r="FB121" s="2">
        <f t="shared" si="152"/>
        <v>68.528558713431522</v>
      </c>
      <c r="FC121" s="2">
        <f t="shared" si="152"/>
        <v>73.410913006685306</v>
      </c>
      <c r="FD121" s="2">
        <f t="shared" si="152"/>
        <v>81.589439523849165</v>
      </c>
      <c r="FE121" s="2">
        <f t="shared" si="152"/>
        <v>86.240872112780494</v>
      </c>
      <c r="FG121" s="2">
        <f t="shared" si="153"/>
        <v>0.99225479305651143</v>
      </c>
      <c r="FH121" s="2">
        <f t="shared" si="153"/>
        <v>0.99306662628189091</v>
      </c>
      <c r="FI121" s="2">
        <f t="shared" si="153"/>
        <v>0.99265754693922148</v>
      </c>
      <c r="FJ121" s="2">
        <f t="shared" si="153"/>
        <v>0.99325338640308403</v>
      </c>
      <c r="FK121" s="2">
        <f t="shared" si="153"/>
        <v>0.99312762952985867</v>
      </c>
      <c r="FL121" s="2">
        <f t="shared" si="153"/>
        <v>0.9925462309862475</v>
      </c>
      <c r="FM121" s="2">
        <f t="shared" si="153"/>
        <v>0.99198269424128782</v>
      </c>
      <c r="FN121" s="2">
        <f t="shared" si="153"/>
        <v>0.99092280064340843</v>
      </c>
      <c r="FO121" s="2">
        <f t="shared" si="153"/>
        <v>0.99179880065187087</v>
      </c>
      <c r="FP121" s="2">
        <f t="shared" si="153"/>
        <v>0.99089817584311279</v>
      </c>
      <c r="FQ121" s="2">
        <f t="shared" si="153"/>
        <v>0.99042549051286666</v>
      </c>
      <c r="FR121" s="2">
        <f t="shared" si="153"/>
        <v>0.99078239849009375</v>
      </c>
      <c r="FS121" s="2">
        <f t="shared" si="153"/>
        <v>0.99265654224726141</v>
      </c>
      <c r="FT121" s="2">
        <f t="shared" si="153"/>
        <v>0.98862002243991565</v>
      </c>
      <c r="FU121" s="2">
        <f t="shared" si="153"/>
        <v>0.98712704201565016</v>
      </c>
      <c r="FW121" s="2">
        <f t="shared" si="144"/>
        <v>3.2383443912563027E-3</v>
      </c>
      <c r="FX121" s="2">
        <f t="shared" si="144"/>
        <v>4.4120902088802825E-3</v>
      </c>
      <c r="FY121" s="2">
        <f t="shared" si="144"/>
        <v>4.1962982654662135E-3</v>
      </c>
      <c r="FZ121" s="2">
        <f t="shared" si="144"/>
        <v>4.1039835534238504E-3</v>
      </c>
      <c r="GA121" s="2">
        <f t="shared" si="144"/>
        <v>4.2624323038240233E-3</v>
      </c>
      <c r="GB121" s="2">
        <f t="shared" si="144"/>
        <v>4.1996184650549663E-3</v>
      </c>
      <c r="GC121" s="2">
        <f t="shared" si="144"/>
        <v>4.6759673683827623E-3</v>
      </c>
      <c r="GD121" s="2">
        <f t="shared" si="144"/>
        <v>5.2090136524311241E-3</v>
      </c>
      <c r="GE121" s="2">
        <f t="shared" si="144"/>
        <v>5.7306907962884138E-3</v>
      </c>
      <c r="GF121" s="2">
        <f t="shared" si="144"/>
        <v>6.6261109790774833E-3</v>
      </c>
      <c r="GG121" s="2">
        <f t="shared" si="144"/>
        <v>5.3198445383578286E-3</v>
      </c>
      <c r="GH121" s="2">
        <f t="shared" si="144"/>
        <v>4.2118728022413577E-3</v>
      </c>
      <c r="GI121" s="2">
        <f t="shared" si="144"/>
        <v>3.4682734950453758E-3</v>
      </c>
      <c r="GJ121" s="2">
        <f t="shared" si="144"/>
        <v>2.5426515019338312E-3</v>
      </c>
      <c r="GK121" s="2">
        <f t="shared" si="144"/>
        <v>2.4113039818716344E-3</v>
      </c>
      <c r="GM121" s="86">
        <f t="shared" si="145"/>
        <v>6.0402289116533188E-18</v>
      </c>
      <c r="GN121" s="86">
        <f t="shared" si="145"/>
        <v>4.4646972276889899E-29</v>
      </c>
      <c r="GO121" s="86">
        <f t="shared" si="145"/>
        <v>3.7818326324697477E-35</v>
      </c>
      <c r="GP121" s="86">
        <f t="shared" si="145"/>
        <v>9.7705075120748145E-31</v>
      </c>
      <c r="GQ121" s="86">
        <f t="shared" si="145"/>
        <v>7.3761059327420135E-29</v>
      </c>
      <c r="GR121" s="86">
        <f t="shared" si="145"/>
        <v>2.6860819045229517E-24</v>
      </c>
      <c r="GS121" s="86">
        <f t="shared" si="145"/>
        <v>3.5463447302532952E-29</v>
      </c>
      <c r="GT121" s="86">
        <f t="shared" si="145"/>
        <v>4.7468182419072077E-33</v>
      </c>
      <c r="GU121" s="86">
        <f t="shared" si="145"/>
        <v>5.1259771511319493E-30</v>
      </c>
      <c r="GV121" s="86">
        <f t="shared" si="145"/>
        <v>4.7103803799195386E-34</v>
      </c>
      <c r="GW121" s="86">
        <f t="shared" si="145"/>
        <v>2.6238736003874658E-39</v>
      </c>
      <c r="GX121" s="86">
        <f t="shared" si="145"/>
        <v>7.0286474528036416E-46</v>
      </c>
      <c r="GY121" s="86">
        <f t="shared" si="145"/>
        <v>5.1919759378919867E-55</v>
      </c>
      <c r="GZ121" s="86">
        <f t="shared" si="145"/>
        <v>3.2232240730635618E-14</v>
      </c>
      <c r="HA121" s="86">
        <f t="shared" si="145"/>
        <v>4.4196014618313512E-16</v>
      </c>
      <c r="HC121" s="86">
        <f t="shared" si="76"/>
        <v>4.3967791232243716E-2</v>
      </c>
      <c r="HD121" s="86">
        <f t="shared" si="76"/>
        <v>7.3758209846256431E-3</v>
      </c>
      <c r="HE121" s="86">
        <f t="shared" si="76"/>
        <v>6.9086945410722217E-3</v>
      </c>
      <c r="HF121" s="86">
        <f t="shared" si="76"/>
        <v>6.7667476350236344E-3</v>
      </c>
      <c r="HG121" s="86">
        <f t="shared" si="76"/>
        <v>2.4848977564572968E-3</v>
      </c>
      <c r="HH121" s="86">
        <f t="shared" si="76"/>
        <v>2.1172372703303203E-3</v>
      </c>
      <c r="HI121" s="86">
        <f t="shared" si="141"/>
        <v>3.4031546967149765E-4</v>
      </c>
      <c r="HJ121" s="86">
        <f t="shared" si="141"/>
        <v>3.086783265464545E-5</v>
      </c>
      <c r="HK121" s="86">
        <f t="shared" si="141"/>
        <v>5.1658472619894513E-5</v>
      </c>
      <c r="HL121" s="86">
        <f t="shared" si="141"/>
        <v>1.7415758737129788E-6</v>
      </c>
      <c r="HM121" s="86">
        <f t="shared" si="141"/>
        <v>1.8747253213769153E-6</v>
      </c>
      <c r="HN121" s="86">
        <f t="shared" si="141"/>
        <v>5.6605120481915276E-6</v>
      </c>
      <c r="HO121" s="86">
        <f t="shared" si="141"/>
        <v>5.2255794322428111E-5</v>
      </c>
      <c r="HP121" s="86">
        <f t="shared" si="141"/>
        <v>0.11821257561762227</v>
      </c>
      <c r="HQ121" s="86">
        <f t="shared" si="141"/>
        <v>0.10142881108632636</v>
      </c>
      <c r="HS121" s="86">
        <f t="shared" si="146"/>
        <v>2.521880349915905E-7</v>
      </c>
      <c r="HT121" s="86">
        <f t="shared" si="146"/>
        <v>2.9330012335949465E-6</v>
      </c>
      <c r="HU121" s="86">
        <f t="shared" si="146"/>
        <v>3.7400364793743171E-6</v>
      </c>
      <c r="HV121" s="86">
        <f t="shared" si="146"/>
        <v>1.8202990800862E-6</v>
      </c>
      <c r="HW121" s="86">
        <f t="shared" si="146"/>
        <v>2.8497285875324052E-6</v>
      </c>
      <c r="HX121" s="86">
        <f t="shared" si="146"/>
        <v>1.9128630577435349E-6</v>
      </c>
      <c r="HY121" s="86">
        <f t="shared" si="146"/>
        <v>9.4988579684179864E-7</v>
      </c>
      <c r="HZ121" s="86">
        <f t="shared" si="146"/>
        <v>1.0393136027145021E-6</v>
      </c>
      <c r="IA121" s="86">
        <f t="shared" si="146"/>
        <v>5.9261529164866264E-6</v>
      </c>
      <c r="IB121" s="86">
        <f t="shared" si="146"/>
        <v>3.6199730769941742E-6</v>
      </c>
      <c r="IC121" s="86">
        <f t="shared" si="146"/>
        <v>2.9458850370775347E-6</v>
      </c>
      <c r="ID121" s="86">
        <f t="shared" si="146"/>
        <v>4.7411814148846277E-7</v>
      </c>
      <c r="IE121" s="86">
        <f t="shared" si="146"/>
        <v>1.9795126363173951E-6</v>
      </c>
      <c r="IF121" s="86">
        <f t="shared" si="146"/>
        <v>1.8989709619689612E-6</v>
      </c>
      <c r="IG121" s="86">
        <f t="shared" si="146"/>
        <v>1.5169196091075432E-6</v>
      </c>
      <c r="II121" s="86">
        <f t="shared" si="147"/>
        <v>8.7813688201597746E-54</v>
      </c>
      <c r="IJ121" s="86">
        <f t="shared" si="147"/>
        <v>3.043576280368708E-42</v>
      </c>
      <c r="IK121" s="86">
        <f t="shared" si="147"/>
        <v>4.0265057247797831E-44</v>
      </c>
      <c r="IL121" s="86">
        <f t="shared" si="147"/>
        <v>2.0445104373173266E-47</v>
      </c>
      <c r="IM121" s="86">
        <f t="shared" si="147"/>
        <v>8.72518521080055E-47</v>
      </c>
      <c r="IN121" s="86">
        <f t="shared" si="147"/>
        <v>1.272269925835416E-46</v>
      </c>
      <c r="IO121" s="86">
        <f t="shared" si="147"/>
        <v>1.5536990664083003E-50</v>
      </c>
      <c r="IP121" s="86">
        <f t="shared" si="147"/>
        <v>2.6473119605705669E-52</v>
      </c>
      <c r="IQ121" s="86">
        <f t="shared" si="147"/>
        <v>7.8158906601679488E-45</v>
      </c>
      <c r="IR121" s="86">
        <f t="shared" si="147"/>
        <v>1.1787842028084684E-47</v>
      </c>
      <c r="IS121" s="86">
        <f t="shared" si="147"/>
        <v>2.3220584742293674E-47</v>
      </c>
      <c r="IT121" s="86">
        <f t="shared" si="147"/>
        <v>4.532846700084798E-53</v>
      </c>
      <c r="IU121" s="86">
        <f t="shared" si="147"/>
        <v>6.7189960332691893E-47</v>
      </c>
      <c r="IV121" s="86">
        <f t="shared" si="147"/>
        <v>6.5514224029589326E-32</v>
      </c>
      <c r="IW121" s="86">
        <f t="shared" si="147"/>
        <v>8.980326482962831E-32</v>
      </c>
      <c r="IY121" s="86">
        <f t="shared" si="148"/>
        <v>4.3968043420278713E-2</v>
      </c>
      <c r="IZ121" s="86">
        <f t="shared" si="148"/>
        <v>7.378753985859238E-3</v>
      </c>
      <c r="JA121" s="86">
        <f t="shared" si="148"/>
        <v>6.9124345775515962E-3</v>
      </c>
      <c r="JB121" s="86">
        <f t="shared" si="148"/>
        <v>6.7685679341037202E-3</v>
      </c>
      <c r="JC121" s="86">
        <f t="shared" si="148"/>
        <v>2.4877474850448292E-3</v>
      </c>
      <c r="JD121" s="86">
        <f t="shared" si="148"/>
        <v>2.1191501333880638E-3</v>
      </c>
      <c r="JE121" s="86">
        <f t="shared" si="148"/>
        <v>3.4126535546833944E-4</v>
      </c>
      <c r="JF121" s="86">
        <f t="shared" si="148"/>
        <v>3.1907146257359954E-5</v>
      </c>
      <c r="JG121" s="86">
        <f t="shared" si="148"/>
        <v>5.758462553638114E-5</v>
      </c>
      <c r="JH121" s="86">
        <f t="shared" si="148"/>
        <v>5.3615489507071532E-6</v>
      </c>
      <c r="JI121" s="86">
        <f t="shared" si="148"/>
        <v>4.8206103584544498E-6</v>
      </c>
      <c r="JJ121" s="86">
        <f t="shared" si="148"/>
        <v>6.1346301896799902E-6</v>
      </c>
      <c r="JK121" s="86">
        <f t="shared" si="148"/>
        <v>5.4235306958745509E-5</v>
      </c>
      <c r="JL121" s="86">
        <f t="shared" si="148"/>
        <v>0.11821447458861647</v>
      </c>
      <c r="JM121" s="86">
        <f t="shared" si="148"/>
        <v>0.1014303280059359</v>
      </c>
    </row>
    <row r="122" spans="2:273" x14ac:dyDescent="0.25">
      <c r="B122" s="2">
        <v>95</v>
      </c>
      <c r="C122" s="37">
        <v>74.375</v>
      </c>
      <c r="D122" s="37">
        <v>74.617000000000004</v>
      </c>
      <c r="E122" s="37">
        <v>71.400000000000006</v>
      </c>
      <c r="F122" s="37">
        <v>71.117000000000004</v>
      </c>
      <c r="G122" s="37">
        <v>68.117000000000004</v>
      </c>
      <c r="H122" s="37">
        <v>65.683000000000007</v>
      </c>
      <c r="I122" s="37">
        <v>65.566999999999993</v>
      </c>
      <c r="J122" s="37">
        <v>65.617000000000004</v>
      </c>
      <c r="K122" s="37">
        <v>65.566999999999993</v>
      </c>
      <c r="L122" s="37">
        <v>64.3</v>
      </c>
      <c r="M122" s="37">
        <v>64.933000000000007</v>
      </c>
      <c r="N122" s="37">
        <v>66.900000000000006</v>
      </c>
      <c r="O122" s="37">
        <v>71.447999999999993</v>
      </c>
      <c r="P122" s="37">
        <v>77.804000000000002</v>
      </c>
      <c r="Q122" s="37">
        <v>84.159000000000006</v>
      </c>
      <c r="S122" s="4">
        <f t="shared" si="149"/>
        <v>78.477012248538884</v>
      </c>
      <c r="T122" s="4">
        <f t="shared" si="149"/>
        <v>76.733191245872675</v>
      </c>
      <c r="U122" s="4">
        <f t="shared" si="149"/>
        <v>72.280015045049552</v>
      </c>
      <c r="V122" s="4">
        <f t="shared" si="149"/>
        <v>72.361173136431162</v>
      </c>
      <c r="W122" s="4">
        <f t="shared" si="149"/>
        <v>68.795033794749884</v>
      </c>
      <c r="X122" s="4">
        <f t="shared" si="149"/>
        <v>66.969482336987582</v>
      </c>
      <c r="Y122" s="4">
        <f t="shared" si="149"/>
        <v>67.029533375393243</v>
      </c>
      <c r="Z122" s="4">
        <f t="shared" si="149"/>
        <v>66.289127034359126</v>
      </c>
      <c r="AA122" s="4">
        <f t="shared" si="149"/>
        <v>66.584647762821177</v>
      </c>
      <c r="AB122" s="4">
        <f t="shared" si="149"/>
        <v>65.821563787470623</v>
      </c>
      <c r="AC122" s="4">
        <f t="shared" si="149"/>
        <v>65.953255947080336</v>
      </c>
      <c r="AD122" s="4">
        <f t="shared" si="149"/>
        <v>68.920324376105484</v>
      </c>
      <c r="AE122" s="4">
        <f t="shared" si="149"/>
        <v>73.719560040002193</v>
      </c>
      <c r="AF122" s="4">
        <f t="shared" si="149"/>
        <v>84.016223857557037</v>
      </c>
      <c r="AG122" s="4">
        <f t="shared" si="149"/>
        <v>87.027280345735434</v>
      </c>
      <c r="AI122" s="4">
        <f t="shared" si="150"/>
        <v>-4.1020122485388839</v>
      </c>
      <c r="AJ122" s="4">
        <f t="shared" si="150"/>
        <v>-2.1161912458726704</v>
      </c>
      <c r="AK122" s="4">
        <f t="shared" si="150"/>
        <v>-0.88001504504954653</v>
      </c>
      <c r="AL122" s="4">
        <f t="shared" si="150"/>
        <v>-1.2441731364311579</v>
      </c>
      <c r="AM122" s="4">
        <f t="shared" si="150"/>
        <v>-0.67803379474987935</v>
      </c>
      <c r="AN122" s="4">
        <f t="shared" si="150"/>
        <v>-1.2864823369875751</v>
      </c>
      <c r="AO122" s="4">
        <f t="shared" si="150"/>
        <v>-1.4625333753932495</v>
      </c>
      <c r="AP122" s="4">
        <f t="shared" si="150"/>
        <v>-0.67212703435912147</v>
      </c>
      <c r="AQ122" s="4">
        <f t="shared" si="150"/>
        <v>-1.0176477628211842</v>
      </c>
      <c r="AR122" s="4">
        <f t="shared" si="150"/>
        <v>-1.521563787470626</v>
      </c>
      <c r="AS122" s="4">
        <f t="shared" si="150"/>
        <v>-1.0202559470803294</v>
      </c>
      <c r="AT122" s="4">
        <f t="shared" si="150"/>
        <v>-2.0203243761054779</v>
      </c>
      <c r="AU122" s="4">
        <f t="shared" si="150"/>
        <v>-2.2715600400021998</v>
      </c>
      <c r="AV122" s="4">
        <f t="shared" si="150"/>
        <v>-6.212223857557035</v>
      </c>
      <c r="AW122" s="4">
        <f t="shared" si="150"/>
        <v>-2.8682803457354282</v>
      </c>
      <c r="AY122" s="2">
        <f t="shared" si="142"/>
        <v>77.436528721624711</v>
      </c>
      <c r="AZ122" s="2">
        <f t="shared" si="142"/>
        <v>76.613785317891995</v>
      </c>
      <c r="BA122" s="2">
        <f t="shared" si="142"/>
        <v>72.167917408511542</v>
      </c>
      <c r="BB122" s="2">
        <f t="shared" si="142"/>
        <v>72.256562521698086</v>
      </c>
      <c r="BC122" s="2">
        <f t="shared" si="142"/>
        <v>68.7658457117968</v>
      </c>
      <c r="BD122" s="2">
        <f t="shared" si="142"/>
        <v>66.945269352180858</v>
      </c>
      <c r="BE122" s="2">
        <f t="shared" si="142"/>
        <v>67.027079672720319</v>
      </c>
      <c r="BF122" s="2">
        <f t="shared" si="142"/>
        <v>66.28874060360441</v>
      </c>
      <c r="BG122" s="2">
        <f t="shared" si="142"/>
        <v>66.582998688651259</v>
      </c>
      <c r="BH122" s="2">
        <f t="shared" si="142"/>
        <v>65.820505922550353</v>
      </c>
      <c r="BI122" s="2">
        <f t="shared" si="142"/>
        <v>65.952353547563575</v>
      </c>
      <c r="BJ122" s="2">
        <f t="shared" si="142"/>
        <v>68.920129644389164</v>
      </c>
      <c r="BK122" s="2">
        <f t="shared" si="142"/>
        <v>73.718697820350485</v>
      </c>
      <c r="BL122" s="2">
        <f t="shared" si="142"/>
        <v>81.679992481155963</v>
      </c>
      <c r="BM122" s="2">
        <f t="shared" si="142"/>
        <v>85.85060543590015</v>
      </c>
      <c r="BO122" s="2" t="str">
        <f t="shared" si="98"/>
        <v/>
      </c>
      <c r="BP122" s="2" t="str">
        <f t="shared" si="99"/>
        <v/>
      </c>
      <c r="BQ122" s="2" t="str">
        <f t="shared" si="100"/>
        <v/>
      </c>
      <c r="BR122" s="2" t="str">
        <f t="shared" si="101"/>
        <v/>
      </c>
      <c r="BS122" s="2" t="str">
        <f t="shared" si="102"/>
        <v/>
      </c>
      <c r="BT122" s="2" t="str">
        <f t="shared" si="103"/>
        <v/>
      </c>
      <c r="BU122" s="2" t="str">
        <f t="shared" si="104"/>
        <v/>
      </c>
      <c r="BV122" s="2" t="str">
        <f t="shared" si="105"/>
        <v/>
      </c>
      <c r="BW122" s="2" t="str">
        <f t="shared" si="106"/>
        <v/>
      </c>
      <c r="BX122" s="2" t="str">
        <f t="shared" si="107"/>
        <v/>
      </c>
      <c r="BY122" s="2" t="str">
        <f t="shared" si="108"/>
        <v/>
      </c>
      <c r="BZ122" s="2" t="str">
        <f t="shared" si="109"/>
        <v/>
      </c>
      <c r="CA122" s="2" t="str">
        <f t="shared" si="110"/>
        <v/>
      </c>
      <c r="CB122" s="2" t="str">
        <f t="shared" si="111"/>
        <v/>
      </c>
      <c r="CC122" s="2" t="str">
        <f t="shared" si="112"/>
        <v/>
      </c>
      <c r="CE122" s="2" t="str">
        <f t="shared" si="143"/>
        <v/>
      </c>
      <c r="CF122" s="2">
        <f t="shared" si="143"/>
        <v>74.617000000000004</v>
      </c>
      <c r="CG122" s="2">
        <f t="shared" si="143"/>
        <v>71.400000000000006</v>
      </c>
      <c r="CH122" s="2">
        <f t="shared" si="143"/>
        <v>71.117000000000004</v>
      </c>
      <c r="CI122" s="2">
        <f t="shared" si="143"/>
        <v>68.117000000000004</v>
      </c>
      <c r="CJ122" s="2">
        <f t="shared" si="143"/>
        <v>65.683000000000007</v>
      </c>
      <c r="CK122" s="2">
        <f t="shared" si="143"/>
        <v>65.566999999999993</v>
      </c>
      <c r="CL122" s="2">
        <f t="shared" si="143"/>
        <v>65.617000000000004</v>
      </c>
      <c r="CM122" s="2">
        <f t="shared" si="143"/>
        <v>65.566999999999993</v>
      </c>
      <c r="CN122" s="2">
        <f t="shared" si="143"/>
        <v>64.3</v>
      </c>
      <c r="CO122" s="2">
        <f t="shared" si="143"/>
        <v>64.933000000000007</v>
      </c>
      <c r="CP122" s="2">
        <f t="shared" si="143"/>
        <v>66.900000000000006</v>
      </c>
      <c r="CQ122" s="2">
        <f t="shared" si="143"/>
        <v>71.447999999999993</v>
      </c>
      <c r="CR122" s="2" t="str">
        <f t="shared" si="143"/>
        <v/>
      </c>
      <c r="CS122" s="2" t="str">
        <f t="shared" si="143"/>
        <v/>
      </c>
      <c r="CU122" s="2" t="str">
        <f t="shared" si="113"/>
        <v/>
      </c>
      <c r="CV122" s="2">
        <f t="shared" si="114"/>
        <v>74.617000000000004</v>
      </c>
      <c r="CW122" s="2">
        <f t="shared" si="115"/>
        <v>71.400000000000006</v>
      </c>
      <c r="CX122" s="2">
        <f t="shared" si="116"/>
        <v>71.117000000000004</v>
      </c>
      <c r="CY122" s="2">
        <f t="shared" si="117"/>
        <v>68.117000000000004</v>
      </c>
      <c r="CZ122" s="2">
        <f t="shared" si="118"/>
        <v>65.683000000000007</v>
      </c>
      <c r="DA122" s="2">
        <f t="shared" si="119"/>
        <v>65.566999999999993</v>
      </c>
      <c r="DB122" s="2">
        <f t="shared" si="120"/>
        <v>65.617000000000004</v>
      </c>
      <c r="DC122" s="2">
        <f t="shared" si="121"/>
        <v>65.566999999999993</v>
      </c>
      <c r="DD122" s="2">
        <f t="shared" si="122"/>
        <v>64.3</v>
      </c>
      <c r="DE122" s="2">
        <f t="shared" si="123"/>
        <v>64.933000000000007</v>
      </c>
      <c r="DF122" s="2">
        <f t="shared" si="124"/>
        <v>66.900000000000006</v>
      </c>
      <c r="DG122" s="2">
        <f t="shared" si="125"/>
        <v>71.447999999999993</v>
      </c>
      <c r="DH122" s="2" t="str">
        <f t="shared" si="126"/>
        <v/>
      </c>
      <c r="DI122" s="2" t="str">
        <f t="shared" si="127"/>
        <v/>
      </c>
      <c r="DK122" s="2">
        <f t="shared" si="151"/>
        <v>107.15814895470382</v>
      </c>
      <c r="DL122" s="2">
        <f t="shared" si="151"/>
        <v>104.53401679174485</v>
      </c>
      <c r="DM122" s="2">
        <f t="shared" si="151"/>
        <v>101.98490243902438</v>
      </c>
      <c r="DN122" s="2">
        <f t="shared" si="151"/>
        <v>101.90832795497187</v>
      </c>
      <c r="DO122" s="2">
        <f t="shared" si="151"/>
        <v>102.98568761726082</v>
      </c>
      <c r="DP122" s="2">
        <f t="shared" si="151"/>
        <v>99.06400958188155</v>
      </c>
      <c r="DQ122" s="2">
        <f t="shared" si="151"/>
        <v>100.20834708154393</v>
      </c>
      <c r="DR122" s="2">
        <f t="shared" si="151"/>
        <v>100.81943461189971</v>
      </c>
      <c r="DS122" s="2">
        <f t="shared" si="151"/>
        <v>96.481620046997818</v>
      </c>
      <c r="DT122" s="2">
        <f t="shared" si="151"/>
        <v>98.80608275445482</v>
      </c>
      <c r="DU122" s="2">
        <f t="shared" si="151"/>
        <v>96.513520930232545</v>
      </c>
      <c r="DV122" s="2">
        <f t="shared" si="151"/>
        <v>88.39860525520993</v>
      </c>
      <c r="DW122" s="2">
        <f t="shared" si="151"/>
        <v>95.095363240418123</v>
      </c>
      <c r="DX122" s="2">
        <f t="shared" si="151"/>
        <v>95.995702212138397</v>
      </c>
      <c r="DY122" s="2">
        <f t="shared" si="151"/>
        <v>98.130506838822626</v>
      </c>
      <c r="EA122" s="2">
        <f t="shared" si="155"/>
        <v>77.224603386083317</v>
      </c>
      <c r="EB122" s="2">
        <f t="shared" si="155"/>
        <v>76.436638696420886</v>
      </c>
      <c r="EC122" s="2">
        <f t="shared" si="155"/>
        <v>71.966055438596484</v>
      </c>
      <c r="ED122" s="2">
        <f t="shared" si="155"/>
        <v>72.072006391752566</v>
      </c>
      <c r="EE122" s="2">
        <f t="shared" si="154"/>
        <v>68.551128907216494</v>
      </c>
      <c r="EF122" s="2">
        <f t="shared" si="154"/>
        <v>66.725808775992107</v>
      </c>
      <c r="EG122" s="2">
        <f t="shared" si="154"/>
        <v>66.782845265651432</v>
      </c>
      <c r="EH122" s="2">
        <f t="shared" si="154"/>
        <v>66.001090143249456</v>
      </c>
      <c r="EI122" s="2">
        <f t="shared" si="154"/>
        <v>66.359085999999991</v>
      </c>
      <c r="EJ122" s="2">
        <f t="shared" si="154"/>
        <v>65.544423590180642</v>
      </c>
      <c r="EK122" s="2">
        <f t="shared" si="154"/>
        <v>65.683750581232218</v>
      </c>
      <c r="EL122" s="2">
        <f t="shared" si="154"/>
        <v>68.756442219269729</v>
      </c>
      <c r="EM122" s="2">
        <f t="shared" si="138"/>
        <v>73.575358258460767</v>
      </c>
      <c r="EN122" s="2">
        <f t="shared" si="138"/>
        <v>81.52970303030304</v>
      </c>
      <c r="EO122" s="2">
        <f t="shared" si="138"/>
        <v>85.703372727272736</v>
      </c>
      <c r="EQ122" s="2">
        <f t="shared" si="152"/>
        <v>77.320154722027098</v>
      </c>
      <c r="ER122" s="2">
        <f t="shared" si="152"/>
        <v>76.30629132694871</v>
      </c>
      <c r="ES122" s="2">
        <f t="shared" si="152"/>
        <v>72.121276563941151</v>
      </c>
      <c r="ET122" s="2">
        <f t="shared" si="152"/>
        <v>72.2642309534573</v>
      </c>
      <c r="EU122" s="2">
        <f t="shared" si="152"/>
        <v>68.286034715034603</v>
      </c>
      <c r="EV122" s="2">
        <f t="shared" si="152"/>
        <v>66.613676290849057</v>
      </c>
      <c r="EW122" s="2">
        <f t="shared" si="152"/>
        <v>66.716297877766763</v>
      </c>
      <c r="EX122" s="2">
        <f t="shared" si="152"/>
        <v>65.856792224017539</v>
      </c>
      <c r="EY122" s="2">
        <f t="shared" si="152"/>
        <v>66.111638487993375</v>
      </c>
      <c r="EZ122" s="2">
        <f t="shared" si="152"/>
        <v>65.510991173447266</v>
      </c>
      <c r="FA122" s="2">
        <f t="shared" si="152"/>
        <v>65.541160616986218</v>
      </c>
      <c r="FB122" s="2">
        <f t="shared" si="152"/>
        <v>68.416459195871596</v>
      </c>
      <c r="FC122" s="2">
        <f t="shared" si="152"/>
        <v>73.34392096132693</v>
      </c>
      <c r="FD122" s="2">
        <f t="shared" si="152"/>
        <v>81.530146557895605</v>
      </c>
      <c r="FE122" s="2">
        <f t="shared" si="152"/>
        <v>86.145718970435283</v>
      </c>
      <c r="FG122" s="2">
        <f t="shared" si="153"/>
        <v>0.99293147015198002</v>
      </c>
      <c r="FH122" s="2">
        <f t="shared" si="153"/>
        <v>0.99367282805028889</v>
      </c>
      <c r="FI122" s="2">
        <f t="shared" si="153"/>
        <v>0.99329927417509556</v>
      </c>
      <c r="FJ122" s="2">
        <f t="shared" si="153"/>
        <v>0.99384336051173916</v>
      </c>
      <c r="FK122" s="2">
        <f t="shared" si="153"/>
        <v>0.99372853131899364</v>
      </c>
      <c r="FL122" s="2">
        <f t="shared" si="153"/>
        <v>0.99319762051883942</v>
      </c>
      <c r="FM122" s="2">
        <f t="shared" si="153"/>
        <v>0.99268296854819305</v>
      </c>
      <c r="FN122" s="2">
        <f t="shared" si="153"/>
        <v>0.99171487850942253</v>
      </c>
      <c r="FO122" s="2">
        <f t="shared" si="153"/>
        <v>0.99251501600973835</v>
      </c>
      <c r="FP122" s="2">
        <f t="shared" si="153"/>
        <v>0.99169238445850705</v>
      </c>
      <c r="FQ122" s="2">
        <f t="shared" si="153"/>
        <v>0.99126058101601089</v>
      </c>
      <c r="FR122" s="2">
        <f t="shared" si="153"/>
        <v>0.99158662384962037</v>
      </c>
      <c r="FS122" s="2">
        <f t="shared" si="153"/>
        <v>0.99329835669995847</v>
      </c>
      <c r="FT122" s="2">
        <f t="shared" si="153"/>
        <v>0.98961093438973491</v>
      </c>
      <c r="FU122" s="2">
        <f t="shared" si="153"/>
        <v>0.9882464097180319</v>
      </c>
      <c r="FW122" s="2">
        <f t="shared" si="144"/>
        <v>3.5496649961102261E-3</v>
      </c>
      <c r="FX122" s="2">
        <f t="shared" si="144"/>
        <v>4.8357022976170672E-3</v>
      </c>
      <c r="FY122" s="2">
        <f t="shared" si="144"/>
        <v>4.5992875251227366E-3</v>
      </c>
      <c r="FZ122" s="2">
        <f t="shared" si="144"/>
        <v>4.498147464975271E-3</v>
      </c>
      <c r="GA122" s="2">
        <f t="shared" si="144"/>
        <v>4.6717429145256405E-3</v>
      </c>
      <c r="GB122" s="2">
        <f t="shared" si="144"/>
        <v>4.6029251044593924E-3</v>
      </c>
      <c r="GC122" s="2">
        <f t="shared" si="144"/>
        <v>5.1247843270082992E-3</v>
      </c>
      <c r="GD122" s="2">
        <f t="shared" si="144"/>
        <v>5.7087009500132058E-3</v>
      </c>
      <c r="GE122" s="2">
        <f t="shared" si="144"/>
        <v>6.2801053201954633E-3</v>
      </c>
      <c r="GF122" s="2">
        <f t="shared" si="144"/>
        <v>7.2607445995753958E-3</v>
      </c>
      <c r="GG122" s="2">
        <f t="shared" si="144"/>
        <v>5.8301012495164386E-3</v>
      </c>
      <c r="GH122" s="2">
        <f t="shared" si="144"/>
        <v>4.6163508204710496E-3</v>
      </c>
      <c r="GI122" s="2">
        <f t="shared" si="144"/>
        <v>3.8016141969196425E-3</v>
      </c>
      <c r="GJ122" s="2">
        <f t="shared" si="144"/>
        <v>2.7872781838504438E-3</v>
      </c>
      <c r="GK122" s="2">
        <f t="shared" si="144"/>
        <v>2.6433273013353967E-3</v>
      </c>
      <c r="GM122" s="86">
        <f t="shared" si="145"/>
        <v>4.3938891308403137E-19</v>
      </c>
      <c r="GN122" s="86">
        <f t="shared" si="145"/>
        <v>5.6208208889157673E-31</v>
      </c>
      <c r="GO122" s="86">
        <f t="shared" si="145"/>
        <v>1.8180188475059438E-37</v>
      </c>
      <c r="GP122" s="86">
        <f t="shared" si="145"/>
        <v>8.6926545216905393E-33</v>
      </c>
      <c r="GQ122" s="86">
        <f t="shared" si="145"/>
        <v>8.6676231836706349E-31</v>
      </c>
      <c r="GR122" s="86">
        <f t="shared" si="145"/>
        <v>6.9529922808032047E-26</v>
      </c>
      <c r="GS122" s="86">
        <f t="shared" si="145"/>
        <v>4.5881977027779958E-31</v>
      </c>
      <c r="GT122" s="86">
        <f t="shared" si="145"/>
        <v>3.575841782729689E-35</v>
      </c>
      <c r="GU122" s="86">
        <f t="shared" si="145"/>
        <v>5.7445103561174912E-32</v>
      </c>
      <c r="GV122" s="86">
        <f t="shared" si="145"/>
        <v>3.0152832274052002E-36</v>
      </c>
      <c r="GW122" s="86">
        <f t="shared" si="145"/>
        <v>6.7668145576592556E-42</v>
      </c>
      <c r="GX122" s="86">
        <f t="shared" si="145"/>
        <v>5.6716724853701139E-49</v>
      </c>
      <c r="GY122" s="86">
        <f t="shared" si="145"/>
        <v>1.0481826147469162E-58</v>
      </c>
      <c r="GZ122" s="86">
        <f t="shared" si="145"/>
        <v>4.1613922106496017E-15</v>
      </c>
      <c r="HA122" s="86">
        <f t="shared" si="145"/>
        <v>4.3730329088408368E-17</v>
      </c>
      <c r="HC122" s="86">
        <f t="shared" si="76"/>
        <v>2.1707724458449009E-2</v>
      </c>
      <c r="HD122" s="86">
        <f t="shared" si="76"/>
        <v>2.1316399625003982E-3</v>
      </c>
      <c r="HE122" s="86">
        <f t="shared" si="76"/>
        <v>1.9024633535266729E-3</v>
      </c>
      <c r="HF122" s="86">
        <f t="shared" si="76"/>
        <v>1.7485474736207392E-3</v>
      </c>
      <c r="HG122" s="86">
        <f t="shared" si="76"/>
        <v>5.5592213731877097E-4</v>
      </c>
      <c r="HH122" s="86">
        <f t="shared" si="76"/>
        <v>4.9060793989615797E-4</v>
      </c>
      <c r="HI122" s="86">
        <f t="shared" si="141"/>
        <v>5.9050307558731716E-5</v>
      </c>
      <c r="HJ122" s="86">
        <f t="shared" si="141"/>
        <v>3.6049930147026122E-6</v>
      </c>
      <c r="HK122" s="86">
        <f t="shared" si="141"/>
        <v>6.5543180589143578E-6</v>
      </c>
      <c r="HL122" s="86">
        <f t="shared" si="141"/>
        <v>1.2885988737299402E-7</v>
      </c>
      <c r="HM122" s="86">
        <f t="shared" si="141"/>
        <v>1.0011870831833069E-7</v>
      </c>
      <c r="HN122" s="86">
        <f t="shared" si="141"/>
        <v>2.7962912935286332E-7</v>
      </c>
      <c r="HO122" s="86">
        <f t="shared" si="141"/>
        <v>4.1779500252274181E-6</v>
      </c>
      <c r="HP122" s="86">
        <f t="shared" si="141"/>
        <v>7.9084168712522024E-2</v>
      </c>
      <c r="HQ122" s="86">
        <f t="shared" si="141"/>
        <v>6.5891035335964562E-2</v>
      </c>
      <c r="HS122" s="86">
        <f t="shared" si="146"/>
        <v>5.5505290862658674E-7</v>
      </c>
      <c r="HT122" s="86">
        <f t="shared" si="146"/>
        <v>5.7409335966792652E-6</v>
      </c>
      <c r="HU122" s="86">
        <f t="shared" si="146"/>
        <v>7.3360894511713648E-6</v>
      </c>
      <c r="HV122" s="86">
        <f t="shared" si="146"/>
        <v>3.7283850739295663E-6</v>
      </c>
      <c r="HW122" s="86">
        <f t="shared" si="146"/>
        <v>5.7624058339106006E-6</v>
      </c>
      <c r="HX122" s="86">
        <f t="shared" si="146"/>
        <v>3.8999393833101546E-6</v>
      </c>
      <c r="HY122" s="86">
        <f t="shared" si="146"/>
        <v>2.0677767406987029E-6</v>
      </c>
      <c r="HZ122" s="86">
        <f t="shared" si="146"/>
        <v>2.3246472814900806E-6</v>
      </c>
      <c r="IA122" s="86">
        <f t="shared" si="146"/>
        <v>1.2004018990798779E-5</v>
      </c>
      <c r="IB122" s="86">
        <f t="shared" si="146"/>
        <v>7.7799423496521883E-6</v>
      </c>
      <c r="IC122" s="86">
        <f t="shared" si="146"/>
        <v>6.1573523698325055E-6</v>
      </c>
      <c r="ID122" s="86">
        <f t="shared" si="146"/>
        <v>1.058095447740491E-6</v>
      </c>
      <c r="IE122" s="86">
        <f t="shared" si="146"/>
        <v>3.945316258338601E-6</v>
      </c>
      <c r="IF122" s="86">
        <f t="shared" si="146"/>
        <v>3.7459839576076893E-6</v>
      </c>
      <c r="IG122" s="86">
        <f t="shared" si="146"/>
        <v>3.0327570360140163E-6</v>
      </c>
      <c r="II122" s="86">
        <f t="shared" si="147"/>
        <v>3.9952845058056728E-52</v>
      </c>
      <c r="IJ122" s="86">
        <f t="shared" si="147"/>
        <v>7.0536775660323909E-41</v>
      </c>
      <c r="IK122" s="86">
        <f t="shared" si="147"/>
        <v>1.046905133359456E-42</v>
      </c>
      <c r="IL122" s="86">
        <f t="shared" si="147"/>
        <v>6.7438146422516812E-46</v>
      </c>
      <c r="IM122" s="86">
        <f t="shared" si="147"/>
        <v>2.8092193149944128E-45</v>
      </c>
      <c r="IN122" s="86">
        <f t="shared" si="147"/>
        <v>4.0074549102714013E-45</v>
      </c>
      <c r="IO122" s="86">
        <f t="shared" si="147"/>
        <v>7.1165218709429394E-49</v>
      </c>
      <c r="IP122" s="86">
        <f t="shared" si="147"/>
        <v>1.5098487444455464E-50</v>
      </c>
      <c r="IQ122" s="86">
        <f t="shared" si="147"/>
        <v>2.6194872165110563E-43</v>
      </c>
      <c r="IR122" s="86">
        <f t="shared" si="147"/>
        <v>5.5338922576057159E-46</v>
      </c>
      <c r="IS122" s="86">
        <f t="shared" si="147"/>
        <v>9.0630632360589269E-46</v>
      </c>
      <c r="IT122" s="86">
        <f t="shared" si="147"/>
        <v>2.3441729857324903E-51</v>
      </c>
      <c r="IU122" s="86">
        <f t="shared" si="147"/>
        <v>1.9234262808021594E-45</v>
      </c>
      <c r="IV122" s="86">
        <f t="shared" si="147"/>
        <v>5.5154525549386003E-31</v>
      </c>
      <c r="IW122" s="86">
        <f t="shared" si="147"/>
        <v>7.3503568920705569E-31</v>
      </c>
      <c r="IY122" s="86">
        <f t="shared" si="148"/>
        <v>2.1708279511357637E-2</v>
      </c>
      <c r="IZ122" s="86">
        <f t="shared" si="148"/>
        <v>2.1373808960970775E-3</v>
      </c>
      <c r="JA122" s="86">
        <f t="shared" si="148"/>
        <v>1.9097994429778443E-3</v>
      </c>
      <c r="JB122" s="86">
        <f t="shared" si="148"/>
        <v>1.7522758586946687E-3</v>
      </c>
      <c r="JC122" s="86">
        <f t="shared" si="148"/>
        <v>5.6168454315268159E-4</v>
      </c>
      <c r="JD122" s="86">
        <f t="shared" si="148"/>
        <v>4.9450787927946818E-4</v>
      </c>
      <c r="JE122" s="86">
        <f t="shared" si="148"/>
        <v>6.1118084299430426E-5</v>
      </c>
      <c r="JF122" s="86">
        <f t="shared" si="148"/>
        <v>5.9296402961926928E-6</v>
      </c>
      <c r="JG122" s="86">
        <f t="shared" si="148"/>
        <v>1.8558337049713136E-5</v>
      </c>
      <c r="JH122" s="86">
        <f t="shared" si="148"/>
        <v>7.9088022370251822E-6</v>
      </c>
      <c r="JI122" s="86">
        <f t="shared" si="148"/>
        <v>6.2574710781508364E-6</v>
      </c>
      <c r="JJ122" s="86">
        <f t="shared" si="148"/>
        <v>1.3377245770933543E-6</v>
      </c>
      <c r="JK122" s="86">
        <f t="shared" si="148"/>
        <v>8.1232662835660183E-6</v>
      </c>
      <c r="JL122" s="86">
        <f t="shared" si="148"/>
        <v>7.9087914696483796E-2</v>
      </c>
      <c r="JM122" s="86">
        <f t="shared" si="148"/>
        <v>6.5894068093000621E-2</v>
      </c>
    </row>
    <row r="123" spans="2:273" x14ac:dyDescent="0.25">
      <c r="B123" s="2">
        <v>96</v>
      </c>
      <c r="C123" s="37">
        <v>74.917000000000002</v>
      </c>
      <c r="D123" s="37">
        <v>75.082999999999998</v>
      </c>
      <c r="E123" s="37">
        <v>70.766999999999996</v>
      </c>
      <c r="F123" s="37">
        <v>70.483000000000004</v>
      </c>
      <c r="G123" s="37">
        <v>68.2</v>
      </c>
      <c r="H123" s="37">
        <v>65.283000000000001</v>
      </c>
      <c r="I123" s="37">
        <v>66.216999999999999</v>
      </c>
      <c r="J123" s="37">
        <v>65.283000000000001</v>
      </c>
      <c r="K123" s="37">
        <v>65.099999999999994</v>
      </c>
      <c r="L123" s="37">
        <v>64.783000000000001</v>
      </c>
      <c r="M123" s="37">
        <v>66.233000000000004</v>
      </c>
      <c r="N123" s="37">
        <v>67.900000000000006</v>
      </c>
      <c r="O123" s="37">
        <v>72.552000000000007</v>
      </c>
      <c r="P123" s="37">
        <v>77.956999999999994</v>
      </c>
      <c r="Q123" s="37">
        <v>84.409000000000006</v>
      </c>
      <c r="S123" s="4">
        <f t="shared" si="149"/>
        <v>77.810015953629019</v>
      </c>
      <c r="T123" s="4">
        <f t="shared" si="149"/>
        <v>76.548702801001667</v>
      </c>
      <c r="U123" s="4">
        <f t="shared" si="149"/>
        <v>72.120965155780524</v>
      </c>
      <c r="V123" s="4">
        <f t="shared" si="149"/>
        <v>72.206657618722303</v>
      </c>
      <c r="W123" s="4">
        <f t="shared" si="149"/>
        <v>68.66730681240837</v>
      </c>
      <c r="X123" s="4">
        <f t="shared" si="149"/>
        <v>66.862150069318119</v>
      </c>
      <c r="Y123" s="4">
        <f t="shared" si="149"/>
        <v>66.941461935735177</v>
      </c>
      <c r="Z123" s="4">
        <f t="shared" si="149"/>
        <v>66.168188468804232</v>
      </c>
      <c r="AA123" s="4">
        <f t="shared" si="149"/>
        <v>66.458619480424773</v>
      </c>
      <c r="AB123" s="4">
        <f t="shared" si="149"/>
        <v>65.686072971375864</v>
      </c>
      <c r="AC123" s="4">
        <f t="shared" si="149"/>
        <v>65.79912675557776</v>
      </c>
      <c r="AD123" s="4">
        <f t="shared" si="149"/>
        <v>68.767928792659902</v>
      </c>
      <c r="AE123" s="4">
        <f t="shared" si="149"/>
        <v>73.622352550237423</v>
      </c>
      <c r="AF123" s="4">
        <f t="shared" si="149"/>
        <v>82.735570942769812</v>
      </c>
      <c r="AG123" s="4">
        <f t="shared" si="149"/>
        <v>86.335213045009965</v>
      </c>
      <c r="AI123" s="4">
        <f t="shared" si="150"/>
        <v>-2.8930159536290176</v>
      </c>
      <c r="AJ123" s="4">
        <f t="shared" si="150"/>
        <v>-1.4657028010016688</v>
      </c>
      <c r="AK123" s="4">
        <f t="shared" si="150"/>
        <v>-1.3539651557805286</v>
      </c>
      <c r="AL123" s="4">
        <f t="shared" si="150"/>
        <v>-1.7236576187222994</v>
      </c>
      <c r="AM123" s="4">
        <f t="shared" si="150"/>
        <v>-0.46730681240836702</v>
      </c>
      <c r="AN123" s="4">
        <f t="shared" si="150"/>
        <v>-1.5791500693181177</v>
      </c>
      <c r="AO123" s="4">
        <f t="shared" si="150"/>
        <v>-0.72446193573517803</v>
      </c>
      <c r="AP123" s="4">
        <f t="shared" si="150"/>
        <v>-0.88518846880423041</v>
      </c>
      <c r="AQ123" s="4">
        <f t="shared" si="150"/>
        <v>-1.3586194804247782</v>
      </c>
      <c r="AR123" s="4">
        <f t="shared" si="150"/>
        <v>-0.90307297137586318</v>
      </c>
      <c r="AS123" s="4">
        <f t="shared" si="150"/>
        <v>0.4338732444222444</v>
      </c>
      <c r="AT123" s="4">
        <f t="shared" si="150"/>
        <v>-0.86792879265989598</v>
      </c>
      <c r="AU123" s="4">
        <f t="shared" si="150"/>
        <v>-1.0703525502374163</v>
      </c>
      <c r="AV123" s="4">
        <f t="shared" si="150"/>
        <v>-4.778570942769818</v>
      </c>
      <c r="AW123" s="4">
        <f t="shared" si="150"/>
        <v>-1.926213045009959</v>
      </c>
      <c r="AY123" s="2">
        <f t="shared" si="142"/>
        <v>77.419474942288105</v>
      </c>
      <c r="AZ123" s="2">
        <f t="shared" si="142"/>
        <v>76.523650374715842</v>
      </c>
      <c r="BA123" s="2">
        <f t="shared" si="142"/>
        <v>72.098498284523174</v>
      </c>
      <c r="BB123" s="2">
        <f t="shared" si="142"/>
        <v>72.187497167814414</v>
      </c>
      <c r="BC123" s="2">
        <f t="shared" si="142"/>
        <v>68.662096534311218</v>
      </c>
      <c r="BD123" s="2">
        <f t="shared" si="142"/>
        <v>66.857661540809843</v>
      </c>
      <c r="BE123" s="2">
        <f t="shared" si="142"/>
        <v>66.94075502571016</v>
      </c>
      <c r="BF123" s="2">
        <f t="shared" si="142"/>
        <v>66.167590427729337</v>
      </c>
      <c r="BG123" s="2">
        <f t="shared" si="142"/>
        <v>66.455863994104476</v>
      </c>
      <c r="BH123" s="2">
        <f t="shared" si="142"/>
        <v>65.683934950040637</v>
      </c>
      <c r="BI123" s="2">
        <f t="shared" si="142"/>
        <v>65.797347328736905</v>
      </c>
      <c r="BJ123" s="2">
        <f t="shared" si="142"/>
        <v>68.767541181363683</v>
      </c>
      <c r="BK123" s="2">
        <f t="shared" si="142"/>
        <v>73.621099621079921</v>
      </c>
      <c r="BL123" s="2">
        <f t="shared" si="142"/>
        <v>81.616766676193237</v>
      </c>
      <c r="BM123" s="2">
        <f t="shared" si="142"/>
        <v>85.795034626854502</v>
      </c>
      <c r="BO123" s="2" t="str">
        <f t="shared" si="98"/>
        <v/>
      </c>
      <c r="BP123" s="2" t="str">
        <f t="shared" si="99"/>
        <v/>
      </c>
      <c r="BQ123" s="2" t="str">
        <f t="shared" si="100"/>
        <v/>
      </c>
      <c r="BR123" s="2" t="str">
        <f t="shared" si="101"/>
        <v/>
      </c>
      <c r="BS123" s="2" t="str">
        <f t="shared" si="102"/>
        <v/>
      </c>
      <c r="BT123" s="2" t="str">
        <f t="shared" si="103"/>
        <v/>
      </c>
      <c r="BU123" s="2" t="str">
        <f t="shared" si="104"/>
        <v/>
      </c>
      <c r="BV123" s="2" t="str">
        <f t="shared" si="105"/>
        <v/>
      </c>
      <c r="BW123" s="2" t="str">
        <f t="shared" si="106"/>
        <v/>
      </c>
      <c r="BX123" s="2" t="str">
        <f t="shared" si="107"/>
        <v/>
      </c>
      <c r="BY123" s="2" t="str">
        <f t="shared" si="108"/>
        <v/>
      </c>
      <c r="BZ123" s="2" t="str">
        <f t="shared" si="109"/>
        <v/>
      </c>
      <c r="CA123" s="2" t="str">
        <f t="shared" si="110"/>
        <v/>
      </c>
      <c r="CB123" s="2" t="str">
        <f t="shared" si="111"/>
        <v/>
      </c>
      <c r="CC123" s="2" t="str">
        <f t="shared" si="112"/>
        <v/>
      </c>
      <c r="CE123" s="2">
        <f t="shared" si="143"/>
        <v>74.917000000000002</v>
      </c>
      <c r="CF123" s="2">
        <f t="shared" si="143"/>
        <v>75.082999999999998</v>
      </c>
      <c r="CG123" s="2">
        <f t="shared" si="143"/>
        <v>70.766999999999996</v>
      </c>
      <c r="CH123" s="2">
        <f t="shared" si="143"/>
        <v>70.483000000000004</v>
      </c>
      <c r="CI123" s="2">
        <f t="shared" si="143"/>
        <v>68.2</v>
      </c>
      <c r="CJ123" s="2">
        <f t="shared" si="143"/>
        <v>65.283000000000001</v>
      </c>
      <c r="CK123" s="2">
        <f t="shared" si="143"/>
        <v>66.216999999999999</v>
      </c>
      <c r="CL123" s="2">
        <f t="shared" si="143"/>
        <v>65.283000000000001</v>
      </c>
      <c r="CM123" s="2">
        <f t="shared" si="143"/>
        <v>65.099999999999994</v>
      </c>
      <c r="CN123" s="2">
        <f t="shared" si="143"/>
        <v>64.783000000000001</v>
      </c>
      <c r="CO123" s="2">
        <f t="shared" si="143"/>
        <v>66.233000000000004</v>
      </c>
      <c r="CP123" s="2">
        <f t="shared" si="143"/>
        <v>67.900000000000006</v>
      </c>
      <c r="CQ123" s="2">
        <f t="shared" si="143"/>
        <v>72.552000000000007</v>
      </c>
      <c r="CR123" s="2" t="str">
        <f t="shared" si="143"/>
        <v/>
      </c>
      <c r="CS123" s="2" t="str">
        <f t="shared" si="143"/>
        <v/>
      </c>
      <c r="CU123" s="2">
        <f t="shared" si="113"/>
        <v>74.917000000000002</v>
      </c>
      <c r="CV123" s="2">
        <f t="shared" si="114"/>
        <v>75.082999999999998</v>
      </c>
      <c r="CW123" s="2">
        <f t="shared" si="115"/>
        <v>70.766999999999996</v>
      </c>
      <c r="CX123" s="2">
        <f t="shared" si="116"/>
        <v>70.483000000000004</v>
      </c>
      <c r="CY123" s="2">
        <f t="shared" si="117"/>
        <v>68.2</v>
      </c>
      <c r="CZ123" s="2">
        <f t="shared" si="118"/>
        <v>65.283000000000001</v>
      </c>
      <c r="DA123" s="2">
        <f t="shared" si="119"/>
        <v>66.216999999999999</v>
      </c>
      <c r="DB123" s="2">
        <f t="shared" si="120"/>
        <v>65.283000000000001</v>
      </c>
      <c r="DC123" s="2">
        <f t="shared" si="121"/>
        <v>65.099999999999994</v>
      </c>
      <c r="DD123" s="2">
        <f t="shared" si="122"/>
        <v>64.783000000000001</v>
      </c>
      <c r="DE123" s="2">
        <f t="shared" si="123"/>
        <v>66.233000000000004</v>
      </c>
      <c r="DF123" s="2">
        <f t="shared" si="124"/>
        <v>67.900000000000006</v>
      </c>
      <c r="DG123" s="2">
        <f t="shared" si="125"/>
        <v>72.552000000000007</v>
      </c>
      <c r="DH123" s="2" t="str">
        <f t="shared" si="126"/>
        <v/>
      </c>
      <c r="DI123" s="2" t="str">
        <f t="shared" si="127"/>
        <v/>
      </c>
      <c r="DK123" s="2">
        <f t="shared" si="151"/>
        <v>107.45205923344946</v>
      </c>
      <c r="DL123" s="2">
        <f t="shared" si="151"/>
        <v>104.78525178236399</v>
      </c>
      <c r="DM123" s="2">
        <f t="shared" si="151"/>
        <v>102.22759024390243</v>
      </c>
      <c r="DN123" s="2">
        <f t="shared" si="151"/>
        <v>102.16132335834898</v>
      </c>
      <c r="DO123" s="2">
        <f t="shared" si="151"/>
        <v>103.27412354596626</v>
      </c>
      <c r="DP123" s="2">
        <f t="shared" si="151"/>
        <v>99.334418815331034</v>
      </c>
      <c r="DQ123" s="2">
        <f t="shared" si="151"/>
        <v>100.48925170839752</v>
      </c>
      <c r="DR123" s="2">
        <f t="shared" si="151"/>
        <v>101.11486726064632</v>
      </c>
      <c r="DS123" s="2">
        <f t="shared" si="151"/>
        <v>96.729381006401425</v>
      </c>
      <c r="DT123" s="2">
        <f t="shared" si="151"/>
        <v>99.053593929326468</v>
      </c>
      <c r="DU123" s="2">
        <f t="shared" si="151"/>
        <v>96.689214164904854</v>
      </c>
      <c r="DV123" s="2">
        <f t="shared" si="151"/>
        <v>88.418217456961656</v>
      </c>
      <c r="DW123" s="2">
        <f t="shared" si="151"/>
        <v>95.17793588850175</v>
      </c>
      <c r="DX123" s="2">
        <f t="shared" si="151"/>
        <v>96.106255489830644</v>
      </c>
      <c r="DY123" s="2">
        <f t="shared" si="151"/>
        <v>98.254043002516681</v>
      </c>
      <c r="EA123" s="2">
        <f t="shared" si="155"/>
        <v>77.224136329460634</v>
      </c>
      <c r="EB123" s="2">
        <f t="shared" si="155"/>
        <v>76.360169555393227</v>
      </c>
      <c r="EC123" s="2">
        <f t="shared" si="155"/>
        <v>71.912407919799492</v>
      </c>
      <c r="ED123" s="2">
        <f t="shared" si="155"/>
        <v>72.017266927835038</v>
      </c>
      <c r="EE123" s="2">
        <f t="shared" si="154"/>
        <v>68.464142453608247</v>
      </c>
      <c r="EF123" s="2">
        <f t="shared" si="154"/>
        <v>66.655324932942051</v>
      </c>
      <c r="EG123" s="2">
        <f t="shared" si="154"/>
        <v>66.715574623801459</v>
      </c>
      <c r="EH123" s="2">
        <f t="shared" si="154"/>
        <v>65.90215237883173</v>
      </c>
      <c r="EI123" s="2">
        <f t="shared" si="154"/>
        <v>66.249209546391739</v>
      </c>
      <c r="EJ123" s="2">
        <f t="shared" si="154"/>
        <v>65.429228522729645</v>
      </c>
      <c r="EK123" s="2">
        <f t="shared" si="154"/>
        <v>65.549779252014275</v>
      </c>
      <c r="EL123" s="2">
        <f t="shared" si="154"/>
        <v>68.617074842203436</v>
      </c>
      <c r="EM123" s="2">
        <f t="shared" si="138"/>
        <v>73.489346485393028</v>
      </c>
      <c r="EN123" s="2">
        <f t="shared" si="138"/>
        <v>81.478060606060609</v>
      </c>
      <c r="EO123" s="2">
        <f t="shared" si="138"/>
        <v>85.658745454545468</v>
      </c>
      <c r="EQ123" s="2">
        <f t="shared" si="152"/>
        <v>77.31428284425543</v>
      </c>
      <c r="ER123" s="2">
        <f t="shared" si="152"/>
        <v>76.240155481790907</v>
      </c>
      <c r="ES123" s="2">
        <f t="shared" si="152"/>
        <v>72.055424110396615</v>
      </c>
      <c r="ET123" s="2">
        <f t="shared" si="152"/>
        <v>72.196167616822578</v>
      </c>
      <c r="EU123" s="2">
        <f t="shared" si="152"/>
        <v>68.21870729435328</v>
      </c>
      <c r="EV123" s="2">
        <f t="shared" si="152"/>
        <v>66.552088413060034</v>
      </c>
      <c r="EW123" s="2">
        <f t="shared" si="152"/>
        <v>66.654378896897782</v>
      </c>
      <c r="EX123" s="2">
        <f t="shared" si="152"/>
        <v>65.769867095015385</v>
      </c>
      <c r="EY123" s="2">
        <f t="shared" si="152"/>
        <v>66.023672330643734</v>
      </c>
      <c r="EZ123" s="2">
        <f t="shared" si="152"/>
        <v>65.399125344970059</v>
      </c>
      <c r="FA123" s="2">
        <f t="shared" si="152"/>
        <v>65.421734783091225</v>
      </c>
      <c r="FB123" s="2">
        <f t="shared" si="152"/>
        <v>68.304359678311684</v>
      </c>
      <c r="FC123" s="2">
        <f t="shared" si="152"/>
        <v>73.27692891596854</v>
      </c>
      <c r="FD123" s="2">
        <f t="shared" si="152"/>
        <v>81.47085359194206</v>
      </c>
      <c r="FE123" s="2">
        <f t="shared" si="152"/>
        <v>86.050565828090086</v>
      </c>
      <c r="FG123" s="2">
        <f t="shared" si="153"/>
        <v>0.9935494121913514</v>
      </c>
      <c r="FH123" s="2">
        <f t="shared" si="153"/>
        <v>0.99422633627060564</v>
      </c>
      <c r="FI123" s="2">
        <f t="shared" si="153"/>
        <v>0.99388526021911905</v>
      </c>
      <c r="FJ123" s="2">
        <f t="shared" si="153"/>
        <v>0.9943820347023532</v>
      </c>
      <c r="FK123" s="2">
        <f t="shared" si="153"/>
        <v>0.9942771946185347</v>
      </c>
      <c r="FL123" s="2">
        <f t="shared" si="153"/>
        <v>0.99379244073418138</v>
      </c>
      <c r="FM123" s="2">
        <f t="shared" si="153"/>
        <v>0.99332248889247621</v>
      </c>
      <c r="FN123" s="2">
        <f t="shared" si="153"/>
        <v>0.99243836695802712</v>
      </c>
      <c r="FO123" s="2">
        <f t="shared" si="153"/>
        <v>0.99316911466475322</v>
      </c>
      <c r="FP123" s="2">
        <f t="shared" si="153"/>
        <v>0.99241782215569807</v>
      </c>
      <c r="FQ123" s="2">
        <f t="shared" si="153"/>
        <v>0.99202342137423283</v>
      </c>
      <c r="FR123" s="2">
        <f t="shared" si="153"/>
        <v>0.99232122526656741</v>
      </c>
      <c r="FS123" s="2">
        <f t="shared" si="153"/>
        <v>0.99388442248423059</v>
      </c>
      <c r="FT123" s="2">
        <f t="shared" si="153"/>
        <v>0.99051639034643879</v>
      </c>
      <c r="FU123" s="2">
        <f t="shared" si="153"/>
        <v>0.98926950090226418</v>
      </c>
      <c r="FW123" s="2">
        <f t="shared" si="144"/>
        <v>3.8907978087031531E-3</v>
      </c>
      <c r="FX123" s="2">
        <f t="shared" si="144"/>
        <v>5.2997695787530752E-3</v>
      </c>
      <c r="FY123" s="2">
        <f t="shared" si="144"/>
        <v>5.0407817381506155E-3</v>
      </c>
      <c r="FZ123" s="2">
        <f t="shared" si="144"/>
        <v>4.9299811389210352E-3</v>
      </c>
      <c r="GA123" s="2">
        <f t="shared" si="144"/>
        <v>5.1201564800291916E-3</v>
      </c>
      <c r="GB123" s="2">
        <f t="shared" si="144"/>
        <v>5.0447667258713405E-3</v>
      </c>
      <c r="GC123" s="2">
        <f t="shared" si="144"/>
        <v>5.6164373396819746E-3</v>
      </c>
      <c r="GD123" s="2">
        <f t="shared" si="144"/>
        <v>6.2560205217852957E-3</v>
      </c>
      <c r="GE123" s="2">
        <f t="shared" si="144"/>
        <v>6.8818288995170698E-3</v>
      </c>
      <c r="GF123" s="2">
        <f t="shared" si="144"/>
        <v>7.9556751625714187E-3</v>
      </c>
      <c r="GG123" s="2">
        <f t="shared" si="144"/>
        <v>6.388985239986193E-3</v>
      </c>
      <c r="GH123" s="2">
        <f t="shared" si="144"/>
        <v>5.059474645743408E-3</v>
      </c>
      <c r="GI123" s="2">
        <f t="shared" si="144"/>
        <v>4.1668587862725513E-3</v>
      </c>
      <c r="GJ123" s="2">
        <f t="shared" si="144"/>
        <v>3.0553681313324095E-3</v>
      </c>
      <c r="GK123" s="2">
        <f t="shared" si="144"/>
        <v>2.8976117922286937E-3</v>
      </c>
      <c r="GM123" s="86">
        <f t="shared" si="145"/>
        <v>2.9329284958781118E-20</v>
      </c>
      <c r="GN123" s="86">
        <f t="shared" si="145"/>
        <v>6.1236301633883657E-33</v>
      </c>
      <c r="GO123" s="86">
        <f t="shared" si="145"/>
        <v>7.3231261132684996E-40</v>
      </c>
      <c r="GP123" s="86">
        <f t="shared" si="145"/>
        <v>6.5968881050029724E-35</v>
      </c>
      <c r="GQ123" s="86">
        <f t="shared" si="145"/>
        <v>8.7638573430419647E-33</v>
      </c>
      <c r="GR123" s="86">
        <f t="shared" si="145"/>
        <v>1.5937675716596667E-27</v>
      </c>
      <c r="GS123" s="86">
        <f t="shared" si="145"/>
        <v>5.1489266942240579E-33</v>
      </c>
      <c r="GT123" s="86">
        <f t="shared" si="145"/>
        <v>2.2998023157771553E-37</v>
      </c>
      <c r="GU123" s="86">
        <f t="shared" si="145"/>
        <v>5.5553640977316598E-34</v>
      </c>
      <c r="GV123" s="86">
        <f t="shared" si="145"/>
        <v>1.6387834261444037E-38</v>
      </c>
      <c r="GW123" s="86">
        <f t="shared" si="145"/>
        <v>1.4338769404660466E-44</v>
      </c>
      <c r="GX123" s="86">
        <f t="shared" si="145"/>
        <v>3.6030927686966886E-52</v>
      </c>
      <c r="GY123" s="86">
        <f t="shared" si="145"/>
        <v>1.5936671156950626E-62</v>
      </c>
      <c r="GZ123" s="86">
        <f t="shared" si="145"/>
        <v>5.0239619521559947E-16</v>
      </c>
      <c r="HA123" s="86">
        <f t="shared" si="145"/>
        <v>4.0136489787058654E-18</v>
      </c>
      <c r="HC123" s="86">
        <f t="shared" ref="HC123:HK153" si="156" xml:space="preserve"> _xlfn.NORM.DIST($B123, C$8, ABS(C$12), TRUE) * _xlfn.NORM.DIST(($B123 - C$8)*C$16, 0, ABS(C$12), TRUE) * 2</f>
        <v>9.779320982674802E-3</v>
      </c>
      <c r="HD123" s="86">
        <f t="shared" si="156"/>
        <v>5.2199475417038675E-4</v>
      </c>
      <c r="HE123" s="86">
        <f t="shared" si="156"/>
        <v>4.3947968401574237E-4</v>
      </c>
      <c r="HF123" s="86">
        <f t="shared" si="156"/>
        <v>3.7307138971687937E-4</v>
      </c>
      <c r="HG123" s="86">
        <f t="shared" si="156"/>
        <v>1.0255938978705606E-4</v>
      </c>
      <c r="HH123" s="86">
        <f t="shared" si="156"/>
        <v>9.5011271324408567E-5</v>
      </c>
      <c r="HI123" s="86">
        <f t="shared" si="141"/>
        <v>8.4346289480284943E-6</v>
      </c>
      <c r="HJ123" s="86">
        <f t="shared" si="141"/>
        <v>3.3750667542886286E-7</v>
      </c>
      <c r="HK123" s="86">
        <f t="shared" si="141"/>
        <v>6.6999129718844114E-7</v>
      </c>
      <c r="HL123" s="86">
        <f t="shared" si="141"/>
        <v>7.4123882333807422E-9</v>
      </c>
      <c r="HM123" s="86">
        <f t="shared" si="141"/>
        <v>3.8887452899489259E-9</v>
      </c>
      <c r="HN123" s="86">
        <f t="shared" si="141"/>
        <v>9.594285973353614E-9</v>
      </c>
      <c r="HO123" s="86">
        <f t="shared" si="141"/>
        <v>2.4279290521684215E-7</v>
      </c>
      <c r="HP123" s="86">
        <f t="shared" si="141"/>
        <v>5.0466233488234744E-2</v>
      </c>
      <c r="HQ123" s="86">
        <f t="shared" si="141"/>
        <v>4.0748282206818073E-2</v>
      </c>
      <c r="HS123" s="86">
        <f t="shared" si="146"/>
        <v>1.1953975866626182E-6</v>
      </c>
      <c r="HT123" s="86">
        <f t="shared" si="146"/>
        <v>1.1028002204802774E-5</v>
      </c>
      <c r="HU123" s="86">
        <f t="shared" si="146"/>
        <v>1.4115028355440957E-5</v>
      </c>
      <c r="HV123" s="86">
        <f t="shared" si="146"/>
        <v>7.4805148443430753E-6</v>
      </c>
      <c r="HW123" s="86">
        <f t="shared" si="146"/>
        <v>1.1414270166063823E-5</v>
      </c>
      <c r="HX123" s="86">
        <f t="shared" si="146"/>
        <v>7.7901702814588027E-6</v>
      </c>
      <c r="HY123" s="86">
        <f t="shared" si="146"/>
        <v>4.3981062505720783E-6</v>
      </c>
      <c r="HZ123" s="86">
        <f t="shared" si="146"/>
        <v>5.0710712025329209E-6</v>
      </c>
      <c r="IA123" s="86">
        <f t="shared" si="146"/>
        <v>2.3785805335526615E-5</v>
      </c>
      <c r="IB123" s="86">
        <f t="shared" si="146"/>
        <v>1.6309489244102343E-5</v>
      </c>
      <c r="IC123" s="86">
        <f t="shared" si="146"/>
        <v>1.2580999340078854E-5</v>
      </c>
      <c r="ID123" s="86">
        <f t="shared" si="146"/>
        <v>2.3065113258993171E-6</v>
      </c>
      <c r="IE123" s="86">
        <f t="shared" si="146"/>
        <v>7.7136904217814415E-6</v>
      </c>
      <c r="IF123" s="86">
        <f t="shared" si="146"/>
        <v>7.2534922393016238E-6</v>
      </c>
      <c r="IG123" s="86">
        <f t="shared" si="146"/>
        <v>5.9487771180225284E-6</v>
      </c>
      <c r="II123" s="86">
        <f t="shared" si="147"/>
        <v>1.7095843557001036E-50</v>
      </c>
      <c r="IJ123" s="86">
        <f t="shared" si="147"/>
        <v>1.549884737813316E-39</v>
      </c>
      <c r="IK123" s="86">
        <f t="shared" si="147"/>
        <v>2.5769342520848602E-41</v>
      </c>
      <c r="IL123" s="86">
        <f t="shared" si="147"/>
        <v>2.0979158318967179E-44</v>
      </c>
      <c r="IM123" s="86">
        <f t="shared" si="147"/>
        <v>8.530303348512857E-44</v>
      </c>
      <c r="IN123" s="86">
        <f t="shared" si="147"/>
        <v>1.1911235589227999E-43</v>
      </c>
      <c r="IO123" s="86">
        <f t="shared" si="147"/>
        <v>3.0524122279114682E-47</v>
      </c>
      <c r="IP123" s="86">
        <f t="shared" si="147"/>
        <v>8.0216337889982688E-49</v>
      </c>
      <c r="IQ123" s="86">
        <f t="shared" si="147"/>
        <v>8.2459861741483678E-42</v>
      </c>
      <c r="IR123" s="86">
        <f t="shared" si="147"/>
        <v>2.4205171578278561E-44</v>
      </c>
      <c r="IS123" s="86">
        <f t="shared" si="147"/>
        <v>3.3164920945163917E-44</v>
      </c>
      <c r="IT123" s="86">
        <f t="shared" si="147"/>
        <v>1.1343178859052215E-49</v>
      </c>
      <c r="IU123" s="86">
        <f t="shared" si="147"/>
        <v>5.2141133211564531E-44</v>
      </c>
      <c r="IV123" s="86">
        <f t="shared" si="147"/>
        <v>4.4941926134914593E-30</v>
      </c>
      <c r="IW123" s="86">
        <f t="shared" si="147"/>
        <v>5.8272317720346765E-30</v>
      </c>
      <c r="IY123" s="86">
        <f t="shared" si="148"/>
        <v>9.7805163802614642E-3</v>
      </c>
      <c r="IZ123" s="86">
        <f t="shared" si="148"/>
        <v>5.3302275637518955E-4</v>
      </c>
      <c r="JA123" s="86">
        <f t="shared" si="148"/>
        <v>4.5359471237118334E-4</v>
      </c>
      <c r="JB123" s="86">
        <f t="shared" si="148"/>
        <v>3.8055190456122244E-4</v>
      </c>
      <c r="JC123" s="86">
        <f t="shared" si="148"/>
        <v>1.1397365995311988E-4</v>
      </c>
      <c r="JD123" s="86">
        <f t="shared" si="148"/>
        <v>1.0280144160586737E-4</v>
      </c>
      <c r="JE123" s="86">
        <f t="shared" si="148"/>
        <v>1.2832735198600572E-5</v>
      </c>
      <c r="JF123" s="86">
        <f t="shared" si="148"/>
        <v>5.4085778779617842E-6</v>
      </c>
      <c r="JG123" s="86">
        <f t="shared" si="148"/>
        <v>2.4455796632715058E-5</v>
      </c>
      <c r="JH123" s="86">
        <f t="shared" si="148"/>
        <v>1.6316901632335722E-5</v>
      </c>
      <c r="JI123" s="86">
        <f t="shared" si="148"/>
        <v>1.2584888085368803E-5</v>
      </c>
      <c r="JJ123" s="86">
        <f t="shared" si="148"/>
        <v>2.3161056118726708E-6</v>
      </c>
      <c r="JK123" s="86">
        <f t="shared" si="148"/>
        <v>7.9564833269982832E-6</v>
      </c>
      <c r="JL123" s="86">
        <f t="shared" si="148"/>
        <v>5.0473486980474547E-2</v>
      </c>
      <c r="JM123" s="86">
        <f t="shared" si="148"/>
        <v>4.0754230983936102E-2</v>
      </c>
    </row>
    <row r="124" spans="2:273" x14ac:dyDescent="0.25">
      <c r="B124" s="2">
        <v>97</v>
      </c>
      <c r="C124" s="37">
        <v>74.521000000000001</v>
      </c>
      <c r="D124" s="37">
        <v>74.75</v>
      </c>
      <c r="E124" s="37">
        <v>70.650000000000006</v>
      </c>
      <c r="F124" s="37">
        <v>70.667000000000002</v>
      </c>
      <c r="G124" s="37">
        <v>67.599999999999994</v>
      </c>
      <c r="H124" s="37">
        <v>65.582999999999998</v>
      </c>
      <c r="I124" s="37">
        <v>66.367000000000004</v>
      </c>
      <c r="J124" s="37">
        <v>64.082999999999998</v>
      </c>
      <c r="K124" s="37">
        <v>65.933000000000007</v>
      </c>
      <c r="L124" s="37">
        <v>64.349999999999994</v>
      </c>
      <c r="M124" s="37">
        <v>65.066999999999993</v>
      </c>
      <c r="N124" s="37">
        <v>69.332999999999998</v>
      </c>
      <c r="O124" s="37">
        <v>72.897000000000006</v>
      </c>
      <c r="P124" s="37">
        <v>79.13</v>
      </c>
      <c r="Q124" s="37">
        <v>84.704999999999998</v>
      </c>
      <c r="S124" s="4">
        <f t="shared" si="149"/>
        <v>77.535700138319882</v>
      </c>
      <c r="T124" s="4">
        <f t="shared" si="149"/>
        <v>76.439362540253811</v>
      </c>
      <c r="U124" s="4">
        <f t="shared" si="149"/>
        <v>72.034939411692918</v>
      </c>
      <c r="V124" s="4">
        <f t="shared" si="149"/>
        <v>72.123047195062725</v>
      </c>
      <c r="W124" s="4">
        <f t="shared" si="149"/>
        <v>68.561643940826173</v>
      </c>
      <c r="X124" s="4">
        <f t="shared" si="149"/>
        <v>66.773088048968617</v>
      </c>
      <c r="Y124" s="4">
        <f t="shared" si="149"/>
        <v>66.856812726736521</v>
      </c>
      <c r="Z124" s="4">
        <f t="shared" si="149"/>
        <v>66.049325754175797</v>
      </c>
      <c r="AA124" s="4">
        <f t="shared" si="149"/>
        <v>66.335161826792245</v>
      </c>
      <c r="AB124" s="4">
        <f t="shared" si="149"/>
        <v>65.55320148263759</v>
      </c>
      <c r="AC124" s="4">
        <f t="shared" si="149"/>
        <v>65.64739744999136</v>
      </c>
      <c r="AD124" s="4">
        <f t="shared" si="149"/>
        <v>68.616801934326048</v>
      </c>
      <c r="AE124" s="4">
        <f t="shared" si="149"/>
        <v>73.526739838258891</v>
      </c>
      <c r="AF124" s="4">
        <f t="shared" si="149"/>
        <v>82.056162378870738</v>
      </c>
      <c r="AG124" s="4">
        <f t="shared" si="149"/>
        <v>85.975033955250211</v>
      </c>
      <c r="AI124" s="4">
        <f t="shared" si="150"/>
        <v>-3.0147001383198813</v>
      </c>
      <c r="AJ124" s="4">
        <f t="shared" si="150"/>
        <v>-1.6893625402538106</v>
      </c>
      <c r="AK124" s="4">
        <f t="shared" si="150"/>
        <v>-1.3849394116929119</v>
      </c>
      <c r="AL124" s="4">
        <f t="shared" si="150"/>
        <v>-1.4560471950627232</v>
      </c>
      <c r="AM124" s="4">
        <f t="shared" si="150"/>
        <v>-0.96164394082617832</v>
      </c>
      <c r="AN124" s="4">
        <f t="shared" si="150"/>
        <v>-1.1900880489686188</v>
      </c>
      <c r="AO124" s="4">
        <f t="shared" si="150"/>
        <v>-0.48981272673651688</v>
      </c>
      <c r="AP124" s="4">
        <f t="shared" si="150"/>
        <v>-1.9663257541757986</v>
      </c>
      <c r="AQ124" s="4">
        <f t="shared" si="150"/>
        <v>-0.40216182679223778</v>
      </c>
      <c r="AR124" s="4">
        <f t="shared" si="150"/>
        <v>-1.2032014826375956</v>
      </c>
      <c r="AS124" s="4">
        <f t="shared" si="150"/>
        <v>-0.58039744999136644</v>
      </c>
      <c r="AT124" s="4">
        <f t="shared" si="150"/>
        <v>0.71619806567395017</v>
      </c>
      <c r="AU124" s="4">
        <f t="shared" si="150"/>
        <v>-0.62973983825888524</v>
      </c>
      <c r="AV124" s="4">
        <f t="shared" si="150"/>
        <v>-2.9261623788707425</v>
      </c>
      <c r="AW124" s="4">
        <f t="shared" si="150"/>
        <v>-1.2700339552502129</v>
      </c>
      <c r="AY124" s="2">
        <f t="shared" si="142"/>
        <v>77.403695510067337</v>
      </c>
      <c r="AZ124" s="2">
        <f t="shared" si="142"/>
        <v>76.43454226461192</v>
      </c>
      <c r="BA124" s="2">
        <f t="shared" si="142"/>
        <v>72.030286479650272</v>
      </c>
      <c r="BB124" s="2">
        <f t="shared" si="142"/>
        <v>72.119523422983789</v>
      </c>
      <c r="BC124" s="2">
        <f t="shared" si="142"/>
        <v>68.559623393446685</v>
      </c>
      <c r="BD124" s="2">
        <f t="shared" si="142"/>
        <v>66.771359739660355</v>
      </c>
      <c r="BE124" s="2">
        <f t="shared" si="142"/>
        <v>66.855883230078376</v>
      </c>
      <c r="BF124" s="2">
        <f t="shared" si="142"/>
        <v>66.048110411439509</v>
      </c>
      <c r="BG124" s="2">
        <f t="shared" si="142"/>
        <v>66.330027788574512</v>
      </c>
      <c r="BH124" s="2">
        <f t="shared" si="142"/>
        <v>65.548978543520704</v>
      </c>
      <c r="BI124" s="2">
        <f t="shared" si="142"/>
        <v>65.643957580826779</v>
      </c>
      <c r="BJ124" s="2">
        <f t="shared" si="142"/>
        <v>68.616002443992983</v>
      </c>
      <c r="BK124" s="2">
        <f t="shared" si="142"/>
        <v>73.524424888796062</v>
      </c>
      <c r="BL124" s="2">
        <f t="shared" si="142"/>
        <v>81.554399635526934</v>
      </c>
      <c r="BM124" s="2">
        <f t="shared" si="142"/>
        <v>85.740227733964304</v>
      </c>
      <c r="BO124" s="2" t="str">
        <f t="shared" si="98"/>
        <v/>
      </c>
      <c r="BP124" s="2" t="str">
        <f t="shared" si="99"/>
        <v/>
      </c>
      <c r="BQ124" s="2" t="str">
        <f t="shared" si="100"/>
        <v/>
      </c>
      <c r="BR124" s="2" t="str">
        <f t="shared" si="101"/>
        <v/>
      </c>
      <c r="BS124" s="2" t="str">
        <f t="shared" si="102"/>
        <v/>
      </c>
      <c r="BT124" s="2" t="str">
        <f t="shared" si="103"/>
        <v/>
      </c>
      <c r="BU124" s="2" t="str">
        <f t="shared" si="104"/>
        <v/>
      </c>
      <c r="BV124" s="2" t="str">
        <f t="shared" si="105"/>
        <v/>
      </c>
      <c r="BW124" s="2" t="str">
        <f t="shared" si="106"/>
        <v/>
      </c>
      <c r="BX124" s="2" t="str">
        <f t="shared" si="107"/>
        <v/>
      </c>
      <c r="BY124" s="2" t="str">
        <f t="shared" si="108"/>
        <v/>
      </c>
      <c r="BZ124" s="2" t="str">
        <f t="shared" si="109"/>
        <v/>
      </c>
      <c r="CA124" s="2" t="str">
        <f t="shared" si="110"/>
        <v/>
      </c>
      <c r="CB124" s="2" t="str">
        <f t="shared" si="111"/>
        <v/>
      </c>
      <c r="CC124" s="2" t="str">
        <f t="shared" si="112"/>
        <v/>
      </c>
      <c r="CE124" s="2">
        <f t="shared" si="143"/>
        <v>74.521000000000001</v>
      </c>
      <c r="CF124" s="2">
        <f t="shared" si="143"/>
        <v>74.75</v>
      </c>
      <c r="CG124" s="2">
        <f t="shared" si="143"/>
        <v>70.650000000000006</v>
      </c>
      <c r="CH124" s="2">
        <f t="shared" si="143"/>
        <v>70.667000000000002</v>
      </c>
      <c r="CI124" s="2">
        <f t="shared" si="143"/>
        <v>67.599999999999994</v>
      </c>
      <c r="CJ124" s="2">
        <f t="shared" si="143"/>
        <v>65.582999999999998</v>
      </c>
      <c r="CK124" s="2">
        <f t="shared" si="143"/>
        <v>66.367000000000004</v>
      </c>
      <c r="CL124" s="2">
        <f t="shared" si="143"/>
        <v>64.082999999999998</v>
      </c>
      <c r="CM124" s="2">
        <f t="shared" si="143"/>
        <v>65.933000000000007</v>
      </c>
      <c r="CN124" s="2">
        <f t="shared" si="143"/>
        <v>64.349999999999994</v>
      </c>
      <c r="CO124" s="2">
        <f t="shared" si="143"/>
        <v>65.066999999999993</v>
      </c>
      <c r="CP124" s="2">
        <f t="shared" si="143"/>
        <v>69.332999999999998</v>
      </c>
      <c r="CQ124" s="2">
        <f t="shared" si="143"/>
        <v>72.897000000000006</v>
      </c>
      <c r="CR124" s="2" t="str">
        <f t="shared" si="143"/>
        <v/>
      </c>
      <c r="CS124" s="2" t="str">
        <f t="shared" si="143"/>
        <v/>
      </c>
      <c r="CU124" s="2">
        <f t="shared" si="113"/>
        <v>74.521000000000001</v>
      </c>
      <c r="CV124" s="2">
        <f t="shared" si="114"/>
        <v>74.75</v>
      </c>
      <c r="CW124" s="2">
        <f t="shared" si="115"/>
        <v>70.650000000000006</v>
      </c>
      <c r="CX124" s="2">
        <f t="shared" si="116"/>
        <v>70.667000000000002</v>
      </c>
      <c r="CY124" s="2">
        <f t="shared" si="117"/>
        <v>67.599999999999994</v>
      </c>
      <c r="CZ124" s="2">
        <f t="shared" si="118"/>
        <v>65.582999999999998</v>
      </c>
      <c r="DA124" s="2">
        <f t="shared" si="119"/>
        <v>66.367000000000004</v>
      </c>
      <c r="DB124" s="2">
        <f t="shared" si="120"/>
        <v>64.082999999999998</v>
      </c>
      <c r="DC124" s="2">
        <f t="shared" si="121"/>
        <v>65.933000000000007</v>
      </c>
      <c r="DD124" s="2">
        <f t="shared" si="122"/>
        <v>64.349999999999994</v>
      </c>
      <c r="DE124" s="2">
        <f t="shared" si="123"/>
        <v>65.066999999999993</v>
      </c>
      <c r="DF124" s="2">
        <f t="shared" si="124"/>
        <v>69.332999999999998</v>
      </c>
      <c r="DG124" s="2">
        <f t="shared" si="125"/>
        <v>72.897000000000006</v>
      </c>
      <c r="DH124" s="2" t="str">
        <f t="shared" si="126"/>
        <v/>
      </c>
      <c r="DI124" s="2" t="str">
        <f t="shared" si="127"/>
        <v/>
      </c>
      <c r="DK124" s="2">
        <f t="shared" si="151"/>
        <v>107.74596951219512</v>
      </c>
      <c r="DL124" s="2">
        <f t="shared" si="151"/>
        <v>105.03648677298312</v>
      </c>
      <c r="DM124" s="2">
        <f t="shared" si="151"/>
        <v>102.47027804878049</v>
      </c>
      <c r="DN124" s="2">
        <f t="shared" si="151"/>
        <v>102.41431876172609</v>
      </c>
      <c r="DO124" s="2">
        <f t="shared" si="151"/>
        <v>103.5625594746717</v>
      </c>
      <c r="DP124" s="2">
        <f t="shared" si="151"/>
        <v>99.604828048780519</v>
      </c>
      <c r="DQ124" s="2">
        <f t="shared" si="151"/>
        <v>100.77015633525109</v>
      </c>
      <c r="DR124" s="2">
        <f t="shared" si="151"/>
        <v>101.41029990939292</v>
      </c>
      <c r="DS124" s="2">
        <f t="shared" si="151"/>
        <v>96.977141965805046</v>
      </c>
      <c r="DT124" s="2">
        <f t="shared" si="151"/>
        <v>99.301105104198101</v>
      </c>
      <c r="DU124" s="2">
        <f t="shared" si="151"/>
        <v>96.864907399577163</v>
      </c>
      <c r="DV124" s="2">
        <f t="shared" si="151"/>
        <v>88.437829658713397</v>
      </c>
      <c r="DW124" s="2">
        <f t="shared" si="151"/>
        <v>95.260508536585377</v>
      </c>
      <c r="DX124" s="2">
        <f t="shared" si="151"/>
        <v>96.216808767522892</v>
      </c>
      <c r="DY124" s="2">
        <f t="shared" si="151"/>
        <v>98.377579166210751</v>
      </c>
      <c r="EA124" s="2">
        <f t="shared" si="155"/>
        <v>77.223669272837938</v>
      </c>
      <c r="EB124" s="2">
        <f t="shared" si="155"/>
        <v>76.283700414365569</v>
      </c>
      <c r="EC124" s="2">
        <f t="shared" si="155"/>
        <v>71.858760401002499</v>
      </c>
      <c r="ED124" s="2">
        <f t="shared" si="155"/>
        <v>71.962527463917525</v>
      </c>
      <c r="EE124" s="2">
        <f t="shared" si="154"/>
        <v>68.377155999999999</v>
      </c>
      <c r="EF124" s="2">
        <f t="shared" si="154"/>
        <v>66.584841089892009</v>
      </c>
      <c r="EG124" s="2">
        <f t="shared" si="154"/>
        <v>66.648303981951486</v>
      </c>
      <c r="EH124" s="2">
        <f t="shared" si="154"/>
        <v>65.803214614414003</v>
      </c>
      <c r="EI124" s="2">
        <f t="shared" si="154"/>
        <v>66.139333092783488</v>
      </c>
      <c r="EJ124" s="2">
        <f t="shared" si="154"/>
        <v>65.314033455278661</v>
      </c>
      <c r="EK124" s="2">
        <f t="shared" si="154"/>
        <v>65.415807922796333</v>
      </c>
      <c r="EL124" s="2">
        <f t="shared" si="154"/>
        <v>68.477707465137144</v>
      </c>
      <c r="EM124" s="2">
        <f t="shared" si="138"/>
        <v>73.40333471232529</v>
      </c>
      <c r="EN124" s="2">
        <f t="shared" si="138"/>
        <v>81.426418181818192</v>
      </c>
      <c r="EO124" s="2">
        <f t="shared" si="138"/>
        <v>85.614118181818185</v>
      </c>
      <c r="EQ124" s="2">
        <f t="shared" si="152"/>
        <v>77.308410966483777</v>
      </c>
      <c r="ER124" s="2">
        <f t="shared" si="152"/>
        <v>76.174019636633105</v>
      </c>
      <c r="ES124" s="2">
        <f t="shared" si="152"/>
        <v>71.989571656852064</v>
      </c>
      <c r="ET124" s="2">
        <f t="shared" si="152"/>
        <v>72.128104280187856</v>
      </c>
      <c r="EU124" s="2">
        <f t="shared" si="152"/>
        <v>68.151379873671956</v>
      </c>
      <c r="EV124" s="2">
        <f t="shared" si="152"/>
        <v>66.490500535270996</v>
      </c>
      <c r="EW124" s="2">
        <f t="shared" si="152"/>
        <v>66.592459916028815</v>
      </c>
      <c r="EX124" s="2">
        <f t="shared" si="152"/>
        <v>65.682941966013246</v>
      </c>
      <c r="EY124" s="2">
        <f t="shared" si="152"/>
        <v>65.935706173294093</v>
      </c>
      <c r="EZ124" s="2">
        <f t="shared" si="152"/>
        <v>65.287259516492867</v>
      </c>
      <c r="FA124" s="2">
        <f t="shared" si="152"/>
        <v>65.302308949196231</v>
      </c>
      <c r="FB124" s="2">
        <f t="shared" si="152"/>
        <v>68.192260160751758</v>
      </c>
      <c r="FC124" s="2">
        <f t="shared" si="152"/>
        <v>73.209936870610164</v>
      </c>
      <c r="FD124" s="2">
        <f t="shared" si="152"/>
        <v>81.4115606259885</v>
      </c>
      <c r="FE124" s="2">
        <f t="shared" si="152"/>
        <v>85.955412685744889</v>
      </c>
      <c r="FG124" s="2">
        <f t="shared" si="153"/>
        <v>0.99411365301483734</v>
      </c>
      <c r="FH124" s="2">
        <f t="shared" si="153"/>
        <v>0.99473167968482967</v>
      </c>
      <c r="FI124" s="2">
        <f t="shared" si="153"/>
        <v>0.99442028898349732</v>
      </c>
      <c r="FJ124" s="2">
        <f t="shared" si="153"/>
        <v>0.99487382078024711</v>
      </c>
      <c r="FK124" s="2">
        <f t="shared" si="153"/>
        <v>0.99477811000480654</v>
      </c>
      <c r="FL124" s="2">
        <f t="shared" si="153"/>
        <v>0.99433554474990016</v>
      </c>
      <c r="FM124" s="2">
        <f t="shared" si="153"/>
        <v>0.9939064572375147</v>
      </c>
      <c r="FN124" s="2">
        <f t="shared" si="153"/>
        <v>0.99309911725712641</v>
      </c>
      <c r="FO124" s="2">
        <f t="shared" si="153"/>
        <v>0.99376641187194314</v>
      </c>
      <c r="FP124" s="2">
        <f t="shared" si="153"/>
        <v>0.99308035518273896</v>
      </c>
      <c r="FQ124" s="2">
        <f t="shared" si="153"/>
        <v>0.99272016446185873</v>
      </c>
      <c r="FR124" s="2">
        <f t="shared" si="153"/>
        <v>0.99299213935649677</v>
      </c>
      <c r="FS124" s="2">
        <f t="shared" si="153"/>
        <v>0.99441952413734191</v>
      </c>
      <c r="FT124" s="2">
        <f t="shared" si="153"/>
        <v>0.99134362184296676</v>
      </c>
      <c r="FU124" s="2">
        <f t="shared" si="153"/>
        <v>0.99020441984167029</v>
      </c>
      <c r="FW124" s="2">
        <f t="shared" si="144"/>
        <v>4.264574139140713E-3</v>
      </c>
      <c r="FX124" s="2">
        <f t="shared" si="144"/>
        <v>5.8081120290943778E-3</v>
      </c>
      <c r="FY124" s="2">
        <f t="shared" si="144"/>
        <v>5.5244206006265029E-3</v>
      </c>
      <c r="FZ124" s="2">
        <f t="shared" si="144"/>
        <v>5.4030469442771867E-3</v>
      </c>
      <c r="GA124" s="2">
        <f t="shared" si="144"/>
        <v>5.6113680181977552E-3</v>
      </c>
      <c r="GB124" s="2">
        <f t="shared" si="144"/>
        <v>5.528785804242751E-3</v>
      </c>
      <c r="GC124" s="2">
        <f t="shared" si="144"/>
        <v>6.1549659300870569E-3</v>
      </c>
      <c r="GD124" s="2">
        <f t="shared" si="144"/>
        <v>6.8554523542981366E-3</v>
      </c>
      <c r="GE124" s="2">
        <f t="shared" si="144"/>
        <v>7.5407686714064068E-3</v>
      </c>
      <c r="GF124" s="2">
        <f t="shared" si="144"/>
        <v>8.7165339827699438E-3</v>
      </c>
      <c r="GG124" s="2">
        <f t="shared" si="144"/>
        <v>7.0010675686805685E-3</v>
      </c>
      <c r="GH124" s="2">
        <f t="shared" si="144"/>
        <v>5.5448970080359521E-3</v>
      </c>
      <c r="GI124" s="2">
        <f t="shared" si="144"/>
        <v>4.5670338076393962E-3</v>
      </c>
      <c r="GJ124" s="2">
        <f t="shared" si="144"/>
        <v>3.3491572846496868E-3</v>
      </c>
      <c r="GK124" s="2">
        <f t="shared" si="144"/>
        <v>3.1762802017382924E-3</v>
      </c>
      <c r="GM124" s="86">
        <f t="shared" si="145"/>
        <v>1.7963622577381552E-21</v>
      </c>
      <c r="GN124" s="86">
        <f t="shared" si="145"/>
        <v>5.7730349940458213E-35</v>
      </c>
      <c r="GO124" s="86">
        <f t="shared" si="145"/>
        <v>2.471607185224506E-42</v>
      </c>
      <c r="GP124" s="86">
        <f t="shared" si="145"/>
        <v>4.2703521482344105E-37</v>
      </c>
      <c r="GQ124" s="86">
        <f t="shared" si="145"/>
        <v>7.6242931508500846E-35</v>
      </c>
      <c r="GR124" s="86">
        <f t="shared" si="145"/>
        <v>3.2349151295960598E-29</v>
      </c>
      <c r="GS124" s="86">
        <f t="shared" si="145"/>
        <v>5.0117014317440991E-35</v>
      </c>
      <c r="GT124" s="86">
        <f t="shared" si="145"/>
        <v>1.2627481058511767E-39</v>
      </c>
      <c r="GU124" s="86">
        <f t="shared" si="145"/>
        <v>4.6359125930722418E-36</v>
      </c>
      <c r="GV124" s="86">
        <f t="shared" si="145"/>
        <v>7.5616005125069365E-41</v>
      </c>
      <c r="GW124" s="86">
        <f t="shared" si="145"/>
        <v>2.4963309917341348E-47</v>
      </c>
      <c r="GX124" s="86">
        <f t="shared" si="145"/>
        <v>1.801947220364297E-55</v>
      </c>
      <c r="GY124" s="86">
        <f t="shared" si="145"/>
        <v>1.8247224209664048E-66</v>
      </c>
      <c r="GZ124" s="86">
        <f t="shared" si="145"/>
        <v>5.6714001705421821E-17</v>
      </c>
      <c r="HA124" s="86">
        <f t="shared" si="145"/>
        <v>3.4168700139370399E-19</v>
      </c>
      <c r="HC124" s="86">
        <f t="shared" si="156"/>
        <v>4.0175842614679925E-3</v>
      </c>
      <c r="HD124" s="86">
        <f t="shared" si="156"/>
        <v>1.0816284054199699E-4</v>
      </c>
      <c r="HE124" s="86">
        <f t="shared" si="156"/>
        <v>8.5040881120104734E-5</v>
      </c>
      <c r="HF124" s="86">
        <f t="shared" si="156"/>
        <v>6.561612791704965E-5</v>
      </c>
      <c r="HG124" s="86">
        <f t="shared" si="156"/>
        <v>1.5583217395886953E-5</v>
      </c>
      <c r="HH124" s="86">
        <f t="shared" si="156"/>
        <v>1.5362124503325096E-5</v>
      </c>
      <c r="HI124" s="86">
        <f t="shared" si="141"/>
        <v>9.9116726928110789E-7</v>
      </c>
      <c r="HJ124" s="86">
        <f t="shared" si="141"/>
        <v>2.5320277475648437E-8</v>
      </c>
      <c r="HK124" s="86">
        <f t="shared" si="141"/>
        <v>5.5148081025784061E-8</v>
      </c>
      <c r="HL124" s="86">
        <f t="shared" si="141"/>
        <v>3.3138376770050995E-10</v>
      </c>
      <c r="HM124" s="86">
        <f t="shared" si="141"/>
        <v>1.0977196838202699E-10</v>
      </c>
      <c r="HN124" s="86">
        <f t="shared" si="141"/>
        <v>2.2836294710944249E-10</v>
      </c>
      <c r="HO124" s="86">
        <f t="shared" si="141"/>
        <v>1.0239599139990613E-8</v>
      </c>
      <c r="HP124" s="86">
        <f t="shared" si="141"/>
        <v>3.0742518927627662E-2</v>
      </c>
      <c r="HQ124" s="86">
        <f t="shared" si="141"/>
        <v>2.4008445829827432E-2</v>
      </c>
      <c r="HS124" s="86">
        <f t="shared" si="146"/>
        <v>2.5192705102923425E-6</v>
      </c>
      <c r="HT124" s="86">
        <f t="shared" si="146"/>
        <v>2.0790831224253757E-5</v>
      </c>
      <c r="HU124" s="86">
        <f t="shared" si="146"/>
        <v>2.6640664102750465E-5</v>
      </c>
      <c r="HV124" s="86">
        <f t="shared" si="146"/>
        <v>1.4702570690103655E-5</v>
      </c>
      <c r="HW124" s="86">
        <f t="shared" si="146"/>
        <v>2.2149075989862851E-5</v>
      </c>
      <c r="HX124" s="86">
        <f t="shared" si="146"/>
        <v>1.5246471113285337E-5</v>
      </c>
      <c r="HY124" s="86">
        <f t="shared" si="146"/>
        <v>9.1406729306962198E-6</v>
      </c>
      <c r="HZ124" s="86">
        <f t="shared" si="146"/>
        <v>1.0789415219576285E-5</v>
      </c>
      <c r="IA124" s="86">
        <f t="shared" si="146"/>
        <v>4.6107275868713911E-5</v>
      </c>
      <c r="IB124" s="86">
        <f t="shared" si="146"/>
        <v>3.3352139587203153E-5</v>
      </c>
      <c r="IC124" s="86">
        <f t="shared" si="146"/>
        <v>2.5130524867599651E-5</v>
      </c>
      <c r="ID124" s="86">
        <f t="shared" si="146"/>
        <v>4.9113222403244967E-6</v>
      </c>
      <c r="IE124" s="86">
        <f t="shared" si="146"/>
        <v>1.4795033923021838E-5</v>
      </c>
      <c r="IF124" s="86">
        <f t="shared" si="146"/>
        <v>1.3787250088808055E-5</v>
      </c>
      <c r="IG124" s="86">
        <f t="shared" si="146"/>
        <v>1.1448241513330938E-5</v>
      </c>
      <c r="II124" s="86">
        <f t="shared" si="147"/>
        <v>6.8800940924005291E-49</v>
      </c>
      <c r="IJ124" s="86">
        <f t="shared" si="147"/>
        <v>3.2287905834288085E-38</v>
      </c>
      <c r="IK124" s="86">
        <f t="shared" si="147"/>
        <v>6.0051040868197044E-40</v>
      </c>
      <c r="IL124" s="86">
        <f t="shared" si="147"/>
        <v>6.1551806620975986E-43</v>
      </c>
      <c r="IM124" s="86">
        <f t="shared" si="147"/>
        <v>2.4429545965639403E-42</v>
      </c>
      <c r="IN124" s="86">
        <f t="shared" si="147"/>
        <v>3.3407808390382356E-42</v>
      </c>
      <c r="IO124" s="86">
        <f t="shared" si="147"/>
        <v>1.2260201316047316E-45</v>
      </c>
      <c r="IP124" s="86">
        <f t="shared" si="147"/>
        <v>3.970069414661239E-47</v>
      </c>
      <c r="IQ124" s="86">
        <f t="shared" si="147"/>
        <v>2.4381614801702755E-40</v>
      </c>
      <c r="IR124" s="86">
        <f t="shared" si="147"/>
        <v>9.8644354195707699E-43</v>
      </c>
      <c r="IS124" s="86">
        <f t="shared" si="147"/>
        <v>1.1378626936729687E-42</v>
      </c>
      <c r="IT124" s="86">
        <f t="shared" si="147"/>
        <v>5.1358302502413321E-48</v>
      </c>
      <c r="IU124" s="86">
        <f t="shared" si="147"/>
        <v>1.338514058838838E-42</v>
      </c>
      <c r="IV124" s="86">
        <f t="shared" si="147"/>
        <v>3.5444619776939007E-29</v>
      </c>
      <c r="IW124" s="86">
        <f t="shared" si="147"/>
        <v>4.4746263091319147E-29</v>
      </c>
      <c r="IY124" s="86">
        <f t="shared" si="148"/>
        <v>4.0201035319782849E-3</v>
      </c>
      <c r="IZ124" s="86">
        <f t="shared" si="148"/>
        <v>1.2895367176625076E-4</v>
      </c>
      <c r="JA124" s="86">
        <f t="shared" si="148"/>
        <v>1.116815452228552E-4</v>
      </c>
      <c r="JB124" s="86">
        <f t="shared" si="148"/>
        <v>8.03186986071533E-5</v>
      </c>
      <c r="JC124" s="86">
        <f t="shared" si="148"/>
        <v>3.7732293385749801E-5</v>
      </c>
      <c r="JD124" s="86">
        <f t="shared" si="148"/>
        <v>3.0608595616610431E-5</v>
      </c>
      <c r="JE124" s="86">
        <f t="shared" si="148"/>
        <v>1.0131840199977328E-5</v>
      </c>
      <c r="JF124" s="86">
        <f t="shared" si="148"/>
        <v>1.0814735497051933E-5</v>
      </c>
      <c r="JG124" s="86">
        <f t="shared" si="148"/>
        <v>4.6162423949739697E-5</v>
      </c>
      <c r="JH124" s="86">
        <f t="shared" si="148"/>
        <v>3.3352470970970856E-5</v>
      </c>
      <c r="JI124" s="86">
        <f t="shared" si="148"/>
        <v>2.5130634639568032E-5</v>
      </c>
      <c r="JJ124" s="86">
        <f t="shared" si="148"/>
        <v>4.9115506032716064E-6</v>
      </c>
      <c r="JK124" s="86">
        <f t="shared" si="148"/>
        <v>1.4805273522161829E-5</v>
      </c>
      <c r="JL124" s="86">
        <f t="shared" si="148"/>
        <v>3.0756306177716526E-2</v>
      </c>
      <c r="JM124" s="86">
        <f t="shared" si="148"/>
        <v>2.4019894071340763E-2</v>
      </c>
    </row>
    <row r="125" spans="2:273" x14ac:dyDescent="0.25">
      <c r="B125" s="2">
        <v>98</v>
      </c>
      <c r="C125" s="37">
        <v>76.292000000000002</v>
      </c>
      <c r="D125" s="37">
        <v>75.400000000000006</v>
      </c>
      <c r="E125" s="37">
        <v>70.566999999999993</v>
      </c>
      <c r="F125" s="37">
        <v>70.95</v>
      </c>
      <c r="G125" s="37">
        <v>67.5</v>
      </c>
      <c r="H125" s="37">
        <v>66.483000000000004</v>
      </c>
      <c r="I125" s="37">
        <v>65.882999999999996</v>
      </c>
      <c r="J125" s="37">
        <v>65.716999999999999</v>
      </c>
      <c r="K125" s="37">
        <v>65.733000000000004</v>
      </c>
      <c r="L125" s="37">
        <v>66.132999999999996</v>
      </c>
      <c r="M125" s="37">
        <v>65.216999999999999</v>
      </c>
      <c r="N125" s="37">
        <v>69.566999999999993</v>
      </c>
      <c r="O125" s="37">
        <v>71.638000000000005</v>
      </c>
      <c r="P125" s="37">
        <v>78.891000000000005</v>
      </c>
      <c r="Q125" s="37">
        <v>86.090999999999994</v>
      </c>
      <c r="S125" s="4">
        <f t="shared" si="149"/>
        <v>77.429232975031965</v>
      </c>
      <c r="T125" s="4">
        <f t="shared" si="149"/>
        <v>76.34793378599035</v>
      </c>
      <c r="U125" s="4">
        <f t="shared" si="149"/>
        <v>71.965658465243635</v>
      </c>
      <c r="V125" s="4">
        <f t="shared" si="149"/>
        <v>72.054340577514893</v>
      </c>
      <c r="W125" s="4">
        <f t="shared" si="149"/>
        <v>68.461090371478733</v>
      </c>
      <c r="X125" s="4">
        <f t="shared" si="149"/>
        <v>66.688587485041893</v>
      </c>
      <c r="Y125" s="4">
        <f t="shared" si="149"/>
        <v>66.774140385680752</v>
      </c>
      <c r="Z125" s="4">
        <f t="shared" si="149"/>
        <v>65.932619701063686</v>
      </c>
      <c r="AA125" s="4">
        <f t="shared" si="149"/>
        <v>66.21480877142659</v>
      </c>
      <c r="AB125" s="4">
        <f t="shared" si="149"/>
        <v>65.423649098292628</v>
      </c>
      <c r="AC125" s="4">
        <f t="shared" si="149"/>
        <v>65.498563223400723</v>
      </c>
      <c r="AD125" s="4">
        <f t="shared" si="149"/>
        <v>68.467047390708174</v>
      </c>
      <c r="AE125" s="4">
        <f t="shared" si="149"/>
        <v>73.432829887259487</v>
      </c>
      <c r="AF125" s="4">
        <f t="shared" si="149"/>
        <v>81.707404281846294</v>
      </c>
      <c r="AG125" s="4">
        <f t="shared" si="149"/>
        <v>85.789533048842188</v>
      </c>
      <c r="AI125" s="4">
        <f t="shared" si="150"/>
        <v>-1.1372329750319636</v>
      </c>
      <c r="AJ125" s="4">
        <f t="shared" si="150"/>
        <v>-0.94793378599034384</v>
      </c>
      <c r="AK125" s="4">
        <f t="shared" si="150"/>
        <v>-1.398658465243642</v>
      </c>
      <c r="AL125" s="4">
        <f t="shared" si="150"/>
        <v>-1.1043405775148898</v>
      </c>
      <c r="AM125" s="4">
        <f t="shared" si="150"/>
        <v>-0.96109037147873266</v>
      </c>
      <c r="AN125" s="4">
        <f t="shared" si="150"/>
        <v>-0.20558748504188884</v>
      </c>
      <c r="AO125" s="4">
        <f t="shared" si="150"/>
        <v>-0.89114038568075671</v>
      </c>
      <c r="AP125" s="4">
        <f t="shared" si="150"/>
        <v>-0.21561970106368733</v>
      </c>
      <c r="AQ125" s="4">
        <f t="shared" si="150"/>
        <v>-0.48180877142658574</v>
      </c>
      <c r="AR125" s="4">
        <f t="shared" si="150"/>
        <v>0.70935090170736714</v>
      </c>
      <c r="AS125" s="4">
        <f t="shared" si="150"/>
        <v>-0.28156322340072393</v>
      </c>
      <c r="AT125" s="4">
        <f t="shared" si="150"/>
        <v>1.0999526092918188</v>
      </c>
      <c r="AU125" s="4">
        <f t="shared" si="150"/>
        <v>-1.7948298872594819</v>
      </c>
      <c r="AV125" s="4">
        <f t="shared" si="150"/>
        <v>-2.8164042818462889</v>
      </c>
      <c r="AW125" s="4">
        <f t="shared" si="150"/>
        <v>0.30146695115780631</v>
      </c>
      <c r="AY125" s="2">
        <f t="shared" si="142"/>
        <v>77.389095403173926</v>
      </c>
      <c r="AZ125" s="2">
        <f t="shared" si="142"/>
        <v>76.346388666288135</v>
      </c>
      <c r="BA125" s="2">
        <f t="shared" si="142"/>
        <v>71.963190753579838</v>
      </c>
      <c r="BB125" s="2">
        <f t="shared" si="142"/>
        <v>72.052559232586617</v>
      </c>
      <c r="BC125" s="2">
        <f t="shared" si="142"/>
        <v>68.458335494831331</v>
      </c>
      <c r="BD125" s="2">
        <f t="shared" si="142"/>
        <v>66.686269275938287</v>
      </c>
      <c r="BE125" s="2">
        <f t="shared" si="142"/>
        <v>66.772358484880741</v>
      </c>
      <c r="BF125" s="2">
        <f t="shared" si="142"/>
        <v>65.930182914585828</v>
      </c>
      <c r="BG125" s="2">
        <f t="shared" si="142"/>
        <v>66.205401803191535</v>
      </c>
      <c r="BH125" s="2">
        <f t="shared" si="142"/>
        <v>65.415520839708506</v>
      </c>
      <c r="BI125" s="2">
        <f t="shared" si="142"/>
        <v>65.492068247775606</v>
      </c>
      <c r="BJ125" s="2">
        <f t="shared" si="142"/>
        <v>68.465436675897081</v>
      </c>
      <c r="BK125" s="2">
        <f t="shared" si="142"/>
        <v>73.428604262735362</v>
      </c>
      <c r="BL125" s="2">
        <f t="shared" si="142"/>
        <v>81.492829451966116</v>
      </c>
      <c r="BM125" s="2">
        <f t="shared" si="142"/>
        <v>85.686129857748838</v>
      </c>
      <c r="BO125" s="2" t="str">
        <f t="shared" si="98"/>
        <v/>
      </c>
      <c r="BP125" s="2" t="str">
        <f t="shared" si="99"/>
        <v/>
      </c>
      <c r="BQ125" s="2" t="str">
        <f t="shared" si="100"/>
        <v/>
      </c>
      <c r="BR125" s="2" t="str">
        <f t="shared" si="101"/>
        <v/>
      </c>
      <c r="BS125" s="2" t="str">
        <f t="shared" si="102"/>
        <v/>
      </c>
      <c r="BT125" s="2" t="str">
        <f t="shared" si="103"/>
        <v/>
      </c>
      <c r="BU125" s="2" t="str">
        <f t="shared" si="104"/>
        <v/>
      </c>
      <c r="BV125" s="2" t="str">
        <f t="shared" si="105"/>
        <v/>
      </c>
      <c r="BW125" s="2" t="str">
        <f t="shared" si="106"/>
        <v/>
      </c>
      <c r="BX125" s="2" t="str">
        <f t="shared" si="107"/>
        <v/>
      </c>
      <c r="BY125" s="2" t="str">
        <f t="shared" si="108"/>
        <v/>
      </c>
      <c r="BZ125" s="2" t="str">
        <f t="shared" si="109"/>
        <v/>
      </c>
      <c r="CA125" s="2" t="str">
        <f t="shared" si="110"/>
        <v/>
      </c>
      <c r="CB125" s="2" t="str">
        <f t="shared" si="111"/>
        <v/>
      </c>
      <c r="CC125" s="2" t="str">
        <f t="shared" si="112"/>
        <v/>
      </c>
      <c r="CE125" s="2">
        <f t="shared" si="143"/>
        <v>76.292000000000002</v>
      </c>
      <c r="CF125" s="2">
        <f t="shared" si="143"/>
        <v>75.400000000000006</v>
      </c>
      <c r="CG125" s="2">
        <f t="shared" si="143"/>
        <v>70.566999999999993</v>
      </c>
      <c r="CH125" s="2">
        <f t="shared" si="143"/>
        <v>70.95</v>
      </c>
      <c r="CI125" s="2">
        <f t="shared" si="143"/>
        <v>67.5</v>
      </c>
      <c r="CJ125" s="2">
        <f t="shared" si="143"/>
        <v>66.483000000000004</v>
      </c>
      <c r="CK125" s="2">
        <f t="shared" si="143"/>
        <v>65.882999999999996</v>
      </c>
      <c r="CL125" s="2">
        <f t="shared" si="143"/>
        <v>65.716999999999999</v>
      </c>
      <c r="CM125" s="2">
        <f t="shared" si="143"/>
        <v>65.733000000000004</v>
      </c>
      <c r="CN125" s="2">
        <f t="shared" si="143"/>
        <v>66.132999999999996</v>
      </c>
      <c r="CO125" s="2">
        <f t="shared" si="143"/>
        <v>65.216999999999999</v>
      </c>
      <c r="CP125" s="2">
        <f t="shared" si="143"/>
        <v>69.566999999999993</v>
      </c>
      <c r="CQ125" s="2">
        <f t="shared" si="143"/>
        <v>71.638000000000005</v>
      </c>
      <c r="CR125" s="2" t="str">
        <f t="shared" si="143"/>
        <v/>
      </c>
      <c r="CS125" s="2" t="str">
        <f t="shared" si="143"/>
        <v/>
      </c>
      <c r="CU125" s="2">
        <f t="shared" si="113"/>
        <v>76.292000000000002</v>
      </c>
      <c r="CV125" s="2">
        <f t="shared" si="114"/>
        <v>75.400000000000006</v>
      </c>
      <c r="CW125" s="2">
        <f t="shared" si="115"/>
        <v>70.566999999999993</v>
      </c>
      <c r="CX125" s="2">
        <f t="shared" si="116"/>
        <v>70.95</v>
      </c>
      <c r="CY125" s="2">
        <f t="shared" si="117"/>
        <v>67.5</v>
      </c>
      <c r="CZ125" s="2">
        <f t="shared" si="118"/>
        <v>66.483000000000004</v>
      </c>
      <c r="DA125" s="2">
        <f t="shared" si="119"/>
        <v>65.882999999999996</v>
      </c>
      <c r="DB125" s="2">
        <f t="shared" si="120"/>
        <v>65.716999999999999</v>
      </c>
      <c r="DC125" s="2">
        <f t="shared" si="121"/>
        <v>65.733000000000004</v>
      </c>
      <c r="DD125" s="2">
        <f t="shared" si="122"/>
        <v>66.132999999999996</v>
      </c>
      <c r="DE125" s="2">
        <f t="shared" si="123"/>
        <v>65.216999999999999</v>
      </c>
      <c r="DF125" s="2">
        <f t="shared" si="124"/>
        <v>69.566999999999993</v>
      </c>
      <c r="DG125" s="2">
        <f t="shared" si="125"/>
        <v>71.638000000000005</v>
      </c>
      <c r="DH125" s="2" t="str">
        <f t="shared" si="126"/>
        <v/>
      </c>
      <c r="DI125" s="2" t="str">
        <f t="shared" si="127"/>
        <v/>
      </c>
      <c r="DK125" s="2">
        <f t="shared" si="151"/>
        <v>108.03987979094076</v>
      </c>
      <c r="DL125" s="2">
        <f t="shared" si="151"/>
        <v>105.28772176360226</v>
      </c>
      <c r="DM125" s="2">
        <f t="shared" si="151"/>
        <v>102.71296585365853</v>
      </c>
      <c r="DN125" s="2">
        <f t="shared" si="151"/>
        <v>102.66731416510319</v>
      </c>
      <c r="DO125" s="2">
        <f t="shared" si="151"/>
        <v>103.85099540337714</v>
      </c>
      <c r="DP125" s="2">
        <f t="shared" si="151"/>
        <v>99.875237282229989</v>
      </c>
      <c r="DQ125" s="2">
        <f t="shared" si="151"/>
        <v>101.05106096210466</v>
      </c>
      <c r="DR125" s="2">
        <f t="shared" si="151"/>
        <v>101.70573255813952</v>
      </c>
      <c r="DS125" s="2">
        <f t="shared" si="151"/>
        <v>97.224902925208653</v>
      </c>
      <c r="DT125" s="2">
        <f t="shared" si="151"/>
        <v>99.548616279069748</v>
      </c>
      <c r="DU125" s="2">
        <f t="shared" si="151"/>
        <v>97.040600634249458</v>
      </c>
      <c r="DV125" s="2">
        <f t="shared" si="151"/>
        <v>88.457441860465138</v>
      </c>
      <c r="DW125" s="2">
        <f t="shared" si="151"/>
        <v>95.343081184669003</v>
      </c>
      <c r="DX125" s="2">
        <f t="shared" si="151"/>
        <v>96.327362045215139</v>
      </c>
      <c r="DY125" s="2">
        <f t="shared" si="151"/>
        <v>98.501115329904806</v>
      </c>
      <c r="EA125" s="2">
        <f t="shared" si="155"/>
        <v>77.223202216215256</v>
      </c>
      <c r="EB125" s="2">
        <f t="shared" si="155"/>
        <v>76.207231273337925</v>
      </c>
      <c r="EC125" s="2">
        <f t="shared" si="155"/>
        <v>71.805112882205506</v>
      </c>
      <c r="ED125" s="2">
        <f t="shared" si="155"/>
        <v>71.907787999999996</v>
      </c>
      <c r="EE125" s="2">
        <f t="shared" si="154"/>
        <v>68.290169546391752</v>
      </c>
      <c r="EF125" s="2">
        <f t="shared" si="154"/>
        <v>66.514357246841968</v>
      </c>
      <c r="EG125" s="2">
        <f t="shared" si="154"/>
        <v>66.581033340101513</v>
      </c>
      <c r="EH125" s="2">
        <f t="shared" si="154"/>
        <v>65.70427684999629</v>
      </c>
      <c r="EI125" s="2">
        <f t="shared" si="154"/>
        <v>66.029456639175251</v>
      </c>
      <c r="EJ125" s="2">
        <f t="shared" si="154"/>
        <v>65.198838387827664</v>
      </c>
      <c r="EK125" s="2">
        <f t="shared" si="154"/>
        <v>65.28183659357839</v>
      </c>
      <c r="EL125" s="2">
        <f t="shared" si="154"/>
        <v>68.338340088070836</v>
      </c>
      <c r="EM125" s="2">
        <f t="shared" si="138"/>
        <v>73.317322939257551</v>
      </c>
      <c r="EN125" s="2">
        <f t="shared" si="138"/>
        <v>81.374775757575762</v>
      </c>
      <c r="EO125" s="2">
        <f t="shared" si="138"/>
        <v>85.569490909090916</v>
      </c>
      <c r="EQ125" s="2">
        <f t="shared" si="152"/>
        <v>77.302539088712123</v>
      </c>
      <c r="ER125" s="2">
        <f t="shared" si="152"/>
        <v>76.107883791475302</v>
      </c>
      <c r="ES125" s="2">
        <f t="shared" si="152"/>
        <v>71.923719203307513</v>
      </c>
      <c r="ET125" s="2">
        <f t="shared" si="152"/>
        <v>72.060040943553133</v>
      </c>
      <c r="EU125" s="2">
        <f t="shared" si="152"/>
        <v>68.084052452990633</v>
      </c>
      <c r="EV125" s="2">
        <f t="shared" si="152"/>
        <v>66.428912657481973</v>
      </c>
      <c r="EW125" s="2">
        <f t="shared" si="152"/>
        <v>66.530540935159834</v>
      </c>
      <c r="EX125" s="2">
        <f t="shared" si="152"/>
        <v>65.596016837011092</v>
      </c>
      <c r="EY125" s="2">
        <f t="shared" si="152"/>
        <v>65.847740015944439</v>
      </c>
      <c r="EZ125" s="2">
        <f t="shared" si="152"/>
        <v>65.175393688015674</v>
      </c>
      <c r="FA125" s="2">
        <f t="shared" si="152"/>
        <v>65.182883115301237</v>
      </c>
      <c r="FB125" s="2">
        <f t="shared" si="152"/>
        <v>68.080160643191846</v>
      </c>
      <c r="FC125" s="2">
        <f t="shared" si="152"/>
        <v>73.142944825251774</v>
      </c>
      <c r="FD125" s="2">
        <f t="shared" si="152"/>
        <v>81.352267660034954</v>
      </c>
      <c r="FE125" s="2">
        <f t="shared" si="152"/>
        <v>85.860259543399692</v>
      </c>
      <c r="FG125" s="2">
        <f t="shared" si="153"/>
        <v>0.99462880581731028</v>
      </c>
      <c r="FH125" s="2">
        <f t="shared" si="153"/>
        <v>0.995193006461079</v>
      </c>
      <c r="FI125" s="2">
        <f t="shared" si="153"/>
        <v>0.99490874349927894</v>
      </c>
      <c r="FJ125" s="2">
        <f t="shared" si="153"/>
        <v>0.99532275932608538</v>
      </c>
      <c r="FK125" s="2">
        <f t="shared" si="153"/>
        <v>0.99523539052869081</v>
      </c>
      <c r="FL125" s="2">
        <f t="shared" si="153"/>
        <v>0.99483137931720134</v>
      </c>
      <c r="FM125" s="2">
        <f t="shared" si="153"/>
        <v>0.99443964167704979</v>
      </c>
      <c r="FN125" s="2">
        <f t="shared" si="153"/>
        <v>0.99370249627497498</v>
      </c>
      <c r="FO125" s="2">
        <f t="shared" si="153"/>
        <v>0.99431178013773125</v>
      </c>
      <c r="FP125" s="2">
        <f t="shared" si="153"/>
        <v>0.99368536423256482</v>
      </c>
      <c r="FQ125" s="2">
        <f t="shared" si="153"/>
        <v>0.99335645558057328</v>
      </c>
      <c r="FR125" s="2">
        <f t="shared" si="153"/>
        <v>0.9936048117584696</v>
      </c>
      <c r="FS125" s="2">
        <f t="shared" si="153"/>
        <v>0.994908045265815</v>
      </c>
      <c r="FT125" s="2">
        <f t="shared" si="153"/>
        <v>0.99209927156355449</v>
      </c>
      <c r="FU125" s="2">
        <f t="shared" si="153"/>
        <v>0.991058618097162</v>
      </c>
      <c r="FW125" s="2">
        <f t="shared" si="144"/>
        <v>4.6740894594205339E-3</v>
      </c>
      <c r="FX125" s="2">
        <f t="shared" si="144"/>
        <v>6.3649015887722662E-3</v>
      </c>
      <c r="FY125" s="2">
        <f t="shared" si="144"/>
        <v>6.0541799409482115E-3</v>
      </c>
      <c r="FZ125" s="2">
        <f t="shared" si="144"/>
        <v>5.9212365673055314E-3</v>
      </c>
      <c r="GA125" s="2">
        <f t="shared" si="144"/>
        <v>6.1494135457950891E-3</v>
      </c>
      <c r="GB125" s="2">
        <f t="shared" si="144"/>
        <v>6.0589611914817643E-3</v>
      </c>
      <c r="GC125" s="2">
        <f t="shared" si="144"/>
        <v>6.7447807545677578E-3</v>
      </c>
      <c r="GD125" s="2">
        <f t="shared" si="144"/>
        <v>7.5118856574159605E-3</v>
      </c>
      <c r="GE125" s="2">
        <f t="shared" si="144"/>
        <v>8.2622774602504733E-3</v>
      </c>
      <c r="GF125" s="2">
        <f t="shared" si="144"/>
        <v>9.5494587883943206E-3</v>
      </c>
      <c r="GG125" s="2">
        <f t="shared" si="144"/>
        <v>7.6713363318189091E-3</v>
      </c>
      <c r="GH125" s="2">
        <f t="shared" si="144"/>
        <v>6.0766079169057123E-3</v>
      </c>
      <c r="GI125" s="2">
        <f t="shared" si="144"/>
        <v>5.0054474949371899E-3</v>
      </c>
      <c r="GJ125" s="2">
        <f t="shared" si="144"/>
        <v>3.6710917325131131E-3</v>
      </c>
      <c r="GK125" s="2">
        <f t="shared" si="144"/>
        <v>3.4816550614579344E-3</v>
      </c>
      <c r="GM125" s="86">
        <f t="shared" si="145"/>
        <v>1.0095077712296248E-22</v>
      </c>
      <c r="GN125" s="86">
        <f t="shared" si="145"/>
        <v>4.7094449251697903E-37</v>
      </c>
      <c r="GO125" s="86">
        <f t="shared" si="145"/>
        <v>6.9892388257363562E-45</v>
      </c>
      <c r="GP125" s="86">
        <f t="shared" si="145"/>
        <v>2.3578275836334567E-39</v>
      </c>
      <c r="GQ125" s="86">
        <f t="shared" si="145"/>
        <v>5.7068818481234336E-37</v>
      </c>
      <c r="GR125" s="86">
        <f t="shared" si="145"/>
        <v>5.8139206955367327E-31</v>
      </c>
      <c r="GS125" s="86">
        <f t="shared" si="145"/>
        <v>4.2308579072319186E-37</v>
      </c>
      <c r="GT125" s="86">
        <f t="shared" si="145"/>
        <v>5.9188261888887662E-42</v>
      </c>
      <c r="GU125" s="86">
        <f t="shared" si="145"/>
        <v>3.3381176216838772E-38</v>
      </c>
      <c r="GV125" s="86">
        <f t="shared" si="145"/>
        <v>2.961987054220854E-43</v>
      </c>
      <c r="GW125" s="86">
        <f t="shared" si="145"/>
        <v>3.5705305412696961E-50</v>
      </c>
      <c r="GX125" s="86">
        <f t="shared" si="145"/>
        <v>7.0939669315099719E-59</v>
      </c>
      <c r="GY125" s="86">
        <f t="shared" si="145"/>
        <v>1.5733187549801513E-70</v>
      </c>
      <c r="GZ125" s="86">
        <f t="shared" si="145"/>
        <v>5.9861626153090669E-18</v>
      </c>
      <c r="HA125" s="86">
        <f t="shared" si="145"/>
        <v>2.6979084043836715E-20</v>
      </c>
      <c r="HC125" s="86">
        <f t="shared" si="156"/>
        <v>1.5046261839256868E-3</v>
      </c>
      <c r="HD125" s="86">
        <f t="shared" si="156"/>
        <v>1.894699130104428E-5</v>
      </c>
      <c r="HE125" s="86">
        <f t="shared" si="156"/>
        <v>1.3770299822750452E-5</v>
      </c>
      <c r="HF125" s="86">
        <f t="shared" si="156"/>
        <v>9.5026923727417607E-6</v>
      </c>
      <c r="HG125" s="86">
        <f t="shared" si="156"/>
        <v>1.9484959906489481E-6</v>
      </c>
      <c r="HH125" s="86">
        <f t="shared" si="156"/>
        <v>2.0723854963683341E-6</v>
      </c>
      <c r="HI125" s="86">
        <f t="shared" si="141"/>
        <v>9.5786691966531998E-8</v>
      </c>
      <c r="HJ125" s="86">
        <f t="shared" si="141"/>
        <v>1.52184261732692E-9</v>
      </c>
      <c r="HK125" s="86">
        <f t="shared" si="141"/>
        <v>3.6539940846205628E-9</v>
      </c>
      <c r="HL125" s="86">
        <f t="shared" si="141"/>
        <v>1.1512413390948923E-11</v>
      </c>
      <c r="HM125" s="86">
        <f t="shared" si="141"/>
        <v>2.2508985534461007E-12</v>
      </c>
      <c r="HN125" s="86">
        <f t="shared" si="141"/>
        <v>3.7678192444089772E-12</v>
      </c>
      <c r="HO125" s="86">
        <f t="shared" si="141"/>
        <v>3.1307613288943374E-10</v>
      </c>
      <c r="HP125" s="86">
        <f t="shared" si="141"/>
        <v>1.7890690539889051E-2</v>
      </c>
      <c r="HQ125" s="86">
        <f t="shared" si="141"/>
        <v>1.3487001619551861E-2</v>
      </c>
      <c r="HS125" s="86">
        <f t="shared" si="146"/>
        <v>5.1956421647886672E-6</v>
      </c>
      <c r="HT125" s="86">
        <f t="shared" si="146"/>
        <v>3.8470286114410365E-5</v>
      </c>
      <c r="HU125" s="86">
        <f t="shared" si="146"/>
        <v>4.9325741874761607E-5</v>
      </c>
      <c r="HV125" s="86">
        <f t="shared" si="146"/>
        <v>2.8309086860762397E-5</v>
      </c>
      <c r="HW125" s="86">
        <f t="shared" si="146"/>
        <v>4.2106283787261736E-5</v>
      </c>
      <c r="HX125" s="86">
        <f t="shared" si="146"/>
        <v>2.9237791430261074E-5</v>
      </c>
      <c r="HY125" s="86">
        <f t="shared" si="146"/>
        <v>1.8563642854770093E-5</v>
      </c>
      <c r="HZ125" s="86">
        <f t="shared" si="146"/>
        <v>2.2391179826915297E-5</v>
      </c>
      <c r="IA125" s="86">
        <f t="shared" si="146"/>
        <v>8.7439248397670353E-5</v>
      </c>
      <c r="IB125" s="86">
        <f t="shared" si="146"/>
        <v>6.6535753552891756E-5</v>
      </c>
      <c r="IC125" s="86">
        <f t="shared" si="146"/>
        <v>4.9076937584545621E-5</v>
      </c>
      <c r="ID125" s="86">
        <f t="shared" si="146"/>
        <v>1.02158504708156E-5</v>
      </c>
      <c r="IE125" s="86">
        <f t="shared" si="146"/>
        <v>2.7839463147065498E-5</v>
      </c>
      <c r="IF125" s="86">
        <f t="shared" si="146"/>
        <v>2.5726111862630755E-5</v>
      </c>
      <c r="IG125" s="86">
        <f t="shared" si="146"/>
        <v>2.1616007149812556E-5</v>
      </c>
      <c r="II125" s="86">
        <f t="shared" si="147"/>
        <v>2.604132683592934E-47</v>
      </c>
      <c r="IJ125" s="86">
        <f t="shared" si="147"/>
        <v>6.3773688865545632E-37</v>
      </c>
      <c r="IK125" s="86">
        <f t="shared" si="147"/>
        <v>1.3248397040432455E-38</v>
      </c>
      <c r="IL125" s="86">
        <f t="shared" si="147"/>
        <v>1.7032101414995102E-41</v>
      </c>
      <c r="IM125" s="86">
        <f t="shared" si="147"/>
        <v>6.5984643323984481E-41</v>
      </c>
      <c r="IN125" s="86">
        <f t="shared" si="147"/>
        <v>8.8419201340745685E-41</v>
      </c>
      <c r="IO125" s="86">
        <f t="shared" si="147"/>
        <v>4.6114317231595306E-44</v>
      </c>
      <c r="IP125" s="86">
        <f t="shared" si="147"/>
        <v>1.8303928835166638E-45</v>
      </c>
      <c r="IQ125" s="86">
        <f t="shared" si="147"/>
        <v>6.7714422009586766E-39</v>
      </c>
      <c r="IR125" s="86">
        <f t="shared" si="147"/>
        <v>3.7456633476884611E-41</v>
      </c>
      <c r="IS125" s="86">
        <f t="shared" si="147"/>
        <v>3.660267138849944E-41</v>
      </c>
      <c r="IT125" s="86">
        <f t="shared" si="147"/>
        <v>2.1758140600270754E-46</v>
      </c>
      <c r="IU125" s="86">
        <f t="shared" si="147"/>
        <v>3.2539204991462095E-41</v>
      </c>
      <c r="IV125" s="86">
        <f t="shared" si="147"/>
        <v>2.7057044337861795E-28</v>
      </c>
      <c r="IW125" s="86">
        <f t="shared" si="147"/>
        <v>3.3280899381249089E-28</v>
      </c>
      <c r="IY125" s="86">
        <f t="shared" si="148"/>
        <v>1.5098218260904755E-3</v>
      </c>
      <c r="IZ125" s="86">
        <f t="shared" si="148"/>
        <v>5.7417277415454645E-5</v>
      </c>
      <c r="JA125" s="86">
        <f t="shared" si="148"/>
        <v>6.3096041697512055E-5</v>
      </c>
      <c r="JB125" s="86">
        <f t="shared" si="148"/>
        <v>3.781177923350416E-5</v>
      </c>
      <c r="JC125" s="86">
        <f t="shared" si="148"/>
        <v>4.4054779777910681E-5</v>
      </c>
      <c r="JD125" s="86">
        <f t="shared" si="148"/>
        <v>3.1310176926629411E-5</v>
      </c>
      <c r="JE125" s="86">
        <f t="shared" si="148"/>
        <v>1.8659429546736625E-5</v>
      </c>
      <c r="JF125" s="86">
        <f t="shared" si="148"/>
        <v>2.2392701669532625E-5</v>
      </c>
      <c r="JG125" s="86">
        <f t="shared" si="148"/>
        <v>8.7442902391754969E-5</v>
      </c>
      <c r="JH125" s="86">
        <f t="shared" si="148"/>
        <v>6.6535765065305148E-5</v>
      </c>
      <c r="JI125" s="86">
        <f t="shared" si="148"/>
        <v>4.9076939835444172E-5</v>
      </c>
      <c r="JJ125" s="86">
        <f t="shared" si="148"/>
        <v>1.0215854238634844E-5</v>
      </c>
      <c r="JK125" s="86">
        <f t="shared" si="148"/>
        <v>2.7839776223198387E-5</v>
      </c>
      <c r="JL125" s="86">
        <f t="shared" si="148"/>
        <v>1.7916416651751688E-2</v>
      </c>
      <c r="JM125" s="86">
        <f t="shared" si="148"/>
        <v>1.3508617626701674E-2</v>
      </c>
    </row>
    <row r="126" spans="2:273" x14ac:dyDescent="0.25">
      <c r="B126" s="2">
        <v>99</v>
      </c>
      <c r="C126" s="37">
        <v>77</v>
      </c>
      <c r="D126" s="37">
        <v>74.966999999999999</v>
      </c>
      <c r="E126" s="37">
        <v>71.582999999999998</v>
      </c>
      <c r="F126" s="37">
        <v>71</v>
      </c>
      <c r="G126" s="37">
        <v>68.433000000000007</v>
      </c>
      <c r="H126" s="37">
        <v>66.917000000000002</v>
      </c>
      <c r="I126" s="37">
        <v>66.95</v>
      </c>
      <c r="J126" s="37">
        <v>66.099999999999994</v>
      </c>
      <c r="K126" s="37">
        <v>66.867000000000004</v>
      </c>
      <c r="L126" s="37">
        <v>65.016999999999996</v>
      </c>
      <c r="M126" s="37">
        <v>66.082999999999998</v>
      </c>
      <c r="N126" s="37">
        <v>68.349999999999994</v>
      </c>
      <c r="O126" s="37">
        <v>71.344999999999999</v>
      </c>
      <c r="P126" s="37">
        <v>78.804000000000002</v>
      </c>
      <c r="Q126" s="37">
        <v>86.182000000000002</v>
      </c>
      <c r="S126" s="4">
        <f t="shared" si="149"/>
        <v>77.386560321644822</v>
      </c>
      <c r="T126" s="4">
        <f t="shared" si="149"/>
        <v>76.260815541244753</v>
      </c>
      <c r="U126" s="4">
        <f t="shared" si="149"/>
        <v>71.900684262051328</v>
      </c>
      <c r="V126" s="4">
        <f t="shared" si="149"/>
        <v>71.989216557507504</v>
      </c>
      <c r="W126" s="4">
        <f t="shared" si="149"/>
        <v>68.363016426116872</v>
      </c>
      <c r="X126" s="4">
        <f t="shared" si="149"/>
        <v>66.606423587458892</v>
      </c>
      <c r="Y126" s="4">
        <f t="shared" si="149"/>
        <v>66.693498677326346</v>
      </c>
      <c r="Z126" s="4">
        <f t="shared" si="149"/>
        <v>65.818460604063873</v>
      </c>
      <c r="AA126" s="4">
        <f t="shared" si="149"/>
        <v>66.09875285351427</v>
      </c>
      <c r="AB126" s="4">
        <f t="shared" si="149"/>
        <v>65.298698959316397</v>
      </c>
      <c r="AC126" s="4">
        <f t="shared" si="149"/>
        <v>65.353548919180312</v>
      </c>
      <c r="AD126" s="4">
        <f t="shared" si="149"/>
        <v>68.318940281118486</v>
      </c>
      <c r="AE126" s="4">
        <f t="shared" si="149"/>
        <v>73.341135855816589</v>
      </c>
      <c r="AF126" s="4">
        <f t="shared" si="149"/>
        <v>81.526647980664734</v>
      </c>
      <c r="AG126" s="4">
        <f t="shared" si="149"/>
        <v>85.690665186168033</v>
      </c>
      <c r="AI126" s="4">
        <f t="shared" si="150"/>
        <v>-0.38656032164482212</v>
      </c>
      <c r="AJ126" s="4">
        <f t="shared" si="150"/>
        <v>-1.2938155412447543</v>
      </c>
      <c r="AK126" s="4">
        <f t="shared" si="150"/>
        <v>-0.31768426205132982</v>
      </c>
      <c r="AL126" s="4">
        <f t="shared" si="150"/>
        <v>-0.98921655750750404</v>
      </c>
      <c r="AM126" s="4">
        <f t="shared" si="150"/>
        <v>6.9983573883135364E-2</v>
      </c>
      <c r="AN126" s="4">
        <f t="shared" si="150"/>
        <v>0.3105764125411099</v>
      </c>
      <c r="AO126" s="4">
        <f t="shared" si="150"/>
        <v>0.25650132267365677</v>
      </c>
      <c r="AP126" s="4">
        <f t="shared" si="150"/>
        <v>0.28153939593612165</v>
      </c>
      <c r="AQ126" s="4">
        <f t="shared" si="150"/>
        <v>0.76824714648573433</v>
      </c>
      <c r="AR126" s="4">
        <f t="shared" si="150"/>
        <v>-0.28169895931640099</v>
      </c>
      <c r="AS126" s="4">
        <f t="shared" si="150"/>
        <v>0.72945108081968613</v>
      </c>
      <c r="AT126" s="4">
        <f t="shared" si="150"/>
        <v>3.1059718881508047E-2</v>
      </c>
      <c r="AU126" s="4">
        <f t="shared" si="150"/>
        <v>-1.9961358558165898</v>
      </c>
      <c r="AV126" s="4">
        <f t="shared" si="150"/>
        <v>-2.7226479806647319</v>
      </c>
      <c r="AW126" s="4">
        <f t="shared" si="150"/>
        <v>0.49133481383196909</v>
      </c>
      <c r="AY126" s="2">
        <f t="shared" si="142"/>
        <v>77.375586171696952</v>
      </c>
      <c r="AZ126" s="2">
        <f t="shared" si="142"/>
        <v>76.259122253633407</v>
      </c>
      <c r="BA126" s="2">
        <f t="shared" si="142"/>
        <v>71.897126027259972</v>
      </c>
      <c r="BB126" s="2">
        <f t="shared" si="142"/>
        <v>71.98652801601078</v>
      </c>
      <c r="BC126" s="2">
        <f t="shared" si="142"/>
        <v>68.358148593489588</v>
      </c>
      <c r="BD126" s="2">
        <f t="shared" si="142"/>
        <v>66.602302132146065</v>
      </c>
      <c r="BE126" s="2">
        <f t="shared" si="142"/>
        <v>66.690082339117922</v>
      </c>
      <c r="BF126" s="2">
        <f t="shared" si="142"/>
        <v>65.813698284170997</v>
      </c>
      <c r="BG126" s="2">
        <f t="shared" si="142"/>
        <v>66.081904061178051</v>
      </c>
      <c r="BH126" s="2">
        <f t="shared" si="142"/>
        <v>65.28345378610409</v>
      </c>
      <c r="BI126" s="2">
        <f t="shared" si="142"/>
        <v>65.341571555891719</v>
      </c>
      <c r="BJ126" s="2">
        <f t="shared" si="142"/>
        <v>68.315773192854053</v>
      </c>
      <c r="BK126" s="2">
        <f t="shared" si="142"/>
        <v>73.333573819083995</v>
      </c>
      <c r="BL126" s="2">
        <f t="shared" si="142"/>
        <v>81.431998061318481</v>
      </c>
      <c r="BM126" s="2">
        <f t="shared" si="142"/>
        <v>85.632688596251128</v>
      </c>
      <c r="BO126" s="2" t="str">
        <f t="shared" si="98"/>
        <v/>
      </c>
      <c r="BP126" s="2" t="str">
        <f t="shared" si="99"/>
        <v/>
      </c>
      <c r="BQ126" s="2" t="str">
        <f t="shared" si="100"/>
        <v/>
      </c>
      <c r="BR126" s="2" t="str">
        <f t="shared" si="101"/>
        <v/>
      </c>
      <c r="BS126" s="2" t="str">
        <f t="shared" si="102"/>
        <v/>
      </c>
      <c r="BT126" s="2" t="str">
        <f t="shared" si="103"/>
        <v/>
      </c>
      <c r="BU126" s="2" t="str">
        <f t="shared" si="104"/>
        <v/>
      </c>
      <c r="BV126" s="2" t="str">
        <f t="shared" si="105"/>
        <v/>
      </c>
      <c r="BW126" s="2" t="str">
        <f t="shared" si="106"/>
        <v/>
      </c>
      <c r="BX126" s="2" t="str">
        <f t="shared" si="107"/>
        <v/>
      </c>
      <c r="BY126" s="2" t="str">
        <f t="shared" si="108"/>
        <v/>
      </c>
      <c r="BZ126" s="2" t="str">
        <f t="shared" si="109"/>
        <v/>
      </c>
      <c r="CA126" s="2" t="str">
        <f t="shared" si="110"/>
        <v/>
      </c>
      <c r="CB126" s="2" t="str">
        <f t="shared" si="111"/>
        <v/>
      </c>
      <c r="CC126" s="2" t="str">
        <f t="shared" si="112"/>
        <v/>
      </c>
      <c r="CE126" s="2">
        <f t="shared" si="143"/>
        <v>77</v>
      </c>
      <c r="CF126" s="2">
        <f t="shared" si="143"/>
        <v>74.966999999999999</v>
      </c>
      <c r="CG126" s="2">
        <f t="shared" si="143"/>
        <v>71.582999999999998</v>
      </c>
      <c r="CH126" s="2">
        <f t="shared" si="143"/>
        <v>71</v>
      </c>
      <c r="CI126" s="2">
        <f t="shared" si="143"/>
        <v>68.433000000000007</v>
      </c>
      <c r="CJ126" s="2">
        <f t="shared" si="143"/>
        <v>66.917000000000002</v>
      </c>
      <c r="CK126" s="2">
        <f t="shared" si="143"/>
        <v>66.95</v>
      </c>
      <c r="CL126" s="2">
        <f t="shared" si="143"/>
        <v>66.099999999999994</v>
      </c>
      <c r="CM126" s="2">
        <f t="shared" si="143"/>
        <v>66.867000000000004</v>
      </c>
      <c r="CN126" s="2">
        <f t="shared" si="143"/>
        <v>65.016999999999996</v>
      </c>
      <c r="CO126" s="2">
        <f t="shared" si="143"/>
        <v>66.082999999999998</v>
      </c>
      <c r="CP126" s="2">
        <f t="shared" si="143"/>
        <v>68.349999999999994</v>
      </c>
      <c r="CQ126" s="2">
        <f t="shared" si="143"/>
        <v>71.344999999999999</v>
      </c>
      <c r="CR126" s="2" t="str">
        <f t="shared" si="143"/>
        <v/>
      </c>
      <c r="CS126" s="2">
        <f t="shared" si="143"/>
        <v>86.182000000000002</v>
      </c>
      <c r="CU126" s="2">
        <f t="shared" si="113"/>
        <v>77</v>
      </c>
      <c r="CV126" s="2">
        <f t="shared" si="114"/>
        <v>74.966999999999999</v>
      </c>
      <c r="CW126" s="2">
        <f t="shared" si="115"/>
        <v>71.582999999999998</v>
      </c>
      <c r="CX126" s="2">
        <f t="shared" si="116"/>
        <v>71</v>
      </c>
      <c r="CY126" s="2">
        <f t="shared" si="117"/>
        <v>68.433000000000007</v>
      </c>
      <c r="CZ126" s="2">
        <f t="shared" si="118"/>
        <v>66.917000000000002</v>
      </c>
      <c r="DA126" s="2">
        <f t="shared" si="119"/>
        <v>66.95</v>
      </c>
      <c r="DB126" s="2">
        <f t="shared" si="120"/>
        <v>66.099999999999994</v>
      </c>
      <c r="DC126" s="2">
        <f t="shared" si="121"/>
        <v>66.867000000000004</v>
      </c>
      <c r="DD126" s="2">
        <f t="shared" si="122"/>
        <v>65.016999999999996</v>
      </c>
      <c r="DE126" s="2">
        <f t="shared" si="123"/>
        <v>66.082999999999998</v>
      </c>
      <c r="DF126" s="2">
        <f t="shared" si="124"/>
        <v>68.349999999999994</v>
      </c>
      <c r="DG126" s="2">
        <f t="shared" si="125"/>
        <v>71.344999999999999</v>
      </c>
      <c r="DH126" s="2" t="str">
        <f t="shared" si="126"/>
        <v/>
      </c>
      <c r="DI126" s="2">
        <f t="shared" si="127"/>
        <v>86.182000000000002</v>
      </c>
      <c r="DK126" s="2">
        <f t="shared" si="151"/>
        <v>108.3337900696864</v>
      </c>
      <c r="DL126" s="2">
        <f t="shared" si="151"/>
        <v>105.5389567542214</v>
      </c>
      <c r="DM126" s="2">
        <f t="shared" si="151"/>
        <v>102.95565365853658</v>
      </c>
      <c r="DN126" s="2">
        <f t="shared" si="151"/>
        <v>102.92030956848031</v>
      </c>
      <c r="DO126" s="2">
        <f t="shared" si="151"/>
        <v>104.13943133208258</v>
      </c>
      <c r="DP126" s="2">
        <f t="shared" si="151"/>
        <v>100.14564651567946</v>
      </c>
      <c r="DQ126" s="2">
        <f t="shared" si="151"/>
        <v>101.33196558895824</v>
      </c>
      <c r="DR126" s="2">
        <f t="shared" si="151"/>
        <v>102.00116520688613</v>
      </c>
      <c r="DS126" s="2">
        <f t="shared" si="151"/>
        <v>97.472663884612274</v>
      </c>
      <c r="DT126" s="2">
        <f t="shared" si="151"/>
        <v>99.796127453941381</v>
      </c>
      <c r="DU126" s="2">
        <f t="shared" si="151"/>
        <v>97.216293868921767</v>
      </c>
      <c r="DV126" s="2">
        <f t="shared" si="151"/>
        <v>88.477054062216865</v>
      </c>
      <c r="DW126" s="2">
        <f t="shared" si="151"/>
        <v>95.42565383275263</v>
      </c>
      <c r="DX126" s="2">
        <f t="shared" si="151"/>
        <v>96.437915322907386</v>
      </c>
      <c r="DY126" s="2">
        <f t="shared" si="151"/>
        <v>98.624651493598861</v>
      </c>
      <c r="EA126" s="2">
        <f t="shared" si="155"/>
        <v>77.222735159592574</v>
      </c>
      <c r="EB126" s="2">
        <f t="shared" si="155"/>
        <v>76.130762132310267</v>
      </c>
      <c r="EC126" s="2">
        <f t="shared" si="155"/>
        <v>71.751465363408514</v>
      </c>
      <c r="ED126" s="2">
        <f t="shared" si="155"/>
        <v>71.853048536082468</v>
      </c>
      <c r="EE126" s="2">
        <f t="shared" si="154"/>
        <v>68.203183092783505</v>
      </c>
      <c r="EF126" s="2">
        <f t="shared" si="154"/>
        <v>66.443873403791912</v>
      </c>
      <c r="EG126" s="2">
        <f t="shared" si="154"/>
        <v>66.51376269825154</v>
      </c>
      <c r="EH126" s="2">
        <f t="shared" si="154"/>
        <v>65.605339085578564</v>
      </c>
      <c r="EI126" s="2">
        <f t="shared" si="154"/>
        <v>65.919580185567</v>
      </c>
      <c r="EJ126" s="2">
        <f t="shared" si="154"/>
        <v>65.083643320376666</v>
      </c>
      <c r="EK126" s="2">
        <f t="shared" si="154"/>
        <v>65.147865264360462</v>
      </c>
      <c r="EL126" s="2">
        <f t="shared" si="154"/>
        <v>68.198972711004544</v>
      </c>
      <c r="EM126" s="2">
        <f t="shared" si="138"/>
        <v>73.231311166189812</v>
      </c>
      <c r="EN126" s="2">
        <f t="shared" si="138"/>
        <v>81.323133333333345</v>
      </c>
      <c r="EO126" s="2">
        <f t="shared" si="138"/>
        <v>85.524863636363648</v>
      </c>
      <c r="EQ126" s="2">
        <f t="shared" si="152"/>
        <v>77.296667210940456</v>
      </c>
      <c r="ER126" s="2">
        <f t="shared" si="152"/>
        <v>76.041747946317514</v>
      </c>
      <c r="ES126" s="2">
        <f t="shared" si="152"/>
        <v>71.857866749762977</v>
      </c>
      <c r="ET126" s="2">
        <f t="shared" si="152"/>
        <v>71.991977606918411</v>
      </c>
      <c r="EU126" s="2">
        <f t="shared" si="152"/>
        <v>68.016725032309324</v>
      </c>
      <c r="EV126" s="2">
        <f t="shared" si="152"/>
        <v>66.36732477969295</v>
      </c>
      <c r="EW126" s="2">
        <f t="shared" si="152"/>
        <v>66.468621954290853</v>
      </c>
      <c r="EX126" s="2">
        <f t="shared" si="152"/>
        <v>65.509091708008953</v>
      </c>
      <c r="EY126" s="2">
        <f t="shared" si="152"/>
        <v>65.759773858594798</v>
      </c>
      <c r="EZ126" s="2">
        <f t="shared" si="152"/>
        <v>65.063527859538468</v>
      </c>
      <c r="FA126" s="2">
        <f t="shared" si="152"/>
        <v>65.063457281406244</v>
      </c>
      <c r="FB126" s="2">
        <f t="shared" si="152"/>
        <v>67.96806112563192</v>
      </c>
      <c r="FC126" s="2">
        <f t="shared" si="152"/>
        <v>73.075952779893399</v>
      </c>
      <c r="FD126" s="2">
        <f t="shared" si="152"/>
        <v>81.292974694081408</v>
      </c>
      <c r="FE126" s="2">
        <f t="shared" si="152"/>
        <v>85.765106401054481</v>
      </c>
      <c r="FG126" s="2">
        <f t="shared" si="153"/>
        <v>0.99509909648444173</v>
      </c>
      <c r="FH126" s="2">
        <f t="shared" si="153"/>
        <v>0.99561411471916128</v>
      </c>
      <c r="FI126" s="2">
        <f t="shared" si="153"/>
        <v>0.99535463787751066</v>
      </c>
      <c r="FJ126" s="2">
        <f t="shared" si="153"/>
        <v>0.99573254955289903</v>
      </c>
      <c r="FK126" s="2">
        <f t="shared" si="153"/>
        <v>0.99565280202372319</v>
      </c>
      <c r="FL126" s="2">
        <f t="shared" si="153"/>
        <v>0.99528401716585446</v>
      </c>
      <c r="FM126" s="2">
        <f t="shared" si="153"/>
        <v>0.99492641067878973</v>
      </c>
      <c r="FN126" s="2">
        <f t="shared" si="153"/>
        <v>0.99425342409484041</v>
      </c>
      <c r="FO126" s="2">
        <f t="shared" si="153"/>
        <v>0.99480968406706882</v>
      </c>
      <c r="FP126" s="2">
        <f t="shared" si="153"/>
        <v>0.99423778213289893</v>
      </c>
      <c r="FQ126" s="2">
        <f t="shared" si="153"/>
        <v>0.99393747156674284</v>
      </c>
      <c r="FR126" s="2">
        <f t="shared" si="153"/>
        <v>0.99416423517685359</v>
      </c>
      <c r="FS126" s="2">
        <f t="shared" si="153"/>
        <v>0.99535400051006206</v>
      </c>
      <c r="FT126" s="2">
        <f t="shared" si="153"/>
        <v>0.99278943739932379</v>
      </c>
      <c r="FU126" s="2">
        <f t="shared" si="153"/>
        <v>0.99183894211684775</v>
      </c>
      <c r="FW126" s="2">
        <f t="shared" si="144"/>
        <v>5.1227270969744949E-3</v>
      </c>
      <c r="FX126" s="2">
        <f t="shared" si="144"/>
        <v>6.9746928335970831E-3</v>
      </c>
      <c r="FY126" s="2">
        <f t="shared" si="144"/>
        <v>6.6344011712034011E-3</v>
      </c>
      <c r="FZ126" s="2">
        <f t="shared" si="144"/>
        <v>6.4887999320723541E-3</v>
      </c>
      <c r="GA126" s="2">
        <f t="shared" si="144"/>
        <v>6.7386999069978352E-3</v>
      </c>
      <c r="GB126" s="2">
        <f t="shared" si="144"/>
        <v>6.6396375868177492E-3</v>
      </c>
      <c r="GC126" s="2">
        <f t="shared" si="144"/>
        <v>7.3906957299878203E-3</v>
      </c>
      <c r="GD126" s="2">
        <f t="shared" si="144"/>
        <v>8.2306538073876143E-3</v>
      </c>
      <c r="GE126" s="2">
        <f t="shared" si="144"/>
        <v>9.0521913157773481E-3</v>
      </c>
      <c r="GF126" s="2">
        <f t="shared" si="144"/>
        <v>1.0461135350150483E-2</v>
      </c>
      <c r="GG126" s="2">
        <f t="shared" si="144"/>
        <v>8.4052321704968288E-3</v>
      </c>
      <c r="GH126" s="2">
        <f t="shared" si="144"/>
        <v>6.6589642019098611E-3</v>
      </c>
      <c r="GI126" s="2">
        <f t="shared" si="144"/>
        <v>5.4857148976518192E-3</v>
      </c>
      <c r="GJ126" s="2">
        <f t="shared" si="144"/>
        <v>4.023846873416244E-3</v>
      </c>
      <c r="GK126" s="2">
        <f t="shared" si="144"/>
        <v>3.8162769594479538E-3</v>
      </c>
      <c r="GM126" s="86">
        <f t="shared" si="145"/>
        <v>5.2051358300575718E-24</v>
      </c>
      <c r="GN126" s="86">
        <f t="shared" si="145"/>
        <v>3.3242201049046491E-39</v>
      </c>
      <c r="GO126" s="86">
        <f t="shared" si="145"/>
        <v>1.6558869453473594E-47</v>
      </c>
      <c r="GP126" s="86">
        <f t="shared" si="145"/>
        <v>1.1103751987244766E-41</v>
      </c>
      <c r="GQ126" s="86">
        <f t="shared" si="145"/>
        <v>3.6751816169528599E-39</v>
      </c>
      <c r="GR126" s="86">
        <f t="shared" si="145"/>
        <v>9.2518215864688718E-33</v>
      </c>
      <c r="GS126" s="86">
        <f t="shared" si="145"/>
        <v>3.0976184612982115E-39</v>
      </c>
      <c r="GT126" s="86">
        <f t="shared" si="145"/>
        <v>2.3682467437217117E-44</v>
      </c>
      <c r="GU126" s="86">
        <f t="shared" si="145"/>
        <v>2.0739240567551817E-40</v>
      </c>
      <c r="GV126" s="86">
        <f t="shared" si="145"/>
        <v>9.8493963113131072E-46</v>
      </c>
      <c r="GW126" s="86">
        <f t="shared" si="145"/>
        <v>4.1954882430207764E-53</v>
      </c>
      <c r="GX126" s="86">
        <f t="shared" si="145"/>
        <v>2.1983447385417227E-62</v>
      </c>
      <c r="GY126" s="86">
        <f t="shared" si="145"/>
        <v>1.0215032710862723E-74</v>
      </c>
      <c r="GZ126" s="86">
        <f t="shared" si="145"/>
        <v>5.9074541106273513E-19</v>
      </c>
      <c r="HA126" s="86">
        <f t="shared" si="145"/>
        <v>1.9756707891754989E-21</v>
      </c>
      <c r="HC126" s="86">
        <f t="shared" si="156"/>
        <v>5.1359091165477638E-4</v>
      </c>
      <c r="HD126" s="86">
        <f t="shared" si="156"/>
        <v>2.8039781101054185E-6</v>
      </c>
      <c r="HE126" s="86">
        <f t="shared" si="156"/>
        <v>1.8646115559385502E-6</v>
      </c>
      <c r="HF126" s="86">
        <f t="shared" si="156"/>
        <v>1.1323369978279652E-6</v>
      </c>
      <c r="HG126" s="86">
        <f t="shared" si="156"/>
        <v>2.0038657112560624E-7</v>
      </c>
      <c r="HH126" s="86">
        <f t="shared" si="156"/>
        <v>2.3315544146411101E-7</v>
      </c>
      <c r="HI126" s="86">
        <f t="shared" si="141"/>
        <v>7.6111750922511051E-9</v>
      </c>
      <c r="HJ126" s="86">
        <f t="shared" si="141"/>
        <v>7.3272516196529119E-11</v>
      </c>
      <c r="HK126" s="86">
        <f t="shared" si="141"/>
        <v>1.9484963283266709E-10</v>
      </c>
      <c r="HL126" s="86">
        <f t="shared" si="141"/>
        <v>3.1076251072091597E-13</v>
      </c>
      <c r="HM126" s="86">
        <f t="shared" si="141"/>
        <v>3.351811288109541E-14</v>
      </c>
      <c r="HN126" s="86">
        <f t="shared" si="141"/>
        <v>4.3072611673805305E-14</v>
      </c>
      <c r="HO126" s="86">
        <f t="shared" si="141"/>
        <v>6.9347889303289382E-12</v>
      </c>
      <c r="HP126" s="86">
        <f t="shared" si="141"/>
        <v>9.9528747638629976E-3</v>
      </c>
      <c r="HQ126" s="86">
        <f t="shared" si="141"/>
        <v>7.228407021835929E-3</v>
      </c>
      <c r="HS126" s="86">
        <f t="shared" si="146"/>
        <v>1.0486355089665226E-5</v>
      </c>
      <c r="HT126" s="86">
        <f t="shared" si="146"/>
        <v>6.9867746588499086E-5</v>
      </c>
      <c r="HU126" s="86">
        <f t="shared" si="146"/>
        <v>8.9595889359843906E-5</v>
      </c>
      <c r="HV126" s="86">
        <f t="shared" si="146"/>
        <v>5.3401138440779801E-5</v>
      </c>
      <c r="HW126" s="86">
        <f t="shared" si="146"/>
        <v>7.842316189759676E-5</v>
      </c>
      <c r="HX126" s="86">
        <f t="shared" si="146"/>
        <v>5.4940638556716041E-5</v>
      </c>
      <c r="HY126" s="86">
        <f t="shared" si="146"/>
        <v>3.6842138336157319E-5</v>
      </c>
      <c r="HZ126" s="86">
        <f t="shared" si="146"/>
        <v>4.532777386015202E-5</v>
      </c>
      <c r="IA126" s="86">
        <f t="shared" si="146"/>
        <v>1.6223917261799016E-4</v>
      </c>
      <c r="IB126" s="86">
        <f t="shared" si="146"/>
        <v>1.2949878760035638E-4</v>
      </c>
      <c r="IC126" s="86">
        <f t="shared" si="146"/>
        <v>9.3706349664297029E-5</v>
      </c>
      <c r="ID126" s="86">
        <f t="shared" si="146"/>
        <v>2.0759015527111364E-5</v>
      </c>
      <c r="IE126" s="86">
        <f t="shared" si="146"/>
        <v>5.1394418854625046E-5</v>
      </c>
      <c r="IF126" s="86">
        <f t="shared" si="146"/>
        <v>4.7125350221373549E-5</v>
      </c>
      <c r="IG126" s="86">
        <f t="shared" si="146"/>
        <v>4.0044292767638757E-5</v>
      </c>
      <c r="II126" s="86">
        <f t="shared" si="147"/>
        <v>9.2704494164411287E-46</v>
      </c>
      <c r="IJ126" s="86">
        <f t="shared" si="147"/>
        <v>1.1942881267411583E-35</v>
      </c>
      <c r="IK126" s="86">
        <f t="shared" si="147"/>
        <v>2.7671732306907444E-37</v>
      </c>
      <c r="IL126" s="86">
        <f t="shared" si="147"/>
        <v>4.4450326026440921E-40</v>
      </c>
      <c r="IM126" s="86">
        <f t="shared" si="147"/>
        <v>1.6809376577761295E-39</v>
      </c>
      <c r="IN126" s="86">
        <f t="shared" si="147"/>
        <v>2.2082959423010208E-39</v>
      </c>
      <c r="IO126" s="86">
        <f t="shared" si="147"/>
        <v>1.6242868363723223E-42</v>
      </c>
      <c r="IP126" s="86">
        <f t="shared" si="147"/>
        <v>7.8615255879214941E-44</v>
      </c>
      <c r="IQ126" s="86">
        <f t="shared" si="147"/>
        <v>1.766462084640823E-37</v>
      </c>
      <c r="IR126" s="86">
        <f t="shared" si="147"/>
        <v>1.3252074040496638E-39</v>
      </c>
      <c r="IS126" s="86">
        <f t="shared" si="147"/>
        <v>1.1039594175379575E-39</v>
      </c>
      <c r="IT126" s="86">
        <f t="shared" si="147"/>
        <v>8.62527295102829E-45</v>
      </c>
      <c r="IU126" s="86">
        <f t="shared" si="147"/>
        <v>7.4909455914361967E-40</v>
      </c>
      <c r="IV126" s="86">
        <f t="shared" si="147"/>
        <v>1.9991492045472704E-27</v>
      </c>
      <c r="IW126" s="86">
        <f t="shared" si="147"/>
        <v>2.3976206747132604E-27</v>
      </c>
      <c r="IY126" s="86">
        <f t="shared" si="148"/>
        <v>5.240772667444416E-4</v>
      </c>
      <c r="IZ126" s="86">
        <f t="shared" si="148"/>
        <v>7.2671724698604508E-5</v>
      </c>
      <c r="JA126" s="86">
        <f t="shared" si="148"/>
        <v>9.1460500915782454E-5</v>
      </c>
      <c r="JB126" s="86">
        <f t="shared" si="148"/>
        <v>5.4533475438607769E-5</v>
      </c>
      <c r="JC126" s="86">
        <f t="shared" si="148"/>
        <v>7.8623548468722366E-5</v>
      </c>
      <c r="JD126" s="86">
        <f t="shared" si="148"/>
        <v>5.5173793998180154E-5</v>
      </c>
      <c r="JE126" s="86">
        <f t="shared" si="148"/>
        <v>3.6849749511249573E-5</v>
      </c>
      <c r="JF126" s="86">
        <f t="shared" si="148"/>
        <v>4.5327847132668214E-5</v>
      </c>
      <c r="JG126" s="86">
        <f t="shared" si="148"/>
        <v>1.6223936746762298E-4</v>
      </c>
      <c r="JH126" s="86">
        <f t="shared" si="148"/>
        <v>1.2949878791111889E-4</v>
      </c>
      <c r="JI126" s="86">
        <f t="shared" si="148"/>
        <v>9.3706349697815139E-5</v>
      </c>
      <c r="JJ126" s="86">
        <f t="shared" si="148"/>
        <v>2.0759015570183976E-5</v>
      </c>
      <c r="JK126" s="86">
        <f t="shared" si="148"/>
        <v>5.1394425789413977E-5</v>
      </c>
      <c r="JL126" s="86">
        <f t="shared" si="148"/>
        <v>1.0000000114084371E-2</v>
      </c>
      <c r="JM126" s="86">
        <f t="shared" si="148"/>
        <v>7.2684513146035676E-3</v>
      </c>
    </row>
    <row r="127" spans="2:273" x14ac:dyDescent="0.25">
      <c r="B127" s="2">
        <v>100</v>
      </c>
      <c r="C127" s="37">
        <v>76.832999999999998</v>
      </c>
      <c r="D127" s="37">
        <v>76.266999999999996</v>
      </c>
      <c r="E127" s="37">
        <v>70.349999999999994</v>
      </c>
      <c r="F127" s="37">
        <v>71.382999999999996</v>
      </c>
      <c r="G127" s="37">
        <v>67.632999999999996</v>
      </c>
      <c r="H127" s="37">
        <v>66.617000000000004</v>
      </c>
      <c r="I127" s="37">
        <v>66.216999999999999</v>
      </c>
      <c r="J127" s="37">
        <v>65.599999999999994</v>
      </c>
      <c r="K127" s="37">
        <v>66.516999999999996</v>
      </c>
      <c r="L127" s="37">
        <v>66.766999999999996</v>
      </c>
      <c r="M127" s="37">
        <v>65.382999999999996</v>
      </c>
      <c r="N127" s="37">
        <v>67.599999999999994</v>
      </c>
      <c r="O127" s="37">
        <v>71.655000000000001</v>
      </c>
      <c r="P127" s="37">
        <v>80.652000000000001</v>
      </c>
      <c r="Q127" s="37">
        <v>85.682000000000002</v>
      </c>
      <c r="S127" s="4">
        <f t="shared" si="149"/>
        <v>77.365792386316386</v>
      </c>
      <c r="T127" s="4">
        <f t="shared" si="149"/>
        <v>76.175479957004157</v>
      </c>
      <c r="U127" s="4">
        <f t="shared" si="149"/>
        <v>71.838062239409254</v>
      </c>
      <c r="V127" s="4">
        <f t="shared" si="149"/>
        <v>71.926110615630549</v>
      </c>
      <c r="W127" s="4">
        <f t="shared" si="149"/>
        <v>68.267563651432624</v>
      </c>
      <c r="X127" s="4">
        <f t="shared" si="149"/>
        <v>66.526709656694266</v>
      </c>
      <c r="Y127" s="4">
        <f t="shared" si="149"/>
        <v>66.615363713286342</v>
      </c>
      <c r="Z127" s="4">
        <f t="shared" si="149"/>
        <v>65.707623281424375</v>
      </c>
      <c r="AA127" s="4">
        <f t="shared" si="149"/>
        <v>65.988951934739958</v>
      </c>
      <c r="AB127" s="4">
        <f t="shared" si="149"/>
        <v>65.180539150858195</v>
      </c>
      <c r="AC127" s="4">
        <f t="shared" si="149"/>
        <v>65.213939699840822</v>
      </c>
      <c r="AD127" s="4">
        <f t="shared" si="149"/>
        <v>68.173024693380071</v>
      </c>
      <c r="AE127" s="4">
        <f t="shared" si="149"/>
        <v>73.252540169524039</v>
      </c>
      <c r="AF127" s="4">
        <f t="shared" si="149"/>
        <v>81.426834194623666</v>
      </c>
      <c r="AG127" s="4">
        <f t="shared" si="149"/>
        <v>85.635686329799626</v>
      </c>
      <c r="AI127" s="4">
        <f t="shared" si="150"/>
        <v>-0.53279238631638748</v>
      </c>
      <c r="AJ127" s="4">
        <f t="shared" si="150"/>
        <v>9.1520042995838935E-2</v>
      </c>
      <c r="AK127" s="4">
        <f t="shared" si="150"/>
        <v>-1.4880622394092597</v>
      </c>
      <c r="AL127" s="4">
        <f t="shared" si="150"/>
        <v>-0.54311061563055318</v>
      </c>
      <c r="AM127" s="4">
        <f t="shared" si="150"/>
        <v>-0.63456365143262872</v>
      </c>
      <c r="AN127" s="4">
        <f t="shared" si="150"/>
        <v>9.0290343305738929E-2</v>
      </c>
      <c r="AO127" s="4">
        <f t="shared" si="150"/>
        <v>-0.39836371328634357</v>
      </c>
      <c r="AP127" s="4">
        <f t="shared" si="150"/>
        <v>-0.10762328142438093</v>
      </c>
      <c r="AQ127" s="4">
        <f t="shared" si="150"/>
        <v>0.52804806526003745</v>
      </c>
      <c r="AR127" s="4">
        <f t="shared" si="150"/>
        <v>1.5864608491418011</v>
      </c>
      <c r="AS127" s="4">
        <f t="shared" si="150"/>
        <v>0.16906030015917395</v>
      </c>
      <c r="AT127" s="4">
        <f t="shared" si="150"/>
        <v>-0.57302469338007711</v>
      </c>
      <c r="AU127" s="4">
        <f t="shared" si="150"/>
        <v>-1.5975401695240379</v>
      </c>
      <c r="AV127" s="4">
        <f t="shared" si="150"/>
        <v>-0.77483419462366498</v>
      </c>
      <c r="AW127" s="4">
        <f t="shared" si="150"/>
        <v>4.6313670200376578E-2</v>
      </c>
      <c r="AY127" s="2">
        <f t="shared" ref="AY127:BM143" si="157">IF(OR($B127 &lt; C$230, $B127 &gt; C$233), #N/A, ((1-FG127)*DK127) + (FG127 - FW127)*EA127 + (FW127*EQ127))</f>
        <v>77.363085527954127</v>
      </c>
      <c r="AZ127" s="2">
        <f t="shared" si="157"/>
        <v>76.172680444171277</v>
      </c>
      <c r="BA127" s="2">
        <f t="shared" si="157"/>
        <v>71.832012974899769</v>
      </c>
      <c r="BB127" s="2">
        <f t="shared" si="157"/>
        <v>71.921358303155614</v>
      </c>
      <c r="BC127" s="2">
        <f t="shared" si="157"/>
        <v>68.258984655660342</v>
      </c>
      <c r="BD127" s="2">
        <f t="shared" si="157"/>
        <v>66.519376574477818</v>
      </c>
      <c r="BE127" s="2">
        <f t="shared" si="157"/>
        <v>66.608963275991329</v>
      </c>
      <c r="BF127" s="2">
        <f t="shared" si="157"/>
        <v>65.698554466798569</v>
      </c>
      <c r="BG127" s="2">
        <f t="shared" si="157"/>
        <v>65.95945861909135</v>
      </c>
      <c r="BH127" s="2">
        <f t="shared" si="157"/>
        <v>65.152676727193153</v>
      </c>
      <c r="BI127" s="2">
        <f t="shared" si="157"/>
        <v>65.19236758542354</v>
      </c>
      <c r="BJ127" s="2">
        <f t="shared" si="157"/>
        <v>68.166947060167359</v>
      </c>
      <c r="BK127" s="2">
        <f t="shared" si="157"/>
        <v>73.239274743401182</v>
      </c>
      <c r="BL127" s="2">
        <f t="shared" si="157"/>
        <v>81.371851041713185</v>
      </c>
      <c r="BM127" s="2">
        <f t="shared" si="157"/>
        <v>85.579853905597517</v>
      </c>
      <c r="BO127" s="2" t="str">
        <f t="shared" si="98"/>
        <v/>
      </c>
      <c r="BP127" s="2" t="str">
        <f t="shared" si="99"/>
        <v/>
      </c>
      <c r="BQ127" s="2" t="str">
        <f t="shared" si="100"/>
        <v/>
      </c>
      <c r="BR127" s="2" t="str">
        <f t="shared" si="101"/>
        <v/>
      </c>
      <c r="BS127" s="2" t="str">
        <f t="shared" si="102"/>
        <v/>
      </c>
      <c r="BT127" s="2" t="str">
        <f t="shared" si="103"/>
        <v/>
      </c>
      <c r="BU127" s="2" t="str">
        <f t="shared" si="104"/>
        <v/>
      </c>
      <c r="BV127" s="2" t="str">
        <f t="shared" si="105"/>
        <v/>
      </c>
      <c r="BW127" s="2" t="str">
        <f t="shared" si="106"/>
        <v/>
      </c>
      <c r="BX127" s="2" t="str">
        <f t="shared" si="107"/>
        <v/>
      </c>
      <c r="BY127" s="2" t="str">
        <f t="shared" si="108"/>
        <v/>
      </c>
      <c r="BZ127" s="2" t="str">
        <f t="shared" si="109"/>
        <v/>
      </c>
      <c r="CA127" s="2" t="str">
        <f t="shared" si="110"/>
        <v/>
      </c>
      <c r="CB127" s="2" t="str">
        <f t="shared" si="111"/>
        <v/>
      </c>
      <c r="CC127" s="2" t="str">
        <f t="shared" si="112"/>
        <v/>
      </c>
      <c r="CE127" s="2">
        <f t="shared" ref="CE127:CS143" si="158">IF(AND(IY127 &lt; $CS$22, $B127 &gt; C$231, $B127 &lt; C$232), C127, "")</f>
        <v>76.832999999999998</v>
      </c>
      <c r="CF127" s="2">
        <f t="shared" si="158"/>
        <v>76.266999999999996</v>
      </c>
      <c r="CG127" s="2">
        <f t="shared" si="158"/>
        <v>70.349999999999994</v>
      </c>
      <c r="CH127" s="2">
        <f t="shared" si="158"/>
        <v>71.382999999999996</v>
      </c>
      <c r="CI127" s="2">
        <f t="shared" si="158"/>
        <v>67.632999999999996</v>
      </c>
      <c r="CJ127" s="2">
        <f t="shared" si="158"/>
        <v>66.617000000000004</v>
      </c>
      <c r="CK127" s="2">
        <f t="shared" si="158"/>
        <v>66.216999999999999</v>
      </c>
      <c r="CL127" s="2">
        <f t="shared" si="158"/>
        <v>65.599999999999994</v>
      </c>
      <c r="CM127" s="2">
        <f t="shared" si="158"/>
        <v>66.516999999999996</v>
      </c>
      <c r="CN127" s="2">
        <f t="shared" si="158"/>
        <v>66.766999999999996</v>
      </c>
      <c r="CO127" s="2">
        <f t="shared" si="158"/>
        <v>65.382999999999996</v>
      </c>
      <c r="CP127" s="2">
        <f t="shared" si="158"/>
        <v>67.599999999999994</v>
      </c>
      <c r="CQ127" s="2">
        <f t="shared" si="158"/>
        <v>71.655000000000001</v>
      </c>
      <c r="CR127" s="2">
        <f t="shared" si="158"/>
        <v>80.652000000000001</v>
      </c>
      <c r="CS127" s="2">
        <f t="shared" si="158"/>
        <v>85.682000000000002</v>
      </c>
      <c r="CU127" s="2">
        <f t="shared" si="113"/>
        <v>76.832999999999998</v>
      </c>
      <c r="CV127" s="2">
        <f t="shared" si="114"/>
        <v>76.266999999999996</v>
      </c>
      <c r="CW127" s="2">
        <f t="shared" si="115"/>
        <v>70.349999999999994</v>
      </c>
      <c r="CX127" s="2">
        <f t="shared" si="116"/>
        <v>71.382999999999996</v>
      </c>
      <c r="CY127" s="2">
        <f t="shared" si="117"/>
        <v>67.632999999999996</v>
      </c>
      <c r="CZ127" s="2">
        <f t="shared" si="118"/>
        <v>66.617000000000004</v>
      </c>
      <c r="DA127" s="2">
        <f t="shared" si="119"/>
        <v>66.216999999999999</v>
      </c>
      <c r="DB127" s="2">
        <f t="shared" si="120"/>
        <v>65.599999999999994</v>
      </c>
      <c r="DC127" s="2">
        <f t="shared" si="121"/>
        <v>66.516999999999996</v>
      </c>
      <c r="DD127" s="2">
        <f t="shared" si="122"/>
        <v>66.766999999999996</v>
      </c>
      <c r="DE127" s="2">
        <f t="shared" si="123"/>
        <v>65.382999999999996</v>
      </c>
      <c r="DF127" s="2">
        <f t="shared" si="124"/>
        <v>67.599999999999994</v>
      </c>
      <c r="DG127" s="2">
        <f t="shared" si="125"/>
        <v>71.655000000000001</v>
      </c>
      <c r="DH127" s="2">
        <f t="shared" si="126"/>
        <v>80.652000000000001</v>
      </c>
      <c r="DI127" s="2">
        <f t="shared" si="127"/>
        <v>85.682000000000002</v>
      </c>
      <c r="DK127" s="2">
        <f t="shared" si="151"/>
        <v>108.62770034843204</v>
      </c>
      <c r="DL127" s="2">
        <f t="shared" si="151"/>
        <v>105.79019174484053</v>
      </c>
      <c r="DM127" s="2">
        <f t="shared" si="151"/>
        <v>103.19834146341464</v>
      </c>
      <c r="DN127" s="2">
        <f t="shared" si="151"/>
        <v>103.17330497185742</v>
      </c>
      <c r="DO127" s="2">
        <f t="shared" si="151"/>
        <v>104.42786726078802</v>
      </c>
      <c r="DP127" s="2">
        <f t="shared" si="151"/>
        <v>100.41605574912894</v>
      </c>
      <c r="DQ127" s="2">
        <f t="shared" si="151"/>
        <v>101.61287021581182</v>
      </c>
      <c r="DR127" s="2">
        <f t="shared" si="151"/>
        <v>102.29659785563273</v>
      </c>
      <c r="DS127" s="2">
        <f t="shared" si="151"/>
        <v>97.720424844015881</v>
      </c>
      <c r="DT127" s="2">
        <f t="shared" si="151"/>
        <v>100.04363862881303</v>
      </c>
      <c r="DU127" s="2">
        <f t="shared" si="151"/>
        <v>97.391987103594062</v>
      </c>
      <c r="DV127" s="2">
        <f t="shared" si="151"/>
        <v>88.496666263968606</v>
      </c>
      <c r="DW127" s="2">
        <f t="shared" si="151"/>
        <v>95.508226480836242</v>
      </c>
      <c r="DX127" s="2">
        <f t="shared" si="151"/>
        <v>96.548468600599634</v>
      </c>
      <c r="DY127" s="2">
        <f t="shared" si="151"/>
        <v>98.748187657292917</v>
      </c>
      <c r="EA127" s="2">
        <f t="shared" si="155"/>
        <v>77.222268102969878</v>
      </c>
      <c r="EB127" s="2">
        <f t="shared" si="155"/>
        <v>76.054292991282608</v>
      </c>
      <c r="EC127" s="2">
        <f t="shared" si="155"/>
        <v>71.697817844611521</v>
      </c>
      <c r="ED127" s="2">
        <f t="shared" si="155"/>
        <v>71.79830907216494</v>
      </c>
      <c r="EE127" s="2">
        <f t="shared" si="154"/>
        <v>68.116196639175257</v>
      </c>
      <c r="EF127" s="2">
        <f t="shared" si="154"/>
        <v>66.37338956074187</v>
      </c>
      <c r="EG127" s="2">
        <f t="shared" si="154"/>
        <v>66.446492056401567</v>
      </c>
      <c r="EH127" s="2">
        <f t="shared" si="154"/>
        <v>65.506401321160837</v>
      </c>
      <c r="EI127" s="2">
        <f t="shared" si="154"/>
        <v>65.809703731958749</v>
      </c>
      <c r="EJ127" s="2">
        <f t="shared" si="154"/>
        <v>64.968448252925668</v>
      </c>
      <c r="EK127" s="2">
        <f t="shared" si="154"/>
        <v>65.013893935142505</v>
      </c>
      <c r="EL127" s="2">
        <f t="shared" si="154"/>
        <v>68.059605333938237</v>
      </c>
      <c r="EM127" s="2">
        <f t="shared" si="138"/>
        <v>73.145299393122059</v>
      </c>
      <c r="EN127" s="2">
        <f t="shared" si="138"/>
        <v>81.271490909090915</v>
      </c>
      <c r="EO127" s="2">
        <f t="shared" si="138"/>
        <v>85.480236363636365</v>
      </c>
      <c r="EQ127" s="2">
        <f t="shared" si="152"/>
        <v>77.290795333168802</v>
      </c>
      <c r="ER127" s="2">
        <f t="shared" si="152"/>
        <v>75.975612101159712</v>
      </c>
      <c r="ES127" s="2">
        <f t="shared" si="152"/>
        <v>71.792014296218426</v>
      </c>
      <c r="ET127" s="2">
        <f t="shared" si="152"/>
        <v>71.923914270283689</v>
      </c>
      <c r="EU127" s="2">
        <f t="shared" si="152"/>
        <v>67.949397611628001</v>
      </c>
      <c r="EV127" s="2">
        <f t="shared" si="152"/>
        <v>66.305736901903927</v>
      </c>
      <c r="EW127" s="2">
        <f t="shared" si="152"/>
        <v>66.406702973421872</v>
      </c>
      <c r="EX127" s="2">
        <f t="shared" si="152"/>
        <v>65.422166579006799</v>
      </c>
      <c r="EY127" s="2">
        <f t="shared" si="152"/>
        <v>65.671807701245157</v>
      </c>
      <c r="EZ127" s="2">
        <f t="shared" si="152"/>
        <v>64.951662031061275</v>
      </c>
      <c r="FA127" s="2">
        <f t="shared" si="152"/>
        <v>64.94403144751125</v>
      </c>
      <c r="FB127" s="2">
        <f t="shared" si="152"/>
        <v>67.855961608072008</v>
      </c>
      <c r="FC127" s="2">
        <f t="shared" si="152"/>
        <v>73.008960734535009</v>
      </c>
      <c r="FD127" s="2">
        <f t="shared" si="152"/>
        <v>81.233681728127863</v>
      </c>
      <c r="FE127" s="2">
        <f t="shared" si="152"/>
        <v>85.669953258709285</v>
      </c>
      <c r="FG127" s="2">
        <f t="shared" si="153"/>
        <v>0.99552839459693254</v>
      </c>
      <c r="FH127" s="2">
        <f t="shared" si="153"/>
        <v>0.99599848085599196</v>
      </c>
      <c r="FI127" s="2">
        <f t="shared" si="153"/>
        <v>0.99576164700073433</v>
      </c>
      <c r="FJ127" s="2">
        <f t="shared" si="153"/>
        <v>0.99610657699682859</v>
      </c>
      <c r="FK127" s="2">
        <f t="shared" si="153"/>
        <v>0.99603379122496161</v>
      </c>
      <c r="FL127" s="2">
        <f t="shared" si="153"/>
        <v>0.99569718706170296</v>
      </c>
      <c r="FM127" s="2">
        <f t="shared" si="153"/>
        <v>0.99537076495749999</v>
      </c>
      <c r="FN127" s="2">
        <f t="shared" si="153"/>
        <v>0.99475640913495489</v>
      </c>
      <c r="FO127" s="2">
        <f t="shared" si="153"/>
        <v>0.99526421281553124</v>
      </c>
      <c r="FP127" s="2">
        <f t="shared" si="153"/>
        <v>0.99474212903905002</v>
      </c>
      <c r="FQ127" s="2">
        <f t="shared" si="153"/>
        <v>0.99446795735990778</v>
      </c>
      <c r="FR127" s="2">
        <f t="shared" si="153"/>
        <v>0.99467498491505435</v>
      </c>
      <c r="FS127" s="2">
        <f t="shared" si="153"/>
        <v>0.99576106523919694</v>
      </c>
      <c r="FT127" s="2">
        <f t="shared" si="153"/>
        <v>0.99341971387890937</v>
      </c>
      <c r="FU127" s="2">
        <f t="shared" si="153"/>
        <v>0.99255167822454482</v>
      </c>
      <c r="FW127" s="2">
        <f t="shared" ref="FW127:GK143" si="159">POWER(10,($B127-C$232)/C$229)/(1+POWER(10,($B127-C$232)/C$229))</f>
        <v>5.6141838602842588E-3</v>
      </c>
      <c r="FX127" s="2">
        <f t="shared" si="159"/>
        <v>7.6424559640189942E-3</v>
      </c>
      <c r="FY127" s="2">
        <f t="shared" si="159"/>
        <v>7.2698229963190468E-3</v>
      </c>
      <c r="FZ127" s="2">
        <f t="shared" si="159"/>
        <v>7.1103763520094865E-3</v>
      </c>
      <c r="GA127" s="2">
        <f t="shared" si="159"/>
        <v>7.3840368782768662E-3</v>
      </c>
      <c r="GB127" s="2">
        <f t="shared" si="159"/>
        <v>7.2755572658921488E-3</v>
      </c>
      <c r="GC127" s="2">
        <f t="shared" si="159"/>
        <v>8.0979625430131364E-3</v>
      </c>
      <c r="GD127" s="2">
        <f t="shared" si="159"/>
        <v>9.0175717787376267E-3</v>
      </c>
      <c r="GE127" s="2">
        <f t="shared" si="159"/>
        <v>9.9168696151882198E-3</v>
      </c>
      <c r="GF127" s="2">
        <f t="shared" si="159"/>
        <v>1.1458841736319716E-2</v>
      </c>
      <c r="GG127" s="2">
        <f t="shared" si="159"/>
        <v>9.2086862855047871E-3</v>
      </c>
      <c r="GH127" s="2">
        <f t="shared" si="159"/>
        <v>7.2967213152293348E-3</v>
      </c>
      <c r="GI127" s="2">
        <f t="shared" si="159"/>
        <v>6.0117850270180991E-3</v>
      </c>
      <c r="GJ127" s="2">
        <f t="shared" si="159"/>
        <v>4.4103482046604393E-3</v>
      </c>
      <c r="GK127" s="2">
        <f t="shared" si="159"/>
        <v>4.1829243759383865E-3</v>
      </c>
      <c r="GM127" s="86">
        <f t="shared" ref="GM127:HA143" si="160" xml:space="preserve"> _xlfn.NORM.DIST($B127, C$7, ABS(C$11), TRUE) * _xlfn.NORM.DIST(($B127 - C$7)*C$15, 0, ABS(C$11), TRUE) * 2</f>
        <v>2.4623218803225207E-25</v>
      </c>
      <c r="GN127" s="86">
        <f t="shared" si="160"/>
        <v>2.0302462752802606E-41</v>
      </c>
      <c r="GO127" s="86">
        <f t="shared" si="160"/>
        <v>3.2867381306456945E-50</v>
      </c>
      <c r="GP127" s="86">
        <f t="shared" si="160"/>
        <v>4.4598706980290474E-44</v>
      </c>
      <c r="GQ127" s="86">
        <f t="shared" si="160"/>
        <v>2.0362205881580363E-41</v>
      </c>
      <c r="GR127" s="86">
        <f t="shared" si="160"/>
        <v>1.3035303967894045E-34</v>
      </c>
      <c r="GS127" s="86">
        <f t="shared" si="160"/>
        <v>1.9668255922059929E-41</v>
      </c>
      <c r="GT127" s="86">
        <f t="shared" si="160"/>
        <v>8.0885731000944041E-47</v>
      </c>
      <c r="GU127" s="86">
        <f t="shared" si="160"/>
        <v>1.1117081834847631E-42</v>
      </c>
      <c r="GV127" s="86">
        <f t="shared" si="160"/>
        <v>2.7801876859733145E-48</v>
      </c>
      <c r="GW127" s="86">
        <f t="shared" si="160"/>
        <v>4.0497816673040803E-56</v>
      </c>
      <c r="GX127" s="86">
        <f t="shared" si="160"/>
        <v>5.3621887630963946E-66</v>
      </c>
      <c r="GY127" s="86">
        <f t="shared" si="160"/>
        <v>4.9940027120867534E-79</v>
      </c>
      <c r="GZ127" s="86">
        <f t="shared" si="160"/>
        <v>5.450376947383934E-20</v>
      </c>
      <c r="HA127" s="86">
        <f t="shared" si="160"/>
        <v>1.3417485653193428E-22</v>
      </c>
      <c r="HC127" s="86">
        <f t="shared" si="156"/>
        <v>1.597716757135109E-4</v>
      </c>
      <c r="HD127" s="86">
        <f t="shared" si="156"/>
        <v>3.5042759609225789E-7</v>
      </c>
      <c r="HE127" s="86">
        <f t="shared" si="156"/>
        <v>2.1104146972860525E-7</v>
      </c>
      <c r="HF127" s="86">
        <f t="shared" si="156"/>
        <v>1.1096563114312898E-7</v>
      </c>
      <c r="HG127" s="86">
        <f t="shared" si="156"/>
        <v>1.6944098844269708E-8</v>
      </c>
      <c r="HH127" s="86">
        <f t="shared" si="156"/>
        <v>2.1870679720386726E-8</v>
      </c>
      <c r="HI127" s="86">
        <f t="shared" si="141"/>
        <v>4.9721280554349764E-10</v>
      </c>
      <c r="HJ127" s="86">
        <f t="shared" si="141"/>
        <v>2.8259421583308175E-12</v>
      </c>
      <c r="HK127" s="86">
        <f t="shared" si="141"/>
        <v>8.3614636588633444E-12</v>
      </c>
      <c r="HL127" s="86">
        <f t="shared" si="141"/>
        <v>6.5177890149872101E-15</v>
      </c>
      <c r="HM127" s="86">
        <f t="shared" si="141"/>
        <v>3.6240218668142284E-16</v>
      </c>
      <c r="HN127" s="86">
        <f t="shared" si="141"/>
        <v>3.410647048418332E-16</v>
      </c>
      <c r="HO127" s="86">
        <f t="shared" si="141"/>
        <v>1.1123300202715633E-13</v>
      </c>
      <c r="HP127" s="86">
        <f t="shared" si="141"/>
        <v>5.2958993062862496E-3</v>
      </c>
      <c r="HQ127" s="86">
        <f t="shared" si="141"/>
        <v>3.6980202717188894E-3</v>
      </c>
      <c r="HS127" s="86">
        <f t="shared" ref="HS127:IG143" si="161" xml:space="preserve"> _xlfn.NORM.DIST($B127, C$9, ABS(C$13), TRUE) * _xlfn.NORM.DIST(($B127 - C$9)*C$17, 0, ABS(C$13), TRUE) * 2</f>
        <v>2.0713388006145354E-5</v>
      </c>
      <c r="HT127" s="86">
        <f t="shared" si="161"/>
        <v>1.2455078713866677E-4</v>
      </c>
      <c r="HU127" s="86">
        <f t="shared" si="161"/>
        <v>1.5966532786245268E-4</v>
      </c>
      <c r="HV127" s="86">
        <f t="shared" si="161"/>
        <v>9.8693874031516838E-5</v>
      </c>
      <c r="HW127" s="86">
        <f t="shared" si="161"/>
        <v>1.4311066698146868E-4</v>
      </c>
      <c r="HX127" s="86">
        <f t="shared" si="161"/>
        <v>1.0116714185703407E-4</v>
      </c>
      <c r="HY127" s="86">
        <f t="shared" si="161"/>
        <v>7.1457701392022821E-5</v>
      </c>
      <c r="HZ127" s="86">
        <f t="shared" si="161"/>
        <v>8.9513801025103691E-5</v>
      </c>
      <c r="IA127" s="86">
        <f t="shared" si="161"/>
        <v>2.9454162825260879E-4</v>
      </c>
      <c r="IB127" s="86">
        <f t="shared" si="161"/>
        <v>2.4591757408558973E-4</v>
      </c>
      <c r="IC127" s="86">
        <f t="shared" si="161"/>
        <v>1.7494626130699274E-4</v>
      </c>
      <c r="ID127" s="86">
        <f t="shared" si="161"/>
        <v>4.1211635978131441E-5</v>
      </c>
      <c r="IE127" s="86">
        <f t="shared" si="161"/>
        <v>9.3089738900123829E-5</v>
      </c>
      <c r="IF127" s="86">
        <f t="shared" si="161"/>
        <v>8.4749705813548135E-5</v>
      </c>
      <c r="IG127" s="86">
        <f t="shared" si="161"/>
        <v>7.2783837831786314E-5</v>
      </c>
      <c r="II127" s="86">
        <f t="shared" ref="II127:IW143" si="162" xml:space="preserve"> _xlfn.NORM.DIST($B127, C$10, ABS(C$14), TRUE) * _xlfn.NORM.DIST(($B127 - C$10)*C$18, 0, ABS(C$14), TRUE) * 2</f>
        <v>3.1039283363846259E-44</v>
      </c>
      <c r="IJ127" s="86">
        <f t="shared" si="162"/>
        <v>2.1205453924372796E-34</v>
      </c>
      <c r="IK127" s="86">
        <f t="shared" si="162"/>
        <v>5.4719791556521557E-36</v>
      </c>
      <c r="IL127" s="86">
        <f t="shared" si="162"/>
        <v>1.0941221037400053E-38</v>
      </c>
      <c r="IM127" s="86">
        <f t="shared" si="162"/>
        <v>4.0387459523208738E-38</v>
      </c>
      <c r="IN127" s="86">
        <f t="shared" si="162"/>
        <v>5.2045710460476934E-38</v>
      </c>
      <c r="IO127" s="86">
        <f t="shared" si="162"/>
        <v>5.3577653785882554E-41</v>
      </c>
      <c r="IP127" s="86">
        <f t="shared" si="162"/>
        <v>3.1455115414675342E-42</v>
      </c>
      <c r="IQ127" s="86">
        <f t="shared" si="162"/>
        <v>4.3285036558245059E-36</v>
      </c>
      <c r="IR127" s="86">
        <f t="shared" si="162"/>
        <v>4.3686181758119198E-38</v>
      </c>
      <c r="IS127" s="86">
        <f t="shared" si="162"/>
        <v>3.1218821021581222E-38</v>
      </c>
      <c r="IT127" s="86">
        <f t="shared" si="162"/>
        <v>3.1994021388605067E-43</v>
      </c>
      <c r="IU127" s="86">
        <f t="shared" si="162"/>
        <v>1.6331137450952914E-38</v>
      </c>
      <c r="IV127" s="86">
        <f t="shared" si="162"/>
        <v>1.4297117390243372E-26</v>
      </c>
      <c r="IW127" s="86">
        <f t="shared" si="162"/>
        <v>1.6730793014005297E-26</v>
      </c>
      <c r="IY127" s="86">
        <f t="shared" ref="IY127:JM143" si="163">GM127+HC127+HS127+II127</f>
        <v>1.8048506371965626E-4</v>
      </c>
      <c r="IZ127" s="86">
        <f t="shared" si="163"/>
        <v>1.2490121473475902E-4</v>
      </c>
      <c r="JA127" s="86">
        <f t="shared" si="163"/>
        <v>1.5987636933218128E-4</v>
      </c>
      <c r="JB127" s="86">
        <f t="shared" si="163"/>
        <v>9.880483966265997E-5</v>
      </c>
      <c r="JC127" s="86">
        <f t="shared" si="163"/>
        <v>1.4312761108031295E-4</v>
      </c>
      <c r="JD127" s="86">
        <f t="shared" si="163"/>
        <v>1.0118901253675445E-4</v>
      </c>
      <c r="JE127" s="86">
        <f t="shared" si="163"/>
        <v>7.1458198604828363E-5</v>
      </c>
      <c r="JF127" s="86">
        <f t="shared" si="163"/>
        <v>8.9513803851045849E-5</v>
      </c>
      <c r="JG127" s="86">
        <f t="shared" si="163"/>
        <v>2.9454163661407244E-4</v>
      </c>
      <c r="JH127" s="86">
        <f t="shared" si="163"/>
        <v>2.4591757409210752E-4</v>
      </c>
      <c r="JI127" s="86">
        <f t="shared" si="163"/>
        <v>1.7494626130735514E-4</v>
      </c>
      <c r="JJ127" s="86">
        <f t="shared" si="163"/>
        <v>4.1211635978472504E-5</v>
      </c>
      <c r="JK127" s="86">
        <f t="shared" si="163"/>
        <v>9.3089739011356832E-5</v>
      </c>
      <c r="JL127" s="86">
        <f t="shared" si="163"/>
        <v>5.3806490120997981E-3</v>
      </c>
      <c r="JM127" s="86">
        <f t="shared" si="163"/>
        <v>3.7708041095506758E-3</v>
      </c>
    </row>
    <row r="128" spans="2:273" x14ac:dyDescent="0.25">
      <c r="B128" s="2">
        <v>101</v>
      </c>
      <c r="C128" s="37">
        <v>77.188000000000002</v>
      </c>
      <c r="D128" s="37">
        <v>75.917000000000002</v>
      </c>
      <c r="E128" s="37">
        <v>72.016999999999996</v>
      </c>
      <c r="F128" s="37">
        <v>71.632999999999996</v>
      </c>
      <c r="G128" s="37">
        <v>68.316999999999993</v>
      </c>
      <c r="H128" s="37">
        <v>66.849999999999994</v>
      </c>
      <c r="I128" s="37">
        <v>66.75</v>
      </c>
      <c r="J128" s="37">
        <v>66.533000000000001</v>
      </c>
      <c r="K128" s="37">
        <v>67.05</v>
      </c>
      <c r="L128" s="37">
        <v>65.832999999999998</v>
      </c>
      <c r="M128" s="37">
        <v>64.55</v>
      </c>
      <c r="N128" s="37">
        <v>67.25</v>
      </c>
      <c r="O128" s="37">
        <v>72.414000000000001</v>
      </c>
      <c r="P128" s="37">
        <v>81.412999999999997</v>
      </c>
      <c r="Q128" s="37">
        <v>84</v>
      </c>
      <c r="S128" s="4">
        <f t="shared" si="149"/>
        <v>77.35213994410887</v>
      </c>
      <c r="T128" s="4">
        <f t="shared" si="149"/>
        <v>76.091732023034851</v>
      </c>
      <c r="U128" s="4">
        <f t="shared" si="149"/>
        <v>71.777992922791512</v>
      </c>
      <c r="V128" s="4">
        <f t="shared" si="149"/>
        <v>71.865294620656456</v>
      </c>
      <c r="W128" s="4">
        <f t="shared" si="149"/>
        <v>68.175583386397662</v>
      </c>
      <c r="X128" s="4">
        <f t="shared" si="149"/>
        <v>66.450204165832588</v>
      </c>
      <c r="Y128" s="4">
        <f t="shared" si="149"/>
        <v>66.540622879995951</v>
      </c>
      <c r="Z128" s="4">
        <f t="shared" si="149"/>
        <v>65.601483753180361</v>
      </c>
      <c r="AA128" s="4">
        <f t="shared" si="149"/>
        <v>65.888451161469661</v>
      </c>
      <c r="AB128" s="4">
        <f t="shared" si="149"/>
        <v>65.072716038032254</v>
      </c>
      <c r="AC128" s="4">
        <f t="shared" si="149"/>
        <v>65.08231038188373</v>
      </c>
      <c r="AD128" s="4">
        <f t="shared" si="149"/>
        <v>68.030281393834841</v>
      </c>
      <c r="AE128" s="4">
        <f t="shared" si="149"/>
        <v>73.168463654690825</v>
      </c>
      <c r="AF128" s="4">
        <f t="shared" si="149"/>
        <v>81.367120031417272</v>
      </c>
      <c r="AG128" s="4">
        <f t="shared" si="149"/>
        <v>85.608452783810165</v>
      </c>
      <c r="AI128" s="4">
        <f t="shared" si="150"/>
        <v>-0.16413994410886801</v>
      </c>
      <c r="AJ128" s="4">
        <f t="shared" si="150"/>
        <v>-0.17473202303484925</v>
      </c>
      <c r="AK128" s="4">
        <f t="shared" si="150"/>
        <v>0.23900707720848402</v>
      </c>
      <c r="AL128" s="4">
        <f t="shared" si="150"/>
        <v>-0.23229462065646089</v>
      </c>
      <c r="AM128" s="4">
        <f t="shared" si="150"/>
        <v>0.14141661360233115</v>
      </c>
      <c r="AN128" s="4">
        <f t="shared" si="150"/>
        <v>0.39979583416740638</v>
      </c>
      <c r="AO128" s="4">
        <f t="shared" si="150"/>
        <v>0.20937712000404929</v>
      </c>
      <c r="AP128" s="4">
        <f t="shared" si="150"/>
        <v>0.93151624681964051</v>
      </c>
      <c r="AQ128" s="4">
        <f t="shared" si="150"/>
        <v>1.1615488385303365</v>
      </c>
      <c r="AR128" s="4">
        <f t="shared" si="150"/>
        <v>0.76028396196774395</v>
      </c>
      <c r="AS128" s="4">
        <f t="shared" si="150"/>
        <v>-0.53231038188373248</v>
      </c>
      <c r="AT128" s="4">
        <f t="shared" si="150"/>
        <v>-0.78028139383484074</v>
      </c>
      <c r="AU128" s="4">
        <f t="shared" si="150"/>
        <v>-0.75446365469082366</v>
      </c>
      <c r="AV128" s="4">
        <f t="shared" si="150"/>
        <v>4.5879968582724473E-2</v>
      </c>
      <c r="AW128" s="4">
        <f t="shared" si="150"/>
        <v>-1.608452783810165</v>
      </c>
      <c r="AY128" s="2">
        <f t="shared" si="157"/>
        <v>77.351516951874032</v>
      </c>
      <c r="AZ128" s="2">
        <f t="shared" si="157"/>
        <v>76.087005156392053</v>
      </c>
      <c r="BA128" s="2">
        <f t="shared" si="157"/>
        <v>71.767777629658696</v>
      </c>
      <c r="BB128" s="2">
        <f t="shared" si="157"/>
        <v>71.856983382544428</v>
      </c>
      <c r="BC128" s="2">
        <f t="shared" si="157"/>
        <v>68.160771536805044</v>
      </c>
      <c r="BD128" s="2">
        <f t="shared" si="157"/>
        <v>66.437416796127607</v>
      </c>
      <c r="BE128" s="2">
        <f t="shared" si="157"/>
        <v>66.528916312056325</v>
      </c>
      <c r="BF128" s="2">
        <f t="shared" si="157"/>
        <v>65.584656629992253</v>
      </c>
      <c r="BG128" s="2">
        <f t="shared" si="157"/>
        <v>65.837995317370073</v>
      </c>
      <c r="BH128" s="2">
        <f t="shared" si="157"/>
        <v>65.023096000268765</v>
      </c>
      <c r="BI128" s="2">
        <f t="shared" si="157"/>
        <v>65.044363857764694</v>
      </c>
      <c r="BJ128" s="2">
        <f t="shared" si="157"/>
        <v>68.018898790803021</v>
      </c>
      <c r="BK128" s="2">
        <f t="shared" si="157"/>
        <v>73.145653024474882</v>
      </c>
      <c r="BL128" s="2">
        <f t="shared" si="157"/>
        <v>81.312337411588373</v>
      </c>
      <c r="BM128" s="2">
        <f t="shared" si="157"/>
        <v>85.527577944702728</v>
      </c>
      <c r="BO128" s="2" t="str">
        <f t="shared" si="98"/>
        <v/>
      </c>
      <c r="BP128" s="2" t="str">
        <f t="shared" si="99"/>
        <v/>
      </c>
      <c r="BQ128" s="2" t="str">
        <f t="shared" si="100"/>
        <v/>
      </c>
      <c r="BR128" s="2" t="str">
        <f t="shared" si="101"/>
        <v/>
      </c>
      <c r="BS128" s="2" t="str">
        <f t="shared" si="102"/>
        <v/>
      </c>
      <c r="BT128" s="2" t="str">
        <f t="shared" si="103"/>
        <v/>
      </c>
      <c r="BU128" s="2" t="str">
        <f t="shared" si="104"/>
        <v/>
      </c>
      <c r="BV128" s="2" t="str">
        <f t="shared" si="105"/>
        <v/>
      </c>
      <c r="BW128" s="2" t="str">
        <f t="shared" si="106"/>
        <v/>
      </c>
      <c r="BX128" s="2" t="str">
        <f t="shared" si="107"/>
        <v/>
      </c>
      <c r="BY128" s="2" t="str">
        <f t="shared" si="108"/>
        <v/>
      </c>
      <c r="BZ128" s="2" t="str">
        <f t="shared" si="109"/>
        <v/>
      </c>
      <c r="CA128" s="2" t="str">
        <f t="shared" si="110"/>
        <v/>
      </c>
      <c r="CB128" s="2" t="str">
        <f t="shared" si="111"/>
        <v/>
      </c>
      <c r="CC128" s="2" t="str">
        <f t="shared" si="112"/>
        <v/>
      </c>
      <c r="CE128" s="2">
        <f t="shared" si="158"/>
        <v>77.188000000000002</v>
      </c>
      <c r="CF128" s="2">
        <f t="shared" si="158"/>
        <v>75.917000000000002</v>
      </c>
      <c r="CG128" s="2">
        <f t="shared" si="158"/>
        <v>72.016999999999996</v>
      </c>
      <c r="CH128" s="2">
        <f t="shared" si="158"/>
        <v>71.632999999999996</v>
      </c>
      <c r="CI128" s="2">
        <f t="shared" si="158"/>
        <v>68.316999999999993</v>
      </c>
      <c r="CJ128" s="2">
        <f t="shared" si="158"/>
        <v>66.849999999999994</v>
      </c>
      <c r="CK128" s="2">
        <f t="shared" si="158"/>
        <v>66.75</v>
      </c>
      <c r="CL128" s="2">
        <f t="shared" si="158"/>
        <v>66.533000000000001</v>
      </c>
      <c r="CM128" s="2">
        <f t="shared" si="158"/>
        <v>67.05</v>
      </c>
      <c r="CN128" s="2">
        <f t="shared" si="158"/>
        <v>65.832999999999998</v>
      </c>
      <c r="CO128" s="2">
        <f t="shared" si="158"/>
        <v>64.55</v>
      </c>
      <c r="CP128" s="2">
        <f t="shared" si="158"/>
        <v>67.25</v>
      </c>
      <c r="CQ128" s="2">
        <f t="shared" si="158"/>
        <v>72.414000000000001</v>
      </c>
      <c r="CR128" s="2">
        <f t="shared" si="158"/>
        <v>81.412999999999997</v>
      </c>
      <c r="CS128" s="2">
        <f t="shared" si="158"/>
        <v>84</v>
      </c>
      <c r="CU128" s="2">
        <f t="shared" si="113"/>
        <v>77.188000000000002</v>
      </c>
      <c r="CV128" s="2">
        <f t="shared" si="114"/>
        <v>75.917000000000002</v>
      </c>
      <c r="CW128" s="2">
        <f t="shared" si="115"/>
        <v>72.016999999999996</v>
      </c>
      <c r="CX128" s="2">
        <f t="shared" si="116"/>
        <v>71.632999999999996</v>
      </c>
      <c r="CY128" s="2">
        <f t="shared" si="117"/>
        <v>68.316999999999993</v>
      </c>
      <c r="CZ128" s="2">
        <f t="shared" si="118"/>
        <v>66.849999999999994</v>
      </c>
      <c r="DA128" s="2">
        <f t="shared" si="119"/>
        <v>66.75</v>
      </c>
      <c r="DB128" s="2">
        <f t="shared" si="120"/>
        <v>66.533000000000001</v>
      </c>
      <c r="DC128" s="2">
        <f t="shared" si="121"/>
        <v>67.05</v>
      </c>
      <c r="DD128" s="2">
        <f t="shared" si="122"/>
        <v>65.832999999999998</v>
      </c>
      <c r="DE128" s="2">
        <f t="shared" si="123"/>
        <v>64.55</v>
      </c>
      <c r="DF128" s="2">
        <f t="shared" si="124"/>
        <v>67.25</v>
      </c>
      <c r="DG128" s="2">
        <f t="shared" si="125"/>
        <v>72.414000000000001</v>
      </c>
      <c r="DH128" s="2">
        <f t="shared" si="126"/>
        <v>81.412999999999997</v>
      </c>
      <c r="DI128" s="2">
        <f t="shared" si="127"/>
        <v>84</v>
      </c>
      <c r="DK128" s="2">
        <f t="shared" si="151"/>
        <v>108.9216106271777</v>
      </c>
      <c r="DL128" s="2">
        <f t="shared" si="151"/>
        <v>106.04142673545967</v>
      </c>
      <c r="DM128" s="2">
        <f t="shared" si="151"/>
        <v>103.44102926829268</v>
      </c>
      <c r="DN128" s="2">
        <f t="shared" si="151"/>
        <v>103.42630037523453</v>
      </c>
      <c r="DO128" s="2">
        <f t="shared" si="151"/>
        <v>104.71630318949346</v>
      </c>
      <c r="DP128" s="2">
        <f t="shared" si="151"/>
        <v>100.68646498257843</v>
      </c>
      <c r="DQ128" s="2">
        <f t="shared" si="151"/>
        <v>101.89377484266539</v>
      </c>
      <c r="DR128" s="2">
        <f t="shared" si="151"/>
        <v>102.59203050437932</v>
      </c>
      <c r="DS128" s="2">
        <f t="shared" si="151"/>
        <v>97.968185803419502</v>
      </c>
      <c r="DT128" s="2">
        <f t="shared" si="151"/>
        <v>100.29114980368466</v>
      </c>
      <c r="DU128" s="2">
        <f t="shared" si="151"/>
        <v>97.567680338266371</v>
      </c>
      <c r="DV128" s="2">
        <f t="shared" si="151"/>
        <v>88.516278465720347</v>
      </c>
      <c r="DW128" s="2">
        <f t="shared" si="151"/>
        <v>95.590799128919869</v>
      </c>
      <c r="DX128" s="2">
        <f t="shared" si="151"/>
        <v>96.659021878291867</v>
      </c>
      <c r="DY128" s="2">
        <f t="shared" si="151"/>
        <v>98.871723820986972</v>
      </c>
      <c r="EA128" s="2">
        <f t="shared" si="155"/>
        <v>77.221801046347196</v>
      </c>
      <c r="EB128" s="2">
        <f t="shared" si="155"/>
        <v>75.977823850254964</v>
      </c>
      <c r="EC128" s="2">
        <f t="shared" si="155"/>
        <v>71.644170325814542</v>
      </c>
      <c r="ED128" s="2">
        <f t="shared" si="155"/>
        <v>71.743569608247412</v>
      </c>
      <c r="EE128" s="2">
        <f t="shared" si="154"/>
        <v>68.02921018556701</v>
      </c>
      <c r="EF128" s="2">
        <f t="shared" si="154"/>
        <v>66.302905717691814</v>
      </c>
      <c r="EG128" s="2">
        <f t="shared" si="154"/>
        <v>66.379221414551594</v>
      </c>
      <c r="EH128" s="2">
        <f t="shared" si="154"/>
        <v>65.40746355674311</v>
      </c>
      <c r="EI128" s="2">
        <f t="shared" si="154"/>
        <v>65.699827278350512</v>
      </c>
      <c r="EJ128" s="2">
        <f t="shared" si="154"/>
        <v>64.853253185474671</v>
      </c>
      <c r="EK128" s="2">
        <f t="shared" si="154"/>
        <v>64.879922605924577</v>
      </c>
      <c r="EL128" s="2">
        <f t="shared" si="154"/>
        <v>67.920237956871944</v>
      </c>
      <c r="EM128" s="2">
        <f t="shared" si="138"/>
        <v>73.05928762005432</v>
      </c>
      <c r="EN128" s="2">
        <f t="shared" si="138"/>
        <v>81.219848484848498</v>
      </c>
      <c r="EO128" s="2">
        <f t="shared" si="138"/>
        <v>85.435609090909097</v>
      </c>
      <c r="EQ128" s="2">
        <f t="shared" si="152"/>
        <v>77.284923455397134</v>
      </c>
      <c r="ER128" s="2">
        <f t="shared" si="152"/>
        <v>75.909476256001909</v>
      </c>
      <c r="ES128" s="2">
        <f t="shared" si="152"/>
        <v>71.726161842673875</v>
      </c>
      <c r="ET128" s="2">
        <f t="shared" si="152"/>
        <v>71.855850933648966</v>
      </c>
      <c r="EU128" s="2">
        <f t="shared" si="152"/>
        <v>67.882070190946678</v>
      </c>
      <c r="EV128" s="2">
        <f t="shared" si="152"/>
        <v>66.244149024114904</v>
      </c>
      <c r="EW128" s="2">
        <f t="shared" si="152"/>
        <v>66.344783992552891</v>
      </c>
      <c r="EX128" s="2">
        <f t="shared" si="152"/>
        <v>65.335241450004659</v>
      </c>
      <c r="EY128" s="2">
        <f t="shared" si="152"/>
        <v>65.583841543895517</v>
      </c>
      <c r="EZ128" s="2">
        <f t="shared" si="152"/>
        <v>64.839796202584068</v>
      </c>
      <c r="FA128" s="2">
        <f t="shared" si="152"/>
        <v>64.824605613616257</v>
      </c>
      <c r="FB128" s="2">
        <f t="shared" si="152"/>
        <v>67.743862090512096</v>
      </c>
      <c r="FC128" s="2">
        <f t="shared" si="152"/>
        <v>72.941968689176633</v>
      </c>
      <c r="FD128" s="2">
        <f t="shared" si="152"/>
        <v>81.174388762174303</v>
      </c>
      <c r="FE128" s="2">
        <f t="shared" si="152"/>
        <v>85.574800116364088</v>
      </c>
      <c r="FG128" s="2">
        <f t="shared" si="153"/>
        <v>0.99592024221092945</v>
      </c>
      <c r="FH128" s="2">
        <f t="shared" si="153"/>
        <v>0.99634928578567217</v>
      </c>
      <c r="FI128" s="2">
        <f t="shared" si="153"/>
        <v>0.99613313405672843</v>
      </c>
      <c r="FJ128" s="2">
        <f t="shared" si="153"/>
        <v>0.99644793915738028</v>
      </c>
      <c r="FK128" s="2">
        <f t="shared" si="153"/>
        <v>0.99638151181377499</v>
      </c>
      <c r="FL128" s="2">
        <f t="shared" si="153"/>
        <v>0.99607430168764255</v>
      </c>
      <c r="FM128" s="2">
        <f t="shared" si="153"/>
        <v>0.99577636708257022</v>
      </c>
      <c r="FN128" s="2">
        <f t="shared" si="153"/>
        <v>0.99521558086265338</v>
      </c>
      <c r="FO128" s="2">
        <f t="shared" si="153"/>
        <v>0.99567911024902633</v>
      </c>
      <c r="FP128" s="2">
        <f t="shared" si="153"/>
        <v>0.99520254521805496</v>
      </c>
      <c r="FQ128" s="2">
        <f t="shared" si="153"/>
        <v>0.99495226011165616</v>
      </c>
      <c r="FR128" s="2">
        <f t="shared" si="153"/>
        <v>0.99514125198747294</v>
      </c>
      <c r="FS128" s="2">
        <f t="shared" si="153"/>
        <v>0.99613260308791962</v>
      </c>
      <c r="FT128" s="2">
        <f t="shared" si="153"/>
        <v>0.99399523100716902</v>
      </c>
      <c r="FU128" s="2">
        <f t="shared" si="153"/>
        <v>0.99320259497969776</v>
      </c>
      <c r="FW128" s="2">
        <f t="shared" si="159"/>
        <v>6.1524977141232855E-3</v>
      </c>
      <c r="FX128" s="2">
        <f t="shared" si="159"/>
        <v>8.3736122109790978E-3</v>
      </c>
      <c r="FY128" s="2">
        <f t="shared" si="159"/>
        <v>7.965615486602115E-3</v>
      </c>
      <c r="FZ128" s="2">
        <f t="shared" si="159"/>
        <v>7.7910280200775535E-3</v>
      </c>
      <c r="GA128" s="2">
        <f t="shared" si="159"/>
        <v>8.0906716537262197E-3</v>
      </c>
      <c r="GB128" s="2">
        <f t="shared" si="159"/>
        <v>7.9718941741108666E-3</v>
      </c>
      <c r="GC128" s="2">
        <f t="shared" si="159"/>
        <v>8.8723076333168515E-3</v>
      </c>
      <c r="GD128" s="2">
        <f t="shared" si="159"/>
        <v>9.8789761376002674E-3</v>
      </c>
      <c r="GE128" s="2">
        <f t="shared" si="159"/>
        <v>1.0863237777293861E-2</v>
      </c>
      <c r="GF128" s="2">
        <f t="shared" si="159"/>
        <v>1.2550495188308688E-2</v>
      </c>
      <c r="GG128" s="2">
        <f t="shared" si="159"/>
        <v>1.0088161027204577E-2</v>
      </c>
      <c r="GH128" s="2">
        <f t="shared" si="159"/>
        <v>7.9950675017532082E-3</v>
      </c>
      <c r="GI128" s="2">
        <f t="shared" si="159"/>
        <v>6.5879701386642227E-3</v>
      </c>
      <c r="GJ128" s="2">
        <f t="shared" si="159"/>
        <v>4.8337938527347286E-3</v>
      </c>
      <c r="GK128" s="2">
        <f t="shared" si="159"/>
        <v>4.5846351943759694E-3</v>
      </c>
      <c r="GM128" s="86">
        <f t="shared" si="160"/>
        <v>1.0686417674774654E-26</v>
      </c>
      <c r="GN128" s="86">
        <f t="shared" si="160"/>
        <v>1.0728309431114483E-43</v>
      </c>
      <c r="GO128" s="86">
        <f t="shared" si="160"/>
        <v>5.465336656531903E-53</v>
      </c>
      <c r="GP128" s="86">
        <f t="shared" si="160"/>
        <v>1.527759906736348E-46</v>
      </c>
      <c r="GQ128" s="86">
        <f t="shared" si="160"/>
        <v>9.7056012008618207E-44</v>
      </c>
      <c r="GR128" s="86">
        <f t="shared" si="160"/>
        <v>1.6260543805293466E-36</v>
      </c>
      <c r="GS128" s="86">
        <f t="shared" si="160"/>
        <v>1.0829920403364387E-43</v>
      </c>
      <c r="GT128" s="86">
        <f t="shared" si="160"/>
        <v>2.3580489353774757E-49</v>
      </c>
      <c r="GU128" s="86">
        <f t="shared" si="160"/>
        <v>5.141363334751484E-45</v>
      </c>
      <c r="GV128" s="86">
        <f t="shared" si="160"/>
        <v>6.661298750259808E-51</v>
      </c>
      <c r="GW128" s="86">
        <f t="shared" si="160"/>
        <v>3.2111568289464304E-59</v>
      </c>
      <c r="GX128" s="86">
        <f t="shared" si="160"/>
        <v>1.0294595345514659E-69</v>
      </c>
      <c r="GY128" s="86">
        <f t="shared" si="160"/>
        <v>1.838345607750299E-83</v>
      </c>
      <c r="GZ128" s="86">
        <f t="shared" si="160"/>
        <v>4.7012037399268743E-21</v>
      </c>
      <c r="HA128" s="86">
        <f t="shared" si="160"/>
        <v>8.4504316194407999E-24</v>
      </c>
      <c r="HC128" s="86">
        <f t="shared" si="156"/>
        <v>4.5297894747089669E-5</v>
      </c>
      <c r="HD128" s="86">
        <f t="shared" si="156"/>
        <v>3.6973973178504384E-8</v>
      </c>
      <c r="HE128" s="86">
        <f t="shared" si="156"/>
        <v>1.9959943797043349E-8</v>
      </c>
      <c r="HF128" s="86">
        <f t="shared" si="156"/>
        <v>8.9403841662884752E-9</v>
      </c>
      <c r="HG128" s="86">
        <f t="shared" si="156"/>
        <v>1.1777770789734199E-9</v>
      </c>
      <c r="HH128" s="86">
        <f t="shared" si="156"/>
        <v>1.7102359018997526E-9</v>
      </c>
      <c r="HI128" s="86">
        <f t="shared" si="141"/>
        <v>2.6702878582827795E-11</v>
      </c>
      <c r="HJ128" s="86">
        <f t="shared" si="141"/>
        <v>8.73026652762074E-14</v>
      </c>
      <c r="HK128" s="86">
        <f t="shared" si="141"/>
        <v>2.8873165905678883E-13</v>
      </c>
      <c r="HL128" s="86">
        <f t="shared" ref="HL128:HQ170" si="164" xml:space="preserve"> _xlfn.NORM.DIST($B128, L$8, ABS(L$12), TRUE) * _xlfn.NORM.DIST(($B128 - L$8)*L$16, 0, ABS(L$12), TRUE) * 2</f>
        <v>1.0621083983087047E-16</v>
      </c>
      <c r="HM128" s="86">
        <f t="shared" si="164"/>
        <v>2.8447790023532255E-18</v>
      </c>
      <c r="HN128" s="86">
        <f t="shared" si="164"/>
        <v>1.8703620484547482E-18</v>
      </c>
      <c r="HO128" s="86">
        <f t="shared" si="164"/>
        <v>1.2915874344960717E-15</v>
      </c>
      <c r="HP128" s="86">
        <f t="shared" si="164"/>
        <v>2.6963890296142086E-3</v>
      </c>
      <c r="HQ128" s="86">
        <f t="shared" si="164"/>
        <v>1.8065939741382835E-3</v>
      </c>
      <c r="HS128" s="86">
        <f t="shared" si="161"/>
        <v>4.0044321076098812E-5</v>
      </c>
      <c r="HT128" s="86">
        <f t="shared" si="161"/>
        <v>2.1795001413774039E-4</v>
      </c>
      <c r="HU128" s="86">
        <f t="shared" si="161"/>
        <v>2.7916770373299964E-4</v>
      </c>
      <c r="HV128" s="86">
        <f t="shared" si="161"/>
        <v>1.7871858307001322E-4</v>
      </c>
      <c r="HW128" s="86">
        <f t="shared" si="161"/>
        <v>2.5589154671073881E-4</v>
      </c>
      <c r="HX128" s="86">
        <f t="shared" si="161"/>
        <v>1.8256034689275247E-4</v>
      </c>
      <c r="HY128" s="86">
        <f t="shared" si="161"/>
        <v>1.3545780831928446E-4</v>
      </c>
      <c r="HZ128" s="86">
        <f t="shared" si="161"/>
        <v>1.7245917543536846E-4</v>
      </c>
      <c r="IA128" s="86">
        <f t="shared" si="161"/>
        <v>5.2325228343927106E-4</v>
      </c>
      <c r="IB128" s="86">
        <f t="shared" si="161"/>
        <v>4.5568400136605618E-4</v>
      </c>
      <c r="IC128" s="86">
        <f t="shared" si="161"/>
        <v>3.1938554331610531E-4</v>
      </c>
      <c r="ID128" s="86">
        <f t="shared" si="161"/>
        <v>7.9935675860030172E-5</v>
      </c>
      <c r="IE128" s="86">
        <f t="shared" si="161"/>
        <v>1.6544000890028902E-4</v>
      </c>
      <c r="IF128" s="86">
        <f t="shared" si="161"/>
        <v>1.496392721431333E-4</v>
      </c>
      <c r="IG128" s="86">
        <f t="shared" si="161"/>
        <v>1.2979459612719462E-4</v>
      </c>
      <c r="II128" s="86">
        <f t="shared" si="162"/>
        <v>9.7746290632639729E-43</v>
      </c>
      <c r="IJ128" s="86">
        <f t="shared" si="162"/>
        <v>3.569949965247105E-33</v>
      </c>
      <c r="IK128" s="86">
        <f t="shared" si="162"/>
        <v>1.0244545544694145E-34</v>
      </c>
      <c r="IL128" s="86">
        <f t="shared" si="162"/>
        <v>2.5400709514734784E-37</v>
      </c>
      <c r="IM128" s="86">
        <f t="shared" si="162"/>
        <v>9.1523550367507057E-37</v>
      </c>
      <c r="IN128" s="86">
        <f t="shared" si="162"/>
        <v>1.1575366160785876E-36</v>
      </c>
      <c r="IO128" s="86">
        <f t="shared" si="162"/>
        <v>1.6550237648929428E-39</v>
      </c>
      <c r="IP128" s="86">
        <f t="shared" si="162"/>
        <v>1.1724751004609632E-40</v>
      </c>
      <c r="IQ128" s="86">
        <f t="shared" si="162"/>
        <v>9.9629463263488981E-35</v>
      </c>
      <c r="IR128" s="86">
        <f t="shared" si="162"/>
        <v>1.3418882098860795E-36</v>
      </c>
      <c r="IS128" s="86">
        <f t="shared" si="162"/>
        <v>8.2776855073320849E-37</v>
      </c>
      <c r="IT128" s="86">
        <f t="shared" si="162"/>
        <v>1.1104907874245545E-41</v>
      </c>
      <c r="IU128" s="86">
        <f t="shared" si="162"/>
        <v>3.3717154392223151E-37</v>
      </c>
      <c r="IV128" s="86">
        <f t="shared" si="162"/>
        <v>9.8967806806713415E-26</v>
      </c>
      <c r="IW128" s="86">
        <f t="shared" si="162"/>
        <v>1.1308548549511025E-25</v>
      </c>
      <c r="IY128" s="86">
        <f t="shared" si="163"/>
        <v>8.5342215823188474E-5</v>
      </c>
      <c r="IZ128" s="86">
        <f t="shared" si="163"/>
        <v>2.1798698811091889E-4</v>
      </c>
      <c r="JA128" s="86">
        <f t="shared" si="163"/>
        <v>2.791876636767967E-4</v>
      </c>
      <c r="JB128" s="86">
        <f t="shared" si="163"/>
        <v>1.787275234541795E-4</v>
      </c>
      <c r="JC128" s="86">
        <f t="shared" si="163"/>
        <v>2.558927244878178E-4</v>
      </c>
      <c r="JD128" s="86">
        <f t="shared" si="163"/>
        <v>1.8256205712865436E-4</v>
      </c>
      <c r="JE128" s="86">
        <f t="shared" si="163"/>
        <v>1.3545783502216303E-4</v>
      </c>
      <c r="JF128" s="86">
        <f t="shared" si="163"/>
        <v>1.7245917552267113E-4</v>
      </c>
      <c r="JG128" s="86">
        <f t="shared" si="163"/>
        <v>5.2325228372800277E-4</v>
      </c>
      <c r="JH128" s="86">
        <f t="shared" si="163"/>
        <v>4.5568400136616237E-4</v>
      </c>
      <c r="JI128" s="86">
        <f t="shared" si="163"/>
        <v>3.1938554331610813E-4</v>
      </c>
      <c r="JJ128" s="86">
        <f t="shared" si="163"/>
        <v>7.9935675860032043E-5</v>
      </c>
      <c r="JK128" s="86">
        <f t="shared" si="163"/>
        <v>1.6544000890158061E-4</v>
      </c>
      <c r="JL128" s="86">
        <f t="shared" si="163"/>
        <v>2.8460283017573418E-3</v>
      </c>
      <c r="JM128" s="86">
        <f t="shared" si="163"/>
        <v>1.9363885702654781E-3</v>
      </c>
    </row>
    <row r="129" spans="2:273" x14ac:dyDescent="0.25">
      <c r="B129" s="2">
        <v>102</v>
      </c>
      <c r="C129" s="37">
        <v>77.75</v>
      </c>
      <c r="D129" s="37">
        <v>76.066999999999993</v>
      </c>
      <c r="E129" s="37">
        <v>71.400000000000006</v>
      </c>
      <c r="F129" s="37">
        <v>73.183000000000007</v>
      </c>
      <c r="G129" s="37">
        <v>68.75</v>
      </c>
      <c r="H129" s="37">
        <v>65.733000000000004</v>
      </c>
      <c r="I129" s="37">
        <v>65.783000000000001</v>
      </c>
      <c r="J129" s="37">
        <v>66.216999999999999</v>
      </c>
      <c r="K129" s="37">
        <v>67.05</v>
      </c>
      <c r="L129" s="37">
        <v>66.650000000000006</v>
      </c>
      <c r="M129" s="37">
        <v>65.150000000000006</v>
      </c>
      <c r="N129" s="37">
        <v>68.283000000000001</v>
      </c>
      <c r="O129" s="37">
        <v>73.655000000000001</v>
      </c>
      <c r="P129" s="37">
        <v>81.739000000000004</v>
      </c>
      <c r="Q129" s="37">
        <v>85.75</v>
      </c>
      <c r="S129" s="4">
        <f t="shared" ref="S129:AG145" si="165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77.340982234585013</v>
      </c>
      <c r="T129" s="4">
        <f t="shared" si="165"/>
        <v>76.009888826600545</v>
      </c>
      <c r="U129" s="4">
        <f t="shared" si="165"/>
        <v>71.721271077241397</v>
      </c>
      <c r="V129" s="4">
        <f t="shared" si="165"/>
        <v>71.807574843768833</v>
      </c>
      <c r="W129" s="4">
        <f t="shared" si="165"/>
        <v>68.088473998479856</v>
      </c>
      <c r="X129" s="4">
        <f t="shared" si="165"/>
        <v>66.37818327717595</v>
      </c>
      <c r="Y129" s="4">
        <f t="shared" si="165"/>
        <v>66.470765570025634</v>
      </c>
      <c r="Z129" s="4">
        <f t="shared" si="165"/>
        <v>65.502339410908789</v>
      </c>
      <c r="AA129" s="4">
        <f t="shared" si="165"/>
        <v>65.801808722305395</v>
      </c>
      <c r="AB129" s="4">
        <f t="shared" si="165"/>
        <v>64.98073322890707</v>
      </c>
      <c r="AC129" s="4">
        <f t="shared" si="165"/>
        <v>64.962667657550966</v>
      </c>
      <c r="AD129" s="4">
        <f t="shared" si="165"/>
        <v>67.892379724400342</v>
      </c>
      <c r="AE129" s="4">
        <f t="shared" si="165"/>
        <v>73.091108343442485</v>
      </c>
      <c r="AF129" s="4">
        <f t="shared" si="165"/>
        <v>81.332286757599604</v>
      </c>
      <c r="AG129" s="4">
        <f t="shared" si="165"/>
        <v>85.607855461853546</v>
      </c>
      <c r="AI129" s="4">
        <f t="shared" ref="AI129:AW145" si="166">IF(OR($B129 &lt; C$230, $B129 &gt; C$233), 0, C129-S129)</f>
        <v>0.40901776541498691</v>
      </c>
      <c r="AJ129" s="4">
        <f t="shared" si="166"/>
        <v>5.7111173399448489E-2</v>
      </c>
      <c r="AK129" s="4">
        <f t="shared" si="166"/>
        <v>-0.32127107724139137</v>
      </c>
      <c r="AL129" s="4">
        <f t="shared" si="166"/>
        <v>1.3754251562311737</v>
      </c>
      <c r="AM129" s="4">
        <f t="shared" si="166"/>
        <v>0.66152600152014429</v>
      </c>
      <c r="AN129" s="4">
        <f t="shared" si="166"/>
        <v>-0.64518327717594559</v>
      </c>
      <c r="AO129" s="4">
        <f t="shared" si="166"/>
        <v>-0.68776557002563266</v>
      </c>
      <c r="AP129" s="4">
        <f t="shared" si="166"/>
        <v>0.71466058909120989</v>
      </c>
      <c r="AQ129" s="4">
        <f t="shared" si="166"/>
        <v>1.2481912776946018</v>
      </c>
      <c r="AR129" s="4">
        <f t="shared" si="166"/>
        <v>1.6692667710929356</v>
      </c>
      <c r="AS129" s="4">
        <f t="shared" si="166"/>
        <v>0.1873323424490394</v>
      </c>
      <c r="AT129" s="4">
        <f t="shared" si="166"/>
        <v>0.39062027559965884</v>
      </c>
      <c r="AU129" s="4">
        <f t="shared" si="166"/>
        <v>0.56389165655751583</v>
      </c>
      <c r="AV129" s="4">
        <f t="shared" si="166"/>
        <v>0.40671324240040008</v>
      </c>
      <c r="AW129" s="4">
        <f t="shared" si="166"/>
        <v>0.14214453814645367</v>
      </c>
      <c r="AY129" s="2">
        <f t="shared" si="157"/>
        <v>77.340809312275198</v>
      </c>
      <c r="AZ129" s="2">
        <f t="shared" si="157"/>
        <v>76.002042577353748</v>
      </c>
      <c r="BA129" s="2">
        <f t="shared" si="157"/>
        <v>71.704351003583312</v>
      </c>
      <c r="BB129" s="2">
        <f t="shared" si="157"/>
        <v>71.793340961494408</v>
      </c>
      <c r="BC129" s="2">
        <f t="shared" si="157"/>
        <v>68.063442677222085</v>
      </c>
      <c r="BD129" s="2">
        <f t="shared" si="157"/>
        <v>66.356352576835675</v>
      </c>
      <c r="BE129" s="2">
        <f t="shared" si="157"/>
        <v>66.449862612864393</v>
      </c>
      <c r="BF129" s="2">
        <f t="shared" si="157"/>
        <v>65.471916795424647</v>
      </c>
      <c r="BG129" s="2">
        <f t="shared" si="157"/>
        <v>65.717449542712075</v>
      </c>
      <c r="BH129" s="2">
        <f t="shared" si="157"/>
        <v>64.894624543425763</v>
      </c>
      <c r="BI129" s="2">
        <f t="shared" si="157"/>
        <v>64.897474940756524</v>
      </c>
      <c r="BJ129" s="2">
        <f t="shared" si="157"/>
        <v>67.871574065359567</v>
      </c>
      <c r="BK129" s="2">
        <f t="shared" si="157"/>
        <v>73.052659169796001</v>
      </c>
      <c r="BL129" s="2">
        <f t="shared" si="157"/>
        <v>81.253409428242662</v>
      </c>
      <c r="BM129" s="2">
        <f t="shared" si="157"/>
        <v>85.475814906340716</v>
      </c>
      <c r="BO129" s="2" t="str">
        <f t="shared" si="98"/>
        <v/>
      </c>
      <c r="BP129" s="2" t="str">
        <f t="shared" si="99"/>
        <v/>
      </c>
      <c r="BQ129" s="2" t="str">
        <f t="shared" si="100"/>
        <v/>
      </c>
      <c r="BR129" s="2" t="str">
        <f t="shared" si="101"/>
        <v/>
      </c>
      <c r="BS129" s="2" t="str">
        <f t="shared" si="102"/>
        <v/>
      </c>
      <c r="BT129" s="2" t="str">
        <f t="shared" si="103"/>
        <v/>
      </c>
      <c r="BU129" s="2" t="str">
        <f t="shared" si="104"/>
        <v/>
      </c>
      <c r="BV129" s="2" t="str">
        <f t="shared" si="105"/>
        <v/>
      </c>
      <c r="BW129" s="2" t="str">
        <f t="shared" si="106"/>
        <v/>
      </c>
      <c r="BX129" s="2" t="str">
        <f t="shared" si="107"/>
        <v/>
      </c>
      <c r="BY129" s="2" t="str">
        <f t="shared" si="108"/>
        <v/>
      </c>
      <c r="BZ129" s="2" t="str">
        <f t="shared" si="109"/>
        <v/>
      </c>
      <c r="CA129" s="2" t="str">
        <f t="shared" si="110"/>
        <v/>
      </c>
      <c r="CB129" s="2" t="str">
        <f t="shared" si="111"/>
        <v/>
      </c>
      <c r="CC129" s="2" t="str">
        <f t="shared" si="112"/>
        <v/>
      </c>
      <c r="CE129" s="2">
        <f t="shared" si="158"/>
        <v>77.75</v>
      </c>
      <c r="CF129" s="2">
        <f t="shared" si="158"/>
        <v>76.066999999999993</v>
      </c>
      <c r="CG129" s="2">
        <f t="shared" si="158"/>
        <v>71.400000000000006</v>
      </c>
      <c r="CH129" s="2">
        <f t="shared" si="158"/>
        <v>73.183000000000007</v>
      </c>
      <c r="CI129" s="2">
        <f t="shared" si="158"/>
        <v>68.75</v>
      </c>
      <c r="CJ129" s="2">
        <f t="shared" si="158"/>
        <v>65.733000000000004</v>
      </c>
      <c r="CK129" s="2">
        <f t="shared" si="158"/>
        <v>65.783000000000001</v>
      </c>
      <c r="CL129" s="2">
        <f t="shared" si="158"/>
        <v>66.216999999999999</v>
      </c>
      <c r="CM129" s="2">
        <f t="shared" si="158"/>
        <v>67.05</v>
      </c>
      <c r="CN129" s="2">
        <f t="shared" si="158"/>
        <v>66.650000000000006</v>
      </c>
      <c r="CO129" s="2">
        <f t="shared" si="158"/>
        <v>65.150000000000006</v>
      </c>
      <c r="CP129" s="2">
        <f t="shared" si="158"/>
        <v>68.283000000000001</v>
      </c>
      <c r="CQ129" s="2">
        <f t="shared" si="158"/>
        <v>73.655000000000001</v>
      </c>
      <c r="CR129" s="2">
        <f t="shared" si="158"/>
        <v>81.739000000000004</v>
      </c>
      <c r="CS129" s="2">
        <f t="shared" si="158"/>
        <v>85.75</v>
      </c>
      <c r="CU129" s="2">
        <f t="shared" si="113"/>
        <v>77.75</v>
      </c>
      <c r="CV129" s="2">
        <f t="shared" si="114"/>
        <v>76.066999999999993</v>
      </c>
      <c r="CW129" s="2">
        <f t="shared" si="115"/>
        <v>71.400000000000006</v>
      </c>
      <c r="CX129" s="2">
        <f t="shared" si="116"/>
        <v>73.183000000000007</v>
      </c>
      <c r="CY129" s="2">
        <f t="shared" si="117"/>
        <v>68.75</v>
      </c>
      <c r="CZ129" s="2">
        <f t="shared" si="118"/>
        <v>65.733000000000004</v>
      </c>
      <c r="DA129" s="2">
        <f t="shared" si="119"/>
        <v>65.783000000000001</v>
      </c>
      <c r="DB129" s="2">
        <f t="shared" si="120"/>
        <v>66.216999999999999</v>
      </c>
      <c r="DC129" s="2">
        <f t="shared" si="121"/>
        <v>67.05</v>
      </c>
      <c r="DD129" s="2">
        <f t="shared" si="122"/>
        <v>66.650000000000006</v>
      </c>
      <c r="DE129" s="2">
        <f t="shared" si="123"/>
        <v>65.150000000000006</v>
      </c>
      <c r="DF129" s="2">
        <f t="shared" si="124"/>
        <v>68.283000000000001</v>
      </c>
      <c r="DG129" s="2">
        <f t="shared" si="125"/>
        <v>73.655000000000001</v>
      </c>
      <c r="DH129" s="2">
        <f t="shared" si="126"/>
        <v>81.739000000000004</v>
      </c>
      <c r="DI129" s="2">
        <f t="shared" si="127"/>
        <v>85.75</v>
      </c>
      <c r="DK129" s="2">
        <f t="shared" ref="DK129:DY145" si="167">BO$228*$B129+BO$229</f>
        <v>109.21552090592334</v>
      </c>
      <c r="DL129" s="2">
        <f t="shared" si="167"/>
        <v>106.2926617260788</v>
      </c>
      <c r="DM129" s="2">
        <f t="shared" si="167"/>
        <v>103.68371707317073</v>
      </c>
      <c r="DN129" s="2">
        <f t="shared" si="167"/>
        <v>103.67929577861165</v>
      </c>
      <c r="DO129" s="2">
        <f t="shared" si="167"/>
        <v>105.0047391181989</v>
      </c>
      <c r="DP129" s="2">
        <f t="shared" si="167"/>
        <v>100.9568742160279</v>
      </c>
      <c r="DQ129" s="2">
        <f t="shared" si="167"/>
        <v>102.17467946951898</v>
      </c>
      <c r="DR129" s="2">
        <f t="shared" si="167"/>
        <v>102.88746315312594</v>
      </c>
      <c r="DS129" s="2">
        <f t="shared" si="167"/>
        <v>98.215946762823108</v>
      </c>
      <c r="DT129" s="2">
        <f t="shared" si="167"/>
        <v>100.53866097855631</v>
      </c>
      <c r="DU129" s="2">
        <f t="shared" si="167"/>
        <v>97.74337357293868</v>
      </c>
      <c r="DV129" s="2">
        <f t="shared" si="167"/>
        <v>88.535890667472088</v>
      </c>
      <c r="DW129" s="2">
        <f t="shared" si="167"/>
        <v>95.673371777003496</v>
      </c>
      <c r="DX129" s="2">
        <f t="shared" si="167"/>
        <v>96.769575155984114</v>
      </c>
      <c r="DY129" s="2">
        <f t="shared" si="167"/>
        <v>98.995259984681041</v>
      </c>
      <c r="EA129" s="2">
        <f t="shared" si="155"/>
        <v>77.221333989724499</v>
      </c>
      <c r="EB129" s="2">
        <f t="shared" si="155"/>
        <v>75.901354709227306</v>
      </c>
      <c r="EC129" s="2">
        <f t="shared" si="155"/>
        <v>71.59052280701755</v>
      </c>
      <c r="ED129" s="2">
        <f t="shared" si="155"/>
        <v>71.688830144329884</v>
      </c>
      <c r="EE129" s="2">
        <f t="shared" si="154"/>
        <v>67.942223731958762</v>
      </c>
      <c r="EF129" s="2">
        <f t="shared" si="154"/>
        <v>66.232421874641773</v>
      </c>
      <c r="EG129" s="2">
        <f t="shared" si="154"/>
        <v>66.311950772701621</v>
      </c>
      <c r="EH129" s="2">
        <f t="shared" si="154"/>
        <v>65.308525792325383</v>
      </c>
      <c r="EI129" s="2">
        <f t="shared" si="154"/>
        <v>65.58995082474226</v>
      </c>
      <c r="EJ129" s="2">
        <f t="shared" si="154"/>
        <v>64.738058118023673</v>
      </c>
      <c r="EK129" s="2">
        <f t="shared" si="154"/>
        <v>64.745951276706634</v>
      </c>
      <c r="EL129" s="2">
        <f t="shared" si="154"/>
        <v>67.780870579805651</v>
      </c>
      <c r="EM129" s="2">
        <f t="shared" si="138"/>
        <v>72.973275846986581</v>
      </c>
      <c r="EN129" s="2">
        <f t="shared" si="138"/>
        <v>81.168206060606067</v>
      </c>
      <c r="EO129" s="2">
        <f t="shared" si="138"/>
        <v>85.390981818181828</v>
      </c>
      <c r="EQ129" s="2">
        <f t="shared" ref="EQ129:FE145" si="168">CU$228*$B129+CU$229</f>
        <v>77.279051577625481</v>
      </c>
      <c r="ER129" s="2">
        <f t="shared" si="168"/>
        <v>75.843340410844107</v>
      </c>
      <c r="ES129" s="2">
        <f t="shared" si="168"/>
        <v>71.660309389129338</v>
      </c>
      <c r="ET129" s="2">
        <f t="shared" si="168"/>
        <v>71.787787597014244</v>
      </c>
      <c r="EU129" s="2">
        <f t="shared" si="168"/>
        <v>67.814742770265354</v>
      </c>
      <c r="EV129" s="2">
        <f t="shared" si="168"/>
        <v>66.182561146325881</v>
      </c>
      <c r="EW129" s="2">
        <f t="shared" si="168"/>
        <v>66.282865011683924</v>
      </c>
      <c r="EX129" s="2">
        <f t="shared" si="168"/>
        <v>65.248316321002505</v>
      </c>
      <c r="EY129" s="2">
        <f t="shared" si="168"/>
        <v>65.495875386545862</v>
      </c>
      <c r="EZ129" s="2">
        <f t="shared" si="168"/>
        <v>64.727930374106876</v>
      </c>
      <c r="FA129" s="2">
        <f t="shared" si="168"/>
        <v>64.705179779721277</v>
      </c>
      <c r="FB129" s="2">
        <f t="shared" si="168"/>
        <v>67.631762572952169</v>
      </c>
      <c r="FC129" s="2">
        <f t="shared" si="168"/>
        <v>72.874976643818258</v>
      </c>
      <c r="FD129" s="2">
        <f t="shared" si="168"/>
        <v>81.115095796220757</v>
      </c>
      <c r="FE129" s="2">
        <f t="shared" si="168"/>
        <v>85.479646974018891</v>
      </c>
      <c r="FG129" s="2">
        <f t="shared" ref="FG129:FU145" si="169">POWER(10,($B129-C$231)/C$229)/(1+POWER(10,($B129-C$231)/C$229))</f>
        <v>0.99627788052858068</v>
      </c>
      <c r="FH129" s="2">
        <f t="shared" si="169"/>
        <v>0.99666943921148343</v>
      </c>
      <c r="FI129" s="2">
        <f t="shared" si="169"/>
        <v>0.99647217603049876</v>
      </c>
      <c r="FJ129" s="2">
        <f t="shared" si="169"/>
        <v>0.99675946920474212</v>
      </c>
      <c r="FK129" s="2">
        <f t="shared" si="169"/>
        <v>0.99669884850592338</v>
      </c>
      <c r="FL129" s="2">
        <f t="shared" si="169"/>
        <v>0.99641848346358852</v>
      </c>
      <c r="FM129" s="2">
        <f t="shared" si="169"/>
        <v>0.99614656893216869</v>
      </c>
      <c r="FN129" s="2">
        <f t="shared" si="169"/>
        <v>0.99563472020422039</v>
      </c>
      <c r="FO129" s="2">
        <f t="shared" si="169"/>
        <v>0.99605780292177781</v>
      </c>
      <c r="FP129" s="2">
        <f t="shared" si="169"/>
        <v>0.99562282152537451</v>
      </c>
      <c r="FQ129" s="2">
        <f t="shared" si="169"/>
        <v>0.99539436092958711</v>
      </c>
      <c r="FR129" s="2">
        <f t="shared" si="169"/>
        <v>0.99556687390940279</v>
      </c>
      <c r="FS129" s="2">
        <f t="shared" si="169"/>
        <v>0.99647169145147463</v>
      </c>
      <c r="FT129" s="2">
        <f t="shared" si="169"/>
        <v>0.99452069057245918</v>
      </c>
      <c r="FU129" s="2">
        <f t="shared" si="169"/>
        <v>0.99379698293012253</v>
      </c>
      <c r="FW129" s="2">
        <f t="shared" si="159"/>
        <v>6.7420776202397276E-3</v>
      </c>
      <c r="FX129" s="2">
        <f t="shared" si="159"/>
        <v>9.1740717457694972E-3</v>
      </c>
      <c r="FY129" s="2">
        <f t="shared" si="159"/>
        <v>8.7274166085749769E-3</v>
      </c>
      <c r="FZ129" s="2">
        <f t="shared" si="159"/>
        <v>8.5362759354284026E-3</v>
      </c>
      <c r="GA129" s="2">
        <f t="shared" si="159"/>
        <v>8.8643258034736671E-3</v>
      </c>
      <c r="GB129" s="2">
        <f t="shared" si="159"/>
        <v>8.7342904790500414E-3</v>
      </c>
      <c r="GC129" s="2">
        <f t="shared" si="159"/>
        <v>9.7199717268332715E-3</v>
      </c>
      <c r="GD129" s="2">
        <f t="shared" si="159"/>
        <v>1.0821767645615312E-2</v>
      </c>
      <c r="GE129" s="2">
        <f t="shared" si="159"/>
        <v>1.1898832605365976E-2</v>
      </c>
      <c r="GF129" s="2">
        <f t="shared" si="159"/>
        <v>1.3744701564759688E-2</v>
      </c>
      <c r="GG129" s="2">
        <f t="shared" si="159"/>
        <v>1.1050693103182253E-2</v>
      </c>
      <c r="GH129" s="2">
        <f t="shared" si="159"/>
        <v>8.7596604310020351E-3</v>
      </c>
      <c r="GI129" s="2">
        <f t="shared" si="159"/>
        <v>7.2189772646025965E-3</v>
      </c>
      <c r="GJ129" s="2">
        <f t="shared" si="159"/>
        <v>5.2976789613336014E-3</v>
      </c>
      <c r="GK129" s="2">
        <f t="shared" si="159"/>
        <v>5.0247300027274162E-3</v>
      </c>
      <c r="GM129" s="86">
        <f t="shared" si="160"/>
        <v>4.2547970902901227E-28</v>
      </c>
      <c r="GN129" s="86">
        <f t="shared" si="160"/>
        <v>4.9048153125448768E-46</v>
      </c>
      <c r="GO129" s="86">
        <f t="shared" si="160"/>
        <v>7.6132578461374811E-56</v>
      </c>
      <c r="GP129" s="86">
        <f t="shared" si="160"/>
        <v>4.463278880516452E-49</v>
      </c>
      <c r="GQ129" s="86">
        <f t="shared" si="160"/>
        <v>3.9797644728192246E-46</v>
      </c>
      <c r="GR129" s="86">
        <f t="shared" si="160"/>
        <v>1.7957823516961126E-38</v>
      </c>
      <c r="GS129" s="86">
        <f t="shared" si="160"/>
        <v>5.1711852980278651E-46</v>
      </c>
      <c r="GT129" s="86">
        <f t="shared" si="160"/>
        <v>5.8675007841673822E-52</v>
      </c>
      <c r="GU129" s="86">
        <f t="shared" si="160"/>
        <v>2.051346648663391E-47</v>
      </c>
      <c r="GV129" s="86">
        <f t="shared" si="160"/>
        <v>1.3547134269493117E-53</v>
      </c>
      <c r="GW129" s="86">
        <f t="shared" si="160"/>
        <v>2.0914858578813958E-62</v>
      </c>
      <c r="GX129" s="86">
        <f t="shared" si="160"/>
        <v>1.5555346500424695E-73</v>
      </c>
      <c r="GY129" s="86">
        <f t="shared" si="160"/>
        <v>5.0951737628192763E-88</v>
      </c>
      <c r="GZ129" s="86">
        <f t="shared" si="160"/>
        <v>3.7908030031879264E-22</v>
      </c>
      <c r="HA129" s="86">
        <f t="shared" si="160"/>
        <v>4.9353865939379321E-25</v>
      </c>
      <c r="HC129" s="86">
        <f t="shared" si="156"/>
        <v>1.170505290956801E-5</v>
      </c>
      <c r="HD129" s="86">
        <f t="shared" si="156"/>
        <v>3.2930601949028054E-9</v>
      </c>
      <c r="HE129" s="86">
        <f t="shared" si="156"/>
        <v>1.5772128704914621E-9</v>
      </c>
      <c r="HF129" s="86">
        <f t="shared" si="156"/>
        <v>5.9211230661393015E-10</v>
      </c>
      <c r="HG129" s="86">
        <f t="shared" si="156"/>
        <v>6.7290751302794241E-11</v>
      </c>
      <c r="HH129" s="86">
        <f t="shared" si="156"/>
        <v>1.1147907339730409E-10</v>
      </c>
      <c r="HI129" s="86">
        <f t="shared" si="156"/>
        <v>1.1789403480716934E-12</v>
      </c>
      <c r="HJ129" s="86">
        <f t="shared" si="156"/>
        <v>2.1603580409897864E-15</v>
      </c>
      <c r="HK129" s="86">
        <f t="shared" si="156"/>
        <v>8.0227687520936702E-15</v>
      </c>
      <c r="HL129" s="86">
        <f t="shared" si="164"/>
        <v>1.3446813197902698E-18</v>
      </c>
      <c r="HM129" s="86">
        <f t="shared" si="164"/>
        <v>1.6211646251888402E-20</v>
      </c>
      <c r="HN129" s="86">
        <f t="shared" si="164"/>
        <v>7.1027429179078299E-21</v>
      </c>
      <c r="HO129" s="86">
        <f t="shared" si="164"/>
        <v>1.0854860917498587E-17</v>
      </c>
      <c r="HP129" s="86">
        <f t="shared" si="164"/>
        <v>1.3140299602145537E-3</v>
      </c>
      <c r="HQ129" s="86">
        <f t="shared" si="164"/>
        <v>8.4299642475302804E-4</v>
      </c>
      <c r="HS129" s="86">
        <f t="shared" si="161"/>
        <v>7.5773555673403715E-5</v>
      </c>
      <c r="HT129" s="86">
        <f t="shared" si="161"/>
        <v>3.7439671816934857E-4</v>
      </c>
      <c r="HU129" s="86">
        <f t="shared" si="161"/>
        <v>4.7893617339034343E-4</v>
      </c>
      <c r="HV129" s="86">
        <f t="shared" si="161"/>
        <v>3.1711436276143348E-4</v>
      </c>
      <c r="HW129" s="86">
        <f t="shared" si="161"/>
        <v>4.4835743023530282E-4</v>
      </c>
      <c r="HX129" s="86">
        <f t="shared" si="161"/>
        <v>3.2286516087155938E-4</v>
      </c>
      <c r="HY129" s="86">
        <f t="shared" si="161"/>
        <v>2.5098078577704623E-4</v>
      </c>
      <c r="HZ129" s="86">
        <f t="shared" si="161"/>
        <v>3.2418189421540961E-4</v>
      </c>
      <c r="IA129" s="86">
        <f t="shared" si="161"/>
        <v>9.0966967090679116E-4</v>
      </c>
      <c r="IB129" s="86">
        <f t="shared" si="161"/>
        <v>8.2400325651848074E-4</v>
      </c>
      <c r="IC129" s="86">
        <f t="shared" si="161"/>
        <v>5.7020939234451898E-4</v>
      </c>
      <c r="ID129" s="86">
        <f t="shared" si="161"/>
        <v>1.5149498464626305E-4</v>
      </c>
      <c r="IE129" s="86">
        <f t="shared" si="161"/>
        <v>2.8850678978158698E-4</v>
      </c>
      <c r="IF129" s="86">
        <f t="shared" si="161"/>
        <v>2.5941720798803864E-4</v>
      </c>
      <c r="IG129" s="86">
        <f t="shared" si="161"/>
        <v>2.27091469886254E-4</v>
      </c>
      <c r="II129" s="86">
        <f t="shared" si="162"/>
        <v>2.8951515734630026E-41</v>
      </c>
      <c r="IJ129" s="86">
        <f t="shared" si="162"/>
        <v>5.6984698433486006E-32</v>
      </c>
      <c r="IK129" s="86">
        <f t="shared" si="162"/>
        <v>1.8158772921283617E-33</v>
      </c>
      <c r="IL129" s="86">
        <f t="shared" si="162"/>
        <v>5.5618654066774325E-36</v>
      </c>
      <c r="IM129" s="86">
        <f t="shared" si="162"/>
        <v>1.956212575319468E-35</v>
      </c>
      <c r="IN129" s="86">
        <f t="shared" si="162"/>
        <v>2.4294730272574145E-35</v>
      </c>
      <c r="IO129" s="86">
        <f t="shared" si="162"/>
        <v>4.7877361506158901E-38</v>
      </c>
      <c r="IP129" s="86">
        <f t="shared" si="162"/>
        <v>4.0714599220699384E-39</v>
      </c>
      <c r="IQ129" s="86">
        <f t="shared" si="162"/>
        <v>2.1540752547339475E-33</v>
      </c>
      <c r="IR129" s="86">
        <f t="shared" si="162"/>
        <v>3.8406779250170928E-35</v>
      </c>
      <c r="IS129" s="86">
        <f t="shared" si="162"/>
        <v>2.0579588280507234E-35</v>
      </c>
      <c r="IT129" s="86">
        <f t="shared" si="162"/>
        <v>3.6067559004708267E-40</v>
      </c>
      <c r="IU129" s="86">
        <f t="shared" si="162"/>
        <v>6.5924207693155786E-36</v>
      </c>
      <c r="IV129" s="86">
        <f t="shared" si="162"/>
        <v>6.6310995976573146E-25</v>
      </c>
      <c r="IW129" s="86">
        <f t="shared" si="162"/>
        <v>7.4038111247440124E-25</v>
      </c>
      <c r="IY129" s="86">
        <f t="shared" si="163"/>
        <v>8.7478608582971729E-5</v>
      </c>
      <c r="IZ129" s="86">
        <f t="shared" si="163"/>
        <v>3.7440001122954349E-4</v>
      </c>
      <c r="JA129" s="86">
        <f t="shared" si="163"/>
        <v>4.7893775060321394E-4</v>
      </c>
      <c r="JB129" s="86">
        <f t="shared" si="163"/>
        <v>3.171149548737401E-4</v>
      </c>
      <c r="JC129" s="86">
        <f t="shared" si="163"/>
        <v>4.4835749752605413E-4</v>
      </c>
      <c r="JD129" s="86">
        <f t="shared" si="163"/>
        <v>3.228652723506328E-4</v>
      </c>
      <c r="JE129" s="86">
        <f t="shared" si="163"/>
        <v>2.5098078695598658E-4</v>
      </c>
      <c r="JF129" s="86">
        <f t="shared" si="163"/>
        <v>3.2418189421756999E-4</v>
      </c>
      <c r="JG129" s="86">
        <f t="shared" si="163"/>
        <v>9.0966967091481393E-4</v>
      </c>
      <c r="JH129" s="86">
        <f t="shared" si="163"/>
        <v>8.2400325651848204E-4</v>
      </c>
      <c r="JI129" s="86">
        <f t="shared" si="163"/>
        <v>5.7020939234451898E-4</v>
      </c>
      <c r="JJ129" s="86">
        <f t="shared" si="163"/>
        <v>1.5149498464626305E-4</v>
      </c>
      <c r="JK129" s="86">
        <f t="shared" si="163"/>
        <v>2.8850678978159782E-4</v>
      </c>
      <c r="JL129" s="86">
        <f t="shared" si="163"/>
        <v>1.5734471682025924E-3</v>
      </c>
      <c r="JM129" s="86">
        <f t="shared" si="163"/>
        <v>1.0700878946392821E-3</v>
      </c>
    </row>
    <row r="130" spans="2:273" x14ac:dyDescent="0.25">
      <c r="B130" s="2">
        <v>103</v>
      </c>
      <c r="C130" s="37">
        <v>77.625</v>
      </c>
      <c r="D130" s="37">
        <v>76.917000000000002</v>
      </c>
      <c r="E130" s="37">
        <v>73.266999999999996</v>
      </c>
      <c r="F130" s="37">
        <v>72.016999999999996</v>
      </c>
      <c r="G130" s="37">
        <v>67.917000000000002</v>
      </c>
      <c r="H130" s="37">
        <v>67.150000000000006</v>
      </c>
      <c r="I130" s="37">
        <v>66.5</v>
      </c>
      <c r="J130" s="37">
        <v>65.349999999999994</v>
      </c>
      <c r="K130" s="37">
        <v>67.266999999999996</v>
      </c>
      <c r="L130" s="37">
        <v>66.316999999999993</v>
      </c>
      <c r="M130" s="37">
        <v>66.382999999999996</v>
      </c>
      <c r="N130" s="37">
        <v>69.45</v>
      </c>
      <c r="O130" s="37">
        <v>74.914000000000001</v>
      </c>
      <c r="P130" s="37">
        <v>81.847999999999999</v>
      </c>
      <c r="Q130" s="37">
        <v>84.614000000000004</v>
      </c>
      <c r="S130" s="4">
        <f t="shared" si="165"/>
        <v>77.331017266858098</v>
      </c>
      <c r="T130" s="4">
        <f t="shared" si="165"/>
        <v>75.930516869766691</v>
      </c>
      <c r="U130" s="4">
        <f t="shared" si="165"/>
        <v>71.669138558524111</v>
      </c>
      <c r="V130" s="4">
        <f t="shared" si="165"/>
        <v>71.754233120024168</v>
      </c>
      <c r="W130" s="4">
        <f t="shared" si="165"/>
        <v>68.008341125480186</v>
      </c>
      <c r="X130" s="4">
        <f t="shared" si="165"/>
        <v>66.312604944446434</v>
      </c>
      <c r="Y130" s="4">
        <f t="shared" si="165"/>
        <v>66.408166219398169</v>
      </c>
      <c r="Z130" s="4">
        <f t="shared" si="165"/>
        <v>65.413846792246105</v>
      </c>
      <c r="AA130" s="4">
        <f t="shared" si="165"/>
        <v>65.735605478943924</v>
      </c>
      <c r="AB130" s="4">
        <f t="shared" si="165"/>
        <v>64.912790611269259</v>
      </c>
      <c r="AC130" s="4">
        <f t="shared" si="165"/>
        <v>64.861011149488604</v>
      </c>
      <c r="AD130" s="4">
        <f t="shared" si="165"/>
        <v>67.762038874832683</v>
      </c>
      <c r="AE130" s="4">
        <f t="shared" si="165"/>
        <v>73.023776703407449</v>
      </c>
      <c r="AF130" s="4">
        <f t="shared" si="165"/>
        <v>81.320771793562955</v>
      </c>
      <c r="AG130" s="4">
        <f t="shared" si="165"/>
        <v>85.642126258662714</v>
      </c>
      <c r="AI130" s="4">
        <f t="shared" si="166"/>
        <v>0.29398273314190249</v>
      </c>
      <c r="AJ130" s="4">
        <f t="shared" si="166"/>
        <v>0.98648313023331013</v>
      </c>
      <c r="AK130" s="4">
        <f t="shared" si="166"/>
        <v>1.5978614414758852</v>
      </c>
      <c r="AL130" s="4">
        <f t="shared" si="166"/>
        <v>0.26276687997582826</v>
      </c>
      <c r="AM130" s="4">
        <f t="shared" si="166"/>
        <v>-9.134112548018436E-2</v>
      </c>
      <c r="AN130" s="4">
        <f t="shared" si="166"/>
        <v>0.83739505555357141</v>
      </c>
      <c r="AO130" s="4">
        <f t="shared" si="166"/>
        <v>9.183378060183145E-2</v>
      </c>
      <c r="AP130" s="4">
        <f t="shared" si="166"/>
        <v>-6.384679224611034E-2</v>
      </c>
      <c r="AQ130" s="4">
        <f t="shared" si="166"/>
        <v>1.5313945210560718</v>
      </c>
      <c r="AR130" s="4">
        <f t="shared" si="166"/>
        <v>1.4042093887307345</v>
      </c>
      <c r="AS130" s="4">
        <f t="shared" si="166"/>
        <v>1.5219888505113914</v>
      </c>
      <c r="AT130" s="4">
        <f t="shared" si="166"/>
        <v>1.6879611251673197</v>
      </c>
      <c r="AU130" s="4">
        <f t="shared" si="166"/>
        <v>1.8902232965925521</v>
      </c>
      <c r="AV130" s="4">
        <f t="shared" si="166"/>
        <v>0.52722820643704438</v>
      </c>
      <c r="AW130" s="4">
        <f t="shared" si="166"/>
        <v>-1.0281262586627093</v>
      </c>
      <c r="AY130" s="2">
        <f t="shared" si="157"/>
        <v>77.330896504538245</v>
      </c>
      <c r="AZ130" s="2">
        <f t="shared" si="157"/>
        <v>75.91774294163308</v>
      </c>
      <c r="BA130" s="2">
        <f t="shared" si="157"/>
        <v>71.641668722012938</v>
      </c>
      <c r="BB130" s="2">
        <f t="shared" si="157"/>
        <v>71.730372838498582</v>
      </c>
      <c r="BC130" s="2">
        <f t="shared" si="157"/>
        <v>67.966936816343008</v>
      </c>
      <c r="BD130" s="2">
        <f t="shared" si="157"/>
        <v>66.276118959621357</v>
      </c>
      <c r="BE130" s="2">
        <f t="shared" si="157"/>
        <v>66.371729126232353</v>
      </c>
      <c r="BF130" s="2">
        <f t="shared" si="157"/>
        <v>65.360253486460039</v>
      </c>
      <c r="BG130" s="2">
        <f t="shared" si="157"/>
        <v>65.597762004345427</v>
      </c>
      <c r="BH130" s="2">
        <f t="shared" si="157"/>
        <v>64.767181517677258</v>
      </c>
      <c r="BI130" s="2">
        <f t="shared" si="157"/>
        <v>64.751622073968065</v>
      </c>
      <c r="BJ130" s="2">
        <f t="shared" si="157"/>
        <v>67.724923474640704</v>
      </c>
      <c r="BK130" s="2">
        <f t="shared" si="157"/>
        <v>72.960247942662974</v>
      </c>
      <c r="BL130" s="2">
        <f t="shared" si="157"/>
        <v>81.19502238844008</v>
      </c>
      <c r="BM130" s="2">
        <f t="shared" si="157"/>
        <v>85.424520836311316</v>
      </c>
      <c r="BO130" s="2" t="str">
        <f t="shared" si="98"/>
        <v/>
      </c>
      <c r="BP130" s="2" t="str">
        <f t="shared" si="99"/>
        <v/>
      </c>
      <c r="BQ130" s="2" t="str">
        <f t="shared" si="100"/>
        <v/>
      </c>
      <c r="BR130" s="2" t="str">
        <f t="shared" si="101"/>
        <v/>
      </c>
      <c r="BS130" s="2" t="str">
        <f t="shared" si="102"/>
        <v/>
      </c>
      <c r="BT130" s="2" t="str">
        <f t="shared" si="103"/>
        <v/>
      </c>
      <c r="BU130" s="2" t="str">
        <f t="shared" si="104"/>
        <v/>
      </c>
      <c r="BV130" s="2" t="str">
        <f t="shared" si="105"/>
        <v/>
      </c>
      <c r="BW130" s="2" t="str">
        <f t="shared" si="106"/>
        <v/>
      </c>
      <c r="BX130" s="2" t="str">
        <f t="shared" si="107"/>
        <v/>
      </c>
      <c r="BY130" s="2" t="str">
        <f t="shared" si="108"/>
        <v/>
      </c>
      <c r="BZ130" s="2" t="str">
        <f t="shared" si="109"/>
        <v/>
      </c>
      <c r="CA130" s="2" t="str">
        <f t="shared" si="110"/>
        <v/>
      </c>
      <c r="CB130" s="2" t="str">
        <f t="shared" si="111"/>
        <v/>
      </c>
      <c r="CC130" s="2" t="str">
        <f t="shared" si="112"/>
        <v/>
      </c>
      <c r="CE130" s="2">
        <f t="shared" si="158"/>
        <v>77.625</v>
      </c>
      <c r="CF130" s="2">
        <f t="shared" si="158"/>
        <v>76.917000000000002</v>
      </c>
      <c r="CG130" s="2">
        <f t="shared" si="158"/>
        <v>73.266999999999996</v>
      </c>
      <c r="CH130" s="2">
        <f t="shared" si="158"/>
        <v>72.016999999999996</v>
      </c>
      <c r="CI130" s="2">
        <f t="shared" si="158"/>
        <v>67.917000000000002</v>
      </c>
      <c r="CJ130" s="2">
        <f t="shared" si="158"/>
        <v>67.150000000000006</v>
      </c>
      <c r="CK130" s="2">
        <f t="shared" si="158"/>
        <v>66.5</v>
      </c>
      <c r="CL130" s="2">
        <f t="shared" si="158"/>
        <v>65.349999999999994</v>
      </c>
      <c r="CM130" s="2">
        <f t="shared" si="158"/>
        <v>67.266999999999996</v>
      </c>
      <c r="CN130" s="2">
        <f t="shared" si="158"/>
        <v>66.316999999999993</v>
      </c>
      <c r="CO130" s="2">
        <f t="shared" si="158"/>
        <v>66.382999999999996</v>
      </c>
      <c r="CP130" s="2">
        <f t="shared" si="158"/>
        <v>69.45</v>
      </c>
      <c r="CQ130" s="2">
        <f t="shared" si="158"/>
        <v>74.914000000000001</v>
      </c>
      <c r="CR130" s="2">
        <f t="shared" si="158"/>
        <v>81.847999999999999</v>
      </c>
      <c r="CS130" s="2">
        <f t="shared" si="158"/>
        <v>84.614000000000004</v>
      </c>
      <c r="CU130" s="2">
        <f t="shared" si="113"/>
        <v>77.625</v>
      </c>
      <c r="CV130" s="2">
        <f t="shared" si="114"/>
        <v>76.917000000000002</v>
      </c>
      <c r="CW130" s="2">
        <f t="shared" si="115"/>
        <v>73.266999999999996</v>
      </c>
      <c r="CX130" s="2">
        <f t="shared" si="116"/>
        <v>72.016999999999996</v>
      </c>
      <c r="CY130" s="2">
        <f t="shared" si="117"/>
        <v>67.917000000000002</v>
      </c>
      <c r="CZ130" s="2">
        <f t="shared" si="118"/>
        <v>67.150000000000006</v>
      </c>
      <c r="DA130" s="2">
        <f t="shared" si="119"/>
        <v>66.5</v>
      </c>
      <c r="DB130" s="2">
        <f t="shared" si="120"/>
        <v>65.349999999999994</v>
      </c>
      <c r="DC130" s="2">
        <f t="shared" si="121"/>
        <v>67.266999999999996</v>
      </c>
      <c r="DD130" s="2">
        <f t="shared" si="122"/>
        <v>66.316999999999993</v>
      </c>
      <c r="DE130" s="2">
        <f t="shared" si="123"/>
        <v>66.382999999999996</v>
      </c>
      <c r="DF130" s="2">
        <f t="shared" si="124"/>
        <v>69.45</v>
      </c>
      <c r="DG130" s="2">
        <f t="shared" si="125"/>
        <v>74.914000000000001</v>
      </c>
      <c r="DH130" s="2">
        <f t="shared" si="126"/>
        <v>81.847999999999999</v>
      </c>
      <c r="DI130" s="2">
        <f t="shared" si="127"/>
        <v>84.614000000000004</v>
      </c>
      <c r="DK130" s="2">
        <f t="shared" si="167"/>
        <v>109.50943118466898</v>
      </c>
      <c r="DL130" s="2">
        <f t="shared" si="167"/>
        <v>106.54389671669794</v>
      </c>
      <c r="DM130" s="2">
        <f t="shared" si="167"/>
        <v>103.92640487804877</v>
      </c>
      <c r="DN130" s="2">
        <f t="shared" si="167"/>
        <v>103.93229118198875</v>
      </c>
      <c r="DO130" s="2">
        <f t="shared" si="167"/>
        <v>105.29317504690434</v>
      </c>
      <c r="DP130" s="2">
        <f t="shared" si="167"/>
        <v>101.22728344947737</v>
      </c>
      <c r="DQ130" s="2">
        <f t="shared" si="167"/>
        <v>102.45558409637255</v>
      </c>
      <c r="DR130" s="2">
        <f t="shared" si="167"/>
        <v>103.18289580187253</v>
      </c>
      <c r="DS130" s="2">
        <f t="shared" si="167"/>
        <v>98.463707722226729</v>
      </c>
      <c r="DT130" s="2">
        <f t="shared" si="167"/>
        <v>100.78617215342794</v>
      </c>
      <c r="DU130" s="2">
        <f t="shared" si="167"/>
        <v>97.919066807610989</v>
      </c>
      <c r="DV130" s="2">
        <f t="shared" si="167"/>
        <v>88.555502869223815</v>
      </c>
      <c r="DW130" s="2">
        <f t="shared" si="167"/>
        <v>95.755944425087122</v>
      </c>
      <c r="DX130" s="2">
        <f t="shared" si="167"/>
        <v>96.880128433676362</v>
      </c>
      <c r="DY130" s="2">
        <f t="shared" si="167"/>
        <v>99.118796148375097</v>
      </c>
      <c r="EA130" s="2">
        <f t="shared" si="155"/>
        <v>77.220866933101817</v>
      </c>
      <c r="EB130" s="2">
        <f t="shared" si="155"/>
        <v>75.824885568199647</v>
      </c>
      <c r="EC130" s="2">
        <f t="shared" si="155"/>
        <v>71.536875288220557</v>
      </c>
      <c r="ED130" s="2">
        <f t="shared" si="155"/>
        <v>71.634090680412356</v>
      </c>
      <c r="EE130" s="2">
        <f t="shared" si="154"/>
        <v>67.855237278350515</v>
      </c>
      <c r="EF130" s="2">
        <f t="shared" si="154"/>
        <v>66.161938031591731</v>
      </c>
      <c r="EG130" s="2">
        <f t="shared" si="154"/>
        <v>66.244680130851663</v>
      </c>
      <c r="EH130" s="2">
        <f t="shared" si="154"/>
        <v>65.209588027907657</v>
      </c>
      <c r="EI130" s="2">
        <f t="shared" si="154"/>
        <v>65.480074371134009</v>
      </c>
      <c r="EJ130" s="2">
        <f t="shared" si="154"/>
        <v>64.622863050572676</v>
      </c>
      <c r="EK130" s="2">
        <f t="shared" si="154"/>
        <v>64.611979947488692</v>
      </c>
      <c r="EL130" s="2">
        <f t="shared" si="154"/>
        <v>67.641503202739344</v>
      </c>
      <c r="EM130" s="2">
        <f t="shared" si="138"/>
        <v>72.887264073918843</v>
      </c>
      <c r="EN130" s="2">
        <f t="shared" si="138"/>
        <v>81.116563636363651</v>
      </c>
      <c r="EO130" s="2">
        <f t="shared" si="138"/>
        <v>85.346354545454545</v>
      </c>
      <c r="EQ130" s="2">
        <f t="shared" si="168"/>
        <v>77.273179699853813</v>
      </c>
      <c r="ER130" s="2">
        <f t="shared" si="168"/>
        <v>75.777204565686318</v>
      </c>
      <c r="ES130" s="2">
        <f t="shared" si="168"/>
        <v>71.594456935584788</v>
      </c>
      <c r="ET130" s="2">
        <f t="shared" si="168"/>
        <v>71.719724260379522</v>
      </c>
      <c r="EU130" s="2">
        <f t="shared" si="168"/>
        <v>67.747415349584031</v>
      </c>
      <c r="EV130" s="2">
        <f t="shared" si="168"/>
        <v>66.120973268536858</v>
      </c>
      <c r="EW130" s="2">
        <f t="shared" si="168"/>
        <v>66.220946030814943</v>
      </c>
      <c r="EX130" s="2">
        <f t="shared" si="168"/>
        <v>65.161391192000366</v>
      </c>
      <c r="EY130" s="2">
        <f t="shared" si="168"/>
        <v>65.407909229196221</v>
      </c>
      <c r="EZ130" s="2">
        <f t="shared" si="168"/>
        <v>64.616064545629669</v>
      </c>
      <c r="FA130" s="2">
        <f t="shared" si="168"/>
        <v>64.585753945826269</v>
      </c>
      <c r="FB130" s="2">
        <f t="shared" si="168"/>
        <v>67.519663055392257</v>
      </c>
      <c r="FC130" s="2">
        <f t="shared" si="168"/>
        <v>72.807984598459868</v>
      </c>
      <c r="FD130" s="2">
        <f t="shared" si="168"/>
        <v>81.055802830267211</v>
      </c>
      <c r="FE130" s="2">
        <f t="shared" si="168"/>
        <v>85.384493831673694</v>
      </c>
      <c r="FG130" s="2">
        <f t="shared" si="169"/>
        <v>0.99660427457566625</v>
      </c>
      <c r="FH130" s="2">
        <f t="shared" si="169"/>
        <v>0.99696160204734963</v>
      </c>
      <c r="FI130" s="2">
        <f t="shared" si="169"/>
        <v>0.99678158727211152</v>
      </c>
      <c r="FJ130" s="2">
        <f t="shared" si="169"/>
        <v>0.99704375787145527</v>
      </c>
      <c r="FK130" s="2">
        <f t="shared" si="169"/>
        <v>0.99698843930041392</v>
      </c>
      <c r="FL130" s="2">
        <f t="shared" si="169"/>
        <v>0.99673258842290924</v>
      </c>
      <c r="FM130" s="2">
        <f t="shared" si="169"/>
        <v>0.9964844371100926</v>
      </c>
      <c r="FN130" s="2">
        <f t="shared" si="169"/>
        <v>0.996017287760389</v>
      </c>
      <c r="FO130" s="2">
        <f t="shared" si="169"/>
        <v>0.9964034259879555</v>
      </c>
      <c r="FP130" s="2">
        <f t="shared" si="169"/>
        <v>0.99600642768389192</v>
      </c>
      <c r="FQ130" s="2">
        <f t="shared" si="169"/>
        <v>0.99579790436184545</v>
      </c>
      <c r="FR130" s="2">
        <f t="shared" si="169"/>
        <v>0.99595536327365308</v>
      </c>
      <c r="FS130" s="2">
        <f t="shared" si="169"/>
        <v>0.99678114505627602</v>
      </c>
      <c r="FT130" s="2">
        <f t="shared" si="169"/>
        <v>0.99500040000356027</v>
      </c>
      <c r="FU130" s="2">
        <f t="shared" si="169"/>
        <v>0.99433969180916959</v>
      </c>
      <c r="FW130" s="2">
        <f t="shared" si="159"/>
        <v>7.3877356550021761E-3</v>
      </c>
      <c r="FX130" s="2">
        <f t="shared" si="159"/>
        <v>1.0050274162600889E-2</v>
      </c>
      <c r="FY130" s="2">
        <f t="shared" si="159"/>
        <v>9.561371293590892E-3</v>
      </c>
      <c r="FZ130" s="2">
        <f t="shared" si="159"/>
        <v>9.3521383502769284E-3</v>
      </c>
      <c r="GA130" s="2">
        <f t="shared" si="159"/>
        <v>9.7112347814876637E-3</v>
      </c>
      <c r="GB130" s="2">
        <f t="shared" si="159"/>
        <v>9.5688956612445825E-3</v>
      </c>
      <c r="GC130" s="2">
        <f t="shared" si="159"/>
        <v>1.0647751972864954E-2</v>
      </c>
      <c r="GD130" s="2">
        <f t="shared" si="159"/>
        <v>1.1853456492578213E-2</v>
      </c>
      <c r="GE130" s="2">
        <f t="shared" si="159"/>
        <v>1.303185023519742E-2</v>
      </c>
      <c r="GF130" s="2">
        <f t="shared" si="159"/>
        <v>1.5050807244393283E-2</v>
      </c>
      <c r="GG130" s="2">
        <f t="shared" si="159"/>
        <v>1.210393941356535E-2</v>
      </c>
      <c r="GH130" s="2">
        <f t="shared" si="159"/>
        <v>9.5966663696398797E-3</v>
      </c>
      <c r="GI130" s="2">
        <f t="shared" si="159"/>
        <v>7.9099421008308815E-3</v>
      </c>
      <c r="GJ130" s="2">
        <f t="shared" si="159"/>
        <v>5.8058220545978492E-3</v>
      </c>
      <c r="GK130" s="2">
        <f t="shared" si="159"/>
        <v>5.5068373020538651E-3</v>
      </c>
      <c r="GM130" s="86">
        <f t="shared" si="160"/>
        <v>1.5540696191586874E-29</v>
      </c>
      <c r="GN130" s="86">
        <f t="shared" si="160"/>
        <v>1.9400305372855509E-48</v>
      </c>
      <c r="GO130" s="86">
        <f t="shared" si="160"/>
        <v>8.8840516986115841E-59</v>
      </c>
      <c r="GP130" s="86">
        <f t="shared" si="160"/>
        <v>1.1120008493669515E-51</v>
      </c>
      <c r="GQ130" s="86">
        <f t="shared" si="160"/>
        <v>1.4038336903102023E-48</v>
      </c>
      <c r="GR130" s="86">
        <f t="shared" si="160"/>
        <v>1.7557489559383326E-40</v>
      </c>
      <c r="GS130" s="86">
        <f t="shared" si="160"/>
        <v>2.1411406591005343E-48</v>
      </c>
      <c r="GT130" s="86">
        <f t="shared" si="160"/>
        <v>1.2461134271506546E-54</v>
      </c>
      <c r="GU130" s="86">
        <f t="shared" si="160"/>
        <v>7.0608624008763041E-50</v>
      </c>
      <c r="GV130" s="86">
        <f t="shared" si="160"/>
        <v>2.3384293176528366E-56</v>
      </c>
      <c r="GW130" s="86">
        <f t="shared" si="160"/>
        <v>1.1189115251565767E-65</v>
      </c>
      <c r="GX130" s="86">
        <f t="shared" si="160"/>
        <v>1.8498511439315815E-77</v>
      </c>
      <c r="GY130" s="86">
        <f t="shared" si="160"/>
        <v>1.0632345902195457E-92</v>
      </c>
      <c r="GZ130" s="86">
        <f t="shared" si="160"/>
        <v>2.8574417750748382E-23</v>
      </c>
      <c r="HA130" s="86">
        <f t="shared" si="160"/>
        <v>2.6728990223669434E-26</v>
      </c>
      <c r="HC130" s="86">
        <f t="shared" si="156"/>
        <v>2.756866372262187E-6</v>
      </c>
      <c r="HD130" s="86">
        <f t="shared" si="156"/>
        <v>2.4755478722561407E-10</v>
      </c>
      <c r="HE130" s="86">
        <f t="shared" si="156"/>
        <v>1.0411679489876593E-10</v>
      </c>
      <c r="HF130" s="86">
        <f t="shared" si="156"/>
        <v>3.2232361016771107E-11</v>
      </c>
      <c r="HG130" s="86">
        <f t="shared" si="156"/>
        <v>3.1598866765784095E-12</v>
      </c>
      <c r="HH130" s="86">
        <f t="shared" si="156"/>
        <v>6.0570164839168628E-12</v>
      </c>
      <c r="HI130" s="86">
        <f t="shared" si="156"/>
        <v>4.2789651603768262E-14</v>
      </c>
      <c r="HJ130" s="86">
        <f t="shared" si="156"/>
        <v>4.2819818398897807E-17</v>
      </c>
      <c r="HK130" s="86">
        <f t="shared" si="156"/>
        <v>1.7937518366202428E-16</v>
      </c>
      <c r="HL130" s="86">
        <f t="shared" si="164"/>
        <v>1.322607090266645E-20</v>
      </c>
      <c r="HM130" s="86">
        <f t="shared" si="164"/>
        <v>6.7066641276843803E-23</v>
      </c>
      <c r="HN130" s="86">
        <f t="shared" si="164"/>
        <v>1.8677144449705467E-23</v>
      </c>
      <c r="HO130" s="86">
        <f t="shared" si="164"/>
        <v>6.6021617733792777E-20</v>
      </c>
      <c r="HP130" s="86">
        <f t="shared" si="164"/>
        <v>6.1303786706719959E-4</v>
      </c>
      <c r="HQ130" s="86">
        <f t="shared" si="164"/>
        <v>3.7577290444395763E-4</v>
      </c>
      <c r="HS130" s="86">
        <f t="shared" si="161"/>
        <v>1.4034825085697884E-4</v>
      </c>
      <c r="HT130" s="86">
        <f t="shared" si="161"/>
        <v>6.3139018122141961E-4</v>
      </c>
      <c r="HU130" s="86">
        <f t="shared" si="161"/>
        <v>8.0626168909964124E-4</v>
      </c>
      <c r="HV130" s="86">
        <f t="shared" si="161"/>
        <v>5.5138874424971252E-4</v>
      </c>
      <c r="HW130" s="86">
        <f t="shared" si="161"/>
        <v>7.6985319730187832E-4</v>
      </c>
      <c r="HX130" s="86">
        <f t="shared" si="161"/>
        <v>5.5964478590337741E-4</v>
      </c>
      <c r="HY130" s="86">
        <f t="shared" si="161"/>
        <v>4.5456047715967929E-4</v>
      </c>
      <c r="HZ130" s="86">
        <f t="shared" si="161"/>
        <v>5.9461529271892836E-4</v>
      </c>
      <c r="IA130" s="86">
        <f t="shared" si="161"/>
        <v>1.5477549318533496E-3</v>
      </c>
      <c r="IB130" s="86">
        <f t="shared" si="161"/>
        <v>1.4542178114347333E-3</v>
      </c>
      <c r="IC130" s="86">
        <f t="shared" si="161"/>
        <v>9.9563143576791467E-4</v>
      </c>
      <c r="ID130" s="86">
        <f t="shared" si="161"/>
        <v>2.8055907495206408E-4</v>
      </c>
      <c r="IE130" s="86">
        <f t="shared" si="161"/>
        <v>4.9371247097773055E-4</v>
      </c>
      <c r="IF130" s="86">
        <f t="shared" si="161"/>
        <v>4.4159201232941715E-4</v>
      </c>
      <c r="IG130" s="86">
        <f t="shared" si="161"/>
        <v>3.8981582796680927E-4</v>
      </c>
      <c r="II130" s="86">
        <f t="shared" si="162"/>
        <v>8.0654706036839095E-40</v>
      </c>
      <c r="IJ130" s="86">
        <f t="shared" si="162"/>
        <v>8.6246541114478766E-31</v>
      </c>
      <c r="IK130" s="86">
        <f t="shared" si="162"/>
        <v>3.0474140420584735E-32</v>
      </c>
      <c r="IL130" s="86">
        <f t="shared" si="162"/>
        <v>1.1486700832680447E-34</v>
      </c>
      <c r="IM130" s="86">
        <f t="shared" si="162"/>
        <v>3.9436817011788432E-34</v>
      </c>
      <c r="IN130" s="86">
        <f t="shared" si="162"/>
        <v>4.8119673652393904E-34</v>
      </c>
      <c r="IO130" s="86">
        <f t="shared" si="162"/>
        <v>1.2970830802220466E-36</v>
      </c>
      <c r="IP130" s="86">
        <f t="shared" si="162"/>
        <v>1.3171570039103905E-37</v>
      </c>
      <c r="IQ130" s="86">
        <f t="shared" si="162"/>
        <v>4.3748576810265485E-32</v>
      </c>
      <c r="IR130" s="86">
        <f t="shared" si="162"/>
        <v>1.0242983060523479E-33</v>
      </c>
      <c r="IS130" s="86">
        <f t="shared" si="162"/>
        <v>4.797405442727771E-34</v>
      </c>
      <c r="IT130" s="86">
        <f t="shared" si="162"/>
        <v>1.0961753279533824E-38</v>
      </c>
      <c r="IU130" s="86">
        <f t="shared" si="162"/>
        <v>1.2206847695774686E-34</v>
      </c>
      <c r="IV130" s="86">
        <f t="shared" si="162"/>
        <v>4.300584125410309E-24</v>
      </c>
      <c r="IW130" s="86">
        <f t="shared" si="162"/>
        <v>4.6953280543565665E-24</v>
      </c>
      <c r="IY130" s="86">
        <f t="shared" si="163"/>
        <v>1.4310511722924102E-4</v>
      </c>
      <c r="IZ130" s="86">
        <f t="shared" si="163"/>
        <v>6.3139042877620683E-4</v>
      </c>
      <c r="JA130" s="86">
        <f t="shared" si="163"/>
        <v>8.0626179321643618E-4</v>
      </c>
      <c r="JB130" s="86">
        <f t="shared" si="163"/>
        <v>5.513887764820735E-4</v>
      </c>
      <c r="JC130" s="86">
        <f t="shared" si="163"/>
        <v>7.6985320046176495E-4</v>
      </c>
      <c r="JD130" s="86">
        <f t="shared" si="163"/>
        <v>5.5964479196039384E-4</v>
      </c>
      <c r="JE130" s="86">
        <f t="shared" si="163"/>
        <v>4.5456047720246896E-4</v>
      </c>
      <c r="JF130" s="86">
        <f t="shared" si="163"/>
        <v>5.9461529271897118E-4</v>
      </c>
      <c r="JG130" s="86">
        <f t="shared" si="163"/>
        <v>1.5477549318535289E-3</v>
      </c>
      <c r="JH130" s="86">
        <f t="shared" si="163"/>
        <v>1.4542178114347333E-3</v>
      </c>
      <c r="JI130" s="86">
        <f t="shared" si="163"/>
        <v>9.9563143576791467E-4</v>
      </c>
      <c r="JJ130" s="86">
        <f t="shared" si="163"/>
        <v>2.8055907495206408E-4</v>
      </c>
      <c r="JK130" s="86">
        <f t="shared" si="163"/>
        <v>4.9371247097773066E-4</v>
      </c>
      <c r="JL130" s="86">
        <f t="shared" si="163"/>
        <v>1.0546298793966168E-3</v>
      </c>
      <c r="JM130" s="86">
        <f t="shared" si="163"/>
        <v>7.655887324107669E-4</v>
      </c>
    </row>
    <row r="131" spans="2:273" x14ac:dyDescent="0.25">
      <c r="B131" s="2">
        <v>104</v>
      </c>
      <c r="C131" s="37">
        <v>77.582999999999998</v>
      </c>
      <c r="D131" s="37">
        <v>77.082999999999998</v>
      </c>
      <c r="E131" s="37">
        <v>72.783000000000001</v>
      </c>
      <c r="F131" s="37">
        <v>72.849999999999994</v>
      </c>
      <c r="G131" s="37">
        <v>68.216999999999999</v>
      </c>
      <c r="H131" s="37">
        <v>67.900000000000006</v>
      </c>
      <c r="I131" s="37">
        <v>67.816999999999993</v>
      </c>
      <c r="J131" s="37">
        <v>65.45</v>
      </c>
      <c r="K131" s="37">
        <v>66.816999999999993</v>
      </c>
      <c r="L131" s="37">
        <v>64.617000000000004</v>
      </c>
      <c r="M131" s="37">
        <v>65.966999999999999</v>
      </c>
      <c r="N131" s="37">
        <v>68.3</v>
      </c>
      <c r="O131" s="37">
        <v>76.102999999999994</v>
      </c>
      <c r="P131" s="37">
        <v>81.283000000000001</v>
      </c>
      <c r="Q131" s="37">
        <v>85.727000000000004</v>
      </c>
      <c r="S131" s="4">
        <f t="shared" si="165"/>
        <v>77.321895412938545</v>
      </c>
      <c r="T131" s="4">
        <f t="shared" si="165"/>
        <v>75.854454588899756</v>
      </c>
      <c r="U131" s="4">
        <f t="shared" si="165"/>
        <v>71.623382461923129</v>
      </c>
      <c r="V131" s="4">
        <f t="shared" si="165"/>
        <v>71.70717305915349</v>
      </c>
      <c r="W131" s="4">
        <f t="shared" si="165"/>
        <v>67.938231572932509</v>
      </c>
      <c r="X131" s="4">
        <f t="shared" si="165"/>
        <v>66.256353388818951</v>
      </c>
      <c r="Y131" s="4">
        <f t="shared" si="165"/>
        <v>66.356454782724683</v>
      </c>
      <c r="Z131" s="4">
        <f t="shared" si="165"/>
        <v>65.341583774670966</v>
      </c>
      <c r="AA131" s="4">
        <f t="shared" si="165"/>
        <v>65.699005400744667</v>
      </c>
      <c r="AB131" s="4">
        <f t="shared" si="165"/>
        <v>64.880620371573443</v>
      </c>
      <c r="AC131" s="4">
        <f t="shared" si="165"/>
        <v>64.785998274162097</v>
      </c>
      <c r="AD131" s="4">
        <f t="shared" si="165"/>
        <v>67.64352119146119</v>
      </c>
      <c r="AE131" s="4">
        <f t="shared" si="165"/>
        <v>72.971271493747508</v>
      </c>
      <c r="AF131" s="4">
        <f t="shared" si="165"/>
        <v>81.338885081916544</v>
      </c>
      <c r="AG131" s="4">
        <f t="shared" si="165"/>
        <v>85.726963373291468</v>
      </c>
      <c r="AI131" s="4">
        <f t="shared" si="166"/>
        <v>0.26110458706145323</v>
      </c>
      <c r="AJ131" s="4">
        <f t="shared" si="166"/>
        <v>1.2285454111002423</v>
      </c>
      <c r="AK131" s="4">
        <f t="shared" si="166"/>
        <v>1.1596175380768727</v>
      </c>
      <c r="AL131" s="4">
        <f t="shared" si="166"/>
        <v>1.1428269408465042</v>
      </c>
      <c r="AM131" s="4">
        <f t="shared" si="166"/>
        <v>0.27876842706749017</v>
      </c>
      <c r="AN131" s="4">
        <f t="shared" si="166"/>
        <v>1.6436466111810546</v>
      </c>
      <c r="AO131" s="4">
        <f t="shared" si="166"/>
        <v>1.4605452172753104</v>
      </c>
      <c r="AP131" s="4">
        <f t="shared" si="166"/>
        <v>0.10841622532903727</v>
      </c>
      <c r="AQ131" s="4">
        <f t="shared" si="166"/>
        <v>1.1179945992553257</v>
      </c>
      <c r="AR131" s="4">
        <f t="shared" si="166"/>
        <v>-0.26362037157343821</v>
      </c>
      <c r="AS131" s="4">
        <f t="shared" si="166"/>
        <v>1.181001725837902</v>
      </c>
      <c r="AT131" s="4">
        <f t="shared" si="166"/>
        <v>0.65647880853880736</v>
      </c>
      <c r="AU131" s="4">
        <f t="shared" si="166"/>
        <v>3.131728506252486</v>
      </c>
      <c r="AV131" s="4">
        <f t="shared" si="166"/>
        <v>-5.5885081916542845E-2</v>
      </c>
      <c r="AW131" s="4">
        <f t="shared" si="166"/>
        <v>3.6626708535436592E-5</v>
      </c>
      <c r="AY131" s="2">
        <f t="shared" si="157"/>
        <v>77.321717104862913</v>
      </c>
      <c r="AZ131" s="2">
        <f t="shared" si="157"/>
        <v>75.834060322449574</v>
      </c>
      <c r="BA131" s="2">
        <f t="shared" si="157"/>
        <v>71.579670672399374</v>
      </c>
      <c r="BB131" s="2">
        <f t="shared" si="157"/>
        <v>71.668024587736085</v>
      </c>
      <c r="BC131" s="2">
        <f t="shared" si="157"/>
        <v>67.871197726505983</v>
      </c>
      <c r="BD131" s="2">
        <f t="shared" si="157"/>
        <v>66.196655945340353</v>
      </c>
      <c r="BE131" s="2">
        <f t="shared" si="157"/>
        <v>66.294448233901349</v>
      </c>
      <c r="BF131" s="2">
        <f t="shared" si="157"/>
        <v>65.249591391879207</v>
      </c>
      <c r="BG131" s="2">
        <f t="shared" si="157"/>
        <v>65.478878525852735</v>
      </c>
      <c r="BH131" s="2">
        <f t="shared" si="157"/>
        <v>64.640691944635435</v>
      </c>
      <c r="BI131" s="2">
        <f t="shared" si="157"/>
        <v>64.606732815339512</v>
      </c>
      <c r="BJ131" s="2">
        <f t="shared" si="157"/>
        <v>67.578902285362858</v>
      </c>
      <c r="BK131" s="2">
        <f t="shared" si="157"/>
        <v>72.868378120795299</v>
      </c>
      <c r="BL131" s="2">
        <f t="shared" si="157"/>
        <v>81.137134432207347</v>
      </c>
      <c r="BM131" s="2">
        <f t="shared" si="157"/>
        <v>85.373653441996552</v>
      </c>
      <c r="BO131" s="2" t="str">
        <f t="shared" si="98"/>
        <v/>
      </c>
      <c r="BP131" s="2" t="str">
        <f t="shared" si="99"/>
        <v/>
      </c>
      <c r="BQ131" s="2" t="str">
        <f t="shared" si="100"/>
        <v/>
      </c>
      <c r="BR131" s="2" t="str">
        <f t="shared" si="101"/>
        <v/>
      </c>
      <c r="BS131" s="2" t="str">
        <f t="shared" si="102"/>
        <v/>
      </c>
      <c r="BT131" s="2" t="str">
        <f t="shared" si="103"/>
        <v/>
      </c>
      <c r="BU131" s="2" t="str">
        <f t="shared" si="104"/>
        <v/>
      </c>
      <c r="BV131" s="2" t="str">
        <f t="shared" si="105"/>
        <v/>
      </c>
      <c r="BW131" s="2" t="str">
        <f t="shared" si="106"/>
        <v/>
      </c>
      <c r="BX131" s="2" t="str">
        <f t="shared" si="107"/>
        <v/>
      </c>
      <c r="BY131" s="2" t="str">
        <f t="shared" si="108"/>
        <v/>
      </c>
      <c r="BZ131" s="2" t="str">
        <f t="shared" si="109"/>
        <v/>
      </c>
      <c r="CA131" s="2" t="str">
        <f t="shared" si="110"/>
        <v/>
      </c>
      <c r="CB131" s="2" t="str">
        <f t="shared" si="111"/>
        <v/>
      </c>
      <c r="CC131" s="2" t="str">
        <f t="shared" si="112"/>
        <v/>
      </c>
      <c r="CE131" s="2">
        <f t="shared" si="158"/>
        <v>77.582999999999998</v>
      </c>
      <c r="CF131" s="2">
        <f t="shared" si="158"/>
        <v>77.082999999999998</v>
      </c>
      <c r="CG131" s="2">
        <f t="shared" si="158"/>
        <v>72.783000000000001</v>
      </c>
      <c r="CH131" s="2">
        <f t="shared" si="158"/>
        <v>72.849999999999994</v>
      </c>
      <c r="CI131" s="2">
        <f t="shared" si="158"/>
        <v>68.216999999999999</v>
      </c>
      <c r="CJ131" s="2">
        <f t="shared" si="158"/>
        <v>67.900000000000006</v>
      </c>
      <c r="CK131" s="2">
        <f t="shared" si="158"/>
        <v>67.816999999999993</v>
      </c>
      <c r="CL131" s="2">
        <f t="shared" si="158"/>
        <v>65.45</v>
      </c>
      <c r="CM131" s="2">
        <f t="shared" si="158"/>
        <v>66.816999999999993</v>
      </c>
      <c r="CN131" s="2">
        <f t="shared" si="158"/>
        <v>64.617000000000004</v>
      </c>
      <c r="CO131" s="2">
        <f t="shared" si="158"/>
        <v>65.966999999999999</v>
      </c>
      <c r="CP131" s="2">
        <f t="shared" si="158"/>
        <v>68.3</v>
      </c>
      <c r="CQ131" s="2">
        <f t="shared" si="158"/>
        <v>76.102999999999994</v>
      </c>
      <c r="CR131" s="2">
        <f t="shared" si="158"/>
        <v>81.283000000000001</v>
      </c>
      <c r="CS131" s="2">
        <f t="shared" si="158"/>
        <v>85.727000000000004</v>
      </c>
      <c r="CU131" s="2">
        <f t="shared" si="113"/>
        <v>77.582999999999998</v>
      </c>
      <c r="CV131" s="2">
        <f t="shared" si="114"/>
        <v>77.082999999999998</v>
      </c>
      <c r="CW131" s="2">
        <f t="shared" si="115"/>
        <v>72.783000000000001</v>
      </c>
      <c r="CX131" s="2">
        <f t="shared" si="116"/>
        <v>72.849999999999994</v>
      </c>
      <c r="CY131" s="2">
        <f t="shared" si="117"/>
        <v>68.216999999999999</v>
      </c>
      <c r="CZ131" s="2">
        <f t="shared" si="118"/>
        <v>67.900000000000006</v>
      </c>
      <c r="DA131" s="2">
        <f t="shared" si="119"/>
        <v>67.816999999999993</v>
      </c>
      <c r="DB131" s="2">
        <f t="shared" si="120"/>
        <v>65.45</v>
      </c>
      <c r="DC131" s="2">
        <f t="shared" si="121"/>
        <v>66.816999999999993</v>
      </c>
      <c r="DD131" s="2">
        <f t="shared" si="122"/>
        <v>64.617000000000004</v>
      </c>
      <c r="DE131" s="2">
        <f t="shared" si="123"/>
        <v>65.966999999999999</v>
      </c>
      <c r="DF131" s="2">
        <f t="shared" si="124"/>
        <v>68.3</v>
      </c>
      <c r="DG131" s="2">
        <f t="shared" si="125"/>
        <v>76.102999999999994</v>
      </c>
      <c r="DH131" s="2">
        <f t="shared" si="126"/>
        <v>81.283000000000001</v>
      </c>
      <c r="DI131" s="2">
        <f t="shared" si="127"/>
        <v>85.727000000000004</v>
      </c>
      <c r="DK131" s="2">
        <f t="shared" si="167"/>
        <v>109.80334146341463</v>
      </c>
      <c r="DL131" s="2">
        <f t="shared" si="167"/>
        <v>106.79513170731708</v>
      </c>
      <c r="DM131" s="2">
        <f t="shared" si="167"/>
        <v>104.16909268292682</v>
      </c>
      <c r="DN131" s="2">
        <f t="shared" si="167"/>
        <v>104.18528658536586</v>
      </c>
      <c r="DO131" s="2">
        <f t="shared" si="167"/>
        <v>105.58161097560978</v>
      </c>
      <c r="DP131" s="2">
        <f t="shared" si="167"/>
        <v>101.49769268292685</v>
      </c>
      <c r="DQ131" s="2">
        <f t="shared" si="167"/>
        <v>102.73648872322613</v>
      </c>
      <c r="DR131" s="2">
        <f t="shared" si="167"/>
        <v>103.47832845061913</v>
      </c>
      <c r="DS131" s="2">
        <f t="shared" si="167"/>
        <v>98.711468681630336</v>
      </c>
      <c r="DT131" s="2">
        <f t="shared" si="167"/>
        <v>101.03368332829959</v>
      </c>
      <c r="DU131" s="2">
        <f t="shared" si="167"/>
        <v>98.094760042283283</v>
      </c>
      <c r="DV131" s="2">
        <f t="shared" si="167"/>
        <v>88.575115070975556</v>
      </c>
      <c r="DW131" s="2">
        <f t="shared" si="167"/>
        <v>95.838517073170749</v>
      </c>
      <c r="DX131" s="2">
        <f t="shared" si="167"/>
        <v>96.990681711368609</v>
      </c>
      <c r="DY131" s="2">
        <f t="shared" si="167"/>
        <v>99.242332312069152</v>
      </c>
      <c r="EA131" s="2">
        <f t="shared" si="155"/>
        <v>77.220399876479121</v>
      </c>
      <c r="EB131" s="2">
        <f t="shared" si="155"/>
        <v>75.748416427172003</v>
      </c>
      <c r="EC131" s="2">
        <f t="shared" si="155"/>
        <v>71.483227769423564</v>
      </c>
      <c r="ED131" s="2">
        <f t="shared" si="155"/>
        <v>71.579351216494842</v>
      </c>
      <c r="EE131" s="2">
        <f t="shared" si="154"/>
        <v>67.768250824742267</v>
      </c>
      <c r="EF131" s="2">
        <f t="shared" si="154"/>
        <v>66.091454188541675</v>
      </c>
      <c r="EG131" s="2">
        <f t="shared" si="154"/>
        <v>66.17740948900169</v>
      </c>
      <c r="EH131" s="2">
        <f t="shared" si="154"/>
        <v>65.110650263489944</v>
      </c>
      <c r="EI131" s="2">
        <f t="shared" si="154"/>
        <v>65.370197917525758</v>
      </c>
      <c r="EJ131" s="2">
        <f t="shared" si="154"/>
        <v>64.507667983121678</v>
      </c>
      <c r="EK131" s="2">
        <f t="shared" si="154"/>
        <v>64.478008618270749</v>
      </c>
      <c r="EL131" s="2">
        <f t="shared" si="154"/>
        <v>67.502135825673051</v>
      </c>
      <c r="EM131" s="2">
        <f t="shared" si="138"/>
        <v>72.801252300851104</v>
      </c>
      <c r="EN131" s="2">
        <f t="shared" si="138"/>
        <v>81.06492121212122</v>
      </c>
      <c r="EO131" s="2">
        <f t="shared" si="138"/>
        <v>85.301727272727277</v>
      </c>
      <c r="EQ131" s="2">
        <f t="shared" si="168"/>
        <v>77.267307822082159</v>
      </c>
      <c r="ER131" s="2">
        <f t="shared" si="168"/>
        <v>75.711068720528516</v>
      </c>
      <c r="ES131" s="2">
        <f t="shared" si="168"/>
        <v>71.528604482040237</v>
      </c>
      <c r="ET131" s="2">
        <f t="shared" si="168"/>
        <v>71.651660923744799</v>
      </c>
      <c r="EU131" s="2">
        <f t="shared" si="168"/>
        <v>67.680087928902708</v>
      </c>
      <c r="EV131" s="2">
        <f t="shared" si="168"/>
        <v>66.059385390747835</v>
      </c>
      <c r="EW131" s="2">
        <f t="shared" si="168"/>
        <v>66.159027049945962</v>
      </c>
      <c r="EX131" s="2">
        <f t="shared" si="168"/>
        <v>65.074466062998212</v>
      </c>
      <c r="EY131" s="2">
        <f t="shared" si="168"/>
        <v>65.319943071846581</v>
      </c>
      <c r="EZ131" s="2">
        <f t="shared" si="168"/>
        <v>64.504198717152477</v>
      </c>
      <c r="FA131" s="2">
        <f t="shared" si="168"/>
        <v>64.46632811193129</v>
      </c>
      <c r="FB131" s="2">
        <f t="shared" si="168"/>
        <v>67.407563537832331</v>
      </c>
      <c r="FC131" s="2">
        <f t="shared" si="168"/>
        <v>72.740992553101492</v>
      </c>
      <c r="FD131" s="2">
        <f t="shared" si="168"/>
        <v>80.996509864313651</v>
      </c>
      <c r="FE131" s="2">
        <f t="shared" si="168"/>
        <v>85.289340689328498</v>
      </c>
      <c r="FG131" s="2">
        <f t="shared" si="169"/>
        <v>0.99690213600394884</v>
      </c>
      <c r="FH131" s="2">
        <f t="shared" si="169"/>
        <v>0.99722820710492555</v>
      </c>
      <c r="FI131" s="2">
        <f t="shared" si="169"/>
        <v>0.9970639412575738</v>
      </c>
      <c r="FJ131" s="2">
        <f t="shared" si="169"/>
        <v>0.99730317364391463</v>
      </c>
      <c r="FK131" s="2">
        <f t="shared" si="169"/>
        <v>0.99725269600507926</v>
      </c>
      <c r="FL131" s="2">
        <f t="shared" si="169"/>
        <v>0.99701922826271383</v>
      </c>
      <c r="FM131" s="2">
        <f t="shared" si="169"/>
        <v>0.99679277644292463</v>
      </c>
      <c r="FN131" s="2">
        <f t="shared" si="169"/>
        <v>0.99636644994248258</v>
      </c>
      <c r="FO131" s="2">
        <f t="shared" si="169"/>
        <v>0.9967188471643903</v>
      </c>
      <c r="FP131" s="2">
        <f t="shared" si="169"/>
        <v>0.99635653848009365</v>
      </c>
      <c r="FQ131" s="2">
        <f t="shared" si="169"/>
        <v>0.9961662257346352</v>
      </c>
      <c r="FR131" s="2">
        <f t="shared" si="169"/>
        <v>0.99630993422824388</v>
      </c>
      <c r="FS131" s="2">
        <f t="shared" si="169"/>
        <v>0.99706353772340528</v>
      </c>
      <c r="FT131" s="2">
        <f t="shared" si="169"/>
        <v>0.9954383038722896</v>
      </c>
      <c r="FU131" s="2">
        <f t="shared" si="169"/>
        <v>0.99483516525178561</v>
      </c>
      <c r="FW131" s="2">
        <f t="shared" si="159"/>
        <v>8.0947215080356058E-3</v>
      </c>
      <c r="FX131" s="2">
        <f t="shared" si="159"/>
        <v>1.1009231577775419E-2</v>
      </c>
      <c r="FY131" s="2">
        <f t="shared" si="159"/>
        <v>1.0474173102553013E-2</v>
      </c>
      <c r="FZ131" s="2">
        <f t="shared" si="159"/>
        <v>1.0245171801027471E-2</v>
      </c>
      <c r="GA131" s="2">
        <f t="shared" si="159"/>
        <v>1.0638190036838208E-2</v>
      </c>
      <c r="GB131" s="2">
        <f t="shared" si="159"/>
        <v>1.0482408201471607E-2</v>
      </c>
      <c r="GC131" s="2">
        <f t="shared" si="159"/>
        <v>1.166304670934318E-2</v>
      </c>
      <c r="GD131" s="2">
        <f t="shared" si="159"/>
        <v>1.2982210136227822E-2</v>
      </c>
      <c r="GE131" s="2">
        <f t="shared" si="159"/>
        <v>1.4271196614025034E-2</v>
      </c>
      <c r="GF131" s="2">
        <f t="shared" si="159"/>
        <v>1.6478953306101829E-2</v>
      </c>
      <c r="GG131" s="2">
        <f t="shared" si="159"/>
        <v>1.3256225481813811E-2</v>
      </c>
      <c r="GH131" s="2">
        <f t="shared" si="159"/>
        <v>1.0512801951906044E-2</v>
      </c>
      <c r="GI131" s="2">
        <f t="shared" si="159"/>
        <v>8.6664653464234593E-3</v>
      </c>
      <c r="GJ131" s="2">
        <f t="shared" si="159"/>
        <v>6.3623934927543781E-3</v>
      </c>
      <c r="GK131" s="2">
        <f t="shared" si="159"/>
        <v>6.0349207400033807E-3</v>
      </c>
      <c r="GM131" s="86">
        <f t="shared" si="160"/>
        <v>5.2070679585767883E-31</v>
      </c>
      <c r="GN131" s="86">
        <f t="shared" si="160"/>
        <v>6.6385827883752241E-51</v>
      </c>
      <c r="GO131" s="86">
        <f t="shared" si="160"/>
        <v>8.6840915815643193E-62</v>
      </c>
      <c r="GP131" s="86">
        <f t="shared" si="160"/>
        <v>2.362625867689759E-54</v>
      </c>
      <c r="GQ131" s="86">
        <f t="shared" si="160"/>
        <v>4.2597470113342067E-51</v>
      </c>
      <c r="GR131" s="86">
        <f t="shared" si="160"/>
        <v>1.5196628772695301E-42</v>
      </c>
      <c r="GS131" s="86">
        <f t="shared" si="160"/>
        <v>7.6873437816821763E-51</v>
      </c>
      <c r="GT131" s="86">
        <f t="shared" si="160"/>
        <v>2.258664655287578E-57</v>
      </c>
      <c r="GU131" s="86">
        <f t="shared" si="160"/>
        <v>2.096621158824622E-52</v>
      </c>
      <c r="GV131" s="86">
        <f t="shared" si="160"/>
        <v>3.4259022389761623E-59</v>
      </c>
      <c r="GW131" s="86">
        <f t="shared" si="160"/>
        <v>4.9166462736761618E-69</v>
      </c>
      <c r="GX131" s="86">
        <f t="shared" si="160"/>
        <v>1.7312711433858246E-81</v>
      </c>
      <c r="GY131" s="86">
        <f t="shared" si="160"/>
        <v>1.6704098329159561E-97</v>
      </c>
      <c r="GZ131" s="86">
        <f t="shared" si="160"/>
        <v>2.0134140564628794E-24</v>
      </c>
      <c r="HA131" s="86">
        <f t="shared" si="160"/>
        <v>1.3422971865628295E-27</v>
      </c>
      <c r="HC131" s="86">
        <f t="shared" si="156"/>
        <v>5.9188224389729997E-7</v>
      </c>
      <c r="HD131" s="86">
        <f t="shared" si="156"/>
        <v>1.5706964438378229E-11</v>
      </c>
      <c r="HE131" s="86">
        <f t="shared" si="156"/>
        <v>5.7415670614923297E-12</v>
      </c>
      <c r="HF131" s="86">
        <f t="shared" si="156"/>
        <v>1.4421164451821767E-12</v>
      </c>
      <c r="HG131" s="86">
        <f t="shared" si="156"/>
        <v>1.2195501793325509E-13</v>
      </c>
      <c r="HH131" s="86">
        <f t="shared" si="156"/>
        <v>2.7431212234866085E-13</v>
      </c>
      <c r="HI131" s="86">
        <f t="shared" si="156"/>
        <v>1.2767055244729238E-15</v>
      </c>
      <c r="HJ131" s="86">
        <f t="shared" si="156"/>
        <v>6.7977309367513306E-19</v>
      </c>
      <c r="HK131" s="86">
        <f t="shared" si="156"/>
        <v>3.2269806497352358E-18</v>
      </c>
      <c r="HL131" s="86">
        <f t="shared" si="164"/>
        <v>1.0105895998605092E-22</v>
      </c>
      <c r="HM131" s="86">
        <f t="shared" si="164"/>
        <v>2.0140318499025533E-25</v>
      </c>
      <c r="HN131" s="86">
        <f t="shared" si="164"/>
        <v>3.400601928439358E-26</v>
      </c>
      <c r="HO131" s="86">
        <f t="shared" si="164"/>
        <v>2.9058870495691745E-22</v>
      </c>
      <c r="HP131" s="86">
        <f t="shared" si="164"/>
        <v>2.7382120559960027E-4</v>
      </c>
      <c r="HQ131" s="86">
        <f t="shared" si="164"/>
        <v>1.6002253360402116E-4</v>
      </c>
      <c r="HS131" s="86">
        <f t="shared" si="161"/>
        <v>2.5447009922094116E-4</v>
      </c>
      <c r="HT131" s="86">
        <f t="shared" si="161"/>
        <v>1.0453996470619717E-3</v>
      </c>
      <c r="HU131" s="86">
        <f t="shared" si="161"/>
        <v>1.331958458388009E-3</v>
      </c>
      <c r="HV131" s="86">
        <f t="shared" si="161"/>
        <v>9.395659073529243E-4</v>
      </c>
      <c r="HW131" s="86">
        <f t="shared" si="161"/>
        <v>1.2955072295972819E-3</v>
      </c>
      <c r="HX131" s="86">
        <f t="shared" si="161"/>
        <v>9.5084892066330461E-4</v>
      </c>
      <c r="HY131" s="86">
        <f t="shared" si="161"/>
        <v>8.0481113610675944E-4</v>
      </c>
      <c r="HZ131" s="86">
        <f t="shared" si="161"/>
        <v>1.064316131719374E-3</v>
      </c>
      <c r="IA131" s="86">
        <f t="shared" si="161"/>
        <v>2.5775541950981457E-3</v>
      </c>
      <c r="IB131" s="86">
        <f t="shared" si="161"/>
        <v>2.5050370824485145E-3</v>
      </c>
      <c r="IC131" s="86">
        <f t="shared" si="161"/>
        <v>1.7003875118102516E-3</v>
      </c>
      <c r="ID131" s="86">
        <f t="shared" si="161"/>
        <v>5.0775396114897129E-4</v>
      </c>
      <c r="IE131" s="86">
        <f t="shared" si="161"/>
        <v>8.2913002616516018E-4</v>
      </c>
      <c r="IF131" s="86">
        <f t="shared" si="161"/>
        <v>7.3813800522533031E-4</v>
      </c>
      <c r="IG131" s="86">
        <f t="shared" si="161"/>
        <v>6.5647891921184797E-4</v>
      </c>
      <c r="II131" s="86">
        <f t="shared" si="162"/>
        <v>2.1133952858632976E-38</v>
      </c>
      <c r="IJ131" s="86">
        <f t="shared" si="162"/>
        <v>1.2377086864468395E-29</v>
      </c>
      <c r="IK131" s="86">
        <f t="shared" si="162"/>
        <v>4.8420972309310502E-31</v>
      </c>
      <c r="IL131" s="86">
        <f t="shared" si="162"/>
        <v>2.2375682184363582E-33</v>
      </c>
      <c r="IM131" s="86">
        <f t="shared" si="162"/>
        <v>7.4988789450127527E-33</v>
      </c>
      <c r="IN131" s="86">
        <f t="shared" si="162"/>
        <v>8.9944064370832522E-33</v>
      </c>
      <c r="IO131" s="86">
        <f t="shared" si="162"/>
        <v>3.2909668952302036E-35</v>
      </c>
      <c r="IP131" s="86">
        <f t="shared" si="162"/>
        <v>3.9698382490454885E-36</v>
      </c>
      <c r="IQ131" s="86">
        <f t="shared" si="162"/>
        <v>8.346496726121112E-31</v>
      </c>
      <c r="IR131" s="86">
        <f t="shared" si="162"/>
        <v>2.5455415186933175E-32</v>
      </c>
      <c r="IS131" s="86">
        <f t="shared" si="162"/>
        <v>1.0486369533662022E-32</v>
      </c>
      <c r="IT131" s="86">
        <f t="shared" si="162"/>
        <v>3.1175319891278901E-37</v>
      </c>
      <c r="IU131" s="86">
        <f t="shared" si="162"/>
        <v>2.1405829909986672E-33</v>
      </c>
      <c r="IV131" s="86">
        <f t="shared" si="162"/>
        <v>2.6997527670785369E-23</v>
      </c>
      <c r="IW131" s="86">
        <f t="shared" si="162"/>
        <v>2.8843165202618139E-23</v>
      </c>
      <c r="IY131" s="86">
        <f t="shared" si="163"/>
        <v>2.5506198146483844E-4</v>
      </c>
      <c r="IZ131" s="86">
        <f t="shared" si="163"/>
        <v>1.0453996627689361E-3</v>
      </c>
      <c r="JA131" s="86">
        <f t="shared" si="163"/>
        <v>1.3319584641295762E-3</v>
      </c>
      <c r="JB131" s="86">
        <f t="shared" si="163"/>
        <v>9.3956590879504069E-4</v>
      </c>
      <c r="JC131" s="86">
        <f t="shared" si="163"/>
        <v>1.2955072297192369E-3</v>
      </c>
      <c r="JD131" s="86">
        <f t="shared" si="163"/>
        <v>9.5084892093761676E-4</v>
      </c>
      <c r="JE131" s="86">
        <f t="shared" si="163"/>
        <v>8.0481113610803619E-4</v>
      </c>
      <c r="JF131" s="86">
        <f t="shared" si="163"/>
        <v>1.0643161317193746E-3</v>
      </c>
      <c r="JG131" s="86">
        <f t="shared" si="163"/>
        <v>2.5775541950981487E-3</v>
      </c>
      <c r="JH131" s="86">
        <f t="shared" si="163"/>
        <v>2.5050370824485145E-3</v>
      </c>
      <c r="JI131" s="86">
        <f t="shared" si="163"/>
        <v>1.7003875118102516E-3</v>
      </c>
      <c r="JJ131" s="86">
        <f t="shared" si="163"/>
        <v>5.0775396114897129E-4</v>
      </c>
      <c r="JK131" s="86">
        <f t="shared" si="163"/>
        <v>8.2913002616516018E-4</v>
      </c>
      <c r="JL131" s="86">
        <f t="shared" si="163"/>
        <v>1.0119592108249306E-3</v>
      </c>
      <c r="JM131" s="86">
        <f t="shared" si="163"/>
        <v>8.1650145281586908E-4</v>
      </c>
    </row>
    <row r="132" spans="2:273" x14ac:dyDescent="0.25">
      <c r="B132" s="2">
        <v>105</v>
      </c>
      <c r="C132" s="37">
        <v>78.271000000000001</v>
      </c>
      <c r="D132" s="37">
        <v>76</v>
      </c>
      <c r="E132" s="37">
        <v>73.216999999999999</v>
      </c>
      <c r="F132" s="37">
        <v>72.983000000000004</v>
      </c>
      <c r="G132" s="37">
        <v>67.900000000000006</v>
      </c>
      <c r="H132" s="37">
        <v>67.016999999999996</v>
      </c>
      <c r="I132" s="37">
        <v>66.566999999999993</v>
      </c>
      <c r="J132" s="37">
        <v>67.466999999999999</v>
      </c>
      <c r="K132" s="37">
        <v>68.117000000000004</v>
      </c>
      <c r="L132" s="37">
        <v>66.183000000000007</v>
      </c>
      <c r="M132" s="37">
        <v>65.400000000000006</v>
      </c>
      <c r="N132" s="37">
        <v>68.433000000000007</v>
      </c>
      <c r="O132" s="37">
        <v>75.983000000000004</v>
      </c>
      <c r="P132" s="37">
        <v>81.891000000000005</v>
      </c>
      <c r="Q132" s="37">
        <v>86.432000000000002</v>
      </c>
      <c r="S132" s="4">
        <f t="shared" si="165"/>
        <v>77.313513894428752</v>
      </c>
      <c r="T132" s="4">
        <f t="shared" si="165"/>
        <v>75.782883301739858</v>
      </c>
      <c r="U132" s="4">
        <f t="shared" si="165"/>
        <v>71.586476312997277</v>
      </c>
      <c r="V132" s="4">
        <f t="shared" si="165"/>
        <v>71.669114881570849</v>
      </c>
      <c r="W132" s="4">
        <f t="shared" si="165"/>
        <v>67.882399655195556</v>
      </c>
      <c r="X132" s="4">
        <f t="shared" si="165"/>
        <v>66.213529942087263</v>
      </c>
      <c r="Y132" s="4">
        <f t="shared" si="165"/>
        <v>66.320969759265026</v>
      </c>
      <c r="Z132" s="4">
        <f t="shared" si="165"/>
        <v>65.293719199731768</v>
      </c>
      <c r="AA132" s="4">
        <f t="shared" si="165"/>
        <v>65.704302194597133</v>
      </c>
      <c r="AB132" s="4">
        <f t="shared" si="165"/>
        <v>64.900322107494674</v>
      </c>
      <c r="AC132" s="4">
        <f t="shared" si="165"/>
        <v>64.749664840350505</v>
      </c>
      <c r="AD132" s="4">
        <f t="shared" si="165"/>
        <v>67.543269091484035</v>
      </c>
      <c r="AE132" s="4">
        <f t="shared" si="165"/>
        <v>72.940369397524123</v>
      </c>
      <c r="AF132" s="4">
        <f t="shared" si="165"/>
        <v>81.398697588418742</v>
      </c>
      <c r="AG132" s="4">
        <f t="shared" si="165"/>
        <v>85.885776102550437</v>
      </c>
      <c r="AI132" s="4">
        <f t="shared" si="166"/>
        <v>0.95748610557124891</v>
      </c>
      <c r="AJ132" s="4">
        <f t="shared" si="166"/>
        <v>0.21711669826014202</v>
      </c>
      <c r="AK132" s="4">
        <f t="shared" si="166"/>
        <v>1.6305236870027215</v>
      </c>
      <c r="AL132" s="4">
        <f t="shared" si="166"/>
        <v>1.3138851184291553</v>
      </c>
      <c r="AM132" s="4">
        <f t="shared" si="166"/>
        <v>1.7600344804449719E-2</v>
      </c>
      <c r="AN132" s="4">
        <f t="shared" si="166"/>
        <v>0.80347005791273318</v>
      </c>
      <c r="AO132" s="4">
        <f t="shared" si="166"/>
        <v>0.24603024073496726</v>
      </c>
      <c r="AP132" s="4">
        <f t="shared" si="166"/>
        <v>2.1732808002682305</v>
      </c>
      <c r="AQ132" s="4">
        <f t="shared" si="166"/>
        <v>2.4126978054028712</v>
      </c>
      <c r="AR132" s="4">
        <f t="shared" si="166"/>
        <v>1.2826778925053333</v>
      </c>
      <c r="AS132" s="4">
        <f t="shared" si="166"/>
        <v>0.65033515964950084</v>
      </c>
      <c r="AT132" s="4">
        <f t="shared" si="166"/>
        <v>0.88973090851597192</v>
      </c>
      <c r="AU132" s="4">
        <f t="shared" si="166"/>
        <v>3.0426306024758816</v>
      </c>
      <c r="AV132" s="4">
        <f t="shared" si="166"/>
        <v>0.49230241158126375</v>
      </c>
      <c r="AW132" s="4">
        <f t="shared" si="166"/>
        <v>0.54622389744956479</v>
      </c>
      <c r="AY132" s="2">
        <f t="shared" si="157"/>
        <v>77.31321404105573</v>
      </c>
      <c r="AZ132" s="2">
        <f t="shared" si="157"/>
        <v>75.750952435569971</v>
      </c>
      <c r="BA132" s="2">
        <f t="shared" si="157"/>
        <v>71.518300667267042</v>
      </c>
      <c r="BB132" s="2">
        <f t="shared" si="157"/>
        <v>71.606245255431503</v>
      </c>
      <c r="BC132" s="2">
        <f t="shared" si="157"/>
        <v>67.776173966770187</v>
      </c>
      <c r="BD132" s="2">
        <f t="shared" si="157"/>
        <v>66.117908205449268</v>
      </c>
      <c r="BE132" s="2">
        <f t="shared" si="157"/>
        <v>66.217957422039163</v>
      </c>
      <c r="BF132" s="2">
        <f t="shared" si="157"/>
        <v>65.139861047199403</v>
      </c>
      <c r="BG132" s="2">
        <f t="shared" si="157"/>
        <v>65.360749853863311</v>
      </c>
      <c r="BH132" s="2">
        <f t="shared" si="157"/>
        <v>64.515086360771036</v>
      </c>
      <c r="BI132" s="2">
        <f t="shared" si="157"/>
        <v>64.462740710163729</v>
      </c>
      <c r="BJ132" s="2">
        <f t="shared" si="157"/>
        <v>67.433470229341907</v>
      </c>
      <c r="BK132" s="2">
        <f t="shared" si="157"/>
        <v>72.777012276235965</v>
      </c>
      <c r="BL132" s="2">
        <f t="shared" si="157"/>
        <v>81.079706350664239</v>
      </c>
      <c r="BM132" s="2">
        <f t="shared" si="157"/>
        <v>85.323171891215296</v>
      </c>
      <c r="BO132" s="2" t="str">
        <f t="shared" si="98"/>
        <v/>
      </c>
      <c r="BP132" s="2" t="str">
        <f t="shared" si="99"/>
        <v/>
      </c>
      <c r="BQ132" s="2" t="str">
        <f t="shared" si="100"/>
        <v/>
      </c>
      <c r="BR132" s="2" t="str">
        <f t="shared" si="101"/>
        <v/>
      </c>
      <c r="BS132" s="2" t="str">
        <f t="shared" si="102"/>
        <v/>
      </c>
      <c r="BT132" s="2" t="str">
        <f t="shared" si="103"/>
        <v/>
      </c>
      <c r="BU132" s="2" t="str">
        <f t="shared" si="104"/>
        <v/>
      </c>
      <c r="BV132" s="2" t="str">
        <f t="shared" si="105"/>
        <v/>
      </c>
      <c r="BW132" s="2" t="str">
        <f t="shared" si="106"/>
        <v/>
      </c>
      <c r="BX132" s="2" t="str">
        <f t="shared" si="107"/>
        <v/>
      </c>
      <c r="BY132" s="2" t="str">
        <f t="shared" si="108"/>
        <v/>
      </c>
      <c r="BZ132" s="2" t="str">
        <f t="shared" si="109"/>
        <v/>
      </c>
      <c r="CA132" s="2" t="str">
        <f t="shared" si="110"/>
        <v/>
      </c>
      <c r="CB132" s="2" t="str">
        <f t="shared" si="111"/>
        <v/>
      </c>
      <c r="CC132" s="2" t="str">
        <f t="shared" si="112"/>
        <v/>
      </c>
      <c r="CE132" s="2">
        <f t="shared" si="158"/>
        <v>78.271000000000001</v>
      </c>
      <c r="CF132" s="2">
        <f t="shared" si="158"/>
        <v>76</v>
      </c>
      <c r="CG132" s="2">
        <f t="shared" si="158"/>
        <v>73.216999999999999</v>
      </c>
      <c r="CH132" s="2">
        <f t="shared" si="158"/>
        <v>72.983000000000004</v>
      </c>
      <c r="CI132" s="2">
        <f t="shared" si="158"/>
        <v>67.900000000000006</v>
      </c>
      <c r="CJ132" s="2">
        <f t="shared" si="158"/>
        <v>67.016999999999996</v>
      </c>
      <c r="CK132" s="2">
        <f t="shared" si="158"/>
        <v>66.566999999999993</v>
      </c>
      <c r="CL132" s="2">
        <f t="shared" si="158"/>
        <v>67.466999999999999</v>
      </c>
      <c r="CM132" s="2">
        <f t="shared" si="158"/>
        <v>68.117000000000004</v>
      </c>
      <c r="CN132" s="2">
        <f t="shared" si="158"/>
        <v>66.183000000000007</v>
      </c>
      <c r="CO132" s="2">
        <f t="shared" si="158"/>
        <v>65.400000000000006</v>
      </c>
      <c r="CP132" s="2">
        <f t="shared" si="158"/>
        <v>68.433000000000007</v>
      </c>
      <c r="CQ132" s="2">
        <f t="shared" si="158"/>
        <v>75.983000000000004</v>
      </c>
      <c r="CR132" s="2">
        <f t="shared" si="158"/>
        <v>81.891000000000005</v>
      </c>
      <c r="CS132" s="2">
        <f t="shared" si="158"/>
        <v>86.432000000000002</v>
      </c>
      <c r="CU132" s="2">
        <f t="shared" si="113"/>
        <v>78.271000000000001</v>
      </c>
      <c r="CV132" s="2">
        <f t="shared" si="114"/>
        <v>76</v>
      </c>
      <c r="CW132" s="2">
        <f t="shared" si="115"/>
        <v>73.216999999999999</v>
      </c>
      <c r="CX132" s="2">
        <f t="shared" si="116"/>
        <v>72.983000000000004</v>
      </c>
      <c r="CY132" s="2">
        <f t="shared" si="117"/>
        <v>67.900000000000006</v>
      </c>
      <c r="CZ132" s="2">
        <f t="shared" si="118"/>
        <v>67.016999999999996</v>
      </c>
      <c r="DA132" s="2">
        <f t="shared" si="119"/>
        <v>66.566999999999993</v>
      </c>
      <c r="DB132" s="2">
        <f t="shared" si="120"/>
        <v>67.466999999999999</v>
      </c>
      <c r="DC132" s="2">
        <f t="shared" si="121"/>
        <v>68.117000000000004</v>
      </c>
      <c r="DD132" s="2">
        <f t="shared" si="122"/>
        <v>66.183000000000007</v>
      </c>
      <c r="DE132" s="2">
        <f t="shared" si="123"/>
        <v>65.400000000000006</v>
      </c>
      <c r="DF132" s="2">
        <f t="shared" si="124"/>
        <v>68.433000000000007</v>
      </c>
      <c r="DG132" s="2">
        <f t="shared" si="125"/>
        <v>75.983000000000004</v>
      </c>
      <c r="DH132" s="2">
        <f t="shared" si="126"/>
        <v>81.891000000000005</v>
      </c>
      <c r="DI132" s="2">
        <f t="shared" si="127"/>
        <v>86.432000000000002</v>
      </c>
      <c r="DK132" s="2">
        <f t="shared" si="167"/>
        <v>110.09725174216027</v>
      </c>
      <c r="DL132" s="2">
        <f t="shared" si="167"/>
        <v>107.04636669793622</v>
      </c>
      <c r="DM132" s="2">
        <f t="shared" si="167"/>
        <v>104.41178048780488</v>
      </c>
      <c r="DN132" s="2">
        <f t="shared" si="167"/>
        <v>104.43828198874297</v>
      </c>
      <c r="DO132" s="2">
        <f t="shared" si="167"/>
        <v>105.87004690431522</v>
      </c>
      <c r="DP132" s="2">
        <f t="shared" si="167"/>
        <v>101.76810191637634</v>
      </c>
      <c r="DQ132" s="2">
        <f t="shared" si="167"/>
        <v>103.01739335007971</v>
      </c>
      <c r="DR132" s="2">
        <f t="shared" si="167"/>
        <v>103.77376109936574</v>
      </c>
      <c r="DS132" s="2">
        <f t="shared" si="167"/>
        <v>98.959229641033957</v>
      </c>
      <c r="DT132" s="2">
        <f t="shared" si="167"/>
        <v>101.28119450317122</v>
      </c>
      <c r="DU132" s="2">
        <f t="shared" si="167"/>
        <v>98.270453276955593</v>
      </c>
      <c r="DV132" s="2">
        <f t="shared" si="167"/>
        <v>88.594727272727297</v>
      </c>
      <c r="DW132" s="2">
        <f t="shared" si="167"/>
        <v>95.921089721254361</v>
      </c>
      <c r="DX132" s="2">
        <f t="shared" si="167"/>
        <v>97.101234989060856</v>
      </c>
      <c r="DY132" s="2">
        <f t="shared" si="167"/>
        <v>99.365868475763207</v>
      </c>
      <c r="EA132" s="2">
        <f t="shared" si="155"/>
        <v>77.219932819856439</v>
      </c>
      <c r="EB132" s="2">
        <f t="shared" si="155"/>
        <v>75.671947286144345</v>
      </c>
      <c r="EC132" s="2">
        <f t="shared" si="155"/>
        <v>71.429580250626572</v>
      </c>
      <c r="ED132" s="2">
        <f t="shared" si="155"/>
        <v>71.524611752577314</v>
      </c>
      <c r="EE132" s="2">
        <f t="shared" si="154"/>
        <v>67.68126437113402</v>
      </c>
      <c r="EF132" s="2">
        <f t="shared" si="154"/>
        <v>66.020970345491634</v>
      </c>
      <c r="EG132" s="2">
        <f t="shared" si="154"/>
        <v>66.110138847151717</v>
      </c>
      <c r="EH132" s="2">
        <f t="shared" si="154"/>
        <v>65.011712499072217</v>
      </c>
      <c r="EI132" s="2">
        <f t="shared" si="154"/>
        <v>65.260321463917521</v>
      </c>
      <c r="EJ132" s="2">
        <f t="shared" si="154"/>
        <v>64.39247291567068</v>
      </c>
      <c r="EK132" s="2">
        <f t="shared" si="154"/>
        <v>64.344037289052807</v>
      </c>
      <c r="EL132" s="2">
        <f t="shared" si="154"/>
        <v>67.362768448606758</v>
      </c>
      <c r="EM132" s="2">
        <f t="shared" si="138"/>
        <v>72.715240527783365</v>
      </c>
      <c r="EN132" s="2">
        <f t="shared" si="138"/>
        <v>81.013278787878789</v>
      </c>
      <c r="EO132" s="2">
        <f t="shared" si="138"/>
        <v>85.257100000000008</v>
      </c>
      <c r="EQ132" s="2">
        <f t="shared" si="168"/>
        <v>77.261435944310492</v>
      </c>
      <c r="ER132" s="2">
        <f t="shared" si="168"/>
        <v>75.644932875370714</v>
      </c>
      <c r="ES132" s="2">
        <f t="shared" si="168"/>
        <v>71.4627520284957</v>
      </c>
      <c r="ET132" s="2">
        <f t="shared" si="168"/>
        <v>71.583597587110077</v>
      </c>
      <c r="EU132" s="2">
        <f t="shared" si="168"/>
        <v>67.612760508221385</v>
      </c>
      <c r="EV132" s="2">
        <f t="shared" si="168"/>
        <v>65.997797512958812</v>
      </c>
      <c r="EW132" s="2">
        <f t="shared" si="168"/>
        <v>66.097108069076995</v>
      </c>
      <c r="EX132" s="2">
        <f t="shared" si="168"/>
        <v>64.987540933996073</v>
      </c>
      <c r="EY132" s="2">
        <f t="shared" si="168"/>
        <v>65.231976914496926</v>
      </c>
      <c r="EZ132" s="2">
        <f t="shared" si="168"/>
        <v>64.39233288867527</v>
      </c>
      <c r="FA132" s="2">
        <f t="shared" si="168"/>
        <v>64.346902278036296</v>
      </c>
      <c r="FB132" s="2">
        <f t="shared" si="168"/>
        <v>67.295464020272419</v>
      </c>
      <c r="FC132" s="2">
        <f t="shared" si="168"/>
        <v>72.674000507743102</v>
      </c>
      <c r="FD132" s="2">
        <f t="shared" si="168"/>
        <v>80.937216898360106</v>
      </c>
      <c r="FE132" s="2">
        <f t="shared" si="168"/>
        <v>85.194187546983287</v>
      </c>
      <c r="FG132" s="2">
        <f t="shared" si="169"/>
        <v>0.99717394413481564</v>
      </c>
      <c r="FH132" s="2">
        <f t="shared" si="169"/>
        <v>0.99747147815978976</v>
      </c>
      <c r="FI132" s="2">
        <f t="shared" si="169"/>
        <v>0.99732159065805159</v>
      </c>
      <c r="FJ132" s="2">
        <f t="shared" si="169"/>
        <v>0.99753988136617944</v>
      </c>
      <c r="FK132" s="2">
        <f t="shared" si="169"/>
        <v>0.99749382315204738</v>
      </c>
      <c r="FL132" s="2">
        <f t="shared" si="169"/>
        <v>0.99728079068368547</v>
      </c>
      <c r="FM132" s="2">
        <f t="shared" si="169"/>
        <v>0.9970741516746533</v>
      </c>
      <c r="FN132" s="2">
        <f t="shared" si="169"/>
        <v>0.9966851031465187</v>
      </c>
      <c r="FO132" s="2">
        <f t="shared" si="169"/>
        <v>0.99700668886180244</v>
      </c>
      <c r="FP132" s="2">
        <f t="shared" si="169"/>
        <v>0.99667605799471937</v>
      </c>
      <c r="FQ132" s="2">
        <f t="shared" si="169"/>
        <v>0.99650237645896689</v>
      </c>
      <c r="FR132" s="2">
        <f t="shared" si="169"/>
        <v>0.9966335269722677</v>
      </c>
      <c r="FS132" s="2">
        <f t="shared" si="169"/>
        <v>0.99732122244027555</v>
      </c>
      <c r="FT132" s="2">
        <f t="shared" si="169"/>
        <v>0.99583801314817433</v>
      </c>
      <c r="FU132" s="2">
        <f t="shared" si="169"/>
        <v>0.99528747312078325</v>
      </c>
      <c r="FW132" s="2">
        <f t="shared" si="159"/>
        <v>8.8687594544063515E-3</v>
      </c>
      <c r="FX132" s="2">
        <f t="shared" si="159"/>
        <v>1.2058574356878992E-2</v>
      </c>
      <c r="FY132" s="2">
        <f t="shared" si="159"/>
        <v>1.1473108516950273E-2</v>
      </c>
      <c r="FZ132" s="2">
        <f t="shared" si="159"/>
        <v>1.1222514761394959E-2</v>
      </c>
      <c r="GA132" s="2">
        <f t="shared" si="159"/>
        <v>1.1652583753042038E-2</v>
      </c>
      <c r="GB132" s="2">
        <f t="shared" si="159"/>
        <v>1.1482119894466083E-2</v>
      </c>
      <c r="GC132" s="2">
        <f t="shared" si="159"/>
        <v>1.2773902842428254E-2</v>
      </c>
      <c r="GD132" s="2">
        <f t="shared" si="159"/>
        <v>1.4216903677197813E-2</v>
      </c>
      <c r="GE132" s="2">
        <f t="shared" si="159"/>
        <v>1.5626540372616307E-2</v>
      </c>
      <c r="GF132" s="2">
        <f t="shared" si="159"/>
        <v>1.8040131717195474E-2</v>
      </c>
      <c r="GG132" s="2">
        <f t="shared" si="159"/>
        <v>1.4516596395755334E-2</v>
      </c>
      <c r="GH132" s="2">
        <f t="shared" si="159"/>
        <v>1.1515378576879624E-2</v>
      </c>
      <c r="GI132" s="2">
        <f t="shared" si="159"/>
        <v>9.494651574971558E-3</v>
      </c>
      <c r="GJ132" s="2">
        <f t="shared" si="159"/>
        <v>6.9719461347242922E-3</v>
      </c>
      <c r="GK132" s="2">
        <f t="shared" si="159"/>
        <v>6.6133084855951188E-3</v>
      </c>
      <c r="GM132" s="86">
        <f t="shared" si="160"/>
        <v>1.600420759264791E-32</v>
      </c>
      <c r="GN132" s="86">
        <f t="shared" si="160"/>
        <v>1.9652151828612236E-53</v>
      </c>
      <c r="GO132" s="86">
        <f t="shared" si="160"/>
        <v>7.1104504402740333E-65</v>
      </c>
      <c r="GP132" s="86">
        <f t="shared" si="160"/>
        <v>4.2806588403185768E-57</v>
      </c>
      <c r="GQ132" s="86">
        <f t="shared" si="160"/>
        <v>1.1118567100519082E-53</v>
      </c>
      <c r="GR132" s="86">
        <f t="shared" si="160"/>
        <v>1.1643805487762173E-44</v>
      </c>
      <c r="GS132" s="86">
        <f t="shared" si="160"/>
        <v>2.3931506224814126E-53</v>
      </c>
      <c r="GT132" s="86">
        <f t="shared" si="160"/>
        <v>3.4939956450460302E-60</v>
      </c>
      <c r="GU132" s="86">
        <f t="shared" si="160"/>
        <v>5.3704687539823224E-55</v>
      </c>
      <c r="GV132" s="86">
        <f t="shared" si="160"/>
        <v>4.2597704121142619E-62</v>
      </c>
      <c r="GW132" s="86">
        <f t="shared" si="160"/>
        <v>1.7744371567750775E-72</v>
      </c>
      <c r="GX132" s="86">
        <f t="shared" si="160"/>
        <v>1.2751173903932981E-85</v>
      </c>
      <c r="GY132" s="86">
        <f t="shared" si="160"/>
        <v>1.9757281664712659E-102</v>
      </c>
      <c r="GZ132" s="86">
        <f t="shared" si="160"/>
        <v>1.3261261386106194E-25</v>
      </c>
      <c r="HA132" s="86">
        <f t="shared" si="160"/>
        <v>6.250377244921613E-29</v>
      </c>
      <c r="HC132" s="86">
        <f t="shared" si="156"/>
        <v>1.1583970248785977E-7</v>
      </c>
      <c r="HD132" s="86">
        <f t="shared" si="156"/>
        <v>8.411114125589925E-13</v>
      </c>
      <c r="HE132" s="86">
        <f t="shared" si="156"/>
        <v>2.6448998265338583E-13</v>
      </c>
      <c r="HF132" s="86">
        <f t="shared" si="156"/>
        <v>5.3029622649342026E-14</v>
      </c>
      <c r="HG132" s="86">
        <f t="shared" si="156"/>
        <v>3.8684073486784503E-15</v>
      </c>
      <c r="HH132" s="86">
        <f t="shared" si="156"/>
        <v>1.035491558963595E-14</v>
      </c>
      <c r="HI132" s="86">
        <f t="shared" si="156"/>
        <v>3.1313632193294359E-17</v>
      </c>
      <c r="HJ132" s="86">
        <f t="shared" si="156"/>
        <v>8.6427976328803073E-21</v>
      </c>
      <c r="HK132" s="86">
        <f t="shared" si="156"/>
        <v>4.6709882970735397E-20</v>
      </c>
      <c r="HL132" s="86">
        <f t="shared" si="164"/>
        <v>5.9981303928679587E-25</v>
      </c>
      <c r="HM132" s="86">
        <f t="shared" si="164"/>
        <v>4.3901782969048589E-28</v>
      </c>
      <c r="HN132" s="86">
        <f t="shared" si="164"/>
        <v>4.2868444775316551E-29</v>
      </c>
      <c r="HO132" s="86">
        <f t="shared" si="164"/>
        <v>9.255085941568826E-25</v>
      </c>
      <c r="HP132" s="86">
        <f t="shared" si="164"/>
        <v>1.1709842545815751E-4</v>
      </c>
      <c r="HQ132" s="86">
        <f t="shared" si="164"/>
        <v>6.5100591833535003E-5</v>
      </c>
      <c r="HS132" s="86">
        <f t="shared" si="161"/>
        <v>4.5168650159439506E-4</v>
      </c>
      <c r="HT132" s="86">
        <f t="shared" si="161"/>
        <v>1.6994798624984026E-3</v>
      </c>
      <c r="HU132" s="86">
        <f t="shared" si="161"/>
        <v>2.1595066557311329E-3</v>
      </c>
      <c r="HV132" s="86">
        <f t="shared" si="161"/>
        <v>1.5691277668764807E-3</v>
      </c>
      <c r="HW132" s="86">
        <f t="shared" si="161"/>
        <v>2.1367628852937163E-3</v>
      </c>
      <c r="HX132" s="86">
        <f t="shared" si="161"/>
        <v>1.5836247950651173E-3</v>
      </c>
      <c r="HY132" s="86">
        <f t="shared" si="161"/>
        <v>1.3931153081597253E-3</v>
      </c>
      <c r="HZ132" s="86">
        <f t="shared" si="161"/>
        <v>1.8592549042991291E-3</v>
      </c>
      <c r="IA132" s="86">
        <f t="shared" si="161"/>
        <v>4.2018991414957589E-3</v>
      </c>
      <c r="IB132" s="86">
        <f t="shared" si="161"/>
        <v>4.212468402154221E-3</v>
      </c>
      <c r="IC132" s="86">
        <f t="shared" si="161"/>
        <v>2.8407039040726795E-3</v>
      </c>
      <c r="ID132" s="86">
        <f t="shared" si="161"/>
        <v>8.9809619858583975E-4</v>
      </c>
      <c r="IE132" s="86">
        <f t="shared" si="161"/>
        <v>1.3665701431289643E-3</v>
      </c>
      <c r="IF132" s="86">
        <f t="shared" si="161"/>
        <v>1.2116396599606133E-3</v>
      </c>
      <c r="IG132" s="86">
        <f t="shared" si="161"/>
        <v>1.0845987113151884E-3</v>
      </c>
      <c r="II132" s="86">
        <f t="shared" si="162"/>
        <v>5.2087063999262704E-37</v>
      </c>
      <c r="IJ132" s="86">
        <f t="shared" si="162"/>
        <v>1.6842044099729105E-28</v>
      </c>
      <c r="IK132" s="86">
        <f t="shared" si="162"/>
        <v>7.2844844078281727E-30</v>
      </c>
      <c r="IL132" s="86">
        <f t="shared" si="162"/>
        <v>4.1112097875641257E-32</v>
      </c>
      <c r="IM132" s="86">
        <f t="shared" si="162"/>
        <v>1.344949194264853E-31</v>
      </c>
      <c r="IN132" s="86">
        <f t="shared" si="162"/>
        <v>1.5866016127466795E-31</v>
      </c>
      <c r="IO132" s="86">
        <f t="shared" si="162"/>
        <v>7.8199549608994376E-34</v>
      </c>
      <c r="IP132" s="86">
        <f t="shared" si="162"/>
        <v>1.1147138793708834E-34</v>
      </c>
      <c r="IQ132" s="86">
        <f t="shared" si="162"/>
        <v>1.4958546834476416E-29</v>
      </c>
      <c r="IR132" s="86">
        <f t="shared" si="162"/>
        <v>5.8949169971615402E-31</v>
      </c>
      <c r="IS132" s="86">
        <f t="shared" si="162"/>
        <v>2.1493160225499517E-31</v>
      </c>
      <c r="IT132" s="86">
        <f t="shared" si="162"/>
        <v>8.296901273552314E-36</v>
      </c>
      <c r="IU132" s="86">
        <f t="shared" si="162"/>
        <v>3.5549717451116822E-32</v>
      </c>
      <c r="IV132" s="86">
        <f t="shared" si="162"/>
        <v>1.6405133777079694E-22</v>
      </c>
      <c r="IW132" s="86">
        <f t="shared" si="162"/>
        <v>1.716290079638199E-22</v>
      </c>
      <c r="IY132" s="86">
        <f t="shared" si="163"/>
        <v>4.5180234129688291E-4</v>
      </c>
      <c r="IZ132" s="86">
        <f t="shared" si="163"/>
        <v>1.6994798633395141E-3</v>
      </c>
      <c r="JA132" s="86">
        <f t="shared" si="163"/>
        <v>2.1595066559956227E-3</v>
      </c>
      <c r="JB132" s="86">
        <f t="shared" si="163"/>
        <v>1.5691277669295104E-3</v>
      </c>
      <c r="JC132" s="86">
        <f t="shared" si="163"/>
        <v>2.1367628852975848E-3</v>
      </c>
      <c r="JD132" s="86">
        <f t="shared" si="163"/>
        <v>1.5836247950754723E-3</v>
      </c>
      <c r="JE132" s="86">
        <f t="shared" si="163"/>
        <v>1.3931153081597565E-3</v>
      </c>
      <c r="JF132" s="86">
        <f t="shared" si="163"/>
        <v>1.8592549042991291E-3</v>
      </c>
      <c r="JG132" s="86">
        <f t="shared" si="163"/>
        <v>4.2018991414957589E-3</v>
      </c>
      <c r="JH132" s="86">
        <f t="shared" si="163"/>
        <v>4.212468402154221E-3</v>
      </c>
      <c r="JI132" s="86">
        <f t="shared" si="163"/>
        <v>2.8407039040726795E-3</v>
      </c>
      <c r="JJ132" s="86">
        <f t="shared" si="163"/>
        <v>8.9809619858583975E-4</v>
      </c>
      <c r="JK132" s="86">
        <f t="shared" si="163"/>
        <v>1.3665701431289643E-3</v>
      </c>
      <c r="JL132" s="86">
        <f t="shared" si="163"/>
        <v>1.3287380854187709E-3</v>
      </c>
      <c r="JM132" s="86">
        <f t="shared" si="163"/>
        <v>1.1496993031487235E-3</v>
      </c>
    </row>
    <row r="133" spans="2:273" x14ac:dyDescent="0.25">
      <c r="B133" s="2">
        <v>106</v>
      </c>
      <c r="C133" s="37">
        <v>77.832999999999998</v>
      </c>
      <c r="D133" s="37">
        <v>77.150000000000006</v>
      </c>
      <c r="E133" s="37">
        <v>73.316999999999993</v>
      </c>
      <c r="F133" s="37">
        <v>72.832999999999998</v>
      </c>
      <c r="G133" s="37">
        <v>69.167000000000002</v>
      </c>
      <c r="H133" s="37">
        <v>66.632999999999996</v>
      </c>
      <c r="I133" s="37">
        <v>66.849999999999994</v>
      </c>
      <c r="J133" s="37">
        <v>66.816999999999993</v>
      </c>
      <c r="K133" s="37">
        <v>67.3</v>
      </c>
      <c r="L133" s="37">
        <v>65.783000000000001</v>
      </c>
      <c r="M133" s="37">
        <v>66</v>
      </c>
      <c r="N133" s="37">
        <v>68.766999999999996</v>
      </c>
      <c r="O133" s="37">
        <v>74.447999999999993</v>
      </c>
      <c r="P133" s="37">
        <v>79</v>
      </c>
      <c r="Q133" s="37">
        <v>85.135999999999996</v>
      </c>
      <c r="S133" s="4">
        <f t="shared" si="165"/>
        <v>77.30583509188105</v>
      </c>
      <c r="T133" s="4">
        <f t="shared" si="165"/>
        <v>75.717407106148158</v>
      </c>
      <c r="U133" s="4">
        <f t="shared" si="165"/>
        <v>71.561725402802907</v>
      </c>
      <c r="V133" s="4">
        <f t="shared" si="165"/>
        <v>71.643809095664096</v>
      </c>
      <c r="W133" s="4">
        <f t="shared" si="165"/>
        <v>67.846578656966244</v>
      </c>
      <c r="X133" s="4">
        <f t="shared" si="165"/>
        <v>66.189768696195003</v>
      </c>
      <c r="Y133" s="4">
        <f t="shared" si="165"/>
        <v>66.309269083378084</v>
      </c>
      <c r="Z133" s="4">
        <f t="shared" si="165"/>
        <v>65.281734411533918</v>
      </c>
      <c r="AA133" s="4">
        <f t="shared" si="165"/>
        <v>65.767348902464704</v>
      </c>
      <c r="AB133" s="4">
        <f t="shared" si="165"/>
        <v>64.993030882381291</v>
      </c>
      <c r="AC133" s="4">
        <f t="shared" si="165"/>
        <v>64.768108600290773</v>
      </c>
      <c r="AD133" s="4">
        <f t="shared" si="165"/>
        <v>67.470674090114827</v>
      </c>
      <c r="AE133" s="4">
        <f t="shared" si="165"/>
        <v>72.940343993670055</v>
      </c>
      <c r="AF133" s="4">
        <f t="shared" si="165"/>
        <v>81.517810780497427</v>
      </c>
      <c r="AG133" s="4">
        <f t="shared" si="165"/>
        <v>86.150922436357718</v>
      </c>
      <c r="AI133" s="4">
        <f t="shared" si="166"/>
        <v>0.52716490811894801</v>
      </c>
      <c r="AJ133" s="4">
        <f t="shared" si="166"/>
        <v>1.4325928938518473</v>
      </c>
      <c r="AK133" s="4">
        <f t="shared" si="166"/>
        <v>1.7552745971970865</v>
      </c>
      <c r="AL133" s="4">
        <f t="shared" si="166"/>
        <v>1.1891909043359021</v>
      </c>
      <c r="AM133" s="4">
        <f t="shared" si="166"/>
        <v>1.3204213430337575</v>
      </c>
      <c r="AN133" s="4">
        <f t="shared" si="166"/>
        <v>0.44323130380499265</v>
      </c>
      <c r="AO133" s="4">
        <f t="shared" si="166"/>
        <v>0.54073091662191075</v>
      </c>
      <c r="AP133" s="4">
        <f t="shared" si="166"/>
        <v>1.5352655884660749</v>
      </c>
      <c r="AQ133" s="4">
        <f t="shared" si="166"/>
        <v>1.5326510975352932</v>
      </c>
      <c r="AR133" s="4">
        <f t="shared" si="166"/>
        <v>0.78996911761871047</v>
      </c>
      <c r="AS133" s="4">
        <f t="shared" si="166"/>
        <v>1.2318913997092267</v>
      </c>
      <c r="AT133" s="4">
        <f t="shared" si="166"/>
        <v>1.2963259098851694</v>
      </c>
      <c r="AU133" s="4">
        <f t="shared" si="166"/>
        <v>1.5076560063299382</v>
      </c>
      <c r="AV133" s="4">
        <f t="shared" si="166"/>
        <v>-2.5178107804974275</v>
      </c>
      <c r="AW133" s="4">
        <f t="shared" si="166"/>
        <v>-1.0149224363577218</v>
      </c>
      <c r="AY133" s="2">
        <f t="shared" si="157"/>
        <v>77.305334279595556</v>
      </c>
      <c r="AZ133" s="2">
        <f t="shared" si="157"/>
        <v>75.668380456419712</v>
      </c>
      <c r="BA133" s="2">
        <f t="shared" si="157"/>
        <v>71.457506120862249</v>
      </c>
      <c r="BB133" s="2">
        <f t="shared" si="157"/>
        <v>71.544987067631439</v>
      </c>
      <c r="BC133" s="2">
        <f t="shared" si="157"/>
        <v>67.681818657143495</v>
      </c>
      <c r="BD133" s="2">
        <f t="shared" si="157"/>
        <v>66.039824813152293</v>
      </c>
      <c r="BE133" s="2">
        <f t="shared" si="157"/>
        <v>66.142198970785842</v>
      </c>
      <c r="BF133" s="2">
        <f t="shared" si="157"/>
        <v>65.030998534619798</v>
      </c>
      <c r="BG133" s="2">
        <f t="shared" si="157"/>
        <v>65.243331484622345</v>
      </c>
      <c r="BH133" s="2">
        <f t="shared" si="157"/>
        <v>64.390300488909347</v>
      </c>
      <c r="BI133" s="2">
        <f t="shared" si="157"/>
        <v>64.319584983033096</v>
      </c>
      <c r="BJ133" s="2">
        <f t="shared" si="157"/>
        <v>67.288591316350022</v>
      </c>
      <c r="BK133" s="2">
        <f t="shared" si="157"/>
        <v>72.68611657625226</v>
      </c>
      <c r="BL133" s="2">
        <f t="shared" si="157"/>
        <v>81.022701398476528</v>
      </c>
      <c r="BM133" s="2">
        <f t="shared" si="157"/>
        <v>85.273036601946558</v>
      </c>
      <c r="BO133" s="2" t="str">
        <f t="shared" si="98"/>
        <v/>
      </c>
      <c r="BP133" s="2" t="str">
        <f t="shared" si="99"/>
        <v/>
      </c>
      <c r="BQ133" s="2" t="str">
        <f t="shared" si="100"/>
        <v/>
      </c>
      <c r="BR133" s="2" t="str">
        <f t="shared" si="101"/>
        <v/>
      </c>
      <c r="BS133" s="2" t="str">
        <f t="shared" si="102"/>
        <v/>
      </c>
      <c r="BT133" s="2" t="str">
        <f t="shared" si="103"/>
        <v/>
      </c>
      <c r="BU133" s="2" t="str">
        <f t="shared" si="104"/>
        <v/>
      </c>
      <c r="BV133" s="2" t="str">
        <f t="shared" si="105"/>
        <v/>
      </c>
      <c r="BW133" s="2" t="str">
        <f t="shared" si="106"/>
        <v/>
      </c>
      <c r="BX133" s="2" t="str">
        <f t="shared" si="107"/>
        <v/>
      </c>
      <c r="BY133" s="2" t="str">
        <f t="shared" si="108"/>
        <v/>
      </c>
      <c r="BZ133" s="2" t="str">
        <f t="shared" si="109"/>
        <v/>
      </c>
      <c r="CA133" s="2" t="str">
        <f t="shared" si="110"/>
        <v/>
      </c>
      <c r="CB133" s="2" t="str">
        <f t="shared" si="111"/>
        <v/>
      </c>
      <c r="CC133" s="2" t="str">
        <f t="shared" si="112"/>
        <v/>
      </c>
      <c r="CE133" s="2">
        <f t="shared" si="158"/>
        <v>77.832999999999998</v>
      </c>
      <c r="CF133" s="2">
        <f t="shared" si="158"/>
        <v>77.150000000000006</v>
      </c>
      <c r="CG133" s="2">
        <f t="shared" si="158"/>
        <v>73.316999999999993</v>
      </c>
      <c r="CH133" s="2">
        <f t="shared" si="158"/>
        <v>72.832999999999998</v>
      </c>
      <c r="CI133" s="2">
        <f t="shared" si="158"/>
        <v>69.167000000000002</v>
      </c>
      <c r="CJ133" s="2">
        <f t="shared" si="158"/>
        <v>66.632999999999996</v>
      </c>
      <c r="CK133" s="2">
        <f t="shared" si="158"/>
        <v>66.849999999999994</v>
      </c>
      <c r="CL133" s="2">
        <f t="shared" si="158"/>
        <v>66.816999999999993</v>
      </c>
      <c r="CM133" s="2">
        <f t="shared" si="158"/>
        <v>67.3</v>
      </c>
      <c r="CN133" s="2">
        <f t="shared" si="158"/>
        <v>65.783000000000001</v>
      </c>
      <c r="CO133" s="2">
        <f t="shared" si="158"/>
        <v>66</v>
      </c>
      <c r="CP133" s="2">
        <f t="shared" si="158"/>
        <v>68.766999999999996</v>
      </c>
      <c r="CQ133" s="2">
        <f t="shared" si="158"/>
        <v>74.447999999999993</v>
      </c>
      <c r="CR133" s="2">
        <f t="shared" si="158"/>
        <v>79</v>
      </c>
      <c r="CS133" s="2">
        <f t="shared" si="158"/>
        <v>85.135999999999996</v>
      </c>
      <c r="CU133" s="2">
        <f t="shared" si="113"/>
        <v>77.832999999999998</v>
      </c>
      <c r="CV133" s="2">
        <f t="shared" si="114"/>
        <v>77.150000000000006</v>
      </c>
      <c r="CW133" s="2">
        <f t="shared" si="115"/>
        <v>73.316999999999993</v>
      </c>
      <c r="CX133" s="2">
        <f t="shared" si="116"/>
        <v>72.832999999999998</v>
      </c>
      <c r="CY133" s="2">
        <f t="shared" si="117"/>
        <v>69.167000000000002</v>
      </c>
      <c r="CZ133" s="2">
        <f t="shared" si="118"/>
        <v>66.632999999999996</v>
      </c>
      <c r="DA133" s="2">
        <f t="shared" si="119"/>
        <v>66.849999999999994</v>
      </c>
      <c r="DB133" s="2">
        <f t="shared" si="120"/>
        <v>66.816999999999993</v>
      </c>
      <c r="DC133" s="2">
        <f t="shared" si="121"/>
        <v>67.3</v>
      </c>
      <c r="DD133" s="2">
        <f t="shared" si="122"/>
        <v>65.783000000000001</v>
      </c>
      <c r="DE133" s="2">
        <f t="shared" si="123"/>
        <v>66</v>
      </c>
      <c r="DF133" s="2">
        <f t="shared" si="124"/>
        <v>68.766999999999996</v>
      </c>
      <c r="DG133" s="2">
        <f t="shared" si="125"/>
        <v>74.447999999999993</v>
      </c>
      <c r="DH133" s="2">
        <f t="shared" si="126"/>
        <v>79</v>
      </c>
      <c r="DI133" s="2">
        <f t="shared" si="127"/>
        <v>85.135999999999996</v>
      </c>
      <c r="DK133" s="2">
        <f t="shared" si="167"/>
        <v>110.39116202090591</v>
      </c>
      <c r="DL133" s="2">
        <f t="shared" si="167"/>
        <v>107.29760168855535</v>
      </c>
      <c r="DM133" s="2">
        <f t="shared" si="167"/>
        <v>104.65446829268292</v>
      </c>
      <c r="DN133" s="2">
        <f t="shared" si="167"/>
        <v>104.69127739212009</v>
      </c>
      <c r="DO133" s="2">
        <f t="shared" si="167"/>
        <v>106.15848283302066</v>
      </c>
      <c r="DP133" s="2">
        <f t="shared" si="167"/>
        <v>102.03851114982581</v>
      </c>
      <c r="DQ133" s="2">
        <f t="shared" si="167"/>
        <v>103.29829797693328</v>
      </c>
      <c r="DR133" s="2">
        <f t="shared" si="167"/>
        <v>104.06919374811234</v>
      </c>
      <c r="DS133" s="2">
        <f t="shared" si="167"/>
        <v>99.206990600437564</v>
      </c>
      <c r="DT133" s="2">
        <f t="shared" si="167"/>
        <v>101.52870567804287</v>
      </c>
      <c r="DU133" s="2">
        <f t="shared" si="167"/>
        <v>98.446146511627902</v>
      </c>
      <c r="DV133" s="2">
        <f t="shared" si="167"/>
        <v>88.614339474479024</v>
      </c>
      <c r="DW133" s="2">
        <f t="shared" si="167"/>
        <v>96.003662369337988</v>
      </c>
      <c r="DX133" s="2">
        <f t="shared" si="167"/>
        <v>97.211788266753103</v>
      </c>
      <c r="DY133" s="2">
        <f t="shared" si="167"/>
        <v>99.489404639457263</v>
      </c>
      <c r="EA133" s="2">
        <f t="shared" si="155"/>
        <v>77.219465763233742</v>
      </c>
      <c r="EB133" s="2">
        <f t="shared" si="155"/>
        <v>75.595478145116687</v>
      </c>
      <c r="EC133" s="2">
        <f t="shared" si="155"/>
        <v>71.375932731829579</v>
      </c>
      <c r="ED133" s="2">
        <f t="shared" si="155"/>
        <v>71.469872288659786</v>
      </c>
      <c r="EE133" s="2">
        <f t="shared" si="154"/>
        <v>67.594277917525773</v>
      </c>
      <c r="EF133" s="2">
        <f t="shared" si="154"/>
        <v>65.950486502441578</v>
      </c>
      <c r="EG133" s="2">
        <f t="shared" si="154"/>
        <v>66.042868205301744</v>
      </c>
      <c r="EH133" s="2">
        <f t="shared" si="154"/>
        <v>64.912774734654491</v>
      </c>
      <c r="EI133" s="2">
        <f t="shared" si="154"/>
        <v>65.150445010309269</v>
      </c>
      <c r="EJ133" s="2">
        <f t="shared" si="154"/>
        <v>64.277277848219683</v>
      </c>
      <c r="EK133" s="2">
        <f t="shared" si="154"/>
        <v>64.210065959834864</v>
      </c>
      <c r="EL133" s="2">
        <f t="shared" si="154"/>
        <v>67.223401071540451</v>
      </c>
      <c r="EM133" s="2">
        <f t="shared" si="138"/>
        <v>72.629228754715626</v>
      </c>
      <c r="EN133" s="2">
        <f t="shared" si="138"/>
        <v>80.961636363636373</v>
      </c>
      <c r="EO133" s="2">
        <f t="shared" si="138"/>
        <v>85.212472727272726</v>
      </c>
      <c r="EQ133" s="2">
        <f t="shared" si="168"/>
        <v>77.255564066538838</v>
      </c>
      <c r="ER133" s="2">
        <f t="shared" si="168"/>
        <v>75.578797030212911</v>
      </c>
      <c r="ES133" s="2">
        <f t="shared" si="168"/>
        <v>71.396899574951149</v>
      </c>
      <c r="ET133" s="2">
        <f t="shared" si="168"/>
        <v>71.515534250475355</v>
      </c>
      <c r="EU133" s="2">
        <f t="shared" si="168"/>
        <v>67.545433087540076</v>
      </c>
      <c r="EV133" s="2">
        <f t="shared" si="168"/>
        <v>65.936209635169774</v>
      </c>
      <c r="EW133" s="2">
        <f t="shared" si="168"/>
        <v>66.035189088208014</v>
      </c>
      <c r="EX133" s="2">
        <f t="shared" si="168"/>
        <v>64.900615804993919</v>
      </c>
      <c r="EY133" s="2">
        <f t="shared" si="168"/>
        <v>65.144010757147285</v>
      </c>
      <c r="EZ133" s="2">
        <f t="shared" si="168"/>
        <v>64.280467060198077</v>
      </c>
      <c r="FA133" s="2">
        <f t="shared" si="168"/>
        <v>64.227476444141303</v>
      </c>
      <c r="FB133" s="2">
        <f t="shared" si="168"/>
        <v>67.183364502712493</v>
      </c>
      <c r="FC133" s="2">
        <f t="shared" si="168"/>
        <v>72.607008462384726</v>
      </c>
      <c r="FD133" s="2">
        <f t="shared" si="168"/>
        <v>80.87792393240656</v>
      </c>
      <c r="FE133" s="2">
        <f t="shared" si="168"/>
        <v>85.09903440463809</v>
      </c>
      <c r="FG133" s="2">
        <f t="shared" si="169"/>
        <v>0.9974219653583456</v>
      </c>
      <c r="FH133" s="2">
        <f t="shared" si="169"/>
        <v>0.99769344750658173</v>
      </c>
      <c r="FI133" s="2">
        <f t="shared" si="169"/>
        <v>0.99755668582964185</v>
      </c>
      <c r="FJ133" s="2">
        <f t="shared" si="169"/>
        <v>0.99775585936470357</v>
      </c>
      <c r="FK133" s="2">
        <f t="shared" si="169"/>
        <v>0.99771383541254599</v>
      </c>
      <c r="FL133" s="2">
        <f t="shared" si="169"/>
        <v>0.99751945813225129</v>
      </c>
      <c r="FM133" s="2">
        <f t="shared" si="169"/>
        <v>0.99733090747394992</v>
      </c>
      <c r="FN133" s="2">
        <f t="shared" si="169"/>
        <v>0.99697589608279313</v>
      </c>
      <c r="FO133" s="2">
        <f t="shared" si="169"/>
        <v>0.99726934860034266</v>
      </c>
      <c r="FP133" s="2">
        <f t="shared" si="169"/>
        <v>0.99696764198541576</v>
      </c>
      <c r="FQ133" s="2">
        <f t="shared" si="169"/>
        <v>0.99680914742426752</v>
      </c>
      <c r="FR133" s="2">
        <f t="shared" si="169"/>
        <v>0.99692883038752667</v>
      </c>
      <c r="FS133" s="2">
        <f t="shared" si="169"/>
        <v>0.9975563498526866</v>
      </c>
      <c r="FT133" s="2">
        <f t="shared" si="169"/>
        <v>0.99620283231812778</v>
      </c>
      <c r="FU133" s="2">
        <f t="shared" si="169"/>
        <v>0.99570034154649711</v>
      </c>
      <c r="FW133" s="2">
        <f t="shared" si="159"/>
        <v>9.7160878765661651E-3</v>
      </c>
      <c r="FX133" s="2">
        <f t="shared" si="159"/>
        <v>1.3206599439743692E-2</v>
      </c>
      <c r="FY133" s="2">
        <f t="shared" si="159"/>
        <v>1.2566103849977509E-2</v>
      </c>
      <c r="FZ133" s="2">
        <f t="shared" si="159"/>
        <v>1.2291933920975509E-2</v>
      </c>
      <c r="GA133" s="2">
        <f t="shared" si="159"/>
        <v>1.2762456202101652E-2</v>
      </c>
      <c r="GB133" s="2">
        <f t="shared" si="159"/>
        <v>1.2575962782480726E-2</v>
      </c>
      <c r="GC133" s="2">
        <f t="shared" si="159"/>
        <v>1.398906577828758E-2</v>
      </c>
      <c r="GD133" s="2">
        <f t="shared" si="159"/>
        <v>1.556717263437094E-2</v>
      </c>
      <c r="GE133" s="2">
        <f t="shared" si="159"/>
        <v>1.7108367874842385E-2</v>
      </c>
      <c r="GF133" s="2">
        <f t="shared" si="159"/>
        <v>1.9746243154684064E-2</v>
      </c>
      <c r="GG133" s="2">
        <f t="shared" si="159"/>
        <v>1.5894870107703369E-2</v>
      </c>
      <c r="GH133" s="2">
        <f t="shared" si="159"/>
        <v>1.2612349424674721E-2</v>
      </c>
      <c r="GI133" s="2">
        <f t="shared" si="159"/>
        <v>1.0401150698549695E-2</v>
      </c>
      <c r="GJ133" s="2">
        <f t="shared" si="159"/>
        <v>7.6394483168842281E-3</v>
      </c>
      <c r="GK133" s="2">
        <f t="shared" si="159"/>
        <v>7.2467248579647075E-3</v>
      </c>
      <c r="GM133" s="86">
        <f t="shared" si="160"/>
        <v>4.512123694347795E-34</v>
      </c>
      <c r="GN133" s="86">
        <f t="shared" si="160"/>
        <v>5.0326933569073783E-56</v>
      </c>
      <c r="GO133" s="86">
        <f t="shared" si="160"/>
        <v>4.87659414925051E-68</v>
      </c>
      <c r="GP133" s="86">
        <f t="shared" si="160"/>
        <v>6.613627989313157E-60</v>
      </c>
      <c r="GQ133" s="86">
        <f t="shared" si="160"/>
        <v>2.4963086572157711E-56</v>
      </c>
      <c r="GR133" s="86">
        <f t="shared" si="160"/>
        <v>7.8975599542434677E-47</v>
      </c>
      <c r="GS133" s="86">
        <f t="shared" si="160"/>
        <v>6.4597222802266167E-56</v>
      </c>
      <c r="GT133" s="86">
        <f t="shared" si="160"/>
        <v>4.6127185168778575E-63</v>
      </c>
      <c r="GU133" s="86">
        <f t="shared" si="160"/>
        <v>1.1866476505967721E-57</v>
      </c>
      <c r="GV133" s="86">
        <f t="shared" si="160"/>
        <v>4.4951629479903899E-65</v>
      </c>
      <c r="GW133" s="86">
        <f t="shared" si="160"/>
        <v>5.2596606243378187E-76</v>
      </c>
      <c r="GX133" s="86">
        <f t="shared" si="160"/>
        <v>7.3905802668693685E-90</v>
      </c>
      <c r="GY133" s="86">
        <f t="shared" si="160"/>
        <v>1.759254648038794E-107</v>
      </c>
      <c r="GZ133" s="86">
        <f t="shared" si="160"/>
        <v>8.1643200981528778E-27</v>
      </c>
      <c r="HA133" s="86">
        <f t="shared" si="160"/>
        <v>2.6986265599882658E-30</v>
      </c>
      <c r="HC133" s="86">
        <f t="shared" si="156"/>
        <v>2.0668028132228771E-8</v>
      </c>
      <c r="HD133" s="86">
        <f t="shared" si="156"/>
        <v>3.8014545401058679E-14</v>
      </c>
      <c r="HE133" s="86">
        <f t="shared" si="156"/>
        <v>1.0177725837475099E-14</v>
      </c>
      <c r="HF133" s="86">
        <f t="shared" si="156"/>
        <v>1.602651921238146E-15</v>
      </c>
      <c r="HG133" s="86">
        <f t="shared" si="156"/>
        <v>1.0084641337669526E-16</v>
      </c>
      <c r="HH133" s="86">
        <f t="shared" si="156"/>
        <v>3.2580332368054689E-16</v>
      </c>
      <c r="HI133" s="86">
        <f t="shared" si="156"/>
        <v>6.3131389140351861E-19</v>
      </c>
      <c r="HJ133" s="86">
        <f t="shared" si="156"/>
        <v>8.799946963292605E-23</v>
      </c>
      <c r="HK133" s="86">
        <f t="shared" si="156"/>
        <v>5.4397150991656994E-22</v>
      </c>
      <c r="HL133" s="86">
        <f t="shared" si="164"/>
        <v>2.7651145668217022E-27</v>
      </c>
      <c r="HM133" s="86">
        <f t="shared" si="164"/>
        <v>6.9458393472159849E-31</v>
      </c>
      <c r="HN133" s="86">
        <f t="shared" si="164"/>
        <v>3.7413449174204531E-32</v>
      </c>
      <c r="HO133" s="86">
        <f t="shared" si="164"/>
        <v>2.1329130972063501E-27</v>
      </c>
      <c r="HP133" s="86">
        <f t="shared" si="164"/>
        <v>4.7942718088591678E-5</v>
      </c>
      <c r="HQ133" s="86">
        <f t="shared" si="164"/>
        <v>2.5299331254587806E-5</v>
      </c>
      <c r="HS133" s="86">
        <f t="shared" si="161"/>
        <v>7.8494796103750135E-4</v>
      </c>
      <c r="HT133" s="86">
        <f t="shared" si="161"/>
        <v>2.7128878254279532E-3</v>
      </c>
      <c r="HU133" s="86">
        <f t="shared" si="161"/>
        <v>3.4363976847244888E-3</v>
      </c>
      <c r="HV133" s="86">
        <f t="shared" si="161"/>
        <v>2.5685525120610728E-3</v>
      </c>
      <c r="HW133" s="86">
        <f t="shared" si="161"/>
        <v>3.4545924934480696E-3</v>
      </c>
      <c r="HX133" s="86">
        <f t="shared" si="161"/>
        <v>2.5856618268546971E-3</v>
      </c>
      <c r="HY133" s="86">
        <f t="shared" si="161"/>
        <v>2.357839962618949E-3</v>
      </c>
      <c r="HZ133" s="86">
        <f t="shared" si="161"/>
        <v>3.1702388891523179E-3</v>
      </c>
      <c r="IA133" s="86">
        <f t="shared" si="161"/>
        <v>6.7060226081679161E-3</v>
      </c>
      <c r="IB133" s="86">
        <f t="shared" si="161"/>
        <v>6.9160161650835411E-3</v>
      </c>
      <c r="IC133" s="86">
        <f t="shared" si="161"/>
        <v>4.6428069189195205E-3</v>
      </c>
      <c r="ID133" s="86">
        <f t="shared" si="161"/>
        <v>1.5526516403705961E-3</v>
      </c>
      <c r="IE133" s="86">
        <f t="shared" si="161"/>
        <v>2.2107252811124534E-3</v>
      </c>
      <c r="IF133" s="86">
        <f t="shared" si="161"/>
        <v>1.9532365956215106E-3</v>
      </c>
      <c r="IG133" s="86">
        <f t="shared" si="161"/>
        <v>1.7578613351001558E-3</v>
      </c>
      <c r="II133" s="86">
        <f t="shared" si="162"/>
        <v>1.207488341949406E-35</v>
      </c>
      <c r="IJ133" s="86">
        <f t="shared" si="162"/>
        <v>2.17308812863349E-27</v>
      </c>
      <c r="IK133" s="86">
        <f t="shared" si="162"/>
        <v>1.0376093789002862E-28</v>
      </c>
      <c r="IL133" s="86">
        <f t="shared" si="162"/>
        <v>7.1249517961289668E-31</v>
      </c>
      <c r="IM133" s="86">
        <f t="shared" si="162"/>
        <v>2.2752920955862538E-30</v>
      </c>
      <c r="IN133" s="86">
        <f t="shared" si="162"/>
        <v>2.641286092938427E-30</v>
      </c>
      <c r="IO133" s="86">
        <f t="shared" si="162"/>
        <v>1.740272565425014E-32</v>
      </c>
      <c r="IP133" s="86">
        <f t="shared" si="162"/>
        <v>2.9161993653868399E-33</v>
      </c>
      <c r="IQ133" s="86">
        <f t="shared" si="162"/>
        <v>2.5184161043348777E-28</v>
      </c>
      <c r="IR133" s="86">
        <f t="shared" si="162"/>
        <v>1.2721199823164477E-29</v>
      </c>
      <c r="IS133" s="86">
        <f t="shared" si="162"/>
        <v>4.1308513122531409E-30</v>
      </c>
      <c r="IT133" s="86">
        <f t="shared" si="162"/>
        <v>2.0663404725885679E-34</v>
      </c>
      <c r="IU133" s="86">
        <f t="shared" si="162"/>
        <v>5.5914140493745608E-31</v>
      </c>
      <c r="IV133" s="86">
        <f t="shared" si="162"/>
        <v>9.6493845163660222E-22</v>
      </c>
      <c r="IW133" s="86">
        <f t="shared" si="162"/>
        <v>9.89267909393765E-22</v>
      </c>
      <c r="IY133" s="86">
        <f t="shared" si="163"/>
        <v>7.8496862906563361E-4</v>
      </c>
      <c r="IZ133" s="86">
        <f t="shared" si="163"/>
        <v>2.7128878254659679E-3</v>
      </c>
      <c r="JA133" s="86">
        <f t="shared" si="163"/>
        <v>3.4363976847346664E-3</v>
      </c>
      <c r="JB133" s="86">
        <f t="shared" si="163"/>
        <v>2.5685525120626752E-3</v>
      </c>
      <c r="JC133" s="86">
        <f t="shared" si="163"/>
        <v>3.4545924934481706E-3</v>
      </c>
      <c r="JD133" s="86">
        <f t="shared" si="163"/>
        <v>2.5856618268550228E-3</v>
      </c>
      <c r="JE133" s="86">
        <f t="shared" si="163"/>
        <v>2.3578399626189494E-3</v>
      </c>
      <c r="JF133" s="86">
        <f t="shared" si="163"/>
        <v>3.1702388891523179E-3</v>
      </c>
      <c r="JG133" s="86">
        <f t="shared" si="163"/>
        <v>6.7060226081679161E-3</v>
      </c>
      <c r="JH133" s="86">
        <f t="shared" si="163"/>
        <v>6.9160161650835411E-3</v>
      </c>
      <c r="JI133" s="86">
        <f t="shared" si="163"/>
        <v>4.6428069189195205E-3</v>
      </c>
      <c r="JJ133" s="86">
        <f t="shared" si="163"/>
        <v>1.5526516403705961E-3</v>
      </c>
      <c r="JK133" s="86">
        <f t="shared" si="163"/>
        <v>2.2107252811124534E-3</v>
      </c>
      <c r="JL133" s="86">
        <f t="shared" si="163"/>
        <v>2.0011793137101022E-3</v>
      </c>
      <c r="JM133" s="86">
        <f t="shared" si="163"/>
        <v>1.7831606663547437E-3</v>
      </c>
    </row>
    <row r="134" spans="2:273" x14ac:dyDescent="0.25">
      <c r="B134" s="2">
        <v>107</v>
      </c>
      <c r="C134" s="37">
        <v>79.103999999999999</v>
      </c>
      <c r="D134" s="37">
        <v>78.417000000000002</v>
      </c>
      <c r="E134" s="37">
        <v>72.483000000000004</v>
      </c>
      <c r="F134" s="37">
        <v>73.082999999999998</v>
      </c>
      <c r="G134" s="37">
        <v>68.75</v>
      </c>
      <c r="H134" s="37">
        <v>67.55</v>
      </c>
      <c r="I134" s="37">
        <v>67.667000000000002</v>
      </c>
      <c r="J134" s="37">
        <v>66.117000000000004</v>
      </c>
      <c r="K134" s="37">
        <v>66.2</v>
      </c>
      <c r="L134" s="37">
        <v>66.016999999999996</v>
      </c>
      <c r="M134" s="37">
        <v>67.7</v>
      </c>
      <c r="N134" s="37">
        <v>68.066999999999993</v>
      </c>
      <c r="O134" s="37">
        <v>73.930999999999997</v>
      </c>
      <c r="P134" s="37">
        <v>79.239000000000004</v>
      </c>
      <c r="Q134" s="37">
        <v>84.567999999999998</v>
      </c>
      <c r="S134" s="4">
        <f t="shared" si="165"/>
        <v>77.298847499731664</v>
      </c>
      <c r="T134" s="4">
        <f t="shared" si="165"/>
        <v>75.660128611376805</v>
      </c>
      <c r="U134" s="4">
        <f t="shared" si="165"/>
        <v>71.553392426770756</v>
      </c>
      <c r="V134" s="4">
        <f t="shared" si="165"/>
        <v>71.636243607721838</v>
      </c>
      <c r="W134" s="4">
        <f t="shared" si="165"/>
        <v>67.838216412339321</v>
      </c>
      <c r="X134" s="4">
        <f t="shared" si="165"/>
        <v>66.192541390139624</v>
      </c>
      <c r="Y134" s="4">
        <f t="shared" si="165"/>
        <v>66.331644301364719</v>
      </c>
      <c r="Z134" s="4">
        <f t="shared" si="165"/>
        <v>65.321088820089116</v>
      </c>
      <c r="AA134" s="4">
        <f t="shared" si="165"/>
        <v>65.9077280680591</v>
      </c>
      <c r="AB134" s="4">
        <f t="shared" si="165"/>
        <v>65.185181015860721</v>
      </c>
      <c r="AC134" s="4">
        <f t="shared" si="165"/>
        <v>64.861990642266591</v>
      </c>
      <c r="AD134" s="4">
        <f t="shared" si="165"/>
        <v>67.438928600694609</v>
      </c>
      <c r="AE134" s="4">
        <f t="shared" si="165"/>
        <v>72.98348966181274</v>
      </c>
      <c r="AF134" s="4">
        <f t="shared" si="165"/>
        <v>81.719931915085979</v>
      </c>
      <c r="AG134" s="4">
        <f t="shared" si="165"/>
        <v>86.565209319121038</v>
      </c>
      <c r="AI134" s="4">
        <f t="shared" si="166"/>
        <v>1.8051525002683348</v>
      </c>
      <c r="AJ134" s="4">
        <f t="shared" si="166"/>
        <v>2.7568713886231961</v>
      </c>
      <c r="AK134" s="4">
        <f t="shared" si="166"/>
        <v>0.92960757322924792</v>
      </c>
      <c r="AL134" s="4">
        <f t="shared" si="166"/>
        <v>1.4467563922781608</v>
      </c>
      <c r="AM134" s="4">
        <f t="shared" si="166"/>
        <v>0.91178358766067902</v>
      </c>
      <c r="AN134" s="4">
        <f t="shared" si="166"/>
        <v>1.3574586098603731</v>
      </c>
      <c r="AO134" s="4">
        <f t="shared" si="166"/>
        <v>1.3353556986352828</v>
      </c>
      <c r="AP134" s="4">
        <f t="shared" si="166"/>
        <v>0.79591117991088822</v>
      </c>
      <c r="AQ134" s="4">
        <f t="shared" si="166"/>
        <v>0.29227193194090262</v>
      </c>
      <c r="AR134" s="4">
        <f t="shared" si="166"/>
        <v>0.83181898413927513</v>
      </c>
      <c r="AS134" s="4">
        <f t="shared" si="166"/>
        <v>2.8380093577334122</v>
      </c>
      <c r="AT134" s="4">
        <f t="shared" si="166"/>
        <v>0.62807139930538369</v>
      </c>
      <c r="AU134" s="4">
        <f t="shared" si="166"/>
        <v>0.94751033818725716</v>
      </c>
      <c r="AV134" s="4">
        <f t="shared" si="166"/>
        <v>-2.480931915085975</v>
      </c>
      <c r="AW134" s="4">
        <f t="shared" si="166"/>
        <v>-1.9972093191210405</v>
      </c>
      <c r="AY134" s="2">
        <f t="shared" si="157"/>
        <v>77.298028528566931</v>
      </c>
      <c r="AZ134" s="2">
        <f t="shared" si="157"/>
        <v>75.586308850676659</v>
      </c>
      <c r="BA134" s="2">
        <f t="shared" si="157"/>
        <v>71.39723773890897</v>
      </c>
      <c r="BB134" s="2">
        <f t="shared" si="157"/>
        <v>71.484205148847209</v>
      </c>
      <c r="BC134" s="2">
        <f t="shared" si="157"/>
        <v>67.588089273438285</v>
      </c>
      <c r="BD134" s="2">
        <f t="shared" si="157"/>
        <v>65.962358992935762</v>
      </c>
      <c r="BE134" s="2">
        <f t="shared" si="157"/>
        <v>66.067119662836035</v>
      </c>
      <c r="BF134" s="2">
        <f t="shared" si="157"/>
        <v>64.922945202295892</v>
      </c>
      <c r="BG134" s="2">
        <f t="shared" si="157"/>
        <v>65.126583509175077</v>
      </c>
      <c r="BH134" s="2">
        <f t="shared" si="157"/>
        <v>64.266274927321803</v>
      </c>
      <c r="BI134" s="2">
        <f t="shared" si="157"/>
        <v>64.177210253086997</v>
      </c>
      <c r="BJ134" s="2">
        <f t="shared" si="157"/>
        <v>67.144233670709838</v>
      </c>
      <c r="BK134" s="2">
        <f t="shared" si="157"/>
        <v>72.595660604894107</v>
      </c>
      <c r="BL134" s="2">
        <f t="shared" si="157"/>
        <v>80.966085111310761</v>
      </c>
      <c r="BM134" s="2">
        <f t="shared" si="157"/>
        <v>85.223209023194897</v>
      </c>
      <c r="BO134" s="2" t="str">
        <f t="shared" si="98"/>
        <v/>
      </c>
      <c r="BP134" s="2" t="str">
        <f t="shared" si="99"/>
        <v/>
      </c>
      <c r="BQ134" s="2" t="str">
        <f t="shared" si="100"/>
        <v/>
      </c>
      <c r="BR134" s="2" t="str">
        <f t="shared" si="101"/>
        <v/>
      </c>
      <c r="BS134" s="2" t="str">
        <f t="shared" si="102"/>
        <v/>
      </c>
      <c r="BT134" s="2" t="str">
        <f t="shared" si="103"/>
        <v/>
      </c>
      <c r="BU134" s="2" t="str">
        <f t="shared" si="104"/>
        <v/>
      </c>
      <c r="BV134" s="2" t="str">
        <f t="shared" si="105"/>
        <v/>
      </c>
      <c r="BW134" s="2" t="str">
        <f t="shared" si="106"/>
        <v/>
      </c>
      <c r="BX134" s="2" t="str">
        <f t="shared" si="107"/>
        <v/>
      </c>
      <c r="BY134" s="2" t="str">
        <f t="shared" si="108"/>
        <v/>
      </c>
      <c r="BZ134" s="2" t="str">
        <f t="shared" si="109"/>
        <v/>
      </c>
      <c r="CA134" s="2" t="str">
        <f t="shared" si="110"/>
        <v/>
      </c>
      <c r="CB134" s="2" t="str">
        <f t="shared" si="111"/>
        <v/>
      </c>
      <c r="CC134" s="2" t="str">
        <f t="shared" si="112"/>
        <v/>
      </c>
      <c r="CE134" s="2">
        <f t="shared" si="158"/>
        <v>79.103999999999999</v>
      </c>
      <c r="CF134" s="2">
        <f t="shared" si="158"/>
        <v>78.417000000000002</v>
      </c>
      <c r="CG134" s="2">
        <f t="shared" si="158"/>
        <v>72.483000000000004</v>
      </c>
      <c r="CH134" s="2">
        <f t="shared" si="158"/>
        <v>73.082999999999998</v>
      </c>
      <c r="CI134" s="2">
        <f t="shared" si="158"/>
        <v>68.75</v>
      </c>
      <c r="CJ134" s="2">
        <f t="shared" si="158"/>
        <v>67.55</v>
      </c>
      <c r="CK134" s="2">
        <f t="shared" si="158"/>
        <v>67.667000000000002</v>
      </c>
      <c r="CL134" s="2">
        <f t="shared" si="158"/>
        <v>66.117000000000004</v>
      </c>
      <c r="CM134" s="2" t="str">
        <f t="shared" si="158"/>
        <v/>
      </c>
      <c r="CN134" s="2" t="str">
        <f t="shared" si="158"/>
        <v/>
      </c>
      <c r="CO134" s="2">
        <f t="shared" si="158"/>
        <v>67.7</v>
      </c>
      <c r="CP134" s="2">
        <f t="shared" si="158"/>
        <v>68.066999999999993</v>
      </c>
      <c r="CQ134" s="2">
        <f t="shared" si="158"/>
        <v>73.930999999999997</v>
      </c>
      <c r="CR134" s="2">
        <f t="shared" si="158"/>
        <v>79.239000000000004</v>
      </c>
      <c r="CS134" s="2">
        <f t="shared" si="158"/>
        <v>84.567999999999998</v>
      </c>
      <c r="CU134" s="2">
        <f t="shared" si="113"/>
        <v>79.103999999999999</v>
      </c>
      <c r="CV134" s="2">
        <f t="shared" si="114"/>
        <v>78.417000000000002</v>
      </c>
      <c r="CW134" s="2">
        <f t="shared" si="115"/>
        <v>72.483000000000004</v>
      </c>
      <c r="CX134" s="2">
        <f t="shared" si="116"/>
        <v>73.082999999999998</v>
      </c>
      <c r="CY134" s="2">
        <f t="shared" si="117"/>
        <v>68.75</v>
      </c>
      <c r="CZ134" s="2">
        <f t="shared" si="118"/>
        <v>67.55</v>
      </c>
      <c r="DA134" s="2">
        <f t="shared" si="119"/>
        <v>67.667000000000002</v>
      </c>
      <c r="DB134" s="2">
        <f t="shared" si="120"/>
        <v>66.117000000000004</v>
      </c>
      <c r="DC134" s="2" t="str">
        <f t="shared" si="121"/>
        <v/>
      </c>
      <c r="DD134" s="2" t="str">
        <f t="shared" si="122"/>
        <v/>
      </c>
      <c r="DE134" s="2">
        <f t="shared" si="123"/>
        <v>67.7</v>
      </c>
      <c r="DF134" s="2">
        <f t="shared" si="124"/>
        <v>68.066999999999993</v>
      </c>
      <c r="DG134" s="2">
        <f t="shared" si="125"/>
        <v>73.930999999999997</v>
      </c>
      <c r="DH134" s="2">
        <f t="shared" si="126"/>
        <v>79.239000000000004</v>
      </c>
      <c r="DI134" s="2">
        <f t="shared" si="127"/>
        <v>84.567999999999998</v>
      </c>
      <c r="DK134" s="2">
        <f t="shared" si="167"/>
        <v>110.68507229965157</v>
      </c>
      <c r="DL134" s="2">
        <f t="shared" si="167"/>
        <v>107.54883667917449</v>
      </c>
      <c r="DM134" s="2">
        <f t="shared" si="167"/>
        <v>104.89715609756098</v>
      </c>
      <c r="DN134" s="2">
        <f t="shared" si="167"/>
        <v>104.9442727954972</v>
      </c>
      <c r="DO134" s="2">
        <f t="shared" si="167"/>
        <v>106.44691876172611</v>
      </c>
      <c r="DP134" s="2">
        <f t="shared" si="167"/>
        <v>102.30892038327528</v>
      </c>
      <c r="DQ134" s="2">
        <f t="shared" si="167"/>
        <v>103.57920260378685</v>
      </c>
      <c r="DR134" s="2">
        <f t="shared" si="167"/>
        <v>104.36462639685894</v>
      </c>
      <c r="DS134" s="2">
        <f t="shared" si="167"/>
        <v>99.454751559841185</v>
      </c>
      <c r="DT134" s="2">
        <f t="shared" si="167"/>
        <v>101.7762168529145</v>
      </c>
      <c r="DU134" s="2">
        <f t="shared" si="167"/>
        <v>98.621839746300196</v>
      </c>
      <c r="DV134" s="2">
        <f t="shared" si="167"/>
        <v>88.633951676230765</v>
      </c>
      <c r="DW134" s="2">
        <f t="shared" si="167"/>
        <v>96.086235017421615</v>
      </c>
      <c r="DX134" s="2">
        <f t="shared" si="167"/>
        <v>97.322341544445351</v>
      </c>
      <c r="DY134" s="2">
        <f t="shared" si="167"/>
        <v>99.612940803151332</v>
      </c>
      <c r="EA134" s="2">
        <f t="shared" si="155"/>
        <v>77.21899870661106</v>
      </c>
      <c r="EB134" s="2">
        <f t="shared" si="155"/>
        <v>75.519009004089042</v>
      </c>
      <c r="EC134" s="2">
        <f t="shared" si="155"/>
        <v>71.322285213032586</v>
      </c>
      <c r="ED134" s="2">
        <f t="shared" si="155"/>
        <v>71.415132824742258</v>
      </c>
      <c r="EE134" s="2">
        <f t="shared" si="154"/>
        <v>67.507291463917525</v>
      </c>
      <c r="EF134" s="2">
        <f t="shared" si="154"/>
        <v>65.880002659391536</v>
      </c>
      <c r="EG134" s="2">
        <f t="shared" si="154"/>
        <v>65.975597563451771</v>
      </c>
      <c r="EH134" s="2">
        <f t="shared" si="154"/>
        <v>64.813836970236764</v>
      </c>
      <c r="EI134" s="2">
        <f t="shared" si="154"/>
        <v>65.040568556701018</v>
      </c>
      <c r="EJ134" s="2">
        <f t="shared" si="154"/>
        <v>64.162082780768685</v>
      </c>
      <c r="EK134" s="2">
        <f t="shared" si="154"/>
        <v>64.076094630616922</v>
      </c>
      <c r="EL134" s="2">
        <f t="shared" si="154"/>
        <v>67.084033694474158</v>
      </c>
      <c r="EM134" s="2">
        <f t="shared" si="138"/>
        <v>72.543216981647873</v>
      </c>
      <c r="EN134" s="2">
        <f t="shared" si="138"/>
        <v>80.909993939393942</v>
      </c>
      <c r="EO134" s="2">
        <f t="shared" si="138"/>
        <v>85.167845454545457</v>
      </c>
      <c r="EQ134" s="2">
        <f t="shared" si="168"/>
        <v>77.24969218876717</v>
      </c>
      <c r="ER134" s="2">
        <f t="shared" si="168"/>
        <v>75.512661185055123</v>
      </c>
      <c r="ES134" s="2">
        <f t="shared" si="168"/>
        <v>71.331047121406598</v>
      </c>
      <c r="ET134" s="2">
        <f t="shared" si="168"/>
        <v>71.447470913840633</v>
      </c>
      <c r="EU134" s="2">
        <f t="shared" si="168"/>
        <v>67.478105666858752</v>
      </c>
      <c r="EV134" s="2">
        <f t="shared" si="168"/>
        <v>65.874621757380751</v>
      </c>
      <c r="EW134" s="2">
        <f t="shared" si="168"/>
        <v>65.973270107339033</v>
      </c>
      <c r="EX134" s="2">
        <f t="shared" si="168"/>
        <v>64.813690675991779</v>
      </c>
      <c r="EY134" s="2">
        <f t="shared" si="168"/>
        <v>65.056044599797644</v>
      </c>
      <c r="EZ134" s="2">
        <f t="shared" si="168"/>
        <v>64.168601231720885</v>
      </c>
      <c r="FA134" s="2">
        <f t="shared" si="168"/>
        <v>64.108050610246309</v>
      </c>
      <c r="FB134" s="2">
        <f t="shared" si="168"/>
        <v>67.071264985152581</v>
      </c>
      <c r="FC134" s="2">
        <f t="shared" si="168"/>
        <v>72.540016417026337</v>
      </c>
      <c r="FD134" s="2">
        <f t="shared" si="168"/>
        <v>80.818630966453</v>
      </c>
      <c r="FE134" s="2">
        <f t="shared" si="168"/>
        <v>85.003881262292893</v>
      </c>
      <c r="FG134" s="2">
        <f t="shared" si="169"/>
        <v>0.99764827099847608</v>
      </c>
      <c r="FH134" s="2">
        <f t="shared" si="169"/>
        <v>0.9978959721085946</v>
      </c>
      <c r="FI134" s="2">
        <f t="shared" si="169"/>
        <v>0.99777119183199403</v>
      </c>
      <c r="FJ134" s="2">
        <f t="shared" si="169"/>
        <v>0.99795291519810148</v>
      </c>
      <c r="FK134" s="2">
        <f t="shared" si="169"/>
        <v>0.9979145736161088</v>
      </c>
      <c r="FL134" s="2">
        <f t="shared" si="169"/>
        <v>0.99773722505407414</v>
      </c>
      <c r="FM134" s="2">
        <f t="shared" si="169"/>
        <v>0.99756518686618534</v>
      </c>
      <c r="FN134" s="2">
        <f t="shared" si="169"/>
        <v>0.99724125037699096</v>
      </c>
      <c r="FO134" s="2">
        <f t="shared" si="169"/>
        <v>0.9975090178223901</v>
      </c>
      <c r="FP134" s="2">
        <f t="shared" si="169"/>
        <v>0.99723371853750864</v>
      </c>
      <c r="FQ134" s="2">
        <f t="shared" si="169"/>
        <v>0.99708909059594053</v>
      </c>
      <c r="FR134" s="2">
        <f t="shared" si="169"/>
        <v>0.99719830292234124</v>
      </c>
      <c r="FS134" s="2">
        <f t="shared" si="169"/>
        <v>0.99777088528556834</v>
      </c>
      <c r="FT134" s="2">
        <f t="shared" si="169"/>
        <v>0.99653578448763125</v>
      </c>
      <c r="FU134" s="2">
        <f t="shared" si="169"/>
        <v>0.99607718079081797</v>
      </c>
      <c r="FW134" s="2">
        <f t="shared" si="159"/>
        <v>1.0643501389972372E-2</v>
      </c>
      <c r="FX134" s="2">
        <f t="shared" si="159"/>
        <v>1.4462321180380591E-2</v>
      </c>
      <c r="FY134" s="2">
        <f t="shared" si="159"/>
        <v>1.3761774725134094E-2</v>
      </c>
      <c r="FZ134" s="2">
        <f t="shared" si="159"/>
        <v>1.346187304891207E-2</v>
      </c>
      <c r="GA134" s="2">
        <f t="shared" si="159"/>
        <v>1.3976545651608446E-2</v>
      </c>
      <c r="GB134" s="2">
        <f t="shared" si="159"/>
        <v>1.3772558655636214E-2</v>
      </c>
      <c r="GC134" s="2">
        <f t="shared" si="159"/>
        <v>1.5318031784460714E-2</v>
      </c>
      <c r="GD134" s="2">
        <f t="shared" si="159"/>
        <v>1.7043467908556716E-2</v>
      </c>
      <c r="GE134" s="2">
        <f t="shared" si="159"/>
        <v>1.8728040134133817E-2</v>
      </c>
      <c r="GF134" s="2">
        <f t="shared" si="159"/>
        <v>2.1610155957446146E-2</v>
      </c>
      <c r="GG134" s="2">
        <f t="shared" si="159"/>
        <v>1.7401692861518447E-2</v>
      </c>
      <c r="GH134" s="2">
        <f t="shared" si="159"/>
        <v>1.3812359036853804E-2</v>
      </c>
      <c r="GI134" s="2">
        <f t="shared" si="159"/>
        <v>1.1393202056855943E-2</v>
      </c>
      <c r="GJ134" s="2">
        <f t="shared" si="159"/>
        <v>8.3703192483108764E-3</v>
      </c>
      <c r="GK134" s="2">
        <f t="shared" si="159"/>
        <v>7.9403243149805975E-3</v>
      </c>
      <c r="GM134" s="86">
        <f t="shared" si="160"/>
        <v>1.1668691629868143E-35</v>
      </c>
      <c r="GN134" s="86">
        <f t="shared" si="160"/>
        <v>1.1148971967038689E-58</v>
      </c>
      <c r="GO134" s="86">
        <f t="shared" si="160"/>
        <v>2.8013734738910441E-71</v>
      </c>
      <c r="GP134" s="86">
        <f t="shared" si="160"/>
        <v>8.7130587942950622E-63</v>
      </c>
      <c r="GQ134" s="86">
        <f t="shared" si="160"/>
        <v>4.820813871495486E-59</v>
      </c>
      <c r="GR134" s="86">
        <f t="shared" si="160"/>
        <v>4.7416487795303421E-49</v>
      </c>
      <c r="GS134" s="86">
        <f t="shared" si="160"/>
        <v>1.5118057597766679E-58</v>
      </c>
      <c r="GT134" s="86">
        <f t="shared" si="160"/>
        <v>5.1968949613032995E-66</v>
      </c>
      <c r="GU134" s="86">
        <f t="shared" si="160"/>
        <v>2.2617098401078805E-60</v>
      </c>
      <c r="GV134" s="86">
        <f t="shared" si="160"/>
        <v>4.0256967436074442E-68</v>
      </c>
      <c r="GW134" s="86">
        <f t="shared" si="160"/>
        <v>1.2804073120726671E-79</v>
      </c>
      <c r="GX134" s="86">
        <f t="shared" si="160"/>
        <v>3.3708359653745311E-94</v>
      </c>
      <c r="GY134" s="86">
        <f t="shared" si="160"/>
        <v>1.1792760942355101E-112</v>
      </c>
      <c r="GZ134" s="86">
        <f t="shared" si="160"/>
        <v>4.6981504543677479E-28</v>
      </c>
      <c r="HA134" s="86">
        <f t="shared" si="160"/>
        <v>1.0803059915109954E-31</v>
      </c>
      <c r="HC134" s="86">
        <f t="shared" si="156"/>
        <v>3.3617648054454351E-9</v>
      </c>
      <c r="HD134" s="86">
        <f t="shared" si="156"/>
        <v>1.450023994343896E-15</v>
      </c>
      <c r="HE134" s="86">
        <f t="shared" si="156"/>
        <v>3.2715071092549548E-16</v>
      </c>
      <c r="HF134" s="86">
        <f t="shared" si="156"/>
        <v>3.9806405629932334E-17</v>
      </c>
      <c r="HG134" s="86">
        <f t="shared" si="156"/>
        <v>2.1605879782086442E-18</v>
      </c>
      <c r="HH134" s="86">
        <f t="shared" si="156"/>
        <v>8.5439614459257525E-18</v>
      </c>
      <c r="HI134" s="86">
        <f t="shared" si="156"/>
        <v>1.0461600757996941E-20</v>
      </c>
      <c r="HJ134" s="86">
        <f t="shared" si="156"/>
        <v>7.1746362103369149E-25</v>
      </c>
      <c r="HK134" s="86">
        <f t="shared" si="156"/>
        <v>5.0964698630748188E-24</v>
      </c>
      <c r="HL134" s="86">
        <f t="shared" si="164"/>
        <v>9.899695330209176E-30</v>
      </c>
      <c r="HM134" s="86">
        <f t="shared" si="164"/>
        <v>7.9755360889156033E-34</v>
      </c>
      <c r="HN134" s="86">
        <f t="shared" si="164"/>
        <v>2.2604361992185775E-35</v>
      </c>
      <c r="HO134" s="86">
        <f t="shared" si="164"/>
        <v>3.5566266632340886E-30</v>
      </c>
      <c r="HP134" s="86">
        <f t="shared" si="164"/>
        <v>1.87910099341074E-5</v>
      </c>
      <c r="HQ134" s="86">
        <f t="shared" si="164"/>
        <v>9.3910342903629282E-6</v>
      </c>
      <c r="HS134" s="86">
        <f t="shared" si="161"/>
        <v>1.3356225003328861E-3</v>
      </c>
      <c r="HT134" s="86">
        <f t="shared" si="161"/>
        <v>4.2527085886435497E-3</v>
      </c>
      <c r="HU134" s="86">
        <f t="shared" si="161"/>
        <v>5.3675517150320786E-3</v>
      </c>
      <c r="HV134" s="86">
        <f t="shared" si="161"/>
        <v>4.1215296224505456E-3</v>
      </c>
      <c r="HW134" s="86">
        <f t="shared" si="161"/>
        <v>5.4752550000155839E-3</v>
      </c>
      <c r="HX134" s="86">
        <f t="shared" si="161"/>
        <v>4.1391395155801923E-3</v>
      </c>
      <c r="HY134" s="86">
        <f t="shared" si="161"/>
        <v>3.9023236474880259E-3</v>
      </c>
      <c r="HZ134" s="86">
        <f t="shared" si="161"/>
        <v>5.2769862733036089E-3</v>
      </c>
      <c r="IA134" s="86">
        <f t="shared" si="161"/>
        <v>1.0479005265642959E-2</v>
      </c>
      <c r="IB134" s="86">
        <f t="shared" si="161"/>
        <v>1.1087592480822502E-2</v>
      </c>
      <c r="IC134" s="86">
        <f t="shared" si="161"/>
        <v>7.4244507308424247E-3</v>
      </c>
      <c r="ID134" s="86">
        <f t="shared" si="161"/>
        <v>2.6239273262065005E-3</v>
      </c>
      <c r="IE134" s="86">
        <f t="shared" si="161"/>
        <v>3.5104828587291122E-3</v>
      </c>
      <c r="IF134" s="86">
        <f t="shared" si="161"/>
        <v>3.0924787591085521E-3</v>
      </c>
      <c r="IG134" s="86">
        <f t="shared" si="161"/>
        <v>2.7947535734284571E-3</v>
      </c>
      <c r="II134" s="86">
        <f t="shared" si="162"/>
        <v>2.6329708598172907E-34</v>
      </c>
      <c r="IJ134" s="86">
        <f t="shared" si="162"/>
        <v>2.6587218201511268E-26</v>
      </c>
      <c r="IK134" s="86">
        <f t="shared" si="162"/>
        <v>1.3994116986114352E-27</v>
      </c>
      <c r="IL134" s="86">
        <f t="shared" si="162"/>
        <v>1.164716018410419E-29</v>
      </c>
      <c r="IM134" s="86">
        <f t="shared" si="162"/>
        <v>3.630757185284171E-29</v>
      </c>
      <c r="IN134" s="86">
        <f t="shared" si="162"/>
        <v>4.1497517535633652E-29</v>
      </c>
      <c r="IO134" s="86">
        <f t="shared" si="162"/>
        <v>3.6271894678929027E-31</v>
      </c>
      <c r="IP134" s="86">
        <f t="shared" si="162"/>
        <v>7.107920233992851E-32</v>
      </c>
      <c r="IQ134" s="86">
        <f t="shared" si="162"/>
        <v>3.9831520282488145E-27</v>
      </c>
      <c r="IR134" s="86">
        <f t="shared" si="162"/>
        <v>2.5582377574596241E-28</v>
      </c>
      <c r="IS134" s="86">
        <f t="shared" si="162"/>
        <v>7.4447686470677108E-29</v>
      </c>
      <c r="IT134" s="86">
        <f t="shared" si="162"/>
        <v>4.8158841044886581E-33</v>
      </c>
      <c r="IU134" s="86">
        <f t="shared" si="162"/>
        <v>8.3290358800585167E-30</v>
      </c>
      <c r="IV134" s="86">
        <f t="shared" si="162"/>
        <v>5.4939990727099695E-21</v>
      </c>
      <c r="IW134" s="86">
        <f t="shared" si="162"/>
        <v>5.523539933327668E-21</v>
      </c>
      <c r="IY134" s="86">
        <f t="shared" si="163"/>
        <v>1.3356258620976916E-3</v>
      </c>
      <c r="IZ134" s="86">
        <f t="shared" si="163"/>
        <v>4.2527085886449999E-3</v>
      </c>
      <c r="JA134" s="86">
        <f t="shared" si="163"/>
        <v>5.3675517150324056E-3</v>
      </c>
      <c r="JB134" s="86">
        <f t="shared" si="163"/>
        <v>4.1215296224505855E-3</v>
      </c>
      <c r="JC134" s="86">
        <f t="shared" si="163"/>
        <v>5.4752550000155857E-3</v>
      </c>
      <c r="JD134" s="86">
        <f t="shared" si="163"/>
        <v>4.1391395155802009E-3</v>
      </c>
      <c r="JE134" s="86">
        <f t="shared" si="163"/>
        <v>3.9023236474880259E-3</v>
      </c>
      <c r="JF134" s="86">
        <f t="shared" si="163"/>
        <v>5.2769862733036089E-3</v>
      </c>
      <c r="JG134" s="86">
        <f t="shared" si="163"/>
        <v>1.0479005265642959E-2</v>
      </c>
      <c r="JH134" s="86">
        <f t="shared" si="163"/>
        <v>1.1087592480822502E-2</v>
      </c>
      <c r="JI134" s="86">
        <f t="shared" si="163"/>
        <v>7.4244507308424247E-3</v>
      </c>
      <c r="JJ134" s="86">
        <f t="shared" si="163"/>
        <v>2.6239273262065005E-3</v>
      </c>
      <c r="JK134" s="86">
        <f t="shared" si="163"/>
        <v>3.5104828587291122E-3</v>
      </c>
      <c r="JL134" s="86">
        <f t="shared" si="163"/>
        <v>3.1112697690426597E-3</v>
      </c>
      <c r="JM134" s="86">
        <f t="shared" si="163"/>
        <v>2.8041446077188199E-3</v>
      </c>
    </row>
    <row r="135" spans="2:273" x14ac:dyDescent="0.25">
      <c r="B135" s="2">
        <v>108</v>
      </c>
      <c r="C135" s="37">
        <v>78</v>
      </c>
      <c r="D135" s="37">
        <v>76.066999999999993</v>
      </c>
      <c r="E135" s="37">
        <v>73.117000000000004</v>
      </c>
      <c r="F135" s="37">
        <v>72.483000000000004</v>
      </c>
      <c r="G135" s="37">
        <v>69.400000000000006</v>
      </c>
      <c r="H135" s="37">
        <v>66.667000000000002</v>
      </c>
      <c r="I135" s="37">
        <v>67.082999999999998</v>
      </c>
      <c r="J135" s="37">
        <v>66.3</v>
      </c>
      <c r="K135" s="37">
        <v>66.900000000000006</v>
      </c>
      <c r="L135" s="37">
        <v>65.566999999999993</v>
      </c>
      <c r="M135" s="37">
        <v>66.216999999999999</v>
      </c>
      <c r="N135" s="37">
        <v>69.099999999999994</v>
      </c>
      <c r="O135" s="37">
        <v>73.293000000000006</v>
      </c>
      <c r="P135" s="37">
        <v>81.13</v>
      </c>
      <c r="Q135" s="37">
        <v>84.704999999999998</v>
      </c>
      <c r="S135" s="4">
        <f t="shared" si="165"/>
        <v>77.292560610413219</v>
      </c>
      <c r="T135" s="4">
        <f t="shared" si="165"/>
        <v>75.613706582387863</v>
      </c>
      <c r="U135" s="4">
        <f t="shared" si="165"/>
        <v>71.566773518979943</v>
      </c>
      <c r="V135" s="4">
        <f t="shared" si="165"/>
        <v>71.65280688283579</v>
      </c>
      <c r="W135" s="4">
        <f t="shared" si="165"/>
        <v>67.86661669391043</v>
      </c>
      <c r="X135" s="4">
        <f t="shared" si="165"/>
        <v>66.231396652197589</v>
      </c>
      <c r="Y135" s="4">
        <f t="shared" si="165"/>
        <v>66.401546225741768</v>
      </c>
      <c r="Z135" s="4">
        <f t="shared" si="165"/>
        <v>65.431661000604038</v>
      </c>
      <c r="AA135" s="4">
        <f t="shared" si="165"/>
        <v>66.148489785593867</v>
      </c>
      <c r="AB135" s="4">
        <f t="shared" si="165"/>
        <v>65.508072883133707</v>
      </c>
      <c r="AC135" s="4">
        <f t="shared" si="165"/>
        <v>65.056658435523033</v>
      </c>
      <c r="AD135" s="4">
        <f t="shared" si="165"/>
        <v>67.465858201466531</v>
      </c>
      <c r="AE135" s="4">
        <f t="shared" si="165"/>
        <v>73.085569053876966</v>
      </c>
      <c r="AF135" s="4">
        <f t="shared" si="165"/>
        <v>82.035631747537607</v>
      </c>
      <c r="AG135" s="4">
        <f t="shared" si="165"/>
        <v>87.183089362693252</v>
      </c>
      <c r="AI135" s="4">
        <f t="shared" si="166"/>
        <v>0.70743938958678143</v>
      </c>
      <c r="AJ135" s="4">
        <f t="shared" si="166"/>
        <v>0.45329341761213016</v>
      </c>
      <c r="AK135" s="4">
        <f t="shared" si="166"/>
        <v>1.5502264810200614</v>
      </c>
      <c r="AL135" s="4">
        <f t="shared" si="166"/>
        <v>0.83019311716421385</v>
      </c>
      <c r="AM135" s="4">
        <f t="shared" si="166"/>
        <v>1.5333833060895756</v>
      </c>
      <c r="AN135" s="4">
        <f t="shared" si="166"/>
        <v>0.43560334780241305</v>
      </c>
      <c r="AO135" s="4">
        <f t="shared" si="166"/>
        <v>0.68145377425823028</v>
      </c>
      <c r="AP135" s="4">
        <f t="shared" si="166"/>
        <v>0.86833899939595938</v>
      </c>
      <c r="AQ135" s="4">
        <f t="shared" si="166"/>
        <v>0.75151021440613874</v>
      </c>
      <c r="AR135" s="4">
        <f t="shared" si="166"/>
        <v>5.8927116866286156E-2</v>
      </c>
      <c r="AS135" s="4">
        <f t="shared" si="166"/>
        <v>1.1603415644769655</v>
      </c>
      <c r="AT135" s="4">
        <f t="shared" si="166"/>
        <v>1.634141798533463</v>
      </c>
      <c r="AU135" s="4">
        <f t="shared" si="166"/>
        <v>0.20743094612303992</v>
      </c>
      <c r="AV135" s="4">
        <f t="shared" si="166"/>
        <v>-0.90563174753761189</v>
      </c>
      <c r="AW135" s="4">
        <f t="shared" si="166"/>
        <v>-2.4780893626932539</v>
      </c>
      <c r="AY135" s="2">
        <f t="shared" si="157"/>
        <v>77.291250955930025</v>
      </c>
      <c r="AZ135" s="2">
        <f t="shared" si="157"/>
        <v>75.504705218493726</v>
      </c>
      <c r="BA135" s="2">
        <f t="shared" si="157"/>
        <v>71.337449220788287</v>
      </c>
      <c r="BB135" s="2">
        <f t="shared" si="157"/>
        <v>71.423857250925295</v>
      </c>
      <c r="BC135" s="2">
        <f t="shared" si="157"/>
        <v>67.494947462834503</v>
      </c>
      <c r="BD135" s="2">
        <f t="shared" si="157"/>
        <v>65.885467888358136</v>
      </c>
      <c r="BE135" s="2">
        <f t="shared" si="157"/>
        <v>65.992670510884395</v>
      </c>
      <c r="BF135" s="2">
        <f t="shared" si="157"/>
        <v>64.815647403368814</v>
      </c>
      <c r="BG135" s="2">
        <f t="shared" si="157"/>
        <v>65.010470477652092</v>
      </c>
      <c r="BH135" s="2">
        <f t="shared" si="157"/>
        <v>64.142954856523446</v>
      </c>
      <c r="BI135" s="2">
        <f t="shared" si="157"/>
        <v>64.035566272644175</v>
      </c>
      <c r="BJ135" s="2">
        <f t="shared" si="157"/>
        <v>67.000369391587142</v>
      </c>
      <c r="BK135" s="2">
        <f t="shared" si="157"/>
        <v>72.505617204835332</v>
      </c>
      <c r="BL135" s="2">
        <f t="shared" si="157"/>
        <v>80.909825128493623</v>
      </c>
      <c r="BM135" s="2">
        <f t="shared" si="157"/>
        <v>85.173651407015711</v>
      </c>
      <c r="BO135" s="2" t="str">
        <f t="shared" si="98"/>
        <v/>
      </c>
      <c r="BP135" s="2" t="str">
        <f t="shared" si="99"/>
        <v/>
      </c>
      <c r="BQ135" s="2" t="str">
        <f t="shared" si="100"/>
        <v/>
      </c>
      <c r="BR135" s="2" t="str">
        <f t="shared" si="101"/>
        <v/>
      </c>
      <c r="BS135" s="2" t="str">
        <f t="shared" si="102"/>
        <v/>
      </c>
      <c r="BT135" s="2" t="str">
        <f t="shared" si="103"/>
        <v/>
      </c>
      <c r="BU135" s="2" t="str">
        <f t="shared" si="104"/>
        <v/>
      </c>
      <c r="BV135" s="2" t="str">
        <f t="shared" si="105"/>
        <v/>
      </c>
      <c r="BW135" s="2" t="str">
        <f t="shared" si="106"/>
        <v/>
      </c>
      <c r="BX135" s="2" t="str">
        <f t="shared" si="107"/>
        <v/>
      </c>
      <c r="BY135" s="2" t="str">
        <f t="shared" si="108"/>
        <v/>
      </c>
      <c r="BZ135" s="2" t="str">
        <f t="shared" si="109"/>
        <v/>
      </c>
      <c r="CA135" s="2" t="str">
        <f t="shared" si="110"/>
        <v/>
      </c>
      <c r="CB135" s="2" t="str">
        <f t="shared" si="111"/>
        <v/>
      </c>
      <c r="CC135" s="2" t="str">
        <f t="shared" si="112"/>
        <v/>
      </c>
      <c r="CE135" s="2">
        <f t="shared" si="158"/>
        <v>78</v>
      </c>
      <c r="CF135" s="2">
        <f t="shared" si="158"/>
        <v>76.066999999999993</v>
      </c>
      <c r="CG135" s="2">
        <f t="shared" si="158"/>
        <v>73.117000000000004</v>
      </c>
      <c r="CH135" s="2">
        <f t="shared" si="158"/>
        <v>72.483000000000004</v>
      </c>
      <c r="CI135" s="2">
        <f t="shared" si="158"/>
        <v>69.400000000000006</v>
      </c>
      <c r="CJ135" s="2">
        <f t="shared" si="158"/>
        <v>66.667000000000002</v>
      </c>
      <c r="CK135" s="2">
        <f t="shared" si="158"/>
        <v>67.082999999999998</v>
      </c>
      <c r="CL135" s="2">
        <f t="shared" si="158"/>
        <v>66.3</v>
      </c>
      <c r="CM135" s="2" t="str">
        <f t="shared" si="158"/>
        <v/>
      </c>
      <c r="CN135" s="2" t="str">
        <f t="shared" si="158"/>
        <v/>
      </c>
      <c r="CO135" s="2" t="str">
        <f t="shared" si="158"/>
        <v/>
      </c>
      <c r="CP135" s="2">
        <f t="shared" si="158"/>
        <v>69.099999999999994</v>
      </c>
      <c r="CQ135" s="2">
        <f t="shared" si="158"/>
        <v>73.293000000000006</v>
      </c>
      <c r="CR135" s="2">
        <f t="shared" si="158"/>
        <v>81.13</v>
      </c>
      <c r="CS135" s="2">
        <f t="shared" si="158"/>
        <v>84.704999999999998</v>
      </c>
      <c r="CU135" s="2">
        <f t="shared" si="113"/>
        <v>78</v>
      </c>
      <c r="CV135" s="2">
        <f t="shared" si="114"/>
        <v>76.066999999999993</v>
      </c>
      <c r="CW135" s="2">
        <f t="shared" si="115"/>
        <v>73.117000000000004</v>
      </c>
      <c r="CX135" s="2">
        <f t="shared" si="116"/>
        <v>72.483000000000004</v>
      </c>
      <c r="CY135" s="2">
        <f t="shared" si="117"/>
        <v>69.400000000000006</v>
      </c>
      <c r="CZ135" s="2">
        <f t="shared" si="118"/>
        <v>66.667000000000002</v>
      </c>
      <c r="DA135" s="2">
        <f t="shared" si="119"/>
        <v>67.082999999999998</v>
      </c>
      <c r="DB135" s="2">
        <f t="shared" si="120"/>
        <v>66.3</v>
      </c>
      <c r="DC135" s="2" t="str">
        <f t="shared" si="121"/>
        <v/>
      </c>
      <c r="DD135" s="2" t="str">
        <f t="shared" si="122"/>
        <v/>
      </c>
      <c r="DE135" s="2" t="str">
        <f t="shared" si="123"/>
        <v/>
      </c>
      <c r="DF135" s="2">
        <f t="shared" si="124"/>
        <v>69.099999999999994</v>
      </c>
      <c r="DG135" s="2">
        <f t="shared" si="125"/>
        <v>73.293000000000006</v>
      </c>
      <c r="DH135" s="2">
        <f t="shared" si="126"/>
        <v>81.13</v>
      </c>
      <c r="DI135" s="2">
        <f t="shared" si="127"/>
        <v>84.704999999999998</v>
      </c>
      <c r="DK135" s="2">
        <f t="shared" si="167"/>
        <v>110.97898257839721</v>
      </c>
      <c r="DL135" s="2">
        <f t="shared" si="167"/>
        <v>107.80007166979362</v>
      </c>
      <c r="DM135" s="2">
        <f t="shared" si="167"/>
        <v>105.13984390243903</v>
      </c>
      <c r="DN135" s="2">
        <f t="shared" si="167"/>
        <v>105.1972681988743</v>
      </c>
      <c r="DO135" s="2">
        <f t="shared" si="167"/>
        <v>106.73535469043155</v>
      </c>
      <c r="DP135" s="2">
        <f t="shared" si="167"/>
        <v>102.57932961672476</v>
      </c>
      <c r="DQ135" s="2">
        <f t="shared" si="167"/>
        <v>103.86010723064044</v>
      </c>
      <c r="DR135" s="2">
        <f t="shared" si="167"/>
        <v>104.66005904560555</v>
      </c>
      <c r="DS135" s="2">
        <f t="shared" si="167"/>
        <v>99.702512519244792</v>
      </c>
      <c r="DT135" s="2">
        <f t="shared" si="167"/>
        <v>102.02372802778615</v>
      </c>
      <c r="DU135" s="2">
        <f t="shared" si="167"/>
        <v>98.797532980972505</v>
      </c>
      <c r="DV135" s="2">
        <f t="shared" si="167"/>
        <v>88.653563877982506</v>
      </c>
      <c r="DW135" s="2">
        <f t="shared" si="167"/>
        <v>96.168807665505241</v>
      </c>
      <c r="DX135" s="2">
        <f t="shared" si="167"/>
        <v>97.432894822137598</v>
      </c>
      <c r="DY135" s="2">
        <f t="shared" si="167"/>
        <v>99.736476966845387</v>
      </c>
      <c r="EA135" s="2">
        <f t="shared" si="155"/>
        <v>77.218531649988364</v>
      </c>
      <c r="EB135" s="2">
        <f t="shared" si="155"/>
        <v>75.442539863061384</v>
      </c>
      <c r="EC135" s="2">
        <f t="shared" si="155"/>
        <v>71.268637694235593</v>
      </c>
      <c r="ED135" s="2">
        <f t="shared" si="155"/>
        <v>71.36039336082473</v>
      </c>
      <c r="EE135" s="2">
        <f t="shared" si="154"/>
        <v>67.420305010309278</v>
      </c>
      <c r="EF135" s="2">
        <f t="shared" si="154"/>
        <v>65.809518816341495</v>
      </c>
      <c r="EG135" s="2">
        <f t="shared" si="154"/>
        <v>65.908326921601798</v>
      </c>
      <c r="EH135" s="2">
        <f t="shared" si="154"/>
        <v>64.714899205819037</v>
      </c>
      <c r="EI135" s="2">
        <f t="shared" si="154"/>
        <v>64.930692103092781</v>
      </c>
      <c r="EJ135" s="2">
        <f t="shared" si="154"/>
        <v>64.046887713317687</v>
      </c>
      <c r="EK135" s="2">
        <f t="shared" si="154"/>
        <v>63.942123301398979</v>
      </c>
      <c r="EL135" s="2">
        <f t="shared" si="154"/>
        <v>66.944666317407865</v>
      </c>
      <c r="EM135" s="2">
        <f t="shared" si="138"/>
        <v>72.457205208580135</v>
      </c>
      <c r="EN135" s="2">
        <f t="shared" si="138"/>
        <v>80.858351515151526</v>
      </c>
      <c r="EO135" s="2">
        <f t="shared" si="138"/>
        <v>85.123218181818189</v>
      </c>
      <c r="EQ135" s="2">
        <f t="shared" si="168"/>
        <v>77.243820310995517</v>
      </c>
      <c r="ER135" s="2">
        <f t="shared" si="168"/>
        <v>75.44652533989732</v>
      </c>
      <c r="ES135" s="2">
        <f t="shared" si="168"/>
        <v>71.265194667862062</v>
      </c>
      <c r="ET135" s="2">
        <f t="shared" si="168"/>
        <v>71.37940757720591</v>
      </c>
      <c r="EU135" s="2">
        <f t="shared" si="168"/>
        <v>67.410778246177429</v>
      </c>
      <c r="EV135" s="2">
        <f t="shared" si="168"/>
        <v>65.813033879591728</v>
      </c>
      <c r="EW135" s="2">
        <f t="shared" si="168"/>
        <v>65.911351126470052</v>
      </c>
      <c r="EX135" s="2">
        <f t="shared" si="168"/>
        <v>64.726765546989625</v>
      </c>
      <c r="EY135" s="2">
        <f t="shared" si="168"/>
        <v>64.96807844244799</v>
      </c>
      <c r="EZ135" s="2">
        <f t="shared" si="168"/>
        <v>64.056735403243678</v>
      </c>
      <c r="FA135" s="2">
        <f t="shared" si="168"/>
        <v>63.988624776351315</v>
      </c>
      <c r="FB135" s="2">
        <f t="shared" si="168"/>
        <v>66.959165467592669</v>
      </c>
      <c r="FC135" s="2">
        <f t="shared" si="168"/>
        <v>72.473024371667961</v>
      </c>
      <c r="FD135" s="2">
        <f t="shared" si="168"/>
        <v>80.759338000499454</v>
      </c>
      <c r="FE135" s="2">
        <f t="shared" si="168"/>
        <v>84.908728119947696</v>
      </c>
      <c r="FG135" s="2">
        <f t="shared" si="169"/>
        <v>0.99785475375073929</v>
      </c>
      <c r="FH135" s="2">
        <f t="shared" si="169"/>
        <v>0.99808074844252703</v>
      </c>
      <c r="FI135" s="2">
        <f t="shared" si="169"/>
        <v>0.99796690407954103</v>
      </c>
      <c r="FJ135" s="2">
        <f t="shared" si="169"/>
        <v>0.99813270013115751</v>
      </c>
      <c r="FK135" s="2">
        <f t="shared" si="169"/>
        <v>0.99809771947440507</v>
      </c>
      <c r="FL135" s="2">
        <f t="shared" si="169"/>
        <v>0.99793591376340773</v>
      </c>
      <c r="FM135" s="2">
        <f t="shared" si="169"/>
        <v>0.99777894819831581</v>
      </c>
      <c r="FN135" s="2">
        <f t="shared" si="169"/>
        <v>0.99748337955613975</v>
      </c>
      <c r="FO135" s="2">
        <f t="shared" si="169"/>
        <v>0.99772769921178361</v>
      </c>
      <c r="FP135" s="2">
        <f t="shared" si="169"/>
        <v>0.99747650709630042</v>
      </c>
      <c r="FQ135" s="2">
        <f t="shared" si="169"/>
        <v>0.99734453893192043</v>
      </c>
      <c r="FR135" s="2">
        <f t="shared" si="169"/>
        <v>0.99744419184137778</v>
      </c>
      <c r="FS135" s="2">
        <f t="shared" si="169"/>
        <v>0.99796662439618322</v>
      </c>
      <c r="FT135" s="2">
        <f t="shared" si="169"/>
        <v>0.99683963458107816</v>
      </c>
      <c r="FU135" s="2">
        <f t="shared" si="169"/>
        <v>0.99642111105114994</v>
      </c>
      <c r="FW135" s="2">
        <f t="shared" si="159"/>
        <v>1.1658395596831144E-2</v>
      </c>
      <c r="FX135" s="2">
        <f t="shared" si="159"/>
        <v>1.5835524553724372E-2</v>
      </c>
      <c r="FY135" s="2">
        <f t="shared" si="159"/>
        <v>1.5069478011591527E-2</v>
      </c>
      <c r="FZ135" s="2">
        <f t="shared" si="159"/>
        <v>1.4741504347220134E-2</v>
      </c>
      <c r="GA135" s="2">
        <f t="shared" si="159"/>
        <v>1.5304340702980554E-2</v>
      </c>
      <c r="GB135" s="2">
        <f t="shared" si="159"/>
        <v>1.5081271007794727E-2</v>
      </c>
      <c r="GC135" s="2">
        <f t="shared" si="159"/>
        <v>1.6771102583651273E-2</v>
      </c>
      <c r="GD135" s="2">
        <f t="shared" si="159"/>
        <v>1.8657112628246982E-2</v>
      </c>
      <c r="GE135" s="2">
        <f t="shared" si="159"/>
        <v>2.0497851171823619E-2</v>
      </c>
      <c r="GF135" s="2">
        <f t="shared" si="159"/>
        <v>2.3645765556361796E-2</v>
      </c>
      <c r="GG135" s="2">
        <f t="shared" si="159"/>
        <v>1.9048596416087894E-2</v>
      </c>
      <c r="GH135" s="2">
        <f t="shared" si="159"/>
        <v>1.5124795347728454E-2</v>
      </c>
      <c r="GI135" s="2">
        <f t="shared" si="159"/>
        <v>1.2478681128421442E-2</v>
      </c>
      <c r="GJ135" s="2">
        <f t="shared" si="159"/>
        <v>9.1704669096946655E-3</v>
      </c>
      <c r="GK135" s="2">
        <f t="shared" si="159"/>
        <v>8.6997278970808774E-3</v>
      </c>
      <c r="GM135" s="86">
        <f t="shared" si="160"/>
        <v>2.7678772022469542E-37</v>
      </c>
      <c r="GN135" s="86">
        <f t="shared" si="160"/>
        <v>2.1364965853456697E-61</v>
      </c>
      <c r="GO135" s="86">
        <f t="shared" si="160"/>
        <v>1.3478735145596203E-74</v>
      </c>
      <c r="GP135" s="86">
        <f t="shared" si="160"/>
        <v>9.7879585054766645E-66</v>
      </c>
      <c r="GQ135" s="86">
        <f t="shared" si="160"/>
        <v>8.0076271151563834E-62</v>
      </c>
      <c r="GR135" s="86">
        <f t="shared" si="160"/>
        <v>2.5199570559963441E-51</v>
      </c>
      <c r="GS135" s="86">
        <f t="shared" si="160"/>
        <v>3.0676476616005237E-61</v>
      </c>
      <c r="GT135" s="86">
        <f t="shared" si="160"/>
        <v>4.9965758485522223E-69</v>
      </c>
      <c r="GU135" s="86">
        <f t="shared" si="160"/>
        <v>3.7183170444874425E-63</v>
      </c>
      <c r="GV135" s="86">
        <f t="shared" si="160"/>
        <v>3.0595824788214761E-71</v>
      </c>
      <c r="GW135" s="86">
        <f t="shared" si="160"/>
        <v>2.5598857794900099E-83</v>
      </c>
      <c r="GX135" s="86">
        <f t="shared" si="160"/>
        <v>1.2098058173862529E-98</v>
      </c>
      <c r="GY135" s="86">
        <f t="shared" si="160"/>
        <v>5.9508115030037057E-118</v>
      </c>
      <c r="GZ135" s="86">
        <f t="shared" si="160"/>
        <v>2.5269378307173794E-29</v>
      </c>
      <c r="HA135" s="86">
        <f t="shared" si="160"/>
        <v>4.0096586539898157E-33</v>
      </c>
      <c r="HC135" s="86">
        <f t="shared" si="156"/>
        <v>4.9849360551255868E-10</v>
      </c>
      <c r="HD135" s="86">
        <f t="shared" si="156"/>
        <v>4.6678909712853115E-17</v>
      </c>
      <c r="HE135" s="86">
        <f t="shared" si="156"/>
        <v>8.7839560563843759E-18</v>
      </c>
      <c r="HF135" s="86">
        <f t="shared" si="156"/>
        <v>8.125425451175405E-19</v>
      </c>
      <c r="HG135" s="86">
        <f t="shared" si="156"/>
        <v>3.8040748869538689E-20</v>
      </c>
      <c r="HH135" s="86">
        <f t="shared" si="156"/>
        <v>1.8674108671868855E-19</v>
      </c>
      <c r="HI135" s="86">
        <f t="shared" si="156"/>
        <v>1.4248134278842628E-22</v>
      </c>
      <c r="HJ135" s="86">
        <f t="shared" si="156"/>
        <v>4.6834861619496998E-27</v>
      </c>
      <c r="HK135" s="86">
        <f t="shared" si="156"/>
        <v>3.8410959548743014E-26</v>
      </c>
      <c r="HL135" s="86">
        <f t="shared" si="164"/>
        <v>2.7522978545545546E-32</v>
      </c>
      <c r="HM135" s="86">
        <f t="shared" si="164"/>
        <v>6.6458337399993865E-37</v>
      </c>
      <c r="HN135" s="86">
        <f t="shared" si="164"/>
        <v>9.4535074991540577E-39</v>
      </c>
      <c r="HO135" s="86">
        <f t="shared" si="164"/>
        <v>4.2909635496762975E-33</v>
      </c>
      <c r="HP135" s="86">
        <f t="shared" si="164"/>
        <v>7.0500611876142094E-6</v>
      </c>
      <c r="HQ135" s="86">
        <f t="shared" si="164"/>
        <v>3.3292909660428701E-6</v>
      </c>
      <c r="HS135" s="86">
        <f t="shared" si="161"/>
        <v>2.2253822731830943E-3</v>
      </c>
      <c r="HT135" s="86">
        <f t="shared" si="161"/>
        <v>6.5472112117033725E-3</v>
      </c>
      <c r="HU135" s="86">
        <f t="shared" si="161"/>
        <v>8.2302953283667681E-3</v>
      </c>
      <c r="HV135" s="86">
        <f t="shared" si="161"/>
        <v>6.4835478888180774E-3</v>
      </c>
      <c r="HW135" s="86">
        <f t="shared" si="161"/>
        <v>8.5079691247144981E-3</v>
      </c>
      <c r="HX135" s="86">
        <f t="shared" si="161"/>
        <v>6.4969757095525594E-3</v>
      </c>
      <c r="HY135" s="86">
        <f t="shared" si="161"/>
        <v>6.3163485912349987E-3</v>
      </c>
      <c r="HZ135" s="86">
        <f t="shared" si="161"/>
        <v>8.5759597500511542E-3</v>
      </c>
      <c r="IA135" s="86">
        <f t="shared" si="161"/>
        <v>1.6035035775179163E-2</v>
      </c>
      <c r="IB135" s="86">
        <f t="shared" si="161"/>
        <v>1.7360090322549593E-2</v>
      </c>
      <c r="IC135" s="86">
        <f t="shared" si="161"/>
        <v>1.1618087342301535E-2</v>
      </c>
      <c r="ID135" s="86">
        <f t="shared" si="161"/>
        <v>4.3351636553096472E-3</v>
      </c>
      <c r="IE135" s="86">
        <f t="shared" si="161"/>
        <v>5.472263024909425E-3</v>
      </c>
      <c r="IF135" s="86">
        <f t="shared" si="161"/>
        <v>4.8089632611122493E-3</v>
      </c>
      <c r="IG135" s="86">
        <f t="shared" si="161"/>
        <v>4.3583085129635961E-3</v>
      </c>
      <c r="II135" s="86">
        <f t="shared" si="162"/>
        <v>5.4003963748580482E-33</v>
      </c>
      <c r="IJ135" s="86">
        <f t="shared" si="162"/>
        <v>3.0845271053419097E-25</v>
      </c>
      <c r="IK135" s="86">
        <f t="shared" si="162"/>
        <v>1.7870665513992218E-26</v>
      </c>
      <c r="IL135" s="86">
        <f t="shared" si="162"/>
        <v>1.7959374845940255E-28</v>
      </c>
      <c r="IM135" s="86">
        <f t="shared" si="162"/>
        <v>5.465040478901281E-28</v>
      </c>
      <c r="IN135" s="86">
        <f t="shared" si="162"/>
        <v>6.1531172024298698E-28</v>
      </c>
      <c r="IO135" s="86">
        <f t="shared" si="162"/>
        <v>7.0806190277276266E-30</v>
      </c>
      <c r="IP135" s="86">
        <f t="shared" si="162"/>
        <v>1.6141660439232264E-30</v>
      </c>
      <c r="IQ135" s="86">
        <f t="shared" si="162"/>
        <v>5.9182918399454983E-26</v>
      </c>
      <c r="IR135" s="86">
        <f t="shared" si="162"/>
        <v>4.7943115606231273E-27</v>
      </c>
      <c r="IS135" s="86">
        <f t="shared" si="162"/>
        <v>1.2581829649802225E-27</v>
      </c>
      <c r="IT135" s="86">
        <f t="shared" si="162"/>
        <v>1.0503788914893006E-31</v>
      </c>
      <c r="IU135" s="86">
        <f t="shared" si="162"/>
        <v>1.1750648744669426E-28</v>
      </c>
      <c r="IV135" s="86">
        <f t="shared" si="162"/>
        <v>3.0279732433533073E-20</v>
      </c>
      <c r="IW135" s="86">
        <f t="shared" si="162"/>
        <v>2.9874907355704749E-20</v>
      </c>
      <c r="IY135" s="86">
        <f t="shared" si="163"/>
        <v>2.2253827716766997E-3</v>
      </c>
      <c r="IZ135" s="86">
        <f t="shared" si="163"/>
        <v>6.5472112117034194E-3</v>
      </c>
      <c r="JA135" s="86">
        <f t="shared" si="163"/>
        <v>8.2302953283667768E-3</v>
      </c>
      <c r="JB135" s="86">
        <f t="shared" si="163"/>
        <v>6.4835478888180783E-3</v>
      </c>
      <c r="JC135" s="86">
        <f t="shared" si="163"/>
        <v>8.5079691247144981E-3</v>
      </c>
      <c r="JD135" s="86">
        <f t="shared" si="163"/>
        <v>6.4969757095525594E-3</v>
      </c>
      <c r="JE135" s="86">
        <f t="shared" si="163"/>
        <v>6.3163485912349987E-3</v>
      </c>
      <c r="JF135" s="86">
        <f t="shared" si="163"/>
        <v>8.5759597500511542E-3</v>
      </c>
      <c r="JG135" s="86">
        <f t="shared" si="163"/>
        <v>1.6035035775179163E-2</v>
      </c>
      <c r="JH135" s="86">
        <f t="shared" si="163"/>
        <v>1.7360090322549593E-2</v>
      </c>
      <c r="JI135" s="86">
        <f t="shared" si="163"/>
        <v>1.1618087342301535E-2</v>
      </c>
      <c r="JJ135" s="86">
        <f t="shared" si="163"/>
        <v>4.3351636553096472E-3</v>
      </c>
      <c r="JK135" s="86">
        <f t="shared" si="163"/>
        <v>5.472263024909425E-3</v>
      </c>
      <c r="JL135" s="86">
        <f t="shared" si="163"/>
        <v>4.8160133222998639E-3</v>
      </c>
      <c r="JM135" s="86">
        <f t="shared" si="163"/>
        <v>4.3616378039296388E-3</v>
      </c>
    </row>
    <row r="136" spans="2:273" x14ac:dyDescent="0.25">
      <c r="B136" s="2">
        <v>109</v>
      </c>
      <c r="C136" s="37">
        <v>79.375</v>
      </c>
      <c r="D136" s="37">
        <v>78.2</v>
      </c>
      <c r="E136" s="37">
        <v>73.099999999999994</v>
      </c>
      <c r="F136" s="37">
        <v>72.816999999999993</v>
      </c>
      <c r="G136" s="37">
        <v>70.183000000000007</v>
      </c>
      <c r="H136" s="37">
        <v>67.599999999999994</v>
      </c>
      <c r="I136" s="37">
        <v>67.849999999999994</v>
      </c>
      <c r="J136" s="37">
        <v>66.150000000000006</v>
      </c>
      <c r="K136" s="37">
        <v>67.167000000000002</v>
      </c>
      <c r="L136" s="37">
        <v>66.099999999999994</v>
      </c>
      <c r="M136" s="37">
        <v>65.983000000000004</v>
      </c>
      <c r="N136" s="37">
        <v>69.082999999999998</v>
      </c>
      <c r="O136" s="37">
        <v>76.102999999999994</v>
      </c>
      <c r="P136" s="37">
        <v>82.195999999999998</v>
      </c>
      <c r="Q136" s="37">
        <v>85.522999999999996</v>
      </c>
      <c r="S136" s="4">
        <f t="shared" si="165"/>
        <v>77.28700677117584</v>
      </c>
      <c r="T136" s="4">
        <f t="shared" si="165"/>
        <v>75.581377599473186</v>
      </c>
      <c r="U136" s="4">
        <f t="shared" si="165"/>
        <v>71.608187512947524</v>
      </c>
      <c r="V136" s="4">
        <f t="shared" si="165"/>
        <v>71.701356389447497</v>
      </c>
      <c r="W136" s="4">
        <f t="shared" si="165"/>
        <v>67.942912768613482</v>
      </c>
      <c r="X136" s="4">
        <f t="shared" si="165"/>
        <v>66.318059138334647</v>
      </c>
      <c r="Y136" s="4">
        <f t="shared" si="165"/>
        <v>66.535790994404394</v>
      </c>
      <c r="Z136" s="4">
        <f t="shared" si="165"/>
        <v>65.63774006789933</v>
      </c>
      <c r="AA136" s="4">
        <f t="shared" si="165"/>
        <v>66.515275052325066</v>
      </c>
      <c r="AB136" s="4">
        <f t="shared" si="165"/>
        <v>65.996433064873727</v>
      </c>
      <c r="AC136" s="4">
        <f t="shared" si="165"/>
        <v>65.381658146760529</v>
      </c>
      <c r="AD136" s="4">
        <f t="shared" si="165"/>
        <v>67.57456807378108</v>
      </c>
      <c r="AE136" s="4">
        <f t="shared" si="165"/>
        <v>73.266076257347805</v>
      </c>
      <c r="AF136" s="4">
        <f t="shared" si="165"/>
        <v>82.502864986255858</v>
      </c>
      <c r="AG136" s="4">
        <f t="shared" si="165"/>
        <v>88.070996366636564</v>
      </c>
      <c r="AI136" s="4">
        <f t="shared" si="166"/>
        <v>2.0879932288241605</v>
      </c>
      <c r="AJ136" s="4">
        <f t="shared" si="166"/>
        <v>2.6186224005268173</v>
      </c>
      <c r="AK136" s="4">
        <f t="shared" si="166"/>
        <v>1.4918124870524707</v>
      </c>
      <c r="AL136" s="4">
        <f t="shared" si="166"/>
        <v>1.1156436105524961</v>
      </c>
      <c r="AM136" s="4">
        <f t="shared" si="166"/>
        <v>2.240087231386525</v>
      </c>
      <c r="AN136" s="4">
        <f t="shared" si="166"/>
        <v>1.2819408616653476</v>
      </c>
      <c r="AO136" s="4">
        <f t="shared" si="166"/>
        <v>1.3142090055956004</v>
      </c>
      <c r="AP136" s="4">
        <f t="shared" si="166"/>
        <v>0.512259932100676</v>
      </c>
      <c r="AQ136" s="4">
        <f t="shared" si="166"/>
        <v>0.65172494767493561</v>
      </c>
      <c r="AR136" s="4">
        <f t="shared" si="166"/>
        <v>0.10356693512626691</v>
      </c>
      <c r="AS136" s="4">
        <f t="shared" si="166"/>
        <v>0.6013418532394752</v>
      </c>
      <c r="AT136" s="4">
        <f t="shared" si="166"/>
        <v>1.5084319262189183</v>
      </c>
      <c r="AU136" s="4">
        <f t="shared" si="166"/>
        <v>2.8369237426521892</v>
      </c>
      <c r="AV136" s="4">
        <f t="shared" si="166"/>
        <v>-0.30686498625586012</v>
      </c>
      <c r="AW136" s="4">
        <f t="shared" si="166"/>
        <v>-2.5479963666365677</v>
      </c>
      <c r="AY136" s="2">
        <f t="shared" si="157"/>
        <v>77.284958922503691</v>
      </c>
      <c r="AZ136" s="2">
        <f t="shared" si="157"/>
        <v>75.423540152387218</v>
      </c>
      <c r="BA136" s="2">
        <f t="shared" si="157"/>
        <v>71.278096973394739</v>
      </c>
      <c r="BB136" s="2">
        <f t="shared" si="157"/>
        <v>71.363903491450245</v>
      </c>
      <c r="BC136" s="2">
        <f t="shared" si="157"/>
        <v>67.402358880112615</v>
      </c>
      <c r="BD136" s="2">
        <f t="shared" si="157"/>
        <v>65.809112347850871</v>
      </c>
      <c r="BE136" s="2">
        <f t="shared" si="157"/>
        <v>65.918806503623358</v>
      </c>
      <c r="BF136" s="2">
        <f t="shared" si="157"/>
        <v>64.70905625493404</v>
      </c>
      <c r="BG136" s="2">
        <f t="shared" si="157"/>
        <v>64.894961282902955</v>
      </c>
      <c r="BH136" s="2">
        <f t="shared" si="157"/>
        <v>64.020289763677738</v>
      </c>
      <c r="BI136" s="2">
        <f t="shared" si="157"/>
        <v>63.894607689084992</v>
      </c>
      <c r="BJ136" s="2">
        <f t="shared" si="157"/>
        <v>66.856974436848404</v>
      </c>
      <c r="BK136" s="2">
        <f t="shared" si="157"/>
        <v>72.415962339098684</v>
      </c>
      <c r="BL136" s="2">
        <f t="shared" si="157"/>
        <v>80.853891020936288</v>
      </c>
      <c r="BM136" s="2">
        <f t="shared" si="157"/>
        <v>85.124326571498827</v>
      </c>
      <c r="BO136" s="2" t="str">
        <f t="shared" si="98"/>
        <v/>
      </c>
      <c r="BP136" s="2" t="str">
        <f t="shared" si="99"/>
        <v/>
      </c>
      <c r="BQ136" s="2" t="str">
        <f t="shared" si="100"/>
        <v/>
      </c>
      <c r="BR136" s="2" t="str">
        <f t="shared" si="101"/>
        <v/>
      </c>
      <c r="BS136" s="2" t="str">
        <f t="shared" si="102"/>
        <v/>
      </c>
      <c r="BT136" s="2" t="str">
        <f t="shared" si="103"/>
        <v/>
      </c>
      <c r="BU136" s="2" t="str">
        <f t="shared" si="104"/>
        <v/>
      </c>
      <c r="BV136" s="2" t="str">
        <f t="shared" si="105"/>
        <v/>
      </c>
      <c r="BW136" s="2" t="str">
        <f t="shared" si="106"/>
        <v/>
      </c>
      <c r="BX136" s="2" t="str">
        <f t="shared" si="107"/>
        <v/>
      </c>
      <c r="BY136" s="2" t="str">
        <f t="shared" si="108"/>
        <v/>
      </c>
      <c r="BZ136" s="2" t="str">
        <f t="shared" si="109"/>
        <v/>
      </c>
      <c r="CA136" s="2" t="str">
        <f t="shared" si="110"/>
        <v/>
      </c>
      <c r="CB136" s="2" t="str">
        <f t="shared" si="111"/>
        <v/>
      </c>
      <c r="CC136" s="2" t="str">
        <f t="shared" si="112"/>
        <v/>
      </c>
      <c r="CE136" s="2">
        <f t="shared" si="158"/>
        <v>79.375</v>
      </c>
      <c r="CF136" s="2">
        <f t="shared" si="158"/>
        <v>78.2</v>
      </c>
      <c r="CG136" s="2" t="str">
        <f t="shared" si="158"/>
        <v/>
      </c>
      <c r="CH136" s="2">
        <f t="shared" si="158"/>
        <v>72.816999999999993</v>
      </c>
      <c r="CI136" s="2" t="str">
        <f t="shared" si="158"/>
        <v/>
      </c>
      <c r="CJ136" s="2" t="str">
        <f t="shared" si="158"/>
        <v/>
      </c>
      <c r="CK136" s="2">
        <f t="shared" si="158"/>
        <v>67.849999999999994</v>
      </c>
      <c r="CL136" s="2" t="str">
        <f t="shared" si="158"/>
        <v/>
      </c>
      <c r="CM136" s="2" t="str">
        <f t="shared" si="158"/>
        <v/>
      </c>
      <c r="CN136" s="2" t="str">
        <f t="shared" si="158"/>
        <v/>
      </c>
      <c r="CO136" s="2" t="str">
        <f t="shared" si="158"/>
        <v/>
      </c>
      <c r="CP136" s="2">
        <f t="shared" si="158"/>
        <v>69.082999999999998</v>
      </c>
      <c r="CQ136" s="2">
        <f t="shared" si="158"/>
        <v>76.102999999999994</v>
      </c>
      <c r="CR136" s="2">
        <f t="shared" si="158"/>
        <v>82.195999999999998</v>
      </c>
      <c r="CS136" s="2">
        <f t="shared" si="158"/>
        <v>85.522999999999996</v>
      </c>
      <c r="CU136" s="2">
        <f t="shared" si="113"/>
        <v>79.375</v>
      </c>
      <c r="CV136" s="2">
        <f t="shared" si="114"/>
        <v>78.2</v>
      </c>
      <c r="CW136" s="2" t="str">
        <f t="shared" si="115"/>
        <v/>
      </c>
      <c r="CX136" s="2">
        <f t="shared" si="116"/>
        <v>72.816999999999993</v>
      </c>
      <c r="CY136" s="2" t="str">
        <f t="shared" si="117"/>
        <v/>
      </c>
      <c r="CZ136" s="2" t="str">
        <f t="shared" si="118"/>
        <v/>
      </c>
      <c r="DA136" s="2">
        <f t="shared" si="119"/>
        <v>67.849999999999994</v>
      </c>
      <c r="DB136" s="2" t="str">
        <f t="shared" si="120"/>
        <v/>
      </c>
      <c r="DC136" s="2" t="str">
        <f t="shared" si="121"/>
        <v/>
      </c>
      <c r="DD136" s="2" t="str">
        <f t="shared" si="122"/>
        <v/>
      </c>
      <c r="DE136" s="2" t="str">
        <f t="shared" si="123"/>
        <v/>
      </c>
      <c r="DF136" s="2">
        <f t="shared" si="124"/>
        <v>69.082999999999998</v>
      </c>
      <c r="DG136" s="2">
        <f t="shared" si="125"/>
        <v>76.102999999999994</v>
      </c>
      <c r="DH136" s="2">
        <f t="shared" si="126"/>
        <v>82.195999999999998</v>
      </c>
      <c r="DI136" s="2">
        <f t="shared" si="127"/>
        <v>85.522999999999996</v>
      </c>
      <c r="DK136" s="2">
        <f t="shared" si="167"/>
        <v>111.27289285714285</v>
      </c>
      <c r="DL136" s="2">
        <f t="shared" si="167"/>
        <v>108.05130666041276</v>
      </c>
      <c r="DM136" s="2">
        <f t="shared" si="167"/>
        <v>105.38253170731707</v>
      </c>
      <c r="DN136" s="2">
        <f t="shared" si="167"/>
        <v>105.45026360225143</v>
      </c>
      <c r="DO136" s="2">
        <f t="shared" si="167"/>
        <v>107.02379061913699</v>
      </c>
      <c r="DP136" s="2">
        <f t="shared" si="167"/>
        <v>102.84973885017425</v>
      </c>
      <c r="DQ136" s="2">
        <f t="shared" si="167"/>
        <v>104.14101185749402</v>
      </c>
      <c r="DR136" s="2">
        <f t="shared" si="167"/>
        <v>104.95549169435215</v>
      </c>
      <c r="DS136" s="2">
        <f t="shared" si="167"/>
        <v>99.950273478648413</v>
      </c>
      <c r="DT136" s="2">
        <f t="shared" si="167"/>
        <v>102.27123920265778</v>
      </c>
      <c r="DU136" s="2">
        <f t="shared" si="167"/>
        <v>98.973226215644814</v>
      </c>
      <c r="DV136" s="2">
        <f t="shared" si="167"/>
        <v>88.673176079734233</v>
      </c>
      <c r="DW136" s="2">
        <f t="shared" si="167"/>
        <v>96.251380313588868</v>
      </c>
      <c r="DX136" s="2">
        <f t="shared" si="167"/>
        <v>97.543448099829831</v>
      </c>
      <c r="DY136" s="2">
        <f t="shared" si="167"/>
        <v>99.860013130539443</v>
      </c>
      <c r="EA136" s="2">
        <f t="shared" si="155"/>
        <v>77.218064593365682</v>
      </c>
      <c r="EB136" s="2">
        <f t="shared" si="155"/>
        <v>75.366070722033726</v>
      </c>
      <c r="EC136" s="2">
        <f t="shared" si="155"/>
        <v>71.214990175438601</v>
      </c>
      <c r="ED136" s="2">
        <f t="shared" si="155"/>
        <v>71.305653896907202</v>
      </c>
      <c r="EE136" s="2">
        <f t="shared" si="154"/>
        <v>67.33331855670103</v>
      </c>
      <c r="EF136" s="2">
        <f t="shared" si="154"/>
        <v>65.739034973291439</v>
      </c>
      <c r="EG136" s="2">
        <f t="shared" si="154"/>
        <v>65.841056279751825</v>
      </c>
      <c r="EH136" s="2">
        <f t="shared" si="154"/>
        <v>64.615961441401311</v>
      </c>
      <c r="EI136" s="2">
        <f t="shared" si="154"/>
        <v>64.82081564948453</v>
      </c>
      <c r="EJ136" s="2">
        <f t="shared" si="154"/>
        <v>63.93169264586669</v>
      </c>
      <c r="EK136" s="2">
        <f t="shared" si="154"/>
        <v>63.808151972181037</v>
      </c>
      <c r="EL136" s="2">
        <f t="shared" si="154"/>
        <v>66.805298940341558</v>
      </c>
      <c r="EM136" s="2">
        <f t="shared" si="138"/>
        <v>72.371193435512396</v>
      </c>
      <c r="EN136" s="2">
        <f t="shared" si="138"/>
        <v>80.806709090909095</v>
      </c>
      <c r="EO136" s="2">
        <f t="shared" si="138"/>
        <v>85.078590909090906</v>
      </c>
      <c r="EQ136" s="2">
        <f t="shared" si="168"/>
        <v>77.237948433223863</v>
      </c>
      <c r="ER136" s="2">
        <f t="shared" si="168"/>
        <v>75.380389494739518</v>
      </c>
      <c r="ES136" s="2">
        <f t="shared" si="168"/>
        <v>71.199342214317511</v>
      </c>
      <c r="ET136" s="2">
        <f t="shared" si="168"/>
        <v>71.311344240571188</v>
      </c>
      <c r="EU136" s="2">
        <f t="shared" si="168"/>
        <v>67.343450825496106</v>
      </c>
      <c r="EV136" s="2">
        <f t="shared" si="168"/>
        <v>65.751446001802705</v>
      </c>
      <c r="EW136" s="2">
        <f t="shared" si="168"/>
        <v>65.849432145601071</v>
      </c>
      <c r="EX136" s="2">
        <f t="shared" si="168"/>
        <v>64.639840417987486</v>
      </c>
      <c r="EY136" s="2">
        <f t="shared" si="168"/>
        <v>64.880112285098349</v>
      </c>
      <c r="EZ136" s="2">
        <f t="shared" si="168"/>
        <v>63.944869574766479</v>
      </c>
      <c r="FA136" s="2">
        <f t="shared" si="168"/>
        <v>63.869198942456322</v>
      </c>
      <c r="FB136" s="2">
        <f t="shared" si="168"/>
        <v>66.847065950032743</v>
      </c>
      <c r="FC136" s="2">
        <f t="shared" si="168"/>
        <v>72.406032326309571</v>
      </c>
      <c r="FD136" s="2">
        <f t="shared" si="168"/>
        <v>80.700045034545909</v>
      </c>
      <c r="FE136" s="2">
        <f t="shared" si="168"/>
        <v>84.813574977602485</v>
      </c>
      <c r="FG136" s="2">
        <f t="shared" si="169"/>
        <v>0.99804314279431849</v>
      </c>
      <c r="FH136" s="2">
        <f t="shared" si="169"/>
        <v>0.99824932613400219</v>
      </c>
      <c r="FI136" s="2">
        <f t="shared" si="169"/>
        <v>0.99814546272416949</v>
      </c>
      <c r="FJ136" s="2">
        <f t="shared" si="169"/>
        <v>0.99829672242712364</v>
      </c>
      <c r="FK136" s="2">
        <f t="shared" si="169"/>
        <v>0.99826480910479387</v>
      </c>
      <c r="FL136" s="2">
        <f t="shared" si="169"/>
        <v>0.99811718902797653</v>
      </c>
      <c r="FM136" s="2">
        <f t="shared" si="169"/>
        <v>0.99797398074022103</v>
      </c>
      <c r="FN136" s="2">
        <f t="shared" si="169"/>
        <v>0.9977043065290353</v>
      </c>
      <c r="FO136" s="2">
        <f t="shared" si="169"/>
        <v>0.99792722262424027</v>
      </c>
      <c r="FP136" s="2">
        <f t="shared" si="169"/>
        <v>0.99769803599064788</v>
      </c>
      <c r="FQ136" s="2">
        <f t="shared" si="169"/>
        <v>0.9975776247301047</v>
      </c>
      <c r="FR136" s="2">
        <f t="shared" si="169"/>
        <v>0.99766855095179929</v>
      </c>
      <c r="FS136" s="2">
        <f t="shared" si="169"/>
        <v>0.99814520755862413</v>
      </c>
      <c r="FT136" s="2">
        <f t="shared" si="169"/>
        <v>0.99711691075821429</v>
      </c>
      <c r="FU136" s="2">
        <f t="shared" si="169"/>
        <v>0.99673498632177626</v>
      </c>
      <c r="FW136" s="2">
        <f t="shared" si="159"/>
        <v>1.276881445433862E-2</v>
      </c>
      <c r="FX136" s="2">
        <f t="shared" si="159"/>
        <v>1.7336820500719628E-2</v>
      </c>
      <c r="FY136" s="2">
        <f t="shared" si="159"/>
        <v>1.6499366033763861E-2</v>
      </c>
      <c r="FZ136" s="2">
        <f t="shared" si="159"/>
        <v>1.6140782130014748E-2</v>
      </c>
      <c r="GA136" s="2">
        <f t="shared" si="159"/>
        <v>1.6756134864486485E-2</v>
      </c>
      <c r="GB136" s="2">
        <f t="shared" si="159"/>
        <v>1.651225926470444E-2</v>
      </c>
      <c r="GC136" s="2">
        <f t="shared" si="159"/>
        <v>1.8359441891795135E-2</v>
      </c>
      <c r="GD136" s="2">
        <f t="shared" si="159"/>
        <v>2.0420360457682654E-2</v>
      </c>
      <c r="GE136" s="2">
        <f t="shared" si="159"/>
        <v>2.2431087255857473E-2</v>
      </c>
      <c r="GF136" s="2">
        <f t="shared" si="159"/>
        <v>2.5868053552212229E-2</v>
      </c>
      <c r="GG136" s="2">
        <f t="shared" si="159"/>
        <v>2.0848056616358177E-2</v>
      </c>
      <c r="GH136" s="2">
        <f t="shared" si="159"/>
        <v>1.6559843980758063E-2</v>
      </c>
      <c r="GI136" s="2">
        <f t="shared" si="159"/>
        <v>1.3666148815234183E-2</v>
      </c>
      <c r="GJ136" s="2">
        <f t="shared" si="159"/>
        <v>1.0046328524713277E-2</v>
      </c>
      <c r="GK136" s="2">
        <f t="shared" si="159"/>
        <v>9.5310622064428696E-3</v>
      </c>
      <c r="GM136" s="86">
        <f t="shared" si="160"/>
        <v>6.0220556283669127E-39</v>
      </c>
      <c r="GN136" s="86">
        <f t="shared" si="160"/>
        <v>3.5415410061236354E-64</v>
      </c>
      <c r="GO136" s="86">
        <f t="shared" si="160"/>
        <v>5.4317591195452263E-78</v>
      </c>
      <c r="GP136" s="86">
        <f t="shared" si="160"/>
        <v>9.3754828422558675E-69</v>
      </c>
      <c r="GQ136" s="86">
        <f t="shared" si="160"/>
        <v>1.1440317909517323E-64</v>
      </c>
      <c r="GR136" s="86">
        <f t="shared" si="160"/>
        <v>1.1854239875772902E-53</v>
      </c>
      <c r="GS136" s="86">
        <f t="shared" si="160"/>
        <v>5.3967460608582094E-64</v>
      </c>
      <c r="GT136" s="86">
        <f t="shared" si="160"/>
        <v>4.0995148342974565E-72</v>
      </c>
      <c r="GU136" s="86">
        <f t="shared" si="160"/>
        <v>5.2727841183178989E-66</v>
      </c>
      <c r="GV136" s="86">
        <f t="shared" si="160"/>
        <v>1.9733249022237478E-74</v>
      </c>
      <c r="GW136" s="86">
        <f t="shared" si="160"/>
        <v>4.2030493623107459E-87</v>
      </c>
      <c r="GX136" s="86">
        <f t="shared" si="160"/>
        <v>3.4166596327325953E-103</v>
      </c>
      <c r="GY136" s="86">
        <f t="shared" si="160"/>
        <v>2.2604772345517559E-123</v>
      </c>
      <c r="GZ136" s="86">
        <f t="shared" si="160"/>
        <v>1.2703186493431772E-30</v>
      </c>
      <c r="HA136" s="86">
        <f t="shared" si="160"/>
        <v>1.3797948886897772E-34</v>
      </c>
      <c r="HC136" s="86">
        <f t="shared" si="156"/>
        <v>6.7385143644690837E-11</v>
      </c>
      <c r="HD136" s="86">
        <f t="shared" si="156"/>
        <v>1.2681571036849888E-18</v>
      </c>
      <c r="HE136" s="86">
        <f t="shared" si="156"/>
        <v>1.9699838670429205E-19</v>
      </c>
      <c r="HF136" s="86">
        <f t="shared" si="156"/>
        <v>1.3630120241036336E-20</v>
      </c>
      <c r="HG136" s="86">
        <f t="shared" si="156"/>
        <v>5.5038788057858375E-22</v>
      </c>
      <c r="HH136" s="86">
        <f t="shared" si="156"/>
        <v>3.4015282789817156E-21</v>
      </c>
      <c r="HI136" s="86">
        <f t="shared" si="156"/>
        <v>1.5947298486833628E-24</v>
      </c>
      <c r="HJ136" s="86">
        <f t="shared" si="156"/>
        <v>2.447608787967943E-29</v>
      </c>
      <c r="HK136" s="86">
        <f t="shared" si="156"/>
        <v>2.3286088298094995E-28</v>
      </c>
      <c r="HL136" s="86">
        <f t="shared" si="164"/>
        <v>5.9413767773828609E-35</v>
      </c>
      <c r="HM136" s="86">
        <f t="shared" si="164"/>
        <v>4.0183955775298519E-40</v>
      </c>
      <c r="HN136" s="86">
        <f t="shared" si="164"/>
        <v>2.7364536014092899E-42</v>
      </c>
      <c r="HO136" s="86">
        <f t="shared" si="164"/>
        <v>3.7454031213001371E-36</v>
      </c>
      <c r="HP136" s="86">
        <f t="shared" si="164"/>
        <v>2.531665002575872E-6</v>
      </c>
      <c r="HQ136" s="86">
        <f t="shared" si="164"/>
        <v>1.1271339671906557E-6</v>
      </c>
      <c r="HS136" s="86">
        <f t="shared" si="161"/>
        <v>3.6311656844958819E-3</v>
      </c>
      <c r="HT136" s="86">
        <f t="shared" si="161"/>
        <v>9.9002557167073395E-3</v>
      </c>
      <c r="HU136" s="86">
        <f t="shared" si="161"/>
        <v>1.238988138885133E-2</v>
      </c>
      <c r="HV136" s="86">
        <f t="shared" si="161"/>
        <v>9.9999985224728302E-3</v>
      </c>
      <c r="HW136" s="86">
        <f t="shared" si="161"/>
        <v>1.296321755724315E-2</v>
      </c>
      <c r="HX136" s="86">
        <f t="shared" si="161"/>
        <v>1.0000534719134993E-2</v>
      </c>
      <c r="HY136" s="86">
        <f t="shared" si="161"/>
        <v>9.9999997498730619E-3</v>
      </c>
      <c r="HZ136" s="86">
        <f t="shared" si="161"/>
        <v>1.3609759775004265E-2</v>
      </c>
      <c r="IA136" s="86">
        <f t="shared" si="161"/>
        <v>2.4031389402224344E-2</v>
      </c>
      <c r="IB136" s="86">
        <f t="shared" si="161"/>
        <v>2.6550828181719492E-2</v>
      </c>
      <c r="IC136" s="86">
        <f t="shared" si="161"/>
        <v>1.7793219095925534E-2</v>
      </c>
      <c r="ID136" s="86">
        <f t="shared" si="161"/>
        <v>7.0030826220440507E-3</v>
      </c>
      <c r="IE136" s="86">
        <f t="shared" si="161"/>
        <v>8.3748559156704202E-3</v>
      </c>
      <c r="IF136" s="86">
        <f t="shared" si="161"/>
        <v>7.345240210715121E-3</v>
      </c>
      <c r="IG136" s="86">
        <f t="shared" si="161"/>
        <v>6.6661707962794563E-3</v>
      </c>
      <c r="II136" s="86">
        <f t="shared" si="162"/>
        <v>1.0419058615506243E-31</v>
      </c>
      <c r="IJ136" s="86">
        <f t="shared" si="162"/>
        <v>3.3933743352735565E-24</v>
      </c>
      <c r="IK136" s="86">
        <f t="shared" si="162"/>
        <v>2.1608614557277601E-25</v>
      </c>
      <c r="IL136" s="86">
        <f t="shared" si="162"/>
        <v>2.6121793347380727E-27</v>
      </c>
      <c r="IM136" s="86">
        <f t="shared" si="162"/>
        <v>7.7594937454124877E-27</v>
      </c>
      <c r="IN136" s="86">
        <f t="shared" si="162"/>
        <v>8.6107754347472676E-27</v>
      </c>
      <c r="IO136" s="86">
        <f t="shared" si="162"/>
        <v>1.2945794945415537E-28</v>
      </c>
      <c r="IP136" s="86">
        <f t="shared" si="162"/>
        <v>3.415414952231962E-29</v>
      </c>
      <c r="IQ136" s="86">
        <f t="shared" si="162"/>
        <v>8.2612377185925038E-25</v>
      </c>
      <c r="IR136" s="86">
        <f t="shared" si="162"/>
        <v>8.3732618334380391E-26</v>
      </c>
      <c r="IS136" s="86">
        <f t="shared" si="162"/>
        <v>1.9940054739499264E-26</v>
      </c>
      <c r="IT136" s="86">
        <f t="shared" si="162"/>
        <v>2.1439754169731177E-30</v>
      </c>
      <c r="IU136" s="86">
        <f t="shared" si="162"/>
        <v>1.5701087395674305E-27</v>
      </c>
      <c r="IV136" s="86">
        <f t="shared" si="162"/>
        <v>1.615457772350073E-19</v>
      </c>
      <c r="IW136" s="86">
        <f t="shared" si="162"/>
        <v>1.5652601833449156E-19</v>
      </c>
      <c r="IY136" s="86">
        <f t="shared" si="163"/>
        <v>3.6311657518810253E-3</v>
      </c>
      <c r="IZ136" s="86">
        <f t="shared" si="163"/>
        <v>9.9002557167073412E-3</v>
      </c>
      <c r="JA136" s="86">
        <f t="shared" si="163"/>
        <v>1.238988138885133E-2</v>
      </c>
      <c r="JB136" s="86">
        <f t="shared" si="163"/>
        <v>9.9999985224728302E-3</v>
      </c>
      <c r="JC136" s="86">
        <f t="shared" si="163"/>
        <v>1.296321755724315E-2</v>
      </c>
      <c r="JD136" s="86">
        <f t="shared" si="163"/>
        <v>1.0000534719134993E-2</v>
      </c>
      <c r="JE136" s="86">
        <f t="shared" si="163"/>
        <v>9.9999997498730619E-3</v>
      </c>
      <c r="JF136" s="86">
        <f t="shared" si="163"/>
        <v>1.3609759775004265E-2</v>
      </c>
      <c r="JG136" s="86">
        <f t="shared" si="163"/>
        <v>2.4031389402224344E-2</v>
      </c>
      <c r="JH136" s="86">
        <f t="shared" si="163"/>
        <v>2.6550828181719492E-2</v>
      </c>
      <c r="JI136" s="86">
        <f t="shared" si="163"/>
        <v>1.7793219095925534E-2</v>
      </c>
      <c r="JJ136" s="86">
        <f t="shared" si="163"/>
        <v>7.0030826220440507E-3</v>
      </c>
      <c r="JK136" s="86">
        <f t="shared" si="163"/>
        <v>8.3748559156704202E-3</v>
      </c>
      <c r="JL136" s="86">
        <f t="shared" si="163"/>
        <v>7.3477718757176966E-3</v>
      </c>
      <c r="JM136" s="86">
        <f t="shared" si="163"/>
        <v>6.6672979302466471E-3</v>
      </c>
    </row>
    <row r="137" spans="2:273" x14ac:dyDescent="0.25">
      <c r="B137" s="2">
        <v>110</v>
      </c>
      <c r="C137" s="37">
        <v>77.042000000000002</v>
      </c>
      <c r="D137" s="37">
        <v>77.3</v>
      </c>
      <c r="E137" s="37">
        <v>73.167000000000002</v>
      </c>
      <c r="F137" s="37">
        <v>72.216999999999999</v>
      </c>
      <c r="G137" s="37">
        <v>69.2</v>
      </c>
      <c r="H137" s="37">
        <v>67.066999999999993</v>
      </c>
      <c r="I137" s="37">
        <v>67.816999999999993</v>
      </c>
      <c r="J137" s="37">
        <v>67.417000000000002</v>
      </c>
      <c r="K137" s="37">
        <v>68</v>
      </c>
      <c r="L137" s="37">
        <v>67</v>
      </c>
      <c r="M137" s="37">
        <v>65.75</v>
      </c>
      <c r="N137" s="37">
        <v>68.316999999999993</v>
      </c>
      <c r="O137" s="37">
        <v>75.155000000000001</v>
      </c>
      <c r="P137" s="37">
        <v>82.977999999999994</v>
      </c>
      <c r="Q137" s="37">
        <v>88.385999999999996</v>
      </c>
      <c r="S137" s="4">
        <f t="shared" si="165"/>
        <v>77.28224377196986</v>
      </c>
      <c r="T137" s="4">
        <f t="shared" si="165"/>
        <v>75.566920594216811</v>
      </c>
      <c r="U137" s="4">
        <f t="shared" si="165"/>
        <v>71.684836961807036</v>
      </c>
      <c r="V137" s="4">
        <f t="shared" si="165"/>
        <v>71.791131042580531</v>
      </c>
      <c r="W137" s="4">
        <f t="shared" si="165"/>
        <v>68.079790821816616</v>
      </c>
      <c r="X137" s="4">
        <f t="shared" si="165"/>
        <v>66.466298884833975</v>
      </c>
      <c r="Y137" s="4">
        <f t="shared" si="165"/>
        <v>66.754383221974422</v>
      </c>
      <c r="Z137" s="4">
        <f t="shared" si="165"/>
        <v>65.967307108817167</v>
      </c>
      <c r="AA137" s="4">
        <f t="shared" si="165"/>
        <v>67.034661594269991</v>
      </c>
      <c r="AB137" s="4">
        <f t="shared" si="165"/>
        <v>66.685697715508297</v>
      </c>
      <c r="AC137" s="4">
        <f t="shared" si="165"/>
        <v>65.869398305626348</v>
      </c>
      <c r="AD137" s="4">
        <f t="shared" si="165"/>
        <v>67.793672481147766</v>
      </c>
      <c r="AE137" s="4">
        <f t="shared" si="165"/>
        <v>73.548181427621913</v>
      </c>
      <c r="AF137" s="4">
        <f t="shared" si="165"/>
        <v>83.166883146627825</v>
      </c>
      <c r="AG137" s="4">
        <f t="shared" si="165"/>
        <v>89.306214827990132</v>
      </c>
      <c r="AI137" s="4">
        <f t="shared" si="166"/>
        <v>-0.24024377196985824</v>
      </c>
      <c r="AJ137" s="4">
        <f t="shared" si="166"/>
        <v>1.7330794057831866</v>
      </c>
      <c r="AK137" s="4">
        <f t="shared" si="166"/>
        <v>1.4821630381929651</v>
      </c>
      <c r="AL137" s="4">
        <f t="shared" si="166"/>
        <v>0.42586895741946762</v>
      </c>
      <c r="AM137" s="4">
        <f t="shared" si="166"/>
        <v>1.1202091781833872</v>
      </c>
      <c r="AN137" s="4">
        <f t="shared" si="166"/>
        <v>0.60070111516601798</v>
      </c>
      <c r="AO137" s="4">
        <f t="shared" si="166"/>
        <v>1.0626167780255713</v>
      </c>
      <c r="AP137" s="4">
        <f t="shared" si="166"/>
        <v>1.4496928911828348</v>
      </c>
      <c r="AQ137" s="4">
        <f t="shared" si="166"/>
        <v>0.96533840573000873</v>
      </c>
      <c r="AR137" s="4">
        <f t="shared" si="166"/>
        <v>0.31430228449170272</v>
      </c>
      <c r="AS137" s="4">
        <f t="shared" si="166"/>
        <v>-0.11939830562634768</v>
      </c>
      <c r="AT137" s="4">
        <f t="shared" si="166"/>
        <v>0.52332751885222706</v>
      </c>
      <c r="AU137" s="4">
        <f t="shared" si="166"/>
        <v>1.6068185723780886</v>
      </c>
      <c r="AV137" s="4">
        <f t="shared" si="166"/>
        <v>-0.18888314662783046</v>
      </c>
      <c r="AW137" s="4">
        <f t="shared" si="166"/>
        <v>-0.92021482799013654</v>
      </c>
      <c r="AY137" s="2">
        <f t="shared" si="157"/>
        <v>77.279112728972024</v>
      </c>
      <c r="AZ137" s="2">
        <f t="shared" si="157"/>
        <v>75.342787108728459</v>
      </c>
      <c r="BA137" s="2">
        <f t="shared" si="157"/>
        <v>71.219139835886338</v>
      </c>
      <c r="BB137" s="2">
        <f t="shared" si="157"/>
        <v>71.304306100951848</v>
      </c>
      <c r="BC137" s="2">
        <f t="shared" si="157"/>
        <v>67.310293044410358</v>
      </c>
      <c r="BD137" s="2">
        <f t="shared" si="157"/>
        <v>65.733256728190725</v>
      </c>
      <c r="BE137" s="2">
        <f t="shared" si="157"/>
        <v>65.84548636987239</v>
      </c>
      <c r="BF137" s="2">
        <f t="shared" si="157"/>
        <v>64.603127416920501</v>
      </c>
      <c r="BG137" s="2">
        <f t="shared" si="157"/>
        <v>64.78002906348658</v>
      </c>
      <c r="BH137" s="2">
        <f t="shared" si="157"/>
        <v>63.898233184334437</v>
      </c>
      <c r="BI137" s="2">
        <f t="shared" si="157"/>
        <v>63.754293829650337</v>
      </c>
      <c r="BJ137" s="2">
        <f t="shared" si="157"/>
        <v>66.714028530256627</v>
      </c>
      <c r="BK137" s="2">
        <f t="shared" si="157"/>
        <v>72.326674972246494</v>
      </c>
      <c r="BL137" s="2">
        <f t="shared" si="157"/>
        <v>80.798254124266634</v>
      </c>
      <c r="BM137" s="2">
        <f t="shared" si="157"/>
        <v>85.075197654327511</v>
      </c>
      <c r="BO137" s="2" t="str">
        <f t="shared" si="98"/>
        <v/>
      </c>
      <c r="BP137" s="2" t="str">
        <f t="shared" si="99"/>
        <v/>
      </c>
      <c r="BQ137" s="2" t="str">
        <f t="shared" si="100"/>
        <v/>
      </c>
      <c r="BR137" s="2" t="str">
        <f t="shared" si="101"/>
        <v/>
      </c>
      <c r="BS137" s="2" t="str">
        <f t="shared" si="102"/>
        <v/>
      </c>
      <c r="BT137" s="2" t="str">
        <f t="shared" si="103"/>
        <v/>
      </c>
      <c r="BU137" s="2" t="str">
        <f t="shared" si="104"/>
        <v/>
      </c>
      <c r="BV137" s="2" t="str">
        <f t="shared" si="105"/>
        <v/>
      </c>
      <c r="BW137" s="2" t="str">
        <f t="shared" si="106"/>
        <v/>
      </c>
      <c r="BX137" s="2" t="str">
        <f t="shared" si="107"/>
        <v/>
      </c>
      <c r="BY137" s="2" t="str">
        <f t="shared" si="108"/>
        <v/>
      </c>
      <c r="BZ137" s="2" t="str">
        <f t="shared" si="109"/>
        <v/>
      </c>
      <c r="CA137" s="2" t="str">
        <f t="shared" si="110"/>
        <v/>
      </c>
      <c r="CB137" s="2" t="str">
        <f t="shared" si="111"/>
        <v/>
      </c>
      <c r="CC137" s="2" t="str">
        <f t="shared" si="112"/>
        <v/>
      </c>
      <c r="CE137" s="2">
        <f t="shared" si="158"/>
        <v>77.042000000000002</v>
      </c>
      <c r="CF137" s="2" t="str">
        <f t="shared" si="158"/>
        <v/>
      </c>
      <c r="CG137" s="2" t="str">
        <f t="shared" si="158"/>
        <v/>
      </c>
      <c r="CH137" s="2" t="str">
        <f t="shared" si="158"/>
        <v/>
      </c>
      <c r="CI137" s="2" t="str">
        <f t="shared" si="158"/>
        <v/>
      </c>
      <c r="CJ137" s="2" t="str">
        <f t="shared" si="158"/>
        <v/>
      </c>
      <c r="CK137" s="2" t="str">
        <f t="shared" si="158"/>
        <v/>
      </c>
      <c r="CL137" s="2" t="str">
        <f t="shared" si="158"/>
        <v/>
      </c>
      <c r="CM137" s="2" t="str">
        <f t="shared" si="158"/>
        <v/>
      </c>
      <c r="CN137" s="2" t="str">
        <f t="shared" si="158"/>
        <v/>
      </c>
      <c r="CO137" s="2" t="str">
        <f t="shared" si="158"/>
        <v/>
      </c>
      <c r="CP137" s="2" t="str">
        <f t="shared" si="158"/>
        <v/>
      </c>
      <c r="CQ137" s="2" t="str">
        <f t="shared" si="158"/>
        <v/>
      </c>
      <c r="CR137" s="2" t="str">
        <f t="shared" si="158"/>
        <v/>
      </c>
      <c r="CS137" s="2" t="str">
        <f t="shared" si="158"/>
        <v/>
      </c>
      <c r="CU137" s="2">
        <f t="shared" si="113"/>
        <v>77.042000000000002</v>
      </c>
      <c r="CV137" s="2" t="str">
        <f t="shared" si="114"/>
        <v/>
      </c>
      <c r="CW137" s="2" t="str">
        <f t="shared" si="115"/>
        <v/>
      </c>
      <c r="CX137" s="2" t="str">
        <f t="shared" si="116"/>
        <v/>
      </c>
      <c r="CY137" s="2" t="str">
        <f t="shared" si="117"/>
        <v/>
      </c>
      <c r="CZ137" s="2" t="str">
        <f t="shared" si="118"/>
        <v/>
      </c>
      <c r="DA137" s="2" t="str">
        <f t="shared" si="119"/>
        <v/>
      </c>
      <c r="DB137" s="2" t="str">
        <f t="shared" si="120"/>
        <v/>
      </c>
      <c r="DC137" s="2" t="str">
        <f t="shared" si="121"/>
        <v/>
      </c>
      <c r="DD137" s="2" t="str">
        <f t="shared" si="122"/>
        <v/>
      </c>
      <c r="DE137" s="2" t="str">
        <f t="shared" si="123"/>
        <v/>
      </c>
      <c r="DF137" s="2" t="str">
        <f t="shared" si="124"/>
        <v/>
      </c>
      <c r="DG137" s="2" t="str">
        <f t="shared" si="125"/>
        <v/>
      </c>
      <c r="DH137" s="2" t="str">
        <f t="shared" si="126"/>
        <v/>
      </c>
      <c r="DI137" s="2" t="str">
        <f t="shared" si="127"/>
        <v/>
      </c>
      <c r="DK137" s="2">
        <f t="shared" si="167"/>
        <v>111.56680313588849</v>
      </c>
      <c r="DL137" s="2">
        <f t="shared" si="167"/>
        <v>108.3025416510319</v>
      </c>
      <c r="DM137" s="2">
        <f t="shared" si="167"/>
        <v>105.62521951219512</v>
      </c>
      <c r="DN137" s="2">
        <f t="shared" si="167"/>
        <v>105.70325900562852</v>
      </c>
      <c r="DO137" s="2">
        <f t="shared" si="167"/>
        <v>107.31222654784243</v>
      </c>
      <c r="DP137" s="2">
        <f t="shared" si="167"/>
        <v>103.12014808362372</v>
      </c>
      <c r="DQ137" s="2">
        <f t="shared" si="167"/>
        <v>104.42191648434759</v>
      </c>
      <c r="DR137" s="2">
        <f t="shared" si="167"/>
        <v>105.25092434309875</v>
      </c>
      <c r="DS137" s="2">
        <f t="shared" si="167"/>
        <v>100.19803443805202</v>
      </c>
      <c r="DT137" s="2">
        <f t="shared" si="167"/>
        <v>102.51875037752943</v>
      </c>
      <c r="DU137" s="2">
        <f t="shared" si="167"/>
        <v>99.148919450317109</v>
      </c>
      <c r="DV137" s="2">
        <f t="shared" si="167"/>
        <v>88.692788281485974</v>
      </c>
      <c r="DW137" s="2">
        <f t="shared" si="167"/>
        <v>96.33395296167248</v>
      </c>
      <c r="DX137" s="2">
        <f t="shared" si="167"/>
        <v>97.654001377522079</v>
      </c>
      <c r="DY137" s="2">
        <f t="shared" si="167"/>
        <v>99.983549294233498</v>
      </c>
      <c r="EA137" s="2">
        <f t="shared" si="155"/>
        <v>77.217597536743</v>
      </c>
      <c r="EB137" s="2">
        <f t="shared" si="155"/>
        <v>75.289601581006067</v>
      </c>
      <c r="EC137" s="2">
        <f t="shared" si="155"/>
        <v>71.161342656641608</v>
      </c>
      <c r="ED137" s="2">
        <f t="shared" si="155"/>
        <v>71.250914432989688</v>
      </c>
      <c r="EE137" s="2">
        <f t="shared" si="154"/>
        <v>67.246332103092783</v>
      </c>
      <c r="EF137" s="2">
        <f t="shared" si="154"/>
        <v>65.668551130241397</v>
      </c>
      <c r="EG137" s="2">
        <f t="shared" si="154"/>
        <v>65.773785637901852</v>
      </c>
      <c r="EH137" s="2">
        <f t="shared" si="154"/>
        <v>64.517023676983598</v>
      </c>
      <c r="EI137" s="2">
        <f t="shared" si="154"/>
        <v>64.710939195876279</v>
      </c>
      <c r="EJ137" s="2">
        <f t="shared" si="154"/>
        <v>63.816497578415692</v>
      </c>
      <c r="EK137" s="2">
        <f t="shared" si="154"/>
        <v>63.674180642963094</v>
      </c>
      <c r="EL137" s="2">
        <f t="shared" si="154"/>
        <v>66.665931563275265</v>
      </c>
      <c r="EM137" s="2">
        <f t="shared" si="138"/>
        <v>72.285181662444657</v>
      </c>
      <c r="EN137" s="2">
        <f t="shared" si="138"/>
        <v>80.755066666666679</v>
      </c>
      <c r="EO137" s="2">
        <f t="shared" si="138"/>
        <v>85.033963636363637</v>
      </c>
      <c r="EQ137" s="2">
        <f t="shared" si="168"/>
        <v>77.232076555452196</v>
      </c>
      <c r="ER137" s="2">
        <f t="shared" si="168"/>
        <v>75.314253649581715</v>
      </c>
      <c r="ES137" s="2">
        <f t="shared" si="168"/>
        <v>71.13348976077296</v>
      </c>
      <c r="ET137" s="2">
        <f t="shared" si="168"/>
        <v>71.243280903936466</v>
      </c>
      <c r="EU137" s="2">
        <f t="shared" si="168"/>
        <v>67.276123404814783</v>
      </c>
      <c r="EV137" s="2">
        <f t="shared" si="168"/>
        <v>65.689858124013682</v>
      </c>
      <c r="EW137" s="2">
        <f t="shared" si="168"/>
        <v>65.787513164732104</v>
      </c>
      <c r="EX137" s="2">
        <f t="shared" si="168"/>
        <v>64.552915288985332</v>
      </c>
      <c r="EY137" s="2">
        <f t="shared" si="168"/>
        <v>64.792146127748708</v>
      </c>
      <c r="EZ137" s="2">
        <f t="shared" si="168"/>
        <v>63.833003746289279</v>
      </c>
      <c r="FA137" s="2">
        <f t="shared" si="168"/>
        <v>63.749773108561328</v>
      </c>
      <c r="FB137" s="2">
        <f t="shared" si="168"/>
        <v>66.734966432472831</v>
      </c>
      <c r="FC137" s="2">
        <f t="shared" si="168"/>
        <v>72.339040280951195</v>
      </c>
      <c r="FD137" s="2">
        <f t="shared" si="168"/>
        <v>80.640752068592349</v>
      </c>
      <c r="FE137" s="2">
        <f t="shared" si="168"/>
        <v>84.718421835257288</v>
      </c>
      <c r="FG137" s="2">
        <f t="shared" si="169"/>
        <v>0.998215017675122</v>
      </c>
      <c r="FH137" s="2">
        <f t="shared" si="169"/>
        <v>0.99840312047419322</v>
      </c>
      <c r="FI137" s="2">
        <f t="shared" si="169"/>
        <v>0.99830836586298455</v>
      </c>
      <c r="FJ137" s="2">
        <f t="shared" si="169"/>
        <v>0.99844635954706629</v>
      </c>
      <c r="FK137" s="2">
        <f t="shared" si="169"/>
        <v>0.99841724544343535</v>
      </c>
      <c r="FL137" s="2">
        <f t="shared" si="169"/>
        <v>0.99828257146389687</v>
      </c>
      <c r="FM137" s="2">
        <f t="shared" si="169"/>
        <v>0.99815191902112921</v>
      </c>
      <c r="FN137" s="2">
        <f t="shared" si="169"/>
        <v>0.99790587966641409</v>
      </c>
      <c r="FO137" s="2">
        <f t="shared" si="169"/>
        <v>0.99810925972885389</v>
      </c>
      <c r="FP137" s="2">
        <f t="shared" si="169"/>
        <v>0.99790015855322811</v>
      </c>
      <c r="FQ137" s="2">
        <f t="shared" si="169"/>
        <v>0.9977902965145532</v>
      </c>
      <c r="FR137" s="2">
        <f t="shared" si="169"/>
        <v>0.99787325691178363</v>
      </c>
      <c r="FS137" s="2">
        <f t="shared" si="169"/>
        <v>0.99830813307326949</v>
      </c>
      <c r="FT137" s="2">
        <f t="shared" si="169"/>
        <v>0.99736992416143777</v>
      </c>
      <c r="FU137" s="2">
        <f t="shared" si="169"/>
        <v>0.99702141643001208</v>
      </c>
      <c r="FW137" s="2">
        <f t="shared" si="159"/>
        <v>1.3983500195494292E-2</v>
      </c>
      <c r="FX137" s="2">
        <f t="shared" si="159"/>
        <v>1.8977703085660762E-2</v>
      </c>
      <c r="FY137" s="2">
        <f t="shared" si="159"/>
        <v>1.8062442784663568E-2</v>
      </c>
      <c r="FZ137" s="2">
        <f t="shared" si="159"/>
        <v>1.7670498581124679E-2</v>
      </c>
      <c r="GA137" s="2">
        <f t="shared" si="159"/>
        <v>1.8343083071889425E-2</v>
      </c>
      <c r="GB137" s="2">
        <f t="shared" si="159"/>
        <v>1.8076535013163676E-2</v>
      </c>
      <c r="GC137" s="2">
        <f t="shared" si="159"/>
        <v>2.0095133502367572E-2</v>
      </c>
      <c r="GD137" s="2">
        <f t="shared" si="159"/>
        <v>2.2346454811924151E-2</v>
      </c>
      <c r="GE137" s="2">
        <f t="shared" si="159"/>
        <v>2.4542086296940331E-2</v>
      </c>
      <c r="GF137" s="2">
        <f t="shared" si="159"/>
        <v>2.8293145404711974E-2</v>
      </c>
      <c r="GG137" s="2">
        <f t="shared" si="159"/>
        <v>2.2813552722066092E-2</v>
      </c>
      <c r="GH137" s="2">
        <f t="shared" si="159"/>
        <v>1.8128544535710882E-2</v>
      </c>
      <c r="GI137" s="2">
        <f t="shared" si="159"/>
        <v>1.4964903194988041E-2</v>
      </c>
      <c r="GJ137" s="2">
        <f t="shared" si="159"/>
        <v>1.1004913647884916E-2</v>
      </c>
      <c r="GK137" s="2">
        <f t="shared" si="159"/>
        <v>1.0441000980654296E-2</v>
      </c>
      <c r="GM137" s="86">
        <f t="shared" si="160"/>
        <v>1.2017286385990592E-40</v>
      </c>
      <c r="GN137" s="86">
        <f t="shared" si="160"/>
        <v>5.0780305785618446E-67</v>
      </c>
      <c r="GO137" s="86">
        <f t="shared" si="160"/>
        <v>1.8333072010279247E-81</v>
      </c>
      <c r="GP137" s="86">
        <f t="shared" si="160"/>
        <v>7.6571165325143936E-72</v>
      </c>
      <c r="GQ137" s="86">
        <f t="shared" si="160"/>
        <v>1.4057661564680815E-67</v>
      </c>
      <c r="GR137" s="86">
        <f t="shared" si="160"/>
        <v>4.935841773113834E-56</v>
      </c>
      <c r="GS137" s="86">
        <f t="shared" si="160"/>
        <v>8.2312511768716037E-67</v>
      </c>
      <c r="GT137" s="86">
        <f t="shared" si="160"/>
        <v>2.8702147540710494E-75</v>
      </c>
      <c r="GU137" s="86">
        <f t="shared" si="160"/>
        <v>6.449230198495532E-69</v>
      </c>
      <c r="GV137" s="86">
        <f t="shared" si="160"/>
        <v>1.0800424654227202E-77</v>
      </c>
      <c r="GW137" s="86">
        <f t="shared" si="160"/>
        <v>5.6672187991252692E-91</v>
      </c>
      <c r="GX137" s="86">
        <f t="shared" si="160"/>
        <v>7.592512337946429E-108</v>
      </c>
      <c r="GY137" s="86">
        <f t="shared" si="160"/>
        <v>6.4636422865763276E-129</v>
      </c>
      <c r="GZ137" s="86">
        <f t="shared" si="160"/>
        <v>5.9685888241508189E-32</v>
      </c>
      <c r="HA137" s="86">
        <f t="shared" si="160"/>
        <v>4.4020878322902907E-36</v>
      </c>
      <c r="HC137" s="86">
        <f t="shared" si="156"/>
        <v>8.3035119713899725E-12</v>
      </c>
      <c r="HD137" s="86">
        <f t="shared" si="156"/>
        <v>2.9074643360346411E-20</v>
      </c>
      <c r="HE137" s="86">
        <f t="shared" si="156"/>
        <v>3.6901648633452894E-21</v>
      </c>
      <c r="HF137" s="86">
        <f t="shared" si="156"/>
        <v>1.878839011956317E-22</v>
      </c>
      <c r="HG137" s="86">
        <f t="shared" si="156"/>
        <v>6.5434053756227036E-24</v>
      </c>
      <c r="HH137" s="86">
        <f t="shared" si="156"/>
        <v>5.1633815620602536E-23</v>
      </c>
      <c r="HI137" s="86">
        <f t="shared" si="156"/>
        <v>1.4667138427574518E-26</v>
      </c>
      <c r="HJ137" s="86">
        <f t="shared" si="156"/>
        <v>1.0239342944234951E-31</v>
      </c>
      <c r="HK137" s="86">
        <f t="shared" si="156"/>
        <v>1.1354163181186687E-30</v>
      </c>
      <c r="HL137" s="86">
        <f t="shared" si="164"/>
        <v>9.9575151592662207E-38</v>
      </c>
      <c r="HM137" s="86">
        <f t="shared" si="164"/>
        <v>1.7628988681943875E-43</v>
      </c>
      <c r="HN137" s="86">
        <f t="shared" si="164"/>
        <v>5.4819319588026042E-46</v>
      </c>
      <c r="HO137" s="86">
        <f t="shared" si="164"/>
        <v>2.3650593715147986E-39</v>
      </c>
      <c r="HP137" s="86">
        <f t="shared" si="164"/>
        <v>8.7005071098271796E-7</v>
      </c>
      <c r="HQ137" s="86">
        <f t="shared" si="164"/>
        <v>3.6436516759575582E-7</v>
      </c>
      <c r="HS137" s="86">
        <f t="shared" si="161"/>
        <v>5.8030261885972404E-3</v>
      </c>
      <c r="HT137" s="86">
        <f t="shared" si="161"/>
        <v>1.4705570620177109E-2</v>
      </c>
      <c r="HU137" s="86">
        <f t="shared" si="161"/>
        <v>1.8313930571567019E-2</v>
      </c>
      <c r="HV137" s="86">
        <f t="shared" si="161"/>
        <v>1.5124223526581625E-2</v>
      </c>
      <c r="HW137" s="86">
        <f t="shared" si="161"/>
        <v>1.9369610950742466E-2</v>
      </c>
      <c r="HX137" s="86">
        <f t="shared" si="161"/>
        <v>1.5097266324716157E-2</v>
      </c>
      <c r="HY137" s="86">
        <f t="shared" si="161"/>
        <v>1.5487730307536572E-2</v>
      </c>
      <c r="HZ137" s="86">
        <f t="shared" si="161"/>
        <v>2.1094240186254193E-2</v>
      </c>
      <c r="IA137" s="86">
        <f t="shared" si="161"/>
        <v>3.5278894135006643E-2</v>
      </c>
      <c r="IB137" s="86">
        <f t="shared" si="161"/>
        <v>3.9673226640957071E-2</v>
      </c>
      <c r="IC137" s="86">
        <f t="shared" si="161"/>
        <v>2.6674248481888728E-2</v>
      </c>
      <c r="ID137" s="86">
        <f t="shared" si="161"/>
        <v>1.1062735820716176E-2</v>
      </c>
      <c r="IE137" s="86">
        <f t="shared" si="161"/>
        <v>1.2584732488513767E-2</v>
      </c>
      <c r="IF137" s="86">
        <f t="shared" si="161"/>
        <v>1.1019909803016977E-2</v>
      </c>
      <c r="IG137" s="86">
        <f t="shared" si="161"/>
        <v>9.9996356349811352E-3</v>
      </c>
      <c r="II137" s="86">
        <f t="shared" si="162"/>
        <v>1.8908702130731293E-30</v>
      </c>
      <c r="IJ137" s="86">
        <f t="shared" si="162"/>
        <v>3.54005510031273E-23</v>
      </c>
      <c r="IK137" s="86">
        <f t="shared" si="162"/>
        <v>2.4740684569987788E-24</v>
      </c>
      <c r="IL137" s="86">
        <f t="shared" si="162"/>
        <v>3.5839608870703342E-26</v>
      </c>
      <c r="IM137" s="86">
        <f t="shared" si="162"/>
        <v>1.0392624655410036E-25</v>
      </c>
      <c r="IN137" s="86">
        <f t="shared" si="162"/>
        <v>1.1372901364442122E-25</v>
      </c>
      <c r="IO137" s="86">
        <f t="shared" si="162"/>
        <v>2.2169282815318372E-27</v>
      </c>
      <c r="IP137" s="86">
        <f t="shared" si="162"/>
        <v>6.7334574646204409E-28</v>
      </c>
      <c r="IQ137" s="86">
        <f t="shared" si="162"/>
        <v>1.083384434727481E-23</v>
      </c>
      <c r="IR137" s="86">
        <f t="shared" si="162"/>
        <v>1.3628785895992725E-24</v>
      </c>
      <c r="IS137" s="86">
        <f t="shared" si="162"/>
        <v>2.9635225294091417E-25</v>
      </c>
      <c r="IT137" s="86">
        <f t="shared" si="162"/>
        <v>4.0954907023280138E-29</v>
      </c>
      <c r="IU137" s="86">
        <f t="shared" si="162"/>
        <v>1.9870345764037193E-26</v>
      </c>
      <c r="IV137" s="86">
        <f t="shared" si="162"/>
        <v>8.3430581334034151E-19</v>
      </c>
      <c r="IW137" s="86">
        <f t="shared" si="162"/>
        <v>7.9444365090735459E-19</v>
      </c>
      <c r="IY137" s="86">
        <f t="shared" si="163"/>
        <v>5.8030261969007528E-3</v>
      </c>
      <c r="IZ137" s="86">
        <f t="shared" si="163"/>
        <v>1.4705570620177109E-2</v>
      </c>
      <c r="JA137" s="86">
        <f t="shared" si="163"/>
        <v>1.8313930571567019E-2</v>
      </c>
      <c r="JB137" s="86">
        <f t="shared" si="163"/>
        <v>1.5124223526581625E-2</v>
      </c>
      <c r="JC137" s="86">
        <f t="shared" si="163"/>
        <v>1.9369610950742466E-2</v>
      </c>
      <c r="JD137" s="86">
        <f t="shared" si="163"/>
        <v>1.5097266324716157E-2</v>
      </c>
      <c r="JE137" s="86">
        <f t="shared" si="163"/>
        <v>1.5487730307536572E-2</v>
      </c>
      <c r="JF137" s="86">
        <f t="shared" si="163"/>
        <v>2.1094240186254193E-2</v>
      </c>
      <c r="JG137" s="86">
        <f t="shared" si="163"/>
        <v>3.5278894135006643E-2</v>
      </c>
      <c r="JH137" s="86">
        <f t="shared" si="163"/>
        <v>3.9673226640957071E-2</v>
      </c>
      <c r="JI137" s="86">
        <f t="shared" si="163"/>
        <v>2.6674248481888728E-2</v>
      </c>
      <c r="JJ137" s="86">
        <f t="shared" si="163"/>
        <v>1.1062735820716176E-2</v>
      </c>
      <c r="JK137" s="86">
        <f t="shared" si="163"/>
        <v>1.2584732488513767E-2</v>
      </c>
      <c r="JL137" s="86">
        <f t="shared" si="163"/>
        <v>1.1020779853727959E-2</v>
      </c>
      <c r="JM137" s="86">
        <f t="shared" si="163"/>
        <v>1.000000000014873E-2</v>
      </c>
    </row>
    <row r="138" spans="2:273" x14ac:dyDescent="0.25">
      <c r="B138" s="2">
        <v>111</v>
      </c>
      <c r="C138" s="37">
        <v>78.021000000000001</v>
      </c>
      <c r="D138" s="37">
        <v>77.8</v>
      </c>
      <c r="E138" s="37">
        <v>72.417000000000002</v>
      </c>
      <c r="F138" s="37">
        <v>71.983000000000004</v>
      </c>
      <c r="G138" s="37">
        <v>69.400000000000006</v>
      </c>
      <c r="H138" s="37">
        <v>67</v>
      </c>
      <c r="I138" s="37">
        <v>67.233000000000004</v>
      </c>
      <c r="J138" s="37">
        <v>67.667000000000002</v>
      </c>
      <c r="K138" s="37">
        <v>67.683000000000007</v>
      </c>
      <c r="L138" s="37">
        <v>66.417000000000002</v>
      </c>
      <c r="M138" s="37">
        <v>66.816999999999993</v>
      </c>
      <c r="N138" s="37">
        <v>68.400000000000006</v>
      </c>
      <c r="O138" s="37">
        <v>75.447999999999993</v>
      </c>
      <c r="P138" s="37">
        <v>82.608999999999995</v>
      </c>
      <c r="Q138" s="37">
        <v>90.909000000000006</v>
      </c>
      <c r="S138" s="4">
        <f t="shared" si="165"/>
        <v>77.278356283046776</v>
      </c>
      <c r="T138" s="4">
        <f t="shared" si="165"/>
        <v>75.574542038978819</v>
      </c>
      <c r="U138" s="4">
        <f t="shared" si="165"/>
        <v>71.804500405407296</v>
      </c>
      <c r="V138" s="4">
        <f t="shared" si="165"/>
        <v>71.932442529826005</v>
      </c>
      <c r="W138" s="4">
        <f t="shared" si="165"/>
        <v>68.290883535622086</v>
      </c>
      <c r="X138" s="4">
        <f t="shared" si="165"/>
        <v>66.691475721346777</v>
      </c>
      <c r="Y138" s="4">
        <f t="shared" si="165"/>
        <v>67.079779436632379</v>
      </c>
      <c r="Z138" s="4">
        <f t="shared" si="165"/>
        <v>66.450352512079533</v>
      </c>
      <c r="AA138" s="4">
        <f t="shared" si="165"/>
        <v>67.731616544311237</v>
      </c>
      <c r="AB138" s="4">
        <f t="shared" si="165"/>
        <v>67.607836386462139</v>
      </c>
      <c r="AC138" s="4">
        <f t="shared" si="165"/>
        <v>66.552762538888672</v>
      </c>
      <c r="AD138" s="4">
        <f t="shared" si="165"/>
        <v>68.156827027463265</v>
      </c>
      <c r="AE138" s="4">
        <f t="shared" si="165"/>
        <v>73.958207964537408</v>
      </c>
      <c r="AF138" s="4">
        <f t="shared" si="165"/>
        <v>84.079149238600053</v>
      </c>
      <c r="AG138" s="4">
        <f t="shared" si="165"/>
        <v>90.973662841104925</v>
      </c>
      <c r="AI138" s="4">
        <f t="shared" si="166"/>
        <v>0.74264371695322495</v>
      </c>
      <c r="AJ138" s="4">
        <f t="shared" si="166"/>
        <v>2.2254579610211778</v>
      </c>
      <c r="AK138" s="4">
        <f t="shared" si="166"/>
        <v>0.61249959459270542</v>
      </c>
      <c r="AL138" s="4">
        <f t="shared" si="166"/>
        <v>5.0557470173998809E-2</v>
      </c>
      <c r="AM138" s="4">
        <f t="shared" si="166"/>
        <v>1.1091164643779194</v>
      </c>
      <c r="AN138" s="4">
        <f t="shared" si="166"/>
        <v>0.3085242786532234</v>
      </c>
      <c r="AO138" s="4">
        <f t="shared" si="166"/>
        <v>0.15322056336762557</v>
      </c>
      <c r="AP138" s="4">
        <f t="shared" si="166"/>
        <v>1.2166474879204685</v>
      </c>
      <c r="AQ138" s="4">
        <f t="shared" si="166"/>
        <v>-4.8616544311229859E-2</v>
      </c>
      <c r="AR138" s="4">
        <f t="shared" si="166"/>
        <v>-1.1908363864621379</v>
      </c>
      <c r="AS138" s="4">
        <f t="shared" si="166"/>
        <v>0.26423746111132118</v>
      </c>
      <c r="AT138" s="4">
        <f t="shared" si="166"/>
        <v>0.24317297253674042</v>
      </c>
      <c r="AU138" s="4">
        <f t="shared" si="166"/>
        <v>1.4897920354625853</v>
      </c>
      <c r="AV138" s="4">
        <f t="shared" si="166"/>
        <v>-1.4701492386000581</v>
      </c>
      <c r="AW138" s="4">
        <f t="shared" si="166"/>
        <v>-6.4662841104919266E-2</v>
      </c>
      <c r="AY138" s="2">
        <f t="shared" si="157"/>
        <v>77.273675376180634</v>
      </c>
      <c r="AZ138" s="2">
        <f t="shared" si="157"/>
        <v>75.262422292686082</v>
      </c>
      <c r="BA138" s="2">
        <f t="shared" si="157"/>
        <v>71.160538814537873</v>
      </c>
      <c r="BB138" s="2">
        <f t="shared" si="157"/>
        <v>71.245029178183898</v>
      </c>
      <c r="BC138" s="2">
        <f t="shared" si="157"/>
        <v>67.218723216251519</v>
      </c>
      <c r="BD138" s="2">
        <f t="shared" si="157"/>
        <v>65.657868715224126</v>
      </c>
      <c r="BE138" s="2">
        <f t="shared" si="157"/>
        <v>65.772672360324378</v>
      </c>
      <c r="BF138" s="2">
        <f t="shared" si="157"/>
        <v>64.497820890656072</v>
      </c>
      <c r="BG138" s="2">
        <f t="shared" si="157"/>
        <v>64.665651125778254</v>
      </c>
      <c r="BH138" s="2">
        <f t="shared" si="157"/>
        <v>63.77674246107582</v>
      </c>
      <c r="BI138" s="2">
        <f t="shared" si="157"/>
        <v>63.614588508636196</v>
      </c>
      <c r="BJ138" s="2">
        <f t="shared" si="157"/>
        <v>66.571515091678805</v>
      </c>
      <c r="BK138" s="2">
        <f t="shared" si="157"/>
        <v>72.237736970598959</v>
      </c>
      <c r="BL138" s="2">
        <f t="shared" si="157"/>
        <v>80.742887377020466</v>
      </c>
      <c r="BM138" s="2">
        <f t="shared" si="157"/>
        <v>85.026227856382988</v>
      </c>
      <c r="BO138" s="2" t="str">
        <f t="shared" si="98"/>
        <v/>
      </c>
      <c r="BP138" s="2" t="str">
        <f t="shared" si="99"/>
        <v/>
      </c>
      <c r="BQ138" s="2" t="str">
        <f t="shared" si="100"/>
        <v/>
      </c>
      <c r="BR138" s="2" t="str">
        <f t="shared" si="101"/>
        <v/>
      </c>
      <c r="BS138" s="2" t="str">
        <f t="shared" si="102"/>
        <v/>
      </c>
      <c r="BT138" s="2" t="str">
        <f t="shared" si="103"/>
        <v/>
      </c>
      <c r="BU138" s="2" t="str">
        <f t="shared" si="104"/>
        <v/>
      </c>
      <c r="BV138" s="2" t="str">
        <f t="shared" si="105"/>
        <v/>
      </c>
      <c r="BW138" s="2" t="str">
        <f t="shared" si="106"/>
        <v/>
      </c>
      <c r="BX138" s="2" t="str">
        <f t="shared" si="107"/>
        <v/>
      </c>
      <c r="BY138" s="2" t="str">
        <f t="shared" si="108"/>
        <v/>
      </c>
      <c r="BZ138" s="2" t="str">
        <f t="shared" si="109"/>
        <v/>
      </c>
      <c r="CA138" s="2" t="str">
        <f t="shared" si="110"/>
        <v/>
      </c>
      <c r="CB138" s="2" t="str">
        <f t="shared" si="111"/>
        <v/>
      </c>
      <c r="CC138" s="2" t="str">
        <f t="shared" si="112"/>
        <v/>
      </c>
      <c r="CE138" s="2">
        <f t="shared" si="158"/>
        <v>78.021000000000001</v>
      </c>
      <c r="CF138" s="2" t="str">
        <f t="shared" si="158"/>
        <v/>
      </c>
      <c r="CG138" s="2" t="str">
        <f t="shared" si="158"/>
        <v/>
      </c>
      <c r="CH138" s="2" t="str">
        <f t="shared" si="158"/>
        <v/>
      </c>
      <c r="CI138" s="2" t="str">
        <f t="shared" si="158"/>
        <v/>
      </c>
      <c r="CJ138" s="2" t="str">
        <f t="shared" si="158"/>
        <v/>
      </c>
      <c r="CK138" s="2" t="str">
        <f t="shared" si="158"/>
        <v/>
      </c>
      <c r="CL138" s="2" t="str">
        <f t="shared" si="158"/>
        <v/>
      </c>
      <c r="CM138" s="2" t="str">
        <f t="shared" si="158"/>
        <v/>
      </c>
      <c r="CN138" s="2" t="str">
        <f t="shared" si="158"/>
        <v/>
      </c>
      <c r="CO138" s="2" t="str">
        <f t="shared" si="158"/>
        <v/>
      </c>
      <c r="CP138" s="2" t="str">
        <f t="shared" si="158"/>
        <v/>
      </c>
      <c r="CQ138" s="2" t="str">
        <f t="shared" si="158"/>
        <v/>
      </c>
      <c r="CR138" s="2" t="str">
        <f t="shared" si="158"/>
        <v/>
      </c>
      <c r="CS138" s="2" t="str">
        <f t="shared" si="158"/>
        <v/>
      </c>
      <c r="CU138" s="2">
        <f t="shared" si="113"/>
        <v>78.021000000000001</v>
      </c>
      <c r="CV138" s="2" t="str">
        <f t="shared" si="114"/>
        <v/>
      </c>
      <c r="CW138" s="2" t="str">
        <f t="shared" si="115"/>
        <v/>
      </c>
      <c r="CX138" s="2" t="str">
        <f t="shared" si="116"/>
        <v/>
      </c>
      <c r="CY138" s="2" t="str">
        <f t="shared" si="117"/>
        <v/>
      </c>
      <c r="CZ138" s="2" t="str">
        <f t="shared" si="118"/>
        <v/>
      </c>
      <c r="DA138" s="2" t="str">
        <f t="shared" si="119"/>
        <v/>
      </c>
      <c r="DB138" s="2" t="str">
        <f t="shared" si="120"/>
        <v/>
      </c>
      <c r="DC138" s="2" t="str">
        <f t="shared" si="121"/>
        <v/>
      </c>
      <c r="DD138" s="2" t="str">
        <f t="shared" si="122"/>
        <v/>
      </c>
      <c r="DE138" s="2" t="str">
        <f t="shared" si="123"/>
        <v/>
      </c>
      <c r="DF138" s="2" t="str">
        <f t="shared" si="124"/>
        <v/>
      </c>
      <c r="DG138" s="2" t="str">
        <f t="shared" si="125"/>
        <v/>
      </c>
      <c r="DH138" s="2" t="str">
        <f t="shared" si="126"/>
        <v/>
      </c>
      <c r="DI138" s="2" t="str">
        <f t="shared" si="127"/>
        <v/>
      </c>
      <c r="DK138" s="2">
        <f t="shared" si="167"/>
        <v>111.86071341463415</v>
      </c>
      <c r="DL138" s="2">
        <f t="shared" si="167"/>
        <v>108.55377664165104</v>
      </c>
      <c r="DM138" s="2">
        <f t="shared" si="167"/>
        <v>105.86790731707316</v>
      </c>
      <c r="DN138" s="2">
        <f t="shared" si="167"/>
        <v>105.95625440900564</v>
      </c>
      <c r="DO138" s="2">
        <f t="shared" si="167"/>
        <v>107.60066247654787</v>
      </c>
      <c r="DP138" s="2">
        <f t="shared" si="167"/>
        <v>103.39055731707319</v>
      </c>
      <c r="DQ138" s="2">
        <f t="shared" si="167"/>
        <v>104.70282111120117</v>
      </c>
      <c r="DR138" s="2">
        <f t="shared" si="167"/>
        <v>105.54635699184536</v>
      </c>
      <c r="DS138" s="2">
        <f t="shared" si="167"/>
        <v>100.44579539745564</v>
      </c>
      <c r="DT138" s="2">
        <f t="shared" si="167"/>
        <v>102.76626155240106</v>
      </c>
      <c r="DU138" s="2">
        <f t="shared" si="167"/>
        <v>99.324612684989418</v>
      </c>
      <c r="DV138" s="2">
        <f t="shared" si="167"/>
        <v>88.712400483237715</v>
      </c>
      <c r="DW138" s="2">
        <f t="shared" si="167"/>
        <v>96.416525609756107</v>
      </c>
      <c r="DX138" s="2">
        <f t="shared" si="167"/>
        <v>97.764554655214326</v>
      </c>
      <c r="DY138" s="2">
        <f t="shared" si="167"/>
        <v>100.10708545792757</v>
      </c>
      <c r="EA138" s="2">
        <f t="shared" si="155"/>
        <v>77.217130480120304</v>
      </c>
      <c r="EB138" s="2">
        <f t="shared" si="155"/>
        <v>75.213132439978423</v>
      </c>
      <c r="EC138" s="2">
        <f t="shared" si="155"/>
        <v>71.107695137844615</v>
      </c>
      <c r="ED138" s="2">
        <f t="shared" si="155"/>
        <v>71.19617496907216</v>
      </c>
      <c r="EE138" s="2">
        <f t="shared" si="154"/>
        <v>67.159345649484536</v>
      </c>
      <c r="EF138" s="2">
        <f t="shared" si="154"/>
        <v>65.598067287191355</v>
      </c>
      <c r="EG138" s="2">
        <f t="shared" si="154"/>
        <v>65.70651499605188</v>
      </c>
      <c r="EH138" s="2">
        <f t="shared" si="154"/>
        <v>64.418085912565871</v>
      </c>
      <c r="EI138" s="2">
        <f t="shared" si="154"/>
        <v>64.601062742268027</v>
      </c>
      <c r="EJ138" s="2">
        <f t="shared" si="154"/>
        <v>63.701302510964702</v>
      </c>
      <c r="EK138" s="2">
        <f t="shared" si="154"/>
        <v>63.540209313745152</v>
      </c>
      <c r="EL138" s="2">
        <f t="shared" si="154"/>
        <v>66.526564186208958</v>
      </c>
      <c r="EM138" s="2">
        <f t="shared" si="138"/>
        <v>72.199169889376918</v>
      </c>
      <c r="EN138" s="2">
        <f t="shared" si="138"/>
        <v>80.703424242424248</v>
      </c>
      <c r="EO138" s="2">
        <f t="shared" si="138"/>
        <v>84.989336363636369</v>
      </c>
      <c r="EQ138" s="2">
        <f t="shared" si="168"/>
        <v>77.226204677680542</v>
      </c>
      <c r="ER138" s="2">
        <f t="shared" si="168"/>
        <v>75.248117804423927</v>
      </c>
      <c r="ES138" s="2">
        <f t="shared" si="168"/>
        <v>71.067637307228424</v>
      </c>
      <c r="ET138" s="2">
        <f t="shared" si="168"/>
        <v>71.175217567301743</v>
      </c>
      <c r="EU138" s="2">
        <f t="shared" si="168"/>
        <v>67.208795984133459</v>
      </c>
      <c r="EV138" s="2">
        <f t="shared" si="168"/>
        <v>65.628270246224659</v>
      </c>
      <c r="EW138" s="2">
        <f t="shared" si="168"/>
        <v>65.725594183863123</v>
      </c>
      <c r="EX138" s="2">
        <f t="shared" si="168"/>
        <v>64.465990159983193</v>
      </c>
      <c r="EY138" s="2">
        <f t="shared" si="168"/>
        <v>64.704179970399068</v>
      </c>
      <c r="EZ138" s="2">
        <f t="shared" si="168"/>
        <v>63.721137917812079</v>
      </c>
      <c r="FA138" s="2">
        <f t="shared" si="168"/>
        <v>63.630347274666335</v>
      </c>
      <c r="FB138" s="2">
        <f t="shared" si="168"/>
        <v>66.622866914912905</v>
      </c>
      <c r="FC138" s="2">
        <f t="shared" si="168"/>
        <v>72.27204823559282</v>
      </c>
      <c r="FD138" s="2">
        <f t="shared" si="168"/>
        <v>80.581459102638803</v>
      </c>
      <c r="FE138" s="2">
        <f t="shared" si="168"/>
        <v>84.623268692912092</v>
      </c>
      <c r="FG138" s="2">
        <f t="shared" si="169"/>
        <v>0.99837182105133793</v>
      </c>
      <c r="FH138" s="2">
        <f t="shared" si="169"/>
        <v>0.99854342390259465</v>
      </c>
      <c r="FI138" s="2">
        <f t="shared" si="169"/>
        <v>0.99845698165953067</v>
      </c>
      <c r="FJ138" s="2">
        <f t="shared" si="169"/>
        <v>0.99858286933971385</v>
      </c>
      <c r="FK138" s="2">
        <f t="shared" si="169"/>
        <v>0.99855630963248043</v>
      </c>
      <c r="FL138" s="2">
        <f t="shared" si="169"/>
        <v>0.99843344982987636</v>
      </c>
      <c r="FM138" s="2">
        <f t="shared" si="169"/>
        <v>0.99831425599458523</v>
      </c>
      <c r="FN138" s="2">
        <f t="shared" si="169"/>
        <v>0.99808978758132305</v>
      </c>
      <c r="FO138" s="2">
        <f t="shared" si="169"/>
        <v>0.9982753374554284</v>
      </c>
      <c r="FP138" s="2">
        <f t="shared" si="169"/>
        <v>0.99808456793809264</v>
      </c>
      <c r="FQ138" s="2">
        <f t="shared" si="169"/>
        <v>0.99798433456377</v>
      </c>
      <c r="FR138" s="2">
        <f t="shared" si="169"/>
        <v>0.99806002422269602</v>
      </c>
      <c r="FS138" s="2">
        <f t="shared" si="169"/>
        <v>0.99845676928956695</v>
      </c>
      <c r="FT138" s="2">
        <f t="shared" si="169"/>
        <v>0.99760078710545652</v>
      </c>
      <c r="FU138" s="2">
        <f t="shared" si="169"/>
        <v>0.99728278736281861</v>
      </c>
      <c r="FW138" s="2">
        <f t="shared" si="159"/>
        <v>1.5311945680190141E-2</v>
      </c>
      <c r="FX138" s="2">
        <f t="shared" si="159"/>
        <v>2.077060802223275E-2</v>
      </c>
      <c r="FY138" s="2">
        <f t="shared" si="159"/>
        <v>1.977062176633796E-2</v>
      </c>
      <c r="FZ138" s="2">
        <f t="shared" si="159"/>
        <v>1.9342341240998269E-2</v>
      </c>
      <c r="GA138" s="2">
        <f t="shared" si="159"/>
        <v>2.0077259759858697E-2</v>
      </c>
      <c r="GB138" s="2">
        <f t="shared" si="159"/>
        <v>1.978601985349571E-2</v>
      </c>
      <c r="GC138" s="2">
        <f t="shared" si="159"/>
        <v>2.1991240387468795E-2</v>
      </c>
      <c r="GD138" s="2">
        <f t="shared" si="159"/>
        <v>2.4449688263307661E-2</v>
      </c>
      <c r="GE138" s="2">
        <f t="shared" si="159"/>
        <v>2.6846296490155342E-2</v>
      </c>
      <c r="GF138" s="2">
        <f t="shared" si="159"/>
        <v>3.0938365458048376E-2</v>
      </c>
      <c r="GG138" s="2">
        <f t="shared" si="159"/>
        <v>2.4959626737922708E-2</v>
      </c>
      <c r="GH138" s="2">
        <f t="shared" si="159"/>
        <v>1.9842848485164644E-2</v>
      </c>
      <c r="GI138" s="2">
        <f t="shared" si="159"/>
        <v>1.6385033564443322E-2</v>
      </c>
      <c r="GJ138" s="2">
        <f t="shared" si="159"/>
        <v>1.2053849880474147E-2</v>
      </c>
      <c r="GK138" s="2">
        <f t="shared" si="159"/>
        <v>1.1436809292209542E-2</v>
      </c>
      <c r="GM138" s="86">
        <f t="shared" si="160"/>
        <v>2.1994938652305434E-42</v>
      </c>
      <c r="GN138" s="86">
        <f t="shared" si="160"/>
        <v>6.2979928323548393E-70</v>
      </c>
      <c r="GO138" s="86">
        <f t="shared" si="160"/>
        <v>5.1823186008614188E-85</v>
      </c>
      <c r="GP138" s="86">
        <f t="shared" si="160"/>
        <v>5.3320911303929743E-75</v>
      </c>
      <c r="GQ138" s="86">
        <f t="shared" si="160"/>
        <v>1.485659706745553E-70</v>
      </c>
      <c r="GR138" s="86">
        <f t="shared" si="160"/>
        <v>1.8190574608729642E-58</v>
      </c>
      <c r="GS138" s="86">
        <f t="shared" si="160"/>
        <v>1.0884237977836896E-69</v>
      </c>
      <c r="GT138" s="86">
        <f t="shared" si="160"/>
        <v>1.7147838721551027E-78</v>
      </c>
      <c r="GU138" s="86">
        <f t="shared" si="160"/>
        <v>6.8036342770080997E-72</v>
      </c>
      <c r="GV138" s="86">
        <f t="shared" si="160"/>
        <v>5.0162589787128865E-81</v>
      </c>
      <c r="GW138" s="86">
        <f t="shared" si="160"/>
        <v>6.2752034580433473E-95</v>
      </c>
      <c r="GX138" s="86">
        <f t="shared" si="160"/>
        <v>1.3275700234499079E-112</v>
      </c>
      <c r="GY138" s="86">
        <f t="shared" si="160"/>
        <v>1.3912280402481399E-134</v>
      </c>
      <c r="GZ138" s="86">
        <f t="shared" si="160"/>
        <v>2.6209727664968804E-33</v>
      </c>
      <c r="HA138" s="86">
        <f t="shared" si="160"/>
        <v>1.3020601177757307E-37</v>
      </c>
      <c r="HC138" s="86">
        <f t="shared" si="156"/>
        <v>9.326690325194336E-13</v>
      </c>
      <c r="HD138" s="86">
        <f t="shared" si="156"/>
        <v>5.6250017119068365E-22</v>
      </c>
      <c r="HE138" s="86">
        <f t="shared" si="156"/>
        <v>5.7731860589558111E-23</v>
      </c>
      <c r="HF138" s="86">
        <f t="shared" si="156"/>
        <v>2.1280764223286006E-24</v>
      </c>
      <c r="HG138" s="86">
        <f t="shared" si="156"/>
        <v>6.3917945197252668E-26</v>
      </c>
      <c r="HH138" s="86">
        <f t="shared" si="156"/>
        <v>6.5311442471559742E-25</v>
      </c>
      <c r="HI138" s="86">
        <f t="shared" si="156"/>
        <v>1.1083880218156882E-28</v>
      </c>
      <c r="HJ138" s="86">
        <f t="shared" si="156"/>
        <v>3.428582813553578E-34</v>
      </c>
      <c r="HK138" s="86">
        <f t="shared" si="156"/>
        <v>4.4523769386166582E-33</v>
      </c>
      <c r="HL138" s="86">
        <f t="shared" si="164"/>
        <v>1.295517104084194E-40</v>
      </c>
      <c r="HM138" s="86">
        <f t="shared" si="164"/>
        <v>5.6108851859992185E-47</v>
      </c>
      <c r="HN138" s="86">
        <f t="shared" si="164"/>
        <v>7.5994982332412618E-50</v>
      </c>
      <c r="HO138" s="86">
        <f t="shared" si="164"/>
        <v>1.0803266583511303E-42</v>
      </c>
      <c r="HP138" s="86">
        <f t="shared" si="164"/>
        <v>2.8612999357072477E-7</v>
      </c>
      <c r="HQ138" s="86">
        <f t="shared" si="164"/>
        <v>1.124578804884273E-7</v>
      </c>
      <c r="HS138" s="86">
        <f t="shared" si="161"/>
        <v>9.0840787768384224E-3</v>
      </c>
      <c r="HT138" s="86">
        <f t="shared" si="161"/>
        <v>2.1459151881848253E-2</v>
      </c>
      <c r="HU138" s="86">
        <f t="shared" si="161"/>
        <v>2.6583520873070893E-2</v>
      </c>
      <c r="HV138" s="86">
        <f t="shared" si="161"/>
        <v>2.2433119561640714E-2</v>
      </c>
      <c r="HW138" s="86">
        <f t="shared" si="161"/>
        <v>2.8386387071854469E-2</v>
      </c>
      <c r="HX138" s="86">
        <f t="shared" si="161"/>
        <v>2.2355955246250912E-2</v>
      </c>
      <c r="HY138" s="86">
        <f t="shared" si="161"/>
        <v>2.3469176411087662E-2</v>
      </c>
      <c r="HZ138" s="86">
        <f t="shared" si="161"/>
        <v>3.1937691466296214E-2</v>
      </c>
      <c r="IA138" s="86">
        <f t="shared" si="161"/>
        <v>5.073942235687981E-2</v>
      </c>
      <c r="IB138" s="86">
        <f t="shared" si="161"/>
        <v>5.7927989098281979E-2</v>
      </c>
      <c r="IC138" s="86">
        <f t="shared" si="161"/>
        <v>3.9148857690922974E-2</v>
      </c>
      <c r="ID138" s="86">
        <f t="shared" si="161"/>
        <v>1.7091909780412393E-2</v>
      </c>
      <c r="IE138" s="86">
        <f t="shared" si="161"/>
        <v>1.8570209336629857E-2</v>
      </c>
      <c r="IF138" s="86">
        <f t="shared" si="161"/>
        <v>1.6239059158542925E-2</v>
      </c>
      <c r="IG138" s="86">
        <f t="shared" si="161"/>
        <v>1.4709702192636391E-2</v>
      </c>
      <c r="II138" s="86">
        <f t="shared" si="162"/>
        <v>3.2279949949923048E-29</v>
      </c>
      <c r="IJ138" s="86">
        <f t="shared" si="162"/>
        <v>3.5021207440198172E-22</v>
      </c>
      <c r="IK138" s="86">
        <f t="shared" si="162"/>
        <v>2.6822728737542883E-23</v>
      </c>
      <c r="IL138" s="86">
        <f t="shared" si="162"/>
        <v>4.6385286172748589E-25</v>
      </c>
      <c r="IM138" s="86">
        <f t="shared" si="162"/>
        <v>1.3130379641101047E-24</v>
      </c>
      <c r="IN138" s="86">
        <f t="shared" si="162"/>
        <v>1.4177199435336512E-24</v>
      </c>
      <c r="IO138" s="86">
        <f t="shared" si="162"/>
        <v>3.555898203285589E-26</v>
      </c>
      <c r="IP138" s="86">
        <f t="shared" si="162"/>
        <v>1.2369222603398742E-26</v>
      </c>
      <c r="IQ138" s="86">
        <f t="shared" si="162"/>
        <v>1.334807284028362E-22</v>
      </c>
      <c r="IR138" s="86">
        <f t="shared" si="162"/>
        <v>2.0674031447615214E-23</v>
      </c>
      <c r="IS138" s="86">
        <f t="shared" si="162"/>
        <v>4.1304675964358517E-24</v>
      </c>
      <c r="IT138" s="86">
        <f t="shared" si="162"/>
        <v>7.3217233738153975E-28</v>
      </c>
      <c r="IU138" s="86">
        <f t="shared" si="162"/>
        <v>2.3817503340746789E-25</v>
      </c>
      <c r="IV138" s="86">
        <f t="shared" si="162"/>
        <v>4.1710683454851713E-18</v>
      </c>
      <c r="IW138" s="86">
        <f t="shared" si="162"/>
        <v>3.9060898497157489E-18</v>
      </c>
      <c r="IY138" s="86">
        <f t="shared" si="163"/>
        <v>9.0840787777710912E-3</v>
      </c>
      <c r="IZ138" s="86">
        <f t="shared" si="163"/>
        <v>2.1459151881848253E-2</v>
      </c>
      <c r="JA138" s="86">
        <f t="shared" si="163"/>
        <v>2.6583520873070893E-2</v>
      </c>
      <c r="JB138" s="86">
        <f t="shared" si="163"/>
        <v>2.2433119561640714E-2</v>
      </c>
      <c r="JC138" s="86">
        <f t="shared" si="163"/>
        <v>2.8386387071854469E-2</v>
      </c>
      <c r="JD138" s="86">
        <f t="shared" si="163"/>
        <v>2.2355955246250912E-2</v>
      </c>
      <c r="JE138" s="86">
        <f t="shared" si="163"/>
        <v>2.3469176411087662E-2</v>
      </c>
      <c r="JF138" s="86">
        <f t="shared" si="163"/>
        <v>3.1937691466296214E-2</v>
      </c>
      <c r="JG138" s="86">
        <f t="shared" si="163"/>
        <v>5.073942235687981E-2</v>
      </c>
      <c r="JH138" s="86">
        <f t="shared" si="163"/>
        <v>5.7927989098281979E-2</v>
      </c>
      <c r="JI138" s="86">
        <f t="shared" si="163"/>
        <v>3.9148857690922974E-2</v>
      </c>
      <c r="JJ138" s="86">
        <f t="shared" si="163"/>
        <v>1.7091909780412393E-2</v>
      </c>
      <c r="JK138" s="86">
        <f t="shared" si="163"/>
        <v>1.8570209336629857E-2</v>
      </c>
      <c r="JL138" s="86">
        <f t="shared" si="163"/>
        <v>1.6239345288536499E-2</v>
      </c>
      <c r="JM138" s="86">
        <f t="shared" si="163"/>
        <v>1.4709814650516883E-2</v>
      </c>
    </row>
    <row r="139" spans="2:273" x14ac:dyDescent="0.25">
      <c r="B139" s="2">
        <v>112</v>
      </c>
      <c r="C139" s="37">
        <v>78.542000000000002</v>
      </c>
      <c r="D139" s="37">
        <v>76.466999999999999</v>
      </c>
      <c r="E139" s="37">
        <v>70.900000000000006</v>
      </c>
      <c r="F139" s="37">
        <v>71.7</v>
      </c>
      <c r="G139" s="37">
        <v>68.832999999999998</v>
      </c>
      <c r="H139" s="37">
        <v>66.832999999999998</v>
      </c>
      <c r="I139" s="37">
        <v>68.082999999999998</v>
      </c>
      <c r="J139" s="37">
        <v>66.75</v>
      </c>
      <c r="K139" s="37">
        <v>67.900000000000006</v>
      </c>
      <c r="L139" s="37">
        <v>67.966999999999999</v>
      </c>
      <c r="M139" s="37">
        <v>66.332999999999998</v>
      </c>
      <c r="N139" s="37">
        <v>68.167000000000002</v>
      </c>
      <c r="O139" s="37">
        <v>75.638000000000005</v>
      </c>
      <c r="P139" s="37">
        <v>81.935000000000002</v>
      </c>
      <c r="Q139" s="37">
        <v>92.885999999999996</v>
      </c>
      <c r="S139" s="4">
        <f t="shared" si="165"/>
        <v>77.275454928242752</v>
      </c>
      <c r="T139" s="4">
        <f t="shared" si="165"/>
        <v>75.608661580451894</v>
      </c>
      <c r="U139" s="4">
        <f t="shared" si="165"/>
        <v>71.975022607440323</v>
      </c>
      <c r="V139" s="4">
        <f t="shared" si="165"/>
        <v>72.13608638101536</v>
      </c>
      <c r="W139" s="4">
        <f t="shared" si="165"/>
        <v>68.589769836926905</v>
      </c>
      <c r="X139" s="4">
        <f t="shared" si="165"/>
        <v>67.009672352638191</v>
      </c>
      <c r="Y139" s="4">
        <f t="shared" si="165"/>
        <v>67.535430523676339</v>
      </c>
      <c r="Z139" s="4">
        <f t="shared" si="165"/>
        <v>67.116030102277449</v>
      </c>
      <c r="AA139" s="4">
        <f t="shared" si="165"/>
        <v>68.62598752196071</v>
      </c>
      <c r="AB139" s="4">
        <f t="shared" si="165"/>
        <v>68.785602636729791</v>
      </c>
      <c r="AC139" s="4">
        <f t="shared" si="165"/>
        <v>67.461536678103172</v>
      </c>
      <c r="AD139" s="4">
        <f t="shared" si="165"/>
        <v>68.701270157651194</v>
      </c>
      <c r="AE139" s="4">
        <f t="shared" si="165"/>
        <v>74.524497678144058</v>
      </c>
      <c r="AF139" s="4">
        <f t="shared" si="165"/>
        <v>85.294834083620543</v>
      </c>
      <c r="AG139" s="4">
        <f t="shared" si="165"/>
        <v>93.160054512103457</v>
      </c>
      <c r="AI139" s="4">
        <f t="shared" si="166"/>
        <v>1.2665450717572497</v>
      </c>
      <c r="AJ139" s="4">
        <f t="shared" si="166"/>
        <v>0.85833841954810453</v>
      </c>
      <c r="AK139" s="4">
        <f t="shared" si="166"/>
        <v>-1.0750226074403173</v>
      </c>
      <c r="AL139" s="4">
        <f t="shared" si="166"/>
        <v>-0.43608638101535746</v>
      </c>
      <c r="AM139" s="4">
        <f t="shared" si="166"/>
        <v>0.24323016307309331</v>
      </c>
      <c r="AN139" s="4">
        <f t="shared" si="166"/>
        <v>-0.17667235263819236</v>
      </c>
      <c r="AO139" s="4">
        <f t="shared" si="166"/>
        <v>0.54756947632365893</v>
      </c>
      <c r="AP139" s="4">
        <f t="shared" si="166"/>
        <v>-0.36603010227744903</v>
      </c>
      <c r="AQ139" s="4">
        <f t="shared" si="166"/>
        <v>-0.72598752196070393</v>
      </c>
      <c r="AR139" s="4">
        <f t="shared" si="166"/>
        <v>-0.81860263672979272</v>
      </c>
      <c r="AS139" s="4">
        <f t="shared" si="166"/>
        <v>-1.128536678103174</v>
      </c>
      <c r="AT139" s="4">
        <f t="shared" si="166"/>
        <v>-0.53427015765119279</v>
      </c>
      <c r="AU139" s="4">
        <f t="shared" si="166"/>
        <v>1.1135023218559468</v>
      </c>
      <c r="AV139" s="4">
        <f t="shared" si="166"/>
        <v>-3.3598340836205409</v>
      </c>
      <c r="AW139" s="4">
        <f t="shared" si="166"/>
        <v>-0.27405451210346143</v>
      </c>
      <c r="AY139" s="2">
        <f t="shared" si="157"/>
        <v>77.2686123379641</v>
      </c>
      <c r="AZ139" s="2">
        <f t="shared" si="157"/>
        <v>75.182424556377427</v>
      </c>
      <c r="BA139" s="2">
        <f t="shared" si="157"/>
        <v>71.102256826926791</v>
      </c>
      <c r="BB139" s="2">
        <f t="shared" si="157"/>
        <v>71.186038452761636</v>
      </c>
      <c r="BC139" s="2">
        <f t="shared" si="157"/>
        <v>67.127626294484969</v>
      </c>
      <c r="BD139" s="2">
        <f t="shared" si="157"/>
        <v>65.582919161350702</v>
      </c>
      <c r="BE139" s="2">
        <f t="shared" si="157"/>
        <v>65.700330046317447</v>
      </c>
      <c r="BF139" s="2">
        <f t="shared" si="157"/>
        <v>64.393100836711369</v>
      </c>
      <c r="BG139" s="2">
        <f t="shared" si="157"/>
        <v>64.55180888468692</v>
      </c>
      <c r="BH139" s="2">
        <f t="shared" si="157"/>
        <v>63.65577851851598</v>
      </c>
      <c r="BI139" s="2">
        <f t="shared" si="157"/>
        <v>63.475459856278327</v>
      </c>
      <c r="BJ139" s="2">
        <f t="shared" si="157"/>
        <v>66.42942118986484</v>
      </c>
      <c r="BK139" s="2">
        <f t="shared" si="157"/>
        <v>72.149133021017718</v>
      </c>
      <c r="BL139" s="2">
        <f t="shared" si="157"/>
        <v>80.687765163673419</v>
      </c>
      <c r="BM139" s="2">
        <f t="shared" si="157"/>
        <v>84.977380174757016</v>
      </c>
      <c r="BO139" s="2" t="str">
        <f t="shared" si="98"/>
        <v/>
      </c>
      <c r="BP139" s="2" t="str">
        <f t="shared" si="99"/>
        <v/>
      </c>
      <c r="BQ139" s="2" t="str">
        <f t="shared" si="100"/>
        <v/>
      </c>
      <c r="BR139" s="2" t="str">
        <f t="shared" si="101"/>
        <v/>
      </c>
      <c r="BS139" s="2" t="str">
        <f t="shared" si="102"/>
        <v/>
      </c>
      <c r="BT139" s="2" t="str">
        <f t="shared" si="103"/>
        <v/>
      </c>
      <c r="BU139" s="2" t="str">
        <f t="shared" si="104"/>
        <v/>
      </c>
      <c r="BV139" s="2" t="str">
        <f t="shared" si="105"/>
        <v/>
      </c>
      <c r="BW139" s="2" t="str">
        <f t="shared" si="106"/>
        <v/>
      </c>
      <c r="BX139" s="2" t="str">
        <f t="shared" si="107"/>
        <v/>
      </c>
      <c r="BY139" s="2" t="str">
        <f t="shared" si="108"/>
        <v/>
      </c>
      <c r="BZ139" s="2" t="str">
        <f t="shared" si="109"/>
        <v/>
      </c>
      <c r="CA139" s="2" t="str">
        <f t="shared" si="110"/>
        <v/>
      </c>
      <c r="CB139" s="2" t="str">
        <f t="shared" si="111"/>
        <v/>
      </c>
      <c r="CC139" s="2" t="str">
        <f t="shared" si="112"/>
        <v/>
      </c>
      <c r="CE139" s="2" t="str">
        <f t="shared" si="158"/>
        <v/>
      </c>
      <c r="CF139" s="2" t="str">
        <f t="shared" si="158"/>
        <v/>
      </c>
      <c r="CG139" s="2" t="str">
        <f t="shared" si="158"/>
        <v/>
      </c>
      <c r="CH139" s="2" t="str">
        <f t="shared" si="158"/>
        <v/>
      </c>
      <c r="CI139" s="2" t="str">
        <f t="shared" si="158"/>
        <v/>
      </c>
      <c r="CJ139" s="2" t="str">
        <f t="shared" si="158"/>
        <v/>
      </c>
      <c r="CK139" s="2" t="str">
        <f t="shared" si="158"/>
        <v/>
      </c>
      <c r="CL139" s="2" t="str">
        <f t="shared" si="158"/>
        <v/>
      </c>
      <c r="CM139" s="2" t="str">
        <f t="shared" si="158"/>
        <v/>
      </c>
      <c r="CN139" s="2" t="str">
        <f t="shared" si="158"/>
        <v/>
      </c>
      <c r="CO139" s="2" t="str">
        <f t="shared" si="158"/>
        <v/>
      </c>
      <c r="CP139" s="2" t="str">
        <f t="shared" si="158"/>
        <v/>
      </c>
      <c r="CQ139" s="2" t="str">
        <f t="shared" si="158"/>
        <v/>
      </c>
      <c r="CR139" s="2" t="str">
        <f t="shared" si="158"/>
        <v/>
      </c>
      <c r="CS139" s="2" t="str">
        <f t="shared" si="158"/>
        <v/>
      </c>
      <c r="CU139" s="2" t="str">
        <f t="shared" si="113"/>
        <v/>
      </c>
      <c r="CV139" s="2" t="str">
        <f t="shared" si="114"/>
        <v/>
      </c>
      <c r="CW139" s="2" t="str">
        <f t="shared" si="115"/>
        <v/>
      </c>
      <c r="CX139" s="2" t="str">
        <f t="shared" si="116"/>
        <v/>
      </c>
      <c r="CY139" s="2" t="str">
        <f t="shared" si="117"/>
        <v/>
      </c>
      <c r="CZ139" s="2" t="str">
        <f t="shared" si="118"/>
        <v/>
      </c>
      <c r="DA139" s="2" t="str">
        <f t="shared" si="119"/>
        <v/>
      </c>
      <c r="DB139" s="2" t="str">
        <f t="shared" si="120"/>
        <v/>
      </c>
      <c r="DC139" s="2" t="str">
        <f t="shared" si="121"/>
        <v/>
      </c>
      <c r="DD139" s="2" t="str">
        <f t="shared" si="122"/>
        <v/>
      </c>
      <c r="DE139" s="2" t="str">
        <f t="shared" si="123"/>
        <v/>
      </c>
      <c r="DF139" s="2" t="str">
        <f t="shared" si="124"/>
        <v/>
      </c>
      <c r="DG139" s="2" t="str">
        <f t="shared" si="125"/>
        <v/>
      </c>
      <c r="DH139" s="2" t="str">
        <f t="shared" si="126"/>
        <v/>
      </c>
      <c r="DI139" s="2" t="str">
        <f t="shared" si="127"/>
        <v/>
      </c>
      <c r="DK139" s="2">
        <f t="shared" si="167"/>
        <v>112.15462369337979</v>
      </c>
      <c r="DL139" s="2">
        <f t="shared" si="167"/>
        <v>108.80501163227018</v>
      </c>
      <c r="DM139" s="2">
        <f t="shared" si="167"/>
        <v>106.11059512195122</v>
      </c>
      <c r="DN139" s="2">
        <f t="shared" si="167"/>
        <v>106.20924981238275</v>
      </c>
      <c r="DO139" s="2">
        <f t="shared" si="167"/>
        <v>107.88909840525331</v>
      </c>
      <c r="DP139" s="2">
        <f t="shared" si="167"/>
        <v>103.66096655052267</v>
      </c>
      <c r="DQ139" s="2">
        <f t="shared" si="167"/>
        <v>104.98372573805474</v>
      </c>
      <c r="DR139" s="2">
        <f t="shared" si="167"/>
        <v>105.84178964059195</v>
      </c>
      <c r="DS139" s="2">
        <f t="shared" si="167"/>
        <v>100.69355635685925</v>
      </c>
      <c r="DT139" s="2">
        <f t="shared" si="167"/>
        <v>103.01377272727271</v>
      </c>
      <c r="DU139" s="2">
        <f t="shared" si="167"/>
        <v>99.500305919661727</v>
      </c>
      <c r="DV139" s="2">
        <f t="shared" si="167"/>
        <v>88.732012684989442</v>
      </c>
      <c r="DW139" s="2">
        <f t="shared" si="167"/>
        <v>96.499098257839734</v>
      </c>
      <c r="DX139" s="2">
        <f t="shared" si="167"/>
        <v>97.875107932906573</v>
      </c>
      <c r="DY139" s="2">
        <f t="shared" si="167"/>
        <v>100.23062162162162</v>
      </c>
      <c r="EA139" s="2">
        <f t="shared" si="155"/>
        <v>77.216663423497621</v>
      </c>
      <c r="EB139" s="2">
        <f t="shared" si="155"/>
        <v>75.136663298950765</v>
      </c>
      <c r="EC139" s="2">
        <f t="shared" si="155"/>
        <v>71.054047619047623</v>
      </c>
      <c r="ED139" s="2">
        <f t="shared" si="155"/>
        <v>71.141435505154632</v>
      </c>
      <c r="EE139" s="2">
        <f t="shared" si="154"/>
        <v>67.072359195876288</v>
      </c>
      <c r="EF139" s="2">
        <f t="shared" si="154"/>
        <v>65.5275834441413</v>
      </c>
      <c r="EG139" s="2">
        <f t="shared" si="154"/>
        <v>65.639244354201907</v>
      </c>
      <c r="EH139" s="2">
        <f t="shared" si="154"/>
        <v>64.319148148148145</v>
      </c>
      <c r="EI139" s="2">
        <f t="shared" si="154"/>
        <v>64.49118628865979</v>
      </c>
      <c r="EJ139" s="2">
        <f t="shared" si="154"/>
        <v>63.586107443513704</v>
      </c>
      <c r="EK139" s="2">
        <f t="shared" si="154"/>
        <v>63.406237984527209</v>
      </c>
      <c r="EL139" s="2">
        <f t="shared" si="154"/>
        <v>66.387196809142665</v>
      </c>
      <c r="EM139" s="2">
        <f t="shared" si="138"/>
        <v>72.113158116309179</v>
      </c>
      <c r="EN139" s="2">
        <f t="shared" si="138"/>
        <v>80.651781818181831</v>
      </c>
      <c r="EO139" s="2">
        <f t="shared" si="138"/>
        <v>84.944709090909086</v>
      </c>
      <c r="EQ139" s="2">
        <f t="shared" si="168"/>
        <v>77.220332799908874</v>
      </c>
      <c r="ER139" s="2">
        <f t="shared" si="168"/>
        <v>75.181981959266125</v>
      </c>
      <c r="ES139" s="2">
        <f t="shared" si="168"/>
        <v>71.001784853683873</v>
      </c>
      <c r="ET139" s="2">
        <f t="shared" si="168"/>
        <v>71.107154230667021</v>
      </c>
      <c r="EU139" s="2">
        <f t="shared" si="168"/>
        <v>67.14146856345215</v>
      </c>
      <c r="EV139" s="2">
        <f t="shared" si="168"/>
        <v>65.566682368435636</v>
      </c>
      <c r="EW139" s="2">
        <f t="shared" si="168"/>
        <v>65.663675202994142</v>
      </c>
      <c r="EX139" s="2">
        <f t="shared" si="168"/>
        <v>64.379065030981039</v>
      </c>
      <c r="EY139" s="2">
        <f t="shared" si="168"/>
        <v>64.616213813049413</v>
      </c>
      <c r="EZ139" s="2">
        <f t="shared" si="168"/>
        <v>63.60927208933488</v>
      </c>
      <c r="FA139" s="2">
        <f t="shared" si="168"/>
        <v>63.510921440771341</v>
      </c>
      <c r="FB139" s="2">
        <f t="shared" si="168"/>
        <v>66.510767397352993</v>
      </c>
      <c r="FC139" s="2">
        <f t="shared" si="168"/>
        <v>72.20505619023443</v>
      </c>
      <c r="FD139" s="2">
        <f t="shared" si="168"/>
        <v>80.522166136685257</v>
      </c>
      <c r="FE139" s="2">
        <f t="shared" si="168"/>
        <v>84.528115550566895</v>
      </c>
      <c r="FG139" s="2">
        <f t="shared" si="169"/>
        <v>0.99851487038762343</v>
      </c>
      <c r="FH139" s="2">
        <f t="shared" si="169"/>
        <v>0.99867141653569891</v>
      </c>
      <c r="FI139" s="2">
        <f t="shared" si="169"/>
        <v>0.99859255946152925</v>
      </c>
      <c r="FJ139" s="2">
        <f t="shared" si="169"/>
        <v>0.99870740030001615</v>
      </c>
      <c r="FK139" s="2">
        <f t="shared" si="169"/>
        <v>0.99868317146059937</v>
      </c>
      <c r="FL139" s="2">
        <f t="shared" si="169"/>
        <v>0.9985710923046236</v>
      </c>
      <c r="FM139" s="2">
        <f t="shared" si="169"/>
        <v>0.99846235512012271</v>
      </c>
      <c r="FN139" s="2">
        <f t="shared" si="169"/>
        <v>0.99825757270502147</v>
      </c>
      <c r="FO139" s="2">
        <f t="shared" si="169"/>
        <v>0.99842685033712597</v>
      </c>
      <c r="FP139" s="2">
        <f t="shared" si="169"/>
        <v>0.99825281073099958</v>
      </c>
      <c r="FQ139" s="2">
        <f t="shared" si="169"/>
        <v>0.99816136517942078</v>
      </c>
      <c r="FR139" s="2">
        <f t="shared" si="169"/>
        <v>0.99823041900112575</v>
      </c>
      <c r="FS139" s="2">
        <f t="shared" si="169"/>
        <v>0.99859236572521359</v>
      </c>
      <c r="FT139" s="2">
        <f t="shared" si="169"/>
        <v>0.99781142981673887</v>
      </c>
      <c r="FU139" s="2">
        <f t="shared" si="169"/>
        <v>0.99752127999664109</v>
      </c>
      <c r="FW139" s="2">
        <f t="shared" si="159"/>
        <v>1.6764448979776213E-2</v>
      </c>
      <c r="FX139" s="2">
        <f t="shared" si="159"/>
        <v>2.2728971984700471E-2</v>
      </c>
      <c r="FY139" s="2">
        <f t="shared" si="159"/>
        <v>2.1636784953343171E-2</v>
      </c>
      <c r="FZ139" s="2">
        <f t="shared" si="159"/>
        <v>2.116895175181939E-2</v>
      </c>
      <c r="GA139" s="2">
        <f t="shared" si="159"/>
        <v>2.1971717956097772E-2</v>
      </c>
      <c r="GB139" s="2">
        <f t="shared" si="159"/>
        <v>2.1653604370093359E-2</v>
      </c>
      <c r="GC139" s="2">
        <f t="shared" si="159"/>
        <v>2.4061864130526401E-2</v>
      </c>
      <c r="GD139" s="2">
        <f t="shared" si="159"/>
        <v>2.6745461235849734E-2</v>
      </c>
      <c r="GE139" s="2">
        <f t="shared" si="159"/>
        <v>2.9360333070860303E-2</v>
      </c>
      <c r="GF139" s="2">
        <f t="shared" si="159"/>
        <v>3.3822287756875055E-2</v>
      </c>
      <c r="GG139" s="2">
        <f t="shared" si="159"/>
        <v>2.7301941794488086E-2</v>
      </c>
      <c r="GH139" s="2">
        <f t="shared" si="159"/>
        <v>2.171567817067923E-2</v>
      </c>
      <c r="GI139" s="2">
        <f t="shared" si="159"/>
        <v>1.7937476510846317E-2</v>
      </c>
      <c r="GJ139" s="2">
        <f t="shared" si="159"/>
        <v>1.3201431184402229E-2</v>
      </c>
      <c r="GK139" s="2">
        <f t="shared" si="159"/>
        <v>1.2526390369023475E-2</v>
      </c>
      <c r="GM139" s="86">
        <f t="shared" si="160"/>
        <v>3.692200912006084E-44</v>
      </c>
      <c r="GN139" s="86">
        <f t="shared" si="160"/>
        <v>6.7562267032074521E-73</v>
      </c>
      <c r="GO139" s="86">
        <f t="shared" si="160"/>
        <v>1.2268695825815869E-88</v>
      </c>
      <c r="GP139" s="86">
        <f t="shared" si="160"/>
        <v>3.1657871003953085E-78</v>
      </c>
      <c r="GQ139" s="86">
        <f t="shared" si="160"/>
        <v>1.3503549784486502E-73</v>
      </c>
      <c r="GR139" s="86">
        <f t="shared" si="160"/>
        <v>5.9336312739265129E-61</v>
      </c>
      <c r="GS139" s="86">
        <f t="shared" si="160"/>
        <v>1.2477282249339346E-72</v>
      </c>
      <c r="GT139" s="86">
        <f t="shared" si="160"/>
        <v>8.7419660878995037E-82</v>
      </c>
      <c r="GU139" s="86">
        <f t="shared" si="160"/>
        <v>6.1905704961167894E-75</v>
      </c>
      <c r="GV139" s="86">
        <f t="shared" si="160"/>
        <v>1.977004154785443E-84</v>
      </c>
      <c r="GW139" s="86">
        <f t="shared" si="160"/>
        <v>5.7059677982606161E-99</v>
      </c>
      <c r="GX139" s="86">
        <f t="shared" si="160"/>
        <v>1.8264530558762454E-117</v>
      </c>
      <c r="GY139" s="86">
        <f t="shared" si="160"/>
        <v>2.254002204970871E-140</v>
      </c>
      <c r="GZ139" s="86">
        <f t="shared" si="160"/>
        <v>1.0756642969726636E-34</v>
      </c>
      <c r="HA139" s="86">
        <f t="shared" si="160"/>
        <v>3.570451942499953E-39</v>
      </c>
      <c r="HC139" s="86">
        <f t="shared" si="156"/>
        <v>9.5484378719622945E-14</v>
      </c>
      <c r="HD139" s="86">
        <f t="shared" si="156"/>
        <v>9.1827412289386777E-24</v>
      </c>
      <c r="HE139" s="86">
        <f t="shared" si="156"/>
        <v>7.5430103645622952E-25</v>
      </c>
      <c r="HF139" s="86">
        <f t="shared" si="156"/>
        <v>1.9804358833920916E-26</v>
      </c>
      <c r="HG139" s="86">
        <f t="shared" si="156"/>
        <v>5.1297031865187845E-28</v>
      </c>
      <c r="HH139" s="86">
        <f t="shared" si="156"/>
        <v>6.8834490707683916E-27</v>
      </c>
      <c r="HI139" s="86">
        <f t="shared" si="156"/>
        <v>6.8815424046492062E-31</v>
      </c>
      <c r="HJ139" s="86">
        <f t="shared" si="156"/>
        <v>9.1881244979570969E-37</v>
      </c>
      <c r="HK139" s="86">
        <f t="shared" si="156"/>
        <v>1.4040042027940612E-35</v>
      </c>
      <c r="HL139" s="86">
        <f t="shared" si="164"/>
        <v>1.308344725428361E-43</v>
      </c>
      <c r="HM139" s="86">
        <f t="shared" si="164"/>
        <v>1.2954579255182733E-50</v>
      </c>
      <c r="HN139" s="86">
        <f t="shared" si="164"/>
        <v>7.2894987361528644E-54</v>
      </c>
      <c r="HO139" s="86">
        <f t="shared" si="164"/>
        <v>3.569485362756962E-46</v>
      </c>
      <c r="HP139" s="86">
        <f t="shared" si="164"/>
        <v>9.0036889031155932E-8</v>
      </c>
      <c r="HQ139" s="86">
        <f t="shared" si="164"/>
        <v>3.3135366588014596E-8</v>
      </c>
      <c r="HS139" s="86">
        <f t="shared" si="161"/>
        <v>1.3930952188337595E-2</v>
      </c>
      <c r="HT139" s="86">
        <f t="shared" si="161"/>
        <v>3.0767439216742225E-2</v>
      </c>
      <c r="HU139" s="86">
        <f t="shared" si="161"/>
        <v>3.7897978993717364E-2</v>
      </c>
      <c r="HV139" s="86">
        <f t="shared" si="161"/>
        <v>3.2637043413162627E-2</v>
      </c>
      <c r="HW139" s="86">
        <f t="shared" si="161"/>
        <v>4.080773648928928E-2</v>
      </c>
      <c r="HX139" s="86">
        <f t="shared" si="161"/>
        <v>3.2476427281606324E-2</v>
      </c>
      <c r="HY139" s="86">
        <f t="shared" si="161"/>
        <v>3.4801901554765563E-2</v>
      </c>
      <c r="HZ139" s="86">
        <f t="shared" si="161"/>
        <v>4.7244517419063423E-2</v>
      </c>
      <c r="IA139" s="86">
        <f t="shared" si="161"/>
        <v>7.1503130876267043E-2</v>
      </c>
      <c r="IB139" s="86">
        <f t="shared" si="161"/>
        <v>8.2661609263740762E-2</v>
      </c>
      <c r="IC139" s="86">
        <f t="shared" si="161"/>
        <v>5.6260489928833424E-2</v>
      </c>
      <c r="ID139" s="86">
        <f t="shared" si="161"/>
        <v>2.5831179464626541E-2</v>
      </c>
      <c r="IE139" s="86">
        <f t="shared" si="161"/>
        <v>2.6912207119614746E-2</v>
      </c>
      <c r="IF139" s="86">
        <f t="shared" si="161"/>
        <v>2.3503199599806172E-2</v>
      </c>
      <c r="IG139" s="86">
        <f t="shared" si="161"/>
        <v>2.1217613587798789E-2</v>
      </c>
      <c r="II139" s="86">
        <f t="shared" si="162"/>
        <v>5.1838179855192069E-28</v>
      </c>
      <c r="IJ139" s="86">
        <f t="shared" si="162"/>
        <v>3.2855113110317429E-21</v>
      </c>
      <c r="IK139" s="86">
        <f t="shared" si="162"/>
        <v>2.7536499236626658E-22</v>
      </c>
      <c r="IL139" s="86">
        <f t="shared" si="162"/>
        <v>5.6632069486900304E-24</v>
      </c>
      <c r="IM139" s="86">
        <f t="shared" si="162"/>
        <v>1.5649415785867899E-23</v>
      </c>
      <c r="IN139" s="86">
        <f t="shared" si="162"/>
        <v>1.6680470763805571E-23</v>
      </c>
      <c r="IO139" s="86">
        <f t="shared" si="162"/>
        <v>5.3423395225431353E-25</v>
      </c>
      <c r="IP139" s="86">
        <f t="shared" si="162"/>
        <v>2.117225263352994E-25</v>
      </c>
      <c r="IQ139" s="86">
        <f t="shared" si="162"/>
        <v>1.5451229865298774E-21</v>
      </c>
      <c r="IR139" s="86">
        <f t="shared" si="162"/>
        <v>2.9228765179356075E-22</v>
      </c>
      <c r="IS139" s="86">
        <f t="shared" si="162"/>
        <v>5.3989510550764876E-23</v>
      </c>
      <c r="IT139" s="86">
        <f t="shared" si="162"/>
        <v>1.2250427684399742E-26</v>
      </c>
      <c r="IU139" s="86">
        <f t="shared" si="162"/>
        <v>2.7040189771737486E-24</v>
      </c>
      <c r="IV139" s="86">
        <f t="shared" si="162"/>
        <v>2.0186841625314202E-17</v>
      </c>
      <c r="IW139" s="86">
        <f t="shared" si="162"/>
        <v>1.8605023034357988E-17</v>
      </c>
      <c r="IY139" s="86">
        <f t="shared" si="163"/>
        <v>1.393095218843308E-2</v>
      </c>
      <c r="IZ139" s="86">
        <f t="shared" si="163"/>
        <v>3.0767439216742225E-2</v>
      </c>
      <c r="JA139" s="86">
        <f t="shared" si="163"/>
        <v>3.7897978993717364E-2</v>
      </c>
      <c r="JB139" s="86">
        <f t="shared" si="163"/>
        <v>3.2637043413162627E-2</v>
      </c>
      <c r="JC139" s="86">
        <f t="shared" si="163"/>
        <v>4.080773648928928E-2</v>
      </c>
      <c r="JD139" s="86">
        <f t="shared" si="163"/>
        <v>3.2476427281606324E-2</v>
      </c>
      <c r="JE139" s="86">
        <f t="shared" si="163"/>
        <v>3.4801901554765563E-2</v>
      </c>
      <c r="JF139" s="86">
        <f t="shared" si="163"/>
        <v>4.7244517419063423E-2</v>
      </c>
      <c r="JG139" s="86">
        <f t="shared" si="163"/>
        <v>7.1503130876267043E-2</v>
      </c>
      <c r="JH139" s="86">
        <f t="shared" si="163"/>
        <v>8.2661609263740762E-2</v>
      </c>
      <c r="JI139" s="86">
        <f t="shared" si="163"/>
        <v>5.6260489928833424E-2</v>
      </c>
      <c r="JJ139" s="86">
        <f t="shared" si="163"/>
        <v>2.5831179464626541E-2</v>
      </c>
      <c r="JK139" s="86">
        <f t="shared" si="163"/>
        <v>2.6912207119614746E-2</v>
      </c>
      <c r="JL139" s="86">
        <f t="shared" si="163"/>
        <v>2.3503289636695224E-2</v>
      </c>
      <c r="JM139" s="86">
        <f t="shared" si="163"/>
        <v>2.1217646723165395E-2</v>
      </c>
    </row>
    <row r="140" spans="2:273" x14ac:dyDescent="0.25">
      <c r="B140" s="2">
        <v>113</v>
      </c>
      <c r="C140" s="37">
        <v>78.021000000000001</v>
      </c>
      <c r="D140" s="37">
        <v>76.400000000000006</v>
      </c>
      <c r="E140" s="37">
        <v>72.150000000000006</v>
      </c>
      <c r="F140" s="37">
        <v>71.983000000000004</v>
      </c>
      <c r="G140" s="37">
        <v>68.332999999999998</v>
      </c>
      <c r="H140" s="37">
        <v>67.367000000000004</v>
      </c>
      <c r="I140" s="37">
        <v>67.632999999999996</v>
      </c>
      <c r="J140" s="37">
        <v>67.316999999999993</v>
      </c>
      <c r="K140" s="37">
        <v>69.400000000000006</v>
      </c>
      <c r="L140" s="37">
        <v>69.332999999999998</v>
      </c>
      <c r="M140" s="37">
        <v>67.733000000000004</v>
      </c>
      <c r="N140" s="37">
        <v>69.433000000000007</v>
      </c>
      <c r="O140" s="37">
        <v>74.293000000000006</v>
      </c>
      <c r="P140" s="37">
        <v>84.347999999999999</v>
      </c>
      <c r="Q140" s="37">
        <v>94.114000000000004</v>
      </c>
      <c r="S140" s="4">
        <f t="shared" si="165"/>
        <v>77.273671818276171</v>
      </c>
      <c r="T140" s="4">
        <f t="shared" si="165"/>
        <v>75.673582986410395</v>
      </c>
      <c r="U140" s="4">
        <f t="shared" si="165"/>
        <v>72.203580965055409</v>
      </c>
      <c r="V140" s="4">
        <f t="shared" si="165"/>
        <v>72.412429265171809</v>
      </c>
      <c r="W140" s="4">
        <f t="shared" si="165"/>
        <v>68.988540296425555</v>
      </c>
      <c r="X140" s="4">
        <f t="shared" si="165"/>
        <v>67.436352468253745</v>
      </c>
      <c r="Y140" s="4">
        <f t="shared" si="165"/>
        <v>68.143486192266252</v>
      </c>
      <c r="Z140" s="4">
        <f t="shared" si="165"/>
        <v>67.988526955348959</v>
      </c>
      <c r="AA140" s="4">
        <f t="shared" si="165"/>
        <v>69.727949196625332</v>
      </c>
      <c r="AB140" s="4">
        <f t="shared" si="165"/>
        <v>70.225016039168821</v>
      </c>
      <c r="AC140" s="4">
        <f t="shared" si="165"/>
        <v>68.617566202487694</v>
      </c>
      <c r="AD140" s="4">
        <f t="shared" si="165"/>
        <v>69.465118115808878</v>
      </c>
      <c r="AE140" s="4">
        <f t="shared" si="165"/>
        <v>75.275546145625967</v>
      </c>
      <c r="AF140" s="4">
        <f t="shared" si="165"/>
        <v>86.868481145812524</v>
      </c>
      <c r="AG140" s="4">
        <f t="shared" si="165"/>
        <v>95.94515087796519</v>
      </c>
      <c r="AI140" s="4">
        <f t="shared" si="166"/>
        <v>0.7473281817238302</v>
      </c>
      <c r="AJ140" s="4">
        <f t="shared" si="166"/>
        <v>0.72641701358961086</v>
      </c>
      <c r="AK140" s="4">
        <f t="shared" si="166"/>
        <v>-5.3580965055402885E-2</v>
      </c>
      <c r="AL140" s="4">
        <f t="shared" si="166"/>
        <v>-0.42942926517180524</v>
      </c>
      <c r="AM140" s="4">
        <f t="shared" si="166"/>
        <v>-0.65554029642555633</v>
      </c>
      <c r="AN140" s="4">
        <f t="shared" si="166"/>
        <v>-6.9352468253740085E-2</v>
      </c>
      <c r="AO140" s="4">
        <f t="shared" si="166"/>
        <v>-0.51048619226625647</v>
      </c>
      <c r="AP140" s="4">
        <f t="shared" si="166"/>
        <v>-0.67152695534896623</v>
      </c>
      <c r="AQ140" s="4">
        <f t="shared" si="166"/>
        <v>-0.32794919662532607</v>
      </c>
      <c r="AR140" s="4">
        <f t="shared" si="166"/>
        <v>-0.89201603916882277</v>
      </c>
      <c r="AS140" s="4">
        <f t="shared" si="166"/>
        <v>-0.88456620248769013</v>
      </c>
      <c r="AT140" s="4">
        <f t="shared" si="166"/>
        <v>-3.2118115808870584E-2</v>
      </c>
      <c r="AU140" s="4">
        <f t="shared" si="166"/>
        <v>-0.98254614562596032</v>
      </c>
      <c r="AV140" s="4">
        <f t="shared" si="166"/>
        <v>-2.5204811458125249</v>
      </c>
      <c r="AW140" s="4">
        <f t="shared" si="166"/>
        <v>-1.8311508779651859</v>
      </c>
      <c r="AY140" s="2">
        <f t="shared" si="157"/>
        <v>77.263891345737434</v>
      </c>
      <c r="AZ140" s="2">
        <f t="shared" si="157"/>
        <v>75.102775309896998</v>
      </c>
      <c r="BA140" s="2">
        <f t="shared" si="157"/>
        <v>71.044258454728507</v>
      </c>
      <c r="BB140" s="2">
        <f t="shared" si="157"/>
        <v>71.127301054490161</v>
      </c>
      <c r="BC140" s="2">
        <f t="shared" si="157"/>
        <v>67.03698273264888</v>
      </c>
      <c r="BD140" s="2">
        <f t="shared" si="157"/>
        <v>65.508381939203616</v>
      </c>
      <c r="BE140" s="2">
        <f t="shared" si="157"/>
        <v>65.628428134969965</v>
      </c>
      <c r="BF140" s="2">
        <f t="shared" si="157"/>
        <v>64.288935411430515</v>
      </c>
      <c r="BG140" s="2">
        <f t="shared" si="157"/>
        <v>64.438487822177947</v>
      </c>
      <c r="BH140" s="2">
        <f t="shared" si="157"/>
        <v>63.535305653980835</v>
      </c>
      <c r="BI140" s="2">
        <f t="shared" si="157"/>
        <v>63.336880168428983</v>
      </c>
      <c r="BJ140" s="2">
        <f t="shared" si="157"/>
        <v>66.287737517218275</v>
      </c>
      <c r="BK140" s="2">
        <f t="shared" si="157"/>
        <v>72.060850567757171</v>
      </c>
      <c r="BL140" s="2">
        <f t="shared" si="157"/>
        <v>80.632863162244192</v>
      </c>
      <c r="BM140" s="2">
        <f t="shared" si="157"/>
        <v>84.928617124464722</v>
      </c>
      <c r="BO140" s="2" t="str">
        <f t="shared" si="98"/>
        <v/>
      </c>
      <c r="BP140" s="2" t="str">
        <f t="shared" si="99"/>
        <v/>
      </c>
      <c r="BQ140" s="2" t="str">
        <f t="shared" si="100"/>
        <v/>
      </c>
      <c r="BR140" s="2" t="str">
        <f t="shared" si="101"/>
        <v/>
      </c>
      <c r="BS140" s="2" t="str">
        <f t="shared" si="102"/>
        <v/>
      </c>
      <c r="BT140" s="2" t="str">
        <f t="shared" si="103"/>
        <v/>
      </c>
      <c r="BU140" s="2" t="str">
        <f t="shared" si="104"/>
        <v/>
      </c>
      <c r="BV140" s="2" t="str">
        <f t="shared" si="105"/>
        <v/>
      </c>
      <c r="BW140" s="2" t="str">
        <f t="shared" si="106"/>
        <v/>
      </c>
      <c r="BX140" s="2" t="str">
        <f t="shared" si="107"/>
        <v/>
      </c>
      <c r="BY140" s="2" t="str">
        <f t="shared" si="108"/>
        <v/>
      </c>
      <c r="BZ140" s="2" t="str">
        <f t="shared" si="109"/>
        <v/>
      </c>
      <c r="CA140" s="2" t="str">
        <f t="shared" si="110"/>
        <v/>
      </c>
      <c r="CB140" s="2" t="str">
        <f t="shared" si="111"/>
        <v/>
      </c>
      <c r="CC140" s="2" t="str">
        <f t="shared" si="112"/>
        <v/>
      </c>
      <c r="CE140" s="2" t="str">
        <f t="shared" si="158"/>
        <v/>
      </c>
      <c r="CF140" s="2" t="str">
        <f t="shared" si="158"/>
        <v/>
      </c>
      <c r="CG140" s="2" t="str">
        <f t="shared" si="158"/>
        <v/>
      </c>
      <c r="CH140" s="2" t="str">
        <f t="shared" si="158"/>
        <v/>
      </c>
      <c r="CI140" s="2" t="str">
        <f t="shared" si="158"/>
        <v/>
      </c>
      <c r="CJ140" s="2" t="str">
        <f t="shared" si="158"/>
        <v/>
      </c>
      <c r="CK140" s="2" t="str">
        <f t="shared" si="158"/>
        <v/>
      </c>
      <c r="CL140" s="2" t="str">
        <f t="shared" si="158"/>
        <v/>
      </c>
      <c r="CM140" s="2" t="str">
        <f t="shared" si="158"/>
        <v/>
      </c>
      <c r="CN140" s="2" t="str">
        <f t="shared" si="158"/>
        <v/>
      </c>
      <c r="CO140" s="2" t="str">
        <f t="shared" si="158"/>
        <v/>
      </c>
      <c r="CP140" s="2" t="str">
        <f t="shared" si="158"/>
        <v/>
      </c>
      <c r="CQ140" s="2" t="str">
        <f t="shared" si="158"/>
        <v/>
      </c>
      <c r="CR140" s="2" t="str">
        <f t="shared" si="158"/>
        <v/>
      </c>
      <c r="CS140" s="2" t="str">
        <f t="shared" si="158"/>
        <v/>
      </c>
      <c r="CU140" s="2" t="str">
        <f t="shared" si="113"/>
        <v/>
      </c>
      <c r="CV140" s="2" t="str">
        <f t="shared" si="114"/>
        <v/>
      </c>
      <c r="CW140" s="2" t="str">
        <f t="shared" si="115"/>
        <v/>
      </c>
      <c r="CX140" s="2" t="str">
        <f t="shared" si="116"/>
        <v/>
      </c>
      <c r="CY140" s="2" t="str">
        <f t="shared" si="117"/>
        <v/>
      </c>
      <c r="CZ140" s="2" t="str">
        <f t="shared" si="118"/>
        <v/>
      </c>
      <c r="DA140" s="2" t="str">
        <f t="shared" si="119"/>
        <v/>
      </c>
      <c r="DB140" s="2" t="str">
        <f t="shared" si="120"/>
        <v/>
      </c>
      <c r="DC140" s="2" t="str">
        <f t="shared" si="121"/>
        <v/>
      </c>
      <c r="DD140" s="2" t="str">
        <f t="shared" si="122"/>
        <v/>
      </c>
      <c r="DE140" s="2" t="str">
        <f t="shared" si="123"/>
        <v/>
      </c>
      <c r="DF140" s="2" t="str">
        <f t="shared" si="124"/>
        <v/>
      </c>
      <c r="DG140" s="2" t="str">
        <f t="shared" si="125"/>
        <v/>
      </c>
      <c r="DH140" s="2" t="str">
        <f t="shared" si="126"/>
        <v/>
      </c>
      <c r="DI140" s="2" t="str">
        <f t="shared" si="127"/>
        <v/>
      </c>
      <c r="DK140" s="2">
        <f t="shared" si="167"/>
        <v>112.44853397212543</v>
      </c>
      <c r="DL140" s="2">
        <f t="shared" si="167"/>
        <v>109.05624662288932</v>
      </c>
      <c r="DM140" s="2">
        <f t="shared" si="167"/>
        <v>106.35328292682927</v>
      </c>
      <c r="DN140" s="2">
        <f t="shared" si="167"/>
        <v>106.46224521575986</v>
      </c>
      <c r="DO140" s="2">
        <f t="shared" si="167"/>
        <v>108.17753433395876</v>
      </c>
      <c r="DP140" s="2">
        <f t="shared" si="167"/>
        <v>103.93137578397216</v>
      </c>
      <c r="DQ140" s="2">
        <f t="shared" si="167"/>
        <v>105.26463036490833</v>
      </c>
      <c r="DR140" s="2">
        <f t="shared" si="167"/>
        <v>106.13722228933855</v>
      </c>
      <c r="DS140" s="2">
        <f t="shared" si="167"/>
        <v>100.94131731626287</v>
      </c>
      <c r="DT140" s="2">
        <f t="shared" si="167"/>
        <v>103.26128390214434</v>
      </c>
      <c r="DU140" s="2">
        <f t="shared" si="167"/>
        <v>99.675999154334022</v>
      </c>
      <c r="DV140" s="2">
        <f t="shared" si="167"/>
        <v>88.751624886741183</v>
      </c>
      <c r="DW140" s="2">
        <f t="shared" si="167"/>
        <v>96.58167090592336</v>
      </c>
      <c r="DX140" s="2">
        <f t="shared" si="167"/>
        <v>97.985661210598821</v>
      </c>
      <c r="DY140" s="2">
        <f t="shared" si="167"/>
        <v>100.35415778531568</v>
      </c>
      <c r="EA140" s="2">
        <f t="shared" si="155"/>
        <v>77.216196366874925</v>
      </c>
      <c r="EB140" s="2">
        <f t="shared" si="155"/>
        <v>75.060194157923107</v>
      </c>
      <c r="EC140" s="2">
        <f t="shared" si="155"/>
        <v>71.00040010025063</v>
      </c>
      <c r="ED140" s="2">
        <f t="shared" si="155"/>
        <v>71.086696041237104</v>
      </c>
      <c r="EE140" s="2">
        <f t="shared" si="154"/>
        <v>66.985372742268041</v>
      </c>
      <c r="EF140" s="2">
        <f t="shared" si="154"/>
        <v>65.457099601091258</v>
      </c>
      <c r="EG140" s="2">
        <f t="shared" si="154"/>
        <v>65.571973712351934</v>
      </c>
      <c r="EH140" s="2">
        <f t="shared" si="154"/>
        <v>64.220210383730418</v>
      </c>
      <c r="EI140" s="2">
        <f t="shared" si="154"/>
        <v>64.381309835051539</v>
      </c>
      <c r="EJ140" s="2">
        <f t="shared" si="154"/>
        <v>63.470912376062707</v>
      </c>
      <c r="EK140" s="2">
        <f t="shared" si="154"/>
        <v>63.272266655309267</v>
      </c>
      <c r="EL140" s="2">
        <f t="shared" si="154"/>
        <v>66.247829432076372</v>
      </c>
      <c r="EM140" s="2">
        <f t="shared" si="138"/>
        <v>72.027146343241441</v>
      </c>
      <c r="EN140" s="2">
        <f t="shared" si="138"/>
        <v>80.600139393939401</v>
      </c>
      <c r="EO140" s="2">
        <f t="shared" si="138"/>
        <v>84.900081818181818</v>
      </c>
      <c r="EQ140" s="2">
        <f t="shared" si="168"/>
        <v>77.214460922137221</v>
      </c>
      <c r="ER140" s="2">
        <f t="shared" si="168"/>
        <v>75.115846114108322</v>
      </c>
      <c r="ES140" s="2">
        <f t="shared" si="168"/>
        <v>70.935932400139322</v>
      </c>
      <c r="ET140" s="2">
        <f t="shared" si="168"/>
        <v>71.039090894032299</v>
      </c>
      <c r="EU140" s="2">
        <f t="shared" si="168"/>
        <v>67.074141142770827</v>
      </c>
      <c r="EV140" s="2">
        <f t="shared" si="168"/>
        <v>65.505094490646613</v>
      </c>
      <c r="EW140" s="2">
        <f t="shared" si="168"/>
        <v>65.601756222125175</v>
      </c>
      <c r="EX140" s="2">
        <f t="shared" si="168"/>
        <v>64.292139901978899</v>
      </c>
      <c r="EY140" s="2">
        <f t="shared" si="168"/>
        <v>64.528247655699772</v>
      </c>
      <c r="EZ140" s="2">
        <f t="shared" si="168"/>
        <v>63.497406260857687</v>
      </c>
      <c r="FA140" s="2">
        <f t="shared" si="168"/>
        <v>63.391495606876347</v>
      </c>
      <c r="FB140" s="2">
        <f t="shared" si="168"/>
        <v>66.398667879793067</v>
      </c>
      <c r="FC140" s="2">
        <f t="shared" si="168"/>
        <v>72.138064144876054</v>
      </c>
      <c r="FD140" s="2">
        <f t="shared" si="168"/>
        <v>80.462873170731697</v>
      </c>
      <c r="FE140" s="2">
        <f t="shared" si="168"/>
        <v>84.432962408221698</v>
      </c>
      <c r="FG140" s="2">
        <f t="shared" si="169"/>
        <v>0.99864536867879894</v>
      </c>
      <c r="FH140" s="2">
        <f t="shared" si="169"/>
        <v>0.99878817581617751</v>
      </c>
      <c r="FI140" s="2">
        <f t="shared" si="169"/>
        <v>0.99871623999295345</v>
      </c>
      <c r="FJ140" s="2">
        <f t="shared" si="169"/>
        <v>0.99882100096949167</v>
      </c>
      <c r="FK140" s="2">
        <f t="shared" si="169"/>
        <v>0.99879889893095075</v>
      </c>
      <c r="FL140" s="2">
        <f t="shared" si="169"/>
        <v>0.99869665682614051</v>
      </c>
      <c r="FM140" s="2">
        <f t="shared" si="169"/>
        <v>0.9985974614444999</v>
      </c>
      <c r="FN140" s="2">
        <f t="shared" si="169"/>
        <v>0.99841064374848898</v>
      </c>
      <c r="FO140" s="2">
        <f t="shared" si="169"/>
        <v>0.9985650718326029</v>
      </c>
      <c r="FP140" s="2">
        <f t="shared" si="169"/>
        <v>0.9984062994427545</v>
      </c>
      <c r="FQ140" s="2">
        <f t="shared" si="169"/>
        <v>0.9983228737886457</v>
      </c>
      <c r="FR140" s="2">
        <f t="shared" si="169"/>
        <v>0.9983858716217493</v>
      </c>
      <c r="FS140" s="2">
        <f t="shared" si="169"/>
        <v>0.99871606325956019</v>
      </c>
      <c r="FT140" s="2">
        <f t="shared" si="169"/>
        <v>0.99800361582556907</v>
      </c>
      <c r="FU140" s="2">
        <f t="shared" si="169"/>
        <v>0.99773888733942329</v>
      </c>
      <c r="FW140" s="2">
        <f t="shared" si="159"/>
        <v>1.8352169907389852E-2</v>
      </c>
      <c r="FX140" s="2">
        <f t="shared" si="159"/>
        <v>2.4867291955405976E-2</v>
      </c>
      <c r="FY140" s="2">
        <f t="shared" si="159"/>
        <v>2.367484222409454E-2</v>
      </c>
      <c r="FZ140" s="2">
        <f t="shared" si="159"/>
        <v>2.3163985244655783E-2</v>
      </c>
      <c r="GA140" s="2">
        <f t="shared" si="159"/>
        <v>2.4040548714689775E-2</v>
      </c>
      <c r="GB140" s="2">
        <f t="shared" si="159"/>
        <v>2.3693207563457906E-2</v>
      </c>
      <c r="GC140" s="2">
        <f t="shared" si="159"/>
        <v>2.6322203822723073E-2</v>
      </c>
      <c r="GD140" s="2">
        <f t="shared" si="159"/>
        <v>2.9250338866246894E-2</v>
      </c>
      <c r="GE140" s="2">
        <f t="shared" si="159"/>
        <v>3.2102031802024464E-2</v>
      </c>
      <c r="GF140" s="2">
        <f t="shared" si="159"/>
        <v>3.6964780800779806E-2</v>
      </c>
      <c r="GG140" s="2">
        <f t="shared" si="159"/>
        <v>2.985733840381016E-2</v>
      </c>
      <c r="GH140" s="2">
        <f t="shared" si="159"/>
        <v>2.3760986236837412E-2</v>
      </c>
      <c r="GI140" s="2">
        <f t="shared" si="159"/>
        <v>1.9634073643573259E-2</v>
      </c>
      <c r="GJ140" s="2">
        <f t="shared" si="159"/>
        <v>1.4456668711614678E-2</v>
      </c>
      <c r="GK140" s="2">
        <f t="shared" si="159"/>
        <v>1.3718334985157189E-2</v>
      </c>
      <c r="GM140" s="86">
        <f t="shared" si="160"/>
        <v>5.6844199240409307E-46</v>
      </c>
      <c r="GN140" s="86">
        <f t="shared" si="160"/>
        <v>6.268929145606111E-76</v>
      </c>
      <c r="GO140" s="86">
        <f t="shared" si="160"/>
        <v>2.4324836914453167E-92</v>
      </c>
      <c r="GP140" s="86">
        <f t="shared" si="160"/>
        <v>1.6025416776252224E-81</v>
      </c>
      <c r="GQ140" s="86">
        <f t="shared" si="160"/>
        <v>1.0555783764740049E-76</v>
      </c>
      <c r="GR140" s="86">
        <f t="shared" si="160"/>
        <v>1.7130712857590988E-63</v>
      </c>
      <c r="GS140" s="86">
        <f t="shared" si="160"/>
        <v>1.240005957580211E-75</v>
      </c>
      <c r="GT140" s="86">
        <f t="shared" si="160"/>
        <v>3.802819743956316E-85</v>
      </c>
      <c r="GU140" s="86">
        <f t="shared" si="160"/>
        <v>4.8581282340730542E-78</v>
      </c>
      <c r="GV140" s="86">
        <f t="shared" si="160"/>
        <v>6.6117414714705063E-88</v>
      </c>
      <c r="GW140" s="86">
        <f t="shared" si="160"/>
        <v>4.260556792779928E-103</v>
      </c>
      <c r="GX140" s="86">
        <f t="shared" si="160"/>
        <v>1.9771075642505415E-122</v>
      </c>
      <c r="GY140" s="86">
        <f t="shared" si="160"/>
        <v>2.7487615119739133E-146</v>
      </c>
      <c r="GZ140" s="86">
        <f t="shared" si="160"/>
        <v>4.1257835889386452E-36</v>
      </c>
      <c r="HA140" s="86">
        <f t="shared" si="160"/>
        <v>9.0766863676577731E-41</v>
      </c>
      <c r="HC140" s="86">
        <f t="shared" si="156"/>
        <v>8.9093213387864203E-15</v>
      </c>
      <c r="HD140" s="86">
        <f t="shared" si="156"/>
        <v>1.2648395716026809E-25</v>
      </c>
      <c r="HE140" s="86">
        <f t="shared" si="156"/>
        <v>8.2300690491741903E-27</v>
      </c>
      <c r="HF140" s="86">
        <f t="shared" si="156"/>
        <v>1.5141757764466173E-28</v>
      </c>
      <c r="HG140" s="86">
        <f t="shared" si="156"/>
        <v>3.382028806789033E-30</v>
      </c>
      <c r="HH140" s="86">
        <f t="shared" si="156"/>
        <v>6.0443628813892751E-29</v>
      </c>
      <c r="HI140" s="86">
        <f t="shared" si="156"/>
        <v>3.5098447701248761E-33</v>
      </c>
      <c r="HJ140" s="86">
        <f t="shared" si="156"/>
        <v>1.9704641205001533E-39</v>
      </c>
      <c r="HK140" s="86">
        <f t="shared" si="156"/>
        <v>3.5599781568597182E-38</v>
      </c>
      <c r="HL140" s="86">
        <f t="shared" si="164"/>
        <v>1.0255325632492E-46</v>
      </c>
      <c r="HM140" s="86">
        <f t="shared" si="164"/>
        <v>2.1695192282486935E-54</v>
      </c>
      <c r="HN140" s="86">
        <f t="shared" si="164"/>
        <v>4.837589553846921E-58</v>
      </c>
      <c r="HO140" s="86">
        <f t="shared" si="164"/>
        <v>8.5302236624734825E-50</v>
      </c>
      <c r="HP140" s="86">
        <f t="shared" si="164"/>
        <v>2.7106687937312616E-8</v>
      </c>
      <c r="HQ140" s="86">
        <f t="shared" si="164"/>
        <v>9.3197195152142552E-9</v>
      </c>
      <c r="HS140" s="86">
        <f t="shared" si="161"/>
        <v>2.093219864349001E-2</v>
      </c>
      <c r="HT140" s="86">
        <f t="shared" si="161"/>
        <v>4.3348302616202407E-2</v>
      </c>
      <c r="HU140" s="86">
        <f t="shared" si="161"/>
        <v>5.3069652223548487E-2</v>
      </c>
      <c r="HV140" s="86">
        <f t="shared" si="161"/>
        <v>4.6579849261513352E-2</v>
      </c>
      <c r="HW140" s="86">
        <f t="shared" si="161"/>
        <v>5.7554084266347671E-2</v>
      </c>
      <c r="HX140" s="86">
        <f t="shared" si="161"/>
        <v>4.6289675886342974E-2</v>
      </c>
      <c r="HY140" s="86">
        <f t="shared" si="161"/>
        <v>5.0509787049198306E-2</v>
      </c>
      <c r="HZ140" s="86">
        <f t="shared" si="161"/>
        <v>6.8293342047661174E-2</v>
      </c>
      <c r="IA140" s="86">
        <f t="shared" si="161"/>
        <v>9.8734330043699567E-2</v>
      </c>
      <c r="IB140" s="86">
        <f t="shared" si="161"/>
        <v>0.11527215194394123</v>
      </c>
      <c r="IC140" s="86">
        <f t="shared" si="161"/>
        <v>7.9176087385234975E-2</v>
      </c>
      <c r="ID140" s="86">
        <f t="shared" si="161"/>
        <v>3.8194260232296384E-2</v>
      </c>
      <c r="IE140" s="86">
        <f t="shared" si="161"/>
        <v>3.8308682625330874E-2</v>
      </c>
      <c r="IF140" s="86">
        <f t="shared" si="161"/>
        <v>3.3405710497732076E-2</v>
      </c>
      <c r="IG140" s="86">
        <f t="shared" si="161"/>
        <v>3.0006991310894685E-2</v>
      </c>
      <c r="II140" s="86">
        <f t="shared" si="162"/>
        <v>7.831061386143561E-27</v>
      </c>
      <c r="IJ140" s="86">
        <f t="shared" si="162"/>
        <v>2.9230320441080389E-20</v>
      </c>
      <c r="IK140" s="86">
        <f t="shared" si="162"/>
        <v>2.6769314264159638E-21</v>
      </c>
      <c r="IL140" s="86">
        <f t="shared" si="162"/>
        <v>6.5225678734759155E-23</v>
      </c>
      <c r="IM140" s="86">
        <f t="shared" si="162"/>
        <v>1.7595298842416077E-22</v>
      </c>
      <c r="IN140" s="86">
        <f t="shared" si="162"/>
        <v>1.85239495040282E-22</v>
      </c>
      <c r="IO140" s="86">
        <f t="shared" si="162"/>
        <v>7.5181025923186412E-24</v>
      </c>
      <c r="IP140" s="86">
        <f t="shared" si="162"/>
        <v>3.3769396230050881E-24</v>
      </c>
      <c r="IQ140" s="86">
        <f t="shared" si="162"/>
        <v>1.6804523699957486E-20</v>
      </c>
      <c r="IR140" s="86">
        <f t="shared" si="162"/>
        <v>3.8514575302664573E-21</v>
      </c>
      <c r="IS140" s="86">
        <f t="shared" si="162"/>
        <v>6.6183404294999836E-22</v>
      </c>
      <c r="IT140" s="86">
        <f t="shared" si="162"/>
        <v>1.9183573039757279E-25</v>
      </c>
      <c r="IU140" s="86">
        <f t="shared" si="162"/>
        <v>2.9077277124841324E-23</v>
      </c>
      <c r="IV140" s="86">
        <f t="shared" si="162"/>
        <v>9.457917577787555E-17</v>
      </c>
      <c r="IW140" s="86">
        <f t="shared" si="162"/>
        <v>8.5848684337056155E-17</v>
      </c>
      <c r="IY140" s="86">
        <f t="shared" si="163"/>
        <v>2.093219864349892E-2</v>
      </c>
      <c r="IZ140" s="86">
        <f t="shared" si="163"/>
        <v>4.3348302616202407E-2</v>
      </c>
      <c r="JA140" s="86">
        <f t="shared" si="163"/>
        <v>5.3069652223548487E-2</v>
      </c>
      <c r="JB140" s="86">
        <f t="shared" si="163"/>
        <v>4.6579849261513352E-2</v>
      </c>
      <c r="JC140" s="86">
        <f t="shared" si="163"/>
        <v>5.7554084266347671E-2</v>
      </c>
      <c r="JD140" s="86">
        <f t="shared" si="163"/>
        <v>4.6289675886342974E-2</v>
      </c>
      <c r="JE140" s="86">
        <f t="shared" si="163"/>
        <v>5.0509787049198306E-2</v>
      </c>
      <c r="JF140" s="86">
        <f t="shared" si="163"/>
        <v>6.8293342047661174E-2</v>
      </c>
      <c r="JG140" s="86">
        <f t="shared" si="163"/>
        <v>9.8734330043699567E-2</v>
      </c>
      <c r="JH140" s="86">
        <f t="shared" si="163"/>
        <v>0.11527215194394123</v>
      </c>
      <c r="JI140" s="86">
        <f t="shared" si="163"/>
        <v>7.9176087385234975E-2</v>
      </c>
      <c r="JJ140" s="86">
        <f t="shared" si="163"/>
        <v>3.8194260232296384E-2</v>
      </c>
      <c r="JK140" s="86">
        <f t="shared" si="163"/>
        <v>3.8308682625330874E-2</v>
      </c>
      <c r="JL140" s="86">
        <f t="shared" si="163"/>
        <v>3.3405737604420109E-2</v>
      </c>
      <c r="JM140" s="86">
        <f t="shared" si="163"/>
        <v>3.0007000630614285E-2</v>
      </c>
    </row>
    <row r="141" spans="2:273" x14ac:dyDescent="0.25">
      <c r="B141" s="2">
        <v>114</v>
      </c>
      <c r="C141" s="37">
        <v>78.521000000000001</v>
      </c>
      <c r="D141" s="37">
        <v>76.332999999999998</v>
      </c>
      <c r="E141" s="37">
        <v>72</v>
      </c>
      <c r="F141" s="37">
        <v>72.400000000000006</v>
      </c>
      <c r="G141" s="37">
        <v>67.95</v>
      </c>
      <c r="H141" s="37">
        <v>67.650000000000006</v>
      </c>
      <c r="I141" s="37">
        <v>69.016999999999996</v>
      </c>
      <c r="J141" s="37">
        <v>68.433000000000007</v>
      </c>
      <c r="K141" s="37">
        <v>70.417000000000002</v>
      </c>
      <c r="L141" s="37">
        <v>70.45</v>
      </c>
      <c r="M141" s="37">
        <v>68.25</v>
      </c>
      <c r="N141" s="37">
        <v>68.867000000000004</v>
      </c>
      <c r="O141" s="37">
        <v>73.206999999999994</v>
      </c>
      <c r="P141" s="37">
        <v>86.587000000000003</v>
      </c>
      <c r="Q141" s="37">
        <v>99.364000000000004</v>
      </c>
      <c r="S141" s="4">
        <f t="shared" si="165"/>
        <v>77.273151451247713</v>
      </c>
      <c r="T141" s="4">
        <f t="shared" si="165"/>
        <v>75.773041284388285</v>
      </c>
      <c r="U141" s="4">
        <f t="shared" si="165"/>
        <v>72.495714496016916</v>
      </c>
      <c r="V141" s="4">
        <f t="shared" si="165"/>
        <v>72.770146653304096</v>
      </c>
      <c r="W141" s="4">
        <f t="shared" si="165"/>
        <v>69.495900709241084</v>
      </c>
      <c r="X141" s="4">
        <f t="shared" si="165"/>
        <v>67.984506029274186</v>
      </c>
      <c r="Y141" s="4">
        <f t="shared" si="165"/>
        <v>68.921592220468881</v>
      </c>
      <c r="Z141" s="4">
        <f t="shared" si="165"/>
        <v>69.081544346008627</v>
      </c>
      <c r="AA141" s="4">
        <f t="shared" si="165"/>
        <v>71.032180756426683</v>
      </c>
      <c r="AB141" s="4">
        <f t="shared" si="165"/>
        <v>71.905559174083379</v>
      </c>
      <c r="AC141" s="4">
        <f t="shared" si="165"/>
        <v>70.028500785755924</v>
      </c>
      <c r="AD141" s="4">
        <f t="shared" si="165"/>
        <v>70.483238740976731</v>
      </c>
      <c r="AE141" s="4">
        <f t="shared" si="165"/>
        <v>76.237331735864231</v>
      </c>
      <c r="AF141" s="4">
        <f t="shared" si="165"/>
        <v>88.847516302296825</v>
      </c>
      <c r="AG141" s="4">
        <f t="shared" si="165"/>
        <v>99.390234417240976</v>
      </c>
      <c r="AI141" s="4">
        <f t="shared" si="166"/>
        <v>1.2478485487522875</v>
      </c>
      <c r="AJ141" s="4">
        <f t="shared" si="166"/>
        <v>0.55995871561171384</v>
      </c>
      <c r="AK141" s="4">
        <f t="shared" si="166"/>
        <v>-0.49571449601691597</v>
      </c>
      <c r="AL141" s="4">
        <f t="shared" si="166"/>
        <v>-0.37014665330409002</v>
      </c>
      <c r="AM141" s="4">
        <f t="shared" si="166"/>
        <v>-1.5459007092410815</v>
      </c>
      <c r="AN141" s="4">
        <f t="shared" si="166"/>
        <v>-0.33450602927418061</v>
      </c>
      <c r="AO141" s="4">
        <f t="shared" si="166"/>
        <v>9.5407779531115011E-2</v>
      </c>
      <c r="AP141" s="4">
        <f t="shared" si="166"/>
        <v>-0.64854434600862021</v>
      </c>
      <c r="AQ141" s="4">
        <f t="shared" si="166"/>
        <v>-0.6151807564266818</v>
      </c>
      <c r="AR141" s="4">
        <f t="shared" si="166"/>
        <v>-1.4555591740833762</v>
      </c>
      <c r="AS141" s="4">
        <f t="shared" si="166"/>
        <v>-1.7785007857559236</v>
      </c>
      <c r="AT141" s="4">
        <f t="shared" si="166"/>
        <v>-1.6162387409767263</v>
      </c>
      <c r="AU141" s="4">
        <f t="shared" si="166"/>
        <v>-3.0303317358642374</v>
      </c>
      <c r="AV141" s="4">
        <f t="shared" si="166"/>
        <v>-2.2605163022968213</v>
      </c>
      <c r="AW141" s="4">
        <f t="shared" si="166"/>
        <v>-2.6234417240971197E-2</v>
      </c>
      <c r="AY141" s="2">
        <f t="shared" si="157"/>
        <v>77.25948218409286</v>
      </c>
      <c r="AZ141" s="2">
        <f t="shared" si="157"/>
        <v>75.023458444791672</v>
      </c>
      <c r="BA141" s="2">
        <f t="shared" si="157"/>
        <v>70.986509704473278</v>
      </c>
      <c r="BB141" s="2">
        <f t="shared" si="157"/>
        <v>71.068785288790636</v>
      </c>
      <c r="BC141" s="2">
        <f t="shared" si="157"/>
        <v>66.946776474134083</v>
      </c>
      <c r="BD141" s="2">
        <f t="shared" si="157"/>
        <v>65.434233810892067</v>
      </c>
      <c r="BE141" s="2">
        <f t="shared" si="157"/>
        <v>65.556938299950687</v>
      </c>
      <c r="BF141" s="2">
        <f t="shared" si="157"/>
        <v>64.185296621369588</v>
      </c>
      <c r="BG141" s="2">
        <f t="shared" si="157"/>
        <v>64.325677462460362</v>
      </c>
      <c r="BH141" s="2">
        <f t="shared" si="157"/>
        <v>63.415291343088384</v>
      </c>
      <c r="BI141" s="2">
        <f t="shared" si="157"/>
        <v>63.198825775919921</v>
      </c>
      <c r="BJ141" s="2">
        <f t="shared" si="157"/>
        <v>66.146458385808586</v>
      </c>
      <c r="BK141" s="2">
        <f t="shared" si="157"/>
        <v>71.972879766835447</v>
      </c>
      <c r="BL141" s="2">
        <f t="shared" si="157"/>
        <v>80.578158196170108</v>
      </c>
      <c r="BM141" s="2">
        <f t="shared" si="157"/>
        <v>84.879900448123806</v>
      </c>
      <c r="BO141" s="2" t="str">
        <f t="shared" si="98"/>
        <v/>
      </c>
      <c r="BP141" s="2" t="str">
        <f t="shared" si="99"/>
        <v/>
      </c>
      <c r="BQ141" s="2" t="str">
        <f t="shared" si="100"/>
        <v/>
      </c>
      <c r="BR141" s="2" t="str">
        <f t="shared" si="101"/>
        <v/>
      </c>
      <c r="BS141" s="2" t="str">
        <f t="shared" si="102"/>
        <v/>
      </c>
      <c r="BT141" s="2" t="str">
        <f t="shared" si="103"/>
        <v/>
      </c>
      <c r="BU141" s="2" t="str">
        <f t="shared" si="104"/>
        <v/>
      </c>
      <c r="BV141" s="2" t="str">
        <f t="shared" si="105"/>
        <v/>
      </c>
      <c r="BW141" s="2" t="str">
        <f t="shared" si="106"/>
        <v/>
      </c>
      <c r="BX141" s="2" t="str">
        <f t="shared" si="107"/>
        <v/>
      </c>
      <c r="BY141" s="2" t="str">
        <f t="shared" si="108"/>
        <v/>
      </c>
      <c r="BZ141" s="2" t="str">
        <f t="shared" si="109"/>
        <v/>
      </c>
      <c r="CA141" s="2" t="str">
        <f t="shared" si="110"/>
        <v/>
      </c>
      <c r="CB141" s="2" t="str">
        <f t="shared" si="111"/>
        <v/>
      </c>
      <c r="CC141" s="2" t="str">
        <f t="shared" si="112"/>
        <v/>
      </c>
      <c r="CE141" s="2" t="str">
        <f t="shared" si="158"/>
        <v/>
      </c>
      <c r="CF141" s="2" t="str">
        <f t="shared" si="158"/>
        <v/>
      </c>
      <c r="CG141" s="2" t="str">
        <f t="shared" si="158"/>
        <v/>
      </c>
      <c r="CH141" s="2" t="str">
        <f t="shared" si="158"/>
        <v/>
      </c>
      <c r="CI141" s="2" t="str">
        <f t="shared" si="158"/>
        <v/>
      </c>
      <c r="CJ141" s="2" t="str">
        <f t="shared" si="158"/>
        <v/>
      </c>
      <c r="CK141" s="2" t="str">
        <f t="shared" si="158"/>
        <v/>
      </c>
      <c r="CL141" s="2" t="str">
        <f t="shared" si="158"/>
        <v/>
      </c>
      <c r="CM141" s="2" t="str">
        <f t="shared" si="158"/>
        <v/>
      </c>
      <c r="CN141" s="2" t="str">
        <f t="shared" si="158"/>
        <v/>
      </c>
      <c r="CO141" s="2" t="str">
        <f t="shared" si="158"/>
        <v/>
      </c>
      <c r="CP141" s="2" t="str">
        <f t="shared" si="158"/>
        <v/>
      </c>
      <c r="CQ141" s="2" t="str">
        <f t="shared" si="158"/>
        <v/>
      </c>
      <c r="CR141" s="2" t="str">
        <f t="shared" si="158"/>
        <v/>
      </c>
      <c r="CS141" s="2" t="str">
        <f t="shared" si="158"/>
        <v/>
      </c>
      <c r="CU141" s="2" t="str">
        <f t="shared" si="113"/>
        <v/>
      </c>
      <c r="CV141" s="2" t="str">
        <f t="shared" si="114"/>
        <v/>
      </c>
      <c r="CW141" s="2" t="str">
        <f t="shared" si="115"/>
        <v/>
      </c>
      <c r="CX141" s="2" t="str">
        <f t="shared" si="116"/>
        <v/>
      </c>
      <c r="CY141" s="2" t="str">
        <f t="shared" si="117"/>
        <v/>
      </c>
      <c r="CZ141" s="2" t="str">
        <f t="shared" si="118"/>
        <v/>
      </c>
      <c r="DA141" s="2" t="str">
        <f t="shared" si="119"/>
        <v/>
      </c>
      <c r="DB141" s="2" t="str">
        <f t="shared" si="120"/>
        <v/>
      </c>
      <c r="DC141" s="2" t="str">
        <f t="shared" si="121"/>
        <v/>
      </c>
      <c r="DD141" s="2" t="str">
        <f t="shared" si="122"/>
        <v/>
      </c>
      <c r="DE141" s="2" t="str">
        <f t="shared" si="123"/>
        <v/>
      </c>
      <c r="DF141" s="2" t="str">
        <f t="shared" si="124"/>
        <v/>
      </c>
      <c r="DG141" s="2" t="str">
        <f t="shared" si="125"/>
        <v/>
      </c>
      <c r="DH141" s="2" t="str">
        <f t="shared" si="126"/>
        <v/>
      </c>
      <c r="DI141" s="2" t="str">
        <f t="shared" si="127"/>
        <v/>
      </c>
      <c r="DK141" s="2">
        <f t="shared" si="167"/>
        <v>112.74244425087107</v>
      </c>
      <c r="DL141" s="2">
        <f t="shared" si="167"/>
        <v>109.30748161350846</v>
      </c>
      <c r="DM141" s="2">
        <f t="shared" si="167"/>
        <v>106.59597073170731</v>
      </c>
      <c r="DN141" s="2">
        <f t="shared" si="167"/>
        <v>106.71524061913698</v>
      </c>
      <c r="DO141" s="2">
        <f t="shared" si="167"/>
        <v>108.4659702626642</v>
      </c>
      <c r="DP141" s="2">
        <f t="shared" si="167"/>
        <v>104.20178501742163</v>
      </c>
      <c r="DQ141" s="2">
        <f t="shared" si="167"/>
        <v>105.54553499176191</v>
      </c>
      <c r="DR141" s="2">
        <f t="shared" si="167"/>
        <v>106.43265493808516</v>
      </c>
      <c r="DS141" s="2">
        <f t="shared" si="167"/>
        <v>101.18907827566647</v>
      </c>
      <c r="DT141" s="2">
        <f t="shared" si="167"/>
        <v>103.50879507701599</v>
      </c>
      <c r="DU141" s="2">
        <f t="shared" si="167"/>
        <v>99.851692389006331</v>
      </c>
      <c r="DV141" s="2">
        <f t="shared" si="167"/>
        <v>88.771237088492924</v>
      </c>
      <c r="DW141" s="2">
        <f t="shared" si="167"/>
        <v>96.664243554006987</v>
      </c>
      <c r="DX141" s="2">
        <f t="shared" si="167"/>
        <v>98.096214488291068</v>
      </c>
      <c r="DY141" s="2">
        <f t="shared" si="167"/>
        <v>100.47769394900973</v>
      </c>
      <c r="EA141" s="2">
        <f t="shared" si="155"/>
        <v>77.215729310252243</v>
      </c>
      <c r="EB141" s="2">
        <f t="shared" si="155"/>
        <v>74.983725016895463</v>
      </c>
      <c r="EC141" s="2">
        <f t="shared" si="155"/>
        <v>70.946752581453637</v>
      </c>
      <c r="ED141" s="2">
        <f t="shared" si="155"/>
        <v>71.031956577319576</v>
      </c>
      <c r="EE141" s="2">
        <f t="shared" si="154"/>
        <v>66.898386288659793</v>
      </c>
      <c r="EF141" s="2">
        <f t="shared" si="154"/>
        <v>65.386615758041216</v>
      </c>
      <c r="EG141" s="2">
        <f t="shared" si="154"/>
        <v>65.504703070501961</v>
      </c>
      <c r="EH141" s="2">
        <f t="shared" si="154"/>
        <v>64.121272619312691</v>
      </c>
      <c r="EI141" s="2">
        <f t="shared" si="154"/>
        <v>64.271433381443288</v>
      </c>
      <c r="EJ141" s="2">
        <f t="shared" si="154"/>
        <v>63.355717308611709</v>
      </c>
      <c r="EK141" s="2">
        <f t="shared" si="154"/>
        <v>63.138295326091324</v>
      </c>
      <c r="EL141" s="2">
        <f t="shared" si="154"/>
        <v>66.108462055010079</v>
      </c>
      <c r="EM141" s="2">
        <f t="shared" si="138"/>
        <v>71.941134570173688</v>
      </c>
      <c r="EN141" s="2">
        <f t="shared" si="138"/>
        <v>80.54849696969697</v>
      </c>
      <c r="EO141" s="2">
        <f t="shared" si="138"/>
        <v>84.855454545454549</v>
      </c>
      <c r="EQ141" s="2">
        <f t="shared" si="168"/>
        <v>77.208589044365553</v>
      </c>
      <c r="ER141" s="2">
        <f t="shared" si="168"/>
        <v>75.04971026895052</v>
      </c>
      <c r="ES141" s="2">
        <f t="shared" si="168"/>
        <v>70.870079946594785</v>
      </c>
      <c r="ET141" s="2">
        <f t="shared" si="168"/>
        <v>70.971027557397576</v>
      </c>
      <c r="EU141" s="2">
        <f t="shared" si="168"/>
        <v>67.006813722089504</v>
      </c>
      <c r="EV141" s="2">
        <f t="shared" si="168"/>
        <v>65.44350661285759</v>
      </c>
      <c r="EW141" s="2">
        <f t="shared" si="168"/>
        <v>65.539837241256194</v>
      </c>
      <c r="EX141" s="2">
        <f t="shared" si="168"/>
        <v>64.205214772976746</v>
      </c>
      <c r="EY141" s="2">
        <f t="shared" si="168"/>
        <v>64.440281498350132</v>
      </c>
      <c r="EZ141" s="2">
        <f t="shared" si="168"/>
        <v>63.385540432380481</v>
      </c>
      <c r="FA141" s="2">
        <f t="shared" si="168"/>
        <v>63.272069772981354</v>
      </c>
      <c r="FB141" s="2">
        <f t="shared" si="168"/>
        <v>66.286568362233155</v>
      </c>
      <c r="FC141" s="2">
        <f t="shared" si="168"/>
        <v>72.071072099517664</v>
      </c>
      <c r="FD141" s="2">
        <f t="shared" si="168"/>
        <v>80.403580204778152</v>
      </c>
      <c r="FE141" s="2">
        <f t="shared" si="168"/>
        <v>84.337809265876487</v>
      </c>
      <c r="FG141" s="2">
        <f t="shared" si="169"/>
        <v>0.99876441427872176</v>
      </c>
      <c r="FH141" s="2">
        <f t="shared" si="169"/>
        <v>0.99889468535214121</v>
      </c>
      <c r="FI141" s="2">
        <f t="shared" si="169"/>
        <v>0.99882906469314281</v>
      </c>
      <c r="FJ141" s="2">
        <f t="shared" si="169"/>
        <v>0.99892462854648179</v>
      </c>
      <c r="FK141" s="2">
        <f t="shared" si="169"/>
        <v>0.99890446702569535</v>
      </c>
      <c r="FL141" s="2">
        <f t="shared" si="169"/>
        <v>0.99881120056643502</v>
      </c>
      <c r="FM141" s="2">
        <f t="shared" si="169"/>
        <v>0.99872071176012278</v>
      </c>
      <c r="FN141" s="2">
        <f t="shared" si="169"/>
        <v>0.99855028713430083</v>
      </c>
      <c r="FO141" s="2">
        <f t="shared" si="169"/>
        <v>0.99869116470654662</v>
      </c>
      <c r="FP141" s="2">
        <f t="shared" si="169"/>
        <v>0.99854632397047804</v>
      </c>
      <c r="FQ141" s="2">
        <f t="shared" si="169"/>
        <v>0.99847021696783544</v>
      </c>
      <c r="FR141" s="2">
        <f t="shared" si="169"/>
        <v>0.99852768831667693</v>
      </c>
      <c r="FS141" s="2">
        <f t="shared" si="169"/>
        <v>0.99882890347395037</v>
      </c>
      <c r="FT141" s="2">
        <f t="shared" si="169"/>
        <v>0.99817895610852481</v>
      </c>
      <c r="FU141" s="2">
        <f t="shared" si="169"/>
        <v>0.99793743038930183</v>
      </c>
      <c r="FW141" s="2">
        <f t="shared" si="159"/>
        <v>2.0087188096538165E-2</v>
      </c>
      <c r="FX141" s="2">
        <f t="shared" si="159"/>
        <v>2.7201183666428028E-2</v>
      </c>
      <c r="FY141" s="2">
        <f t="shared" si="159"/>
        <v>2.5899790427277559E-2</v>
      </c>
      <c r="FZ141" s="2">
        <f t="shared" si="159"/>
        <v>2.534216958149314E-2</v>
      </c>
      <c r="GA141" s="2">
        <f t="shared" si="159"/>
        <v>2.6298940022711114E-2</v>
      </c>
      <c r="GB141" s="2">
        <f t="shared" si="159"/>
        <v>2.5919835909261123E-2</v>
      </c>
      <c r="GC141" s="2">
        <f t="shared" si="159"/>
        <v>2.8788613342873949E-2</v>
      </c>
      <c r="GD141" s="2">
        <f t="shared" si="159"/>
        <v>3.198210465987323E-2</v>
      </c>
      <c r="GE141" s="2">
        <f t="shared" si="159"/>
        <v>3.5090497524530244E-2</v>
      </c>
      <c r="GF141" s="2">
        <f t="shared" si="159"/>
        <v>4.0387044044981217E-2</v>
      </c>
      <c r="GG141" s="2">
        <f t="shared" si="159"/>
        <v>3.264388715597101E-2</v>
      </c>
      <c r="GH141" s="2">
        <f t="shared" si="159"/>
        <v>2.5993814662565243E-2</v>
      </c>
      <c r="GI141" s="2">
        <f t="shared" si="159"/>
        <v>2.1487630492537355E-2</v>
      </c>
      <c r="GJ141" s="2">
        <f t="shared" si="159"/>
        <v>1.5829344001059321E-2</v>
      </c>
      <c r="GK141" s="2">
        <f t="shared" si="159"/>
        <v>1.5021973313286965E-2</v>
      </c>
      <c r="GM141" s="86">
        <f t="shared" si="160"/>
        <v>8.0263433631250515E-48</v>
      </c>
      <c r="GN141" s="86">
        <f t="shared" si="160"/>
        <v>5.0310886669213415E-79</v>
      </c>
      <c r="GO141" s="86">
        <f t="shared" si="160"/>
        <v>4.0389737396490062E-96</v>
      </c>
      <c r="GP141" s="86">
        <f t="shared" si="160"/>
        <v>6.9162801734268897E-85</v>
      </c>
      <c r="GQ141" s="86">
        <f t="shared" si="160"/>
        <v>7.0964152464581549E-80</v>
      </c>
      <c r="GR141" s="86">
        <f t="shared" si="160"/>
        <v>4.3772700059424901E-66</v>
      </c>
      <c r="GS141" s="86">
        <f t="shared" si="160"/>
        <v>1.0683211475098187E-78</v>
      </c>
      <c r="GT141" s="86">
        <f t="shared" si="160"/>
        <v>1.4115357714401972E-88</v>
      </c>
      <c r="GU141" s="86">
        <f t="shared" si="160"/>
        <v>3.2881248296875045E-81</v>
      </c>
      <c r="GV141" s="86">
        <f t="shared" si="160"/>
        <v>1.8762789166630684E-91</v>
      </c>
      <c r="GW141" s="86">
        <f t="shared" si="160"/>
        <v>2.6123495682944041E-107</v>
      </c>
      <c r="GX141" s="86">
        <f t="shared" si="160"/>
        <v>1.6838944331035545E-127</v>
      </c>
      <c r="GY141" s="86">
        <f t="shared" si="160"/>
        <v>2.5231245856548986E-152</v>
      </c>
      <c r="GZ141" s="86">
        <f t="shared" si="160"/>
        <v>1.4789179923743183E-37</v>
      </c>
      <c r="HA141" s="86">
        <f t="shared" si="160"/>
        <v>2.1391245336522177E-42</v>
      </c>
      <c r="HC141" s="86">
        <f t="shared" si="156"/>
        <v>7.5758584528002354E-16</v>
      </c>
      <c r="HD141" s="86">
        <f t="shared" si="156"/>
        <v>1.4698817125087491E-27</v>
      </c>
      <c r="HE141" s="86">
        <f t="shared" si="156"/>
        <v>7.4982638939550987E-29</v>
      </c>
      <c r="HF141" s="86">
        <f t="shared" si="156"/>
        <v>9.5103998388197231E-31</v>
      </c>
      <c r="HG141" s="86">
        <f t="shared" si="156"/>
        <v>1.8316518999287207E-32</v>
      </c>
      <c r="HH141" s="86">
        <f t="shared" si="156"/>
        <v>4.4216902853606614E-31</v>
      </c>
      <c r="HI141" s="86">
        <f t="shared" si="156"/>
        <v>1.4704852192217128E-35</v>
      </c>
      <c r="HJ141" s="86">
        <f t="shared" si="156"/>
        <v>3.3814438893077786E-42</v>
      </c>
      <c r="HK141" s="86">
        <f t="shared" si="156"/>
        <v>7.2576035216776706E-41</v>
      </c>
      <c r="HL141" s="86">
        <f t="shared" si="164"/>
        <v>6.2386298276227377E-50</v>
      </c>
      <c r="HM141" s="86">
        <f t="shared" si="164"/>
        <v>2.6352049172253129E-58</v>
      </c>
      <c r="HN141" s="86">
        <f t="shared" si="164"/>
        <v>2.2209468500541116E-62</v>
      </c>
      <c r="HO141" s="86">
        <f t="shared" si="164"/>
        <v>1.4743008436116452E-53</v>
      </c>
      <c r="HP141" s="86">
        <f t="shared" si="164"/>
        <v>7.8071926250308594E-9</v>
      </c>
      <c r="HQ141" s="86">
        <f t="shared" si="164"/>
        <v>2.5019960731080111E-9</v>
      </c>
      <c r="HS141" s="86">
        <f t="shared" si="161"/>
        <v>3.0821083395445131E-2</v>
      </c>
      <c r="HT141" s="86">
        <f t="shared" si="161"/>
        <v>6.002105535088912E-2</v>
      </c>
      <c r="HU141" s="86">
        <f t="shared" si="161"/>
        <v>7.300366907415036E-2</v>
      </c>
      <c r="HV141" s="86">
        <f t="shared" si="161"/>
        <v>6.5223632856500319E-2</v>
      </c>
      <c r="HW141" s="86">
        <f t="shared" si="161"/>
        <v>7.9643588457989231E-2</v>
      </c>
      <c r="HX141" s="86">
        <f t="shared" si="161"/>
        <v>6.4743168085243857E-2</v>
      </c>
      <c r="HY141" s="86">
        <f t="shared" si="161"/>
        <v>7.1758678493150319E-2</v>
      </c>
      <c r="HZ141" s="86">
        <f t="shared" si="161"/>
        <v>9.6474505316115344E-2</v>
      </c>
      <c r="IA141" s="86">
        <f t="shared" si="161"/>
        <v>0.13356647035719801</v>
      </c>
      <c r="IB141" s="86">
        <f t="shared" si="161"/>
        <v>0.15702538156120577</v>
      </c>
      <c r="IC141" s="86">
        <f t="shared" si="161"/>
        <v>0.10911485851290356</v>
      </c>
      <c r="ID141" s="86">
        <f t="shared" si="161"/>
        <v>5.526169967321852E-2</v>
      </c>
      <c r="IE141" s="86">
        <f t="shared" si="161"/>
        <v>5.3569046990563161E-2</v>
      </c>
      <c r="IF141" s="86">
        <f t="shared" si="161"/>
        <v>4.6617626451994715E-2</v>
      </c>
      <c r="IG141" s="86">
        <f t="shared" si="161"/>
        <v>4.1604707262353213E-2</v>
      </c>
      <c r="II141" s="86">
        <f t="shared" si="162"/>
        <v>1.1128947597546131E-25</v>
      </c>
      <c r="IJ141" s="86">
        <f t="shared" si="162"/>
        <v>2.4662151399466565E-19</v>
      </c>
      <c r="IK141" s="86">
        <f t="shared" si="162"/>
        <v>2.4643185101665444E-20</v>
      </c>
      <c r="IL141" s="86">
        <f t="shared" si="162"/>
        <v>7.0869236199182781E-22</v>
      </c>
      <c r="IM141" s="86">
        <f t="shared" si="162"/>
        <v>1.8663018954824014E-21</v>
      </c>
      <c r="IN141" s="86">
        <f t="shared" si="162"/>
        <v>1.9416692155341511E-21</v>
      </c>
      <c r="IO141" s="86">
        <f t="shared" si="162"/>
        <v>9.9103739627921625E-23</v>
      </c>
      <c r="IP141" s="86">
        <f t="shared" si="162"/>
        <v>5.0190634037905951E-23</v>
      </c>
      <c r="IQ141" s="86">
        <f t="shared" si="162"/>
        <v>1.7171895777761983E-19</v>
      </c>
      <c r="IR141" s="86">
        <f t="shared" si="162"/>
        <v>4.7302198174477144E-20</v>
      </c>
      <c r="IS141" s="86">
        <f t="shared" si="162"/>
        <v>7.6090231775985495E-21</v>
      </c>
      <c r="IT141" s="86">
        <f t="shared" si="162"/>
        <v>2.8116302762191401E-24</v>
      </c>
      <c r="IU141" s="86">
        <f t="shared" si="162"/>
        <v>2.961667144581854E-22</v>
      </c>
      <c r="IV141" s="86">
        <f t="shared" si="162"/>
        <v>4.2897918418530367E-16</v>
      </c>
      <c r="IW141" s="86">
        <f t="shared" si="162"/>
        <v>3.8375976474889191E-16</v>
      </c>
      <c r="IY141" s="86">
        <f t="shared" si="163"/>
        <v>3.0821083395445887E-2</v>
      </c>
      <c r="IZ141" s="86">
        <f t="shared" si="163"/>
        <v>6.002105535088912E-2</v>
      </c>
      <c r="JA141" s="86">
        <f t="shared" si="163"/>
        <v>7.300366907415036E-2</v>
      </c>
      <c r="JB141" s="86">
        <f t="shared" si="163"/>
        <v>6.5223632856500319E-2</v>
      </c>
      <c r="JC141" s="86">
        <f t="shared" si="163"/>
        <v>7.9643588457989231E-2</v>
      </c>
      <c r="JD141" s="86">
        <f t="shared" si="163"/>
        <v>6.4743168085243857E-2</v>
      </c>
      <c r="JE141" s="86">
        <f t="shared" si="163"/>
        <v>7.1758678493150319E-2</v>
      </c>
      <c r="JF141" s="86">
        <f t="shared" si="163"/>
        <v>9.6474505316115344E-2</v>
      </c>
      <c r="JG141" s="86">
        <f t="shared" si="163"/>
        <v>0.13356647035719801</v>
      </c>
      <c r="JH141" s="86">
        <f t="shared" si="163"/>
        <v>0.15702538156120577</v>
      </c>
      <c r="JI141" s="86">
        <f t="shared" si="163"/>
        <v>0.10911485851290356</v>
      </c>
      <c r="JJ141" s="86">
        <f t="shared" si="163"/>
        <v>5.526169967321852E-2</v>
      </c>
      <c r="JK141" s="86">
        <f t="shared" si="163"/>
        <v>5.3569046990563161E-2</v>
      </c>
      <c r="JL141" s="86">
        <f t="shared" si="163"/>
        <v>4.6617634259187773E-2</v>
      </c>
      <c r="JM141" s="86">
        <f t="shared" si="163"/>
        <v>4.160470976434967E-2</v>
      </c>
    </row>
    <row r="142" spans="2:273" x14ac:dyDescent="0.25">
      <c r="B142" s="2">
        <v>115</v>
      </c>
      <c r="C142" s="37">
        <v>78.875</v>
      </c>
      <c r="D142" s="37">
        <v>75.650000000000006</v>
      </c>
      <c r="E142" s="37">
        <v>72.566999999999993</v>
      </c>
      <c r="F142" s="37">
        <v>73.516999999999996</v>
      </c>
      <c r="G142" s="37">
        <v>69</v>
      </c>
      <c r="H142" s="37">
        <v>67.566999999999993</v>
      </c>
      <c r="I142" s="37">
        <v>69.417000000000002</v>
      </c>
      <c r="J142" s="37">
        <v>69.45</v>
      </c>
      <c r="K142" s="37">
        <v>71.966999999999999</v>
      </c>
      <c r="L142" s="37">
        <v>72.917000000000002</v>
      </c>
      <c r="M142" s="37">
        <v>70.95</v>
      </c>
      <c r="N142" s="37">
        <v>70.617000000000004</v>
      </c>
      <c r="O142" s="37">
        <v>76.81</v>
      </c>
      <c r="P142" s="37">
        <v>88.37</v>
      </c>
      <c r="Q142" s="37">
        <v>101.477</v>
      </c>
      <c r="S142" s="4">
        <f t="shared" si="165"/>
        <v>77.274036138851372</v>
      </c>
      <c r="T142" s="4">
        <f t="shared" si="165"/>
        <v>75.909618642404993</v>
      </c>
      <c r="U142" s="4">
        <f t="shared" si="165"/>
        <v>72.854093360628269</v>
      </c>
      <c r="V142" s="4">
        <f t="shared" si="165"/>
        <v>73.214586200509174</v>
      </c>
      <c r="W142" s="4">
        <f t="shared" si="165"/>
        <v>70.114759151383339</v>
      </c>
      <c r="X142" s="4">
        <f t="shared" si="165"/>
        <v>68.662246137295597</v>
      </c>
      <c r="Y142" s="4">
        <f t="shared" si="165"/>
        <v>69.878701468883278</v>
      </c>
      <c r="Z142" s="4">
        <f t="shared" si="165"/>
        <v>70.391122359904074</v>
      </c>
      <c r="AA142" s="4">
        <f t="shared" si="165"/>
        <v>72.510335924082469</v>
      </c>
      <c r="AB142" s="4">
        <f t="shared" si="165"/>
        <v>73.767322721626442</v>
      </c>
      <c r="AC142" s="4">
        <f t="shared" si="165"/>
        <v>71.679746724996946</v>
      </c>
      <c r="AD142" s="4">
        <f t="shared" si="165"/>
        <v>71.781597837654417</v>
      </c>
      <c r="AE142" s="4">
        <f t="shared" si="165"/>
        <v>77.429789947166583</v>
      </c>
      <c r="AF142" s="4">
        <f t="shared" si="165"/>
        <v>91.263502959927166</v>
      </c>
      <c r="AG142" s="4">
        <f t="shared" si="165"/>
        <v>103.52453718695565</v>
      </c>
      <c r="AI142" s="4">
        <f t="shared" si="166"/>
        <v>1.6009638611486281</v>
      </c>
      <c r="AJ142" s="4">
        <f t="shared" si="166"/>
        <v>-0.25961864240498755</v>
      </c>
      <c r="AK142" s="4">
        <f t="shared" si="166"/>
        <v>-0.28709336062827617</v>
      </c>
      <c r="AL142" s="4">
        <f t="shared" si="166"/>
        <v>0.30241379949082159</v>
      </c>
      <c r="AM142" s="4">
        <f t="shared" si="166"/>
        <v>-1.114759151383339</v>
      </c>
      <c r="AN142" s="4">
        <f t="shared" si="166"/>
        <v>-1.0952461372956037</v>
      </c>
      <c r="AO142" s="4">
        <f t="shared" si="166"/>
        <v>-0.46170146888327679</v>
      </c>
      <c r="AP142" s="4">
        <f t="shared" si="166"/>
        <v>-0.941122359904071</v>
      </c>
      <c r="AQ142" s="4">
        <f t="shared" si="166"/>
        <v>-0.54333592408247</v>
      </c>
      <c r="AR142" s="4">
        <f t="shared" si="166"/>
        <v>-0.85032272162644063</v>
      </c>
      <c r="AS142" s="4">
        <f t="shared" si="166"/>
        <v>-0.72974672499694293</v>
      </c>
      <c r="AT142" s="4">
        <f t="shared" si="166"/>
        <v>-1.1645978376544122</v>
      </c>
      <c r="AU142" s="4">
        <f t="shared" si="166"/>
        <v>-0.61978994716658065</v>
      </c>
      <c r="AV142" s="4">
        <f t="shared" si="166"/>
        <v>-2.8935029599271616</v>
      </c>
      <c r="AW142" s="4">
        <f t="shared" si="166"/>
        <v>-2.0475371869556511</v>
      </c>
      <c r="AY142" s="2">
        <f t="shared" si="157"/>
        <v>77.255356496663225</v>
      </c>
      <c r="AZ142" s="2">
        <f t="shared" si="157"/>
        <v>74.944460269442317</v>
      </c>
      <c r="BA142" s="2">
        <f t="shared" si="157"/>
        <v>70.928977775722032</v>
      </c>
      <c r="BB142" s="2">
        <f t="shared" si="157"/>
        <v>71.010460417732673</v>
      </c>
      <c r="BC142" s="2">
        <f t="shared" si="157"/>
        <v>66.856994905350177</v>
      </c>
      <c r="BD142" s="2">
        <f t="shared" si="157"/>
        <v>65.360454312093211</v>
      </c>
      <c r="BE142" s="2">
        <f t="shared" si="157"/>
        <v>65.485835027090474</v>
      </c>
      <c r="BF142" s="2">
        <f t="shared" si="157"/>
        <v>64.082160194662038</v>
      </c>
      <c r="BG142" s="2">
        <f t="shared" si="157"/>
        <v>64.213371362309232</v>
      </c>
      <c r="BH142" s="2">
        <f t="shared" si="157"/>
        <v>63.295706059344987</v>
      </c>
      <c r="BI142" s="2">
        <f t="shared" si="157"/>
        <v>63.061276932274502</v>
      </c>
      <c r="BJ142" s="2">
        <f t="shared" si="157"/>
        <v>66.005581743659533</v>
      </c>
      <c r="BK142" s="2">
        <f t="shared" si="157"/>
        <v>71.885213457304502</v>
      </c>
      <c r="BL142" s="2">
        <f t="shared" si="157"/>
        <v>80.523628090140477</v>
      </c>
      <c r="BM142" s="2">
        <f t="shared" si="157"/>
        <v>84.831190812886945</v>
      </c>
      <c r="BO142" s="2" t="str">
        <f t="shared" si="98"/>
        <v/>
      </c>
      <c r="BP142" s="2" t="str">
        <f t="shared" si="99"/>
        <v/>
      </c>
      <c r="BQ142" s="2" t="str">
        <f t="shared" si="100"/>
        <v/>
      </c>
      <c r="BR142" s="2" t="str">
        <f t="shared" si="101"/>
        <v/>
      </c>
      <c r="BS142" s="2" t="str">
        <f t="shared" si="102"/>
        <v/>
      </c>
      <c r="BT142" s="2" t="str">
        <f t="shared" si="103"/>
        <v/>
      </c>
      <c r="BU142" s="2" t="str">
        <f t="shared" si="104"/>
        <v/>
      </c>
      <c r="BV142" s="2" t="str">
        <f t="shared" si="105"/>
        <v/>
      </c>
      <c r="BW142" s="2" t="str">
        <f t="shared" si="106"/>
        <v/>
      </c>
      <c r="BX142" s="2" t="str">
        <f t="shared" si="107"/>
        <v/>
      </c>
      <c r="BY142" s="2" t="str">
        <f t="shared" si="108"/>
        <v/>
      </c>
      <c r="BZ142" s="2" t="str">
        <f t="shared" si="109"/>
        <v/>
      </c>
      <c r="CA142" s="2" t="str">
        <f t="shared" si="110"/>
        <v/>
      </c>
      <c r="CB142" s="2" t="str">
        <f t="shared" si="111"/>
        <v/>
      </c>
      <c r="CC142" s="2" t="str">
        <f t="shared" si="112"/>
        <v/>
      </c>
      <c r="CE142" s="2" t="str">
        <f t="shared" si="158"/>
        <v/>
      </c>
      <c r="CF142" s="2" t="str">
        <f t="shared" si="158"/>
        <v/>
      </c>
      <c r="CG142" s="2" t="str">
        <f t="shared" si="158"/>
        <v/>
      </c>
      <c r="CH142" s="2" t="str">
        <f t="shared" si="158"/>
        <v/>
      </c>
      <c r="CI142" s="2" t="str">
        <f t="shared" si="158"/>
        <v/>
      </c>
      <c r="CJ142" s="2" t="str">
        <f t="shared" si="158"/>
        <v/>
      </c>
      <c r="CK142" s="2" t="str">
        <f t="shared" si="158"/>
        <v/>
      </c>
      <c r="CL142" s="2" t="str">
        <f t="shared" si="158"/>
        <v/>
      </c>
      <c r="CM142" s="2" t="str">
        <f t="shared" si="158"/>
        <v/>
      </c>
      <c r="CN142" s="2" t="str">
        <f t="shared" si="158"/>
        <v/>
      </c>
      <c r="CO142" s="2" t="str">
        <f t="shared" si="158"/>
        <v/>
      </c>
      <c r="CP142" s="2" t="str">
        <f t="shared" si="158"/>
        <v/>
      </c>
      <c r="CQ142" s="2" t="str">
        <f t="shared" si="158"/>
        <v/>
      </c>
      <c r="CR142" s="2" t="str">
        <f t="shared" si="158"/>
        <v/>
      </c>
      <c r="CS142" s="2" t="str">
        <f t="shared" si="158"/>
        <v/>
      </c>
      <c r="CU142" s="2" t="str">
        <f t="shared" si="113"/>
        <v/>
      </c>
      <c r="CV142" s="2" t="str">
        <f t="shared" si="114"/>
        <v/>
      </c>
      <c r="CW142" s="2" t="str">
        <f t="shared" si="115"/>
        <v/>
      </c>
      <c r="CX142" s="2" t="str">
        <f t="shared" si="116"/>
        <v/>
      </c>
      <c r="CY142" s="2" t="str">
        <f t="shared" si="117"/>
        <v/>
      </c>
      <c r="CZ142" s="2" t="str">
        <f t="shared" si="118"/>
        <v/>
      </c>
      <c r="DA142" s="2" t="str">
        <f t="shared" si="119"/>
        <v/>
      </c>
      <c r="DB142" s="2" t="str">
        <f t="shared" si="120"/>
        <v/>
      </c>
      <c r="DC142" s="2" t="str">
        <f t="shared" si="121"/>
        <v/>
      </c>
      <c r="DD142" s="2" t="str">
        <f t="shared" si="122"/>
        <v/>
      </c>
      <c r="DE142" s="2" t="str">
        <f t="shared" si="123"/>
        <v/>
      </c>
      <c r="DF142" s="2" t="str">
        <f t="shared" si="124"/>
        <v/>
      </c>
      <c r="DG142" s="2" t="str">
        <f t="shared" si="125"/>
        <v/>
      </c>
      <c r="DH142" s="2" t="str">
        <f t="shared" si="126"/>
        <v/>
      </c>
      <c r="DI142" s="2" t="str">
        <f t="shared" si="127"/>
        <v/>
      </c>
      <c r="DK142" s="2">
        <f t="shared" si="167"/>
        <v>113.03635452961672</v>
      </c>
      <c r="DL142" s="2">
        <f t="shared" si="167"/>
        <v>109.55871660412758</v>
      </c>
      <c r="DM142" s="2">
        <f t="shared" si="167"/>
        <v>106.83865853658537</v>
      </c>
      <c r="DN142" s="2">
        <f t="shared" si="167"/>
        <v>106.96823602251408</v>
      </c>
      <c r="DO142" s="2">
        <f t="shared" si="167"/>
        <v>108.75440619136964</v>
      </c>
      <c r="DP142" s="2">
        <f t="shared" si="167"/>
        <v>104.4721942508711</v>
      </c>
      <c r="DQ142" s="2">
        <f t="shared" si="167"/>
        <v>105.82643961861548</v>
      </c>
      <c r="DR142" s="2">
        <f t="shared" si="167"/>
        <v>106.72808758683176</v>
      </c>
      <c r="DS142" s="2">
        <f t="shared" si="167"/>
        <v>101.4368392350701</v>
      </c>
      <c r="DT142" s="2">
        <f t="shared" si="167"/>
        <v>103.75630625188762</v>
      </c>
      <c r="DU142" s="2">
        <f t="shared" si="167"/>
        <v>100.02738562367864</v>
      </c>
      <c r="DV142" s="2">
        <f t="shared" si="167"/>
        <v>88.790849290244665</v>
      </c>
      <c r="DW142" s="2">
        <f t="shared" si="167"/>
        <v>96.746816202090599</v>
      </c>
      <c r="DX142" s="2">
        <f t="shared" si="167"/>
        <v>98.206767765983315</v>
      </c>
      <c r="DY142" s="2">
        <f t="shared" si="167"/>
        <v>100.6012301127038</v>
      </c>
      <c r="EA142" s="2">
        <f t="shared" si="155"/>
        <v>77.215262253629547</v>
      </c>
      <c r="EB142" s="2">
        <f t="shared" si="155"/>
        <v>74.907255875867804</v>
      </c>
      <c r="EC142" s="2">
        <f t="shared" si="155"/>
        <v>70.893105062656645</v>
      </c>
      <c r="ED142" s="2">
        <f t="shared" si="155"/>
        <v>70.977217113402048</v>
      </c>
      <c r="EE142" s="2">
        <f t="shared" si="154"/>
        <v>66.811399835051546</v>
      </c>
      <c r="EF142" s="2">
        <f t="shared" si="154"/>
        <v>65.316131914991161</v>
      </c>
      <c r="EG142" s="2">
        <f t="shared" si="154"/>
        <v>65.437432428652002</v>
      </c>
      <c r="EH142" s="2">
        <f t="shared" si="154"/>
        <v>64.022334854894964</v>
      </c>
      <c r="EI142" s="2">
        <f t="shared" si="154"/>
        <v>64.161556927835051</v>
      </c>
      <c r="EJ142" s="2">
        <f t="shared" si="154"/>
        <v>63.240522241160711</v>
      </c>
      <c r="EK142" s="2">
        <f t="shared" si="154"/>
        <v>63.004323996873381</v>
      </c>
      <c r="EL142" s="2">
        <f t="shared" si="154"/>
        <v>65.969094677943772</v>
      </c>
      <c r="EM142" s="2">
        <f t="shared" si="138"/>
        <v>71.855122797105949</v>
      </c>
      <c r="EN142" s="2">
        <f t="shared" si="138"/>
        <v>80.496854545454553</v>
      </c>
      <c r="EO142" s="2">
        <f t="shared" si="138"/>
        <v>84.810827272727266</v>
      </c>
      <c r="EQ142" s="2">
        <f t="shared" si="168"/>
        <v>77.202717166593899</v>
      </c>
      <c r="ER142" s="2">
        <f t="shared" si="168"/>
        <v>74.983574423792732</v>
      </c>
      <c r="ES142" s="2">
        <f t="shared" si="168"/>
        <v>70.804227493050234</v>
      </c>
      <c r="ET142" s="2">
        <f t="shared" si="168"/>
        <v>70.902964220762854</v>
      </c>
      <c r="EU142" s="2">
        <f t="shared" si="168"/>
        <v>66.939486301408181</v>
      </c>
      <c r="EV142" s="2">
        <f t="shared" si="168"/>
        <v>65.381918735068567</v>
      </c>
      <c r="EW142" s="2">
        <f t="shared" si="168"/>
        <v>65.477918260387213</v>
      </c>
      <c r="EX142" s="2">
        <f t="shared" si="168"/>
        <v>64.118289643974606</v>
      </c>
      <c r="EY142" s="2">
        <f t="shared" si="168"/>
        <v>64.352315341000477</v>
      </c>
      <c r="EZ142" s="2">
        <f t="shared" si="168"/>
        <v>63.273674603903288</v>
      </c>
      <c r="FA142" s="2">
        <f t="shared" si="168"/>
        <v>63.15264393908636</v>
      </c>
      <c r="FB142" s="2">
        <f t="shared" si="168"/>
        <v>66.174468844673243</v>
      </c>
      <c r="FC142" s="2">
        <f t="shared" si="168"/>
        <v>72.004080054159289</v>
      </c>
      <c r="FD142" s="2">
        <f t="shared" si="168"/>
        <v>80.344287238824606</v>
      </c>
      <c r="FE142" s="2">
        <f t="shared" si="168"/>
        <v>84.24265612353129</v>
      </c>
      <c r="FG142" s="2">
        <f t="shared" si="169"/>
        <v>0.99887300990496197</v>
      </c>
      <c r="FH142" s="2">
        <f t="shared" si="169"/>
        <v>0.99899184301123201</v>
      </c>
      <c r="FI142" s="2">
        <f t="shared" si="169"/>
        <v>0.9989319842707125</v>
      </c>
      <c r="FJ142" s="2">
        <f t="shared" si="169"/>
        <v>0.99901915676965924</v>
      </c>
      <c r="FK142" s="2">
        <f t="shared" si="169"/>
        <v>0.99900076573134811</v>
      </c>
      <c r="FL142" s="2">
        <f t="shared" si="169"/>
        <v>0.99891568861020941</v>
      </c>
      <c r="FM142" s="2">
        <f t="shared" si="169"/>
        <v>0.99883314391316813</v>
      </c>
      <c r="FN142" s="2">
        <f t="shared" si="169"/>
        <v>0.998677677478366</v>
      </c>
      <c r="FO142" s="2">
        <f t="shared" si="169"/>
        <v>0.99880619054237962</v>
      </c>
      <c r="FP142" s="2">
        <f t="shared" si="169"/>
        <v>0.99867406210645315</v>
      </c>
      <c r="FQ142" s="2">
        <f t="shared" si="169"/>
        <v>0.99860463347043338</v>
      </c>
      <c r="FR142" s="2">
        <f t="shared" si="169"/>
        <v>0.99865706181165548</v>
      </c>
      <c r="FS142" s="2">
        <f t="shared" si="169"/>
        <v>0.99893183720675716</v>
      </c>
      <c r="FT142" s="2">
        <f t="shared" si="169"/>
        <v>0.99833892207398833</v>
      </c>
      <c r="FU142" s="2">
        <f t="shared" si="169"/>
        <v>0.9981185727096018</v>
      </c>
      <c r="FW142" s="2">
        <f t="shared" si="159"/>
        <v>2.1982562099099608E-2</v>
      </c>
      <c r="FX142" s="2">
        <f t="shared" si="159"/>
        <v>2.9747437969405884E-2</v>
      </c>
      <c r="FY142" s="2">
        <f t="shared" si="159"/>
        <v>2.8327771043650488E-2</v>
      </c>
      <c r="FZ142" s="2">
        <f t="shared" si="159"/>
        <v>2.7719363465470059E-2</v>
      </c>
      <c r="GA142" s="2">
        <f t="shared" si="159"/>
        <v>2.8763234102084343E-2</v>
      </c>
      <c r="GB142" s="2">
        <f t="shared" si="159"/>
        <v>2.8349641002843446E-2</v>
      </c>
      <c r="GC142" s="2">
        <f t="shared" si="159"/>
        <v>3.1478655696125409E-2</v>
      </c>
      <c r="GD142" s="2">
        <f t="shared" si="159"/>
        <v>3.4959809285987888E-2</v>
      </c>
      <c r="GE142" s="2">
        <f t="shared" si="159"/>
        <v>3.8346145781718612E-2</v>
      </c>
      <c r="GF142" s="2">
        <f t="shared" si="159"/>
        <v>4.4111633582277453E-2</v>
      </c>
      <c r="GG142" s="2">
        <f t="shared" si="159"/>
        <v>3.568093613055591E-2</v>
      </c>
      <c r="GH142" s="2">
        <f t="shared" si="159"/>
        <v>2.8430352341059114E-2</v>
      </c>
      <c r="GI142" s="2">
        <f t="shared" si="159"/>
        <v>2.3511975930703654E-2</v>
      </c>
      <c r="GJ142" s="2">
        <f t="shared" si="159"/>
        <v>1.7330064315185943E-2</v>
      </c>
      <c r="GK142" s="2">
        <f t="shared" si="159"/>
        <v>1.6447429059106372E-2</v>
      </c>
      <c r="GM142" s="86">
        <f t="shared" si="160"/>
        <v>1.0393767521341341E-49</v>
      </c>
      <c r="GN142" s="86">
        <f t="shared" si="160"/>
        <v>3.4922300964869522E-82</v>
      </c>
      <c r="GO142" s="86">
        <f t="shared" si="160"/>
        <v>5.6163534521381848E-100</v>
      </c>
      <c r="GP142" s="86">
        <f t="shared" si="160"/>
        <v>2.5448607301536415E-88</v>
      </c>
      <c r="GQ142" s="86">
        <f t="shared" si="160"/>
        <v>4.1028541533969993E-83</v>
      </c>
      <c r="GR142" s="86">
        <f t="shared" si="160"/>
        <v>9.8991289573354443E-69</v>
      </c>
      <c r="GS142" s="86">
        <f t="shared" si="160"/>
        <v>7.9789745214336434E-82</v>
      </c>
      <c r="GT142" s="86">
        <f t="shared" si="160"/>
        <v>4.4705465594265576E-92</v>
      </c>
      <c r="GU142" s="86">
        <f t="shared" si="160"/>
        <v>1.9193824416035622E-84</v>
      </c>
      <c r="GV142" s="86">
        <f t="shared" si="160"/>
        <v>4.5179895373388342E-95</v>
      </c>
      <c r="GW142" s="86">
        <f t="shared" si="160"/>
        <v>1.3152760642542349E-111</v>
      </c>
      <c r="GX142" s="86">
        <f t="shared" si="160"/>
        <v>1.1283783662497436E-132</v>
      </c>
      <c r="GY142" s="86">
        <f t="shared" si="160"/>
        <v>1.7432187829136811E-158</v>
      </c>
      <c r="GZ142" s="86">
        <f t="shared" si="160"/>
        <v>4.9543039299294864E-39</v>
      </c>
      <c r="HA142" s="86">
        <f t="shared" si="160"/>
        <v>4.6735022446690832E-44</v>
      </c>
      <c r="HC142" s="86">
        <f t="shared" si="156"/>
        <v>5.8703148064232588E-17</v>
      </c>
      <c r="HD142" s="86">
        <f t="shared" si="156"/>
        <v>1.441062882337682E-29</v>
      </c>
      <c r="HE142" s="86">
        <f t="shared" si="156"/>
        <v>5.7040689760632986E-31</v>
      </c>
      <c r="HF142" s="86">
        <f t="shared" si="156"/>
        <v>4.9067422570179931E-33</v>
      </c>
      <c r="HG142" s="86">
        <f t="shared" si="156"/>
        <v>8.1480684427440005E-35</v>
      </c>
      <c r="HH142" s="86">
        <f t="shared" si="156"/>
        <v>2.6945480503359321E-33</v>
      </c>
      <c r="HI142" s="86">
        <f t="shared" si="156"/>
        <v>5.0602126287871427E-38</v>
      </c>
      <c r="HJ142" s="86">
        <f t="shared" si="156"/>
        <v>4.6429418941102773E-45</v>
      </c>
      <c r="HK142" s="86">
        <f t="shared" si="156"/>
        <v>1.1895227776739924E-43</v>
      </c>
      <c r="HL142" s="86">
        <f t="shared" si="164"/>
        <v>2.9451579477069011E-53</v>
      </c>
      <c r="HM142" s="86">
        <f t="shared" si="164"/>
        <v>2.3213509821646936E-62</v>
      </c>
      <c r="HN142" s="86">
        <f t="shared" si="164"/>
        <v>7.0532089753699136E-67</v>
      </c>
      <c r="HO142" s="86">
        <f t="shared" si="164"/>
        <v>1.8426791447339306E-57</v>
      </c>
      <c r="HP142" s="86">
        <f t="shared" si="164"/>
        <v>2.1510093908412178E-9</v>
      </c>
      <c r="HQ142" s="86">
        <f t="shared" si="164"/>
        <v>6.4107629172380432E-10</v>
      </c>
      <c r="HS142" s="86">
        <f t="shared" si="161"/>
        <v>4.4478099576621272E-2</v>
      </c>
      <c r="HT142" s="86">
        <f t="shared" si="161"/>
        <v>8.1680174515047152E-2</v>
      </c>
      <c r="HU142" s="86">
        <f t="shared" si="161"/>
        <v>9.8654997774932515E-2</v>
      </c>
      <c r="HV142" s="86">
        <f t="shared" si="161"/>
        <v>8.9610258913347909E-2</v>
      </c>
      <c r="HW142" s="86">
        <f t="shared" si="161"/>
        <v>0.10813301618951106</v>
      </c>
      <c r="HX142" s="86">
        <f t="shared" si="161"/>
        <v>8.8863701389828409E-2</v>
      </c>
      <c r="HY142" s="86">
        <f t="shared" si="161"/>
        <v>9.97964420458506E-2</v>
      </c>
      <c r="HZ142" s="86">
        <f t="shared" si="161"/>
        <v>0.13316038950479553</v>
      </c>
      <c r="IA142" s="86">
        <f t="shared" si="161"/>
        <v>0.1769120532335661</v>
      </c>
      <c r="IB142" s="86">
        <f t="shared" si="161"/>
        <v>0.2087183623630999</v>
      </c>
      <c r="IC142" s="86">
        <f t="shared" si="161"/>
        <v>0.14721250098219407</v>
      </c>
      <c r="ID142" s="86">
        <f t="shared" si="161"/>
        <v>7.8248378347132608E-2</v>
      </c>
      <c r="IE142" s="86">
        <f t="shared" si="161"/>
        <v>7.3593608966766436E-2</v>
      </c>
      <c r="IF142" s="86">
        <f t="shared" si="161"/>
        <v>6.3852746750983583E-2</v>
      </c>
      <c r="IG142" s="86">
        <f t="shared" si="161"/>
        <v>5.6548269381897075E-2</v>
      </c>
      <c r="II142" s="86">
        <f t="shared" si="162"/>
        <v>1.4878497787533506E-24</v>
      </c>
      <c r="IJ142" s="86">
        <f t="shared" si="162"/>
        <v>1.9733451883534037E-18</v>
      </c>
      <c r="IK142" s="86">
        <f t="shared" si="162"/>
        <v>2.1483045666001987E-19</v>
      </c>
      <c r="IL142" s="86">
        <f t="shared" si="162"/>
        <v>7.2642203689534632E-21</v>
      </c>
      <c r="IM142" s="86">
        <f t="shared" si="162"/>
        <v>1.867510551696463E-20</v>
      </c>
      <c r="IN142" s="86">
        <f t="shared" si="162"/>
        <v>1.9210662225537534E-20</v>
      </c>
      <c r="IO142" s="86">
        <f t="shared" si="162"/>
        <v>1.2237355324949117E-21</v>
      </c>
      <c r="IP142" s="86">
        <f t="shared" si="162"/>
        <v>6.9514779711289679E-22</v>
      </c>
      <c r="IQ142" s="86">
        <f t="shared" si="162"/>
        <v>1.6487291288686068E-18</v>
      </c>
      <c r="IR142" s="86">
        <f t="shared" si="162"/>
        <v>5.4149110597675588E-19</v>
      </c>
      <c r="IS142" s="86">
        <f t="shared" si="162"/>
        <v>8.2046385413923908E-20</v>
      </c>
      <c r="IT142" s="86">
        <f t="shared" si="162"/>
        <v>3.8569844547113954E-23</v>
      </c>
      <c r="IU142" s="86">
        <f t="shared" si="162"/>
        <v>2.8573631330650366E-21</v>
      </c>
      <c r="IV142" s="86">
        <f t="shared" si="162"/>
        <v>1.8836420386048435E-15</v>
      </c>
      <c r="IW142" s="86">
        <f t="shared" si="162"/>
        <v>1.6619380619547986E-15</v>
      </c>
      <c r="IY142" s="86">
        <f t="shared" si="163"/>
        <v>4.4478099576621327E-2</v>
      </c>
      <c r="IZ142" s="86">
        <f t="shared" si="163"/>
        <v>8.1680174515047152E-2</v>
      </c>
      <c r="JA142" s="86">
        <f t="shared" si="163"/>
        <v>9.8654997774932515E-2</v>
      </c>
      <c r="JB142" s="86">
        <f t="shared" si="163"/>
        <v>8.9610258913347909E-2</v>
      </c>
      <c r="JC142" s="86">
        <f t="shared" si="163"/>
        <v>0.10813301618951106</v>
      </c>
      <c r="JD142" s="86">
        <f t="shared" si="163"/>
        <v>8.8863701389828409E-2</v>
      </c>
      <c r="JE142" s="86">
        <f t="shared" si="163"/>
        <v>9.97964420458506E-2</v>
      </c>
      <c r="JF142" s="86">
        <f t="shared" si="163"/>
        <v>0.13316038950479553</v>
      </c>
      <c r="JG142" s="86">
        <f t="shared" si="163"/>
        <v>0.1769120532335661</v>
      </c>
      <c r="JH142" s="86">
        <f t="shared" si="163"/>
        <v>0.2087183623630999</v>
      </c>
      <c r="JI142" s="86">
        <f t="shared" si="163"/>
        <v>0.14721250098219407</v>
      </c>
      <c r="JJ142" s="86">
        <f t="shared" si="163"/>
        <v>7.8248378347132608E-2</v>
      </c>
      <c r="JK142" s="86">
        <f t="shared" si="163"/>
        <v>7.3593608966766436E-2</v>
      </c>
      <c r="JL142" s="86">
        <f t="shared" si="163"/>
        <v>6.3852748901994855E-2</v>
      </c>
      <c r="JM142" s="86">
        <f t="shared" si="163"/>
        <v>5.6548270022975029E-2</v>
      </c>
    </row>
    <row r="143" spans="2:273" x14ac:dyDescent="0.25">
      <c r="B143" s="2">
        <v>116</v>
      </c>
      <c r="C143" s="37">
        <v>77.146000000000001</v>
      </c>
      <c r="D143" s="37">
        <v>77</v>
      </c>
      <c r="E143" s="37">
        <v>72.733000000000004</v>
      </c>
      <c r="F143" s="37">
        <v>73.216999999999999</v>
      </c>
      <c r="G143" s="37">
        <v>69.617000000000004</v>
      </c>
      <c r="H143" s="37">
        <v>68.3</v>
      </c>
      <c r="I143" s="37">
        <v>70.167000000000002</v>
      </c>
      <c r="J143" s="37">
        <v>72.400000000000006</v>
      </c>
      <c r="K143" s="37">
        <v>73.533000000000001</v>
      </c>
      <c r="L143" s="37">
        <v>75.849999999999994</v>
      </c>
      <c r="M143" s="37">
        <v>72.632999999999996</v>
      </c>
      <c r="N143" s="37">
        <v>71.766999999999996</v>
      </c>
      <c r="O143" s="37">
        <v>77.483000000000004</v>
      </c>
      <c r="P143" s="37">
        <v>92.216999999999999</v>
      </c>
      <c r="Q143" s="37">
        <v>107.84099999999999</v>
      </c>
      <c r="S143" s="4">
        <f t="shared" si="165"/>
        <v>77.276445446004374</v>
      </c>
      <c r="T143" s="4">
        <f t="shared" si="165"/>
        <v>76.084011549760802</v>
      </c>
      <c r="U143" s="4">
        <f t="shared" si="165"/>
        <v>73.276970740516248</v>
      </c>
      <c r="V143" s="4">
        <f t="shared" si="165"/>
        <v>73.745693499301225</v>
      </c>
      <c r="W143" s="4">
        <f t="shared" si="165"/>
        <v>70.839157445624437</v>
      </c>
      <c r="X143" s="4">
        <f t="shared" si="165"/>
        <v>69.469766563680622</v>
      </c>
      <c r="Y143" s="4">
        <f t="shared" si="165"/>
        <v>71.009684450111536</v>
      </c>
      <c r="Z143" s="4">
        <f t="shared" si="165"/>
        <v>71.886225976634492</v>
      </c>
      <c r="AA143" s="4">
        <f t="shared" si="165"/>
        <v>74.101479549133259</v>
      </c>
      <c r="AB143" s="4">
        <f t="shared" si="165"/>
        <v>75.69533062475638</v>
      </c>
      <c r="AC143" s="4">
        <f t="shared" si="165"/>
        <v>73.524014221729715</v>
      </c>
      <c r="AD143" s="4">
        <f t="shared" si="165"/>
        <v>73.369912733282703</v>
      </c>
      <c r="AE143" s="4">
        <f t="shared" si="165"/>
        <v>78.862351666467532</v>
      </c>
      <c r="AF143" s="4">
        <f t="shared" si="165"/>
        <v>94.121453776823202</v>
      </c>
      <c r="AG143" s="4">
        <f t="shared" si="165"/>
        <v>108.33104665139099</v>
      </c>
      <c r="AI143" s="4">
        <f t="shared" si="166"/>
        <v>-0.13044544600437291</v>
      </c>
      <c r="AJ143" s="4">
        <f t="shared" si="166"/>
        <v>0.9159884502391975</v>
      </c>
      <c r="AK143" s="4">
        <f t="shared" si="166"/>
        <v>-0.54397074051624372</v>
      </c>
      <c r="AL143" s="4">
        <f t="shared" si="166"/>
        <v>-0.52869349930122667</v>
      </c>
      <c r="AM143" s="4">
        <f t="shared" si="166"/>
        <v>-1.2221574456244326</v>
      </c>
      <c r="AN143" s="4">
        <f t="shared" si="166"/>
        <v>-1.1697665636806249</v>
      </c>
      <c r="AO143" s="4">
        <f t="shared" si="166"/>
        <v>-0.84268445011153403</v>
      </c>
      <c r="AP143" s="4">
        <f t="shared" si="166"/>
        <v>0.5137740233655137</v>
      </c>
      <c r="AQ143" s="4">
        <f t="shared" si="166"/>
        <v>-0.56847954913325793</v>
      </c>
      <c r="AR143" s="4">
        <f t="shared" si="166"/>
        <v>0.15466937524361413</v>
      </c>
      <c r="AS143" s="4">
        <f t="shared" si="166"/>
        <v>-0.89101422172971922</v>
      </c>
      <c r="AT143" s="4">
        <f t="shared" si="166"/>
        <v>-1.6029127332827073</v>
      </c>
      <c r="AU143" s="4">
        <f t="shared" si="166"/>
        <v>-1.379351666467528</v>
      </c>
      <c r="AV143" s="4">
        <f t="shared" si="166"/>
        <v>-1.9044537768232033</v>
      </c>
      <c r="AW143" s="4">
        <f t="shared" si="166"/>
        <v>-0.49004665139099757</v>
      </c>
      <c r="AY143" s="2">
        <f t="shared" si="157"/>
        <v>77.251487601550153</v>
      </c>
      <c r="AZ143" s="2">
        <f t="shared" si="157"/>
        <v>74.865769455684983</v>
      </c>
      <c r="BA143" s="2">
        <f t="shared" si="157"/>
        <v>70.871630836256045</v>
      </c>
      <c r="BB143" s="2">
        <f t="shared" si="157"/>
        <v>70.952296446316467</v>
      </c>
      <c r="BC143" s="2">
        <f t="shared" si="157"/>
        <v>66.767628825894846</v>
      </c>
      <c r="BD143" s="2">
        <f t="shared" si="157"/>
        <v>65.287025650190515</v>
      </c>
      <c r="BE143" s="2">
        <f t="shared" si="157"/>
        <v>65.41509547397159</v>
      </c>
      <c r="BF143" s="2">
        <f t="shared" si="157"/>
        <v>63.979505468108066</v>
      </c>
      <c r="BG143" s="2">
        <f t="shared" si="157"/>
        <v>64.101567114546924</v>
      </c>
      <c r="BH143" s="2">
        <f t="shared" si="157"/>
        <v>63.176523106770937</v>
      </c>
      <c r="BI143" s="2">
        <f t="shared" si="157"/>
        <v>62.924217718168109</v>
      </c>
      <c r="BJ143" s="2">
        <f t="shared" si="157"/>
        <v>65.865109210080774</v>
      </c>
      <c r="BK143" s="2">
        <f t="shared" si="157"/>
        <v>71.797847148699418</v>
      </c>
      <c r="BL143" s="2">
        <f t="shared" si="157"/>
        <v>80.469251529579196</v>
      </c>
      <c r="BM143" s="2">
        <f t="shared" si="157"/>
        <v>84.782447493988869</v>
      </c>
      <c r="BO143" s="2" t="str">
        <f t="shared" si="98"/>
        <v/>
      </c>
      <c r="BP143" s="2" t="str">
        <f t="shared" si="99"/>
        <v/>
      </c>
      <c r="BQ143" s="2" t="str">
        <f t="shared" si="100"/>
        <v/>
      </c>
      <c r="BR143" s="2" t="str">
        <f t="shared" si="101"/>
        <v/>
      </c>
      <c r="BS143" s="2" t="str">
        <f t="shared" si="102"/>
        <v/>
      </c>
      <c r="BT143" s="2" t="str">
        <f t="shared" si="103"/>
        <v/>
      </c>
      <c r="BU143" s="2" t="str">
        <f t="shared" si="104"/>
        <v/>
      </c>
      <c r="BV143" s="2" t="str">
        <f t="shared" si="105"/>
        <v/>
      </c>
      <c r="BW143" s="2" t="str">
        <f t="shared" si="106"/>
        <v/>
      </c>
      <c r="BX143" s="2" t="str">
        <f t="shared" si="107"/>
        <v/>
      </c>
      <c r="BY143" s="2" t="str">
        <f t="shared" si="108"/>
        <v/>
      </c>
      <c r="BZ143" s="2" t="str">
        <f t="shared" si="109"/>
        <v/>
      </c>
      <c r="CA143" s="2" t="str">
        <f t="shared" si="110"/>
        <v/>
      </c>
      <c r="CB143" s="2" t="str">
        <f t="shared" si="111"/>
        <v/>
      </c>
      <c r="CC143" s="2" t="str">
        <f t="shared" si="112"/>
        <v/>
      </c>
      <c r="CE143" s="2" t="str">
        <f t="shared" si="158"/>
        <v/>
      </c>
      <c r="CF143" s="2" t="str">
        <f t="shared" si="158"/>
        <v/>
      </c>
      <c r="CG143" s="2" t="str">
        <f t="shared" si="158"/>
        <v/>
      </c>
      <c r="CH143" s="2" t="str">
        <f t="shared" si="158"/>
        <v/>
      </c>
      <c r="CI143" s="2" t="str">
        <f t="shared" si="158"/>
        <v/>
      </c>
      <c r="CJ143" s="2" t="str">
        <f t="shared" si="158"/>
        <v/>
      </c>
      <c r="CK143" s="2" t="str">
        <f t="shared" si="158"/>
        <v/>
      </c>
      <c r="CL143" s="2" t="str">
        <f t="shared" si="158"/>
        <v/>
      </c>
      <c r="CM143" s="2" t="str">
        <f t="shared" si="158"/>
        <v/>
      </c>
      <c r="CN143" s="2" t="str">
        <f t="shared" si="158"/>
        <v/>
      </c>
      <c r="CO143" s="2" t="str">
        <f t="shared" si="158"/>
        <v/>
      </c>
      <c r="CP143" s="2" t="str">
        <f t="shared" si="158"/>
        <v/>
      </c>
      <c r="CQ143" s="2" t="str">
        <f t="shared" si="158"/>
        <v/>
      </c>
      <c r="CR143" s="2" t="str">
        <f t="shared" si="158"/>
        <v/>
      </c>
      <c r="CS143" s="2" t="str">
        <f t="shared" si="158"/>
        <v/>
      </c>
      <c r="CU143" s="2" t="str">
        <f t="shared" si="113"/>
        <v/>
      </c>
      <c r="CV143" s="2" t="str">
        <f t="shared" si="114"/>
        <v/>
      </c>
      <c r="CW143" s="2" t="str">
        <f t="shared" si="115"/>
        <v/>
      </c>
      <c r="CX143" s="2" t="str">
        <f t="shared" si="116"/>
        <v/>
      </c>
      <c r="CY143" s="2" t="str">
        <f t="shared" si="117"/>
        <v/>
      </c>
      <c r="CZ143" s="2" t="str">
        <f t="shared" si="118"/>
        <v/>
      </c>
      <c r="DA143" s="2" t="str">
        <f t="shared" si="119"/>
        <v/>
      </c>
      <c r="DB143" s="2" t="str">
        <f t="shared" si="120"/>
        <v/>
      </c>
      <c r="DC143" s="2" t="str">
        <f t="shared" si="121"/>
        <v/>
      </c>
      <c r="DD143" s="2" t="str">
        <f t="shared" si="122"/>
        <v/>
      </c>
      <c r="DE143" s="2" t="str">
        <f t="shared" si="123"/>
        <v/>
      </c>
      <c r="DF143" s="2" t="str">
        <f t="shared" si="124"/>
        <v/>
      </c>
      <c r="DG143" s="2" t="str">
        <f t="shared" si="125"/>
        <v/>
      </c>
      <c r="DH143" s="2" t="str">
        <f t="shared" si="126"/>
        <v/>
      </c>
      <c r="DI143" s="2" t="str">
        <f t="shared" si="127"/>
        <v/>
      </c>
      <c r="DK143" s="2">
        <f t="shared" si="167"/>
        <v>113.33026480836236</v>
      </c>
      <c r="DL143" s="2">
        <f t="shared" si="167"/>
        <v>109.80995159474672</v>
      </c>
      <c r="DM143" s="2">
        <f t="shared" si="167"/>
        <v>107.08134634146342</v>
      </c>
      <c r="DN143" s="2">
        <f t="shared" si="167"/>
        <v>107.22123142589119</v>
      </c>
      <c r="DO143" s="2">
        <f t="shared" si="167"/>
        <v>109.04284212007508</v>
      </c>
      <c r="DP143" s="2">
        <f t="shared" si="167"/>
        <v>104.74260348432058</v>
      </c>
      <c r="DQ143" s="2">
        <f t="shared" si="167"/>
        <v>106.10734424546905</v>
      </c>
      <c r="DR143" s="2">
        <f t="shared" si="167"/>
        <v>107.02352023557836</v>
      </c>
      <c r="DS143" s="2">
        <f t="shared" si="167"/>
        <v>101.6846001944737</v>
      </c>
      <c r="DT143" s="2">
        <f t="shared" si="167"/>
        <v>104.00381742675927</v>
      </c>
      <c r="DU143" s="2">
        <f t="shared" si="167"/>
        <v>100.20307885835095</v>
      </c>
      <c r="DV143" s="2">
        <f t="shared" si="167"/>
        <v>88.810461491996392</v>
      </c>
      <c r="DW143" s="2">
        <f t="shared" si="167"/>
        <v>96.829388850174226</v>
      </c>
      <c r="DX143" s="2">
        <f t="shared" si="167"/>
        <v>98.317321043675548</v>
      </c>
      <c r="DY143" s="2">
        <f t="shared" si="167"/>
        <v>100.72476627639786</v>
      </c>
      <c r="EA143" s="2">
        <f t="shared" si="155"/>
        <v>77.214795197006865</v>
      </c>
      <c r="EB143" s="2">
        <f t="shared" si="155"/>
        <v>74.830786734840146</v>
      </c>
      <c r="EC143" s="2">
        <f t="shared" si="155"/>
        <v>70.839457543859652</v>
      </c>
      <c r="ED143" s="2">
        <f t="shared" si="155"/>
        <v>70.922477649484534</v>
      </c>
      <c r="EE143" s="2">
        <f t="shared" si="154"/>
        <v>66.724413381443298</v>
      </c>
      <c r="EF143" s="2">
        <f t="shared" si="154"/>
        <v>65.245648071941119</v>
      </c>
      <c r="EG143" s="2">
        <f t="shared" si="154"/>
        <v>65.370161786802029</v>
      </c>
      <c r="EH143" s="2">
        <f t="shared" si="154"/>
        <v>63.923397090477245</v>
      </c>
      <c r="EI143" s="2">
        <f t="shared" si="154"/>
        <v>64.051680474226799</v>
      </c>
      <c r="EJ143" s="2">
        <f t="shared" si="154"/>
        <v>63.125327173709721</v>
      </c>
      <c r="EK143" s="2">
        <f t="shared" si="154"/>
        <v>62.870352667655439</v>
      </c>
      <c r="EL143" s="2">
        <f t="shared" si="154"/>
        <v>65.829727300877479</v>
      </c>
      <c r="EM143" s="2">
        <f t="shared" si="138"/>
        <v>71.76911102403821</v>
      </c>
      <c r="EN143" s="2">
        <f t="shared" si="138"/>
        <v>80.445212121212123</v>
      </c>
      <c r="EO143" s="2">
        <f t="shared" si="138"/>
        <v>84.766199999999998</v>
      </c>
      <c r="EQ143" s="2">
        <f t="shared" si="168"/>
        <v>77.196845288822232</v>
      </c>
      <c r="ER143" s="2">
        <f t="shared" si="168"/>
        <v>74.917438578634929</v>
      </c>
      <c r="ES143" s="2">
        <f t="shared" si="168"/>
        <v>70.738375039505684</v>
      </c>
      <c r="ET143" s="2">
        <f t="shared" si="168"/>
        <v>70.834900884128132</v>
      </c>
      <c r="EU143" s="2">
        <f t="shared" si="168"/>
        <v>66.872158880726857</v>
      </c>
      <c r="EV143" s="2">
        <f t="shared" si="168"/>
        <v>65.320330857279544</v>
      </c>
      <c r="EW143" s="2">
        <f t="shared" si="168"/>
        <v>65.415999279518232</v>
      </c>
      <c r="EX143" s="2">
        <f t="shared" si="168"/>
        <v>64.031364514972452</v>
      </c>
      <c r="EY143" s="2">
        <f t="shared" si="168"/>
        <v>64.264349183650836</v>
      </c>
      <c r="EZ143" s="2">
        <f t="shared" si="168"/>
        <v>63.161808775426081</v>
      </c>
      <c r="FA143" s="2">
        <f t="shared" si="168"/>
        <v>63.033218105191374</v>
      </c>
      <c r="FB143" s="2">
        <f t="shared" si="168"/>
        <v>66.062369327113316</v>
      </c>
      <c r="FC143" s="2">
        <f t="shared" si="168"/>
        <v>71.937088008800899</v>
      </c>
      <c r="FD143" s="2">
        <f t="shared" si="168"/>
        <v>80.284994272871046</v>
      </c>
      <c r="FE143" s="2">
        <f t="shared" si="168"/>
        <v>84.147502981186094</v>
      </c>
      <c r="FG143" s="2">
        <f t="shared" si="169"/>
        <v>0.9989720708850337</v>
      </c>
      <c r="FH143" s="2">
        <f t="shared" si="169"/>
        <v>0.99908046832967901</v>
      </c>
      <c r="FI143" s="2">
        <f t="shared" si="169"/>
        <v>0.99902586653525649</v>
      </c>
      <c r="FJ143" s="2">
        <f t="shared" si="169"/>
        <v>0.99910538313358865</v>
      </c>
      <c r="FK143" s="2">
        <f t="shared" si="169"/>
        <v>0.99908860738466843</v>
      </c>
      <c r="FL143" s="2">
        <f t="shared" si="169"/>
        <v>0.99901100190129044</v>
      </c>
      <c r="FM143" s="2">
        <f t="shared" si="169"/>
        <v>0.99893570532897513</v>
      </c>
      <c r="FN143" s="2">
        <f t="shared" si="169"/>
        <v>0.99879388719586171</v>
      </c>
      <c r="FO143" s="2">
        <f t="shared" si="169"/>
        <v>0.99891111845591141</v>
      </c>
      <c r="FP143" s="2">
        <f t="shared" si="169"/>
        <v>0.9987905891690334</v>
      </c>
      <c r="FQ143" s="2">
        <f t="shared" si="169"/>
        <v>0.99872725433610132</v>
      </c>
      <c r="FR143" s="2">
        <f t="shared" si="169"/>
        <v>0.99877508107431989</v>
      </c>
      <c r="FS143" s="2">
        <f t="shared" si="169"/>
        <v>0.99902573238612147</v>
      </c>
      <c r="FT143" s="2">
        <f t="shared" si="169"/>
        <v>0.99848485747800042</v>
      </c>
      <c r="FU143" s="2">
        <f t="shared" si="169"/>
        <v>0.9982838338146085</v>
      </c>
      <c r="FW143" s="2">
        <f t="shared" si="159"/>
        <v>2.4052388818322622E-2</v>
      </c>
      <c r="FX143" s="2">
        <f t="shared" si="159"/>
        <v>3.2524073710983731E-2</v>
      </c>
      <c r="FY143" s="2">
        <f t="shared" si="159"/>
        <v>3.0976125165132713E-2</v>
      </c>
      <c r="FZ143" s="2">
        <f t="shared" si="159"/>
        <v>3.0312612202047885E-2</v>
      </c>
      <c r="GA143" s="2">
        <f t="shared" si="159"/>
        <v>3.1450981784613356E-2</v>
      </c>
      <c r="GB143" s="2">
        <f t="shared" si="159"/>
        <v>3.0999974508842999E-2</v>
      </c>
      <c r="GC143" s="2">
        <f t="shared" si="159"/>
        <v>3.441115280877706E-2</v>
      </c>
      <c r="GD143" s="2">
        <f t="shared" si="159"/>
        <v>3.8203812537567314E-2</v>
      </c>
      <c r="GE143" s="2">
        <f t="shared" si="159"/>
        <v>4.1890735175408228E-2</v>
      </c>
      <c r="GF143" s="2">
        <f t="shared" si="159"/>
        <v>4.8162474040269958E-2</v>
      </c>
      <c r="GG143" s="2">
        <f t="shared" si="159"/>
        <v>3.8989150970354339E-2</v>
      </c>
      <c r="GH143" s="2">
        <f t="shared" si="159"/>
        <v>3.1087989919889841E-2</v>
      </c>
      <c r="GI143" s="2">
        <f t="shared" si="159"/>
        <v>2.5722021302534051E-2</v>
      </c>
      <c r="GJ143" s="2">
        <f t="shared" si="159"/>
        <v>1.8970319790340535E-2</v>
      </c>
      <c r="GK143" s="2">
        <f t="shared" si="159"/>
        <v>1.8005675610596607E-2</v>
      </c>
      <c r="GM143" s="86">
        <f t="shared" si="160"/>
        <v>1.2343697609159722E-51</v>
      </c>
      <c r="GN143" s="86">
        <f t="shared" si="160"/>
        <v>2.0965692712851618E-85</v>
      </c>
      <c r="GO143" s="86">
        <f t="shared" si="160"/>
        <v>6.5402344080162537E-104</v>
      </c>
      <c r="GP143" s="86">
        <f t="shared" si="160"/>
        <v>7.9831935984868997E-92</v>
      </c>
      <c r="GQ143" s="86">
        <f t="shared" si="160"/>
        <v>2.0399738944575712E-86</v>
      </c>
      <c r="GR143" s="86">
        <f t="shared" si="160"/>
        <v>1.981296686396347E-71</v>
      </c>
      <c r="GS143" s="86">
        <f t="shared" si="160"/>
        <v>5.1659815889696237E-85</v>
      </c>
      <c r="GT143" s="86">
        <f t="shared" si="160"/>
        <v>1.2081069890046906E-95</v>
      </c>
      <c r="GU143" s="86">
        <f t="shared" si="160"/>
        <v>9.6627762377098563E-88</v>
      </c>
      <c r="GV143" s="86">
        <f t="shared" si="160"/>
        <v>9.2310852865057192E-99</v>
      </c>
      <c r="GW143" s="86">
        <f t="shared" si="160"/>
        <v>5.4377151777962871E-116</v>
      </c>
      <c r="GX143" s="86">
        <f t="shared" si="160"/>
        <v>5.9489860431325234E-138</v>
      </c>
      <c r="GY143" s="86">
        <f t="shared" si="160"/>
        <v>9.0650404757762729E-165</v>
      </c>
      <c r="GZ143" s="86">
        <f t="shared" si="160"/>
        <v>1.5510130402433784E-40</v>
      </c>
      <c r="HA143" s="86">
        <f t="shared" si="160"/>
        <v>9.4654208671958329E-46</v>
      </c>
      <c r="HC143" s="86">
        <f t="shared" si="156"/>
        <v>4.1447790490268154E-18</v>
      </c>
      <c r="HD143" s="86">
        <f t="shared" si="156"/>
        <v>1.1918096957623506E-31</v>
      </c>
      <c r="HE143" s="86">
        <f t="shared" si="156"/>
        <v>3.6227987782279373E-33</v>
      </c>
      <c r="HF143" s="86">
        <f t="shared" si="156"/>
        <v>2.0793397884612601E-35</v>
      </c>
      <c r="HG143" s="86">
        <f t="shared" si="156"/>
        <v>2.9770024225558972E-37</v>
      </c>
      <c r="HH143" s="86">
        <f t="shared" si="156"/>
        <v>1.3677637145237387E-35</v>
      </c>
      <c r="HI143" s="86">
        <f t="shared" si="156"/>
        <v>1.4301425647412978E-40</v>
      </c>
      <c r="HJ143" s="86">
        <f t="shared" si="156"/>
        <v>5.1004667143648106E-48</v>
      </c>
      <c r="HK143" s="86">
        <f t="shared" si="156"/>
        <v>1.5673095605541435E-46</v>
      </c>
      <c r="HL143" s="86">
        <f t="shared" si="164"/>
        <v>1.0788905872071425E-56</v>
      </c>
      <c r="HM143" s="86">
        <f t="shared" si="164"/>
        <v>1.4828939272421781E-66</v>
      </c>
      <c r="HN143" s="86">
        <f t="shared" si="164"/>
        <v>1.5493126550266989E-71</v>
      </c>
      <c r="HO143" s="86">
        <f t="shared" si="164"/>
        <v>1.6654026928587898E-61</v>
      </c>
      <c r="HP143" s="86">
        <f t="shared" si="164"/>
        <v>5.6687585204012759E-10</v>
      </c>
      <c r="HQ143" s="86">
        <f t="shared" si="164"/>
        <v>1.5676226418876336E-10</v>
      </c>
      <c r="HS143" s="86">
        <f t="shared" si="161"/>
        <v>6.2917172391948731E-2</v>
      </c>
      <c r="HT143" s="86">
        <f t="shared" si="161"/>
        <v>0.1092441210573907</v>
      </c>
      <c r="HU143" s="86">
        <f t="shared" si="161"/>
        <v>0.13094957529226933</v>
      </c>
      <c r="HV143" s="86">
        <f t="shared" si="161"/>
        <v>0.12078628711575128</v>
      </c>
      <c r="HW143" s="86">
        <f t="shared" si="161"/>
        <v>0.14400890058787882</v>
      </c>
      <c r="HX143" s="86">
        <f t="shared" si="161"/>
        <v>0.11968497535634776</v>
      </c>
      <c r="HY143" s="86">
        <f t="shared" si="161"/>
        <v>0.13583468427553777</v>
      </c>
      <c r="HZ143" s="86">
        <f t="shared" si="161"/>
        <v>0.17946011951600022</v>
      </c>
      <c r="IA143" s="86">
        <f t="shared" si="161"/>
        <v>0.22913743164854286</v>
      </c>
      <c r="IB143" s="86">
        <f t="shared" si="161"/>
        <v>0.27011231566890292</v>
      </c>
      <c r="IC143" s="86">
        <f t="shared" si="161"/>
        <v>0.19427736158028233</v>
      </c>
      <c r="ID143" s="86">
        <f t="shared" si="161"/>
        <v>0.10842957024325943</v>
      </c>
      <c r="IE143" s="86">
        <f t="shared" si="161"/>
        <v>9.9330371248982405E-2</v>
      </c>
      <c r="IF143" s="86">
        <f t="shared" si="161"/>
        <v>8.5807061997704492E-2</v>
      </c>
      <c r="IG143" s="86">
        <f t="shared" si="161"/>
        <v>7.5338869765834482E-2</v>
      </c>
      <c r="II143" s="86">
        <f t="shared" si="162"/>
        <v>1.8713061047601542E-23</v>
      </c>
      <c r="IJ143" s="86">
        <f t="shared" si="162"/>
        <v>1.4974683716937974E-17</v>
      </c>
      <c r="IK143" s="86">
        <f t="shared" si="162"/>
        <v>1.7735464331902666E-18</v>
      </c>
      <c r="IL143" s="86">
        <f t="shared" si="162"/>
        <v>7.0246000622443874E-20</v>
      </c>
      <c r="IM143" s="86">
        <f t="shared" si="162"/>
        <v>1.7629880763815087E-19</v>
      </c>
      <c r="IN143" s="86">
        <f t="shared" si="162"/>
        <v>1.7940889123382011E-19</v>
      </c>
      <c r="IO143" s="86">
        <f t="shared" si="162"/>
        <v>1.4155059902357847E-20</v>
      </c>
      <c r="IP143" s="86">
        <f t="shared" si="162"/>
        <v>8.9721983446914802E-21</v>
      </c>
      <c r="IQ143" s="86">
        <f t="shared" si="162"/>
        <v>1.4874053831465813E-17</v>
      </c>
      <c r="IR143" s="86">
        <f t="shared" si="162"/>
        <v>5.7778624065263249E-18</v>
      </c>
      <c r="IS143" s="86">
        <f t="shared" si="162"/>
        <v>8.2975783859132204E-19</v>
      </c>
      <c r="IT143" s="86">
        <f t="shared" si="162"/>
        <v>4.9523272307616674E-22</v>
      </c>
      <c r="IU143" s="86">
        <f t="shared" si="162"/>
        <v>2.6112566808859743E-20</v>
      </c>
      <c r="IV143" s="86">
        <f t="shared" si="162"/>
        <v>8.0073791599107819E-15</v>
      </c>
      <c r="IW143" s="86">
        <f t="shared" si="162"/>
        <v>6.9728027771500163E-15</v>
      </c>
      <c r="IY143" s="86">
        <f t="shared" si="163"/>
        <v>6.2917172391948731E-2</v>
      </c>
      <c r="IZ143" s="86">
        <f t="shared" si="163"/>
        <v>0.10924412105739072</v>
      </c>
      <c r="JA143" s="86">
        <f t="shared" si="163"/>
        <v>0.13094957529226933</v>
      </c>
      <c r="JB143" s="86">
        <f t="shared" si="163"/>
        <v>0.12078628711575128</v>
      </c>
      <c r="JC143" s="86">
        <f t="shared" si="163"/>
        <v>0.14400890058787882</v>
      </c>
      <c r="JD143" s="86">
        <f t="shared" si="163"/>
        <v>0.11968497535634776</v>
      </c>
      <c r="JE143" s="86">
        <f t="shared" si="163"/>
        <v>0.13583468427553777</v>
      </c>
      <c r="JF143" s="86">
        <f t="shared" si="163"/>
        <v>0.17946011951600022</v>
      </c>
      <c r="JG143" s="86">
        <f t="shared" si="163"/>
        <v>0.22913743164854289</v>
      </c>
      <c r="JH143" s="86">
        <f t="shared" si="163"/>
        <v>0.27011231566890292</v>
      </c>
      <c r="JI143" s="86">
        <f t="shared" si="163"/>
        <v>0.19427736158028233</v>
      </c>
      <c r="JJ143" s="86">
        <f t="shared" si="163"/>
        <v>0.10842957024325943</v>
      </c>
      <c r="JK143" s="86">
        <f t="shared" si="163"/>
        <v>9.9330371248982405E-2</v>
      </c>
      <c r="JL143" s="86">
        <f t="shared" si="163"/>
        <v>8.5807062564588352E-2</v>
      </c>
      <c r="JM143" s="86">
        <f t="shared" si="163"/>
        <v>7.5338869922603718E-2</v>
      </c>
    </row>
    <row r="144" spans="2:273" x14ac:dyDescent="0.25">
      <c r="B144" s="2">
        <v>117</v>
      </c>
      <c r="C144" s="37">
        <v>76.957999999999998</v>
      </c>
      <c r="D144" s="37">
        <v>77.582999999999998</v>
      </c>
      <c r="E144" s="37">
        <v>73.466999999999999</v>
      </c>
      <c r="F144" s="37">
        <v>74.05</v>
      </c>
      <c r="G144" s="37">
        <v>70.667000000000002</v>
      </c>
      <c r="H144" s="37">
        <v>70.016999999999996</v>
      </c>
      <c r="I144" s="37">
        <v>72.816999999999993</v>
      </c>
      <c r="J144" s="37">
        <v>73.95</v>
      </c>
      <c r="K144" s="37">
        <v>75.466999999999999</v>
      </c>
      <c r="L144" s="37">
        <v>78.117000000000004</v>
      </c>
      <c r="M144" s="37">
        <v>75.566999999999993</v>
      </c>
      <c r="N144" s="37">
        <v>74.766999999999996</v>
      </c>
      <c r="O144" s="37">
        <v>80.447999999999993</v>
      </c>
      <c r="P144" s="37">
        <v>94.891000000000005</v>
      </c>
      <c r="Q144" s="37">
        <v>111.90900000000001</v>
      </c>
      <c r="S144" s="4">
        <f t="shared" si="165"/>
        <v>77.280449232485381</v>
      </c>
      <c r="T144" s="4">
        <f t="shared" si="165"/>
        <v>76.294107960465539</v>
      </c>
      <c r="U144" s="4">
        <f t="shared" si="165"/>
        <v>73.756211604410495</v>
      </c>
      <c r="V144" s="4">
        <f t="shared" si="165"/>
        <v>74.35536072341479</v>
      </c>
      <c r="W144" s="4">
        <f t="shared" si="165"/>
        <v>71.650329707675681</v>
      </c>
      <c r="X144" s="4">
        <f t="shared" si="165"/>
        <v>70.395458291813867</v>
      </c>
      <c r="Y144" s="4">
        <f t="shared" si="165"/>
        <v>72.288318465266002</v>
      </c>
      <c r="Z144" s="4">
        <f t="shared" si="165"/>
        <v>73.496606040741668</v>
      </c>
      <c r="AA144" s="4">
        <f t="shared" si="165"/>
        <v>75.70144934775513</v>
      </c>
      <c r="AB144" s="4">
        <f t="shared" si="165"/>
        <v>77.505339406245938</v>
      </c>
      <c r="AC144" s="4">
        <f t="shared" si="165"/>
        <v>75.46835168049887</v>
      </c>
      <c r="AD144" s="4">
        <f t="shared" si="165"/>
        <v>75.232168128146796</v>
      </c>
      <c r="AE144" s="4">
        <f t="shared" si="165"/>
        <v>80.528331721257715</v>
      </c>
      <c r="AF144" s="4">
        <f t="shared" si="165"/>
        <v>97.388137238988449</v>
      </c>
      <c r="AG144" s="4">
        <f t="shared" si="165"/>
        <v>113.73377691563869</v>
      </c>
      <c r="AI144" s="4">
        <f t="shared" si="166"/>
        <v>-0.32244923248538271</v>
      </c>
      <c r="AJ144" s="4">
        <f t="shared" si="166"/>
        <v>1.2888920395344599</v>
      </c>
      <c r="AK144" s="4">
        <f t="shared" si="166"/>
        <v>-0.28921160441049665</v>
      </c>
      <c r="AL144" s="4">
        <f t="shared" si="166"/>
        <v>-0.30536072341479326</v>
      </c>
      <c r="AM144" s="4">
        <f t="shared" si="166"/>
        <v>-0.98332970767567929</v>
      </c>
      <c r="AN144" s="4">
        <f t="shared" si="166"/>
        <v>-0.37845829181387103</v>
      </c>
      <c r="AO144" s="4">
        <f t="shared" si="166"/>
        <v>0.52868153473399104</v>
      </c>
      <c r="AP144" s="4">
        <f t="shared" si="166"/>
        <v>0.45339395925833514</v>
      </c>
      <c r="AQ144" s="4">
        <f t="shared" si="166"/>
        <v>-0.23444934775513104</v>
      </c>
      <c r="AR144" s="4">
        <f t="shared" si="166"/>
        <v>0.61166059375406689</v>
      </c>
      <c r="AS144" s="4">
        <f t="shared" si="166"/>
        <v>9.8648319501123183E-2</v>
      </c>
      <c r="AT144" s="4">
        <f t="shared" si="166"/>
        <v>-0.46516812814680009</v>
      </c>
      <c r="AU144" s="4">
        <f t="shared" si="166"/>
        <v>-8.0331721257721256E-2</v>
      </c>
      <c r="AV144" s="4">
        <f t="shared" si="166"/>
        <v>-2.4971372389884436</v>
      </c>
      <c r="AW144" s="4">
        <f t="shared" si="166"/>
        <v>-1.8247769156386795</v>
      </c>
      <c r="AY144" s="2">
        <f t="shared" ref="AY144:BM160" si="170">IF(OR($B144 &lt; C$230, $B144 &gt; C$233), #N/A, ((1-FG144)*DK144) + (FG144 - FW144)*EA144 + (FW144*EQ144))</f>
        <v>77.247850315662745</v>
      </c>
      <c r="AZ144" s="2">
        <f t="shared" si="170"/>
        <v>74.78737699585534</v>
      </c>
      <c r="BA144" s="2">
        <f t="shared" si="170"/>
        <v>70.814437804046918</v>
      </c>
      <c r="BB144" s="2">
        <f t="shared" si="170"/>
        <v>70.894263913817355</v>
      </c>
      <c r="BC144" s="2">
        <f t="shared" si="170"/>
        <v>66.678672434478557</v>
      </c>
      <c r="BD144" s="2">
        <f t="shared" si="170"/>
        <v>65.213932615549837</v>
      </c>
      <c r="BE144" s="2">
        <f t="shared" si="170"/>
        <v>65.344699342553014</v>
      </c>
      <c r="BF144" s="2">
        <f t="shared" si="170"/>
        <v>63.877315288536593</v>
      </c>
      <c r="BG144" s="2">
        <f t="shared" si="170"/>
        <v>63.990266362191925</v>
      </c>
      <c r="BH144" s="2">
        <f t="shared" si="170"/>
        <v>63.057718464462802</v>
      </c>
      <c r="BI144" s="2">
        <f t="shared" si="170"/>
        <v>62.787635960734185</v>
      </c>
      <c r="BJ144" s="2">
        <f t="shared" si="170"/>
        <v>65.725046128478482</v>
      </c>
      <c r="BK144" s="2">
        <f t="shared" si="170"/>
        <v>71.710779023813842</v>
      </c>
      <c r="BL144" s="2">
        <f t="shared" si="170"/>
        <v>80.415007923489512</v>
      </c>
      <c r="BM144" s="2">
        <f t="shared" si="170"/>
        <v>84.733628044406274</v>
      </c>
      <c r="BO144" s="2" t="str">
        <f t="shared" si="98"/>
        <v/>
      </c>
      <c r="BP144" s="2" t="str">
        <f t="shared" si="99"/>
        <v/>
      </c>
      <c r="BQ144" s="2" t="str">
        <f t="shared" si="100"/>
        <v/>
      </c>
      <c r="BR144" s="2" t="str">
        <f t="shared" si="101"/>
        <v/>
      </c>
      <c r="BS144" s="2" t="str">
        <f t="shared" si="102"/>
        <v/>
      </c>
      <c r="BT144" s="2" t="str">
        <f t="shared" si="103"/>
        <v/>
      </c>
      <c r="BU144" s="2" t="str">
        <f t="shared" si="104"/>
        <v/>
      </c>
      <c r="BV144" s="2" t="str">
        <f t="shared" si="105"/>
        <v/>
      </c>
      <c r="BW144" s="2" t="str">
        <f t="shared" si="106"/>
        <v/>
      </c>
      <c r="BX144" s="2" t="str">
        <f t="shared" si="107"/>
        <v/>
      </c>
      <c r="BY144" s="2" t="str">
        <f t="shared" si="108"/>
        <v/>
      </c>
      <c r="BZ144" s="2" t="str">
        <f t="shared" si="109"/>
        <v/>
      </c>
      <c r="CA144" s="2" t="str">
        <f t="shared" si="110"/>
        <v/>
      </c>
      <c r="CB144" s="2" t="str">
        <f t="shared" si="111"/>
        <v/>
      </c>
      <c r="CC144" s="2" t="str">
        <f t="shared" si="112"/>
        <v/>
      </c>
      <c r="CE144" s="2" t="str">
        <f t="shared" ref="CE144:CS160" si="171">IF(AND(IY144 &lt; $CS$22, $B144 &gt; C$231, $B144 &lt; C$232), C144, "")</f>
        <v/>
      </c>
      <c r="CF144" s="2" t="str">
        <f t="shared" si="171"/>
        <v/>
      </c>
      <c r="CG144" s="2" t="str">
        <f t="shared" si="171"/>
        <v/>
      </c>
      <c r="CH144" s="2" t="str">
        <f t="shared" si="171"/>
        <v/>
      </c>
      <c r="CI144" s="2" t="str">
        <f t="shared" si="171"/>
        <v/>
      </c>
      <c r="CJ144" s="2" t="str">
        <f t="shared" si="171"/>
        <v/>
      </c>
      <c r="CK144" s="2" t="str">
        <f t="shared" si="171"/>
        <v/>
      </c>
      <c r="CL144" s="2" t="str">
        <f t="shared" si="171"/>
        <v/>
      </c>
      <c r="CM144" s="2" t="str">
        <f t="shared" si="171"/>
        <v/>
      </c>
      <c r="CN144" s="2" t="str">
        <f t="shared" si="171"/>
        <v/>
      </c>
      <c r="CO144" s="2" t="str">
        <f t="shared" si="171"/>
        <v/>
      </c>
      <c r="CP144" s="2" t="str">
        <f t="shared" si="171"/>
        <v/>
      </c>
      <c r="CQ144" s="2" t="str">
        <f t="shared" si="171"/>
        <v/>
      </c>
      <c r="CR144" s="2" t="str">
        <f t="shared" si="171"/>
        <v/>
      </c>
      <c r="CS144" s="2" t="str">
        <f t="shared" si="171"/>
        <v/>
      </c>
      <c r="CU144" s="2" t="str">
        <f t="shared" si="113"/>
        <v/>
      </c>
      <c r="CV144" s="2" t="str">
        <f t="shared" si="114"/>
        <v/>
      </c>
      <c r="CW144" s="2" t="str">
        <f t="shared" si="115"/>
        <v/>
      </c>
      <c r="CX144" s="2" t="str">
        <f t="shared" si="116"/>
        <v/>
      </c>
      <c r="CY144" s="2" t="str">
        <f t="shared" si="117"/>
        <v/>
      </c>
      <c r="CZ144" s="2" t="str">
        <f t="shared" si="118"/>
        <v/>
      </c>
      <c r="DA144" s="2" t="str">
        <f t="shared" si="119"/>
        <v/>
      </c>
      <c r="DB144" s="2" t="str">
        <f t="shared" si="120"/>
        <v/>
      </c>
      <c r="DC144" s="2" t="str">
        <f t="shared" si="121"/>
        <v/>
      </c>
      <c r="DD144" s="2" t="str">
        <f t="shared" si="122"/>
        <v/>
      </c>
      <c r="DE144" s="2" t="str">
        <f t="shared" si="123"/>
        <v/>
      </c>
      <c r="DF144" s="2" t="str">
        <f t="shared" si="124"/>
        <v/>
      </c>
      <c r="DG144" s="2" t="str">
        <f t="shared" si="125"/>
        <v/>
      </c>
      <c r="DH144" s="2" t="str">
        <f t="shared" si="126"/>
        <v/>
      </c>
      <c r="DI144" s="2" t="str">
        <f t="shared" si="127"/>
        <v/>
      </c>
      <c r="DK144" s="2">
        <f t="shared" si="167"/>
        <v>113.624175087108</v>
      </c>
      <c r="DL144" s="2">
        <f t="shared" si="167"/>
        <v>110.06118658536586</v>
      </c>
      <c r="DM144" s="2">
        <f t="shared" si="167"/>
        <v>107.32403414634146</v>
      </c>
      <c r="DN144" s="2">
        <f t="shared" si="167"/>
        <v>107.4742268292683</v>
      </c>
      <c r="DO144" s="2">
        <f t="shared" si="167"/>
        <v>109.33127804878052</v>
      </c>
      <c r="DP144" s="2">
        <f t="shared" si="167"/>
        <v>105.01301271777007</v>
      </c>
      <c r="DQ144" s="2">
        <f t="shared" si="167"/>
        <v>106.38824887232263</v>
      </c>
      <c r="DR144" s="2">
        <f t="shared" si="167"/>
        <v>107.31895288432497</v>
      </c>
      <c r="DS144" s="2">
        <f t="shared" si="167"/>
        <v>101.93236115387732</v>
      </c>
      <c r="DT144" s="2">
        <f t="shared" si="167"/>
        <v>104.2513286016309</v>
      </c>
      <c r="DU144" s="2">
        <f t="shared" si="167"/>
        <v>100.37877209302324</v>
      </c>
      <c r="DV144" s="2">
        <f t="shared" si="167"/>
        <v>88.830073693748133</v>
      </c>
      <c r="DW144" s="2">
        <f t="shared" si="167"/>
        <v>96.911961498257853</v>
      </c>
      <c r="DX144" s="2">
        <f t="shared" si="167"/>
        <v>98.427874321367796</v>
      </c>
      <c r="DY144" s="2">
        <f t="shared" si="167"/>
        <v>100.84830244009191</v>
      </c>
      <c r="EA144" s="2">
        <f t="shared" si="155"/>
        <v>77.214328140384168</v>
      </c>
      <c r="EB144" s="2">
        <f t="shared" si="155"/>
        <v>74.754317593812488</v>
      </c>
      <c r="EC144" s="2">
        <f t="shared" si="155"/>
        <v>70.785810025062659</v>
      </c>
      <c r="ED144" s="2">
        <f t="shared" si="155"/>
        <v>70.867738185567006</v>
      </c>
      <c r="EE144" s="2">
        <f t="shared" si="154"/>
        <v>66.637426927835051</v>
      </c>
      <c r="EF144" s="2">
        <f t="shared" si="154"/>
        <v>65.175164228891063</v>
      </c>
      <c r="EG144" s="2">
        <f t="shared" si="154"/>
        <v>65.302891144952056</v>
      </c>
      <c r="EH144" s="2">
        <f t="shared" si="154"/>
        <v>63.824459326059525</v>
      </c>
      <c r="EI144" s="2">
        <f t="shared" si="154"/>
        <v>63.941804020618548</v>
      </c>
      <c r="EJ144" s="2">
        <f t="shared" si="154"/>
        <v>63.010132106258723</v>
      </c>
      <c r="EK144" s="2">
        <f t="shared" si="154"/>
        <v>62.736381338437496</v>
      </c>
      <c r="EL144" s="2">
        <f t="shared" si="154"/>
        <v>65.690359923811172</v>
      </c>
      <c r="EM144" s="2">
        <f t="shared" si="138"/>
        <v>71.683099250970471</v>
      </c>
      <c r="EN144" s="2">
        <f t="shared" si="138"/>
        <v>80.393569696969706</v>
      </c>
      <c r="EO144" s="2">
        <f t="shared" si="138"/>
        <v>84.721572727272729</v>
      </c>
      <c r="EQ144" s="2">
        <f t="shared" si="168"/>
        <v>77.190973411050578</v>
      </c>
      <c r="ER144" s="2">
        <f t="shared" si="168"/>
        <v>74.851302733477127</v>
      </c>
      <c r="ES144" s="2">
        <f t="shared" si="168"/>
        <v>70.672522585961133</v>
      </c>
      <c r="ET144" s="2">
        <f t="shared" si="168"/>
        <v>70.766837547493409</v>
      </c>
      <c r="EU144" s="2">
        <f t="shared" si="168"/>
        <v>66.804831460045534</v>
      </c>
      <c r="EV144" s="2">
        <f t="shared" si="168"/>
        <v>65.258742979490506</v>
      </c>
      <c r="EW144" s="2">
        <f t="shared" si="168"/>
        <v>65.354080298649265</v>
      </c>
      <c r="EX144" s="2">
        <f t="shared" si="168"/>
        <v>63.944439385970313</v>
      </c>
      <c r="EY144" s="2">
        <f t="shared" si="168"/>
        <v>64.176383026301195</v>
      </c>
      <c r="EZ144" s="2">
        <f t="shared" si="168"/>
        <v>63.049942946948889</v>
      </c>
      <c r="FA144" s="2">
        <f t="shared" si="168"/>
        <v>62.91379227129638</v>
      </c>
      <c r="FB144" s="2">
        <f t="shared" si="168"/>
        <v>65.950269809553404</v>
      </c>
      <c r="FC144" s="2">
        <f t="shared" si="168"/>
        <v>71.870095963442523</v>
      </c>
      <c r="FD144" s="2">
        <f t="shared" si="168"/>
        <v>80.2257013069175</v>
      </c>
      <c r="FE144" s="2">
        <f t="shared" si="168"/>
        <v>84.052349838840897</v>
      </c>
      <c r="FG144" s="2">
        <f t="shared" si="169"/>
        <v>0.9990624327052684</v>
      </c>
      <c r="FH144" s="2">
        <f t="shared" si="169"/>
        <v>0.99916130929206082</v>
      </c>
      <c r="FI144" s="2">
        <f t="shared" si="169"/>
        <v>0.99911150356531442</v>
      </c>
      <c r="FJ144" s="2">
        <f t="shared" si="169"/>
        <v>0.9991840354908208</v>
      </c>
      <c r="FK144" s="2">
        <f t="shared" si="169"/>
        <v>0.99916873339441903</v>
      </c>
      <c r="FL144" s="2">
        <f t="shared" si="169"/>
        <v>0.99909794451600265</v>
      </c>
      <c r="FM144" s="2">
        <f t="shared" si="169"/>
        <v>0.99902926081753185</v>
      </c>
      <c r="FN144" s="2">
        <f t="shared" si="169"/>
        <v>0.99889989530069012</v>
      </c>
      <c r="FO144" s="2">
        <f t="shared" si="169"/>
        <v>0.9990068330739188</v>
      </c>
      <c r="FP144" s="2">
        <f t="shared" si="169"/>
        <v>0.99889688682508715</v>
      </c>
      <c r="FQ144" s="2">
        <f t="shared" si="169"/>
        <v>0.99883911215347887</v>
      </c>
      <c r="FR144" s="2">
        <f t="shared" si="169"/>
        <v>0.99888274024465129</v>
      </c>
      <c r="FS144" s="2">
        <f t="shared" si="169"/>
        <v>0.99911138119887188</v>
      </c>
      <c r="FT144" s="2">
        <f t="shared" si="169"/>
        <v>0.9986179893524717</v>
      </c>
      <c r="FU144" s="2">
        <f t="shared" si="169"/>
        <v>0.99843460145531027</v>
      </c>
      <c r="FW144" s="2">
        <f t="shared" ref="FW144:GK160" si="172">POWER(10,($B144-C$232)/C$229)/(1+POWER(10,($B144-C$232)/C$229))</f>
        <v>2.6311862409793108E-2</v>
      </c>
      <c r="FX144" s="2">
        <f t="shared" si="172"/>
        <v>3.5550385400632871E-2</v>
      </c>
      <c r="FY144" s="2">
        <f t="shared" si="172"/>
        <v>3.38634442411785E-2</v>
      </c>
      <c r="FZ144" s="2">
        <f t="shared" si="172"/>
        <v>3.3140199630203052E-2</v>
      </c>
      <c r="GA144" s="2">
        <f t="shared" si="172"/>
        <v>3.4380992360412671E-2</v>
      </c>
      <c r="GB144" s="2">
        <f t="shared" si="172"/>
        <v>3.3889438863461178E-2</v>
      </c>
      <c r="GC144" s="2">
        <f t="shared" si="172"/>
        <v>3.7606228863881076E-2</v>
      </c>
      <c r="GD144" s="2">
        <f t="shared" si="172"/>
        <v>4.1735816128507401E-2</v>
      </c>
      <c r="GE144" s="2">
        <f t="shared" si="172"/>
        <v>4.5747387725520755E-2</v>
      </c>
      <c r="GF144" s="2">
        <f t="shared" si="172"/>
        <v>5.2564853305838447E-2</v>
      </c>
      <c r="GG144" s="2">
        <f t="shared" si="172"/>
        <v>4.2590545204441971E-2</v>
      </c>
      <c r="GH144" s="2">
        <f t="shared" si="172"/>
        <v>3.3985370339579386E-2</v>
      </c>
      <c r="GI144" s="2">
        <f t="shared" si="172"/>
        <v>2.8133818235663178E-2</v>
      </c>
      <c r="GJ144" s="2">
        <f t="shared" si="172"/>
        <v>2.0762541958053628E-2</v>
      </c>
      <c r="GK144" s="2">
        <f t="shared" si="172"/>
        <v>1.9708593829497519E-2</v>
      </c>
      <c r="GM144" s="86">
        <f t="shared" ref="GM144:HA160" si="173" xml:space="preserve"> _xlfn.NORM.DIST($B144, C$7, ABS(C$11), TRUE) * _xlfn.NORM.DIST(($B144 - C$7)*C$15, 0, ABS(C$11), TRUE) * 2</f>
        <v>1.3443992512093136E-53</v>
      </c>
      <c r="GN144" s="86">
        <f t="shared" si="173"/>
        <v>1.0886158783882795E-88</v>
      </c>
      <c r="GO144" s="86">
        <f t="shared" si="173"/>
        <v>6.3779518428250261E-108</v>
      </c>
      <c r="GP144" s="86">
        <f t="shared" si="173"/>
        <v>2.1350295774682785E-95</v>
      </c>
      <c r="GQ144" s="86">
        <f t="shared" si="173"/>
        <v>8.7226401643197271E-90</v>
      </c>
      <c r="GR144" s="86">
        <f t="shared" si="173"/>
        <v>3.5095744324874244E-74</v>
      </c>
      <c r="GS144" s="86">
        <f t="shared" si="173"/>
        <v>2.8994314950579205E-88</v>
      </c>
      <c r="GT144" s="86">
        <f t="shared" si="173"/>
        <v>2.785608215564802E-99</v>
      </c>
      <c r="GU144" s="86">
        <f t="shared" si="173"/>
        <v>4.195301489632598E-91</v>
      </c>
      <c r="GV144" s="86">
        <f t="shared" si="173"/>
        <v>1.6003457757672663E-102</v>
      </c>
      <c r="GW144" s="86">
        <f t="shared" si="173"/>
        <v>1.8459652175499062E-120</v>
      </c>
      <c r="GX144" s="86">
        <f t="shared" si="173"/>
        <v>2.46758910400892E-143</v>
      </c>
      <c r="GY144" s="86">
        <f t="shared" si="173"/>
        <v>3.5480172652993927E-171</v>
      </c>
      <c r="GZ144" s="86">
        <f t="shared" si="173"/>
        <v>4.5377045975089261E-42</v>
      </c>
      <c r="HA144" s="86">
        <f t="shared" si="173"/>
        <v>1.7771426618862243E-47</v>
      </c>
      <c r="HC144" s="86">
        <f t="shared" si="156"/>
        <v>2.6663752301416202E-19</v>
      </c>
      <c r="HD144" s="86">
        <f t="shared" si="156"/>
        <v>8.3142834992777342E-34</v>
      </c>
      <c r="HE144" s="86">
        <f t="shared" si="156"/>
        <v>1.9209164787024047E-35</v>
      </c>
      <c r="HF144" s="86">
        <f t="shared" si="156"/>
        <v>7.2370653826438465E-38</v>
      </c>
      <c r="HG144" s="86">
        <f t="shared" si="156"/>
        <v>8.9327422151487407E-40</v>
      </c>
      <c r="HH144" s="86">
        <f t="shared" si="156"/>
        <v>5.7827321771861035E-38</v>
      </c>
      <c r="HI144" s="86">
        <f t="shared" si="156"/>
        <v>3.3194177234551871E-43</v>
      </c>
      <c r="HJ144" s="86">
        <f t="shared" si="156"/>
        <v>4.4825280760606021E-51</v>
      </c>
      <c r="HK144" s="86">
        <f t="shared" si="156"/>
        <v>1.6600090040577639E-49</v>
      </c>
      <c r="HL144" s="86">
        <f t="shared" si="164"/>
        <v>3.0666768291352322E-60</v>
      </c>
      <c r="HM144" s="86">
        <f t="shared" si="164"/>
        <v>6.8689766026170415E-71</v>
      </c>
      <c r="HN144" s="86">
        <f t="shared" si="164"/>
        <v>2.3537595475376423E-76</v>
      </c>
      <c r="HO144" s="86">
        <f t="shared" si="164"/>
        <v>1.0883389071829542E-65</v>
      </c>
      <c r="HP144" s="86">
        <f t="shared" si="164"/>
        <v>1.4289059743683107E-10</v>
      </c>
      <c r="HQ144" s="86">
        <f t="shared" si="164"/>
        <v>3.6580870021115798E-11</v>
      </c>
      <c r="HS144" s="86">
        <f t="shared" ref="HS144:IG160" si="174" xml:space="preserve"> _xlfn.NORM.DIST($B144, C$9, ABS(C$13), TRUE) * _xlfn.NORM.DIST(($B144 - C$9)*C$17, 0, ABS(C$13), TRUE) * 2</f>
        <v>8.7246877770714562E-2</v>
      </c>
      <c r="HT144" s="86">
        <f t="shared" si="174"/>
        <v>0.14356439476087304</v>
      </c>
      <c r="HU144" s="86">
        <f t="shared" si="174"/>
        <v>0.17064718253069347</v>
      </c>
      <c r="HV144" s="86">
        <f t="shared" si="174"/>
        <v>0.15966780048318871</v>
      </c>
      <c r="HW144" s="86">
        <f t="shared" si="174"/>
        <v>0.18799728067129354</v>
      </c>
      <c r="HX144" s="86">
        <f t="shared" si="174"/>
        <v>0.15811737271817253</v>
      </c>
      <c r="HY144" s="86">
        <f t="shared" si="174"/>
        <v>0.18083186511679805</v>
      </c>
      <c r="HZ144" s="86">
        <f t="shared" si="174"/>
        <v>0.23578449165703866</v>
      </c>
      <c r="IA144" s="86">
        <f t="shared" si="174"/>
        <v>0.28955691997050798</v>
      </c>
      <c r="IB144" s="86">
        <f t="shared" si="174"/>
        <v>0.33910711149566136</v>
      </c>
      <c r="IC144" s="86">
        <f t="shared" si="174"/>
        <v>0.25038093869965083</v>
      </c>
      <c r="ID144" s="86">
        <f t="shared" si="174"/>
        <v>0.14699802025586955</v>
      </c>
      <c r="IE144" s="86">
        <f t="shared" si="174"/>
        <v>0.13169598044006522</v>
      </c>
      <c r="IF144" s="86">
        <f t="shared" si="174"/>
        <v>0.11306817420373794</v>
      </c>
      <c r="IG144" s="86">
        <f t="shared" si="174"/>
        <v>9.8381377113822971E-2</v>
      </c>
      <c r="II144" s="86">
        <f t="shared" ref="II144:IW160" si="175" xml:space="preserve"> _xlfn.NORM.DIST($B144, C$10, ABS(C$14), TRUE) * _xlfn.NORM.DIST(($B144 - C$10)*C$18, 0, ABS(C$14), TRUE) * 2</f>
        <v>2.214220452996958E-22</v>
      </c>
      <c r="IJ144" s="86">
        <f t="shared" si="175"/>
        <v>1.0777108410835104E-16</v>
      </c>
      <c r="IK144" s="86">
        <f t="shared" si="175"/>
        <v>1.3865804856218213E-17</v>
      </c>
      <c r="IL144" s="86">
        <f t="shared" si="175"/>
        <v>6.4086231345882682E-19</v>
      </c>
      <c r="IM144" s="86">
        <f t="shared" si="175"/>
        <v>1.5701819951769467E-18</v>
      </c>
      <c r="IN144" s="86">
        <f t="shared" si="175"/>
        <v>1.5815727080863072E-18</v>
      </c>
      <c r="IO144" s="86">
        <f t="shared" si="175"/>
        <v>1.5338165445873309E-19</v>
      </c>
      <c r="IP144" s="86">
        <f t="shared" si="175"/>
        <v>1.0791954465130952E-19</v>
      </c>
      <c r="IQ144" s="86">
        <f t="shared" si="175"/>
        <v>1.2608630834113018E-16</v>
      </c>
      <c r="IR144" s="86">
        <f t="shared" si="175"/>
        <v>5.7467278306310481E-17</v>
      </c>
      <c r="IS144" s="86">
        <f t="shared" si="175"/>
        <v>7.8707314567305881E-18</v>
      </c>
      <c r="IT144" s="86">
        <f t="shared" si="175"/>
        <v>5.9518717849757997E-21</v>
      </c>
      <c r="IU144" s="86">
        <f t="shared" si="175"/>
        <v>2.2604604310311721E-19</v>
      </c>
      <c r="IV144" s="86">
        <f t="shared" si="175"/>
        <v>3.2954991257563621E-14</v>
      </c>
      <c r="IW144" s="86">
        <f t="shared" si="175"/>
        <v>2.8342942689117606E-14</v>
      </c>
      <c r="IY144" s="86">
        <f t="shared" ref="IY144:JM160" si="176">GM144+HC144+HS144+II144</f>
        <v>8.7246877770714562E-2</v>
      </c>
      <c r="IZ144" s="86">
        <f t="shared" si="176"/>
        <v>0.14356439476087315</v>
      </c>
      <c r="JA144" s="86">
        <f t="shared" si="176"/>
        <v>0.17064718253069347</v>
      </c>
      <c r="JB144" s="86">
        <f t="shared" si="176"/>
        <v>0.15966780048318871</v>
      </c>
      <c r="JC144" s="86">
        <f t="shared" si="176"/>
        <v>0.18799728067129354</v>
      </c>
      <c r="JD144" s="86">
        <f t="shared" si="176"/>
        <v>0.15811737271817253</v>
      </c>
      <c r="JE144" s="86">
        <f t="shared" si="176"/>
        <v>0.18083186511679805</v>
      </c>
      <c r="JF144" s="86">
        <f t="shared" si="176"/>
        <v>0.23578449165703866</v>
      </c>
      <c r="JG144" s="86">
        <f t="shared" si="176"/>
        <v>0.28955691997050809</v>
      </c>
      <c r="JH144" s="86">
        <f t="shared" si="176"/>
        <v>0.33910711149566142</v>
      </c>
      <c r="JI144" s="86">
        <f t="shared" si="176"/>
        <v>0.25038093869965083</v>
      </c>
      <c r="JJ144" s="86">
        <f t="shared" si="176"/>
        <v>0.14699802025586955</v>
      </c>
      <c r="JK144" s="86">
        <f t="shared" si="176"/>
        <v>0.13169598044006522</v>
      </c>
      <c r="JL144" s="86">
        <f t="shared" si="176"/>
        <v>0.1130681743466615</v>
      </c>
      <c r="JM144" s="86">
        <f t="shared" si="176"/>
        <v>9.8381377150432173E-2</v>
      </c>
    </row>
    <row r="145" spans="2:273" x14ac:dyDescent="0.25">
      <c r="B145" s="2">
        <v>118</v>
      </c>
      <c r="C145" s="37">
        <v>75.728999999999999</v>
      </c>
      <c r="D145" s="37">
        <v>77.332999999999998</v>
      </c>
      <c r="E145" s="37">
        <v>73.066999999999993</v>
      </c>
      <c r="F145" s="37">
        <v>74.783000000000001</v>
      </c>
      <c r="G145" s="37">
        <v>71.849999999999994</v>
      </c>
      <c r="H145" s="37">
        <v>70.632999999999996</v>
      </c>
      <c r="I145" s="37">
        <v>74.2</v>
      </c>
      <c r="J145" s="37">
        <v>74.25</v>
      </c>
      <c r="K145" s="37">
        <v>76.900000000000006</v>
      </c>
      <c r="L145" s="37">
        <v>79.033000000000001</v>
      </c>
      <c r="M145" s="37">
        <v>78.05</v>
      </c>
      <c r="N145" s="37">
        <v>78.283000000000001</v>
      </c>
      <c r="O145" s="37">
        <v>81.724000000000004</v>
      </c>
      <c r="P145" s="37">
        <v>99.152000000000001</v>
      </c>
      <c r="Q145" s="37">
        <v>118.295</v>
      </c>
      <c r="S145" s="4">
        <f t="shared" si="165"/>
        <v>77.286033312566673</v>
      </c>
      <c r="T145" s="4">
        <f t="shared" si="165"/>
        <v>76.5338144693104</v>
      </c>
      <c r="U145" s="4">
        <f t="shared" si="165"/>
        <v>74.274818020933338</v>
      </c>
      <c r="V145" s="4">
        <f t="shared" si="165"/>
        <v>75.024037818391136</v>
      </c>
      <c r="W145" s="4">
        <f t="shared" si="165"/>
        <v>72.511829860375414</v>
      </c>
      <c r="X145" s="4">
        <f t="shared" si="165"/>
        <v>71.410947207039726</v>
      </c>
      <c r="Y145" s="4">
        <f t="shared" si="165"/>
        <v>73.658367226228805</v>
      </c>
      <c r="Z145" s="4">
        <f t="shared" si="165"/>
        <v>75.099307702220045</v>
      </c>
      <c r="AA145" s="4">
        <f t="shared" si="165"/>
        <v>77.155334245101812</v>
      </c>
      <c r="AB145" s="4">
        <f t="shared" si="165"/>
        <v>78.942810216996193</v>
      </c>
      <c r="AC145" s="4">
        <f t="shared" si="165"/>
        <v>77.361059114565407</v>
      </c>
      <c r="AD145" s="4">
        <f t="shared" si="165"/>
        <v>77.314251624398963</v>
      </c>
      <c r="AE145" s="4">
        <f t="shared" si="165"/>
        <v>82.39778633259202</v>
      </c>
      <c r="AF145" s="4">
        <f t="shared" si="165"/>
        <v>100.98112430317853</v>
      </c>
      <c r="AG145" s="4">
        <f t="shared" si="165"/>
        <v>119.58905019485496</v>
      </c>
      <c r="AI145" s="4">
        <f t="shared" si="166"/>
        <v>-1.5570333125666735</v>
      </c>
      <c r="AJ145" s="4">
        <f t="shared" si="166"/>
        <v>0.79918553068959852</v>
      </c>
      <c r="AK145" s="4">
        <f t="shared" si="166"/>
        <v>-1.2078180209333453</v>
      </c>
      <c r="AL145" s="4">
        <f t="shared" si="166"/>
        <v>-0.24103781839113481</v>
      </c>
      <c r="AM145" s="4">
        <f t="shared" si="166"/>
        <v>-0.6618298603754198</v>
      </c>
      <c r="AN145" s="4">
        <f t="shared" si="166"/>
        <v>-0.77794720703973042</v>
      </c>
      <c r="AO145" s="4">
        <f t="shared" si="166"/>
        <v>0.54163277377119812</v>
      </c>
      <c r="AP145" s="4">
        <f t="shared" si="166"/>
        <v>-0.84930770222004526</v>
      </c>
      <c r="AQ145" s="4">
        <f t="shared" si="166"/>
        <v>-0.2553342451018068</v>
      </c>
      <c r="AR145" s="4">
        <f t="shared" si="166"/>
        <v>9.0189783003808088E-2</v>
      </c>
      <c r="AS145" s="4">
        <f t="shared" si="166"/>
        <v>0.6889408854345902</v>
      </c>
      <c r="AT145" s="4">
        <f t="shared" si="166"/>
        <v>0.96874837560103799</v>
      </c>
      <c r="AU145" s="4">
        <f t="shared" si="166"/>
        <v>-0.67378633259201592</v>
      </c>
      <c r="AV145" s="4">
        <f t="shared" si="166"/>
        <v>-1.8291243031785314</v>
      </c>
      <c r="AW145" s="4">
        <f t="shared" si="166"/>
        <v>-1.294050194854961</v>
      </c>
      <c r="AY145" s="2">
        <f t="shared" si="170"/>
        <v>77.244420787376072</v>
      </c>
      <c r="AZ145" s="2">
        <f t="shared" si="170"/>
        <v>74.709276169266829</v>
      </c>
      <c r="BA145" s="2">
        <f t="shared" si="170"/>
        <v>70.757368135982972</v>
      </c>
      <c r="BB145" s="2">
        <f t="shared" si="170"/>
        <v>70.836333690215127</v>
      </c>
      <c r="BC145" s="2">
        <f t="shared" si="170"/>
        <v>66.590123329059395</v>
      </c>
      <c r="BD145" s="2">
        <f t="shared" si="170"/>
        <v>65.141162504899071</v>
      </c>
      <c r="BE145" s="2">
        <f t="shared" si="170"/>
        <v>65.274628763800592</v>
      </c>
      <c r="BF145" s="2">
        <f t="shared" si="170"/>
        <v>63.775575926706658</v>
      </c>
      <c r="BG145" s="2">
        <f t="shared" si="170"/>
        <v>63.87947482019193</v>
      </c>
      <c r="BH145" s="2">
        <f t="shared" si="170"/>
        <v>62.939270641890865</v>
      </c>
      <c r="BI145" s="2">
        <f t="shared" si="170"/>
        <v>62.651523165465363</v>
      </c>
      <c r="BJ145" s="2">
        <f t="shared" si="170"/>
        <v>65.585401634675989</v>
      </c>
      <c r="BK145" s="2">
        <f t="shared" si="170"/>
        <v>71.624009955774227</v>
      </c>
      <c r="BL145" s="2">
        <f t="shared" si="170"/>
        <v>80.360877270412601</v>
      </c>
      <c r="BM145" s="2">
        <f t="shared" si="170"/>
        <v>84.684687950337249</v>
      </c>
      <c r="BO145" s="2" t="str">
        <f t="shared" si="98"/>
        <v/>
      </c>
      <c r="BP145" s="2" t="str">
        <f t="shared" si="99"/>
        <v/>
      </c>
      <c r="BQ145" s="2" t="str">
        <f t="shared" si="100"/>
        <v/>
      </c>
      <c r="BR145" s="2" t="str">
        <f t="shared" si="101"/>
        <v/>
      </c>
      <c r="BS145" s="2" t="str">
        <f t="shared" si="102"/>
        <v/>
      </c>
      <c r="BT145" s="2" t="str">
        <f t="shared" si="103"/>
        <v/>
      </c>
      <c r="BU145" s="2" t="str">
        <f t="shared" si="104"/>
        <v/>
      </c>
      <c r="BV145" s="2" t="str">
        <f t="shared" si="105"/>
        <v/>
      </c>
      <c r="BW145" s="2" t="str">
        <f t="shared" si="106"/>
        <v/>
      </c>
      <c r="BX145" s="2" t="str">
        <f t="shared" si="107"/>
        <v/>
      </c>
      <c r="BY145" s="2" t="str">
        <f t="shared" si="108"/>
        <v/>
      </c>
      <c r="BZ145" s="2" t="str">
        <f t="shared" si="109"/>
        <v/>
      </c>
      <c r="CA145" s="2" t="str">
        <f t="shared" si="110"/>
        <v/>
      </c>
      <c r="CB145" s="2" t="str">
        <f t="shared" si="111"/>
        <v/>
      </c>
      <c r="CC145" s="2" t="str">
        <f t="shared" si="112"/>
        <v/>
      </c>
      <c r="CE145" s="2" t="str">
        <f t="shared" si="171"/>
        <v/>
      </c>
      <c r="CF145" s="2" t="str">
        <f t="shared" si="171"/>
        <v/>
      </c>
      <c r="CG145" s="2" t="str">
        <f t="shared" si="171"/>
        <v/>
      </c>
      <c r="CH145" s="2" t="str">
        <f t="shared" si="171"/>
        <v/>
      </c>
      <c r="CI145" s="2" t="str">
        <f t="shared" si="171"/>
        <v/>
      </c>
      <c r="CJ145" s="2" t="str">
        <f t="shared" si="171"/>
        <v/>
      </c>
      <c r="CK145" s="2" t="str">
        <f t="shared" si="171"/>
        <v/>
      </c>
      <c r="CL145" s="2" t="str">
        <f t="shared" si="171"/>
        <v/>
      </c>
      <c r="CM145" s="2" t="str">
        <f t="shared" si="171"/>
        <v/>
      </c>
      <c r="CN145" s="2" t="str">
        <f t="shared" si="171"/>
        <v/>
      </c>
      <c r="CO145" s="2" t="str">
        <f t="shared" si="171"/>
        <v/>
      </c>
      <c r="CP145" s="2" t="str">
        <f t="shared" si="171"/>
        <v/>
      </c>
      <c r="CQ145" s="2" t="str">
        <f t="shared" si="171"/>
        <v/>
      </c>
      <c r="CR145" s="2" t="str">
        <f t="shared" si="171"/>
        <v/>
      </c>
      <c r="CS145" s="2" t="str">
        <f t="shared" si="171"/>
        <v/>
      </c>
      <c r="CU145" s="2" t="str">
        <f t="shared" si="113"/>
        <v/>
      </c>
      <c r="CV145" s="2" t="str">
        <f t="shared" si="114"/>
        <v/>
      </c>
      <c r="CW145" s="2" t="str">
        <f t="shared" si="115"/>
        <v/>
      </c>
      <c r="CX145" s="2" t="str">
        <f t="shared" si="116"/>
        <v/>
      </c>
      <c r="CY145" s="2" t="str">
        <f t="shared" si="117"/>
        <v/>
      </c>
      <c r="CZ145" s="2" t="str">
        <f t="shared" si="118"/>
        <v/>
      </c>
      <c r="DA145" s="2" t="str">
        <f t="shared" si="119"/>
        <v/>
      </c>
      <c r="DB145" s="2" t="str">
        <f t="shared" si="120"/>
        <v/>
      </c>
      <c r="DC145" s="2" t="str">
        <f t="shared" si="121"/>
        <v/>
      </c>
      <c r="DD145" s="2" t="str">
        <f t="shared" si="122"/>
        <v/>
      </c>
      <c r="DE145" s="2" t="str">
        <f t="shared" si="123"/>
        <v/>
      </c>
      <c r="DF145" s="2" t="str">
        <f t="shared" si="124"/>
        <v/>
      </c>
      <c r="DG145" s="2" t="str">
        <f t="shared" si="125"/>
        <v/>
      </c>
      <c r="DH145" s="2" t="str">
        <f t="shared" si="126"/>
        <v/>
      </c>
      <c r="DI145" s="2" t="str">
        <f t="shared" si="127"/>
        <v/>
      </c>
      <c r="DK145" s="2">
        <f t="shared" si="167"/>
        <v>113.91808536585364</v>
      </c>
      <c r="DL145" s="2">
        <f t="shared" si="167"/>
        <v>110.312421575985</v>
      </c>
      <c r="DM145" s="2">
        <f t="shared" si="167"/>
        <v>107.56672195121951</v>
      </c>
      <c r="DN145" s="2">
        <f t="shared" si="167"/>
        <v>107.72722223264542</v>
      </c>
      <c r="DO145" s="2">
        <f t="shared" si="167"/>
        <v>109.61971397748596</v>
      </c>
      <c r="DP145" s="2">
        <f t="shared" si="167"/>
        <v>105.28342195121954</v>
      </c>
      <c r="DQ145" s="2">
        <f t="shared" si="167"/>
        <v>106.66915349917622</v>
      </c>
      <c r="DR145" s="2">
        <f t="shared" si="167"/>
        <v>107.61438553307157</v>
      </c>
      <c r="DS145" s="2">
        <f t="shared" si="167"/>
        <v>102.18012211328093</v>
      </c>
      <c r="DT145" s="2">
        <f t="shared" si="167"/>
        <v>104.49883977650254</v>
      </c>
      <c r="DU145" s="2">
        <f t="shared" si="167"/>
        <v>100.55446532769555</v>
      </c>
      <c r="DV145" s="2">
        <f t="shared" si="167"/>
        <v>88.849685895499874</v>
      </c>
      <c r="DW145" s="2">
        <f t="shared" si="167"/>
        <v>96.994534146341479</v>
      </c>
      <c r="DX145" s="2">
        <f t="shared" si="167"/>
        <v>98.538427599060043</v>
      </c>
      <c r="DY145" s="2">
        <f t="shared" si="167"/>
        <v>100.97183860378597</v>
      </c>
      <c r="EA145" s="2">
        <f t="shared" si="155"/>
        <v>77.213861083761486</v>
      </c>
      <c r="EB145" s="2">
        <f t="shared" si="155"/>
        <v>74.677848452784843</v>
      </c>
      <c r="EC145" s="2">
        <f t="shared" si="155"/>
        <v>70.732162506265666</v>
      </c>
      <c r="ED145" s="2">
        <f t="shared" si="155"/>
        <v>70.812998721649478</v>
      </c>
      <c r="EE145" s="2">
        <f t="shared" si="154"/>
        <v>66.550440474226804</v>
      </c>
      <c r="EF145" s="2">
        <f t="shared" si="154"/>
        <v>65.104680385841021</v>
      </c>
      <c r="EG145" s="2">
        <f t="shared" si="154"/>
        <v>65.235620503102083</v>
      </c>
      <c r="EH145" s="2">
        <f t="shared" si="154"/>
        <v>63.725521561641798</v>
      </c>
      <c r="EI145" s="2">
        <f t="shared" si="154"/>
        <v>63.831927567010297</v>
      </c>
      <c r="EJ145" s="2">
        <f t="shared" si="154"/>
        <v>62.894937038807726</v>
      </c>
      <c r="EK145" s="2">
        <f t="shared" si="154"/>
        <v>62.602410009219554</v>
      </c>
      <c r="EL145" s="2">
        <f t="shared" si="154"/>
        <v>65.55099254674488</v>
      </c>
      <c r="EM145" s="2">
        <f t="shared" si="138"/>
        <v>71.597087477902733</v>
      </c>
      <c r="EN145" s="2">
        <f t="shared" si="138"/>
        <v>80.341927272727276</v>
      </c>
      <c r="EO145" s="2">
        <f t="shared" si="138"/>
        <v>84.676945454545447</v>
      </c>
      <c r="EQ145" s="2">
        <f t="shared" si="168"/>
        <v>77.18510153327891</v>
      </c>
      <c r="ER145" s="2">
        <f t="shared" si="168"/>
        <v>74.785166888319338</v>
      </c>
      <c r="ES145" s="2">
        <f t="shared" si="168"/>
        <v>70.606670132416596</v>
      </c>
      <c r="ET145" s="2">
        <f t="shared" si="168"/>
        <v>70.698774210858687</v>
      </c>
      <c r="EU145" s="2">
        <f t="shared" si="168"/>
        <v>66.737504039364211</v>
      </c>
      <c r="EV145" s="2">
        <f t="shared" si="168"/>
        <v>65.197155101701483</v>
      </c>
      <c r="EW145" s="2">
        <f t="shared" si="168"/>
        <v>65.292161317780284</v>
      </c>
      <c r="EX145" s="2">
        <f t="shared" si="168"/>
        <v>63.857514256968166</v>
      </c>
      <c r="EY145" s="2">
        <f t="shared" si="168"/>
        <v>64.088416868951555</v>
      </c>
      <c r="EZ145" s="2">
        <f t="shared" si="168"/>
        <v>62.938077118471689</v>
      </c>
      <c r="FA145" s="2">
        <f t="shared" si="168"/>
        <v>62.794366437401386</v>
      </c>
      <c r="FB145" s="2">
        <f t="shared" si="168"/>
        <v>65.838170291993478</v>
      </c>
      <c r="FC145" s="2">
        <f t="shared" si="168"/>
        <v>71.803103918084133</v>
      </c>
      <c r="FD145" s="2">
        <f t="shared" si="168"/>
        <v>80.166408340963955</v>
      </c>
      <c r="FE145" s="2">
        <f t="shared" si="168"/>
        <v>83.9571966964957</v>
      </c>
      <c r="FG145" s="2">
        <f t="shared" si="169"/>
        <v>0.99914485791898389</v>
      </c>
      <c r="FH145" s="2">
        <f t="shared" si="169"/>
        <v>0.99923504853336997</v>
      </c>
      <c r="FI145" s="2">
        <f t="shared" si="169"/>
        <v>0.99918961826676955</v>
      </c>
      <c r="FJ145" s="2">
        <f t="shared" si="169"/>
        <v>0.9992557780909187</v>
      </c>
      <c r="FK145" s="2">
        <f t="shared" si="169"/>
        <v>0.99924182039020071</v>
      </c>
      <c r="FL145" s="2">
        <f t="shared" si="169"/>
        <v>0.9991772503183427</v>
      </c>
      <c r="FM145" s="2">
        <f t="shared" si="169"/>
        <v>0.99911459971735628</v>
      </c>
      <c r="FN145" s="2">
        <f t="shared" si="169"/>
        <v>0.99899659546296404</v>
      </c>
      <c r="FO145" s="2">
        <f t="shared" si="169"/>
        <v>0.99909414183705958</v>
      </c>
      <c r="FP145" s="2">
        <f t="shared" si="169"/>
        <v>0.99899385116862294</v>
      </c>
      <c r="FQ145" s="2">
        <f t="shared" si="169"/>
        <v>0.99894114954383695</v>
      </c>
      <c r="FR145" s="2">
        <f t="shared" si="169"/>
        <v>0.99898094681294092</v>
      </c>
      <c r="FS145" s="2">
        <f t="shared" si="169"/>
        <v>0.999189506649795</v>
      </c>
      <c r="FT145" s="2">
        <f t="shared" si="169"/>
        <v>0.99873943802254572</v>
      </c>
      <c r="FU145" s="2">
        <f t="shared" si="169"/>
        <v>0.99857214288899976</v>
      </c>
      <c r="FW145" s="2">
        <f t="shared" si="172"/>
        <v>2.8777331571093967E-2</v>
      </c>
      <c r="FX145" s="2">
        <f t="shared" si="172"/>
        <v>3.8846983632318657E-2</v>
      </c>
      <c r="FY145" s="2">
        <f t="shared" si="172"/>
        <v>3.7009614736035694E-2</v>
      </c>
      <c r="FZ145" s="2">
        <f t="shared" si="172"/>
        <v>3.6221694444735671E-2</v>
      </c>
      <c r="GA145" s="2">
        <f t="shared" si="172"/>
        <v>3.7573376987636325E-2</v>
      </c>
      <c r="GB145" s="2">
        <f t="shared" si="172"/>
        <v>3.7037931870171556E-2</v>
      </c>
      <c r="GC145" s="2">
        <f t="shared" si="172"/>
        <v>4.108534491549868E-2</v>
      </c>
      <c r="GD145" s="2">
        <f t="shared" si="172"/>
        <v>4.5578884617059626E-2</v>
      </c>
      <c r="GE145" s="2">
        <f t="shared" si="172"/>
        <v>4.9940594094656295E-2</v>
      </c>
      <c r="GF145" s="2">
        <f t="shared" si="172"/>
        <v>5.7345396256820252E-2</v>
      </c>
      <c r="GG145" s="2">
        <f t="shared" si="172"/>
        <v>4.6508498017372078E-2</v>
      </c>
      <c r="GH145" s="2">
        <f t="shared" si="172"/>
        <v>3.7142433201145721E-2</v>
      </c>
      <c r="GI145" s="2">
        <f t="shared" si="172"/>
        <v>3.0764613877167508E-2</v>
      </c>
      <c r="GJ145" s="2">
        <f t="shared" si="172"/>
        <v>2.2720163054325546E-2</v>
      </c>
      <c r="GK145" s="2">
        <f t="shared" si="172"/>
        <v>2.1569030985751643E-2</v>
      </c>
      <c r="GM145" s="86">
        <f t="shared" si="173"/>
        <v>1.3428144595976279E-55</v>
      </c>
      <c r="GN145" s="86">
        <f t="shared" si="173"/>
        <v>4.8886972976944356E-92</v>
      </c>
      <c r="GO145" s="86">
        <f t="shared" si="173"/>
        <v>5.2084933308315418E-112</v>
      </c>
      <c r="GP145" s="86">
        <f t="shared" si="173"/>
        <v>4.8678757460944155E-99</v>
      </c>
      <c r="GQ145" s="86">
        <f t="shared" si="173"/>
        <v>3.2073756988253233E-93</v>
      </c>
      <c r="GR145" s="86">
        <f t="shared" si="173"/>
        <v>5.5018114303956481E-77</v>
      </c>
      <c r="GS145" s="86">
        <f t="shared" si="173"/>
        <v>1.4106559997084685E-91</v>
      </c>
      <c r="GT145" s="86">
        <f t="shared" si="173"/>
        <v>5.4802289004577638E-103</v>
      </c>
      <c r="GU145" s="86">
        <f t="shared" si="173"/>
        <v>1.5708665578516582E-94</v>
      </c>
      <c r="GV145" s="86">
        <f t="shared" si="173"/>
        <v>2.3540872615634613E-106</v>
      </c>
      <c r="GW145" s="86">
        <f t="shared" si="173"/>
        <v>5.1455529486735768E-125</v>
      </c>
      <c r="GX145" s="86">
        <f t="shared" si="173"/>
        <v>8.0526382870921466E-149</v>
      </c>
      <c r="GY145" s="86">
        <f t="shared" si="173"/>
        <v>1.0451862061776264E-177</v>
      </c>
      <c r="GZ145" s="86">
        <f t="shared" si="173"/>
        <v>1.2406206877019163E-43</v>
      </c>
      <c r="HA145" s="86">
        <f t="shared" si="173"/>
        <v>3.0930268379878671E-49</v>
      </c>
      <c r="HC145" s="86">
        <f t="shared" si="156"/>
        <v>1.5627593304110904E-20</v>
      </c>
      <c r="HD145" s="86">
        <f t="shared" si="156"/>
        <v>4.8922457484841356E-36</v>
      </c>
      <c r="HE145" s="86">
        <f t="shared" si="156"/>
        <v>8.5025317390996746E-38</v>
      </c>
      <c r="HF145" s="86">
        <f t="shared" si="156"/>
        <v>2.0685836200890776E-40</v>
      </c>
      <c r="HG145" s="86">
        <f t="shared" si="156"/>
        <v>2.2011095157423105E-42</v>
      </c>
      <c r="HH145" s="86">
        <f t="shared" si="156"/>
        <v>2.0362124070516215E-40</v>
      </c>
      <c r="HI145" s="86">
        <f t="shared" si="156"/>
        <v>6.3268625957086909E-46</v>
      </c>
      <c r="HJ145" s="86">
        <f t="shared" si="156"/>
        <v>3.1514165629652458E-54</v>
      </c>
      <c r="HK145" s="86">
        <f t="shared" si="156"/>
        <v>1.4132307881240042E-52</v>
      </c>
      <c r="HL145" s="86">
        <f t="shared" si="164"/>
        <v>6.7632444618540085E-64</v>
      </c>
      <c r="HM145" s="86">
        <f t="shared" si="164"/>
        <v>2.3070598449141625E-75</v>
      </c>
      <c r="HN145" s="86">
        <f t="shared" si="164"/>
        <v>2.4730074502598002E-81</v>
      </c>
      <c r="HO145" s="86">
        <f t="shared" si="164"/>
        <v>5.1422768878375215E-70</v>
      </c>
      <c r="HP145" s="86">
        <f t="shared" si="164"/>
        <v>3.444795985997641E-11</v>
      </c>
      <c r="HQ145" s="86">
        <f t="shared" si="164"/>
        <v>8.1455706107971832E-12</v>
      </c>
      <c r="HS145" s="86">
        <f t="shared" si="174"/>
        <v>0.11859211878363989</v>
      </c>
      <c r="HT145" s="86">
        <f t="shared" si="174"/>
        <v>0.1852709474112253</v>
      </c>
      <c r="HU145" s="86">
        <f t="shared" si="174"/>
        <v>0.21811420067005222</v>
      </c>
      <c r="HV145" s="86">
        <f t="shared" si="174"/>
        <v>0.20680858069489891</v>
      </c>
      <c r="HW145" s="86">
        <f t="shared" si="174"/>
        <v>0.24025025940552944</v>
      </c>
      <c r="HX145" s="86">
        <f t="shared" si="174"/>
        <v>0.20472481378554838</v>
      </c>
      <c r="HY145" s="86">
        <f t="shared" si="174"/>
        <v>0.23511893457332192</v>
      </c>
      <c r="HZ145" s="86">
        <f t="shared" si="174"/>
        <v>0.30115276327454765</v>
      </c>
      <c r="IA145" s="86">
        <f t="shared" si="174"/>
        <v>0.35576542628272456</v>
      </c>
      <c r="IB145" s="86">
        <f t="shared" si="174"/>
        <v>0.41081922513140684</v>
      </c>
      <c r="IC145" s="86">
        <f t="shared" si="174"/>
        <v>0.31424692677093291</v>
      </c>
      <c r="ID145" s="86">
        <f t="shared" si="174"/>
        <v>0.19480459269602676</v>
      </c>
      <c r="IE145" s="86">
        <f t="shared" si="174"/>
        <v>0.17143863476561974</v>
      </c>
      <c r="IF145" s="86">
        <f t="shared" si="174"/>
        <v>0.14599459636932191</v>
      </c>
      <c r="IG145" s="86">
        <f t="shared" si="174"/>
        <v>0.12591528217929535</v>
      </c>
      <c r="II145" s="86">
        <f t="shared" si="175"/>
        <v>2.464886208577046E-21</v>
      </c>
      <c r="IJ145" s="86">
        <f t="shared" si="175"/>
        <v>7.3560376734872968E-16</v>
      </c>
      <c r="IK145" s="86">
        <f t="shared" si="175"/>
        <v>1.0266235841847179E-16</v>
      </c>
      <c r="IL145" s="86">
        <f t="shared" si="175"/>
        <v>5.5160408383620613E-18</v>
      </c>
      <c r="IM145" s="86">
        <f t="shared" si="175"/>
        <v>1.3193921617879337E-17</v>
      </c>
      <c r="IN145" s="86">
        <f t="shared" si="175"/>
        <v>1.316093650165428E-17</v>
      </c>
      <c r="IO145" s="86">
        <f t="shared" si="175"/>
        <v>1.5569819564741934E-18</v>
      </c>
      <c r="IP145" s="86">
        <f t="shared" si="175"/>
        <v>1.2097429575232249E-18</v>
      </c>
      <c r="IQ145" s="86">
        <f t="shared" si="175"/>
        <v>1.0043245437207036E-15</v>
      </c>
      <c r="IR145" s="86">
        <f t="shared" si="175"/>
        <v>5.3279818266813715E-16</v>
      </c>
      <c r="IS145" s="86">
        <f t="shared" si="175"/>
        <v>7.0026232980920276E-17</v>
      </c>
      <c r="IT145" s="86">
        <f t="shared" si="175"/>
        <v>6.6956343153628828E-20</v>
      </c>
      <c r="IU145" s="86">
        <f t="shared" si="175"/>
        <v>1.85359856305097E-18</v>
      </c>
      <c r="IV145" s="86">
        <f t="shared" si="175"/>
        <v>1.3131074999360902E-13</v>
      </c>
      <c r="IW145" s="86">
        <f t="shared" si="175"/>
        <v>1.1161836211835131E-13</v>
      </c>
      <c r="IY145" s="86">
        <f t="shared" si="176"/>
        <v>0.11859211878363989</v>
      </c>
      <c r="IZ145" s="86">
        <f t="shared" si="176"/>
        <v>0.18527094741122604</v>
      </c>
      <c r="JA145" s="86">
        <f t="shared" si="176"/>
        <v>0.21811420067005233</v>
      </c>
      <c r="JB145" s="86">
        <f t="shared" si="176"/>
        <v>0.20680858069489891</v>
      </c>
      <c r="JC145" s="86">
        <f t="shared" si="176"/>
        <v>0.24025025940552944</v>
      </c>
      <c r="JD145" s="86">
        <f t="shared" si="176"/>
        <v>0.20472481378554838</v>
      </c>
      <c r="JE145" s="86">
        <f t="shared" si="176"/>
        <v>0.23511893457332192</v>
      </c>
      <c r="JF145" s="86">
        <f t="shared" si="176"/>
        <v>0.30115276327454765</v>
      </c>
      <c r="JG145" s="86">
        <f t="shared" si="176"/>
        <v>0.35576542628272556</v>
      </c>
      <c r="JH145" s="86">
        <f t="shared" si="176"/>
        <v>0.4108192251314074</v>
      </c>
      <c r="JI145" s="86">
        <f t="shared" si="176"/>
        <v>0.31424692677093297</v>
      </c>
      <c r="JJ145" s="86">
        <f t="shared" si="176"/>
        <v>0.19480459269602676</v>
      </c>
      <c r="JK145" s="86">
        <f t="shared" si="176"/>
        <v>0.17143863476561974</v>
      </c>
      <c r="JL145" s="86">
        <f t="shared" si="176"/>
        <v>0.14599459640390119</v>
      </c>
      <c r="JM145" s="86">
        <f t="shared" si="176"/>
        <v>0.12591528218755252</v>
      </c>
    </row>
    <row r="146" spans="2:273" x14ac:dyDescent="0.25">
      <c r="B146" s="2">
        <v>119</v>
      </c>
      <c r="C146" s="37">
        <v>76.667000000000002</v>
      </c>
      <c r="D146" s="37">
        <v>78.266999999999996</v>
      </c>
      <c r="E146" s="37">
        <v>75.617000000000004</v>
      </c>
      <c r="F146" s="37">
        <v>76.533000000000001</v>
      </c>
      <c r="G146" s="37">
        <v>73.816999999999993</v>
      </c>
      <c r="H146" s="37">
        <v>72.332999999999998</v>
      </c>
      <c r="I146" s="37">
        <v>75.3</v>
      </c>
      <c r="J146" s="37">
        <v>75.933000000000007</v>
      </c>
      <c r="K146" s="37">
        <v>78.216999999999999</v>
      </c>
      <c r="L146" s="37">
        <v>80.016999999999996</v>
      </c>
      <c r="M146" s="37">
        <v>79.05</v>
      </c>
      <c r="N146" s="37">
        <v>79.933000000000007</v>
      </c>
      <c r="O146" s="37">
        <v>84.828000000000003</v>
      </c>
      <c r="P146" s="37">
        <v>102.283</v>
      </c>
      <c r="Q146" s="37">
        <v>123.40900000000001</v>
      </c>
      <c r="S146" s="4">
        <f t="shared" ref="S146:AG162" si="177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77.293055429431902</v>
      </c>
      <c r="T146" s="4">
        <f t="shared" si="177"/>
        <v>76.791619848625871</v>
      </c>
      <c r="U146" s="4">
        <f t="shared" si="177"/>
        <v>74.804134201958519</v>
      </c>
      <c r="V146" s="4">
        <f t="shared" si="177"/>
        <v>75.716718944369973</v>
      </c>
      <c r="W146" s="4">
        <f t="shared" si="177"/>
        <v>73.364453655635785</v>
      </c>
      <c r="X146" s="4">
        <f t="shared" si="177"/>
        <v>72.465192897361817</v>
      </c>
      <c r="Y146" s="4">
        <f t="shared" si="177"/>
        <v>75.02380853787102</v>
      </c>
      <c r="Z146" s="4">
        <f t="shared" si="177"/>
        <v>76.510116067843256</v>
      </c>
      <c r="AA146" s="4">
        <f t="shared" si="177"/>
        <v>78.261696059778501</v>
      </c>
      <c r="AB146" s="4">
        <f t="shared" si="177"/>
        <v>79.712651649725316</v>
      </c>
      <c r="AC146" s="4">
        <f t="shared" si="177"/>
        <v>78.9859957127277</v>
      </c>
      <c r="AD146" s="4">
        <f t="shared" si="177"/>
        <v>79.508555473781541</v>
      </c>
      <c r="AE146" s="4">
        <f t="shared" si="177"/>
        <v>84.408560386149048</v>
      </c>
      <c r="AF146" s="4">
        <f t="shared" si="177"/>
        <v>104.76115609469278</v>
      </c>
      <c r="AG146" s="4">
        <f t="shared" si="177"/>
        <v>125.68339534751662</v>
      </c>
      <c r="AI146" s="4">
        <f t="shared" ref="AI146:AW162" si="178">IF(OR($B146 &lt; C$230, $B146 &gt; C$233), 0, C146-S146)</f>
        <v>-0.62605542943190073</v>
      </c>
      <c r="AJ146" s="4">
        <f t="shared" si="178"/>
        <v>1.4753801513741251</v>
      </c>
      <c r="AK146" s="4">
        <f t="shared" si="178"/>
        <v>0.81286579804148573</v>
      </c>
      <c r="AL146" s="4">
        <f t="shared" si="178"/>
        <v>0.81628105563002862</v>
      </c>
      <c r="AM146" s="4">
        <f t="shared" si="178"/>
        <v>0.45254634436420815</v>
      </c>
      <c r="AN146" s="4">
        <f t="shared" si="178"/>
        <v>-0.1321928973618185</v>
      </c>
      <c r="AO146" s="4">
        <f t="shared" si="178"/>
        <v>0.27619146212897761</v>
      </c>
      <c r="AP146" s="4">
        <f t="shared" si="178"/>
        <v>-0.57711606784324943</v>
      </c>
      <c r="AQ146" s="4">
        <f t="shared" si="178"/>
        <v>-4.4696059778502217E-2</v>
      </c>
      <c r="AR146" s="4">
        <f t="shared" si="178"/>
        <v>0.30434835027467955</v>
      </c>
      <c r="AS146" s="4">
        <f t="shared" si="178"/>
        <v>6.4004287272297233E-2</v>
      </c>
      <c r="AT146" s="4">
        <f t="shared" si="178"/>
        <v>0.42444452621846551</v>
      </c>
      <c r="AU146" s="4">
        <f t="shared" si="178"/>
        <v>0.41943961385095463</v>
      </c>
      <c r="AV146" s="4">
        <f t="shared" si="178"/>
        <v>-2.4781560946927783</v>
      </c>
      <c r="AW146" s="4">
        <f t="shared" si="178"/>
        <v>-2.2743953475166165</v>
      </c>
      <c r="AY146" s="2">
        <f t="shared" si="170"/>
        <v>77.241176336994727</v>
      </c>
      <c r="AZ146" s="2">
        <f t="shared" si="170"/>
        <v>74.631462516925964</v>
      </c>
      <c r="BA146" s="2">
        <f t="shared" si="170"/>
        <v>70.700391623579023</v>
      </c>
      <c r="BB146" s="2">
        <f t="shared" si="170"/>
        <v>70.778476777979066</v>
      </c>
      <c r="BC146" s="2">
        <f t="shared" si="170"/>
        <v>66.501982519284596</v>
      </c>
      <c r="BD146" s="2">
        <f t="shared" si="170"/>
        <v>65.068705055626253</v>
      </c>
      <c r="BE146" s="2">
        <f t="shared" si="170"/>
        <v>65.204868193187863</v>
      </c>
      <c r="BF146" s="2">
        <f t="shared" si="170"/>
        <v>63.674277001695927</v>
      </c>
      <c r="BG146" s="2">
        <f t="shared" si="170"/>
        <v>63.769202300988027</v>
      </c>
      <c r="BH146" s="2">
        <f t="shared" si="170"/>
        <v>62.821160543613971</v>
      </c>
      <c r="BI146" s="2">
        <f t="shared" si="170"/>
        <v>62.515874458061973</v>
      </c>
      <c r="BJ146" s="2">
        <f t="shared" si="170"/>
        <v>65.446188738285144</v>
      </c>
      <c r="BK146" s="2">
        <f t="shared" si="170"/>
        <v>71.537543538164485</v>
      </c>
      <c r="BL146" s="2">
        <f t="shared" si="170"/>
        <v>80.306840027313996</v>
      </c>
      <c r="BM146" s="2">
        <f t="shared" si="170"/>
        <v>84.635580272497748</v>
      </c>
      <c r="BO146" s="2" t="str">
        <f t="shared" si="98"/>
        <v/>
      </c>
      <c r="BP146" s="2" t="str">
        <f t="shared" si="99"/>
        <v/>
      </c>
      <c r="BQ146" s="2" t="str">
        <f t="shared" si="100"/>
        <v/>
      </c>
      <c r="BR146" s="2" t="str">
        <f t="shared" si="101"/>
        <v/>
      </c>
      <c r="BS146" s="2" t="str">
        <f t="shared" si="102"/>
        <v/>
      </c>
      <c r="BT146" s="2" t="str">
        <f t="shared" si="103"/>
        <v/>
      </c>
      <c r="BU146" s="2" t="str">
        <f t="shared" si="104"/>
        <v/>
      </c>
      <c r="BV146" s="2" t="str">
        <f t="shared" si="105"/>
        <v/>
      </c>
      <c r="BW146" s="2" t="str">
        <f t="shared" si="106"/>
        <v/>
      </c>
      <c r="BX146" s="2" t="str">
        <f t="shared" si="107"/>
        <v/>
      </c>
      <c r="BY146" s="2" t="str">
        <f t="shared" si="108"/>
        <v/>
      </c>
      <c r="BZ146" s="2" t="str">
        <f t="shared" si="109"/>
        <v/>
      </c>
      <c r="CA146" s="2" t="str">
        <f t="shared" si="110"/>
        <v/>
      </c>
      <c r="CB146" s="2" t="str">
        <f t="shared" si="111"/>
        <v/>
      </c>
      <c r="CC146" s="2" t="str">
        <f t="shared" si="112"/>
        <v/>
      </c>
      <c r="CE146" s="2" t="str">
        <f t="shared" si="171"/>
        <v/>
      </c>
      <c r="CF146" s="2" t="str">
        <f t="shared" si="171"/>
        <v/>
      </c>
      <c r="CG146" s="2" t="str">
        <f t="shared" si="171"/>
        <v/>
      </c>
      <c r="CH146" s="2" t="str">
        <f t="shared" si="171"/>
        <v/>
      </c>
      <c r="CI146" s="2" t="str">
        <f t="shared" si="171"/>
        <v/>
      </c>
      <c r="CJ146" s="2" t="str">
        <f t="shared" si="171"/>
        <v/>
      </c>
      <c r="CK146" s="2" t="str">
        <f t="shared" si="171"/>
        <v/>
      </c>
      <c r="CL146" s="2" t="str">
        <f t="shared" si="171"/>
        <v/>
      </c>
      <c r="CM146" s="2" t="str">
        <f t="shared" si="171"/>
        <v/>
      </c>
      <c r="CN146" s="2" t="str">
        <f t="shared" si="171"/>
        <v/>
      </c>
      <c r="CO146" s="2" t="str">
        <f t="shared" si="171"/>
        <v/>
      </c>
      <c r="CP146" s="2" t="str">
        <f t="shared" si="171"/>
        <v/>
      </c>
      <c r="CQ146" s="2" t="str">
        <f t="shared" si="171"/>
        <v/>
      </c>
      <c r="CR146" s="2" t="str">
        <f t="shared" si="171"/>
        <v/>
      </c>
      <c r="CS146" s="2" t="str">
        <f t="shared" si="171"/>
        <v/>
      </c>
      <c r="CU146" s="2" t="str">
        <f t="shared" si="113"/>
        <v/>
      </c>
      <c r="CV146" s="2" t="str">
        <f t="shared" si="114"/>
        <v/>
      </c>
      <c r="CW146" s="2" t="str">
        <f t="shared" si="115"/>
        <v/>
      </c>
      <c r="CX146" s="2" t="str">
        <f t="shared" si="116"/>
        <v/>
      </c>
      <c r="CY146" s="2" t="str">
        <f t="shared" si="117"/>
        <v/>
      </c>
      <c r="CZ146" s="2" t="str">
        <f t="shared" si="118"/>
        <v/>
      </c>
      <c r="DA146" s="2" t="str">
        <f t="shared" si="119"/>
        <v/>
      </c>
      <c r="DB146" s="2" t="str">
        <f t="shared" si="120"/>
        <v/>
      </c>
      <c r="DC146" s="2" t="str">
        <f t="shared" si="121"/>
        <v/>
      </c>
      <c r="DD146" s="2" t="str">
        <f t="shared" si="122"/>
        <v/>
      </c>
      <c r="DE146" s="2" t="str">
        <f t="shared" si="123"/>
        <v/>
      </c>
      <c r="DF146" s="2" t="str">
        <f t="shared" si="124"/>
        <v/>
      </c>
      <c r="DG146" s="2" t="str">
        <f t="shared" si="125"/>
        <v/>
      </c>
      <c r="DH146" s="2" t="str">
        <f t="shared" si="126"/>
        <v/>
      </c>
      <c r="DI146" s="2" t="str">
        <f t="shared" si="127"/>
        <v/>
      </c>
      <c r="DK146" s="2">
        <f t="shared" ref="DK146:DY162" si="179">BO$228*$B146+BO$229</f>
        <v>114.2119956445993</v>
      </c>
      <c r="DL146" s="2">
        <f t="shared" si="179"/>
        <v>110.56365656660414</v>
      </c>
      <c r="DM146" s="2">
        <f t="shared" si="179"/>
        <v>107.80940975609755</v>
      </c>
      <c r="DN146" s="2">
        <f t="shared" si="179"/>
        <v>107.98021763602253</v>
      </c>
      <c r="DO146" s="2">
        <f t="shared" si="179"/>
        <v>109.9081499061914</v>
      </c>
      <c r="DP146" s="2">
        <f t="shared" si="179"/>
        <v>105.55383118466901</v>
      </c>
      <c r="DQ146" s="2">
        <f t="shared" si="179"/>
        <v>106.9500581260298</v>
      </c>
      <c r="DR146" s="2">
        <f t="shared" si="179"/>
        <v>107.90981818181817</v>
      </c>
      <c r="DS146" s="2">
        <f t="shared" si="179"/>
        <v>102.42788307268455</v>
      </c>
      <c r="DT146" s="2">
        <f t="shared" si="179"/>
        <v>104.74635095137418</v>
      </c>
      <c r="DU146" s="2">
        <f t="shared" si="179"/>
        <v>100.73015856236785</v>
      </c>
      <c r="DV146" s="2">
        <f t="shared" si="179"/>
        <v>88.869298097251601</v>
      </c>
      <c r="DW146" s="2">
        <f t="shared" si="179"/>
        <v>97.077106794425106</v>
      </c>
      <c r="DX146" s="2">
        <f t="shared" si="179"/>
        <v>98.64898087675229</v>
      </c>
      <c r="DY146" s="2">
        <f t="shared" si="179"/>
        <v>101.09537476748002</v>
      </c>
      <c r="EA146" s="2">
        <f t="shared" si="155"/>
        <v>77.213394027138804</v>
      </c>
      <c r="EB146" s="2">
        <f t="shared" si="155"/>
        <v>74.601379311757185</v>
      </c>
      <c r="EC146" s="2">
        <f t="shared" si="155"/>
        <v>70.678514987468674</v>
      </c>
      <c r="ED146" s="2">
        <f t="shared" si="155"/>
        <v>70.75825925773195</v>
      </c>
      <c r="EE146" s="2">
        <f t="shared" si="154"/>
        <v>66.463454020618556</v>
      </c>
      <c r="EF146" s="2">
        <f t="shared" si="154"/>
        <v>65.034196542790966</v>
      </c>
      <c r="EG146" s="2">
        <f t="shared" si="154"/>
        <v>65.168349861252111</v>
      </c>
      <c r="EH146" s="2">
        <f t="shared" si="154"/>
        <v>63.626583797224072</v>
      </c>
      <c r="EI146" s="2">
        <f t="shared" si="154"/>
        <v>63.722051113402053</v>
      </c>
      <c r="EJ146" s="2">
        <f t="shared" si="154"/>
        <v>62.779741971356728</v>
      </c>
      <c r="EK146" s="2">
        <f t="shared" si="154"/>
        <v>62.468438680001611</v>
      </c>
      <c r="EL146" s="2">
        <f t="shared" si="154"/>
        <v>65.411625169678587</v>
      </c>
      <c r="EM146" s="2">
        <f t="shared" si="138"/>
        <v>71.511075704834994</v>
      </c>
      <c r="EN146" s="2">
        <f t="shared" si="138"/>
        <v>80.290284848484859</v>
      </c>
      <c r="EO146" s="2">
        <f t="shared" si="138"/>
        <v>84.632318181818178</v>
      </c>
      <c r="EQ146" s="2">
        <f t="shared" ref="EQ146:FE162" si="180">CU$228*$B146+CU$229</f>
        <v>77.179229655507257</v>
      </c>
      <c r="ER146" s="2">
        <f t="shared" si="180"/>
        <v>74.719031043161536</v>
      </c>
      <c r="ES146" s="2">
        <f t="shared" si="180"/>
        <v>70.540817678872045</v>
      </c>
      <c r="ET146" s="2">
        <f t="shared" si="180"/>
        <v>70.630710874223965</v>
      </c>
      <c r="EU146" s="2">
        <f t="shared" si="180"/>
        <v>66.670176618682902</v>
      </c>
      <c r="EV146" s="2">
        <f t="shared" si="180"/>
        <v>65.13556722391246</v>
      </c>
      <c r="EW146" s="2">
        <f t="shared" si="180"/>
        <v>65.230242336911303</v>
      </c>
      <c r="EX146" s="2">
        <f t="shared" si="180"/>
        <v>63.770589127966019</v>
      </c>
      <c r="EY146" s="2">
        <f t="shared" si="180"/>
        <v>64.0004507116019</v>
      </c>
      <c r="EZ146" s="2">
        <f t="shared" si="180"/>
        <v>62.82621128999449</v>
      </c>
      <c r="FA146" s="2">
        <f t="shared" si="180"/>
        <v>62.674940603506393</v>
      </c>
      <c r="FB146" s="2">
        <f t="shared" si="180"/>
        <v>65.726070774433566</v>
      </c>
      <c r="FC146" s="2">
        <f t="shared" si="180"/>
        <v>71.736111872725758</v>
      </c>
      <c r="FD146" s="2">
        <f t="shared" si="180"/>
        <v>80.107115375010395</v>
      </c>
      <c r="FE146" s="2">
        <f t="shared" si="180"/>
        <v>83.862043554150489</v>
      </c>
      <c r="FG146" s="2">
        <f t="shared" ref="FG146:FU162" si="181">POWER(10,($B146-C$231)/C$229)/(1+POWER(10,($B146-C$231)/C$229))</f>
        <v>0.99922004246639673</v>
      </c>
      <c r="FH146" s="2">
        <f t="shared" si="181"/>
        <v>0.99930230901105965</v>
      </c>
      <c r="FI146" s="2">
        <f t="shared" si="181"/>
        <v>0.99926087037178124</v>
      </c>
      <c r="FJ146" s="2">
        <f t="shared" si="181"/>
        <v>0.99932121710297828</v>
      </c>
      <c r="FK146" s="2">
        <f t="shared" si="181"/>
        <v>0.99930848584567744</v>
      </c>
      <c r="FL146" s="2">
        <f t="shared" si="181"/>
        <v>0.99924958904771133</v>
      </c>
      <c r="FM146" s="2">
        <f t="shared" si="181"/>
        <v>0.99919244243178085</v>
      </c>
      <c r="FN146" s="2">
        <f t="shared" si="181"/>
        <v>0.99908480338442374</v>
      </c>
      <c r="FO146" s="2">
        <f t="shared" si="181"/>
        <v>0.99917378168217041</v>
      </c>
      <c r="FP146" s="2">
        <f t="shared" si="181"/>
        <v>0.99908230011563259</v>
      </c>
      <c r="FQ146" s="2">
        <f t="shared" si="181"/>
        <v>0.9990342269281921</v>
      </c>
      <c r="FR146" s="2">
        <f t="shared" si="181"/>
        <v>0.99907052910592442</v>
      </c>
      <c r="FS146" s="2">
        <f t="shared" si="181"/>
        <v>0.99926076856137103</v>
      </c>
      <c r="FT146" s="2">
        <f t="shared" si="181"/>
        <v>0.99885022628482145</v>
      </c>
      <c r="FU146" s="2">
        <f t="shared" si="181"/>
        <v>0.99869761521136791</v>
      </c>
      <c r="FW146" s="2">
        <f t="shared" si="172"/>
        <v>3.1466353896671878E-2</v>
      </c>
      <c r="FX146" s="2">
        <f t="shared" si="172"/>
        <v>4.2435825862653577E-2</v>
      </c>
      <c r="FY146" s="2">
        <f t="shared" si="172"/>
        <v>4.0435854499762176E-2</v>
      </c>
      <c r="FZ146" s="2">
        <f t="shared" si="172"/>
        <v>3.957798879828666E-2</v>
      </c>
      <c r="GA146" s="2">
        <f t="shared" si="172"/>
        <v>4.1049583404965673E-2</v>
      </c>
      <c r="GB146" s="2">
        <f t="shared" si="172"/>
        <v>4.0466682988661316E-2</v>
      </c>
      <c r="GC146" s="2">
        <f t="shared" si="172"/>
        <v>4.4871322140865727E-2</v>
      </c>
      <c r="GD146" s="2">
        <f t="shared" si="172"/>
        <v>4.9757451334506639E-2</v>
      </c>
      <c r="GE146" s="2">
        <f t="shared" si="172"/>
        <v>5.4496200111194881E-2</v>
      </c>
      <c r="GF146" s="2">
        <f t="shared" si="172"/>
        <v>6.2532013254641264E-2</v>
      </c>
      <c r="GG146" s="2">
        <f t="shared" si="172"/>
        <v>5.07677562464472E-2</v>
      </c>
      <c r="GH146" s="2">
        <f t="shared" si="172"/>
        <v>4.058045075102517E-2</v>
      </c>
      <c r="GI146" s="2">
        <f t="shared" si="172"/>
        <v>3.3632902026513631E-2</v>
      </c>
      <c r="GJ146" s="2">
        <f t="shared" si="172"/>
        <v>2.4857675368837869E-2</v>
      </c>
      <c r="GK146" s="2">
        <f t="shared" si="172"/>
        <v>2.3600860185449424E-2</v>
      </c>
      <c r="GM146" s="86">
        <f t="shared" si="173"/>
        <v>1.2299936908179157E-57</v>
      </c>
      <c r="GN146" s="86">
        <f t="shared" si="173"/>
        <v>1.8987113393056374E-95</v>
      </c>
      <c r="GO146" s="86">
        <f t="shared" si="173"/>
        <v>3.5618874571592911E-116</v>
      </c>
      <c r="GP146" s="86">
        <f t="shared" si="173"/>
        <v>9.461882011915541E-103</v>
      </c>
      <c r="GQ146" s="86">
        <f t="shared" si="173"/>
        <v>1.0142016218227658E-96</v>
      </c>
      <c r="GR146" s="86">
        <f t="shared" si="173"/>
        <v>7.6330387009468634E-80</v>
      </c>
      <c r="GS146" s="86">
        <f t="shared" si="173"/>
        <v>5.9493843947515806E-95</v>
      </c>
      <c r="GT146" s="86">
        <f t="shared" si="173"/>
        <v>9.1988993560588568E-107</v>
      </c>
      <c r="GU146" s="86">
        <f t="shared" si="173"/>
        <v>5.0725299237777253E-98</v>
      </c>
      <c r="GV146" s="86">
        <f t="shared" si="173"/>
        <v>2.93814626865977E-110</v>
      </c>
      <c r="GW146" s="86">
        <f t="shared" si="173"/>
        <v>1.1777045747825202E-129</v>
      </c>
      <c r="GX146" s="86">
        <f t="shared" si="173"/>
        <v>2.0674408733676029E-154</v>
      </c>
      <c r="GY146" s="86">
        <f t="shared" si="173"/>
        <v>2.317329357745746E-184</v>
      </c>
      <c r="GZ146" s="86">
        <f t="shared" si="173"/>
        <v>3.1697004794662497E-45</v>
      </c>
      <c r="HA146" s="86">
        <f t="shared" si="173"/>
        <v>4.9902071332347401E-51</v>
      </c>
      <c r="HC146" s="86">
        <f t="shared" si="156"/>
        <v>8.3442391245646843E-22</v>
      </c>
      <c r="HD146" s="86">
        <f t="shared" si="156"/>
        <v>2.4278966036632126E-38</v>
      </c>
      <c r="HE146" s="86">
        <f t="shared" si="156"/>
        <v>3.1414905621153049E-40</v>
      </c>
      <c r="HF146" s="86">
        <f t="shared" si="156"/>
        <v>4.8554315857008494E-43</v>
      </c>
      <c r="HG146" s="86">
        <f t="shared" si="156"/>
        <v>4.4537089901821166E-45</v>
      </c>
      <c r="HH146" s="86">
        <f t="shared" si="156"/>
        <v>5.9710971095786998E-43</v>
      </c>
      <c r="HI146" s="86">
        <f t="shared" si="156"/>
        <v>9.9022288763365025E-49</v>
      </c>
      <c r="HJ146" s="86">
        <f t="shared" si="156"/>
        <v>1.7722859469385268E-57</v>
      </c>
      <c r="HK146" s="86">
        <f t="shared" si="156"/>
        <v>9.6702600473590529E-56</v>
      </c>
      <c r="HL146" s="86">
        <f t="shared" si="164"/>
        <v>1.1572185929575439E-67</v>
      </c>
      <c r="HM146" s="86">
        <f t="shared" si="164"/>
        <v>5.6180421878536379E-80</v>
      </c>
      <c r="HN146" s="86">
        <f t="shared" si="164"/>
        <v>1.7968057509384924E-86</v>
      </c>
      <c r="HO146" s="86">
        <f t="shared" si="164"/>
        <v>1.7565722169532732E-74</v>
      </c>
      <c r="HP146" s="86">
        <f t="shared" si="164"/>
        <v>7.9422531420287632E-12</v>
      </c>
      <c r="HQ146" s="86">
        <f t="shared" si="164"/>
        <v>1.7306942446099891E-12</v>
      </c>
      <c r="HS146" s="86">
        <f t="shared" si="174"/>
        <v>0.15795034040337688</v>
      </c>
      <c r="HT146" s="86">
        <f t="shared" si="174"/>
        <v>0.23452331674458532</v>
      </c>
      <c r="HU146" s="86">
        <f t="shared" si="174"/>
        <v>0.27297587914996579</v>
      </c>
      <c r="HV146" s="86">
        <f t="shared" si="174"/>
        <v>0.26203039629629782</v>
      </c>
      <c r="HW146" s="86">
        <f t="shared" si="174"/>
        <v>0.29988018575982822</v>
      </c>
      <c r="HX146" s="86">
        <f t="shared" si="174"/>
        <v>0.25936847898219556</v>
      </c>
      <c r="HY146" s="86">
        <f t="shared" si="174"/>
        <v>0.29781640846253077</v>
      </c>
      <c r="HZ146" s="86">
        <f t="shared" si="174"/>
        <v>0.37228032912100512</v>
      </c>
      <c r="IA146" s="86">
        <f t="shared" si="174"/>
        <v>0.42298719985187133</v>
      </c>
      <c r="IB146" s="86">
        <f t="shared" si="174"/>
        <v>0.47705265327959712</v>
      </c>
      <c r="IC146" s="86">
        <f t="shared" si="174"/>
        <v>0.38250910240402597</v>
      </c>
      <c r="ID146" s="86">
        <f t="shared" si="174"/>
        <v>0.25191890841462322</v>
      </c>
      <c r="IE146" s="86">
        <f t="shared" si="174"/>
        <v>0.21891148551857276</v>
      </c>
      <c r="IF146" s="86">
        <f t="shared" si="174"/>
        <v>0.18457211117705746</v>
      </c>
      <c r="IG146" s="86">
        <f t="shared" si="174"/>
        <v>0.1579435400384821</v>
      </c>
      <c r="II146" s="86">
        <f t="shared" si="175"/>
        <v>2.5815630318041764E-20</v>
      </c>
      <c r="IJ146" s="86">
        <f t="shared" si="175"/>
        <v>4.7619992212987244E-15</v>
      </c>
      <c r="IK146" s="86">
        <f t="shared" si="175"/>
        <v>7.198606481268701E-16</v>
      </c>
      <c r="IL146" s="86">
        <f t="shared" si="175"/>
        <v>4.4793874968664511E-17</v>
      </c>
      <c r="IM146" s="86">
        <f t="shared" si="175"/>
        <v>1.0459953573442934E-16</v>
      </c>
      <c r="IN146" s="86">
        <f t="shared" si="175"/>
        <v>1.0338211233642877E-16</v>
      </c>
      <c r="IO146" s="86">
        <f t="shared" si="175"/>
        <v>1.4806515534651294E-17</v>
      </c>
      <c r="IP146" s="86">
        <f t="shared" si="175"/>
        <v>1.2638335199827977E-17</v>
      </c>
      <c r="IQ146" s="86">
        <f t="shared" si="175"/>
        <v>7.5171995458105365E-15</v>
      </c>
      <c r="IR146" s="86">
        <f t="shared" si="175"/>
        <v>4.6047257777944957E-15</v>
      </c>
      <c r="IS146" s="86">
        <f t="shared" si="175"/>
        <v>5.8438353114396437E-16</v>
      </c>
      <c r="IT146" s="86">
        <f t="shared" si="175"/>
        <v>7.0507438463057648E-19</v>
      </c>
      <c r="IU146" s="86">
        <f t="shared" si="175"/>
        <v>1.4398389914074248E-17</v>
      </c>
      <c r="IV146" s="86">
        <f t="shared" si="175"/>
        <v>5.0656796578805229E-13</v>
      </c>
      <c r="IW146" s="86">
        <f t="shared" si="175"/>
        <v>4.2588063194584879E-13</v>
      </c>
      <c r="IY146" s="86">
        <f t="shared" si="176"/>
        <v>0.15795034040337688</v>
      </c>
      <c r="IZ146" s="86">
        <f t="shared" si="176"/>
        <v>0.23452331674459009</v>
      </c>
      <c r="JA146" s="86">
        <f t="shared" si="176"/>
        <v>0.27297587914996652</v>
      </c>
      <c r="JB146" s="86">
        <f t="shared" si="176"/>
        <v>0.26203039629629787</v>
      </c>
      <c r="JC146" s="86">
        <f t="shared" si="176"/>
        <v>0.29988018575982833</v>
      </c>
      <c r="JD146" s="86">
        <f t="shared" si="176"/>
        <v>0.25936847898219567</v>
      </c>
      <c r="JE146" s="86">
        <f t="shared" si="176"/>
        <v>0.29781640846253077</v>
      </c>
      <c r="JF146" s="86">
        <f t="shared" si="176"/>
        <v>0.37228032912100512</v>
      </c>
      <c r="JG146" s="86">
        <f t="shared" si="176"/>
        <v>0.42298719985187883</v>
      </c>
      <c r="JH146" s="86">
        <f t="shared" si="176"/>
        <v>0.47705265327960172</v>
      </c>
      <c r="JI146" s="86">
        <f t="shared" si="176"/>
        <v>0.38250910240402658</v>
      </c>
      <c r="JJ146" s="86">
        <f t="shared" si="176"/>
        <v>0.25191890841462322</v>
      </c>
      <c r="JK146" s="86">
        <f t="shared" si="176"/>
        <v>0.21891148551857278</v>
      </c>
      <c r="JL146" s="86">
        <f t="shared" si="176"/>
        <v>0.18457211118550629</v>
      </c>
      <c r="JM146" s="86">
        <f t="shared" si="176"/>
        <v>0.15794354004063868</v>
      </c>
    </row>
    <row r="147" spans="2:273" x14ac:dyDescent="0.25">
      <c r="B147" s="2">
        <v>120</v>
      </c>
      <c r="C147" s="37">
        <v>78.646000000000001</v>
      </c>
      <c r="D147" s="37">
        <v>78.2</v>
      </c>
      <c r="E147" s="37">
        <v>75.400000000000006</v>
      </c>
      <c r="F147" s="37">
        <v>76.099999999999994</v>
      </c>
      <c r="G147" s="37">
        <v>74.867000000000004</v>
      </c>
      <c r="H147" s="37">
        <v>74.683000000000007</v>
      </c>
      <c r="I147" s="37">
        <v>77.382999999999996</v>
      </c>
      <c r="J147" s="37">
        <v>78.483000000000004</v>
      </c>
      <c r="K147" s="37">
        <v>79.783000000000001</v>
      </c>
      <c r="L147" s="37">
        <v>80.132999999999996</v>
      </c>
      <c r="M147" s="37">
        <v>81.5</v>
      </c>
      <c r="N147" s="37">
        <v>83.316999999999993</v>
      </c>
      <c r="O147" s="37">
        <v>87.414000000000001</v>
      </c>
      <c r="P147" s="37">
        <v>107.196</v>
      </c>
      <c r="Q147" s="37">
        <v>130.68199999999999</v>
      </c>
      <c r="S147" s="4">
        <f t="shared" si="177"/>
        <v>77.301188654615842</v>
      </c>
      <c r="T147" s="4">
        <f t="shared" si="177"/>
        <v>77.049086129067931</v>
      </c>
      <c r="U147" s="4">
        <f t="shared" si="177"/>
        <v>75.301576054482695</v>
      </c>
      <c r="V147" s="4">
        <f t="shared" si="177"/>
        <v>76.379286865329149</v>
      </c>
      <c r="W147" s="4">
        <f t="shared" si="177"/>
        <v>74.123318333591143</v>
      </c>
      <c r="X147" s="4">
        <f t="shared" si="177"/>
        <v>73.479021315869829</v>
      </c>
      <c r="Y147" s="4">
        <f t="shared" si="177"/>
        <v>76.242576108316712</v>
      </c>
      <c r="Z147" s="4">
        <f t="shared" si="177"/>
        <v>77.492789052953668</v>
      </c>
      <c r="AA147" s="4">
        <f t="shared" si="177"/>
        <v>78.799105231099162</v>
      </c>
      <c r="AB147" s="4">
        <f t="shared" si="177"/>
        <v>79.551443772680898</v>
      </c>
      <c r="AC147" s="4">
        <f t="shared" si="177"/>
        <v>80.077259647819645</v>
      </c>
      <c r="AD147" s="4">
        <f t="shared" si="177"/>
        <v>81.638453565578203</v>
      </c>
      <c r="AE147" s="4">
        <f t="shared" si="177"/>
        <v>86.456214276278459</v>
      </c>
      <c r="AF147" s="4">
        <f t="shared" si="177"/>
        <v>108.5309848289691</v>
      </c>
      <c r="AG147" s="4">
        <f t="shared" si="177"/>
        <v>131.74018853024714</v>
      </c>
      <c r="AI147" s="4">
        <f t="shared" si="178"/>
        <v>1.3448113453841586</v>
      </c>
      <c r="AJ147" s="4">
        <f t="shared" si="178"/>
        <v>1.1509138709320723</v>
      </c>
      <c r="AK147" s="4">
        <f t="shared" si="178"/>
        <v>9.842394551731104E-2</v>
      </c>
      <c r="AL147" s="4">
        <f t="shared" si="178"/>
        <v>-0.27928686532915492</v>
      </c>
      <c r="AM147" s="4">
        <f t="shared" si="178"/>
        <v>0.74368166640886102</v>
      </c>
      <c r="AN147" s="4">
        <f t="shared" si="178"/>
        <v>1.2039786841301776</v>
      </c>
      <c r="AO147" s="4">
        <f t="shared" si="178"/>
        <v>1.1404238916832838</v>
      </c>
      <c r="AP147" s="4">
        <f t="shared" si="178"/>
        <v>0.99021094704633583</v>
      </c>
      <c r="AQ147" s="4">
        <f t="shared" si="178"/>
        <v>0.98389476890083927</v>
      </c>
      <c r="AR147" s="4">
        <f t="shared" si="178"/>
        <v>0.58155622731909773</v>
      </c>
      <c r="AS147" s="4">
        <f t="shared" si="178"/>
        <v>1.4227403521803552</v>
      </c>
      <c r="AT147" s="4">
        <f t="shared" si="178"/>
        <v>1.67854643442179</v>
      </c>
      <c r="AU147" s="4">
        <f t="shared" si="178"/>
        <v>0.95778572372154258</v>
      </c>
      <c r="AV147" s="4">
        <f t="shared" si="178"/>
        <v>-1.3349848289690982</v>
      </c>
      <c r="AW147" s="4">
        <f t="shared" si="178"/>
        <v>-1.0581885302471505</v>
      </c>
      <c r="AY147" s="2">
        <f t="shared" si="170"/>
        <v>77.238095304600336</v>
      </c>
      <c r="AZ147" s="2">
        <f t="shared" si="170"/>
        <v>74.553933823050073</v>
      </c>
      <c r="BA147" s="2">
        <f t="shared" si="170"/>
        <v>70.643478196190657</v>
      </c>
      <c r="BB147" s="2">
        <f t="shared" si="170"/>
        <v>70.720664119779187</v>
      </c>
      <c r="BC147" s="2">
        <f t="shared" si="170"/>
        <v>66.414254448912956</v>
      </c>
      <c r="BD147" s="2">
        <f t="shared" si="170"/>
        <v>64.996552389633024</v>
      </c>
      <c r="BE147" s="2">
        <f t="shared" si="170"/>
        <v>65.135404315813375</v>
      </c>
      <c r="BF147" s="2">
        <f t="shared" si="170"/>
        <v>63.573411413364049</v>
      </c>
      <c r="BG147" s="2">
        <f t="shared" si="170"/>
        <v>63.659462739404731</v>
      </c>
      <c r="BH147" s="2">
        <f t="shared" si="170"/>
        <v>62.703371341972748</v>
      </c>
      <c r="BI147" s="2">
        <f t="shared" si="170"/>
        <v>62.380688533129593</v>
      </c>
      <c r="BJ147" s="2">
        <f t="shared" si="170"/>
        <v>65.307424414086626</v>
      </c>
      <c r="BK147" s="2">
        <f t="shared" si="170"/>
        <v>71.451386126676894</v>
      </c>
      <c r="BL147" s="2">
        <f t="shared" si="170"/>
        <v>80.252876981289631</v>
      </c>
      <c r="BM147" s="2">
        <f t="shared" si="170"/>
        <v>84.58625527361977</v>
      </c>
      <c r="BO147" s="2" t="str">
        <f t="shared" si="98"/>
        <v/>
      </c>
      <c r="BP147" s="2" t="str">
        <f t="shared" si="99"/>
        <v/>
      </c>
      <c r="BQ147" s="2" t="str">
        <f t="shared" si="100"/>
        <v/>
      </c>
      <c r="BR147" s="2" t="str">
        <f t="shared" si="101"/>
        <v/>
      </c>
      <c r="BS147" s="2" t="str">
        <f t="shared" si="102"/>
        <v/>
      </c>
      <c r="BT147" s="2" t="str">
        <f t="shared" si="103"/>
        <v/>
      </c>
      <c r="BU147" s="2" t="str">
        <f t="shared" si="104"/>
        <v/>
      </c>
      <c r="BV147" s="2" t="str">
        <f t="shared" si="105"/>
        <v/>
      </c>
      <c r="BW147" s="2" t="str">
        <f t="shared" si="106"/>
        <v/>
      </c>
      <c r="BX147" s="2" t="str">
        <f t="shared" si="107"/>
        <v/>
      </c>
      <c r="BY147" s="2" t="str">
        <f t="shared" si="108"/>
        <v/>
      </c>
      <c r="BZ147" s="2" t="str">
        <f t="shared" si="109"/>
        <v/>
      </c>
      <c r="CA147" s="2" t="str">
        <f t="shared" si="110"/>
        <v/>
      </c>
      <c r="CB147" s="2" t="str">
        <f t="shared" si="111"/>
        <v/>
      </c>
      <c r="CC147" s="2" t="str">
        <f t="shared" si="112"/>
        <v/>
      </c>
      <c r="CE147" s="2" t="str">
        <f t="shared" si="171"/>
        <v/>
      </c>
      <c r="CF147" s="2" t="str">
        <f t="shared" si="171"/>
        <v/>
      </c>
      <c r="CG147" s="2" t="str">
        <f t="shared" si="171"/>
        <v/>
      </c>
      <c r="CH147" s="2" t="str">
        <f t="shared" si="171"/>
        <v/>
      </c>
      <c r="CI147" s="2" t="str">
        <f t="shared" si="171"/>
        <v/>
      </c>
      <c r="CJ147" s="2" t="str">
        <f t="shared" si="171"/>
        <v/>
      </c>
      <c r="CK147" s="2" t="str">
        <f t="shared" si="171"/>
        <v/>
      </c>
      <c r="CL147" s="2" t="str">
        <f t="shared" si="171"/>
        <v/>
      </c>
      <c r="CM147" s="2" t="str">
        <f t="shared" si="171"/>
        <v/>
      </c>
      <c r="CN147" s="2" t="str">
        <f t="shared" si="171"/>
        <v/>
      </c>
      <c r="CO147" s="2" t="str">
        <f t="shared" si="171"/>
        <v/>
      </c>
      <c r="CP147" s="2" t="str">
        <f t="shared" si="171"/>
        <v/>
      </c>
      <c r="CQ147" s="2" t="str">
        <f t="shared" si="171"/>
        <v/>
      </c>
      <c r="CR147" s="2" t="str">
        <f t="shared" si="171"/>
        <v/>
      </c>
      <c r="CS147" s="2" t="str">
        <f t="shared" si="171"/>
        <v/>
      </c>
      <c r="CU147" s="2" t="str">
        <f t="shared" si="113"/>
        <v/>
      </c>
      <c r="CV147" s="2" t="str">
        <f t="shared" si="114"/>
        <v/>
      </c>
      <c r="CW147" s="2" t="str">
        <f t="shared" si="115"/>
        <v/>
      </c>
      <c r="CX147" s="2" t="str">
        <f t="shared" si="116"/>
        <v/>
      </c>
      <c r="CY147" s="2" t="str">
        <f t="shared" si="117"/>
        <v/>
      </c>
      <c r="CZ147" s="2" t="str">
        <f t="shared" si="118"/>
        <v/>
      </c>
      <c r="DA147" s="2" t="str">
        <f t="shared" si="119"/>
        <v/>
      </c>
      <c r="DB147" s="2" t="str">
        <f t="shared" si="120"/>
        <v/>
      </c>
      <c r="DC147" s="2" t="str">
        <f t="shared" si="121"/>
        <v/>
      </c>
      <c r="DD147" s="2" t="str">
        <f t="shared" si="122"/>
        <v/>
      </c>
      <c r="DE147" s="2" t="str">
        <f t="shared" si="123"/>
        <v/>
      </c>
      <c r="DF147" s="2" t="str">
        <f t="shared" si="124"/>
        <v/>
      </c>
      <c r="DG147" s="2" t="str">
        <f t="shared" si="125"/>
        <v/>
      </c>
      <c r="DH147" s="2" t="str">
        <f t="shared" si="126"/>
        <v/>
      </c>
      <c r="DI147" s="2" t="str">
        <f t="shared" si="127"/>
        <v/>
      </c>
      <c r="DK147" s="2">
        <f t="shared" si="179"/>
        <v>114.50590592334494</v>
      </c>
      <c r="DL147" s="2">
        <f t="shared" si="179"/>
        <v>110.81489155722326</v>
      </c>
      <c r="DM147" s="2">
        <f t="shared" si="179"/>
        <v>108.05209756097561</v>
      </c>
      <c r="DN147" s="2">
        <f t="shared" si="179"/>
        <v>108.23321303939963</v>
      </c>
      <c r="DO147" s="2">
        <f t="shared" si="179"/>
        <v>110.19658583489684</v>
      </c>
      <c r="DP147" s="2">
        <f t="shared" si="179"/>
        <v>105.82424041811849</v>
      </c>
      <c r="DQ147" s="2">
        <f t="shared" si="179"/>
        <v>107.23096275288337</v>
      </c>
      <c r="DR147" s="2">
        <f t="shared" si="179"/>
        <v>108.20525083056478</v>
      </c>
      <c r="DS147" s="2">
        <f t="shared" si="179"/>
        <v>102.67564403208817</v>
      </c>
      <c r="DT147" s="2">
        <f t="shared" si="179"/>
        <v>104.99386212624583</v>
      </c>
      <c r="DU147" s="2">
        <f t="shared" si="179"/>
        <v>100.90585179704016</v>
      </c>
      <c r="DV147" s="2">
        <f t="shared" si="179"/>
        <v>88.888910299003342</v>
      </c>
      <c r="DW147" s="2">
        <f t="shared" si="179"/>
        <v>97.159679442508718</v>
      </c>
      <c r="DX147" s="2">
        <f t="shared" si="179"/>
        <v>98.759534154444538</v>
      </c>
      <c r="DY147" s="2">
        <f t="shared" si="179"/>
        <v>101.21891093117409</v>
      </c>
      <c r="EA147" s="2">
        <f t="shared" si="155"/>
        <v>77.212926970516108</v>
      </c>
      <c r="EB147" s="2">
        <f t="shared" si="155"/>
        <v>74.524910170729527</v>
      </c>
      <c r="EC147" s="2">
        <f t="shared" si="155"/>
        <v>70.624867468671681</v>
      </c>
      <c r="ED147" s="2">
        <f t="shared" si="155"/>
        <v>70.703519793814422</v>
      </c>
      <c r="EE147" s="2">
        <f t="shared" si="154"/>
        <v>66.376467567010309</v>
      </c>
      <c r="EF147" s="2">
        <f t="shared" si="154"/>
        <v>64.963712699740924</v>
      </c>
      <c r="EG147" s="2">
        <f t="shared" si="154"/>
        <v>65.101079219402138</v>
      </c>
      <c r="EH147" s="2">
        <f t="shared" si="154"/>
        <v>63.527646032806345</v>
      </c>
      <c r="EI147" s="2">
        <f t="shared" si="154"/>
        <v>63.612174659793808</v>
      </c>
      <c r="EJ147" s="2">
        <f t="shared" si="154"/>
        <v>62.66454690390573</v>
      </c>
      <c r="EK147" s="2">
        <f t="shared" si="154"/>
        <v>62.334467350783669</v>
      </c>
      <c r="EL147" s="2">
        <f t="shared" ref="EL147:EO210" si="182">CP$228*$B147+CP$229</f>
        <v>65.27225779261228</v>
      </c>
      <c r="EM147" s="2">
        <f t="shared" si="138"/>
        <v>71.425063931767255</v>
      </c>
      <c r="EN147" s="2">
        <f t="shared" si="138"/>
        <v>80.238642424242428</v>
      </c>
      <c r="EO147" s="2">
        <f t="shared" si="138"/>
        <v>84.587690909090909</v>
      </c>
      <c r="EQ147" s="2">
        <f t="shared" si="180"/>
        <v>77.173357777735603</v>
      </c>
      <c r="ER147" s="2">
        <f t="shared" si="180"/>
        <v>74.652895198003733</v>
      </c>
      <c r="ES147" s="2">
        <f t="shared" si="180"/>
        <v>70.474965225327495</v>
      </c>
      <c r="ET147" s="2">
        <f t="shared" si="180"/>
        <v>70.562647537589243</v>
      </c>
      <c r="EU147" s="2">
        <f t="shared" si="180"/>
        <v>66.602849198001579</v>
      </c>
      <c r="EV147" s="2">
        <f t="shared" si="180"/>
        <v>65.073979346123437</v>
      </c>
      <c r="EW147" s="2">
        <f t="shared" si="180"/>
        <v>65.168323356042322</v>
      </c>
      <c r="EX147" s="2">
        <f t="shared" si="180"/>
        <v>63.683663998963873</v>
      </c>
      <c r="EY147" s="2">
        <f t="shared" si="180"/>
        <v>63.912484554252259</v>
      </c>
      <c r="EZ147" s="2">
        <f t="shared" si="180"/>
        <v>62.71434546151729</v>
      </c>
      <c r="FA147" s="2">
        <f t="shared" si="180"/>
        <v>62.555514769611399</v>
      </c>
      <c r="FB147" s="2">
        <f t="shared" si="180"/>
        <v>65.61397125687364</v>
      </c>
      <c r="FC147" s="2">
        <f t="shared" si="180"/>
        <v>71.669119827367382</v>
      </c>
      <c r="FD147" s="2">
        <f t="shared" si="180"/>
        <v>80.047822409056849</v>
      </c>
      <c r="FE147" s="2">
        <f t="shared" si="180"/>
        <v>83.766890411805292</v>
      </c>
      <c r="FG147" s="2">
        <f t="shared" si="181"/>
        <v>0.99928862145476582</v>
      </c>
      <c r="FH147" s="2">
        <f t="shared" si="181"/>
        <v>0.99936365919108394</v>
      </c>
      <c r="FI147" s="2">
        <f t="shared" si="181"/>
        <v>0.99932586192453898</v>
      </c>
      <c r="FJ147" s="2">
        <f t="shared" si="181"/>
        <v>0.99938090566460491</v>
      </c>
      <c r="FK147" s="2">
        <f t="shared" si="181"/>
        <v>0.99936929321986268</v>
      </c>
      <c r="FL147" s="2">
        <f t="shared" si="181"/>
        <v>0.99931557188610143</v>
      </c>
      <c r="FM147" s="2">
        <f t="shared" si="181"/>
        <v>0.9992634464075979</v>
      </c>
      <c r="FN147" s="2">
        <f t="shared" si="181"/>
        <v>0.99916526354731139</v>
      </c>
      <c r="FO147" s="2">
        <f t="shared" si="181"/>
        <v>0.99924642515488782</v>
      </c>
      <c r="FP147" s="2">
        <f t="shared" si="181"/>
        <v>0.99916298017080329</v>
      </c>
      <c r="FQ147" s="2">
        <f t="shared" si="181"/>
        <v>0.99911912963593719</v>
      </c>
      <c r="FR147" s="2">
        <f t="shared" si="181"/>
        <v>0.99915224313732931</v>
      </c>
      <c r="FS147" s="2">
        <f t="shared" si="181"/>
        <v>0.99932576906026183</v>
      </c>
      <c r="FT147" s="2">
        <f t="shared" si="181"/>
        <v>0.99895128781323028</v>
      </c>
      <c r="FU147" s="2">
        <f t="shared" si="181"/>
        <v>0.99881207482458545</v>
      </c>
      <c r="FW147" s="2">
        <f t="shared" si="172"/>
        <v>3.4397745696506381E-2</v>
      </c>
      <c r="FX147" s="2">
        <f t="shared" si="172"/>
        <v>4.6340234758908749E-2</v>
      </c>
      <c r="FY147" s="2">
        <f t="shared" si="172"/>
        <v>4.4164738282721126E-2</v>
      </c>
      <c r="FZ147" s="2">
        <f t="shared" si="172"/>
        <v>4.3231326706078564E-2</v>
      </c>
      <c r="GA147" s="2">
        <f t="shared" si="172"/>
        <v>4.4832419309984259E-2</v>
      </c>
      <c r="GB147" s="2">
        <f t="shared" si="172"/>
        <v>4.4198278743377867E-2</v>
      </c>
      <c r="GC147" s="2">
        <f t="shared" si="172"/>
        <v>4.8988350683962609E-2</v>
      </c>
      <c r="GD147" s="2">
        <f t="shared" si="172"/>
        <v>5.4297305770799748E-2</v>
      </c>
      <c r="GE147" s="2">
        <f t="shared" si="172"/>
        <v>5.9441370592666208E-2</v>
      </c>
      <c r="GF147" s="2">
        <f t="shared" si="172"/>
        <v>6.8153818752711287E-2</v>
      </c>
      <c r="GG147" s="2">
        <f t="shared" si="172"/>
        <v>5.5394416959384116E-2</v>
      </c>
      <c r="GH147" s="2">
        <f t="shared" si="172"/>
        <v>4.4322052897390093E-2</v>
      </c>
      <c r="GI147" s="2">
        <f t="shared" si="172"/>
        <v>3.6758468333532433E-2</v>
      </c>
      <c r="GJ147" s="2">
        <f t="shared" si="172"/>
        <v>2.7190689692842093E-2</v>
      </c>
      <c r="GK147" s="2">
        <f t="shared" si="172"/>
        <v>2.5819039466118559E-2</v>
      </c>
      <c r="GM147" s="86">
        <f t="shared" si="173"/>
        <v>1.0331979901939841E-59</v>
      </c>
      <c r="GN147" s="86">
        <f t="shared" si="173"/>
        <v>6.3777375261947443E-99</v>
      </c>
      <c r="GO147" s="86">
        <f t="shared" si="173"/>
        <v>2.0397645354228087E-120</v>
      </c>
      <c r="GP147" s="86">
        <f t="shared" si="173"/>
        <v>1.5678786538503497E-106</v>
      </c>
      <c r="GQ147" s="86">
        <f t="shared" si="173"/>
        <v>2.7578188447762651E-100</v>
      </c>
      <c r="GR147" s="86">
        <f t="shared" si="173"/>
        <v>9.3718273007137054E-83</v>
      </c>
      <c r="GS147" s="86">
        <f t="shared" si="173"/>
        <v>2.1750049666093147E-98</v>
      </c>
      <c r="GT147" s="86">
        <f t="shared" si="173"/>
        <v>1.3174262500669396E-110</v>
      </c>
      <c r="GU147" s="86">
        <f t="shared" si="173"/>
        <v>1.4125824016214418E-101</v>
      </c>
      <c r="GV147" s="86">
        <f t="shared" si="173"/>
        <v>3.1114379771869372E-114</v>
      </c>
      <c r="GW147" s="86">
        <f t="shared" si="173"/>
        <v>2.2132529138669091E-134</v>
      </c>
      <c r="GX147" s="86">
        <f t="shared" si="173"/>
        <v>4.1759182542095706E-160</v>
      </c>
      <c r="GY147" s="86">
        <f t="shared" si="173"/>
        <v>3.8668961003380453E-191</v>
      </c>
      <c r="GZ147" s="86">
        <f t="shared" si="173"/>
        <v>7.5677803297126368E-47</v>
      </c>
      <c r="HA147" s="86">
        <f t="shared" si="173"/>
        <v>7.4631418186571502E-53</v>
      </c>
      <c r="HC147" s="86">
        <f t="shared" si="156"/>
        <v>4.0586339684489065E-23</v>
      </c>
      <c r="HD147" s="86">
        <f t="shared" si="156"/>
        <v>1.0161670515430047E-40</v>
      </c>
      <c r="HE147" s="86">
        <f t="shared" si="156"/>
        <v>9.6882391687806338E-43</v>
      </c>
      <c r="HF147" s="86">
        <f t="shared" si="156"/>
        <v>9.3583515194185455E-46</v>
      </c>
      <c r="HG147" s="86">
        <f t="shared" si="156"/>
        <v>7.3994496827469607E-48</v>
      </c>
      <c r="HH147" s="86">
        <f t="shared" si="156"/>
        <v>1.4581466535993632E-45</v>
      </c>
      <c r="HI147" s="86">
        <f t="shared" si="156"/>
        <v>1.2725410597928284E-51</v>
      </c>
      <c r="HJ147" s="86">
        <f t="shared" si="156"/>
        <v>7.9723154531587645E-61</v>
      </c>
      <c r="HK147" s="86">
        <f t="shared" si="156"/>
        <v>5.3181796605854534E-59</v>
      </c>
      <c r="HL147" s="86">
        <f t="shared" si="164"/>
        <v>1.5361288446465232E-71</v>
      </c>
      <c r="HM147" s="86">
        <f t="shared" si="164"/>
        <v>9.9185219008692172E-85</v>
      </c>
      <c r="HN147" s="86">
        <f t="shared" si="164"/>
        <v>9.0274185405108832E-92</v>
      </c>
      <c r="HO147" s="86">
        <f t="shared" si="164"/>
        <v>4.3378094620449137E-79</v>
      </c>
      <c r="HP147" s="86">
        <f t="shared" si="164"/>
        <v>1.7511461697255956E-12</v>
      </c>
      <c r="HQ147" s="86">
        <f t="shared" si="164"/>
        <v>3.5085590691729109E-13</v>
      </c>
      <c r="HS147" s="86">
        <f t="shared" si="174"/>
        <v>0.20594085501647816</v>
      </c>
      <c r="HT147" s="86">
        <f t="shared" si="174"/>
        <v>0.29064569819415659</v>
      </c>
      <c r="HU147" s="86">
        <f t="shared" si="174"/>
        <v>0.33365131504529549</v>
      </c>
      <c r="HV147" s="86">
        <f t="shared" si="174"/>
        <v>0.32390327280279924</v>
      </c>
      <c r="HW147" s="86">
        <f t="shared" si="174"/>
        <v>0.36437840125161353</v>
      </c>
      <c r="HX147" s="86">
        <f t="shared" si="174"/>
        <v>0.32070364635823256</v>
      </c>
      <c r="HY147" s="86">
        <f t="shared" si="174"/>
        <v>0.36607638699814077</v>
      </c>
      <c r="HZ147" s="86">
        <f t="shared" si="174"/>
        <v>0.44275100148528512</v>
      </c>
      <c r="IA147" s="86">
        <f t="shared" si="174"/>
        <v>0.48383541565611704</v>
      </c>
      <c r="IB147" s="86">
        <f t="shared" si="174"/>
        <v>0.52691726597524335</v>
      </c>
      <c r="IC147" s="86">
        <f t="shared" si="174"/>
        <v>0.44911884024260368</v>
      </c>
      <c r="ID147" s="86">
        <f t="shared" si="174"/>
        <v>0.31697024333356372</v>
      </c>
      <c r="IE147" s="86">
        <f t="shared" si="174"/>
        <v>0.27372696544136943</v>
      </c>
      <c r="IF147" s="86">
        <f t="shared" si="174"/>
        <v>0.22826442000803929</v>
      </c>
      <c r="IG147" s="86">
        <f t="shared" si="174"/>
        <v>0.1941688122266087</v>
      </c>
      <c r="II147" s="86">
        <f t="shared" si="175"/>
        <v>2.5438313406760238E-19</v>
      </c>
      <c r="IJ147" s="86">
        <f t="shared" si="175"/>
        <v>2.9237774416281351E-14</v>
      </c>
      <c r="IK147" s="86">
        <f t="shared" si="175"/>
        <v>4.7803922709686202E-15</v>
      </c>
      <c r="IL147" s="86">
        <f t="shared" si="175"/>
        <v>3.4319947975945544E-16</v>
      </c>
      <c r="IM147" s="86">
        <f t="shared" si="175"/>
        <v>7.8239444486731307E-16</v>
      </c>
      <c r="IN147" s="86">
        <f t="shared" si="175"/>
        <v>7.6660751073052652E-16</v>
      </c>
      <c r="IO147" s="86">
        <f t="shared" si="175"/>
        <v>1.3191420007361003E-16</v>
      </c>
      <c r="IP147" s="86">
        <f t="shared" si="175"/>
        <v>1.2305576705830753E-16</v>
      </c>
      <c r="IQ147" s="86">
        <f t="shared" si="175"/>
        <v>5.2871459950148259E-14</v>
      </c>
      <c r="IR147" s="86">
        <f t="shared" si="175"/>
        <v>3.7098205055509525E-14</v>
      </c>
      <c r="IS147" s="86">
        <f t="shared" si="175"/>
        <v>4.5744151997169251E-15</v>
      </c>
      <c r="IT147" s="86">
        <f t="shared" si="175"/>
        <v>6.9501496918019759E-18</v>
      </c>
      <c r="IU147" s="86">
        <f t="shared" si="175"/>
        <v>1.0594961996275392E-16</v>
      </c>
      <c r="IV147" s="86">
        <f t="shared" si="175"/>
        <v>1.8921007089103362E-12</v>
      </c>
      <c r="IW147" s="86">
        <f t="shared" si="175"/>
        <v>1.5743825158860736E-12</v>
      </c>
      <c r="IY147" s="86">
        <f t="shared" si="176"/>
        <v>0.20594085501647816</v>
      </c>
      <c r="IZ147" s="86">
        <f t="shared" si="176"/>
        <v>0.29064569819418584</v>
      </c>
      <c r="JA147" s="86">
        <f t="shared" si="176"/>
        <v>0.33365131504530027</v>
      </c>
      <c r="JB147" s="86">
        <f t="shared" si="176"/>
        <v>0.32390327280279957</v>
      </c>
      <c r="JC147" s="86">
        <f t="shared" si="176"/>
        <v>0.3643784012516143</v>
      </c>
      <c r="JD147" s="86">
        <f t="shared" si="176"/>
        <v>0.32070364635823334</v>
      </c>
      <c r="JE147" s="86">
        <f t="shared" si="176"/>
        <v>0.36607638699814088</v>
      </c>
      <c r="JF147" s="86">
        <f t="shared" si="176"/>
        <v>0.44275100148528523</v>
      </c>
      <c r="JG147" s="86">
        <f t="shared" si="176"/>
        <v>0.48383541565616989</v>
      </c>
      <c r="JH147" s="86">
        <f t="shared" si="176"/>
        <v>0.52691726597528044</v>
      </c>
      <c r="JI147" s="86">
        <f t="shared" si="176"/>
        <v>0.44911884024260823</v>
      </c>
      <c r="JJ147" s="86">
        <f t="shared" si="176"/>
        <v>0.31697024333356372</v>
      </c>
      <c r="JK147" s="86">
        <f t="shared" si="176"/>
        <v>0.27372696544136954</v>
      </c>
      <c r="JL147" s="86">
        <f t="shared" si="176"/>
        <v>0.22826442001168254</v>
      </c>
      <c r="JM147" s="86">
        <f t="shared" si="176"/>
        <v>0.19416881222853394</v>
      </c>
    </row>
    <row r="148" spans="2:273" x14ac:dyDescent="0.25">
      <c r="B148" s="2">
        <v>121</v>
      </c>
      <c r="C148" s="37">
        <v>77.646000000000001</v>
      </c>
      <c r="D148" s="37">
        <v>76.783000000000001</v>
      </c>
      <c r="E148" s="37">
        <v>76.349999999999994</v>
      </c>
      <c r="F148" s="37">
        <v>77.266999999999996</v>
      </c>
      <c r="G148" s="37">
        <v>74.332999999999998</v>
      </c>
      <c r="H148" s="37">
        <v>75.082999999999998</v>
      </c>
      <c r="I148" s="37">
        <v>76.966999999999999</v>
      </c>
      <c r="J148" s="37">
        <v>77.95</v>
      </c>
      <c r="K148" s="37">
        <v>78.716999999999999</v>
      </c>
      <c r="L148" s="37">
        <v>78.3</v>
      </c>
      <c r="M148" s="37">
        <v>80.832999999999998</v>
      </c>
      <c r="N148" s="37">
        <v>83.95</v>
      </c>
      <c r="O148" s="37">
        <v>89.483000000000004</v>
      </c>
      <c r="P148" s="37">
        <v>108.39100000000001</v>
      </c>
      <c r="Q148" s="37">
        <v>134.75</v>
      </c>
      <c r="S148" s="4">
        <f t="shared" si="177"/>
        <v>77.309853685201162</v>
      </c>
      <c r="T148" s="4">
        <f t="shared" si="177"/>
        <v>77.279877660279737</v>
      </c>
      <c r="U148" s="4">
        <f t="shared" si="177"/>
        <v>75.710698789339389</v>
      </c>
      <c r="V148" s="4">
        <f t="shared" si="177"/>
        <v>76.93767373454466</v>
      </c>
      <c r="W148" s="4">
        <f t="shared" si="177"/>
        <v>74.681387321776185</v>
      </c>
      <c r="X148" s="4">
        <f t="shared" si="177"/>
        <v>74.343592895955979</v>
      </c>
      <c r="Y148" s="4">
        <f t="shared" si="177"/>
        <v>77.132495955460101</v>
      </c>
      <c r="Z148" s="4">
        <f t="shared" si="177"/>
        <v>77.80052099196476</v>
      </c>
      <c r="AA148" s="4">
        <f t="shared" si="177"/>
        <v>78.579526113144126</v>
      </c>
      <c r="AB148" s="4">
        <f t="shared" si="177"/>
        <v>78.329229648992694</v>
      </c>
      <c r="AC148" s="4">
        <f t="shared" si="177"/>
        <v>80.366645854041337</v>
      </c>
      <c r="AD148" s="4">
        <f t="shared" si="177"/>
        <v>83.451907905413094</v>
      </c>
      <c r="AE148" s="4">
        <f t="shared" si="177"/>
        <v>88.38591624394698</v>
      </c>
      <c r="AF148" s="4">
        <f t="shared" si="177"/>
        <v>112.04374776460176</v>
      </c>
      <c r="AG148" s="4">
        <f t="shared" si="177"/>
        <v>137.4360857370483</v>
      </c>
      <c r="AI148" s="4">
        <f t="shared" si="178"/>
        <v>0.33614631479883883</v>
      </c>
      <c r="AJ148" s="4">
        <f t="shared" si="178"/>
        <v>-0.49687766027973623</v>
      </c>
      <c r="AK148" s="4">
        <f t="shared" si="178"/>
        <v>0.63930121066060508</v>
      </c>
      <c r="AL148" s="4">
        <f t="shared" si="178"/>
        <v>0.32932626545533594</v>
      </c>
      <c r="AM148" s="4">
        <f t="shared" si="178"/>
        <v>-0.34838732177618681</v>
      </c>
      <c r="AN148" s="4">
        <f t="shared" si="178"/>
        <v>0.73940710404401955</v>
      </c>
      <c r="AO148" s="4">
        <f t="shared" si="178"/>
        <v>-0.1654959554601021</v>
      </c>
      <c r="AP148" s="4">
        <f t="shared" si="178"/>
        <v>0.14947900803524306</v>
      </c>
      <c r="AQ148" s="4">
        <f t="shared" si="178"/>
        <v>0.13747388685587225</v>
      </c>
      <c r="AR148" s="4">
        <f t="shared" si="178"/>
        <v>-2.9229648992696866E-2</v>
      </c>
      <c r="AS148" s="4">
        <f t="shared" si="178"/>
        <v>0.46635414595866109</v>
      </c>
      <c r="AT148" s="4">
        <f t="shared" si="178"/>
        <v>0.49809209458690873</v>
      </c>
      <c r="AU148" s="4">
        <f t="shared" si="178"/>
        <v>1.0970837560530242</v>
      </c>
      <c r="AV148" s="4">
        <f t="shared" si="178"/>
        <v>-3.6527477646017559</v>
      </c>
      <c r="AW148" s="4">
        <f t="shared" si="178"/>
        <v>-2.6860857370483018</v>
      </c>
      <c r="AY148" s="2">
        <f t="shared" si="170"/>
        <v>77.235156904970452</v>
      </c>
      <c r="AZ148" s="2">
        <f t="shared" si="170"/>
        <v>74.476690101673725</v>
      </c>
      <c r="BA148" s="2">
        <f t="shared" si="170"/>
        <v>70.586597732596331</v>
      </c>
      <c r="BB148" s="2">
        <f t="shared" si="170"/>
        <v>70.662866413038628</v>
      </c>
      <c r="BC148" s="2">
        <f t="shared" si="170"/>
        <v>66.326947025397089</v>
      </c>
      <c r="BD148" s="2">
        <f t="shared" si="170"/>
        <v>64.924698965170549</v>
      </c>
      <c r="BE148" s="2">
        <f t="shared" si="170"/>
        <v>65.066225959741629</v>
      </c>
      <c r="BF148" s="2">
        <f t="shared" si="170"/>
        <v>63.472975280076426</v>
      </c>
      <c r="BG148" s="2">
        <f t="shared" si="170"/>
        <v>63.550274211532113</v>
      </c>
      <c r="BH148" s="2">
        <f t="shared" si="170"/>
        <v>62.585888356195611</v>
      </c>
      <c r="BI148" s="2">
        <f t="shared" si="170"/>
        <v>62.245967606124083</v>
      </c>
      <c r="BJ148" s="2">
        <f t="shared" si="170"/>
        <v>65.169129699692292</v>
      </c>
      <c r="BK148" s="2">
        <f t="shared" si="170"/>
        <v>71.36554689042751</v>
      </c>
      <c r="BL148" s="2">
        <f t="shared" si="170"/>
        <v>80.198969124088876</v>
      </c>
      <c r="BM148" s="2">
        <f t="shared" si="170"/>
        <v>84.536660033034366</v>
      </c>
      <c r="BO148" s="2" t="str">
        <f t="shared" si="98"/>
        <v/>
      </c>
      <c r="BP148" s="2" t="str">
        <f t="shared" si="99"/>
        <v/>
      </c>
      <c r="BQ148" s="2" t="str">
        <f t="shared" si="100"/>
        <v/>
      </c>
      <c r="BR148" s="2" t="str">
        <f t="shared" si="101"/>
        <v/>
      </c>
      <c r="BS148" s="2" t="str">
        <f t="shared" si="102"/>
        <v/>
      </c>
      <c r="BT148" s="2" t="str">
        <f t="shared" si="103"/>
        <v/>
      </c>
      <c r="BU148" s="2" t="str">
        <f t="shared" si="104"/>
        <v/>
      </c>
      <c r="BV148" s="2" t="str">
        <f t="shared" si="105"/>
        <v/>
      </c>
      <c r="BW148" s="2" t="str">
        <f t="shared" si="106"/>
        <v/>
      </c>
      <c r="BX148" s="2" t="str">
        <f t="shared" si="107"/>
        <v/>
      </c>
      <c r="BY148" s="2" t="str">
        <f t="shared" si="108"/>
        <v/>
      </c>
      <c r="BZ148" s="2" t="str">
        <f t="shared" si="109"/>
        <v/>
      </c>
      <c r="CA148" s="2" t="str">
        <f t="shared" si="110"/>
        <v/>
      </c>
      <c r="CB148" s="2" t="str">
        <f t="shared" si="111"/>
        <v/>
      </c>
      <c r="CC148" s="2" t="str">
        <f t="shared" si="112"/>
        <v/>
      </c>
      <c r="CE148" s="2" t="str">
        <f t="shared" si="171"/>
        <v/>
      </c>
      <c r="CF148" s="2" t="str">
        <f t="shared" si="171"/>
        <v/>
      </c>
      <c r="CG148" s="2" t="str">
        <f t="shared" si="171"/>
        <v/>
      </c>
      <c r="CH148" s="2" t="str">
        <f t="shared" si="171"/>
        <v/>
      </c>
      <c r="CI148" s="2" t="str">
        <f t="shared" si="171"/>
        <v/>
      </c>
      <c r="CJ148" s="2" t="str">
        <f t="shared" si="171"/>
        <v/>
      </c>
      <c r="CK148" s="2" t="str">
        <f t="shared" si="171"/>
        <v/>
      </c>
      <c r="CL148" s="2" t="str">
        <f t="shared" si="171"/>
        <v/>
      </c>
      <c r="CM148" s="2" t="str">
        <f t="shared" si="171"/>
        <v/>
      </c>
      <c r="CN148" s="2" t="str">
        <f t="shared" si="171"/>
        <v/>
      </c>
      <c r="CO148" s="2" t="str">
        <f t="shared" si="171"/>
        <v/>
      </c>
      <c r="CP148" s="2" t="str">
        <f t="shared" si="171"/>
        <v/>
      </c>
      <c r="CQ148" s="2" t="str">
        <f t="shared" si="171"/>
        <v/>
      </c>
      <c r="CR148" s="2" t="str">
        <f t="shared" si="171"/>
        <v/>
      </c>
      <c r="CS148" s="2" t="str">
        <f t="shared" si="171"/>
        <v/>
      </c>
      <c r="CU148" s="2" t="str">
        <f t="shared" si="113"/>
        <v/>
      </c>
      <c r="CV148" s="2" t="str">
        <f t="shared" si="114"/>
        <v/>
      </c>
      <c r="CW148" s="2" t="str">
        <f t="shared" si="115"/>
        <v/>
      </c>
      <c r="CX148" s="2" t="str">
        <f t="shared" si="116"/>
        <v/>
      </c>
      <c r="CY148" s="2" t="str">
        <f t="shared" si="117"/>
        <v/>
      </c>
      <c r="CZ148" s="2" t="str">
        <f t="shared" si="118"/>
        <v/>
      </c>
      <c r="DA148" s="2" t="str">
        <f t="shared" si="119"/>
        <v/>
      </c>
      <c r="DB148" s="2" t="str">
        <f t="shared" si="120"/>
        <v/>
      </c>
      <c r="DC148" s="2" t="str">
        <f t="shared" si="121"/>
        <v/>
      </c>
      <c r="DD148" s="2" t="str">
        <f t="shared" si="122"/>
        <v/>
      </c>
      <c r="DE148" s="2" t="str">
        <f t="shared" si="123"/>
        <v/>
      </c>
      <c r="DF148" s="2" t="str">
        <f t="shared" si="124"/>
        <v/>
      </c>
      <c r="DG148" s="2" t="str">
        <f t="shared" si="125"/>
        <v/>
      </c>
      <c r="DH148" s="2" t="str">
        <f t="shared" si="126"/>
        <v/>
      </c>
      <c r="DI148" s="2" t="str">
        <f t="shared" si="127"/>
        <v/>
      </c>
      <c r="DK148" s="2">
        <f t="shared" si="179"/>
        <v>114.79981620209058</v>
      </c>
      <c r="DL148" s="2">
        <f t="shared" si="179"/>
        <v>111.0661265478424</v>
      </c>
      <c r="DM148" s="2">
        <f t="shared" si="179"/>
        <v>108.29478536585366</v>
      </c>
      <c r="DN148" s="2">
        <f t="shared" si="179"/>
        <v>108.48620844277674</v>
      </c>
      <c r="DO148" s="2">
        <f t="shared" si="179"/>
        <v>110.48502176360228</v>
      </c>
      <c r="DP148" s="2">
        <f t="shared" si="179"/>
        <v>106.09464965156798</v>
      </c>
      <c r="DQ148" s="2">
        <f t="shared" si="179"/>
        <v>107.51186737973694</v>
      </c>
      <c r="DR148" s="2">
        <f t="shared" si="179"/>
        <v>108.50068347931138</v>
      </c>
      <c r="DS148" s="2">
        <f t="shared" si="179"/>
        <v>102.92340499149178</v>
      </c>
      <c r="DT148" s="2">
        <f t="shared" si="179"/>
        <v>105.24137330111746</v>
      </c>
      <c r="DU148" s="2">
        <f t="shared" si="179"/>
        <v>101.08154503171247</v>
      </c>
      <c r="DV148" s="2">
        <f t="shared" si="179"/>
        <v>88.908522500755083</v>
      </c>
      <c r="DW148" s="2">
        <f t="shared" si="179"/>
        <v>97.242252090592345</v>
      </c>
      <c r="DX148" s="2">
        <f t="shared" si="179"/>
        <v>98.870087432136785</v>
      </c>
      <c r="DY148" s="2">
        <f t="shared" si="179"/>
        <v>101.34244709486815</v>
      </c>
      <c r="EA148" s="2">
        <f t="shared" si="155"/>
        <v>77.212459913893426</v>
      </c>
      <c r="EB148" s="2">
        <f t="shared" si="155"/>
        <v>74.448441029701883</v>
      </c>
      <c r="EC148" s="2">
        <f t="shared" si="155"/>
        <v>70.571219949874688</v>
      </c>
      <c r="ED148" s="2">
        <f t="shared" si="155"/>
        <v>70.648780329896894</v>
      </c>
      <c r="EE148" s="2">
        <f t="shared" si="155"/>
        <v>66.289481113402061</v>
      </c>
      <c r="EF148" s="2">
        <f t="shared" si="155"/>
        <v>64.893228856690882</v>
      </c>
      <c r="EG148" s="2">
        <f t="shared" si="155"/>
        <v>65.033808577552165</v>
      </c>
      <c r="EH148" s="2">
        <f t="shared" si="155"/>
        <v>63.428708268388625</v>
      </c>
      <c r="EI148" s="2">
        <f t="shared" si="155"/>
        <v>63.502298206185557</v>
      </c>
      <c r="EJ148" s="2">
        <f t="shared" si="155"/>
        <v>62.549351836454733</v>
      </c>
      <c r="EK148" s="2">
        <f t="shared" si="155"/>
        <v>62.200496021565726</v>
      </c>
      <c r="EL148" s="2">
        <f t="shared" si="182"/>
        <v>65.132890415545987</v>
      </c>
      <c r="EM148" s="2">
        <f t="shared" si="138"/>
        <v>71.339052158699502</v>
      </c>
      <c r="EN148" s="2">
        <f t="shared" si="138"/>
        <v>80.187000000000012</v>
      </c>
      <c r="EO148" s="2">
        <f t="shared" si="138"/>
        <v>84.543063636363627</v>
      </c>
      <c r="EQ148" s="2">
        <f t="shared" si="180"/>
        <v>77.167485899963935</v>
      </c>
      <c r="ER148" s="2">
        <f t="shared" si="180"/>
        <v>74.586759352845931</v>
      </c>
      <c r="ES148" s="2">
        <f t="shared" si="180"/>
        <v>70.409112771782958</v>
      </c>
      <c r="ET148" s="2">
        <f t="shared" si="180"/>
        <v>70.49458420095452</v>
      </c>
      <c r="EU148" s="2">
        <f t="shared" si="180"/>
        <v>66.535521777320255</v>
      </c>
      <c r="EV148" s="2">
        <f t="shared" si="180"/>
        <v>65.012391468334414</v>
      </c>
      <c r="EW148" s="2">
        <f t="shared" si="180"/>
        <v>65.106404375173355</v>
      </c>
      <c r="EX148" s="2">
        <f t="shared" si="180"/>
        <v>63.596738869961726</v>
      </c>
      <c r="EY148" s="2">
        <f t="shared" si="180"/>
        <v>63.824518396902612</v>
      </c>
      <c r="EZ148" s="2">
        <f t="shared" si="180"/>
        <v>62.60247963304009</v>
      </c>
      <c r="FA148" s="2">
        <f t="shared" si="180"/>
        <v>62.436088935716406</v>
      </c>
      <c r="FB148" s="2">
        <f t="shared" si="180"/>
        <v>65.501871739313728</v>
      </c>
      <c r="FC148" s="2">
        <f t="shared" si="180"/>
        <v>71.602127782008992</v>
      </c>
      <c r="FD148" s="2">
        <f t="shared" si="180"/>
        <v>79.988529443103303</v>
      </c>
      <c r="FE148" s="2">
        <f t="shared" si="180"/>
        <v>83.671737269460095</v>
      </c>
      <c r="FG148" s="2">
        <f t="shared" si="181"/>
        <v>0.99935117444353316</v>
      </c>
      <c r="FH148" s="2">
        <f t="shared" si="181"/>
        <v>0.9994196177885093</v>
      </c>
      <c r="FI148" s="2">
        <f t="shared" si="181"/>
        <v>0.99938514229653885</v>
      </c>
      <c r="FJ148" s="2">
        <f t="shared" si="181"/>
        <v>0.99943534849694082</v>
      </c>
      <c r="FK148" s="2">
        <f t="shared" si="181"/>
        <v>0.99942475665672292</v>
      </c>
      <c r="FL148" s="2">
        <f t="shared" si="181"/>
        <v>0.99937575654801614</v>
      </c>
      <c r="FM148" s="2">
        <f t="shared" si="181"/>
        <v>0.99932821160220831</v>
      </c>
      <c r="FN148" s="2">
        <f t="shared" si="181"/>
        <v>0.99923865538808632</v>
      </c>
      <c r="FO148" s="2">
        <f t="shared" si="181"/>
        <v>0.99931268599966228</v>
      </c>
      <c r="FP148" s="2">
        <f t="shared" si="181"/>
        <v>0.99923657261760368</v>
      </c>
      <c r="FQ148" s="2">
        <f t="shared" si="181"/>
        <v>0.99919657440876464</v>
      </c>
      <c r="FR148" s="2">
        <f t="shared" si="181"/>
        <v>0.99922677887490186</v>
      </c>
      <c r="FS148" s="2">
        <f t="shared" si="181"/>
        <v>0.99938505759326257</v>
      </c>
      <c r="FT148" s="2">
        <f t="shared" si="181"/>
        <v>0.99904347485465184</v>
      </c>
      <c r="FU148" s="2">
        <f t="shared" si="181"/>
        <v>0.99891648610988826</v>
      </c>
      <c r="FW148" s="2">
        <f t="shared" si="172"/>
        <v>3.7591625364681108E-2</v>
      </c>
      <c r="FX148" s="2">
        <f t="shared" si="172"/>
        <v>5.0584900916344669E-2</v>
      </c>
      <c r="FY148" s="2">
        <f t="shared" si="172"/>
        <v>4.8220209421931337E-2</v>
      </c>
      <c r="FZ148" s="2">
        <f t="shared" si="172"/>
        <v>4.7205319381349212E-2</v>
      </c>
      <c r="GA148" s="2">
        <f t="shared" si="172"/>
        <v>4.8946061361045005E-2</v>
      </c>
      <c r="GB148" s="2">
        <f t="shared" si="172"/>
        <v>4.8256674276492086E-2</v>
      </c>
      <c r="GC148" s="2">
        <f t="shared" si="172"/>
        <v>5.346198061900246E-2</v>
      </c>
      <c r="GD148" s="2">
        <f t="shared" si="172"/>
        <v>5.9225558436894331E-2</v>
      </c>
      <c r="GE148" s="2">
        <f t="shared" si="172"/>
        <v>6.4804526053255526E-2</v>
      </c>
      <c r="GF148" s="2">
        <f t="shared" si="172"/>
        <v>7.4241015031726212E-2</v>
      </c>
      <c r="GG148" s="2">
        <f t="shared" si="172"/>
        <v>6.0415886533928403E-2</v>
      </c>
      <c r="GH148" s="2">
        <f t="shared" si="172"/>
        <v>4.8391238269526904E-2</v>
      </c>
      <c r="GI148" s="2">
        <f t="shared" si="172"/>
        <v>4.0162427391631811E-2</v>
      </c>
      <c r="GJ148" s="2">
        <f t="shared" si="172"/>
        <v>2.9735991700759495E-2</v>
      </c>
      <c r="GK148" s="2">
        <f t="shared" si="172"/>
        <v>2.8239669527405673E-2</v>
      </c>
      <c r="GM148" s="86">
        <f t="shared" si="173"/>
        <v>7.9588984103649405E-62</v>
      </c>
      <c r="GN148" s="86">
        <f t="shared" si="173"/>
        <v>1.8527256440748622E-102</v>
      </c>
      <c r="GO148" s="86">
        <f t="shared" si="173"/>
        <v>9.781523191610124E-125</v>
      </c>
      <c r="GP148" s="86">
        <f t="shared" si="173"/>
        <v>2.2148226574290961E-110</v>
      </c>
      <c r="GQ148" s="86">
        <f t="shared" si="173"/>
        <v>6.4486501281070541E-104</v>
      </c>
      <c r="GR148" s="86">
        <f t="shared" si="173"/>
        <v>1.0183122268883841E-85</v>
      </c>
      <c r="GS148" s="86">
        <f t="shared" si="173"/>
        <v>6.8925629475880627E-102</v>
      </c>
      <c r="GT148" s="86">
        <f t="shared" si="173"/>
        <v>1.6097746337098588E-114</v>
      </c>
      <c r="GU148" s="86">
        <f t="shared" si="173"/>
        <v>3.3923584964626827E-105</v>
      </c>
      <c r="GV148" s="86">
        <f t="shared" si="173"/>
        <v>2.7956370971831481E-118</v>
      </c>
      <c r="GW148" s="86">
        <f t="shared" si="173"/>
        <v>3.4151594422057469E-139</v>
      </c>
      <c r="GX148" s="86">
        <f t="shared" si="173"/>
        <v>6.6357434431309806E-166</v>
      </c>
      <c r="GY148" s="86">
        <f t="shared" si="173"/>
        <v>4.8563801713023733E-198</v>
      </c>
      <c r="GZ148" s="86">
        <f t="shared" si="173"/>
        <v>1.688436951217324E-48</v>
      </c>
      <c r="HA148" s="86">
        <f t="shared" si="173"/>
        <v>1.0346371656019199E-54</v>
      </c>
      <c r="HC148" s="86">
        <f t="shared" si="156"/>
        <v>1.7982416194844663E-24</v>
      </c>
      <c r="HD148" s="86">
        <f t="shared" si="156"/>
        <v>3.586651298058033E-43</v>
      </c>
      <c r="HE148" s="86">
        <f t="shared" si="156"/>
        <v>2.4937397896222458E-45</v>
      </c>
      <c r="HF148" s="86">
        <f t="shared" si="156"/>
        <v>1.48102425208102E-48</v>
      </c>
      <c r="HG148" s="86">
        <f t="shared" si="156"/>
        <v>1.0093699798652959E-50</v>
      </c>
      <c r="HH148" s="86">
        <f t="shared" si="156"/>
        <v>2.9651119887257031E-48</v>
      </c>
      <c r="HI148" s="86">
        <f t="shared" si="156"/>
        <v>1.3427126046279974E-54</v>
      </c>
      <c r="HJ148" s="86">
        <f t="shared" si="156"/>
        <v>2.8683833809720652E-64</v>
      </c>
      <c r="HK148" s="86">
        <f t="shared" si="156"/>
        <v>2.3505354463490716E-62</v>
      </c>
      <c r="HL148" s="86">
        <f t="shared" si="164"/>
        <v>1.5818751570859695E-75</v>
      </c>
      <c r="HM148" s="86">
        <f t="shared" si="164"/>
        <v>1.2694720668816695E-89</v>
      </c>
      <c r="HN148" s="86">
        <f t="shared" si="164"/>
        <v>3.1360953140286816E-97</v>
      </c>
      <c r="HO148" s="86">
        <f t="shared" si="164"/>
        <v>7.7436426636748863E-84</v>
      </c>
      <c r="HP148" s="86">
        <f t="shared" si="164"/>
        <v>3.6921498408198101E-13</v>
      </c>
      <c r="HQ148" s="86">
        <f t="shared" si="164"/>
        <v>6.7862020502591881E-14</v>
      </c>
      <c r="HS148" s="86">
        <f t="shared" si="174"/>
        <v>0.26239885673730806</v>
      </c>
      <c r="HT148" s="86">
        <f t="shared" si="174"/>
        <v>0.35166864959765143</v>
      </c>
      <c r="HU148" s="86">
        <f t="shared" si="174"/>
        <v>0.3968597150557841</v>
      </c>
      <c r="HV148" s="86">
        <f t="shared" si="174"/>
        <v>0.3891566397065126</v>
      </c>
      <c r="HW148" s="86">
        <f t="shared" si="174"/>
        <v>0.42909259200055555</v>
      </c>
      <c r="HX148" s="86">
        <f t="shared" si="174"/>
        <v>0.38560301186411655</v>
      </c>
      <c r="HY148" s="86">
        <f t="shared" si="174"/>
        <v>0.43438216799627788</v>
      </c>
      <c r="HZ148" s="86">
        <f t="shared" si="174"/>
        <v>0.50291889016118418</v>
      </c>
      <c r="IA148" s="86">
        <f t="shared" si="174"/>
        <v>0.52899685113850836</v>
      </c>
      <c r="IB148" s="86">
        <f t="shared" si="174"/>
        <v>0.54916473594278248</v>
      </c>
      <c r="IC148" s="86">
        <f t="shared" si="174"/>
        <v>0.50541146371525825</v>
      </c>
      <c r="ID148" s="86">
        <f t="shared" si="174"/>
        <v>0.38634845056279449</v>
      </c>
      <c r="IE148" s="86">
        <f t="shared" si="174"/>
        <v>0.33429621002987692</v>
      </c>
      <c r="IF148" s="86">
        <f t="shared" si="174"/>
        <v>0.27588633732796664</v>
      </c>
      <c r="IG148" s="86">
        <f t="shared" si="174"/>
        <v>0.23394810279023762</v>
      </c>
      <c r="II148" s="86">
        <f t="shared" si="175"/>
        <v>2.3584322777991395E-18</v>
      </c>
      <c r="IJ148" s="86">
        <f t="shared" si="175"/>
        <v>1.7026056914682387E-13</v>
      </c>
      <c r="IK148" s="86">
        <f t="shared" si="175"/>
        <v>3.006510498373128E-14</v>
      </c>
      <c r="IL148" s="86">
        <f t="shared" si="175"/>
        <v>2.4809572453330942E-15</v>
      </c>
      <c r="IM148" s="86">
        <f t="shared" si="175"/>
        <v>5.5216575729630818E-15</v>
      </c>
      <c r="IN148" s="86">
        <f t="shared" si="175"/>
        <v>5.3663286721695434E-15</v>
      </c>
      <c r="IO148" s="86">
        <f t="shared" si="175"/>
        <v>1.1010557108880672E-15</v>
      </c>
      <c r="IP148" s="86">
        <f t="shared" si="175"/>
        <v>1.1167097108037812E-15</v>
      </c>
      <c r="IQ148" s="86">
        <f t="shared" si="175"/>
        <v>3.494427308592664E-13</v>
      </c>
      <c r="IR148" s="86">
        <f t="shared" si="175"/>
        <v>2.7862361161227298E-13</v>
      </c>
      <c r="IS148" s="86">
        <f t="shared" si="175"/>
        <v>3.3587799472899473E-14</v>
      </c>
      <c r="IT148" s="86">
        <f t="shared" si="175"/>
        <v>6.4132771219999731E-17</v>
      </c>
      <c r="IU148" s="86">
        <f t="shared" si="175"/>
        <v>7.3854922613692496E-16</v>
      </c>
      <c r="IV148" s="86">
        <f t="shared" si="175"/>
        <v>6.8427592789785608E-12</v>
      </c>
      <c r="IW148" s="86">
        <f t="shared" si="175"/>
        <v>5.6391217039257019E-12</v>
      </c>
      <c r="IY148" s="86">
        <f t="shared" si="176"/>
        <v>0.26239885673730806</v>
      </c>
      <c r="IZ148" s="86">
        <f t="shared" si="176"/>
        <v>0.35166864959782168</v>
      </c>
      <c r="JA148" s="86">
        <f t="shared" si="176"/>
        <v>0.39685971505581419</v>
      </c>
      <c r="JB148" s="86">
        <f t="shared" si="176"/>
        <v>0.3891566397065151</v>
      </c>
      <c r="JC148" s="86">
        <f t="shared" si="176"/>
        <v>0.42909259200056105</v>
      </c>
      <c r="JD148" s="86">
        <f t="shared" si="176"/>
        <v>0.38560301186412194</v>
      </c>
      <c r="JE148" s="86">
        <f t="shared" si="176"/>
        <v>0.43438216799627899</v>
      </c>
      <c r="JF148" s="86">
        <f t="shared" si="176"/>
        <v>0.50291889016118529</v>
      </c>
      <c r="JG148" s="86">
        <f t="shared" si="176"/>
        <v>0.52899685113885786</v>
      </c>
      <c r="JH148" s="86">
        <f t="shared" si="176"/>
        <v>0.54916473594306114</v>
      </c>
      <c r="JI148" s="86">
        <f t="shared" si="176"/>
        <v>0.50541146371529189</v>
      </c>
      <c r="JJ148" s="86">
        <f t="shared" si="176"/>
        <v>0.38634845056279454</v>
      </c>
      <c r="JK148" s="86">
        <f t="shared" si="176"/>
        <v>0.33429621002987764</v>
      </c>
      <c r="JL148" s="86">
        <f t="shared" si="176"/>
        <v>0.27588633733517859</v>
      </c>
      <c r="JM148" s="86">
        <f t="shared" si="176"/>
        <v>0.23394810279594461</v>
      </c>
    </row>
    <row r="149" spans="2:273" x14ac:dyDescent="0.25">
      <c r="B149" s="2">
        <v>122</v>
      </c>
      <c r="C149" s="37">
        <v>76.228999999999999</v>
      </c>
      <c r="D149" s="37">
        <v>78.066999999999993</v>
      </c>
      <c r="E149" s="37">
        <v>76.117000000000004</v>
      </c>
      <c r="F149" s="37">
        <v>76.566999999999993</v>
      </c>
      <c r="G149" s="37">
        <v>76.099999999999994</v>
      </c>
      <c r="H149" s="37">
        <v>75.233000000000004</v>
      </c>
      <c r="I149" s="37">
        <v>76.849999999999994</v>
      </c>
      <c r="J149" s="37">
        <v>77.533000000000001</v>
      </c>
      <c r="K149" s="37">
        <v>78.45</v>
      </c>
      <c r="L149" s="37">
        <v>76.632999999999996</v>
      </c>
      <c r="M149" s="37">
        <v>79.216999999999999</v>
      </c>
      <c r="N149" s="37">
        <v>84.233000000000004</v>
      </c>
      <c r="O149" s="37">
        <v>91.069000000000003</v>
      </c>
      <c r="P149" s="37">
        <v>110.39100000000001</v>
      </c>
      <c r="Q149" s="37">
        <v>139.614</v>
      </c>
      <c r="S149" s="4">
        <f t="shared" si="177"/>
        <v>77.318156537516913</v>
      </c>
      <c r="T149" s="4">
        <f t="shared" si="177"/>
        <v>77.450448401898697</v>
      </c>
      <c r="U149" s="4">
        <f t="shared" si="177"/>
        <v>75.966079202256978</v>
      </c>
      <c r="V149" s="4">
        <f t="shared" si="177"/>
        <v>77.303573106186533</v>
      </c>
      <c r="W149" s="4">
        <f t="shared" si="177"/>
        <v>74.924141064910444</v>
      </c>
      <c r="X149" s="4">
        <f t="shared" si="177"/>
        <v>74.928225365418399</v>
      </c>
      <c r="Y149" s="4">
        <f t="shared" si="177"/>
        <v>77.499352116780585</v>
      </c>
      <c r="Z149" s="4">
        <f t="shared" si="177"/>
        <v>77.251828997406776</v>
      </c>
      <c r="AA149" s="4">
        <f t="shared" si="177"/>
        <v>77.517148825011361</v>
      </c>
      <c r="AB149" s="4">
        <f t="shared" si="177"/>
        <v>76.135022798494248</v>
      </c>
      <c r="AC149" s="4">
        <f t="shared" si="177"/>
        <v>79.662945472539661</v>
      </c>
      <c r="AD149" s="4">
        <f t="shared" si="177"/>
        <v>84.64015290325915</v>
      </c>
      <c r="AE149" s="4">
        <f t="shared" si="177"/>
        <v>89.992858652973553</v>
      </c>
      <c r="AF149" s="4">
        <f t="shared" si="177"/>
        <v>115.02280535643423</v>
      </c>
      <c r="AG149" s="4">
        <f t="shared" si="177"/>
        <v>142.42672404073494</v>
      </c>
      <c r="AI149" s="4">
        <f t="shared" si="178"/>
        <v>-1.0891565375169137</v>
      </c>
      <c r="AJ149" s="4">
        <f t="shared" si="178"/>
        <v>0.61655159810129589</v>
      </c>
      <c r="AK149" s="4">
        <f t="shared" si="178"/>
        <v>0.15092079774302647</v>
      </c>
      <c r="AL149" s="4">
        <f t="shared" si="178"/>
        <v>-0.73657310618654037</v>
      </c>
      <c r="AM149" s="4">
        <f t="shared" si="178"/>
        <v>1.1758589350895505</v>
      </c>
      <c r="AN149" s="4">
        <f t="shared" si="178"/>
        <v>0.30477463458160514</v>
      </c>
      <c r="AO149" s="4">
        <f t="shared" si="178"/>
        <v>-0.6493521167805909</v>
      </c>
      <c r="AP149" s="4">
        <f t="shared" si="178"/>
        <v>0.28117100259322569</v>
      </c>
      <c r="AQ149" s="4">
        <f t="shared" si="178"/>
        <v>0.93285117498864167</v>
      </c>
      <c r="AR149" s="4">
        <f t="shared" si="178"/>
        <v>0.49797720150574776</v>
      </c>
      <c r="AS149" s="4">
        <f t="shared" si="178"/>
        <v>-0.44594547253966255</v>
      </c>
      <c r="AT149" s="4">
        <f t="shared" si="178"/>
        <v>-0.40715290325914566</v>
      </c>
      <c r="AU149" s="4">
        <f t="shared" si="178"/>
        <v>1.07614134702645</v>
      </c>
      <c r="AV149" s="4">
        <f t="shared" si="178"/>
        <v>-4.6318053564342279</v>
      </c>
      <c r="AW149" s="4">
        <f t="shared" si="178"/>
        <v>-2.8127240407349348</v>
      </c>
      <c r="AY149" s="2">
        <f t="shared" si="170"/>
        <v>77.232341089382032</v>
      </c>
      <c r="AZ149" s="2">
        <f t="shared" si="170"/>
        <v>74.399733586315833</v>
      </c>
      <c r="BA149" s="2">
        <f t="shared" si="170"/>
        <v>70.529719882199572</v>
      </c>
      <c r="BB149" s="2">
        <f t="shared" si="170"/>
        <v>70.605053932641994</v>
      </c>
      <c r="BC149" s="2">
        <f t="shared" si="170"/>
        <v>66.240071653234097</v>
      </c>
      <c r="BD149" s="2">
        <f t="shared" si="170"/>
        <v>64.853141534841626</v>
      </c>
      <c r="BE149" s="2">
        <f t="shared" si="170"/>
        <v>64.997324016016876</v>
      </c>
      <c r="BF149" s="2">
        <f t="shared" si="170"/>
        <v>63.372967878430948</v>
      </c>
      <c r="BG149" s="2">
        <f t="shared" si="170"/>
        <v>63.441658941371145</v>
      </c>
      <c r="BH149" s="2">
        <f t="shared" si="170"/>
        <v>62.468698936223412</v>
      </c>
      <c r="BI149" s="2">
        <f t="shared" si="170"/>
        <v>62.111717364389612</v>
      </c>
      <c r="BJ149" s="2">
        <f t="shared" si="170"/>
        <v>65.0313297949711</v>
      </c>
      <c r="BK149" s="2">
        <f t="shared" si="170"/>
        <v>71.280037870669602</v>
      </c>
      <c r="BL149" s="2">
        <f t="shared" si="170"/>
        <v>80.145097529578536</v>
      </c>
      <c r="BM149" s="2">
        <f t="shared" si="170"/>
        <v>84.486738049847091</v>
      </c>
      <c r="BO149" s="2" t="str">
        <f t="shared" si="98"/>
        <v/>
      </c>
      <c r="BP149" s="2" t="str">
        <f t="shared" si="99"/>
        <v/>
      </c>
      <c r="BQ149" s="2" t="str">
        <f t="shared" si="100"/>
        <v/>
      </c>
      <c r="BR149" s="2" t="str">
        <f t="shared" si="101"/>
        <v/>
      </c>
      <c r="BS149" s="2" t="str">
        <f t="shared" si="102"/>
        <v/>
      </c>
      <c r="BT149" s="2" t="str">
        <f t="shared" si="103"/>
        <v/>
      </c>
      <c r="BU149" s="2" t="str">
        <f t="shared" si="104"/>
        <v/>
      </c>
      <c r="BV149" s="2" t="str">
        <f t="shared" si="105"/>
        <v/>
      </c>
      <c r="BW149" s="2" t="str">
        <f t="shared" si="106"/>
        <v/>
      </c>
      <c r="BX149" s="2" t="str">
        <f t="shared" si="107"/>
        <v/>
      </c>
      <c r="BY149" s="2" t="str">
        <f t="shared" si="108"/>
        <v/>
      </c>
      <c r="BZ149" s="2" t="str">
        <f t="shared" si="109"/>
        <v/>
      </c>
      <c r="CA149" s="2" t="str">
        <f t="shared" si="110"/>
        <v/>
      </c>
      <c r="CB149" s="2" t="str">
        <f t="shared" si="111"/>
        <v/>
      </c>
      <c r="CC149" s="2" t="str">
        <f t="shared" si="112"/>
        <v/>
      </c>
      <c r="CE149" s="2" t="str">
        <f t="shared" si="171"/>
        <v/>
      </c>
      <c r="CF149" s="2" t="str">
        <f t="shared" si="171"/>
        <v/>
      </c>
      <c r="CG149" s="2" t="str">
        <f t="shared" si="171"/>
        <v/>
      </c>
      <c r="CH149" s="2" t="str">
        <f t="shared" si="171"/>
        <v/>
      </c>
      <c r="CI149" s="2" t="str">
        <f t="shared" si="171"/>
        <v/>
      </c>
      <c r="CJ149" s="2" t="str">
        <f t="shared" si="171"/>
        <v/>
      </c>
      <c r="CK149" s="2" t="str">
        <f t="shared" si="171"/>
        <v/>
      </c>
      <c r="CL149" s="2" t="str">
        <f t="shared" si="171"/>
        <v/>
      </c>
      <c r="CM149" s="2" t="str">
        <f t="shared" si="171"/>
        <v/>
      </c>
      <c r="CN149" s="2" t="str">
        <f t="shared" si="171"/>
        <v/>
      </c>
      <c r="CO149" s="2" t="str">
        <f t="shared" si="171"/>
        <v/>
      </c>
      <c r="CP149" s="2" t="str">
        <f t="shared" si="171"/>
        <v/>
      </c>
      <c r="CQ149" s="2" t="str">
        <f t="shared" si="171"/>
        <v/>
      </c>
      <c r="CR149" s="2" t="str">
        <f t="shared" si="171"/>
        <v/>
      </c>
      <c r="CS149" s="2" t="str">
        <f t="shared" si="171"/>
        <v/>
      </c>
      <c r="CU149" s="2" t="str">
        <f t="shared" si="113"/>
        <v/>
      </c>
      <c r="CV149" s="2" t="str">
        <f t="shared" si="114"/>
        <v/>
      </c>
      <c r="CW149" s="2" t="str">
        <f t="shared" si="115"/>
        <v/>
      </c>
      <c r="CX149" s="2" t="str">
        <f t="shared" si="116"/>
        <v/>
      </c>
      <c r="CY149" s="2" t="str">
        <f t="shared" si="117"/>
        <v/>
      </c>
      <c r="CZ149" s="2" t="str">
        <f t="shared" si="118"/>
        <v/>
      </c>
      <c r="DA149" s="2" t="str">
        <f t="shared" si="119"/>
        <v/>
      </c>
      <c r="DB149" s="2" t="str">
        <f t="shared" si="120"/>
        <v/>
      </c>
      <c r="DC149" s="2" t="str">
        <f t="shared" si="121"/>
        <v/>
      </c>
      <c r="DD149" s="2" t="str">
        <f t="shared" si="122"/>
        <v/>
      </c>
      <c r="DE149" s="2" t="str">
        <f t="shared" si="123"/>
        <v/>
      </c>
      <c r="DF149" s="2" t="str">
        <f t="shared" si="124"/>
        <v/>
      </c>
      <c r="DG149" s="2" t="str">
        <f t="shared" si="125"/>
        <v/>
      </c>
      <c r="DH149" s="2" t="str">
        <f t="shared" si="126"/>
        <v/>
      </c>
      <c r="DI149" s="2" t="str">
        <f t="shared" si="127"/>
        <v/>
      </c>
      <c r="DK149" s="2">
        <f t="shared" si="179"/>
        <v>115.09372648083624</v>
      </c>
      <c r="DL149" s="2">
        <f t="shared" si="179"/>
        <v>111.31736153846154</v>
      </c>
      <c r="DM149" s="2">
        <f t="shared" si="179"/>
        <v>108.5374731707317</v>
      </c>
      <c r="DN149" s="2">
        <f t="shared" si="179"/>
        <v>108.73920384615386</v>
      </c>
      <c r="DO149" s="2">
        <f t="shared" si="179"/>
        <v>110.77345769230772</v>
      </c>
      <c r="DP149" s="2">
        <f t="shared" si="179"/>
        <v>106.36505888501745</v>
      </c>
      <c r="DQ149" s="2">
        <f t="shared" si="179"/>
        <v>107.79277200659052</v>
      </c>
      <c r="DR149" s="2">
        <f t="shared" si="179"/>
        <v>108.79611612805797</v>
      </c>
      <c r="DS149" s="2">
        <f t="shared" si="179"/>
        <v>103.17116595089539</v>
      </c>
      <c r="DT149" s="2">
        <f t="shared" si="179"/>
        <v>105.4888844759891</v>
      </c>
      <c r="DU149" s="2">
        <f t="shared" si="179"/>
        <v>101.25723826638477</v>
      </c>
      <c r="DV149" s="2">
        <f t="shared" si="179"/>
        <v>88.92813470250681</v>
      </c>
      <c r="DW149" s="2">
        <f t="shared" si="179"/>
        <v>97.324824738675972</v>
      </c>
      <c r="DX149" s="2">
        <f t="shared" si="179"/>
        <v>98.980640709829032</v>
      </c>
      <c r="DY149" s="2">
        <f t="shared" si="179"/>
        <v>101.4659832585622</v>
      </c>
      <c r="EA149" s="2">
        <f t="shared" si="155"/>
        <v>77.211992857270729</v>
      </c>
      <c r="EB149" s="2">
        <f t="shared" si="155"/>
        <v>74.371971888674224</v>
      </c>
      <c r="EC149" s="2">
        <f t="shared" si="155"/>
        <v>70.517572431077696</v>
      </c>
      <c r="ED149" s="2">
        <f t="shared" si="155"/>
        <v>70.594040865979366</v>
      </c>
      <c r="EE149" s="2">
        <f t="shared" si="155"/>
        <v>66.202494659793814</v>
      </c>
      <c r="EF149" s="2">
        <f t="shared" si="155"/>
        <v>64.822745013640827</v>
      </c>
      <c r="EG149" s="2">
        <f t="shared" si="155"/>
        <v>64.966537935702192</v>
      </c>
      <c r="EH149" s="2">
        <f t="shared" si="155"/>
        <v>63.329770503970899</v>
      </c>
      <c r="EI149" s="2">
        <f t="shared" si="155"/>
        <v>63.392421752577313</v>
      </c>
      <c r="EJ149" s="2">
        <f t="shared" si="155"/>
        <v>62.434156769003735</v>
      </c>
      <c r="EK149" s="2">
        <f t="shared" si="155"/>
        <v>62.066524692347784</v>
      </c>
      <c r="EL149" s="2">
        <f t="shared" si="182"/>
        <v>64.993523038479694</v>
      </c>
      <c r="EM149" s="2">
        <f t="shared" si="138"/>
        <v>71.253040385631763</v>
      </c>
      <c r="EN149" s="2">
        <f t="shared" si="138"/>
        <v>80.135357575757581</v>
      </c>
      <c r="EO149" s="2">
        <f t="shared" si="138"/>
        <v>84.498436363636358</v>
      </c>
      <c r="EQ149" s="2">
        <f t="shared" si="180"/>
        <v>77.161614022192282</v>
      </c>
      <c r="ER149" s="2">
        <f t="shared" si="180"/>
        <v>74.520623507688143</v>
      </c>
      <c r="ES149" s="2">
        <f t="shared" si="180"/>
        <v>70.343260318238407</v>
      </c>
      <c r="ET149" s="2">
        <f t="shared" si="180"/>
        <v>70.426520864319798</v>
      </c>
      <c r="EU149" s="2">
        <f t="shared" si="180"/>
        <v>66.468194356638932</v>
      </c>
      <c r="EV149" s="2">
        <f t="shared" si="180"/>
        <v>64.950803590545391</v>
      </c>
      <c r="EW149" s="2">
        <f t="shared" si="180"/>
        <v>65.044485394304374</v>
      </c>
      <c r="EX149" s="2">
        <f t="shared" si="180"/>
        <v>63.509813740959579</v>
      </c>
      <c r="EY149" s="2">
        <f t="shared" si="180"/>
        <v>63.736552239552971</v>
      </c>
      <c r="EZ149" s="2">
        <f t="shared" si="180"/>
        <v>62.490613804562891</v>
      </c>
      <c r="FA149" s="2">
        <f t="shared" si="180"/>
        <v>62.316663101821419</v>
      </c>
      <c r="FB149" s="2">
        <f t="shared" si="180"/>
        <v>65.389772221753816</v>
      </c>
      <c r="FC149" s="2">
        <f t="shared" si="180"/>
        <v>71.535135736650616</v>
      </c>
      <c r="FD149" s="2">
        <f t="shared" si="180"/>
        <v>79.929236477149743</v>
      </c>
      <c r="FE149" s="2">
        <f t="shared" si="180"/>
        <v>83.576584127114899</v>
      </c>
      <c r="FG149" s="2">
        <f t="shared" si="181"/>
        <v>0.99940823027574466</v>
      </c>
      <c r="FH149" s="2">
        <f t="shared" si="181"/>
        <v>0.99947065810006641</v>
      </c>
      <c r="FI149" s="2">
        <f t="shared" si="181"/>
        <v>0.99943921277073677</v>
      </c>
      <c r="FJ149" s="2">
        <f t="shared" si="181"/>
        <v>0.99948500612220148</v>
      </c>
      <c r="FK149" s="2">
        <f t="shared" si="181"/>
        <v>0.99947534528017146</v>
      </c>
      <c r="FL149" s="2">
        <f t="shared" si="181"/>
        <v>0.99943065193300751</v>
      </c>
      <c r="FM149" s="2">
        <f t="shared" si="181"/>
        <v>0.99938728548184563</v>
      </c>
      <c r="FN149" s="2">
        <f t="shared" si="181"/>
        <v>0.99930559894347182</v>
      </c>
      <c r="FO149" s="2">
        <f t="shared" si="181"/>
        <v>0.99937312427060021</v>
      </c>
      <c r="FP149" s="2">
        <f t="shared" si="181"/>
        <v>0.99930369917934547</v>
      </c>
      <c r="FQ149" s="2">
        <f t="shared" si="181"/>
        <v>0.99926721534962015</v>
      </c>
      <c r="FR149" s="2">
        <f t="shared" si="181"/>
        <v>0.99929476597203959</v>
      </c>
      <c r="FS149" s="2">
        <f t="shared" si="181"/>
        <v>0.99943913551207075</v>
      </c>
      <c r="FT149" s="2">
        <f t="shared" si="181"/>
        <v>0.99912756527186497</v>
      </c>
      <c r="FU149" s="2">
        <f t="shared" si="181"/>
        <v>0.999011729368396</v>
      </c>
      <c r="FW149" s="2">
        <f t="shared" si="172"/>
        <v>4.106944803732817E-2</v>
      </c>
      <c r="FX149" s="2">
        <f t="shared" si="172"/>
        <v>5.5195866315037923E-2</v>
      </c>
      <c r="FY149" s="2">
        <f t="shared" si="172"/>
        <v>5.262757430538214E-2</v>
      </c>
      <c r="FZ149" s="2">
        <f t="shared" si="172"/>
        <v>5.1524944211393128E-2</v>
      </c>
      <c r="GA149" s="2">
        <f t="shared" si="172"/>
        <v>5.3416046335392653E-2</v>
      </c>
      <c r="GB149" s="2">
        <f t="shared" si="172"/>
        <v>5.2667187647684389E-2</v>
      </c>
      <c r="GC149" s="2">
        <f t="shared" si="172"/>
        <v>5.8319091130058225E-2</v>
      </c>
      <c r="GD149" s="2">
        <f t="shared" si="172"/>
        <v>6.4570578804620554E-2</v>
      </c>
      <c r="GE149" s="2">
        <f t="shared" si="172"/>
        <v>7.0615247499456482E-2</v>
      </c>
      <c r="GF149" s="2">
        <f t="shared" si="172"/>
        <v>8.0824735819896673E-2</v>
      </c>
      <c r="GG149" s="2">
        <f t="shared" si="172"/>
        <v>6.5860811748209347E-2</v>
      </c>
      <c r="GH149" s="2">
        <f t="shared" si="172"/>
        <v>5.2813367909031718E-2</v>
      </c>
      <c r="GI149" s="2">
        <f t="shared" si="172"/>
        <v>4.3867249185681648E-2</v>
      </c>
      <c r="GJ149" s="2">
        <f t="shared" si="172"/>
        <v>3.2511594844126822E-2</v>
      </c>
      <c r="GK149" s="2">
        <f t="shared" si="172"/>
        <v>3.0880048827896123E-2</v>
      </c>
      <c r="GM149" s="86">
        <f t="shared" si="173"/>
        <v>5.6222003042821131E-64</v>
      </c>
      <c r="GN149" s="86">
        <f t="shared" si="173"/>
        <v>4.6546549660330773E-106</v>
      </c>
      <c r="GO149" s="86">
        <f t="shared" si="173"/>
        <v>3.9278479234879538E-129</v>
      </c>
      <c r="GP149" s="86">
        <f t="shared" si="173"/>
        <v>2.6671783110259618E-114</v>
      </c>
      <c r="GQ149" s="86">
        <f t="shared" si="173"/>
        <v>1.2966671162037418E-107</v>
      </c>
      <c r="GR149" s="86">
        <f t="shared" si="173"/>
        <v>9.7918014001350713E-89</v>
      </c>
      <c r="GS149" s="86">
        <f t="shared" si="173"/>
        <v>1.8933404193983366E-105</v>
      </c>
      <c r="GT149" s="86">
        <f t="shared" si="173"/>
        <v>1.6782144954632757E-118</v>
      </c>
      <c r="GU149" s="86">
        <f t="shared" si="173"/>
        <v>7.0256038171516858E-109</v>
      </c>
      <c r="GV149" s="86">
        <f t="shared" si="173"/>
        <v>2.1312168302790034E-122</v>
      </c>
      <c r="GW149" s="86">
        <f t="shared" si="173"/>
        <v>4.3268449366724917E-144</v>
      </c>
      <c r="GX149" s="86">
        <f t="shared" si="173"/>
        <v>8.2954680102968678E-172</v>
      </c>
      <c r="GY149" s="86">
        <f t="shared" si="173"/>
        <v>4.5902183798964299E-205</v>
      </c>
      <c r="GZ149" s="86">
        <f t="shared" si="173"/>
        <v>3.5201602120994808E-50</v>
      </c>
      <c r="HA149" s="86">
        <f t="shared" si="173"/>
        <v>1.3295754553100599E-56</v>
      </c>
      <c r="HC149" s="86">
        <f t="shared" si="156"/>
        <v>7.257206233018419E-26</v>
      </c>
      <c r="HD149" s="86">
        <f t="shared" si="156"/>
        <v>1.0675299571075214E-45</v>
      </c>
      <c r="HE149" s="86">
        <f t="shared" si="156"/>
        <v>5.357126588724686E-48</v>
      </c>
      <c r="HF149" s="86">
        <f t="shared" si="156"/>
        <v>1.924388370011111E-51</v>
      </c>
      <c r="HG149" s="86">
        <f t="shared" si="156"/>
        <v>1.130453022407518E-53</v>
      </c>
      <c r="HH149" s="86">
        <f t="shared" si="156"/>
        <v>5.0205624665487355E-51</v>
      </c>
      <c r="HI149" s="86">
        <f t="shared" si="156"/>
        <v>1.1631791667774358E-57</v>
      </c>
      <c r="HJ149" s="86">
        <f t="shared" si="156"/>
        <v>8.2541612784958275E-68</v>
      </c>
      <c r="HK149" s="86">
        <f t="shared" si="156"/>
        <v>8.3489208606449377E-66</v>
      </c>
      <c r="HL149" s="86">
        <f t="shared" si="164"/>
        <v>1.2636622960234176E-79</v>
      </c>
      <c r="HM149" s="86">
        <f t="shared" si="164"/>
        <v>1.1778600854801172E-94</v>
      </c>
      <c r="HN149" s="86">
        <f t="shared" si="164"/>
        <v>7.5328020519092781E-103</v>
      </c>
      <c r="HO149" s="86">
        <f t="shared" si="164"/>
        <v>9.9923742688363464E-89</v>
      </c>
      <c r="HP149" s="86">
        <f t="shared" si="164"/>
        <v>7.4438191056492879E-14</v>
      </c>
      <c r="HQ149" s="86">
        <f t="shared" si="164"/>
        <v>1.2522637236615066E-14</v>
      </c>
      <c r="HS149" s="86">
        <f t="shared" si="174"/>
        <v>0.32579757155672451</v>
      </c>
      <c r="HT149" s="86">
        <f t="shared" si="174"/>
        <v>0.41389252492581602</v>
      </c>
      <c r="HU149" s="86">
        <f t="shared" si="174"/>
        <v>0.45731456539732412</v>
      </c>
      <c r="HV149" s="86">
        <f t="shared" si="174"/>
        <v>0.45226001089045365</v>
      </c>
      <c r="HW149" s="86">
        <f t="shared" si="174"/>
        <v>0.4871032791286492</v>
      </c>
      <c r="HX149" s="86">
        <f t="shared" si="174"/>
        <v>0.4487304295093435</v>
      </c>
      <c r="HY149" s="86">
        <f t="shared" si="174"/>
        <v>0.49439549398299781</v>
      </c>
      <c r="HZ149" s="86">
        <f t="shared" si="174"/>
        <v>0.54129441549800517</v>
      </c>
      <c r="IA149" s="86">
        <f t="shared" si="174"/>
        <v>0.54915146854804786</v>
      </c>
      <c r="IB149" s="86">
        <f t="shared" si="174"/>
        <v>0.53593305852816964</v>
      </c>
      <c r="IC149" s="86">
        <f t="shared" si="174"/>
        <v>0.54136224117702259</v>
      </c>
      <c r="ID149" s="86">
        <f t="shared" si="174"/>
        <v>0.45358225925670342</v>
      </c>
      <c r="IE149" s="86">
        <f t="shared" si="174"/>
        <v>0.39734232538057246</v>
      </c>
      <c r="IF149" s="86">
        <f t="shared" si="174"/>
        <v>0.32553632197551619</v>
      </c>
      <c r="IG149" s="86">
        <f t="shared" si="174"/>
        <v>0.27627656083314894</v>
      </c>
      <c r="II149" s="86">
        <f t="shared" si="175"/>
        <v>2.0572998416387315E-17</v>
      </c>
      <c r="IJ149" s="86">
        <f t="shared" si="175"/>
        <v>9.4037898208674862E-13</v>
      </c>
      <c r="IK149" s="86">
        <f t="shared" si="175"/>
        <v>1.7908176574578035E-13</v>
      </c>
      <c r="IL149" s="86">
        <f t="shared" si="175"/>
        <v>1.6921690014608376E-14</v>
      </c>
      <c r="IM149" s="86">
        <f t="shared" si="175"/>
        <v>3.6767802373560294E-14</v>
      </c>
      <c r="IN149" s="86">
        <f t="shared" si="175"/>
        <v>3.5462120061725619E-14</v>
      </c>
      <c r="IO149" s="86">
        <f t="shared" si="175"/>
        <v>8.6102341419962152E-15</v>
      </c>
      <c r="IP149" s="86">
        <f t="shared" si="175"/>
        <v>9.4452787362303901E-15</v>
      </c>
      <c r="IQ149" s="86">
        <f t="shared" si="175"/>
        <v>2.1703271760411123E-12</v>
      </c>
      <c r="IR149" s="86">
        <f t="shared" si="175"/>
        <v>1.9507655255740868E-12</v>
      </c>
      <c r="IS149" s="86">
        <f t="shared" si="175"/>
        <v>2.3133572616846295E-13</v>
      </c>
      <c r="IT149" s="86">
        <f t="shared" si="175"/>
        <v>5.5399080059005495E-16</v>
      </c>
      <c r="IU149" s="86">
        <f t="shared" si="175"/>
        <v>4.8770910492339628E-15</v>
      </c>
      <c r="IV149" s="86">
        <f t="shared" si="175"/>
        <v>2.3961327533492496E-11</v>
      </c>
      <c r="IW149" s="86">
        <f t="shared" si="175"/>
        <v>1.9570426017192048E-11</v>
      </c>
      <c r="IY149" s="86">
        <f t="shared" si="176"/>
        <v>0.32579757155672451</v>
      </c>
      <c r="IZ149" s="86">
        <f t="shared" si="176"/>
        <v>0.41389252492675638</v>
      </c>
      <c r="JA149" s="86">
        <f t="shared" si="176"/>
        <v>0.4573145653975032</v>
      </c>
      <c r="JB149" s="86">
        <f t="shared" si="176"/>
        <v>0.45226001089047058</v>
      </c>
      <c r="JC149" s="86">
        <f t="shared" si="176"/>
        <v>0.48710327912868595</v>
      </c>
      <c r="JD149" s="86">
        <f t="shared" si="176"/>
        <v>0.44873042950937897</v>
      </c>
      <c r="JE149" s="86">
        <f t="shared" si="176"/>
        <v>0.49439549398300642</v>
      </c>
      <c r="JF149" s="86">
        <f t="shared" si="176"/>
        <v>0.5412944154980146</v>
      </c>
      <c r="JG149" s="86">
        <f t="shared" si="176"/>
        <v>0.54915146855021824</v>
      </c>
      <c r="JH149" s="86">
        <f t="shared" si="176"/>
        <v>0.53593305853012041</v>
      </c>
      <c r="JI149" s="86">
        <f t="shared" si="176"/>
        <v>0.54136224117725396</v>
      </c>
      <c r="JJ149" s="86">
        <f t="shared" si="176"/>
        <v>0.45358225925670398</v>
      </c>
      <c r="JK149" s="86">
        <f t="shared" si="176"/>
        <v>0.39734232538057734</v>
      </c>
      <c r="JL149" s="86">
        <f t="shared" si="176"/>
        <v>0.32553632199955196</v>
      </c>
      <c r="JM149" s="86">
        <f t="shared" si="176"/>
        <v>0.27627656085273189</v>
      </c>
    </row>
    <row r="150" spans="2:273" x14ac:dyDescent="0.25">
      <c r="B150" s="2">
        <v>123</v>
      </c>
      <c r="C150" s="37">
        <v>76.688000000000002</v>
      </c>
      <c r="D150" s="37">
        <v>78.167000000000002</v>
      </c>
      <c r="E150" s="37">
        <v>75.466999999999999</v>
      </c>
      <c r="F150" s="37">
        <v>77.849999999999994</v>
      </c>
      <c r="G150" s="37">
        <v>75.25</v>
      </c>
      <c r="H150" s="37">
        <v>75.332999999999998</v>
      </c>
      <c r="I150" s="37">
        <v>77.533000000000001</v>
      </c>
      <c r="J150" s="37">
        <v>75.3</v>
      </c>
      <c r="K150" s="37">
        <v>75.117000000000004</v>
      </c>
      <c r="L150" s="37">
        <v>73.3</v>
      </c>
      <c r="M150" s="37">
        <v>78.167000000000002</v>
      </c>
      <c r="N150" s="37">
        <v>84.8</v>
      </c>
      <c r="O150" s="37">
        <v>90.102999999999994</v>
      </c>
      <c r="P150" s="37">
        <v>111.97799999999999</v>
      </c>
      <c r="Q150" s="37">
        <v>143.886</v>
      </c>
      <c r="S150" s="4">
        <f t="shared" si="177"/>
        <v>77.324874432037802</v>
      </c>
      <c r="T150" s="4">
        <f t="shared" si="177"/>
        <v>77.523700423230395</v>
      </c>
      <c r="U150" s="4">
        <f t="shared" si="177"/>
        <v>76.004790083708954</v>
      </c>
      <c r="V150" s="4">
        <f t="shared" si="177"/>
        <v>77.389822792317517</v>
      </c>
      <c r="W150" s="4">
        <f t="shared" si="177"/>
        <v>74.756750659431148</v>
      </c>
      <c r="X150" s="4">
        <f t="shared" si="177"/>
        <v>75.102287005443955</v>
      </c>
      <c r="Y150" s="4">
        <f t="shared" si="177"/>
        <v>77.189693142152578</v>
      </c>
      <c r="Z150" s="4">
        <f t="shared" si="177"/>
        <v>75.816588404170886</v>
      </c>
      <c r="AA150" s="4">
        <f t="shared" si="177"/>
        <v>75.683077885945437</v>
      </c>
      <c r="AB150" s="4">
        <f t="shared" si="177"/>
        <v>73.288040723655811</v>
      </c>
      <c r="AC150" s="4">
        <f t="shared" si="177"/>
        <v>77.937809854661253</v>
      </c>
      <c r="AD150" s="4">
        <f t="shared" si="177"/>
        <v>84.896275504335847</v>
      </c>
      <c r="AE150" s="4">
        <f t="shared" si="177"/>
        <v>91.04008878563215</v>
      </c>
      <c r="AF150" s="4">
        <f t="shared" si="177"/>
        <v>117.19267609552936</v>
      </c>
      <c r="AG150" s="4">
        <f t="shared" si="177"/>
        <v>146.37935299330192</v>
      </c>
      <c r="AI150" s="4">
        <f t="shared" si="178"/>
        <v>-0.63687443203779992</v>
      </c>
      <c r="AJ150" s="4">
        <f t="shared" si="178"/>
        <v>0.64329957676960703</v>
      </c>
      <c r="AK150" s="4">
        <f t="shared" si="178"/>
        <v>-0.53779008370895554</v>
      </c>
      <c r="AL150" s="4">
        <f t="shared" si="178"/>
        <v>0.46017720768247727</v>
      </c>
      <c r="AM150" s="4">
        <f t="shared" si="178"/>
        <v>0.49324934056885184</v>
      </c>
      <c r="AN150" s="4">
        <f t="shared" si="178"/>
        <v>0.23071299455604333</v>
      </c>
      <c r="AO150" s="4">
        <f t="shared" si="178"/>
        <v>0.34330685784742343</v>
      </c>
      <c r="AP150" s="4">
        <f t="shared" si="178"/>
        <v>-0.51658840417088925</v>
      </c>
      <c r="AQ150" s="4">
        <f t="shared" si="178"/>
        <v>-0.56607788594543251</v>
      </c>
      <c r="AR150" s="4">
        <f t="shared" si="178"/>
        <v>1.195927634418581E-2</v>
      </c>
      <c r="AS150" s="4">
        <f t="shared" si="178"/>
        <v>0.22919014533874815</v>
      </c>
      <c r="AT150" s="4">
        <f t="shared" si="178"/>
        <v>-9.627550433584986E-2</v>
      </c>
      <c r="AU150" s="4">
        <f t="shared" si="178"/>
        <v>-0.93708878563215592</v>
      </c>
      <c r="AV150" s="4">
        <f t="shared" si="178"/>
        <v>-5.2146760955293701</v>
      </c>
      <c r="AW150" s="4">
        <f t="shared" si="178"/>
        <v>-2.4933529933019258</v>
      </c>
      <c r="AY150" s="2">
        <f t="shared" si="170"/>
        <v>77.229628414260603</v>
      </c>
      <c r="AZ150" s="2">
        <f t="shared" si="170"/>
        <v>74.323068720322169</v>
      </c>
      <c r="BA150" s="2">
        <f t="shared" si="170"/>
        <v>70.472813897542352</v>
      </c>
      <c r="BB150" s="2">
        <f t="shared" si="170"/>
        <v>70.547196363564481</v>
      </c>
      <c r="BC150" s="2">
        <f t="shared" si="170"/>
        <v>66.15364326704703</v>
      </c>
      <c r="BD150" s="2">
        <f t="shared" si="170"/>
        <v>64.781879107675721</v>
      </c>
      <c r="BE150" s="2">
        <f t="shared" si="170"/>
        <v>64.928691363622576</v>
      </c>
      <c r="BF150" s="2">
        <f t="shared" si="170"/>
        <v>63.273391581252419</v>
      </c>
      <c r="BG150" s="2">
        <f t="shared" si="170"/>
        <v>63.33364328807108</v>
      </c>
      <c r="BH150" s="2">
        <f t="shared" si="170"/>
        <v>62.351792349433239</v>
      </c>
      <c r="BI150" s="2">
        <f t="shared" si="170"/>
        <v>61.977946912541725</v>
      </c>
      <c r="BJ150" s="2">
        <f t="shared" si="170"/>
        <v>64.894054157821458</v>
      </c>
      <c r="BK150" s="2">
        <f t="shared" si="170"/>
        <v>71.194874044160471</v>
      </c>
      <c r="BL150" s="2">
        <f t="shared" si="170"/>
        <v>80.091243234428248</v>
      </c>
      <c r="BM150" s="2">
        <f t="shared" si="170"/>
        <v>84.436428836982458</v>
      </c>
      <c r="BO150" s="2" t="str">
        <f t="shared" si="98"/>
        <v/>
      </c>
      <c r="BP150" s="2" t="str">
        <f t="shared" si="99"/>
        <v/>
      </c>
      <c r="BQ150" s="2" t="str">
        <f t="shared" si="100"/>
        <v/>
      </c>
      <c r="BR150" s="2" t="str">
        <f t="shared" si="101"/>
        <v/>
      </c>
      <c r="BS150" s="2" t="str">
        <f t="shared" si="102"/>
        <v/>
      </c>
      <c r="BT150" s="2" t="str">
        <f t="shared" si="103"/>
        <v/>
      </c>
      <c r="BU150" s="2" t="str">
        <f t="shared" si="104"/>
        <v/>
      </c>
      <c r="BV150" s="2" t="str">
        <f t="shared" si="105"/>
        <v/>
      </c>
      <c r="BW150" s="2" t="str">
        <f t="shared" si="106"/>
        <v/>
      </c>
      <c r="BX150" s="2" t="str">
        <f t="shared" si="107"/>
        <v/>
      </c>
      <c r="BY150" s="2" t="str">
        <f t="shared" si="108"/>
        <v/>
      </c>
      <c r="BZ150" s="2" t="str">
        <f t="shared" si="109"/>
        <v/>
      </c>
      <c r="CA150" s="2" t="str">
        <f t="shared" si="110"/>
        <v/>
      </c>
      <c r="CB150" s="2" t="str">
        <f t="shared" si="111"/>
        <v/>
      </c>
      <c r="CC150" s="2" t="str">
        <f t="shared" si="112"/>
        <v/>
      </c>
      <c r="CE150" s="2" t="str">
        <f t="shared" si="171"/>
        <v/>
      </c>
      <c r="CF150" s="2" t="str">
        <f t="shared" si="171"/>
        <v/>
      </c>
      <c r="CG150" s="2" t="str">
        <f t="shared" si="171"/>
        <v/>
      </c>
      <c r="CH150" s="2" t="str">
        <f t="shared" si="171"/>
        <v/>
      </c>
      <c r="CI150" s="2" t="str">
        <f t="shared" si="171"/>
        <v/>
      </c>
      <c r="CJ150" s="2" t="str">
        <f t="shared" si="171"/>
        <v/>
      </c>
      <c r="CK150" s="2" t="str">
        <f t="shared" si="171"/>
        <v/>
      </c>
      <c r="CL150" s="2" t="str">
        <f t="shared" si="171"/>
        <v/>
      </c>
      <c r="CM150" s="2" t="str">
        <f t="shared" si="171"/>
        <v/>
      </c>
      <c r="CN150" s="2" t="str">
        <f t="shared" si="171"/>
        <v/>
      </c>
      <c r="CO150" s="2" t="str">
        <f t="shared" si="171"/>
        <v/>
      </c>
      <c r="CP150" s="2" t="str">
        <f t="shared" si="171"/>
        <v/>
      </c>
      <c r="CQ150" s="2" t="str">
        <f t="shared" si="171"/>
        <v/>
      </c>
      <c r="CR150" s="2" t="str">
        <f t="shared" si="171"/>
        <v/>
      </c>
      <c r="CS150" s="2" t="str">
        <f t="shared" si="171"/>
        <v/>
      </c>
      <c r="CU150" s="2" t="str">
        <f t="shared" si="113"/>
        <v/>
      </c>
      <c r="CV150" s="2" t="str">
        <f t="shared" si="114"/>
        <v/>
      </c>
      <c r="CW150" s="2" t="str">
        <f t="shared" si="115"/>
        <v/>
      </c>
      <c r="CX150" s="2" t="str">
        <f t="shared" si="116"/>
        <v/>
      </c>
      <c r="CY150" s="2" t="str">
        <f t="shared" si="117"/>
        <v/>
      </c>
      <c r="CZ150" s="2" t="str">
        <f t="shared" si="118"/>
        <v/>
      </c>
      <c r="DA150" s="2" t="str">
        <f t="shared" si="119"/>
        <v/>
      </c>
      <c r="DB150" s="2" t="str">
        <f t="shared" si="120"/>
        <v/>
      </c>
      <c r="DC150" s="2" t="str">
        <f t="shared" si="121"/>
        <v/>
      </c>
      <c r="DD150" s="2" t="str">
        <f t="shared" si="122"/>
        <v/>
      </c>
      <c r="DE150" s="2" t="str">
        <f t="shared" si="123"/>
        <v/>
      </c>
      <c r="DF150" s="2" t="str">
        <f t="shared" si="124"/>
        <v/>
      </c>
      <c r="DG150" s="2" t="str">
        <f t="shared" si="125"/>
        <v/>
      </c>
      <c r="DH150" s="2" t="str">
        <f t="shared" si="126"/>
        <v/>
      </c>
      <c r="DI150" s="2" t="str">
        <f t="shared" si="127"/>
        <v/>
      </c>
      <c r="DK150" s="2">
        <f t="shared" si="179"/>
        <v>115.38763675958188</v>
      </c>
      <c r="DL150" s="2">
        <f t="shared" si="179"/>
        <v>111.56859652908068</v>
      </c>
      <c r="DM150" s="2">
        <f t="shared" si="179"/>
        <v>108.78016097560976</v>
      </c>
      <c r="DN150" s="2">
        <f t="shared" si="179"/>
        <v>108.99219924953097</v>
      </c>
      <c r="DO150" s="2">
        <f t="shared" si="179"/>
        <v>111.06189362101316</v>
      </c>
      <c r="DP150" s="2">
        <f t="shared" si="179"/>
        <v>106.63546811846692</v>
      </c>
      <c r="DQ150" s="2">
        <f t="shared" si="179"/>
        <v>108.07367663344411</v>
      </c>
      <c r="DR150" s="2">
        <f t="shared" si="179"/>
        <v>109.09154877680459</v>
      </c>
      <c r="DS150" s="2">
        <f t="shared" si="179"/>
        <v>103.41892691029901</v>
      </c>
      <c r="DT150" s="2">
        <f t="shared" si="179"/>
        <v>105.73639565086074</v>
      </c>
      <c r="DU150" s="2">
        <f t="shared" si="179"/>
        <v>101.43293150105707</v>
      </c>
      <c r="DV150" s="2">
        <f t="shared" si="179"/>
        <v>88.947746904258551</v>
      </c>
      <c r="DW150" s="2">
        <f t="shared" si="179"/>
        <v>97.407397386759598</v>
      </c>
      <c r="DX150" s="2">
        <f t="shared" si="179"/>
        <v>99.091193987521279</v>
      </c>
      <c r="DY150" s="2">
        <f t="shared" si="179"/>
        <v>101.58951942225626</v>
      </c>
      <c r="EA150" s="2">
        <f t="shared" si="155"/>
        <v>77.211525800648047</v>
      </c>
      <c r="EB150" s="2">
        <f t="shared" si="155"/>
        <v>74.295502747646566</v>
      </c>
      <c r="EC150" s="2">
        <f t="shared" si="155"/>
        <v>70.463924912280703</v>
      </c>
      <c r="ED150" s="2">
        <f t="shared" si="155"/>
        <v>70.539301402061852</v>
      </c>
      <c r="EE150" s="2">
        <f t="shared" si="155"/>
        <v>66.115508206185567</v>
      </c>
      <c r="EF150" s="2">
        <f t="shared" si="155"/>
        <v>64.752261170590785</v>
      </c>
      <c r="EG150" s="2">
        <f t="shared" si="155"/>
        <v>64.899267293852219</v>
      </c>
      <c r="EH150" s="2">
        <f t="shared" si="155"/>
        <v>63.230832739553179</v>
      </c>
      <c r="EI150" s="2">
        <f t="shared" si="155"/>
        <v>63.282545298969062</v>
      </c>
      <c r="EJ150" s="2">
        <f t="shared" si="155"/>
        <v>62.318961701552738</v>
      </c>
      <c r="EK150" s="2">
        <f t="shared" si="155"/>
        <v>61.932553363129841</v>
      </c>
      <c r="EL150" s="2">
        <f t="shared" si="182"/>
        <v>64.854155661413387</v>
      </c>
      <c r="EM150" s="2">
        <f t="shared" si="138"/>
        <v>71.167028612564025</v>
      </c>
      <c r="EN150" s="2">
        <f t="shared" si="138"/>
        <v>80.08371515151515</v>
      </c>
      <c r="EO150" s="2">
        <f t="shared" si="138"/>
        <v>84.45380909090909</v>
      </c>
      <c r="EQ150" s="2">
        <f t="shared" si="180"/>
        <v>77.155742144420614</v>
      </c>
      <c r="ER150" s="2">
        <f t="shared" si="180"/>
        <v>74.45448766253034</v>
      </c>
      <c r="ES150" s="2">
        <f t="shared" si="180"/>
        <v>70.277407864693856</v>
      </c>
      <c r="ET150" s="2">
        <f t="shared" si="180"/>
        <v>70.358457527685076</v>
      </c>
      <c r="EU150" s="2">
        <f t="shared" si="180"/>
        <v>66.400866935957609</v>
      </c>
      <c r="EV150" s="2">
        <f t="shared" si="180"/>
        <v>64.889215712756368</v>
      </c>
      <c r="EW150" s="2">
        <f t="shared" si="180"/>
        <v>64.982566413435393</v>
      </c>
      <c r="EX150" s="2">
        <f t="shared" si="180"/>
        <v>63.422888611957433</v>
      </c>
      <c r="EY150" s="2">
        <f t="shared" si="180"/>
        <v>63.648586082203323</v>
      </c>
      <c r="EZ150" s="2">
        <f t="shared" si="180"/>
        <v>62.378747976085691</v>
      </c>
      <c r="FA150" s="2">
        <f t="shared" si="180"/>
        <v>62.197237267926425</v>
      </c>
      <c r="FB150" s="2">
        <f t="shared" si="180"/>
        <v>65.27767270419389</v>
      </c>
      <c r="FC150" s="2">
        <f t="shared" si="180"/>
        <v>71.468143691292227</v>
      </c>
      <c r="FD150" s="2">
        <f t="shared" si="180"/>
        <v>79.869943511196198</v>
      </c>
      <c r="FE150" s="2">
        <f t="shared" si="180"/>
        <v>83.481430984769702</v>
      </c>
      <c r="FG150" s="2">
        <f t="shared" si="181"/>
        <v>0.99946027149377947</v>
      </c>
      <c r="FH150" s="2">
        <f t="shared" si="181"/>
        <v>0.999517211963031</v>
      </c>
      <c r="FI150" s="2">
        <f t="shared" si="181"/>
        <v>0.99948853073081034</v>
      </c>
      <c r="FJ150" s="2">
        <f t="shared" si="181"/>
        <v>0.99953029871725874</v>
      </c>
      <c r="FK150" s="2">
        <f t="shared" si="181"/>
        <v>0.9995214871185627</v>
      </c>
      <c r="FL150" s="2">
        <f t="shared" si="181"/>
        <v>0.99948072237756669</v>
      </c>
      <c r="FM150" s="2">
        <f t="shared" si="181"/>
        <v>0.99944116759010759</v>
      </c>
      <c r="FN150" s="2">
        <f t="shared" si="181"/>
        <v>0.99936666001266095</v>
      </c>
      <c r="FO150" s="2">
        <f t="shared" si="181"/>
        <v>0.99942825100317312</v>
      </c>
      <c r="FP150" s="2">
        <f t="shared" si="181"/>
        <v>0.99936492719515291</v>
      </c>
      <c r="FQ150" s="2">
        <f t="shared" si="181"/>
        <v>0.99933164936262486</v>
      </c>
      <c r="FR150" s="2">
        <f t="shared" si="181"/>
        <v>0.99935677900845732</v>
      </c>
      <c r="FS150" s="2">
        <f t="shared" si="181"/>
        <v>0.999488460263115</v>
      </c>
      <c r="FT150" s="2">
        <f t="shared" si="181"/>
        <v>0.99920426898717873</v>
      </c>
      <c r="FU150" s="2">
        <f t="shared" si="181"/>
        <v>0.99909860808933049</v>
      </c>
      <c r="FW150" s="2">
        <f t="shared" si="172"/>
        <v>4.4854028900920308E-2</v>
      </c>
      <c r="FX150" s="2">
        <f t="shared" si="172"/>
        <v>6.0200484455331348E-2</v>
      </c>
      <c r="FY150" s="2">
        <f t="shared" si="172"/>
        <v>5.7413475788360049E-2</v>
      </c>
      <c r="FZ150" s="2">
        <f t="shared" si="172"/>
        <v>5.6216523653177419E-2</v>
      </c>
      <c r="GA150" s="2">
        <f t="shared" si="172"/>
        <v>5.8269240544010177E-2</v>
      </c>
      <c r="GB150" s="2">
        <f t="shared" si="172"/>
        <v>5.7456473051074729E-2</v>
      </c>
      <c r="GC150" s="2">
        <f t="shared" si="172"/>
        <v>6.358783358026604E-2</v>
      </c>
      <c r="GD150" s="2">
        <f t="shared" si="172"/>
        <v>7.0361901542901839E-2</v>
      </c>
      <c r="GE150" s="2">
        <f t="shared" si="172"/>
        <v>7.6904144206974528E-2</v>
      </c>
      <c r="GF150" s="2">
        <f t="shared" si="172"/>
        <v>8.7936844436585643E-2</v>
      </c>
      <c r="GG150" s="2">
        <f t="shared" si="172"/>
        <v>7.1758978021139244E-2</v>
      </c>
      <c r="GH150" s="2">
        <f t="shared" si="172"/>
        <v>5.7615137749421411E-2</v>
      </c>
      <c r="GI150" s="2">
        <f t="shared" si="172"/>
        <v>4.7896771954609889E-2</v>
      </c>
      <c r="GJ150" s="2">
        <f t="shared" si="172"/>
        <v>3.5536788045970456E-2</v>
      </c>
      <c r="GK150" s="2">
        <f t="shared" si="172"/>
        <v>3.3758724508111099E-2</v>
      </c>
      <c r="GM150" s="86">
        <f t="shared" si="173"/>
        <v>3.6419925985435457E-66</v>
      </c>
      <c r="GN150" s="86">
        <f t="shared" si="173"/>
        <v>1.011325994733975E-109</v>
      </c>
      <c r="GO150" s="86">
        <f t="shared" si="173"/>
        <v>1.3207478972699611E-133</v>
      </c>
      <c r="GP150" s="86">
        <f t="shared" si="173"/>
        <v>2.73808531827059E-118</v>
      </c>
      <c r="GQ150" s="86">
        <f t="shared" si="173"/>
        <v>2.2420226615441929E-111</v>
      </c>
      <c r="GR150" s="86">
        <f t="shared" si="173"/>
        <v>8.3322929397819351E-92</v>
      </c>
      <c r="GS150" s="86">
        <f t="shared" si="173"/>
        <v>4.5081629371968196E-109</v>
      </c>
      <c r="GT150" s="86">
        <f t="shared" si="173"/>
        <v>1.4926879076060995E-122</v>
      </c>
      <c r="GU150" s="86">
        <f t="shared" si="173"/>
        <v>1.2547435388608865E-112</v>
      </c>
      <c r="GV150" s="86">
        <f t="shared" si="173"/>
        <v>1.3784696195383237E-126</v>
      </c>
      <c r="GW150" s="86">
        <f t="shared" si="173"/>
        <v>4.5009841619088168E-149</v>
      </c>
      <c r="GX150" s="86">
        <f t="shared" si="173"/>
        <v>8.1583280820192662E-178</v>
      </c>
      <c r="GY150" s="86">
        <f t="shared" si="173"/>
        <v>3.265275504235526E-212</v>
      </c>
      <c r="GZ150" s="86">
        <f t="shared" si="173"/>
        <v>6.8579879164561759E-52</v>
      </c>
      <c r="HA150" s="86">
        <f t="shared" si="173"/>
        <v>1.58376940834926E-58</v>
      </c>
      <c r="HC150" s="86">
        <f t="shared" si="156"/>
        <v>2.6676203375601308E-27</v>
      </c>
      <c r="HD150" s="86">
        <f t="shared" si="156"/>
        <v>2.6792742477077099E-48</v>
      </c>
      <c r="HE150" s="86">
        <f t="shared" si="156"/>
        <v>9.6043087517363511E-51</v>
      </c>
      <c r="HF150" s="86">
        <f t="shared" si="156"/>
        <v>2.052906826938189E-54</v>
      </c>
      <c r="HG150" s="86">
        <f t="shared" si="156"/>
        <v>1.0394062364509994E-56</v>
      </c>
      <c r="HH150" s="86">
        <f t="shared" si="156"/>
        <v>7.0780758334191335E-54</v>
      </c>
      <c r="HI150" s="86">
        <f t="shared" si="156"/>
        <v>8.2726356818760616E-61</v>
      </c>
      <c r="HJ150" s="86">
        <f t="shared" si="156"/>
        <v>1.8996526785017459E-71</v>
      </c>
      <c r="HK150" s="86">
        <f t="shared" si="156"/>
        <v>2.3830650529935293E-69</v>
      </c>
      <c r="HL150" s="86">
        <f t="shared" si="164"/>
        <v>7.8304630031878422E-84</v>
      </c>
      <c r="HM150" s="86">
        <f t="shared" si="164"/>
        <v>7.9220999184106655E-100</v>
      </c>
      <c r="HN150" s="86">
        <f t="shared" si="164"/>
        <v>1.2509663294059169E-108</v>
      </c>
      <c r="HO150" s="86">
        <f t="shared" si="164"/>
        <v>9.3200974324887295E-94</v>
      </c>
      <c r="HP150" s="86">
        <f t="shared" si="164"/>
        <v>1.4350088950074341E-14</v>
      </c>
      <c r="HQ150" s="86">
        <f t="shared" si="164"/>
        <v>2.204543555238159E-15</v>
      </c>
      <c r="HS150" s="86">
        <f t="shared" si="174"/>
        <v>0.3925903655789546</v>
      </c>
      <c r="HT150" s="86">
        <f t="shared" si="174"/>
        <v>0.4717058138741268</v>
      </c>
      <c r="HU150" s="86">
        <f t="shared" si="174"/>
        <v>0.50792565771835885</v>
      </c>
      <c r="HV150" s="86">
        <f t="shared" si="174"/>
        <v>0.50556005164463047</v>
      </c>
      <c r="HW150" s="86">
        <f t="shared" si="174"/>
        <v>0.52990696883064481</v>
      </c>
      <c r="HX150" s="86">
        <f t="shared" si="174"/>
        <v>0.50263559249602718</v>
      </c>
      <c r="HY150" s="86">
        <f t="shared" si="174"/>
        <v>0.53594555553519319</v>
      </c>
      <c r="HZ150" s="86">
        <f t="shared" si="174"/>
        <v>0.54766250055775911</v>
      </c>
      <c r="IA150" s="86">
        <f t="shared" si="174"/>
        <v>0.53781805848827646</v>
      </c>
      <c r="IB150" s="86">
        <f t="shared" si="174"/>
        <v>0.48637585224241681</v>
      </c>
      <c r="IC150" s="86">
        <f t="shared" si="174"/>
        <v>0.54814487959652836</v>
      </c>
      <c r="ID150" s="86">
        <f t="shared" si="174"/>
        <v>0.50946508794529588</v>
      </c>
      <c r="IE150" s="86">
        <f t="shared" si="174"/>
        <v>0.4576020700406721</v>
      </c>
      <c r="IF150" s="86">
        <f t="shared" si="174"/>
        <v>0.37462661806507414</v>
      </c>
      <c r="IG150" s="86">
        <f t="shared" si="174"/>
        <v>0.31980888437154964</v>
      </c>
      <c r="II150" s="86">
        <f t="shared" si="175"/>
        <v>1.6885738212851221E-16</v>
      </c>
      <c r="IJ150" s="86">
        <f t="shared" si="175"/>
        <v>4.9262237071298895E-12</v>
      </c>
      <c r="IK150" s="86">
        <f t="shared" si="175"/>
        <v>1.0102617344254458E-12</v>
      </c>
      <c r="IL150" s="86">
        <f t="shared" si="175"/>
        <v>1.0889958665114872E-13</v>
      </c>
      <c r="IM150" s="86">
        <f t="shared" si="175"/>
        <v>2.3100756658469708E-13</v>
      </c>
      <c r="IN150" s="86">
        <f t="shared" si="175"/>
        <v>2.2122852807929713E-13</v>
      </c>
      <c r="IO150" s="86">
        <f t="shared" si="175"/>
        <v>6.3083587965608989E-14</v>
      </c>
      <c r="IP150" s="86">
        <f t="shared" si="175"/>
        <v>7.4461911800802097E-14</v>
      </c>
      <c r="IQ150" s="86">
        <f t="shared" si="175"/>
        <v>1.26669639818635E-11</v>
      </c>
      <c r="IR150" s="86">
        <f t="shared" si="175"/>
        <v>1.2732652173447364E-11</v>
      </c>
      <c r="IS150" s="86">
        <f t="shared" si="175"/>
        <v>1.4945986418696288E-12</v>
      </c>
      <c r="IT150" s="86">
        <f t="shared" si="175"/>
        <v>4.4799288049340122E-15</v>
      </c>
      <c r="IU150" s="86">
        <f t="shared" si="175"/>
        <v>3.0510531582360963E-14</v>
      </c>
      <c r="IV150" s="86">
        <f t="shared" si="175"/>
        <v>8.1244866988448559E-11</v>
      </c>
      <c r="IW150" s="86">
        <f t="shared" si="175"/>
        <v>6.5809014813010391E-11</v>
      </c>
      <c r="IY150" s="86">
        <f t="shared" si="176"/>
        <v>0.39259036557895477</v>
      </c>
      <c r="IZ150" s="86">
        <f t="shared" si="176"/>
        <v>0.47170581387905303</v>
      </c>
      <c r="JA150" s="86">
        <f t="shared" si="176"/>
        <v>0.50792565771936915</v>
      </c>
      <c r="JB150" s="86">
        <f t="shared" si="176"/>
        <v>0.50556005164473938</v>
      </c>
      <c r="JC150" s="86">
        <f t="shared" si="176"/>
        <v>0.52990696883087585</v>
      </c>
      <c r="JD150" s="86">
        <f t="shared" si="176"/>
        <v>0.50263559249624845</v>
      </c>
      <c r="JE150" s="86">
        <f t="shared" si="176"/>
        <v>0.53594555553525625</v>
      </c>
      <c r="JF150" s="86">
        <f t="shared" si="176"/>
        <v>0.54766250055783361</v>
      </c>
      <c r="JG150" s="86">
        <f t="shared" si="176"/>
        <v>0.53781805850094344</v>
      </c>
      <c r="JH150" s="86">
        <f t="shared" si="176"/>
        <v>0.48637585225514945</v>
      </c>
      <c r="JI150" s="86">
        <f t="shared" si="176"/>
        <v>0.54814487959802294</v>
      </c>
      <c r="JJ150" s="86">
        <f t="shared" si="176"/>
        <v>0.50946508794530032</v>
      </c>
      <c r="JK150" s="86">
        <f t="shared" si="176"/>
        <v>0.45760207004070264</v>
      </c>
      <c r="JL150" s="86">
        <f t="shared" si="176"/>
        <v>0.37462661814633336</v>
      </c>
      <c r="JM150" s="86">
        <f t="shared" si="176"/>
        <v>0.31980888443736089</v>
      </c>
    </row>
    <row r="151" spans="2:273" x14ac:dyDescent="0.25">
      <c r="B151" s="2">
        <v>124</v>
      </c>
      <c r="C151" s="37">
        <v>77.707999999999998</v>
      </c>
      <c r="D151" s="37">
        <v>77.183000000000007</v>
      </c>
      <c r="E151" s="37">
        <v>76.150000000000006</v>
      </c>
      <c r="F151" s="37">
        <v>77.2</v>
      </c>
      <c r="G151" s="37">
        <v>74.55</v>
      </c>
      <c r="H151" s="37">
        <v>75.400000000000006</v>
      </c>
      <c r="I151" s="37">
        <v>76.349999999999994</v>
      </c>
      <c r="J151" s="37">
        <v>74.082999999999998</v>
      </c>
      <c r="K151" s="37">
        <v>73.2</v>
      </c>
      <c r="L151" s="37">
        <v>70.016999999999996</v>
      </c>
      <c r="M151" s="37">
        <v>74.849999999999994</v>
      </c>
      <c r="N151" s="37">
        <v>83.85</v>
      </c>
      <c r="O151" s="37">
        <v>90.206999999999994</v>
      </c>
      <c r="P151" s="37">
        <v>113.913</v>
      </c>
      <c r="Q151" s="37">
        <v>145.227</v>
      </c>
      <c r="S151" s="4">
        <f t="shared" si="177"/>
        <v>77.328555614552442</v>
      </c>
      <c r="T151" s="4">
        <f t="shared" si="177"/>
        <v>77.466249989318968</v>
      </c>
      <c r="U151" s="4">
        <f t="shared" si="177"/>
        <v>75.783449320284731</v>
      </c>
      <c r="V151" s="4">
        <f t="shared" si="177"/>
        <v>77.134607520318141</v>
      </c>
      <c r="W151" s="4">
        <f t="shared" si="177"/>
        <v>74.137649311384394</v>
      </c>
      <c r="X151" s="4">
        <f t="shared" si="177"/>
        <v>74.770354141868182</v>
      </c>
      <c r="Y151" s="4">
        <f t="shared" si="177"/>
        <v>76.154227776383891</v>
      </c>
      <c r="Z151" s="4">
        <f t="shared" si="177"/>
        <v>73.664655185115876</v>
      </c>
      <c r="AA151" s="4">
        <f t="shared" si="177"/>
        <v>73.311483516333311</v>
      </c>
      <c r="AB151" s="4">
        <f t="shared" si="177"/>
        <v>70.24859976546395</v>
      </c>
      <c r="AC151" s="4">
        <f t="shared" si="177"/>
        <v>75.373477784164521</v>
      </c>
      <c r="AD151" s="4">
        <f t="shared" si="177"/>
        <v>84.011185963833825</v>
      </c>
      <c r="AE151" s="4">
        <f t="shared" si="177"/>
        <v>91.300064228697423</v>
      </c>
      <c r="AF151" s="4">
        <f t="shared" si="177"/>
        <v>118.31754839394171</v>
      </c>
      <c r="AG151" s="4">
        <f t="shared" si="177"/>
        <v>149.00838029754391</v>
      </c>
      <c r="AI151" s="4">
        <f t="shared" si="178"/>
        <v>0.37944438544755599</v>
      </c>
      <c r="AJ151" s="4">
        <f t="shared" si="178"/>
        <v>-0.28324998931896062</v>
      </c>
      <c r="AK151" s="4">
        <f t="shared" si="178"/>
        <v>0.36655067971527444</v>
      </c>
      <c r="AL151" s="4">
        <f t="shared" si="178"/>
        <v>6.539247968186146E-2</v>
      </c>
      <c r="AM151" s="4">
        <f t="shared" si="178"/>
        <v>0.41235068861560364</v>
      </c>
      <c r="AN151" s="4">
        <f t="shared" si="178"/>
        <v>0.62964585813182339</v>
      </c>
      <c r="AO151" s="4">
        <f t="shared" si="178"/>
        <v>0.19577222361610325</v>
      </c>
      <c r="AP151" s="4">
        <f t="shared" si="178"/>
        <v>0.41834481488412223</v>
      </c>
      <c r="AQ151" s="4">
        <f t="shared" si="178"/>
        <v>-0.11148351633330833</v>
      </c>
      <c r="AR151" s="4">
        <f t="shared" si="178"/>
        <v>-0.23159976546395455</v>
      </c>
      <c r="AS151" s="4">
        <f t="shared" si="178"/>
        <v>-0.52347778416452684</v>
      </c>
      <c r="AT151" s="4">
        <f t="shared" si="178"/>
        <v>-0.16118596383383021</v>
      </c>
      <c r="AU151" s="4">
        <f t="shared" si="178"/>
        <v>-1.093064228697429</v>
      </c>
      <c r="AV151" s="4">
        <f t="shared" si="178"/>
        <v>-4.4045483939417096</v>
      </c>
      <c r="AW151" s="4">
        <f t="shared" si="178"/>
        <v>-3.7813802975439046</v>
      </c>
      <c r="AY151" s="2">
        <f t="shared" si="170"/>
        <v>77.226999916800082</v>
      </c>
      <c r="AZ151" s="2">
        <f t="shared" si="170"/>
        <v>74.246702145107477</v>
      </c>
      <c r="BA151" s="2">
        <f t="shared" si="170"/>
        <v>70.415848480305428</v>
      </c>
      <c r="BB151" s="2">
        <f t="shared" si="170"/>
        <v>70.489262645690204</v>
      </c>
      <c r="BC151" s="2">
        <f t="shared" si="170"/>
        <v>66.067680359638075</v>
      </c>
      <c r="BD151" s="2">
        <f t="shared" si="170"/>
        <v>64.710912912872118</v>
      </c>
      <c r="BE151" s="2">
        <f t="shared" si="170"/>
        <v>64.860322797465443</v>
      </c>
      <c r="BF151" s="2">
        <f t="shared" si="170"/>
        <v>63.174251789615191</v>
      </c>
      <c r="BG151" s="2">
        <f t="shared" si="170"/>
        <v>63.226257705627759</v>
      </c>
      <c r="BH151" s="2">
        <f t="shared" si="170"/>
        <v>62.235159668325181</v>
      </c>
      <c r="BI151" s="2">
        <f t="shared" si="170"/>
        <v>61.844668706827719</v>
      </c>
      <c r="BJ151" s="2">
        <f t="shared" si="170"/>
        <v>64.757336589869553</v>
      </c>
      <c r="BK151" s="2">
        <f t="shared" si="170"/>
        <v>71.11007338788275</v>
      </c>
      <c r="BL151" s="2">
        <f t="shared" si="170"/>
        <v>80.037387122481135</v>
      </c>
      <c r="BM151" s="2">
        <f t="shared" si="170"/>
        <v>84.385667509304128</v>
      </c>
      <c r="BO151" s="2" t="str">
        <f t="shared" si="98"/>
        <v/>
      </c>
      <c r="BP151" s="2" t="str">
        <f t="shared" si="99"/>
        <v/>
      </c>
      <c r="BQ151" s="2" t="str">
        <f t="shared" si="100"/>
        <v/>
      </c>
      <c r="BR151" s="2" t="str">
        <f t="shared" si="101"/>
        <v/>
      </c>
      <c r="BS151" s="2" t="str">
        <f t="shared" si="102"/>
        <v/>
      </c>
      <c r="BT151" s="2" t="str">
        <f t="shared" si="103"/>
        <v/>
      </c>
      <c r="BU151" s="2" t="str">
        <f t="shared" si="104"/>
        <v/>
      </c>
      <c r="BV151" s="2" t="str">
        <f t="shared" si="105"/>
        <v/>
      </c>
      <c r="BW151" s="2" t="str">
        <f t="shared" si="106"/>
        <v/>
      </c>
      <c r="BX151" s="2" t="str">
        <f t="shared" si="107"/>
        <v/>
      </c>
      <c r="BY151" s="2" t="str">
        <f t="shared" si="108"/>
        <v/>
      </c>
      <c r="BZ151" s="2" t="str">
        <f t="shared" si="109"/>
        <v/>
      </c>
      <c r="CA151" s="2" t="str">
        <f t="shared" si="110"/>
        <v/>
      </c>
      <c r="CB151" s="2" t="str">
        <f t="shared" si="111"/>
        <v/>
      </c>
      <c r="CC151" s="2" t="str">
        <f t="shared" si="112"/>
        <v/>
      </c>
      <c r="CE151" s="2" t="str">
        <f t="shared" si="171"/>
        <v/>
      </c>
      <c r="CF151" s="2" t="str">
        <f t="shared" si="171"/>
        <v/>
      </c>
      <c r="CG151" s="2" t="str">
        <f t="shared" si="171"/>
        <v/>
      </c>
      <c r="CH151" s="2" t="str">
        <f t="shared" si="171"/>
        <v/>
      </c>
      <c r="CI151" s="2" t="str">
        <f t="shared" si="171"/>
        <v/>
      </c>
      <c r="CJ151" s="2" t="str">
        <f t="shared" si="171"/>
        <v/>
      </c>
      <c r="CK151" s="2" t="str">
        <f t="shared" si="171"/>
        <v/>
      </c>
      <c r="CL151" s="2" t="str">
        <f t="shared" si="171"/>
        <v/>
      </c>
      <c r="CM151" s="2" t="str">
        <f t="shared" si="171"/>
        <v/>
      </c>
      <c r="CN151" s="2" t="str">
        <f t="shared" si="171"/>
        <v/>
      </c>
      <c r="CO151" s="2" t="str">
        <f t="shared" si="171"/>
        <v/>
      </c>
      <c r="CP151" s="2" t="str">
        <f t="shared" si="171"/>
        <v/>
      </c>
      <c r="CQ151" s="2" t="str">
        <f t="shared" si="171"/>
        <v/>
      </c>
      <c r="CR151" s="2" t="str">
        <f t="shared" si="171"/>
        <v/>
      </c>
      <c r="CS151" s="2" t="str">
        <f t="shared" si="171"/>
        <v/>
      </c>
      <c r="CU151" s="2" t="str">
        <f t="shared" si="113"/>
        <v/>
      </c>
      <c r="CV151" s="2" t="str">
        <f t="shared" si="114"/>
        <v/>
      </c>
      <c r="CW151" s="2" t="str">
        <f t="shared" si="115"/>
        <v/>
      </c>
      <c r="CX151" s="2" t="str">
        <f t="shared" si="116"/>
        <v/>
      </c>
      <c r="CY151" s="2" t="str">
        <f t="shared" si="117"/>
        <v/>
      </c>
      <c r="CZ151" s="2" t="str">
        <f t="shared" si="118"/>
        <v/>
      </c>
      <c r="DA151" s="2" t="str">
        <f t="shared" si="119"/>
        <v/>
      </c>
      <c r="DB151" s="2" t="str">
        <f t="shared" si="120"/>
        <v/>
      </c>
      <c r="DC151" s="2" t="str">
        <f t="shared" si="121"/>
        <v/>
      </c>
      <c r="DD151" s="2" t="str">
        <f t="shared" si="122"/>
        <v/>
      </c>
      <c r="DE151" s="2" t="str">
        <f t="shared" si="123"/>
        <v/>
      </c>
      <c r="DF151" s="2" t="str">
        <f t="shared" si="124"/>
        <v/>
      </c>
      <c r="DG151" s="2" t="str">
        <f t="shared" si="125"/>
        <v/>
      </c>
      <c r="DH151" s="2" t="str">
        <f t="shared" si="126"/>
        <v/>
      </c>
      <c r="DI151" s="2" t="str">
        <f t="shared" si="127"/>
        <v/>
      </c>
      <c r="DK151" s="2">
        <f t="shared" si="179"/>
        <v>115.68154703832752</v>
      </c>
      <c r="DL151" s="2">
        <f t="shared" si="179"/>
        <v>111.81983151969982</v>
      </c>
      <c r="DM151" s="2">
        <f t="shared" si="179"/>
        <v>109.02284878048781</v>
      </c>
      <c r="DN151" s="2">
        <f t="shared" si="179"/>
        <v>109.24519465290808</v>
      </c>
      <c r="DO151" s="2">
        <f t="shared" si="179"/>
        <v>111.35032954971859</v>
      </c>
      <c r="DP151" s="2">
        <f t="shared" si="179"/>
        <v>106.9058773519164</v>
      </c>
      <c r="DQ151" s="2">
        <f t="shared" si="179"/>
        <v>108.35458126029768</v>
      </c>
      <c r="DR151" s="2">
        <f t="shared" si="179"/>
        <v>109.38698142555117</v>
      </c>
      <c r="DS151" s="2">
        <f t="shared" si="179"/>
        <v>103.66668786970263</v>
      </c>
      <c r="DT151" s="2">
        <f t="shared" si="179"/>
        <v>105.98390682573239</v>
      </c>
      <c r="DU151" s="2">
        <f t="shared" si="179"/>
        <v>101.60862473572938</v>
      </c>
      <c r="DV151" s="2">
        <f t="shared" si="179"/>
        <v>88.967359106010292</v>
      </c>
      <c r="DW151" s="2">
        <f t="shared" si="179"/>
        <v>97.489970034843225</v>
      </c>
      <c r="DX151" s="2">
        <f t="shared" si="179"/>
        <v>99.201747265213513</v>
      </c>
      <c r="DY151" s="2">
        <f t="shared" si="179"/>
        <v>101.71305558595031</v>
      </c>
      <c r="EA151" s="2">
        <f t="shared" si="155"/>
        <v>77.211058744025351</v>
      </c>
      <c r="EB151" s="2">
        <f t="shared" si="155"/>
        <v>74.219033606618922</v>
      </c>
      <c r="EC151" s="2">
        <f t="shared" si="155"/>
        <v>70.41027739348371</v>
      </c>
      <c r="ED151" s="2">
        <f t="shared" si="155"/>
        <v>70.484561938144324</v>
      </c>
      <c r="EE151" s="2">
        <f t="shared" si="155"/>
        <v>66.028521752577319</v>
      </c>
      <c r="EF151" s="2">
        <f t="shared" si="155"/>
        <v>64.681777327540743</v>
      </c>
      <c r="EG151" s="2">
        <f t="shared" si="155"/>
        <v>64.831996652002246</v>
      </c>
      <c r="EH151" s="2">
        <f t="shared" si="155"/>
        <v>63.131894975135452</v>
      </c>
      <c r="EI151" s="2">
        <f t="shared" si="155"/>
        <v>63.172668845360818</v>
      </c>
      <c r="EJ151" s="2">
        <f t="shared" si="155"/>
        <v>62.20376663410174</v>
      </c>
      <c r="EK151" s="2">
        <f t="shared" si="155"/>
        <v>61.798582033911899</v>
      </c>
      <c r="EL151" s="2">
        <f t="shared" si="182"/>
        <v>64.714788284347094</v>
      </c>
      <c r="EM151" s="2">
        <f t="shared" si="138"/>
        <v>71.081016839496286</v>
      </c>
      <c r="EN151" s="2">
        <f t="shared" si="138"/>
        <v>80.032072727272734</v>
      </c>
      <c r="EO151" s="2">
        <f t="shared" si="138"/>
        <v>84.409181818181807</v>
      </c>
      <c r="EQ151" s="2">
        <f t="shared" si="180"/>
        <v>77.149870266648961</v>
      </c>
      <c r="ER151" s="2">
        <f t="shared" si="180"/>
        <v>74.388351817372538</v>
      </c>
      <c r="ES151" s="2">
        <f t="shared" si="180"/>
        <v>70.21155541114932</v>
      </c>
      <c r="ET151" s="2">
        <f t="shared" si="180"/>
        <v>70.290394191050353</v>
      </c>
      <c r="EU151" s="2">
        <f t="shared" si="180"/>
        <v>66.333539515276286</v>
      </c>
      <c r="EV151" s="2">
        <f t="shared" si="180"/>
        <v>64.827627834967345</v>
      </c>
      <c r="EW151" s="2">
        <f t="shared" si="180"/>
        <v>64.920647432566412</v>
      </c>
      <c r="EX151" s="2">
        <f t="shared" si="180"/>
        <v>63.335963482955286</v>
      </c>
      <c r="EY151" s="2">
        <f t="shared" si="180"/>
        <v>63.560619924853683</v>
      </c>
      <c r="EZ151" s="2">
        <f t="shared" si="180"/>
        <v>62.266882147608491</v>
      </c>
      <c r="FA151" s="2">
        <f t="shared" si="180"/>
        <v>62.077811434031432</v>
      </c>
      <c r="FB151" s="2">
        <f t="shared" si="180"/>
        <v>65.165573186633978</v>
      </c>
      <c r="FC151" s="2">
        <f t="shared" si="180"/>
        <v>71.401151645933851</v>
      </c>
      <c r="FD151" s="2">
        <f t="shared" si="180"/>
        <v>79.810650545242652</v>
      </c>
      <c r="FE151" s="2">
        <f t="shared" si="180"/>
        <v>83.386277842424491</v>
      </c>
      <c r="FG151" s="2">
        <f t="shared" si="181"/>
        <v>0.99950773837438578</v>
      </c>
      <c r="FH151" s="2">
        <f t="shared" si="181"/>
        <v>0.99955967337204743</v>
      </c>
      <c r="FI151" s="2">
        <f t="shared" si="181"/>
        <v>0.99953351348885855</v>
      </c>
      <c r="FJ151" s="2">
        <f t="shared" si="181"/>
        <v>0.9995716096340973</v>
      </c>
      <c r="FK151" s="2">
        <f t="shared" si="181"/>
        <v>0.99956357269004559</v>
      </c>
      <c r="FL151" s="2">
        <f t="shared" si="181"/>
        <v>0.99952639154015543</v>
      </c>
      <c r="FM151" s="2">
        <f t="shared" si="181"/>
        <v>0.99949031372291164</v>
      </c>
      <c r="FN151" s="2">
        <f t="shared" si="181"/>
        <v>0.99942235487608833</v>
      </c>
      <c r="FO151" s="2">
        <f t="shared" si="181"/>
        <v>0.99947853248366414</v>
      </c>
      <c r="FP151" s="2">
        <f t="shared" si="181"/>
        <v>0.99942077435134635</v>
      </c>
      <c r="FQ151" s="2">
        <f t="shared" si="181"/>
        <v>0.9993904211263458</v>
      </c>
      <c r="FR151" s="2">
        <f t="shared" si="181"/>
        <v>0.99941334228085277</v>
      </c>
      <c r="FS151" s="2">
        <f t="shared" si="181"/>
        <v>0.99953344921577125</v>
      </c>
      <c r="FT151" s="2">
        <f t="shared" si="181"/>
        <v>0.99927423387606928</v>
      </c>
      <c r="FU151" s="2">
        <f t="shared" si="181"/>
        <v>0.99917785560045513</v>
      </c>
      <c r="FW151" s="2">
        <f t="shared" si="172"/>
        <v>4.8969552106233216E-2</v>
      </c>
      <c r="FX151" s="2">
        <f t="shared" si="172"/>
        <v>6.5627352697072844E-2</v>
      </c>
      <c r="FY151" s="2">
        <f t="shared" si="172"/>
        <v>6.2605841309842328E-2</v>
      </c>
      <c r="FZ151" s="2">
        <f t="shared" si="172"/>
        <v>6.1307679898287872E-2</v>
      </c>
      <c r="GA151" s="2">
        <f t="shared" si="172"/>
        <v>6.3533783180680509E-2</v>
      </c>
      <c r="GB151" s="2">
        <f t="shared" si="172"/>
        <v>6.2652468693763189E-2</v>
      </c>
      <c r="GC151" s="2">
        <f t="shared" si="172"/>
        <v>6.9297543753424562E-2</v>
      </c>
      <c r="GD151" s="2">
        <f t="shared" si="172"/>
        <v>7.6630095954612315E-2</v>
      </c>
      <c r="GE151" s="2">
        <f t="shared" si="172"/>
        <v>8.3702679168487004E-2</v>
      </c>
      <c r="GF151" s="2">
        <f t="shared" si="172"/>
        <v>9.5609681162659041E-2</v>
      </c>
      <c r="GG151" s="2">
        <f t="shared" si="172"/>
        <v>7.8141169648258138E-2</v>
      </c>
      <c r="GH151" s="2">
        <f t="shared" si="172"/>
        <v>6.2824525615422969E-2</v>
      </c>
      <c r="GI151" s="2">
        <f t="shared" si="172"/>
        <v>5.2276198107747807E-2</v>
      </c>
      <c r="GJ151" s="2">
        <f t="shared" si="172"/>
        <v>3.8832176158550676E-2</v>
      </c>
      <c r="GK151" s="2">
        <f t="shared" si="172"/>
        <v>3.6895537294527513E-2</v>
      </c>
      <c r="GM151" s="86">
        <f t="shared" si="173"/>
        <v>2.1634500281448913E-68</v>
      </c>
      <c r="GN151" s="86">
        <f t="shared" si="173"/>
        <v>1.9002807082248998E-113</v>
      </c>
      <c r="GO151" s="86">
        <f t="shared" si="173"/>
        <v>3.7187576490486921E-138</v>
      </c>
      <c r="GP151" s="86">
        <f t="shared" si="173"/>
        <v>2.3961788165304517E-122</v>
      </c>
      <c r="GQ151" s="86">
        <f t="shared" si="173"/>
        <v>3.3334870790554042E-115</v>
      </c>
      <c r="GR151" s="86">
        <f t="shared" si="173"/>
        <v>6.2745463620708704E-95</v>
      </c>
      <c r="GS151" s="86">
        <f t="shared" si="173"/>
        <v>9.3044159426409295E-113</v>
      </c>
      <c r="GT151" s="86">
        <f t="shared" si="173"/>
        <v>1.1327275884881393E-126</v>
      </c>
      <c r="GU151" s="86">
        <f t="shared" si="173"/>
        <v>1.932463677646646E-116</v>
      </c>
      <c r="GV151" s="86">
        <f t="shared" si="173"/>
        <v>7.5645870822570102E-131</v>
      </c>
      <c r="GW151" s="86">
        <f t="shared" si="173"/>
        <v>3.8442805445564201E-154</v>
      </c>
      <c r="GX151" s="86">
        <f t="shared" si="173"/>
        <v>6.3119842433313397E-184</v>
      </c>
      <c r="GY151" s="86">
        <f t="shared" si="173"/>
        <v>1.7481056570436742E-219</v>
      </c>
      <c r="GZ151" s="86">
        <f t="shared" si="173"/>
        <v>1.2484851563034658E-53</v>
      </c>
      <c r="HA151" s="86">
        <f t="shared" si="173"/>
        <v>1.7487216679652333E-60</v>
      </c>
      <c r="HC151" s="86">
        <f t="shared" si="156"/>
        <v>8.930856107768978E-29</v>
      </c>
      <c r="HD151" s="86">
        <f t="shared" si="156"/>
        <v>5.6699765137949005E-51</v>
      </c>
      <c r="HE151" s="86">
        <f t="shared" si="156"/>
        <v>1.4369254473459273E-53</v>
      </c>
      <c r="HF151" s="86">
        <f t="shared" si="156"/>
        <v>1.7979251439634213E-57</v>
      </c>
      <c r="HG151" s="86">
        <f t="shared" si="156"/>
        <v>7.8456664130150764E-60</v>
      </c>
      <c r="HH151" s="86">
        <f t="shared" si="156"/>
        <v>8.3082832614714267E-57</v>
      </c>
      <c r="HI151" s="86">
        <f t="shared" si="156"/>
        <v>4.8301185634223624E-64</v>
      </c>
      <c r="HJ151" s="86">
        <f t="shared" si="156"/>
        <v>3.4964294369557163E-75</v>
      </c>
      <c r="HK151" s="86">
        <f t="shared" si="156"/>
        <v>5.4659679962028715E-73</v>
      </c>
      <c r="HL151" s="86">
        <f t="shared" si="164"/>
        <v>3.7637956452561643E-88</v>
      </c>
      <c r="HM151" s="86">
        <f t="shared" si="164"/>
        <v>3.8623007144992925E-105</v>
      </c>
      <c r="HN151" s="86">
        <f t="shared" si="164"/>
        <v>1.436276834472238E-114</v>
      </c>
      <c r="HO151" s="86">
        <f t="shared" si="164"/>
        <v>6.2832149276242079E-99</v>
      </c>
      <c r="HP151" s="86">
        <f t="shared" si="164"/>
        <v>2.6450850451210805E-15</v>
      </c>
      <c r="HQ151" s="86">
        <f t="shared" si="164"/>
        <v>3.7023675973573033E-16</v>
      </c>
      <c r="HS151" s="86">
        <f t="shared" si="174"/>
        <v>0.45675192522658614</v>
      </c>
      <c r="HT151" s="86">
        <f t="shared" si="174"/>
        <v>0.51795895703657979</v>
      </c>
      <c r="HU151" s="86">
        <f t="shared" si="174"/>
        <v>0.54078937579066932</v>
      </c>
      <c r="HV151" s="86">
        <f t="shared" si="174"/>
        <v>0.54034545672163037</v>
      </c>
      <c r="HW151" s="86">
        <f t="shared" si="174"/>
        <v>0.54911827217675357</v>
      </c>
      <c r="HX151" s="86">
        <f t="shared" si="174"/>
        <v>0.53873755402150525</v>
      </c>
      <c r="HY151" s="86">
        <f t="shared" si="174"/>
        <v>0.54942896148920073</v>
      </c>
      <c r="HZ151" s="86">
        <f t="shared" si="174"/>
        <v>0.51704616313473239</v>
      </c>
      <c r="IA151" s="86">
        <f t="shared" si="174"/>
        <v>0.4940525987694287</v>
      </c>
      <c r="IB151" s="86">
        <f t="shared" si="174"/>
        <v>0.40807910573402101</v>
      </c>
      <c r="IC151" s="86">
        <f t="shared" si="174"/>
        <v>0.52128852201041065</v>
      </c>
      <c r="ID151" s="86">
        <f t="shared" si="174"/>
        <v>0.5435039197728545</v>
      </c>
      <c r="IE151" s="86">
        <f t="shared" si="174"/>
        <v>0.50803090266738915</v>
      </c>
      <c r="IF151" s="86">
        <f t="shared" si="174"/>
        <v>0.42003956658119462</v>
      </c>
      <c r="IG151" s="86">
        <f t="shared" si="174"/>
        <v>0.36292231877504844</v>
      </c>
      <c r="II151" s="86">
        <f t="shared" si="175"/>
        <v>1.304065568483952E-15</v>
      </c>
      <c r="IJ151" s="86">
        <f t="shared" si="175"/>
        <v>2.4476540378026085E-11</v>
      </c>
      <c r="IK151" s="86">
        <f t="shared" si="175"/>
        <v>5.3977622350965224E-12</v>
      </c>
      <c r="IL151" s="86">
        <f t="shared" si="175"/>
        <v>6.6125960391607297E-13</v>
      </c>
      <c r="IM151" s="86">
        <f t="shared" si="175"/>
        <v>1.3694615193452836E-12</v>
      </c>
      <c r="IN151" s="86">
        <f t="shared" si="175"/>
        <v>1.3029006337620488E-12</v>
      </c>
      <c r="IO151" s="86">
        <f t="shared" si="175"/>
        <v>4.3303218913892381E-13</v>
      </c>
      <c r="IP151" s="86">
        <f t="shared" si="175"/>
        <v>5.4714926709943038E-13</v>
      </c>
      <c r="IQ151" s="86">
        <f t="shared" si="175"/>
        <v>6.9473666264508259E-11</v>
      </c>
      <c r="IR151" s="86">
        <f t="shared" si="175"/>
        <v>7.7475081970097632E-11</v>
      </c>
      <c r="IS151" s="86">
        <f t="shared" si="175"/>
        <v>9.0579785145078191E-12</v>
      </c>
      <c r="IT151" s="86">
        <f t="shared" si="175"/>
        <v>3.3915171755074271E-14</v>
      </c>
      <c r="IU151" s="86">
        <f t="shared" si="175"/>
        <v>1.8082209540057154E-13</v>
      </c>
      <c r="IV151" s="86">
        <f t="shared" si="175"/>
        <v>2.6674728835618084E-10</v>
      </c>
      <c r="IW151" s="86">
        <f t="shared" si="175"/>
        <v>2.1442493736389849E-10</v>
      </c>
      <c r="IY151" s="86">
        <f t="shared" si="176"/>
        <v>0.45675192522658742</v>
      </c>
      <c r="IZ151" s="86">
        <f t="shared" si="176"/>
        <v>0.51795895706105632</v>
      </c>
      <c r="JA151" s="86">
        <f t="shared" si="176"/>
        <v>0.54078937579606712</v>
      </c>
      <c r="JB151" s="86">
        <f t="shared" si="176"/>
        <v>0.54034545672229162</v>
      </c>
      <c r="JC151" s="86">
        <f t="shared" si="176"/>
        <v>0.54911827217812303</v>
      </c>
      <c r="JD151" s="86">
        <f t="shared" si="176"/>
        <v>0.5387375540228081</v>
      </c>
      <c r="JE151" s="86">
        <f t="shared" si="176"/>
        <v>0.54942896148963372</v>
      </c>
      <c r="JF151" s="86">
        <f t="shared" si="176"/>
        <v>0.51704616313527951</v>
      </c>
      <c r="JG151" s="86">
        <f t="shared" si="176"/>
        <v>0.49405259883890235</v>
      </c>
      <c r="JH151" s="86">
        <f t="shared" si="176"/>
        <v>0.40807910581149609</v>
      </c>
      <c r="JI151" s="86">
        <f t="shared" si="176"/>
        <v>0.52128852201946863</v>
      </c>
      <c r="JJ151" s="86">
        <f t="shared" si="176"/>
        <v>0.54350391977288837</v>
      </c>
      <c r="JK151" s="86">
        <f t="shared" si="176"/>
        <v>0.50803090266757001</v>
      </c>
      <c r="JL151" s="86">
        <f t="shared" si="176"/>
        <v>0.42003956684794458</v>
      </c>
      <c r="JM151" s="86">
        <f t="shared" si="176"/>
        <v>0.36292231898947375</v>
      </c>
    </row>
    <row r="152" spans="2:273" x14ac:dyDescent="0.25">
      <c r="B152" s="2">
        <v>125</v>
      </c>
      <c r="C152" s="37">
        <v>78</v>
      </c>
      <c r="D152" s="37">
        <v>76.867000000000004</v>
      </c>
      <c r="E152" s="37">
        <v>75.283000000000001</v>
      </c>
      <c r="F152" s="37">
        <v>77.132999999999996</v>
      </c>
      <c r="G152" s="37">
        <v>73.2</v>
      </c>
      <c r="H152" s="37">
        <v>73.917000000000002</v>
      </c>
      <c r="I152" s="37">
        <v>73.832999999999998</v>
      </c>
      <c r="J152" s="37">
        <v>70.917000000000002</v>
      </c>
      <c r="K152" s="37">
        <v>71.066999999999993</v>
      </c>
      <c r="L152" s="37">
        <v>68.2</v>
      </c>
      <c r="M152" s="37">
        <v>72.533000000000001</v>
      </c>
      <c r="N152" s="37">
        <v>80.849999999999994</v>
      </c>
      <c r="O152" s="37">
        <v>91.516999999999996</v>
      </c>
      <c r="P152" s="37">
        <v>113.47799999999999</v>
      </c>
      <c r="Q152" s="37">
        <v>147.34100000000001</v>
      </c>
      <c r="S152" s="4">
        <f t="shared" si="177"/>
        <v>77.327786893970142</v>
      </c>
      <c r="T152" s="4">
        <f t="shared" si="177"/>
        <v>77.258177947121382</v>
      </c>
      <c r="U152" s="4">
        <f t="shared" si="177"/>
        <v>75.295677436921096</v>
      </c>
      <c r="V152" s="4">
        <f t="shared" si="177"/>
        <v>76.527116687381081</v>
      </c>
      <c r="W152" s="4">
        <f t="shared" si="177"/>
        <v>73.104521866572782</v>
      </c>
      <c r="X152" s="4">
        <f t="shared" si="177"/>
        <v>73.910423265287207</v>
      </c>
      <c r="Y152" s="4">
        <f t="shared" si="177"/>
        <v>74.491021972298157</v>
      </c>
      <c r="Z152" s="4">
        <f t="shared" si="177"/>
        <v>71.135577891922452</v>
      </c>
      <c r="AA152" s="4">
        <f t="shared" si="177"/>
        <v>70.742138650987101</v>
      </c>
      <c r="AB152" s="4">
        <f t="shared" si="177"/>
        <v>67.46472468186407</v>
      </c>
      <c r="AC152" s="4">
        <f t="shared" si="177"/>
        <v>72.334350986121208</v>
      </c>
      <c r="AD152" s="4">
        <f t="shared" si="177"/>
        <v>81.974024634880593</v>
      </c>
      <c r="AE152" s="4">
        <f t="shared" si="177"/>
        <v>90.616173996697214</v>
      </c>
      <c r="AF152" s="4">
        <f t="shared" si="177"/>
        <v>118.24068658708028</v>
      </c>
      <c r="AG152" s="4">
        <f t="shared" si="177"/>
        <v>150.10869914348345</v>
      </c>
      <c r="AI152" s="4">
        <f t="shared" si="178"/>
        <v>0.67221310602985795</v>
      </c>
      <c r="AJ152" s="4">
        <f t="shared" si="178"/>
        <v>-0.39117794712137766</v>
      </c>
      <c r="AK152" s="4">
        <f t="shared" si="178"/>
        <v>-1.2677436921094909E-2</v>
      </c>
      <c r="AL152" s="4">
        <f t="shared" si="178"/>
        <v>0.60588331261891426</v>
      </c>
      <c r="AM152" s="4">
        <f t="shared" si="178"/>
        <v>9.5478133427221223E-2</v>
      </c>
      <c r="AN152" s="4">
        <f t="shared" si="178"/>
        <v>6.5767347127945186E-3</v>
      </c>
      <c r="AO152" s="4">
        <f t="shared" si="178"/>
        <v>-0.65802197229815818</v>
      </c>
      <c r="AP152" s="4">
        <f t="shared" si="178"/>
        <v>-0.21857789192245036</v>
      </c>
      <c r="AQ152" s="4">
        <f t="shared" si="178"/>
        <v>0.32486134901289176</v>
      </c>
      <c r="AR152" s="4">
        <f t="shared" si="178"/>
        <v>0.73527531813593328</v>
      </c>
      <c r="AS152" s="4">
        <f t="shared" si="178"/>
        <v>0.19864901387879286</v>
      </c>
      <c r="AT152" s="4">
        <f t="shared" si="178"/>
        <v>-1.1240246348805982</v>
      </c>
      <c r="AU152" s="4">
        <f t="shared" si="178"/>
        <v>0.9008260033027824</v>
      </c>
      <c r="AV152" s="4">
        <f t="shared" si="178"/>
        <v>-4.7626865870802817</v>
      </c>
      <c r="AW152" s="4">
        <f t="shared" si="178"/>
        <v>-2.7676991434834406</v>
      </c>
      <c r="AY152" s="2">
        <f t="shared" si="170"/>
        <v>77.224436997866405</v>
      </c>
      <c r="AZ152" s="2">
        <f t="shared" si="170"/>
        <v>74.170642683098976</v>
      </c>
      <c r="BA152" s="2">
        <f t="shared" si="170"/>
        <v>70.358791643495451</v>
      </c>
      <c r="BB152" s="2">
        <f t="shared" si="170"/>
        <v>70.431220833636033</v>
      </c>
      <c r="BC152" s="2">
        <f t="shared" si="170"/>
        <v>65.982204999471975</v>
      </c>
      <c r="BD152" s="2">
        <f t="shared" si="170"/>
        <v>64.640246362466911</v>
      </c>
      <c r="BE152" s="2">
        <f t="shared" si="170"/>
        <v>64.792214957256476</v>
      </c>
      <c r="BF152" s="2">
        <f t="shared" si="170"/>
        <v>63.075556854142263</v>
      </c>
      <c r="BG152" s="2">
        <f t="shared" si="170"/>
        <v>63.119536665974422</v>
      </c>
      <c r="BH152" s="2">
        <f t="shared" si="170"/>
        <v>62.118793657139726</v>
      </c>
      <c r="BI152" s="2">
        <f t="shared" si="170"/>
        <v>61.71189847247274</v>
      </c>
      <c r="BJ152" s="2">
        <f t="shared" si="170"/>
        <v>64.621215304579351</v>
      </c>
      <c r="BK152" s="2">
        <f t="shared" si="170"/>
        <v>71.025656941190078</v>
      </c>
      <c r="BL152" s="2">
        <f t="shared" si="170"/>
        <v>79.983509813489889</v>
      </c>
      <c r="BM152" s="2">
        <f t="shared" si="170"/>
        <v>84.334384370125704</v>
      </c>
      <c r="BO152" s="2" t="str">
        <f t="shared" si="98"/>
        <v/>
      </c>
      <c r="BP152" s="2" t="str">
        <f t="shared" si="99"/>
        <v/>
      </c>
      <c r="BQ152" s="2" t="str">
        <f t="shared" si="100"/>
        <v/>
      </c>
      <c r="BR152" s="2" t="str">
        <f t="shared" si="101"/>
        <v/>
      </c>
      <c r="BS152" s="2" t="str">
        <f t="shared" si="102"/>
        <v/>
      </c>
      <c r="BT152" s="2" t="str">
        <f t="shared" si="103"/>
        <v/>
      </c>
      <c r="BU152" s="2" t="str">
        <f t="shared" si="104"/>
        <v/>
      </c>
      <c r="BV152" s="2" t="str">
        <f t="shared" si="105"/>
        <v/>
      </c>
      <c r="BW152" s="2" t="str">
        <f t="shared" si="106"/>
        <v/>
      </c>
      <c r="BX152" s="2" t="str">
        <f t="shared" si="107"/>
        <v/>
      </c>
      <c r="BY152" s="2" t="str">
        <f t="shared" si="108"/>
        <v/>
      </c>
      <c r="BZ152" s="2" t="str">
        <f t="shared" si="109"/>
        <v/>
      </c>
      <c r="CA152" s="2" t="str">
        <f t="shared" si="110"/>
        <v/>
      </c>
      <c r="CB152" s="2" t="str">
        <f t="shared" si="111"/>
        <v/>
      </c>
      <c r="CC152" s="2" t="str">
        <f t="shared" si="112"/>
        <v/>
      </c>
      <c r="CE152" s="2" t="str">
        <f t="shared" si="171"/>
        <v/>
      </c>
      <c r="CF152" s="2" t="str">
        <f t="shared" si="171"/>
        <v/>
      </c>
      <c r="CG152" s="2" t="str">
        <f t="shared" si="171"/>
        <v/>
      </c>
      <c r="CH152" s="2" t="str">
        <f t="shared" si="171"/>
        <v/>
      </c>
      <c r="CI152" s="2" t="str">
        <f t="shared" si="171"/>
        <v/>
      </c>
      <c r="CJ152" s="2" t="str">
        <f t="shared" si="171"/>
        <v/>
      </c>
      <c r="CK152" s="2" t="str">
        <f t="shared" si="171"/>
        <v/>
      </c>
      <c r="CL152" s="2" t="str">
        <f t="shared" si="171"/>
        <v/>
      </c>
      <c r="CM152" s="2" t="str">
        <f t="shared" si="171"/>
        <v/>
      </c>
      <c r="CN152" s="2" t="str">
        <f t="shared" si="171"/>
        <v/>
      </c>
      <c r="CO152" s="2" t="str">
        <f t="shared" si="171"/>
        <v/>
      </c>
      <c r="CP152" s="2" t="str">
        <f t="shared" si="171"/>
        <v/>
      </c>
      <c r="CQ152" s="2" t="str">
        <f t="shared" si="171"/>
        <v/>
      </c>
      <c r="CR152" s="2" t="str">
        <f t="shared" si="171"/>
        <v/>
      </c>
      <c r="CS152" s="2" t="str">
        <f t="shared" si="171"/>
        <v/>
      </c>
      <c r="CU152" s="2" t="str">
        <f t="shared" si="113"/>
        <v/>
      </c>
      <c r="CV152" s="2" t="str">
        <f t="shared" si="114"/>
        <v/>
      </c>
      <c r="CW152" s="2" t="str">
        <f t="shared" si="115"/>
        <v/>
      </c>
      <c r="CX152" s="2" t="str">
        <f t="shared" si="116"/>
        <v/>
      </c>
      <c r="CY152" s="2" t="str">
        <f t="shared" si="117"/>
        <v/>
      </c>
      <c r="CZ152" s="2" t="str">
        <f t="shared" si="118"/>
        <v/>
      </c>
      <c r="DA152" s="2" t="str">
        <f t="shared" si="119"/>
        <v/>
      </c>
      <c r="DB152" s="2" t="str">
        <f t="shared" si="120"/>
        <v/>
      </c>
      <c r="DC152" s="2" t="str">
        <f t="shared" si="121"/>
        <v/>
      </c>
      <c r="DD152" s="2" t="str">
        <f t="shared" si="122"/>
        <v/>
      </c>
      <c r="DE152" s="2" t="str">
        <f t="shared" si="123"/>
        <v/>
      </c>
      <c r="DF152" s="2" t="str">
        <f t="shared" si="124"/>
        <v/>
      </c>
      <c r="DG152" s="2" t="str">
        <f t="shared" si="125"/>
        <v/>
      </c>
      <c r="DH152" s="2" t="str">
        <f t="shared" si="126"/>
        <v/>
      </c>
      <c r="DI152" s="2" t="str">
        <f t="shared" si="127"/>
        <v/>
      </c>
      <c r="DK152" s="2">
        <f t="shared" si="179"/>
        <v>115.97545731707316</v>
      </c>
      <c r="DL152" s="2">
        <f t="shared" si="179"/>
        <v>112.07106651031896</v>
      </c>
      <c r="DM152" s="2">
        <f t="shared" si="179"/>
        <v>109.26553658536585</v>
      </c>
      <c r="DN152" s="2">
        <f t="shared" si="179"/>
        <v>109.49819005628518</v>
      </c>
      <c r="DO152" s="2">
        <f t="shared" si="179"/>
        <v>111.63876547842403</v>
      </c>
      <c r="DP152" s="2">
        <f t="shared" si="179"/>
        <v>107.17628658536589</v>
      </c>
      <c r="DQ152" s="2">
        <f t="shared" si="179"/>
        <v>108.63548588715126</v>
      </c>
      <c r="DR152" s="2">
        <f t="shared" si="179"/>
        <v>109.68241407429778</v>
      </c>
      <c r="DS152" s="2">
        <f t="shared" si="179"/>
        <v>103.91444882910623</v>
      </c>
      <c r="DT152" s="2">
        <f t="shared" si="179"/>
        <v>106.23141800060402</v>
      </c>
      <c r="DU152" s="2">
        <f t="shared" si="179"/>
        <v>101.78431797040167</v>
      </c>
      <c r="DV152" s="2">
        <f t="shared" si="179"/>
        <v>88.986971307762019</v>
      </c>
      <c r="DW152" s="2">
        <f t="shared" si="179"/>
        <v>97.572542682926837</v>
      </c>
      <c r="DX152" s="2">
        <f t="shared" si="179"/>
        <v>99.31230054290576</v>
      </c>
      <c r="DY152" s="2">
        <f t="shared" si="179"/>
        <v>101.83659174964438</v>
      </c>
      <c r="EA152" s="2">
        <f t="shared" si="155"/>
        <v>77.210591687402669</v>
      </c>
      <c r="EB152" s="2">
        <f t="shared" si="155"/>
        <v>74.142564465591263</v>
      </c>
      <c r="EC152" s="2">
        <f t="shared" si="155"/>
        <v>70.356629874686718</v>
      </c>
      <c r="ED152" s="2">
        <f t="shared" si="155"/>
        <v>70.429822474226796</v>
      </c>
      <c r="EE152" s="2">
        <f t="shared" si="155"/>
        <v>65.941535298969072</v>
      </c>
      <c r="EF152" s="2">
        <f t="shared" si="155"/>
        <v>64.611293484490687</v>
      </c>
      <c r="EG152" s="2">
        <f t="shared" si="155"/>
        <v>64.764726010152273</v>
      </c>
      <c r="EH152" s="2">
        <f t="shared" si="155"/>
        <v>63.032957210717726</v>
      </c>
      <c r="EI152" s="2">
        <f t="shared" si="155"/>
        <v>63.062792391752566</v>
      </c>
      <c r="EJ152" s="2">
        <f t="shared" si="155"/>
        <v>62.088571566650742</v>
      </c>
      <c r="EK152" s="2">
        <f t="shared" si="155"/>
        <v>61.664610704693963</v>
      </c>
      <c r="EL152" s="2">
        <f t="shared" si="182"/>
        <v>64.575420907280801</v>
      </c>
      <c r="EM152" s="2">
        <f t="shared" si="138"/>
        <v>70.995005066428547</v>
      </c>
      <c r="EN152" s="2">
        <f t="shared" si="138"/>
        <v>79.980430303030303</v>
      </c>
      <c r="EO152" s="2">
        <f t="shared" si="138"/>
        <v>84.364554545454538</v>
      </c>
      <c r="EQ152" s="2">
        <f t="shared" si="180"/>
        <v>77.143998388877293</v>
      </c>
      <c r="ER152" s="2">
        <f t="shared" si="180"/>
        <v>74.322215972214735</v>
      </c>
      <c r="ES152" s="2">
        <f t="shared" si="180"/>
        <v>70.145702957604769</v>
      </c>
      <c r="ET152" s="2">
        <f t="shared" si="180"/>
        <v>70.222330854415631</v>
      </c>
      <c r="EU152" s="2">
        <f t="shared" si="180"/>
        <v>66.266212094594977</v>
      </c>
      <c r="EV152" s="2">
        <f t="shared" si="180"/>
        <v>64.766039957178322</v>
      </c>
      <c r="EW152" s="2">
        <f t="shared" si="180"/>
        <v>64.858728451697445</v>
      </c>
      <c r="EX152" s="2">
        <f t="shared" si="180"/>
        <v>63.249038353953139</v>
      </c>
      <c r="EY152" s="2">
        <f t="shared" si="180"/>
        <v>63.472653767504035</v>
      </c>
      <c r="EZ152" s="2">
        <f t="shared" si="180"/>
        <v>62.155016319131292</v>
      </c>
      <c r="FA152" s="2">
        <f t="shared" si="180"/>
        <v>61.958385600136438</v>
      </c>
      <c r="FB152" s="2">
        <f t="shared" si="180"/>
        <v>65.053473669074052</v>
      </c>
      <c r="FC152" s="2">
        <f t="shared" si="180"/>
        <v>71.334159600575461</v>
      </c>
      <c r="FD152" s="2">
        <f t="shared" si="180"/>
        <v>79.751357579289092</v>
      </c>
      <c r="FE152" s="2">
        <f t="shared" si="180"/>
        <v>83.291124700079294</v>
      </c>
      <c r="FG152" s="2">
        <f t="shared" si="181"/>
        <v>0.99955103261520795</v>
      </c>
      <c r="FH152" s="2">
        <f t="shared" si="181"/>
        <v>0.99959840178294079</v>
      </c>
      <c r="FI152" s="2">
        <f t="shared" si="181"/>
        <v>0.9995745417821712</v>
      </c>
      <c r="FJ152" s="2">
        <f t="shared" si="181"/>
        <v>0.99960928861545995</v>
      </c>
      <c r="FK152" s="2">
        <f t="shared" si="181"/>
        <v>0.99960195827758114</v>
      </c>
      <c r="FL152" s="2">
        <f t="shared" si="181"/>
        <v>0.99956804595044446</v>
      </c>
      <c r="FM152" s="2">
        <f t="shared" si="181"/>
        <v>0.99953513974309804</v>
      </c>
      <c r="FN152" s="2">
        <f t="shared" si="181"/>
        <v>0.99947315460797903</v>
      </c>
      <c r="FO152" s="2">
        <f t="shared" si="181"/>
        <v>0.99952439415027394</v>
      </c>
      <c r="FP152" s="2">
        <f t="shared" si="181"/>
        <v>0.99947171300554249</v>
      </c>
      <c r="FQ152" s="2">
        <f t="shared" si="181"/>
        <v>0.99944402763946616</v>
      </c>
      <c r="FR152" s="2">
        <f t="shared" si="181"/>
        <v>0.999464934181305</v>
      </c>
      <c r="FS152" s="2">
        <f t="shared" si="181"/>
        <v>0.99957448315960629</v>
      </c>
      <c r="FT152" s="2">
        <f t="shared" si="181"/>
        <v>0.9993380511563813</v>
      </c>
      <c r="FU152" s="2">
        <f t="shared" si="181"/>
        <v>0.99925014115146338</v>
      </c>
      <c r="FW152" s="2">
        <f t="shared" si="172"/>
        <v>5.3441561818380369E-2</v>
      </c>
      <c r="FX152" s="2">
        <f t="shared" si="172"/>
        <v>7.1506211955945864E-2</v>
      </c>
      <c r="FY152" s="2">
        <f t="shared" si="172"/>
        <v>6.8233801058629903E-2</v>
      </c>
      <c r="FZ152" s="2">
        <f t="shared" si="172"/>
        <v>6.6827260749565312E-2</v>
      </c>
      <c r="GA152" s="2">
        <f t="shared" si="172"/>
        <v>6.9238998891687956E-2</v>
      </c>
      <c r="GB152" s="2">
        <f t="shared" si="172"/>
        <v>6.8284314682414554E-2</v>
      </c>
      <c r="GC152" s="2">
        <f t="shared" si="172"/>
        <v>7.5478618221711147E-2</v>
      </c>
      <c r="GD152" s="2">
        <f t="shared" si="172"/>
        <v>8.3406593309482219E-2</v>
      </c>
      <c r="GE152" s="2">
        <f t="shared" si="172"/>
        <v>9.1042946852053316E-2</v>
      </c>
      <c r="GF152" s="2">
        <f t="shared" si="172"/>
        <v>0.10387575484781994</v>
      </c>
      <c r="GG152" s="2">
        <f t="shared" si="172"/>
        <v>8.5038986700027977E-2</v>
      </c>
      <c r="GH152" s="2">
        <f t="shared" si="172"/>
        <v>6.8470708076478953E-2</v>
      </c>
      <c r="GI152" s="2">
        <f t="shared" si="172"/>
        <v>5.7032069402155397E-2</v>
      </c>
      <c r="GJ152" s="2">
        <f t="shared" si="172"/>
        <v>4.2419710788730761E-2</v>
      </c>
      <c r="GK152" s="2">
        <f t="shared" si="172"/>
        <v>4.0311658199913641E-2</v>
      </c>
      <c r="GM152" s="86">
        <f t="shared" si="173"/>
        <v>1.1784892555323802E-70</v>
      </c>
      <c r="GN152" s="86">
        <f t="shared" si="173"/>
        <v>3.0878990513285806E-117</v>
      </c>
      <c r="GO152" s="86">
        <f t="shared" si="173"/>
        <v>8.7676726253172252E-143</v>
      </c>
      <c r="GP152" s="86">
        <f t="shared" si="173"/>
        <v>1.7875759749611134E-126</v>
      </c>
      <c r="GQ152" s="86">
        <f t="shared" si="173"/>
        <v>4.2618731267667502E-119</v>
      </c>
      <c r="GR152" s="86">
        <f t="shared" si="173"/>
        <v>4.1813045014090598E-98</v>
      </c>
      <c r="GS152" s="86">
        <f t="shared" si="173"/>
        <v>1.6645357927329167E-116</v>
      </c>
      <c r="GT152" s="86">
        <f t="shared" si="173"/>
        <v>7.3335258135365526E-131</v>
      </c>
      <c r="GU152" s="86">
        <f t="shared" si="173"/>
        <v>2.5665435974778963E-120</v>
      </c>
      <c r="GV152" s="86">
        <f t="shared" si="173"/>
        <v>3.5219864026365841E-135</v>
      </c>
      <c r="GW152" s="86">
        <f t="shared" si="173"/>
        <v>2.6958141216046698E-159</v>
      </c>
      <c r="GX152" s="86">
        <f t="shared" si="173"/>
        <v>3.8417653636206227E-190</v>
      </c>
      <c r="GY152" s="86">
        <f t="shared" si="173"/>
        <v>7.0432428927924987E-227</v>
      </c>
      <c r="GZ152" s="86">
        <f t="shared" si="173"/>
        <v>2.1238230088713974E-55</v>
      </c>
      <c r="HA152" s="86">
        <f t="shared" si="173"/>
        <v>1.789761471065729E-62</v>
      </c>
      <c r="HC152" s="86">
        <f t="shared" si="156"/>
        <v>2.723074045328734E-30</v>
      </c>
      <c r="HD152" s="86">
        <f t="shared" si="156"/>
        <v>1.0117065197314921E-53</v>
      </c>
      <c r="HE152" s="86">
        <f t="shared" si="156"/>
        <v>1.7939825356718651E-56</v>
      </c>
      <c r="HF152" s="86">
        <f t="shared" si="156"/>
        <v>1.2926508876619699E-60</v>
      </c>
      <c r="HG152" s="86">
        <f t="shared" si="156"/>
        <v>4.8614807888728397E-63</v>
      </c>
      <c r="HH152" s="86">
        <f t="shared" si="156"/>
        <v>8.1193953242640105E-60</v>
      </c>
      <c r="HI152" s="86">
        <f t="shared" si="156"/>
        <v>2.3151144085099416E-67</v>
      </c>
      <c r="HJ152" s="86">
        <f t="shared" si="156"/>
        <v>5.1464725009365171E-79</v>
      </c>
      <c r="HK152" s="86">
        <f t="shared" si="156"/>
        <v>1.0074157635103483E-76</v>
      </c>
      <c r="HL152" s="86">
        <f t="shared" si="164"/>
        <v>1.4032418494608907E-92</v>
      </c>
      <c r="HM152" s="86">
        <f t="shared" si="164"/>
        <v>1.3648828905591889E-110</v>
      </c>
      <c r="HN152" s="86">
        <f t="shared" si="164"/>
        <v>1.1400326312255047E-120</v>
      </c>
      <c r="HO152" s="86">
        <f t="shared" si="164"/>
        <v>3.0615109105861324E-104</v>
      </c>
      <c r="HP152" s="86">
        <f t="shared" si="164"/>
        <v>4.6616114195800292E-16</v>
      </c>
      <c r="HQ152" s="86">
        <f t="shared" si="164"/>
        <v>5.9314871130504688E-17</v>
      </c>
      <c r="HS152" s="86">
        <f t="shared" si="174"/>
        <v>0.50997199754494649</v>
      </c>
      <c r="HT152" s="86">
        <f t="shared" si="174"/>
        <v>0.54510373313823635</v>
      </c>
      <c r="HU152" s="86">
        <f t="shared" si="174"/>
        <v>0.54897399307714156</v>
      </c>
      <c r="HV152" s="86">
        <f t="shared" si="174"/>
        <v>0.54889307825393063</v>
      </c>
      <c r="HW152" s="86">
        <f t="shared" si="174"/>
        <v>0.53890247008634695</v>
      </c>
      <c r="HX152" s="86">
        <f t="shared" si="174"/>
        <v>0.54927535728664278</v>
      </c>
      <c r="HY152" s="86">
        <f t="shared" si="174"/>
        <v>0.52908277472686072</v>
      </c>
      <c r="HZ152" s="86">
        <f t="shared" si="174"/>
        <v>0.45256572408112206</v>
      </c>
      <c r="IA152" s="86">
        <f t="shared" si="174"/>
        <v>0.42359267326034983</v>
      </c>
      <c r="IB152" s="86">
        <f t="shared" si="174"/>
        <v>0.31504003559040633</v>
      </c>
      <c r="IC152" s="86">
        <f t="shared" si="174"/>
        <v>0.46299921775388819</v>
      </c>
      <c r="ID152" s="86">
        <f t="shared" si="174"/>
        <v>0.54676471783397962</v>
      </c>
      <c r="IE152" s="86">
        <f t="shared" si="174"/>
        <v>0.54078575158603071</v>
      </c>
      <c r="IF152" s="86">
        <f t="shared" si="174"/>
        <v>0.45841623102897583</v>
      </c>
      <c r="IG152" s="86">
        <f t="shared" si="174"/>
        <v>0.40381922353862082</v>
      </c>
      <c r="II152" s="86">
        <f t="shared" si="175"/>
        <v>9.4764054474882729E-15</v>
      </c>
      <c r="IJ152" s="86">
        <f t="shared" si="175"/>
        <v>1.1534848792992094E-10</v>
      </c>
      <c r="IK152" s="86">
        <f t="shared" si="175"/>
        <v>2.7314499951771752E-11</v>
      </c>
      <c r="IL152" s="86">
        <f t="shared" si="175"/>
        <v>3.7886553810573401E-12</v>
      </c>
      <c r="IM152" s="86">
        <f t="shared" si="175"/>
        <v>7.6602359290746842E-12</v>
      </c>
      <c r="IN152" s="86">
        <f t="shared" si="175"/>
        <v>7.2440053714905862E-12</v>
      </c>
      <c r="IO152" s="86">
        <f t="shared" si="175"/>
        <v>2.7850408118937688E-12</v>
      </c>
      <c r="IP152" s="86">
        <f t="shared" si="175"/>
        <v>3.7474459591993234E-12</v>
      </c>
      <c r="IQ152" s="86">
        <f t="shared" si="175"/>
        <v>3.5807096767971709E-10</v>
      </c>
      <c r="IR152" s="86">
        <f t="shared" si="175"/>
        <v>4.3947639419548727E-10</v>
      </c>
      <c r="IS152" s="86">
        <f t="shared" si="175"/>
        <v>5.1495044007160836E-11</v>
      </c>
      <c r="IT152" s="86">
        <f t="shared" si="175"/>
        <v>2.4036898312886628E-13</v>
      </c>
      <c r="IU152" s="86">
        <f t="shared" si="175"/>
        <v>1.0152439971242391E-12</v>
      </c>
      <c r="IV152" s="86">
        <f t="shared" si="175"/>
        <v>8.4808117690426861E-10</v>
      </c>
      <c r="IW152" s="86">
        <f t="shared" si="175"/>
        <v>6.7698356309988303E-10</v>
      </c>
      <c r="IY152" s="86">
        <f t="shared" si="176"/>
        <v>0.50997199754495592</v>
      </c>
      <c r="IZ152" s="86">
        <f t="shared" si="176"/>
        <v>0.54510373325358485</v>
      </c>
      <c r="JA152" s="86">
        <f t="shared" si="176"/>
        <v>0.54897399310445605</v>
      </c>
      <c r="JB152" s="86">
        <f t="shared" si="176"/>
        <v>0.54889307825771927</v>
      </c>
      <c r="JC152" s="86">
        <f t="shared" si="176"/>
        <v>0.53890247009400716</v>
      </c>
      <c r="JD152" s="86">
        <f t="shared" si="176"/>
        <v>0.54927535729388677</v>
      </c>
      <c r="JE152" s="86">
        <f t="shared" si="176"/>
        <v>0.52908277472964571</v>
      </c>
      <c r="JF152" s="86">
        <f t="shared" si="176"/>
        <v>0.4525657240848695</v>
      </c>
      <c r="JG152" s="86">
        <f t="shared" si="176"/>
        <v>0.42359267361842079</v>
      </c>
      <c r="JH152" s="86">
        <f t="shared" si="176"/>
        <v>0.31504003602988273</v>
      </c>
      <c r="JI152" s="86">
        <f t="shared" si="176"/>
        <v>0.46299921780538322</v>
      </c>
      <c r="JJ152" s="86">
        <f t="shared" si="176"/>
        <v>0.54676471783421998</v>
      </c>
      <c r="JK152" s="86">
        <f t="shared" si="176"/>
        <v>0.540785751587046</v>
      </c>
      <c r="JL152" s="86">
        <f t="shared" si="176"/>
        <v>0.45841623187705743</v>
      </c>
      <c r="JM152" s="86">
        <f t="shared" si="176"/>
        <v>0.40381922421560446</v>
      </c>
    </row>
    <row r="153" spans="2:273" x14ac:dyDescent="0.25">
      <c r="B153" s="2">
        <v>126</v>
      </c>
      <c r="C153" s="37">
        <v>77.207999999999998</v>
      </c>
      <c r="D153" s="37">
        <v>75.783000000000001</v>
      </c>
      <c r="E153" s="37">
        <v>74.417000000000002</v>
      </c>
      <c r="F153" s="37">
        <v>76.167000000000002</v>
      </c>
      <c r="G153" s="37">
        <v>70.900000000000006</v>
      </c>
      <c r="H153" s="37">
        <v>72.45</v>
      </c>
      <c r="I153" s="37">
        <v>71.082999999999998</v>
      </c>
      <c r="J153" s="37">
        <v>68.117000000000004</v>
      </c>
      <c r="K153" s="37">
        <v>67.733000000000004</v>
      </c>
      <c r="L153" s="37">
        <v>64.150000000000006</v>
      </c>
      <c r="M153" s="37">
        <v>68.316999999999993</v>
      </c>
      <c r="N153" s="37">
        <v>78.332999999999998</v>
      </c>
      <c r="O153" s="37">
        <v>88.275999999999996</v>
      </c>
      <c r="P153" s="37">
        <v>110.89100000000001</v>
      </c>
      <c r="Q153" s="37">
        <v>146.273</v>
      </c>
      <c r="S153" s="4">
        <f t="shared" si="177"/>
        <v>77.32160895539063</v>
      </c>
      <c r="T153" s="4">
        <f t="shared" si="177"/>
        <v>76.901963046013392</v>
      </c>
      <c r="U153" s="4">
        <f t="shared" si="177"/>
        <v>74.581887986572895</v>
      </c>
      <c r="V153" s="4">
        <f t="shared" si="177"/>
        <v>75.622326751810391</v>
      </c>
      <c r="W153" s="4">
        <f t="shared" si="177"/>
        <v>71.777084684985027</v>
      </c>
      <c r="X153" s="4">
        <f t="shared" si="177"/>
        <v>72.597367179735414</v>
      </c>
      <c r="Y153" s="4">
        <f t="shared" si="177"/>
        <v>72.437456576811343</v>
      </c>
      <c r="Z153" s="4">
        <f t="shared" si="177"/>
        <v>68.630759523477352</v>
      </c>
      <c r="AA153" s="4">
        <f t="shared" si="177"/>
        <v>68.319627181949286</v>
      </c>
      <c r="AB153" s="4">
        <f t="shared" si="177"/>
        <v>65.234349995510698</v>
      </c>
      <c r="AC153" s="4">
        <f t="shared" si="177"/>
        <v>69.262376255355889</v>
      </c>
      <c r="AD153" s="4">
        <f t="shared" si="177"/>
        <v>79.021649751945688</v>
      </c>
      <c r="AE153" s="4">
        <f t="shared" si="177"/>
        <v>88.965612892047673</v>
      </c>
      <c r="AF153" s="4">
        <f t="shared" si="177"/>
        <v>116.91606217497733</v>
      </c>
      <c r="AG153" s="4">
        <f t="shared" si="177"/>
        <v>149.58145869101463</v>
      </c>
      <c r="AI153" s="4">
        <f t="shared" si="178"/>
        <v>-0.11360895539063165</v>
      </c>
      <c r="AJ153" s="4">
        <f t="shared" si="178"/>
        <v>-1.1189630460133912</v>
      </c>
      <c r="AK153" s="4">
        <f t="shared" si="178"/>
        <v>-0.16488798657289294</v>
      </c>
      <c r="AL153" s="4">
        <f t="shared" si="178"/>
        <v>0.5446732481896106</v>
      </c>
      <c r="AM153" s="4">
        <f t="shared" si="178"/>
        <v>-0.87708468498502157</v>
      </c>
      <c r="AN153" s="4">
        <f t="shared" si="178"/>
        <v>-0.14736717973541147</v>
      </c>
      <c r="AO153" s="4">
        <f t="shared" si="178"/>
        <v>-1.3544565768113443</v>
      </c>
      <c r="AP153" s="4">
        <f t="shared" si="178"/>
        <v>-0.5137595234773471</v>
      </c>
      <c r="AQ153" s="4">
        <f t="shared" si="178"/>
        <v>-0.58662718194928232</v>
      </c>
      <c r="AR153" s="4">
        <f t="shared" si="178"/>
        <v>-1.0843499955106921</v>
      </c>
      <c r="AS153" s="4">
        <f t="shared" si="178"/>
        <v>-0.94537625535589598</v>
      </c>
      <c r="AT153" s="4">
        <f t="shared" si="178"/>
        <v>-0.68864975194568956</v>
      </c>
      <c r="AU153" s="4">
        <f t="shared" si="178"/>
        <v>-0.68961289204767695</v>
      </c>
      <c r="AV153" s="4">
        <f t="shared" si="178"/>
        <v>-6.0250621749773217</v>
      </c>
      <c r="AW153" s="4">
        <f t="shared" si="178"/>
        <v>-3.3084586910146356</v>
      </c>
      <c r="AY153" s="2">
        <f t="shared" si="170"/>
        <v>77.221921312704225</v>
      </c>
      <c r="AZ153" s="2">
        <f t="shared" si="170"/>
        <v>74.094901311740443</v>
      </c>
      <c r="BA153" s="2">
        <f t="shared" si="170"/>
        <v>70.30161059307575</v>
      </c>
      <c r="BB153" s="2">
        <f t="shared" si="170"/>
        <v>70.37303797498538</v>
      </c>
      <c r="BC153" s="2">
        <f t="shared" si="170"/>
        <v>65.897242831213831</v>
      </c>
      <c r="BD153" s="2">
        <f t="shared" si="170"/>
        <v>64.569885009815451</v>
      </c>
      <c r="BE153" s="2">
        <f t="shared" si="170"/>
        <v>64.724366254949175</v>
      </c>
      <c r="BF153" s="2">
        <f t="shared" si="170"/>
        <v>62.977317980327221</v>
      </c>
      <c r="BG153" s="2">
        <f t="shared" si="170"/>
        <v>63.013518535542332</v>
      </c>
      <c r="BH153" s="2">
        <f t="shared" si="170"/>
        <v>62.00268865530694</v>
      </c>
      <c r="BI153" s="2">
        <f t="shared" si="170"/>
        <v>61.579655097423682</v>
      </c>
      <c r="BJ153" s="2">
        <f t="shared" si="170"/>
        <v>64.48573296909683</v>
      </c>
      <c r="BK153" s="2">
        <f t="shared" si="170"/>
        <v>70.94164886074276</v>
      </c>
      <c r="BL153" s="2">
        <f t="shared" si="170"/>
        <v>79.92959155714729</v>
      </c>
      <c r="BM153" s="2">
        <f t="shared" si="170"/>
        <v>84.282504501727942</v>
      </c>
      <c r="BO153" s="2" t="str">
        <f t="shared" si="98"/>
        <v/>
      </c>
      <c r="BP153" s="2" t="str">
        <f t="shared" si="99"/>
        <v/>
      </c>
      <c r="BQ153" s="2" t="str">
        <f t="shared" si="100"/>
        <v/>
      </c>
      <c r="BR153" s="2" t="str">
        <f t="shared" si="101"/>
        <v/>
      </c>
      <c r="BS153" s="2" t="str">
        <f t="shared" si="102"/>
        <v/>
      </c>
      <c r="BT153" s="2" t="str">
        <f t="shared" si="103"/>
        <v/>
      </c>
      <c r="BU153" s="2" t="str">
        <f t="shared" si="104"/>
        <v/>
      </c>
      <c r="BV153" s="2" t="str">
        <f t="shared" si="105"/>
        <v/>
      </c>
      <c r="BW153" s="2" t="str">
        <f t="shared" si="106"/>
        <v/>
      </c>
      <c r="BX153" s="2" t="str">
        <f t="shared" si="107"/>
        <v/>
      </c>
      <c r="BY153" s="2" t="str">
        <f t="shared" si="108"/>
        <v/>
      </c>
      <c r="BZ153" s="2" t="str">
        <f t="shared" si="109"/>
        <v/>
      </c>
      <c r="CA153" s="2" t="str">
        <f t="shared" si="110"/>
        <v/>
      </c>
      <c r="CB153" s="2" t="str">
        <f t="shared" si="111"/>
        <v/>
      </c>
      <c r="CC153" s="2" t="str">
        <f t="shared" si="112"/>
        <v/>
      </c>
      <c r="CE153" s="2" t="str">
        <f t="shared" si="171"/>
        <v/>
      </c>
      <c r="CF153" s="2" t="str">
        <f t="shared" si="171"/>
        <v/>
      </c>
      <c r="CG153" s="2" t="str">
        <f t="shared" si="171"/>
        <v/>
      </c>
      <c r="CH153" s="2" t="str">
        <f t="shared" si="171"/>
        <v/>
      </c>
      <c r="CI153" s="2" t="str">
        <f t="shared" si="171"/>
        <v/>
      </c>
      <c r="CJ153" s="2" t="str">
        <f t="shared" si="171"/>
        <v/>
      </c>
      <c r="CK153" s="2" t="str">
        <f t="shared" si="171"/>
        <v/>
      </c>
      <c r="CL153" s="2" t="str">
        <f t="shared" si="171"/>
        <v/>
      </c>
      <c r="CM153" s="2" t="str">
        <f t="shared" si="171"/>
        <v/>
      </c>
      <c r="CN153" s="2" t="str">
        <f t="shared" si="171"/>
        <v/>
      </c>
      <c r="CO153" s="2" t="str">
        <f t="shared" si="171"/>
        <v/>
      </c>
      <c r="CP153" s="2" t="str">
        <f t="shared" si="171"/>
        <v/>
      </c>
      <c r="CQ153" s="2" t="str">
        <f t="shared" si="171"/>
        <v/>
      </c>
      <c r="CR153" s="2" t="str">
        <f t="shared" si="171"/>
        <v/>
      </c>
      <c r="CS153" s="2" t="str">
        <f t="shared" si="171"/>
        <v/>
      </c>
      <c r="CU153" s="2" t="str">
        <f t="shared" si="113"/>
        <v/>
      </c>
      <c r="CV153" s="2" t="str">
        <f t="shared" si="114"/>
        <v/>
      </c>
      <c r="CW153" s="2" t="str">
        <f t="shared" si="115"/>
        <v/>
      </c>
      <c r="CX153" s="2" t="str">
        <f t="shared" si="116"/>
        <v/>
      </c>
      <c r="CY153" s="2" t="str">
        <f t="shared" si="117"/>
        <v/>
      </c>
      <c r="CZ153" s="2" t="str">
        <f t="shared" si="118"/>
        <v/>
      </c>
      <c r="DA153" s="2" t="str">
        <f t="shared" si="119"/>
        <v/>
      </c>
      <c r="DB153" s="2" t="str">
        <f t="shared" si="120"/>
        <v/>
      </c>
      <c r="DC153" s="2" t="str">
        <f t="shared" si="121"/>
        <v/>
      </c>
      <c r="DD153" s="2" t="str">
        <f t="shared" si="122"/>
        <v/>
      </c>
      <c r="DE153" s="2" t="str">
        <f t="shared" si="123"/>
        <v/>
      </c>
      <c r="DF153" s="2" t="str">
        <f t="shared" si="124"/>
        <v/>
      </c>
      <c r="DG153" s="2" t="str">
        <f t="shared" si="125"/>
        <v/>
      </c>
      <c r="DH153" s="2" t="str">
        <f t="shared" si="126"/>
        <v/>
      </c>
      <c r="DI153" s="2" t="str">
        <f t="shared" si="127"/>
        <v/>
      </c>
      <c r="DK153" s="2">
        <f t="shared" si="179"/>
        <v>116.26936759581881</v>
      </c>
      <c r="DL153" s="2">
        <f t="shared" si="179"/>
        <v>112.3223015009381</v>
      </c>
      <c r="DM153" s="2">
        <f t="shared" si="179"/>
        <v>109.5082243902439</v>
      </c>
      <c r="DN153" s="2">
        <f t="shared" si="179"/>
        <v>109.7511854596623</v>
      </c>
      <c r="DO153" s="2">
        <f t="shared" si="179"/>
        <v>111.92720140712949</v>
      </c>
      <c r="DP153" s="2">
        <f t="shared" si="179"/>
        <v>107.44669581881536</v>
      </c>
      <c r="DQ153" s="2">
        <f t="shared" si="179"/>
        <v>108.91639051400483</v>
      </c>
      <c r="DR153" s="2">
        <f t="shared" si="179"/>
        <v>109.97784672304439</v>
      </c>
      <c r="DS153" s="2">
        <f t="shared" si="179"/>
        <v>104.16220978850984</v>
      </c>
      <c r="DT153" s="2">
        <f t="shared" si="179"/>
        <v>106.47892917547566</v>
      </c>
      <c r="DU153" s="2">
        <f t="shared" si="179"/>
        <v>101.96001120507398</v>
      </c>
      <c r="DV153" s="2">
        <f t="shared" si="179"/>
        <v>89.00658350951376</v>
      </c>
      <c r="DW153" s="2">
        <f t="shared" si="179"/>
        <v>97.655115331010464</v>
      </c>
      <c r="DX153" s="2">
        <f t="shared" si="179"/>
        <v>99.422853820598007</v>
      </c>
      <c r="DY153" s="2">
        <f t="shared" si="179"/>
        <v>101.96012791333844</v>
      </c>
      <c r="EA153" s="2">
        <f t="shared" si="155"/>
        <v>77.210124630779973</v>
      </c>
      <c r="EB153" s="2">
        <f t="shared" si="155"/>
        <v>74.066095324563605</v>
      </c>
      <c r="EC153" s="2">
        <f t="shared" si="155"/>
        <v>70.302982355889725</v>
      </c>
      <c r="ED153" s="2">
        <f t="shared" si="155"/>
        <v>70.375083010309268</v>
      </c>
      <c r="EE153" s="2">
        <f t="shared" si="155"/>
        <v>65.854548845360824</v>
      </c>
      <c r="EF153" s="2">
        <f t="shared" si="155"/>
        <v>64.540809641440646</v>
      </c>
      <c r="EG153" s="2">
        <f t="shared" si="155"/>
        <v>64.697455368302315</v>
      </c>
      <c r="EH153" s="2">
        <f t="shared" si="155"/>
        <v>62.934019446299999</v>
      </c>
      <c r="EI153" s="2">
        <f t="shared" si="155"/>
        <v>62.952915938144322</v>
      </c>
      <c r="EJ153" s="2">
        <f t="shared" si="155"/>
        <v>61.973376499199752</v>
      </c>
      <c r="EK153" s="2">
        <f t="shared" si="155"/>
        <v>61.530639375476021</v>
      </c>
      <c r="EL153" s="2">
        <f t="shared" si="182"/>
        <v>64.436053530214494</v>
      </c>
      <c r="EM153" s="2">
        <f t="shared" si="138"/>
        <v>70.908993293360808</v>
      </c>
      <c r="EN153" s="2">
        <f t="shared" si="138"/>
        <v>79.928787878787887</v>
      </c>
      <c r="EO153" s="2">
        <f t="shared" si="138"/>
        <v>84.31992727272727</v>
      </c>
      <c r="EQ153" s="2">
        <f t="shared" si="180"/>
        <v>77.138126511105639</v>
      </c>
      <c r="ER153" s="2">
        <f t="shared" si="180"/>
        <v>74.256080127056947</v>
      </c>
      <c r="ES153" s="2">
        <f t="shared" si="180"/>
        <v>70.079850504060218</v>
      </c>
      <c r="ET153" s="2">
        <f t="shared" si="180"/>
        <v>70.154267517780909</v>
      </c>
      <c r="EU153" s="2">
        <f t="shared" si="180"/>
        <v>66.198884673913653</v>
      </c>
      <c r="EV153" s="2">
        <f t="shared" si="180"/>
        <v>64.704452079389284</v>
      </c>
      <c r="EW153" s="2">
        <f t="shared" si="180"/>
        <v>64.796809470828464</v>
      </c>
      <c r="EX153" s="2">
        <f t="shared" si="180"/>
        <v>63.162113224950993</v>
      </c>
      <c r="EY153" s="2">
        <f t="shared" si="180"/>
        <v>63.384687610154387</v>
      </c>
      <c r="EZ153" s="2">
        <f t="shared" si="180"/>
        <v>62.043150490654092</v>
      </c>
      <c r="FA153" s="2">
        <f t="shared" si="180"/>
        <v>61.838959766241445</v>
      </c>
      <c r="FB153" s="2">
        <f t="shared" si="180"/>
        <v>64.94137415151414</v>
      </c>
      <c r="FC153" s="2">
        <f t="shared" si="180"/>
        <v>71.267167555217085</v>
      </c>
      <c r="FD153" s="2">
        <f t="shared" si="180"/>
        <v>79.692064613335546</v>
      </c>
      <c r="FE153" s="2">
        <f t="shared" si="180"/>
        <v>83.195971557734097</v>
      </c>
      <c r="FG153" s="2">
        <f t="shared" si="181"/>
        <v>0.99959052070237442</v>
      </c>
      <c r="FH153" s="2">
        <f t="shared" si="181"/>
        <v>0.99963372513018101</v>
      </c>
      <c r="FI153" s="2">
        <f t="shared" si="181"/>
        <v>0.99961196296720467</v>
      </c>
      <c r="FJ153" s="2">
        <f t="shared" si="181"/>
        <v>0.99964365473167138</v>
      </c>
      <c r="FK153" s="2">
        <f t="shared" si="181"/>
        <v>0.99963696892007092</v>
      </c>
      <c r="FL153" s="2">
        <f t="shared" si="181"/>
        <v>0.99960603825128946</v>
      </c>
      <c r="FM153" s="2">
        <f t="shared" si="181"/>
        <v>0.99957602506521537</v>
      </c>
      <c r="FN153" s="2">
        <f t="shared" si="181"/>
        <v>0.99951948901691645</v>
      </c>
      <c r="FO153" s="2">
        <f t="shared" si="181"/>
        <v>0.99956622415706808</v>
      </c>
      <c r="FP153" s="2">
        <f t="shared" si="181"/>
        <v>0.99951817413779742</v>
      </c>
      <c r="FQ153" s="2">
        <f t="shared" si="181"/>
        <v>0.99949292237480591</v>
      </c>
      <c r="FR153" s="2">
        <f t="shared" si="181"/>
        <v>0.99951199119813072</v>
      </c>
      <c r="FS153" s="2">
        <f t="shared" si="181"/>
        <v>0.99961190949878653</v>
      </c>
      <c r="FT153" s="2">
        <f t="shared" si="181"/>
        <v>0.99939626031511131</v>
      </c>
      <c r="FU153" s="2">
        <f t="shared" si="181"/>
        <v>0.99931607547718337</v>
      </c>
      <c r="FW153" s="2">
        <f t="shared" si="172"/>
        <v>5.8296931501028576E-2</v>
      </c>
      <c r="FX153" s="2">
        <f t="shared" si="172"/>
        <v>7.7867808612437389E-2</v>
      </c>
      <c r="FY153" s="2">
        <f t="shared" si="172"/>
        <v>7.4327571196203215E-2</v>
      </c>
      <c r="FZ153" s="2">
        <f t="shared" si="172"/>
        <v>7.2805231792633651E-2</v>
      </c>
      <c r="GA153" s="2">
        <f t="shared" si="172"/>
        <v>7.5415274522712183E-2</v>
      </c>
      <c r="GB153" s="2">
        <f t="shared" si="172"/>
        <v>7.438223592225493E-2</v>
      </c>
      <c r="GC153" s="2">
        <f t="shared" si="172"/>
        <v>8.2162349562423201E-2</v>
      </c>
      <c r="GD153" s="2">
        <f t="shared" si="172"/>
        <v>9.0723466711163117E-2</v>
      </c>
      <c r="GE153" s="2">
        <f t="shared" si="172"/>
        <v>9.8957398067657049E-2</v>
      </c>
      <c r="GF153" s="2">
        <f t="shared" si="172"/>
        <v>0.11276737437739193</v>
      </c>
      <c r="GG153" s="2">
        <f t="shared" si="172"/>
        <v>9.2484613234417909E-2</v>
      </c>
      <c r="GH153" s="2">
        <f t="shared" si="172"/>
        <v>7.4583942149260327E-2</v>
      </c>
      <c r="GI153" s="2">
        <f t="shared" si="172"/>
        <v>6.2192217161015466E-2</v>
      </c>
      <c r="GJ153" s="2">
        <f t="shared" si="172"/>
        <v>4.6322708706078172E-2</v>
      </c>
      <c r="GK153" s="2">
        <f t="shared" si="172"/>
        <v>4.4029614463194769E-2</v>
      </c>
      <c r="GM153" s="86">
        <f t="shared" si="173"/>
        <v>5.8866934346918561E-73</v>
      </c>
      <c r="GN153" s="86">
        <f t="shared" si="173"/>
        <v>4.3393353059987702E-121</v>
      </c>
      <c r="GO153" s="86">
        <f t="shared" si="173"/>
        <v>1.7309132175297576E-147</v>
      </c>
      <c r="GP153" s="86">
        <f t="shared" si="173"/>
        <v>1.136786101093566E-130</v>
      </c>
      <c r="GQ153" s="86">
        <f t="shared" si="173"/>
        <v>4.6853400638134107E-123</v>
      </c>
      <c r="GR153" s="86">
        <f t="shared" si="173"/>
        <v>2.4657492915718546E-101</v>
      </c>
      <c r="GS153" s="86">
        <f t="shared" si="173"/>
        <v>2.5811174183485333E-120</v>
      </c>
      <c r="GT153" s="86">
        <f t="shared" si="173"/>
        <v>4.0506732791301818E-135</v>
      </c>
      <c r="GU153" s="86">
        <f t="shared" si="173"/>
        <v>2.9394289124288932E-124</v>
      </c>
      <c r="GV153" s="86">
        <f t="shared" si="173"/>
        <v>1.3912356345152249E-139</v>
      </c>
      <c r="GW153" s="86">
        <f t="shared" si="173"/>
        <v>1.5521301785557874E-164</v>
      </c>
      <c r="GX153" s="86">
        <f t="shared" si="173"/>
        <v>1.83946654056387E-196</v>
      </c>
      <c r="GY153" s="86">
        <f t="shared" si="173"/>
        <v>2.1356534123236184E-234</v>
      </c>
      <c r="GZ153" s="86">
        <f t="shared" si="173"/>
        <v>3.3759625190778672E-57</v>
      </c>
      <c r="HA153" s="86">
        <f t="shared" si="173"/>
        <v>1.6978975265306078E-64</v>
      </c>
      <c r="HC153" s="86">
        <f t="shared" si="156"/>
        <v>7.5614856379895177E-32</v>
      </c>
      <c r="HD153" s="86">
        <f t="shared" si="156"/>
        <v>1.5220206353002348E-56</v>
      </c>
      <c r="HE153" s="86">
        <f t="shared" si="156"/>
        <v>1.8689655830180879E-59</v>
      </c>
      <c r="HF153" s="86">
        <f t="shared" ref="HF153:HN187" si="183" xml:space="preserve"> _xlfn.NORM.DIST($B153, F$8, ABS(F$12), TRUE) * _xlfn.NORM.DIST(($B153 - F$8)*F$16, 0, ABS(F$12), TRUE) * 2</f>
        <v>7.6292350470146275E-64</v>
      </c>
      <c r="HG153" s="86">
        <f t="shared" si="183"/>
        <v>2.4727791370727143E-66</v>
      </c>
      <c r="HH153" s="86">
        <f t="shared" si="183"/>
        <v>6.6059716484986763E-63</v>
      </c>
      <c r="HI153" s="86">
        <f t="shared" si="183"/>
        <v>9.1090530633111342E-71</v>
      </c>
      <c r="HJ153" s="86">
        <f t="shared" si="183"/>
        <v>6.0578006397204294E-83</v>
      </c>
      <c r="HK153" s="86">
        <f t="shared" si="183"/>
        <v>1.4919243879995091E-80</v>
      </c>
      <c r="HL153" s="86">
        <f t="shared" si="164"/>
        <v>4.0578283059752812E-97</v>
      </c>
      <c r="HM153" s="86">
        <f t="shared" si="164"/>
        <v>3.4960188331818292E-116</v>
      </c>
      <c r="HN153" s="86">
        <f t="shared" si="164"/>
        <v>6.2555773493512854E-127</v>
      </c>
      <c r="HO153" s="86">
        <f t="shared" si="164"/>
        <v>1.0781176373956135E-109</v>
      </c>
      <c r="HP153" s="86">
        <f t="shared" si="164"/>
        <v>7.8547078425245167E-17</v>
      </c>
      <c r="HQ153" s="86">
        <f t="shared" si="164"/>
        <v>9.0647767365769708E-18</v>
      </c>
      <c r="HS153" s="86">
        <f t="shared" si="174"/>
        <v>0.54292486251053318</v>
      </c>
      <c r="HT153" s="86">
        <f t="shared" si="174"/>
        <v>0.54700510942095004</v>
      </c>
      <c r="HU153" s="86">
        <f t="shared" si="174"/>
        <v>0.52865260055304697</v>
      </c>
      <c r="HV153" s="86">
        <f t="shared" si="174"/>
        <v>0.52697403275493993</v>
      </c>
      <c r="HW153" s="86">
        <f t="shared" si="174"/>
        <v>0.49826275190242142</v>
      </c>
      <c r="HX153" s="86">
        <f t="shared" si="174"/>
        <v>0.52975740647068548</v>
      </c>
      <c r="HY153" s="86">
        <f t="shared" si="174"/>
        <v>0.47572714769516561</v>
      </c>
      <c r="HZ153" s="86">
        <f t="shared" si="174"/>
        <v>0.365295921765387</v>
      </c>
      <c r="IA153" s="86">
        <f t="shared" si="174"/>
        <v>0.33758429375236892</v>
      </c>
      <c r="IB153" s="86">
        <f t="shared" si="174"/>
        <v>0.22296203356891903</v>
      </c>
      <c r="IC153" s="86">
        <f t="shared" si="174"/>
        <v>0.38224106739850999</v>
      </c>
      <c r="ID153" s="86">
        <f t="shared" si="174"/>
        <v>0.51525547636722602</v>
      </c>
      <c r="IE153" s="86">
        <f t="shared" si="174"/>
        <v>0.54898999432063433</v>
      </c>
      <c r="IF153" s="86">
        <f t="shared" si="174"/>
        <v>0.48655139784615109</v>
      </c>
      <c r="IG153" s="86">
        <f t="shared" si="174"/>
        <v>0.44066058936529046</v>
      </c>
      <c r="II153" s="86">
        <f t="shared" si="175"/>
        <v>6.4797712285851077E-14</v>
      </c>
      <c r="IJ153" s="86">
        <f t="shared" si="175"/>
        <v>5.1558475734564555E-10</v>
      </c>
      <c r="IK153" s="86">
        <f t="shared" si="175"/>
        <v>1.3091026012151204E-10</v>
      </c>
      <c r="IL153" s="86">
        <f t="shared" si="175"/>
        <v>2.0481814676281553E-11</v>
      </c>
      <c r="IM153" s="86">
        <f t="shared" si="175"/>
        <v>4.0430163719718018E-11</v>
      </c>
      <c r="IN153" s="86">
        <f t="shared" si="175"/>
        <v>3.8022957853829369E-11</v>
      </c>
      <c r="IO153" s="86">
        <f t="shared" si="175"/>
        <v>1.6782406881991301E-11</v>
      </c>
      <c r="IP153" s="86">
        <f t="shared" si="175"/>
        <v>2.3923612845365882E-11</v>
      </c>
      <c r="IQ153" s="86">
        <f t="shared" si="175"/>
        <v>1.7342785327658225E-9</v>
      </c>
      <c r="IR153" s="86">
        <f t="shared" si="175"/>
        <v>2.3240145658312198E-9</v>
      </c>
      <c r="IS153" s="86">
        <f t="shared" si="175"/>
        <v>2.7461747813490068E-10</v>
      </c>
      <c r="IT153" s="86">
        <f t="shared" si="175"/>
        <v>1.5948876696847841E-12</v>
      </c>
      <c r="IU153" s="86">
        <f t="shared" si="175"/>
        <v>5.4002014362692853E-12</v>
      </c>
      <c r="IV153" s="86">
        <f t="shared" si="175"/>
        <v>2.6110978245797992E-9</v>
      </c>
      <c r="IW153" s="86">
        <f t="shared" si="175"/>
        <v>2.0711019704432603E-9</v>
      </c>
      <c r="IY153" s="86">
        <f t="shared" si="176"/>
        <v>0.54292486251059802</v>
      </c>
      <c r="IZ153" s="86">
        <f t="shared" si="176"/>
        <v>0.54700510993653484</v>
      </c>
      <c r="JA153" s="86">
        <f t="shared" si="176"/>
        <v>0.52865260068395725</v>
      </c>
      <c r="JB153" s="86">
        <f t="shared" si="176"/>
        <v>0.52697403277542176</v>
      </c>
      <c r="JC153" s="86">
        <f t="shared" si="176"/>
        <v>0.49826275194285158</v>
      </c>
      <c r="JD153" s="86">
        <f t="shared" si="176"/>
        <v>0.52975740650870839</v>
      </c>
      <c r="JE153" s="86">
        <f t="shared" si="176"/>
        <v>0.47572714771194802</v>
      </c>
      <c r="JF153" s="86">
        <f t="shared" si="176"/>
        <v>0.36529592178931058</v>
      </c>
      <c r="JG153" s="86">
        <f t="shared" si="176"/>
        <v>0.33758429548664748</v>
      </c>
      <c r="JH153" s="86">
        <f t="shared" si="176"/>
        <v>0.22296203589293359</v>
      </c>
      <c r="JI153" s="86">
        <f t="shared" si="176"/>
        <v>0.38224106767312749</v>
      </c>
      <c r="JJ153" s="86">
        <f t="shared" si="176"/>
        <v>0.51525547636882085</v>
      </c>
      <c r="JK153" s="86">
        <f t="shared" si="176"/>
        <v>0.54898999432603457</v>
      </c>
      <c r="JL153" s="86">
        <f t="shared" si="176"/>
        <v>0.48655140045724898</v>
      </c>
      <c r="JM153" s="86">
        <f t="shared" si="176"/>
        <v>0.44066059143639241</v>
      </c>
    </row>
    <row r="154" spans="2:273" x14ac:dyDescent="0.25">
      <c r="B154" s="2">
        <v>127</v>
      </c>
      <c r="C154" s="37">
        <v>78.103999999999999</v>
      </c>
      <c r="D154" s="37">
        <v>75.233000000000004</v>
      </c>
      <c r="E154" s="37">
        <v>73.849999999999994</v>
      </c>
      <c r="F154" s="37">
        <v>74.45</v>
      </c>
      <c r="G154" s="37">
        <v>70.832999999999998</v>
      </c>
      <c r="H154" s="37">
        <v>69.8</v>
      </c>
      <c r="I154" s="37">
        <v>70.066999999999993</v>
      </c>
      <c r="J154" s="37">
        <v>67.05</v>
      </c>
      <c r="K154" s="37">
        <v>66.466999999999999</v>
      </c>
      <c r="L154" s="37">
        <v>63.917000000000002</v>
      </c>
      <c r="M154" s="37">
        <v>66.900000000000006</v>
      </c>
      <c r="N154" s="37">
        <v>76.533000000000001</v>
      </c>
      <c r="O154" s="37">
        <v>86.275999999999996</v>
      </c>
      <c r="P154" s="37">
        <v>110.804</v>
      </c>
      <c r="Q154" s="37">
        <v>145.386</v>
      </c>
      <c r="S154" s="4">
        <f t="shared" si="177"/>
        <v>77.309941696515054</v>
      </c>
      <c r="T154" s="4">
        <f t="shared" si="177"/>
        <v>76.426205029381038</v>
      </c>
      <c r="U154" s="4">
        <f t="shared" si="177"/>
        <v>73.724637107051052</v>
      </c>
      <c r="V154" s="4">
        <f t="shared" si="177"/>
        <v>74.534269206904085</v>
      </c>
      <c r="W154" s="4">
        <f t="shared" si="177"/>
        <v>70.329829642096897</v>
      </c>
      <c r="X154" s="4">
        <f t="shared" si="177"/>
        <v>70.995509798459722</v>
      </c>
      <c r="Y154" s="4">
        <f t="shared" si="177"/>
        <v>70.303872607729971</v>
      </c>
      <c r="Z154" s="4">
        <f t="shared" si="177"/>
        <v>66.480678130110263</v>
      </c>
      <c r="AA154" s="4">
        <f t="shared" si="177"/>
        <v>66.296060662316165</v>
      </c>
      <c r="AB154" s="4">
        <f t="shared" si="177"/>
        <v>63.65022041031569</v>
      </c>
      <c r="AC154" s="4">
        <f t="shared" si="177"/>
        <v>66.54232882830874</v>
      </c>
      <c r="AD154" s="4">
        <f t="shared" si="177"/>
        <v>75.5938369743876</v>
      </c>
      <c r="AE154" s="4">
        <f t="shared" si="177"/>
        <v>86.494630177306803</v>
      </c>
      <c r="AF154" s="4">
        <f t="shared" si="177"/>
        <v>114.4238242451038</v>
      </c>
      <c r="AG154" s="4">
        <f t="shared" si="177"/>
        <v>147.44780871596799</v>
      </c>
      <c r="AI154" s="4">
        <f t="shared" si="178"/>
        <v>0.79405830348494533</v>
      </c>
      <c r="AJ154" s="4">
        <f t="shared" si="178"/>
        <v>-1.1932050293810335</v>
      </c>
      <c r="AK154" s="4">
        <f t="shared" si="178"/>
        <v>0.12536289294894232</v>
      </c>
      <c r="AL154" s="4">
        <f t="shared" si="178"/>
        <v>-8.4269206904082239E-2</v>
      </c>
      <c r="AM154" s="4">
        <f t="shared" si="178"/>
        <v>0.50317035790310172</v>
      </c>
      <c r="AN154" s="4">
        <f t="shared" si="178"/>
        <v>-1.1955097984597245</v>
      </c>
      <c r="AO154" s="4">
        <f t="shared" si="178"/>
        <v>-0.23687260772997831</v>
      </c>
      <c r="AP154" s="4">
        <f t="shared" si="178"/>
        <v>0.56932186988973399</v>
      </c>
      <c r="AQ154" s="4">
        <f t="shared" si="178"/>
        <v>0.17093933768383351</v>
      </c>
      <c r="AR154" s="4">
        <f t="shared" si="178"/>
        <v>0.2667795896843117</v>
      </c>
      <c r="AS154" s="4">
        <f t="shared" si="178"/>
        <v>0.3576711716912655</v>
      </c>
      <c r="AT154" s="4">
        <f t="shared" si="178"/>
        <v>0.93916302561240173</v>
      </c>
      <c r="AU154" s="4">
        <f t="shared" si="178"/>
        <v>-0.21863017730680667</v>
      </c>
      <c r="AV154" s="4">
        <f t="shared" si="178"/>
        <v>-3.6198242451037999</v>
      </c>
      <c r="AW154" s="4">
        <f t="shared" si="178"/>
        <v>-2.0618087159679988</v>
      </c>
      <c r="AY154" s="2">
        <f t="shared" si="170"/>
        <v>77.219434670194516</v>
      </c>
      <c r="AZ154" s="2">
        <f t="shared" si="170"/>
        <v>74.019491124469297</v>
      </c>
      <c r="BA154" s="2">
        <f t="shared" si="170"/>
        <v>70.244271632868404</v>
      </c>
      <c r="BB154" s="2">
        <f t="shared" si="170"/>
        <v>70.314680010946034</v>
      </c>
      <c r="BC154" s="2">
        <f t="shared" si="170"/>
        <v>65.81282305209082</v>
      </c>
      <c r="BD154" s="2">
        <f t="shared" si="170"/>
        <v>64.499836500406929</v>
      </c>
      <c r="BE154" s="2">
        <f t="shared" si="170"/>
        <v>64.656776798185035</v>
      </c>
      <c r="BF154" s="2">
        <f t="shared" si="170"/>
        <v>62.879549112170046</v>
      </c>
      <c r="BG154" s="2">
        <f t="shared" si="170"/>
        <v>62.908245394664618</v>
      </c>
      <c r="BH154" s="2">
        <f t="shared" si="170"/>
        <v>61.886840455608869</v>
      </c>
      <c r="BI154" s="2">
        <f t="shared" si="170"/>
        <v>61.447960495374346</v>
      </c>
      <c r="BJ154" s="2">
        <f t="shared" si="170"/>
        <v>64.350936709952109</v>
      </c>
      <c r="BK154" s="2">
        <f t="shared" si="170"/>
        <v>70.858076462829146</v>
      </c>
      <c r="BL154" s="2">
        <f t="shared" si="170"/>
        <v>79.875612133621516</v>
      </c>
      <c r="BM154" s="2">
        <f t="shared" si="170"/>
        <v>84.229947367003774</v>
      </c>
      <c r="BO154" s="2" t="str">
        <f t="shared" si="98"/>
        <v/>
      </c>
      <c r="BP154" s="2" t="str">
        <f t="shared" si="99"/>
        <v/>
      </c>
      <c r="BQ154" s="2" t="str">
        <f t="shared" si="100"/>
        <v/>
      </c>
      <c r="BR154" s="2" t="str">
        <f t="shared" si="101"/>
        <v/>
      </c>
      <c r="BS154" s="2" t="str">
        <f t="shared" si="102"/>
        <v/>
      </c>
      <c r="BT154" s="2" t="str">
        <f t="shared" si="103"/>
        <v/>
      </c>
      <c r="BU154" s="2" t="str">
        <f t="shared" si="104"/>
        <v/>
      </c>
      <c r="BV154" s="2" t="str">
        <f t="shared" si="105"/>
        <v/>
      </c>
      <c r="BW154" s="2" t="str">
        <f t="shared" si="106"/>
        <v/>
      </c>
      <c r="BX154" s="2" t="str">
        <f t="shared" si="107"/>
        <v/>
      </c>
      <c r="BY154" s="2" t="str">
        <f t="shared" si="108"/>
        <v/>
      </c>
      <c r="BZ154" s="2" t="str">
        <f t="shared" si="109"/>
        <v/>
      </c>
      <c r="CA154" s="2" t="str">
        <f t="shared" si="110"/>
        <v/>
      </c>
      <c r="CB154" s="2" t="str">
        <f t="shared" si="111"/>
        <v/>
      </c>
      <c r="CC154" s="2" t="str">
        <f t="shared" si="112"/>
        <v/>
      </c>
      <c r="CE154" s="2" t="str">
        <f t="shared" si="171"/>
        <v/>
      </c>
      <c r="CF154" s="2" t="str">
        <f t="shared" si="171"/>
        <v/>
      </c>
      <c r="CG154" s="2" t="str">
        <f t="shared" si="171"/>
        <v/>
      </c>
      <c r="CH154" s="2" t="str">
        <f t="shared" si="171"/>
        <v/>
      </c>
      <c r="CI154" s="2" t="str">
        <f t="shared" si="171"/>
        <v/>
      </c>
      <c r="CJ154" s="2" t="str">
        <f t="shared" si="171"/>
        <v/>
      </c>
      <c r="CK154" s="2" t="str">
        <f t="shared" si="171"/>
        <v/>
      </c>
      <c r="CL154" s="2" t="str">
        <f t="shared" si="171"/>
        <v/>
      </c>
      <c r="CM154" s="2" t="str">
        <f t="shared" si="171"/>
        <v/>
      </c>
      <c r="CN154" s="2" t="str">
        <f t="shared" si="171"/>
        <v/>
      </c>
      <c r="CO154" s="2" t="str">
        <f t="shared" si="171"/>
        <v/>
      </c>
      <c r="CP154" s="2" t="str">
        <f t="shared" si="171"/>
        <v/>
      </c>
      <c r="CQ154" s="2" t="str">
        <f t="shared" si="171"/>
        <v/>
      </c>
      <c r="CR154" s="2" t="str">
        <f t="shared" si="171"/>
        <v/>
      </c>
      <c r="CS154" s="2" t="str">
        <f t="shared" si="171"/>
        <v/>
      </c>
      <c r="CU154" s="2" t="str">
        <f t="shared" si="113"/>
        <v/>
      </c>
      <c r="CV154" s="2" t="str">
        <f t="shared" si="114"/>
        <v/>
      </c>
      <c r="CW154" s="2" t="str">
        <f t="shared" si="115"/>
        <v/>
      </c>
      <c r="CX154" s="2" t="str">
        <f t="shared" si="116"/>
        <v/>
      </c>
      <c r="CY154" s="2" t="str">
        <f t="shared" si="117"/>
        <v/>
      </c>
      <c r="CZ154" s="2" t="str">
        <f t="shared" si="118"/>
        <v/>
      </c>
      <c r="DA154" s="2" t="str">
        <f t="shared" si="119"/>
        <v/>
      </c>
      <c r="DB154" s="2" t="str">
        <f t="shared" si="120"/>
        <v/>
      </c>
      <c r="DC154" s="2" t="str">
        <f t="shared" si="121"/>
        <v/>
      </c>
      <c r="DD154" s="2" t="str">
        <f t="shared" si="122"/>
        <v/>
      </c>
      <c r="DE154" s="2" t="str">
        <f t="shared" si="123"/>
        <v/>
      </c>
      <c r="DF154" s="2" t="str">
        <f t="shared" si="124"/>
        <v/>
      </c>
      <c r="DG154" s="2" t="str">
        <f t="shared" si="125"/>
        <v/>
      </c>
      <c r="DH154" s="2" t="str">
        <f t="shared" si="126"/>
        <v/>
      </c>
      <c r="DI154" s="2" t="str">
        <f t="shared" si="127"/>
        <v/>
      </c>
      <c r="DK154" s="2">
        <f t="shared" si="179"/>
        <v>116.56327787456445</v>
      </c>
      <c r="DL154" s="2">
        <f t="shared" si="179"/>
        <v>112.57353649155723</v>
      </c>
      <c r="DM154" s="2">
        <f t="shared" si="179"/>
        <v>109.75091219512194</v>
      </c>
      <c r="DN154" s="2">
        <f t="shared" si="179"/>
        <v>110.00418086303941</v>
      </c>
      <c r="DO154" s="2">
        <f t="shared" si="179"/>
        <v>112.21563733583493</v>
      </c>
      <c r="DP154" s="2">
        <f t="shared" si="179"/>
        <v>107.71710505226483</v>
      </c>
      <c r="DQ154" s="2">
        <f t="shared" si="179"/>
        <v>109.19729514085842</v>
      </c>
      <c r="DR154" s="2">
        <f t="shared" si="179"/>
        <v>110.27327937179098</v>
      </c>
      <c r="DS154" s="2">
        <f t="shared" si="179"/>
        <v>104.40997074791346</v>
      </c>
      <c r="DT154" s="2">
        <f t="shared" si="179"/>
        <v>106.7264403503473</v>
      </c>
      <c r="DU154" s="2">
        <f t="shared" si="179"/>
        <v>102.13570443974629</v>
      </c>
      <c r="DV154" s="2">
        <f t="shared" si="179"/>
        <v>89.026195711265501</v>
      </c>
      <c r="DW154" s="2">
        <f t="shared" si="179"/>
        <v>97.73768797909409</v>
      </c>
      <c r="DX154" s="2">
        <f t="shared" si="179"/>
        <v>99.533407098290255</v>
      </c>
      <c r="DY154" s="2">
        <f t="shared" si="179"/>
        <v>102.08366407703249</v>
      </c>
      <c r="EA154" s="2">
        <f t="shared" si="155"/>
        <v>77.209657574157291</v>
      </c>
      <c r="EB154" s="2">
        <f t="shared" si="155"/>
        <v>73.989626183535961</v>
      </c>
      <c r="EC154" s="2">
        <f t="shared" si="155"/>
        <v>70.249334837092732</v>
      </c>
      <c r="ED154" s="2">
        <f t="shared" si="155"/>
        <v>70.32034354639174</v>
      </c>
      <c r="EE154" s="2">
        <f t="shared" si="155"/>
        <v>65.767562391752577</v>
      </c>
      <c r="EF154" s="2">
        <f t="shared" si="155"/>
        <v>64.470325798390604</v>
      </c>
      <c r="EG154" s="2">
        <f t="shared" si="155"/>
        <v>64.630184726452342</v>
      </c>
      <c r="EH154" s="2">
        <f t="shared" si="155"/>
        <v>62.835081681882279</v>
      </c>
      <c r="EI154" s="2">
        <f t="shared" si="155"/>
        <v>62.843039484536078</v>
      </c>
      <c r="EJ154" s="2">
        <f t="shared" si="155"/>
        <v>61.858181431748754</v>
      </c>
      <c r="EK154" s="2">
        <f t="shared" si="155"/>
        <v>61.396668046258078</v>
      </c>
      <c r="EL154" s="2">
        <f t="shared" si="182"/>
        <v>64.296686153148201</v>
      </c>
      <c r="EM154" s="2">
        <f t="shared" si="138"/>
        <v>70.822981520293069</v>
      </c>
      <c r="EN154" s="2">
        <f t="shared" si="138"/>
        <v>79.877145454545456</v>
      </c>
      <c r="EO154" s="2">
        <f t="shared" si="138"/>
        <v>84.275299999999987</v>
      </c>
      <c r="EQ154" s="2">
        <f t="shared" si="180"/>
        <v>77.132254633333972</v>
      </c>
      <c r="ER154" s="2">
        <f t="shared" si="180"/>
        <v>74.189944281899145</v>
      </c>
      <c r="ES154" s="2">
        <f t="shared" si="180"/>
        <v>70.013998050515681</v>
      </c>
      <c r="ET154" s="2">
        <f t="shared" si="180"/>
        <v>70.086204181146186</v>
      </c>
      <c r="EU154" s="2">
        <f t="shared" si="180"/>
        <v>66.13155725323233</v>
      </c>
      <c r="EV154" s="2">
        <f t="shared" si="180"/>
        <v>64.642864201600261</v>
      </c>
      <c r="EW154" s="2">
        <f t="shared" si="180"/>
        <v>64.734890489959483</v>
      </c>
      <c r="EX154" s="2">
        <f t="shared" si="180"/>
        <v>63.075188095948846</v>
      </c>
      <c r="EY154" s="2">
        <f t="shared" si="180"/>
        <v>63.296721452804746</v>
      </c>
      <c r="EZ154" s="2">
        <f t="shared" si="180"/>
        <v>61.931284662176893</v>
      </c>
      <c r="FA154" s="2">
        <f t="shared" si="180"/>
        <v>61.719533932346451</v>
      </c>
      <c r="FB154" s="2">
        <f t="shared" si="180"/>
        <v>64.829274633954213</v>
      </c>
      <c r="FC154" s="2">
        <f t="shared" si="180"/>
        <v>71.200175509858695</v>
      </c>
      <c r="FD154" s="2">
        <f t="shared" si="180"/>
        <v>79.632771647382</v>
      </c>
      <c r="FE154" s="2">
        <f t="shared" si="180"/>
        <v>83.1008184153889</v>
      </c>
      <c r="FG154" s="2">
        <f t="shared" si="181"/>
        <v>0.99962653698629844</v>
      </c>
      <c r="FH154" s="2">
        <f t="shared" si="181"/>
        <v>0.99966594258246599</v>
      </c>
      <c r="FI154" s="2">
        <f t="shared" si="181"/>
        <v>0.99964609393658577</v>
      </c>
      <c r="FJ154" s="2">
        <f t="shared" si="181"/>
        <v>0.99967499906248236</v>
      </c>
      <c r="FK154" s="2">
        <f t="shared" si="181"/>
        <v>0.99966890114385709</v>
      </c>
      <c r="FL154" s="2">
        <f t="shared" si="181"/>
        <v>0.99964069015963741</v>
      </c>
      <c r="FM154" s="2">
        <f t="shared" si="181"/>
        <v>0.99961331583853175</v>
      </c>
      <c r="FN154" s="2">
        <f t="shared" si="181"/>
        <v>0.99956175024590466</v>
      </c>
      <c r="FO154" s="2">
        <f t="shared" si="181"/>
        <v>0.99960437662941171</v>
      </c>
      <c r="FP154" s="2">
        <f t="shared" si="181"/>
        <v>0.99956055096034813</v>
      </c>
      <c r="FQ154" s="2">
        <f t="shared" si="181"/>
        <v>0.99953751907476196</v>
      </c>
      <c r="FR154" s="2">
        <f t="shared" si="181"/>
        <v>0.9995549115711263</v>
      </c>
      <c r="FS154" s="2">
        <f t="shared" si="181"/>
        <v>0.99964604516947853</v>
      </c>
      <c r="FT154" s="2">
        <f t="shared" si="181"/>
        <v>0.9994493536114929</v>
      </c>
      <c r="FU154" s="2">
        <f t="shared" si="181"/>
        <v>0.99937621588384384</v>
      </c>
      <c r="FW154" s="2">
        <f t="shared" si="172"/>
        <v>6.3563807110033135E-2</v>
      </c>
      <c r="FX154" s="2">
        <f t="shared" si="172"/>
        <v>8.4743713304933535E-2</v>
      </c>
      <c r="FY154" s="2">
        <f t="shared" si="172"/>
        <v>8.091829689167937E-2</v>
      </c>
      <c r="FZ154" s="2">
        <f t="shared" si="172"/>
        <v>7.9272529668162187E-2</v>
      </c>
      <c r="GA154" s="2">
        <f t="shared" si="172"/>
        <v>8.2093894767481343E-2</v>
      </c>
      <c r="GB154" s="2">
        <f t="shared" si="172"/>
        <v>8.0977384782206063E-2</v>
      </c>
      <c r="GC154" s="2">
        <f t="shared" si="172"/>
        <v>8.9380715058681975E-2</v>
      </c>
      <c r="GD154" s="2">
        <f t="shared" si="172"/>
        <v>9.861315828436952E-2</v>
      </c>
      <c r="GE154" s="2">
        <f t="shared" si="172"/>
        <v>0.10747850716480235</v>
      </c>
      <c r="GF154" s="2">
        <f t="shared" si="172"/>
        <v>0.12231621660384383</v>
      </c>
      <c r="GG154" s="2">
        <f t="shared" si="172"/>
        <v>0.10051053167883786</v>
      </c>
      <c r="GH154" s="2">
        <f t="shared" si="172"/>
        <v>8.1195406596906008E-2</v>
      </c>
      <c r="GI154" s="2">
        <f t="shared" si="172"/>
        <v>6.7785682911774975E-2</v>
      </c>
      <c r="GJ154" s="2">
        <f t="shared" si="172"/>
        <v>5.0565854634981672E-2</v>
      </c>
      <c r="GK154" s="2">
        <f t="shared" si="172"/>
        <v>4.8073301771596952E-2</v>
      </c>
      <c r="GM154" s="86">
        <f t="shared" si="173"/>
        <v>2.6963763733652918E-75</v>
      </c>
      <c r="GN154" s="86">
        <f t="shared" si="173"/>
        <v>5.2734439215900203E-125</v>
      </c>
      <c r="GO154" s="86">
        <f t="shared" si="173"/>
        <v>2.8613237069745689E-152</v>
      </c>
      <c r="GP154" s="86">
        <f t="shared" si="173"/>
        <v>6.1625163356613723E-135</v>
      </c>
      <c r="GQ154" s="86">
        <f t="shared" si="173"/>
        <v>4.429112115283542E-127</v>
      </c>
      <c r="GR154" s="86">
        <f t="shared" si="173"/>
        <v>1.2867372816297689E-104</v>
      </c>
      <c r="GS154" s="86">
        <f t="shared" si="173"/>
        <v>3.4691994230726671E-124</v>
      </c>
      <c r="GT154" s="86">
        <f t="shared" si="173"/>
        <v>1.9088200605513005E-139</v>
      </c>
      <c r="GU154" s="86">
        <f t="shared" si="173"/>
        <v>2.9030234817001855E-128</v>
      </c>
      <c r="GV154" s="86">
        <f t="shared" si="173"/>
        <v>4.6625189810351324E-144</v>
      </c>
      <c r="GW154" s="86">
        <f t="shared" si="173"/>
        <v>7.3371248295885393E-170</v>
      </c>
      <c r="GX154" s="86">
        <f t="shared" si="173"/>
        <v>6.928595450399718E-203</v>
      </c>
      <c r="GY154" s="86">
        <f t="shared" si="173"/>
        <v>4.8734686637309484E-242</v>
      </c>
      <c r="GZ154" s="86">
        <f t="shared" si="173"/>
        <v>5.0143834165738124E-59</v>
      </c>
      <c r="HA154" s="86">
        <f t="shared" si="173"/>
        <v>1.4930211925569543E-66</v>
      </c>
      <c r="HC154" s="86">
        <f t="shared" ref="HC154:HH213" si="184" xml:space="preserve"> _xlfn.NORM.DIST($B154, C$8, ABS(C$12), TRUE) * _xlfn.NORM.DIST(($B154 - C$8)*C$16, 0, ABS(C$12), TRUE) * 2</f>
        <v>1.9121472204272734E-33</v>
      </c>
      <c r="HD154" s="86">
        <f t="shared" si="184"/>
        <v>1.930473900390878E-59</v>
      </c>
      <c r="HE154" s="86">
        <f t="shared" si="184"/>
        <v>1.6246806400918872E-62</v>
      </c>
      <c r="HF154" s="86">
        <f t="shared" si="183"/>
        <v>3.6961956675849426E-67</v>
      </c>
      <c r="HG154" s="86">
        <f t="shared" si="183"/>
        <v>1.0324406527372649E-69</v>
      </c>
      <c r="HH154" s="86">
        <f t="shared" si="183"/>
        <v>4.4744103407608702E-66</v>
      </c>
      <c r="HI154" s="86">
        <f t="shared" si="183"/>
        <v>2.9420259950640996E-74</v>
      </c>
      <c r="HJ154" s="86">
        <f t="shared" si="183"/>
        <v>5.7020080223311559E-87</v>
      </c>
      <c r="HK154" s="86">
        <f t="shared" si="183"/>
        <v>1.7752856487426254E-84</v>
      </c>
      <c r="HL154" s="86">
        <f t="shared" si="164"/>
        <v>9.1011679692536335E-102</v>
      </c>
      <c r="HM154" s="86">
        <f t="shared" si="164"/>
        <v>6.4903449979534582E-122</v>
      </c>
      <c r="HN154" s="86">
        <f t="shared" si="164"/>
        <v>2.3728706061367324E-133</v>
      </c>
      <c r="HO154" s="86">
        <f t="shared" si="164"/>
        <v>2.7438357819657178E-115</v>
      </c>
      <c r="HP154" s="86">
        <f t="shared" si="164"/>
        <v>1.2653440991122849E-17</v>
      </c>
      <c r="HQ154" s="86">
        <f t="shared" si="164"/>
        <v>1.3214395541245193E-18</v>
      </c>
      <c r="HS154" s="86">
        <f t="shared" si="174"/>
        <v>0.54763622400663747</v>
      </c>
      <c r="HT154" s="86">
        <f t="shared" si="174"/>
        <v>0.52091049394533839</v>
      </c>
      <c r="HU154" s="86">
        <f t="shared" si="174"/>
        <v>0.48074855801252997</v>
      </c>
      <c r="HV154" s="86">
        <f t="shared" si="174"/>
        <v>0.47578661509153924</v>
      </c>
      <c r="HW154" s="86">
        <f t="shared" si="174"/>
        <v>0.43205899845423085</v>
      </c>
      <c r="HX154" s="86">
        <f t="shared" si="174"/>
        <v>0.48092953199372374</v>
      </c>
      <c r="HY154" s="86">
        <f t="shared" si="174"/>
        <v>0.39738821832034998</v>
      </c>
      <c r="HZ154" s="86">
        <f t="shared" si="174"/>
        <v>0.27075103501956854</v>
      </c>
      <c r="IA154" s="86">
        <f t="shared" si="174"/>
        <v>0.24926434845027146</v>
      </c>
      <c r="IB154" s="86">
        <f t="shared" si="174"/>
        <v>0.14425758574366504</v>
      </c>
      <c r="IC154" s="86">
        <f t="shared" si="174"/>
        <v>0.29220134557310717</v>
      </c>
      <c r="ID154" s="86">
        <f t="shared" si="174"/>
        <v>0.45221832771014242</v>
      </c>
      <c r="IE154" s="86">
        <f t="shared" si="174"/>
        <v>0.52883955341215716</v>
      </c>
      <c r="IF154" s="86">
        <f t="shared" si="174"/>
        <v>0.50183531007034088</v>
      </c>
      <c r="IG154" s="86">
        <f t="shared" si="174"/>
        <v>0.47171602819526287</v>
      </c>
      <c r="II154" s="86">
        <f t="shared" si="175"/>
        <v>4.1692071841229571E-13</v>
      </c>
      <c r="IJ154" s="86">
        <f t="shared" si="175"/>
        <v>2.1858180774597126E-9</v>
      </c>
      <c r="IK154" s="86">
        <f t="shared" si="175"/>
        <v>5.9423100331680094E-10</v>
      </c>
      <c r="IL154" s="86">
        <f t="shared" si="175"/>
        <v>1.0447770291454225E-10</v>
      </c>
      <c r="IM154" s="86">
        <f t="shared" si="175"/>
        <v>2.0134508640055161E-10</v>
      </c>
      <c r="IN154" s="86">
        <f t="shared" si="175"/>
        <v>1.8841430120318719E-10</v>
      </c>
      <c r="IO154" s="86">
        <f t="shared" si="175"/>
        <v>9.4752436773465694E-11</v>
      </c>
      <c r="IP154" s="86">
        <f t="shared" si="175"/>
        <v>1.4235807037765724E-10</v>
      </c>
      <c r="IQ154" s="86">
        <f t="shared" si="175"/>
        <v>7.8934733871463018E-9</v>
      </c>
      <c r="IR154" s="86">
        <f t="shared" si="175"/>
        <v>1.1456982868265357E-8</v>
      </c>
      <c r="IS154" s="86">
        <f t="shared" si="175"/>
        <v>1.3737867771113021E-9</v>
      </c>
      <c r="IT154" s="86">
        <f t="shared" si="175"/>
        <v>9.9072540495892686E-12</v>
      </c>
      <c r="IU154" s="86">
        <f t="shared" si="175"/>
        <v>2.7212748776703368E-11</v>
      </c>
      <c r="IV154" s="86">
        <f t="shared" si="175"/>
        <v>7.7852529233803058E-9</v>
      </c>
      <c r="IW154" s="86">
        <f t="shared" si="175"/>
        <v>6.1397715609707722E-9</v>
      </c>
      <c r="IY154" s="86">
        <f t="shared" si="176"/>
        <v>0.54763622400705436</v>
      </c>
      <c r="IZ154" s="86">
        <f t="shared" si="176"/>
        <v>0.52091049613115648</v>
      </c>
      <c r="JA154" s="86">
        <f t="shared" si="176"/>
        <v>0.48074855860676097</v>
      </c>
      <c r="JB154" s="86">
        <f t="shared" si="176"/>
        <v>0.47578661519601695</v>
      </c>
      <c r="JC154" s="86">
        <f t="shared" si="176"/>
        <v>0.43205899865557595</v>
      </c>
      <c r="JD154" s="86">
        <f t="shared" si="176"/>
        <v>0.48092953218213802</v>
      </c>
      <c r="JE154" s="86">
        <f t="shared" si="176"/>
        <v>0.39738821841510241</v>
      </c>
      <c r="JF154" s="86">
        <f t="shared" si="176"/>
        <v>0.27075103516192661</v>
      </c>
      <c r="JG154" s="86">
        <f t="shared" si="176"/>
        <v>0.24926435634374483</v>
      </c>
      <c r="JH154" s="86">
        <f t="shared" si="176"/>
        <v>0.1442575972006479</v>
      </c>
      <c r="JI154" s="86">
        <f t="shared" si="176"/>
        <v>0.29220134694689393</v>
      </c>
      <c r="JJ154" s="86">
        <f t="shared" si="176"/>
        <v>0.45221832772004966</v>
      </c>
      <c r="JK154" s="86">
        <f t="shared" si="176"/>
        <v>0.52883955343936995</v>
      </c>
      <c r="JL154" s="86">
        <f t="shared" si="176"/>
        <v>0.50183531785559377</v>
      </c>
      <c r="JM154" s="86">
        <f t="shared" si="176"/>
        <v>0.47171603433503445</v>
      </c>
    </row>
    <row r="155" spans="2:273" x14ac:dyDescent="0.25">
      <c r="B155" s="2">
        <v>128</v>
      </c>
      <c r="C155" s="37">
        <v>76.917000000000002</v>
      </c>
      <c r="D155" s="37">
        <v>74.433000000000007</v>
      </c>
      <c r="E155" s="37">
        <v>72.882999999999996</v>
      </c>
      <c r="F155" s="37">
        <v>73.066999999999993</v>
      </c>
      <c r="G155" s="37">
        <v>68.167000000000002</v>
      </c>
      <c r="H155" s="37">
        <v>69.216999999999999</v>
      </c>
      <c r="I155" s="37">
        <v>68.216999999999999</v>
      </c>
      <c r="J155" s="37">
        <v>64.433000000000007</v>
      </c>
      <c r="K155" s="37">
        <v>64.466999999999999</v>
      </c>
      <c r="L155" s="37">
        <v>63.15</v>
      </c>
      <c r="M155" s="37">
        <v>65.117000000000004</v>
      </c>
      <c r="N155" s="37">
        <v>72.917000000000002</v>
      </c>
      <c r="O155" s="37">
        <v>82.793000000000006</v>
      </c>
      <c r="P155" s="37">
        <v>108.87</v>
      </c>
      <c r="Q155" s="37">
        <v>145.65899999999999</v>
      </c>
      <c r="S155" s="4">
        <f t="shared" si="177"/>
        <v>77.293799467920323</v>
      </c>
      <c r="T155" s="4">
        <f t="shared" si="177"/>
        <v>75.881096849079071</v>
      </c>
      <c r="U155" s="4">
        <f t="shared" si="177"/>
        <v>72.82890323237865</v>
      </c>
      <c r="V155" s="4">
        <f t="shared" si="177"/>
        <v>73.406819112830306</v>
      </c>
      <c r="W155" s="4">
        <f t="shared" si="177"/>
        <v>68.943600029077913</v>
      </c>
      <c r="X155" s="4">
        <f t="shared" si="177"/>
        <v>69.317633548367866</v>
      </c>
      <c r="Y155" s="4">
        <f t="shared" si="177"/>
        <v>68.37687979467853</v>
      </c>
      <c r="Z155" s="4">
        <f t="shared" si="177"/>
        <v>64.856391431377588</v>
      </c>
      <c r="AA155" s="4">
        <f t="shared" si="177"/>
        <v>64.780981303225275</v>
      </c>
      <c r="AB155" s="4">
        <f t="shared" si="177"/>
        <v>62.637053593755148</v>
      </c>
      <c r="AC155" s="4">
        <f t="shared" si="177"/>
        <v>64.401826000121574</v>
      </c>
      <c r="AD155" s="4">
        <f t="shared" si="177"/>
        <v>72.200695919601543</v>
      </c>
      <c r="AE155" s="4">
        <f t="shared" si="177"/>
        <v>83.501866603610821</v>
      </c>
      <c r="AF155" s="4">
        <f t="shared" si="177"/>
        <v>110.96421938450258</v>
      </c>
      <c r="AG155" s="4">
        <f t="shared" si="177"/>
        <v>143.84800093495525</v>
      </c>
      <c r="AI155" s="4">
        <f t="shared" si="178"/>
        <v>-0.37679946792032126</v>
      </c>
      <c r="AJ155" s="4">
        <f t="shared" si="178"/>
        <v>-1.4480968490790644</v>
      </c>
      <c r="AK155" s="4">
        <f t="shared" si="178"/>
        <v>5.4096767621345521E-2</v>
      </c>
      <c r="AL155" s="4">
        <f t="shared" si="178"/>
        <v>-0.33981911283031252</v>
      </c>
      <c r="AM155" s="4">
        <f t="shared" si="178"/>
        <v>-0.77660002907791181</v>
      </c>
      <c r="AN155" s="4">
        <f t="shared" si="178"/>
        <v>-0.10063354836786687</v>
      </c>
      <c r="AO155" s="4">
        <f t="shared" si="178"/>
        <v>-0.15987979467853108</v>
      </c>
      <c r="AP155" s="4">
        <f t="shared" si="178"/>
        <v>-0.42339143137758128</v>
      </c>
      <c r="AQ155" s="4">
        <f t="shared" si="178"/>
        <v>-0.31398130322527606</v>
      </c>
      <c r="AR155" s="4">
        <f t="shared" si="178"/>
        <v>0.51294640624485055</v>
      </c>
      <c r="AS155" s="4">
        <f t="shared" si="178"/>
        <v>0.71517399987843078</v>
      </c>
      <c r="AT155" s="4">
        <f t="shared" si="178"/>
        <v>0.71630408039845861</v>
      </c>
      <c r="AU155" s="4">
        <f t="shared" si="178"/>
        <v>-0.7088666036108151</v>
      </c>
      <c r="AV155" s="4">
        <f t="shared" si="178"/>
        <v>-2.0942193845025798</v>
      </c>
      <c r="AW155" s="4">
        <f t="shared" si="178"/>
        <v>1.8109990650447401</v>
      </c>
      <c r="AY155" s="2">
        <f t="shared" si="170"/>
        <v>77.216958941653047</v>
      </c>
      <c r="AZ155" s="2">
        <f t="shared" si="170"/>
        <v>73.944427274148183</v>
      </c>
      <c r="BA155" s="2">
        <f t="shared" si="170"/>
        <v>70.186740097119326</v>
      </c>
      <c r="BB155" s="2">
        <f t="shared" si="170"/>
        <v>70.256111704058384</v>
      </c>
      <c r="BC155" s="2">
        <f t="shared" si="170"/>
        <v>65.728978356004291</v>
      </c>
      <c r="BD155" s="2">
        <f t="shared" si="170"/>
        <v>64.430110511156073</v>
      </c>
      <c r="BE155" s="2">
        <f t="shared" si="170"/>
        <v>64.589448307005142</v>
      </c>
      <c r="BF155" s="2">
        <f t="shared" si="170"/>
        <v>62.78226678804289</v>
      </c>
      <c r="BG155" s="2">
        <f t="shared" si="170"/>
        <v>62.803762788737224</v>
      </c>
      <c r="BH155" s="2">
        <f t="shared" si="170"/>
        <v>61.771246174978913</v>
      </c>
      <c r="BI155" s="2">
        <f t="shared" si="170"/>
        <v>61.316839430547645</v>
      </c>
      <c r="BJ155" s="2">
        <f t="shared" si="170"/>
        <v>64.216878071559293</v>
      </c>
      <c r="BK155" s="2">
        <f t="shared" si="170"/>
        <v>70.774970246851083</v>
      </c>
      <c r="BL155" s="2">
        <f t="shared" si="170"/>
        <v>79.821550762121674</v>
      </c>
      <c r="BM155" s="2">
        <f t="shared" si="170"/>
        <v>84.176626431066879</v>
      </c>
      <c r="BO155" s="2" t="str">
        <f t="shared" ref="BO155:BO218" si="185">IF(AND(IY155 &lt; $CC$22, $B155 &lt; C$7, $B155 &gt; C$230), C155, "")</f>
        <v/>
      </c>
      <c r="BP155" s="2" t="str">
        <f t="shared" ref="BP155:BP218" si="186">IF(AND(IZ155 &lt; $CC$22, $B155 &lt; D$7, $B155 &gt; D$230), D155, "")</f>
        <v/>
      </c>
      <c r="BQ155" s="2" t="str">
        <f t="shared" ref="BQ155:BQ218" si="187">IF(AND(JA155 &lt; $CC$22, $B155 &lt; E$7, $B155 &gt; E$230), E155, "")</f>
        <v/>
      </c>
      <c r="BR155" s="2" t="str">
        <f t="shared" ref="BR155:BR218" si="188">IF(AND(JB155 &lt; $CC$22, $B155 &lt; F$7, $B155 &gt; F$230), F155, "")</f>
        <v/>
      </c>
      <c r="BS155" s="2" t="str">
        <f t="shared" ref="BS155:BS218" si="189">IF(AND(JC155 &lt; $CC$22, $B155 &lt; G$7, $B155 &gt; G$230), G155, "")</f>
        <v/>
      </c>
      <c r="BT155" s="2" t="str">
        <f t="shared" ref="BT155:BT218" si="190">IF(AND(JD155 &lt; $CC$22, $B155 &lt; H$7, $B155 &gt; H$230), H155, "")</f>
        <v/>
      </c>
      <c r="BU155" s="2" t="str">
        <f t="shared" ref="BU155:BU218" si="191">IF(AND(JE155 &lt; $CC$22, $B155 &lt; I$7, $B155 &gt; I$230), I155, "")</f>
        <v/>
      </c>
      <c r="BV155" s="2" t="str">
        <f t="shared" ref="BV155:BV218" si="192">IF(AND(JF155 &lt; $CC$22, $B155 &lt; J$7, $B155 &gt; J$230), J155, "")</f>
        <v/>
      </c>
      <c r="BW155" s="2" t="str">
        <f t="shared" ref="BW155:BW218" si="193">IF(AND(JG155 &lt; $CC$22, $B155 &lt; K$7, $B155 &gt; K$230), K155, "")</f>
        <v/>
      </c>
      <c r="BX155" s="2" t="str">
        <f t="shared" ref="BX155:BX218" si="194">IF(AND(JH155 &lt; $CC$22, $B155 &lt; L$7, $B155 &gt; L$230), L155, "")</f>
        <v/>
      </c>
      <c r="BY155" s="2" t="str">
        <f t="shared" ref="BY155:BY218" si="195">IF(AND(JI155 &lt; $CC$22, $B155 &lt; M$7, $B155 &gt; M$230), M155, "")</f>
        <v/>
      </c>
      <c r="BZ155" s="2" t="str">
        <f t="shared" ref="BZ155:BZ218" si="196">IF(AND(JJ155 &lt; $CC$22, $B155 &lt; N$7, $B155 &gt; N$230), N155, "")</f>
        <v/>
      </c>
      <c r="CA155" s="2" t="str">
        <f t="shared" ref="CA155:CA218" si="197">IF(AND(JK155 &lt; $CC$22, $B155 &lt; O$7, $B155 &gt; O$230), O155, "")</f>
        <v/>
      </c>
      <c r="CB155" s="2" t="str">
        <f t="shared" ref="CB155:CB218" si="198">IF(AND(JL155 &lt; $CC$22, $B155 &lt; P$7, $B155 &gt; P$230), P155, "")</f>
        <v/>
      </c>
      <c r="CC155" s="2" t="str">
        <f t="shared" ref="CC155:CC218" si="199">IF(AND(JM155 &lt; $CC$22, $B155 &lt; Q$7, $B155 &gt; Q$230), Q155, "")</f>
        <v/>
      </c>
      <c r="CE155" s="2" t="str">
        <f t="shared" si="171"/>
        <v/>
      </c>
      <c r="CF155" s="2" t="str">
        <f t="shared" si="171"/>
        <v/>
      </c>
      <c r="CG155" s="2" t="str">
        <f t="shared" si="171"/>
        <v/>
      </c>
      <c r="CH155" s="2" t="str">
        <f t="shared" si="171"/>
        <v/>
      </c>
      <c r="CI155" s="2" t="str">
        <f t="shared" si="171"/>
        <v/>
      </c>
      <c r="CJ155" s="2" t="str">
        <f t="shared" si="171"/>
        <v/>
      </c>
      <c r="CK155" s="2" t="str">
        <f t="shared" si="171"/>
        <v/>
      </c>
      <c r="CL155" s="2" t="str">
        <f t="shared" si="171"/>
        <v/>
      </c>
      <c r="CM155" s="2" t="str">
        <f t="shared" si="171"/>
        <v/>
      </c>
      <c r="CN155" s="2" t="str">
        <f t="shared" si="171"/>
        <v/>
      </c>
      <c r="CO155" s="2" t="str">
        <f t="shared" si="171"/>
        <v/>
      </c>
      <c r="CP155" s="2" t="str">
        <f t="shared" si="171"/>
        <v/>
      </c>
      <c r="CQ155" s="2" t="str">
        <f t="shared" si="171"/>
        <v/>
      </c>
      <c r="CR155" s="2" t="str">
        <f t="shared" si="171"/>
        <v/>
      </c>
      <c r="CS155" s="2" t="str">
        <f t="shared" si="171"/>
        <v/>
      </c>
      <c r="CU155" s="2" t="str">
        <f t="shared" ref="CU155:CU218" si="200">IF(AND(IY155 &lt; $DI$22, $B155 &gt; C$7, $B155 &lt; C$233), C155, "")</f>
        <v/>
      </c>
      <c r="CV155" s="2" t="str">
        <f t="shared" ref="CV155:CV218" si="201">IF(AND(IZ155 &lt; $DI$22, $B155 &gt; D$7, $B155 &lt; D$233), D155, "")</f>
        <v/>
      </c>
      <c r="CW155" s="2" t="str">
        <f t="shared" ref="CW155:CW218" si="202">IF(AND(JA155 &lt; $DI$22, $B155 &gt; E$7, $B155 &lt; E$233), E155, "")</f>
        <v/>
      </c>
      <c r="CX155" s="2" t="str">
        <f t="shared" ref="CX155:CX218" si="203">IF(AND(JB155 &lt; $DI$22, $B155 &gt; F$7, $B155 &lt; F$233), F155, "")</f>
        <v/>
      </c>
      <c r="CY155" s="2" t="str">
        <f t="shared" ref="CY155:CY218" si="204">IF(AND(JC155 &lt; $DI$22, $B155 &gt; G$7, $B155 &lt; G$233), G155, "")</f>
        <v/>
      </c>
      <c r="CZ155" s="2" t="str">
        <f t="shared" ref="CZ155:CZ218" si="205">IF(AND(JD155 &lt; $DI$22, $B155 &gt; H$7, $B155 &lt; H$233), H155, "")</f>
        <v/>
      </c>
      <c r="DA155" s="2" t="str">
        <f t="shared" ref="DA155:DA218" si="206">IF(AND(JE155 &lt; $DI$22, $B155 &gt; I$7, $B155 &lt; I$233), I155, "")</f>
        <v/>
      </c>
      <c r="DB155" s="2" t="str">
        <f t="shared" ref="DB155:DB218" si="207">IF(AND(JF155 &lt; $DI$22, $B155 &gt; J$7, $B155 &lt; J$233), J155, "")</f>
        <v/>
      </c>
      <c r="DC155" s="2" t="str">
        <f t="shared" ref="DC155:DC218" si="208">IF(AND(JG155 &lt; $DI$22, $B155 &gt; K$7, $B155 &lt; K$233), K155, "")</f>
        <v/>
      </c>
      <c r="DD155" s="2" t="str">
        <f t="shared" ref="DD155:DD218" si="209">IF(AND(JH155 &lt; $DI$22, $B155 &gt; L$7, $B155 &lt; L$233), L155, "")</f>
        <v/>
      </c>
      <c r="DE155" s="2" t="str">
        <f t="shared" ref="DE155:DE218" si="210">IF(AND(JI155 &lt; $DI$22, $B155 &gt; M$7, $B155 &lt; M$233), M155, "")</f>
        <v/>
      </c>
      <c r="DF155" s="2" t="str">
        <f t="shared" ref="DF155:DF218" si="211">IF(AND(JJ155 &lt; $DI$22, $B155 &gt; N$7, $B155 &lt; N$233), N155, "")</f>
        <v/>
      </c>
      <c r="DG155" s="2" t="str">
        <f t="shared" ref="DG155:DG218" si="212">IF(AND(JK155 &lt; $DI$22, $B155 &gt; O$7, $B155 &lt; O$233), O155, "")</f>
        <v/>
      </c>
      <c r="DH155" s="2" t="str">
        <f t="shared" ref="DH155:DH218" si="213">IF(AND(JL155 &lt; $DI$22, $B155 &gt; P$7, $B155 &lt; P$233), P155, "")</f>
        <v/>
      </c>
      <c r="DI155" s="2" t="str">
        <f t="shared" ref="DI155:DI218" si="214">IF(AND(JM155 &lt; $DI$22, $B155 &gt; Q$7, $B155 &lt; Q$233), Q155, "")</f>
        <v/>
      </c>
      <c r="DK155" s="2">
        <f t="shared" si="179"/>
        <v>116.85718815331009</v>
      </c>
      <c r="DL155" s="2">
        <f t="shared" si="179"/>
        <v>112.82477148217637</v>
      </c>
      <c r="DM155" s="2">
        <f t="shared" si="179"/>
        <v>109.9936</v>
      </c>
      <c r="DN155" s="2">
        <f t="shared" si="179"/>
        <v>110.25717626641652</v>
      </c>
      <c r="DO155" s="2">
        <f t="shared" si="179"/>
        <v>112.50407326454037</v>
      </c>
      <c r="DP155" s="2">
        <f t="shared" si="179"/>
        <v>107.98751428571431</v>
      </c>
      <c r="DQ155" s="2">
        <f t="shared" si="179"/>
        <v>109.478199767712</v>
      </c>
      <c r="DR155" s="2">
        <f t="shared" si="179"/>
        <v>110.56871202053759</v>
      </c>
      <c r="DS155" s="2">
        <f t="shared" si="179"/>
        <v>104.65773170731708</v>
      </c>
      <c r="DT155" s="2">
        <f t="shared" si="179"/>
        <v>106.97395152521895</v>
      </c>
      <c r="DU155" s="2">
        <f t="shared" si="179"/>
        <v>102.3113976744186</v>
      </c>
      <c r="DV155" s="2">
        <f t="shared" si="179"/>
        <v>89.045807913017228</v>
      </c>
      <c r="DW155" s="2">
        <f t="shared" si="179"/>
        <v>97.820260627177717</v>
      </c>
      <c r="DX155" s="2">
        <f t="shared" si="179"/>
        <v>99.643960375982502</v>
      </c>
      <c r="DY155" s="2">
        <f t="shared" si="179"/>
        <v>102.20720024072655</v>
      </c>
      <c r="EA155" s="2">
        <f t="shared" si="155"/>
        <v>77.209190517534594</v>
      </c>
      <c r="EB155" s="2">
        <f t="shared" si="155"/>
        <v>73.913157042508303</v>
      </c>
      <c r="EC155" s="2">
        <f t="shared" si="155"/>
        <v>70.195687318295739</v>
      </c>
      <c r="ED155" s="2">
        <f t="shared" si="155"/>
        <v>70.265604082474212</v>
      </c>
      <c r="EE155" s="2">
        <f t="shared" si="155"/>
        <v>65.680575938144329</v>
      </c>
      <c r="EF155" s="2">
        <f t="shared" si="155"/>
        <v>64.399841955340548</v>
      </c>
      <c r="EG155" s="2">
        <f t="shared" si="155"/>
        <v>64.562914084602369</v>
      </c>
      <c r="EH155" s="2">
        <f t="shared" si="155"/>
        <v>62.736143917464553</v>
      </c>
      <c r="EI155" s="2">
        <f t="shared" si="155"/>
        <v>62.733163030927827</v>
      </c>
      <c r="EJ155" s="2">
        <f t="shared" si="155"/>
        <v>61.742986364297757</v>
      </c>
      <c r="EK155" s="2">
        <f t="shared" si="155"/>
        <v>61.262696717040136</v>
      </c>
      <c r="EL155" s="2">
        <f t="shared" si="182"/>
        <v>64.157318776081894</v>
      </c>
      <c r="EM155" s="2">
        <f t="shared" si="138"/>
        <v>70.736969747225316</v>
      </c>
      <c r="EN155" s="2">
        <f t="shared" si="138"/>
        <v>79.82550303030304</v>
      </c>
      <c r="EO155" s="2">
        <f t="shared" si="138"/>
        <v>84.230672727272719</v>
      </c>
      <c r="EQ155" s="2">
        <f t="shared" si="180"/>
        <v>77.126382755562318</v>
      </c>
      <c r="ER155" s="2">
        <f t="shared" si="180"/>
        <v>74.123808436741342</v>
      </c>
      <c r="ES155" s="2">
        <f t="shared" si="180"/>
        <v>69.948145596971131</v>
      </c>
      <c r="ET155" s="2">
        <f t="shared" si="180"/>
        <v>70.018140844511464</v>
      </c>
      <c r="EU155" s="2">
        <f t="shared" si="180"/>
        <v>66.064229832551007</v>
      </c>
      <c r="EV155" s="2">
        <f t="shared" si="180"/>
        <v>64.581276323811238</v>
      </c>
      <c r="EW155" s="2">
        <f t="shared" si="180"/>
        <v>64.672971509090502</v>
      </c>
      <c r="EX155" s="2">
        <f t="shared" si="180"/>
        <v>62.988262966946699</v>
      </c>
      <c r="EY155" s="2">
        <f t="shared" si="180"/>
        <v>63.208755295455099</v>
      </c>
      <c r="EZ155" s="2">
        <f t="shared" si="180"/>
        <v>61.8194188336997</v>
      </c>
      <c r="FA155" s="2">
        <f t="shared" si="180"/>
        <v>61.600108098451457</v>
      </c>
      <c r="FB155" s="2">
        <f t="shared" si="180"/>
        <v>64.717175116394301</v>
      </c>
      <c r="FC155" s="2">
        <f t="shared" si="180"/>
        <v>71.13318346450032</v>
      </c>
      <c r="FD155" s="2">
        <f t="shared" si="180"/>
        <v>79.57347868142844</v>
      </c>
      <c r="FE155" s="2">
        <f t="shared" si="180"/>
        <v>83.005665273043689</v>
      </c>
      <c r="FG155" s="2">
        <f t="shared" si="181"/>
        <v>0.99965938649060826</v>
      </c>
      <c r="FH155" s="2">
        <f t="shared" si="181"/>
        <v>0.99969532705885844</v>
      </c>
      <c r="FI155" s="2">
        <f t="shared" si="181"/>
        <v>0.99967722378283408</v>
      </c>
      <c r="FJ155" s="2">
        <f t="shared" si="181"/>
        <v>0.99970358714579521</v>
      </c>
      <c r="FK155" s="2">
        <f t="shared" si="181"/>
        <v>0.99969802545684161</v>
      </c>
      <c r="FL155" s="2">
        <f t="shared" si="181"/>
        <v>0.99967229517039224</v>
      </c>
      <c r="FM155" s="2">
        <f t="shared" si="181"/>
        <v>0.99964732785401134</v>
      </c>
      <c r="FN155" s="2">
        <f t="shared" si="181"/>
        <v>0.99960029606084533</v>
      </c>
      <c r="FO155" s="2">
        <f t="shared" si="181"/>
        <v>0.99963917463718499</v>
      </c>
      <c r="FP155" s="2">
        <f t="shared" si="181"/>
        <v>0.99959920221494436</v>
      </c>
      <c r="FQ155" s="2">
        <f t="shared" si="181"/>
        <v>0.99957819521855551</v>
      </c>
      <c r="FR155" s="2">
        <f t="shared" si="181"/>
        <v>0.99959405863053075</v>
      </c>
      <c r="FS155" s="2">
        <f t="shared" si="181"/>
        <v>0.99967717930393352</v>
      </c>
      <c r="FT155" s="2">
        <f t="shared" si="181"/>
        <v>0.99949778019202085</v>
      </c>
      <c r="FU155" s="2">
        <f t="shared" si="181"/>
        <v>0.99943107089826788</v>
      </c>
      <c r="FW155" s="2">
        <f t="shared" si="172"/>
        <v>6.9271519480913854E-2</v>
      </c>
      <c r="FX155" s="2">
        <f t="shared" si="172"/>
        <v>9.2166091255492008E-2</v>
      </c>
      <c r="FY155" s="2">
        <f t="shared" si="172"/>
        <v>8.8037849806872834E-2</v>
      </c>
      <c r="FZ155" s="2">
        <f t="shared" si="172"/>
        <v>8.6260871096389816E-2</v>
      </c>
      <c r="GA155" s="2">
        <f t="shared" si="172"/>
        <v>8.9306831353128058E-2</v>
      </c>
      <c r="GB155" s="2">
        <f t="shared" si="172"/>
        <v>8.8101638163872398E-2</v>
      </c>
      <c r="GC155" s="2">
        <f t="shared" si="172"/>
        <v>9.7166113626125775E-2</v>
      </c>
      <c r="GD155" s="2">
        <f t="shared" si="172"/>
        <v>0.10710814888093534</v>
      </c>
      <c r="GE155" s="2">
        <f t="shared" si="172"/>
        <v>0.11663837754176763</v>
      </c>
      <c r="GF155" s="2">
        <f t="shared" si="172"/>
        <v>0.13255282876496749</v>
      </c>
      <c r="GG155" s="2">
        <f t="shared" si="172"/>
        <v>0.10914917871932173</v>
      </c>
      <c r="GH155" s="2">
        <f t="shared" si="172"/>
        <v>8.8336997461771621E-2</v>
      </c>
      <c r="GI155" s="2">
        <f t="shared" si="172"/>
        <v>7.384260447459165E-2</v>
      </c>
      <c r="GJ155" s="2">
        <f t="shared" si="172"/>
        <v>5.5175184802825725E-2</v>
      </c>
      <c r="GK155" s="2">
        <f t="shared" si="172"/>
        <v>5.2467979386116859E-2</v>
      </c>
      <c r="GM155" s="86">
        <f t="shared" si="173"/>
        <v>1.1325290517873219E-77</v>
      </c>
      <c r="GN155" s="86">
        <f t="shared" si="173"/>
        <v>5.542080927704211E-129</v>
      </c>
      <c r="GO155" s="86">
        <f t="shared" si="173"/>
        <v>3.9605528320688316E-157</v>
      </c>
      <c r="GP155" s="86">
        <f t="shared" si="173"/>
        <v>2.8477299315046343E-139</v>
      </c>
      <c r="GQ155" s="86">
        <f t="shared" si="173"/>
        <v>3.6001737986862357E-131</v>
      </c>
      <c r="GR155" s="86">
        <f t="shared" si="173"/>
        <v>5.9419783638637703E-108</v>
      </c>
      <c r="GS155" s="86">
        <f t="shared" si="173"/>
        <v>4.0416072049728245E-128</v>
      </c>
      <c r="GT155" s="86">
        <f t="shared" si="173"/>
        <v>7.6740153568003018E-144</v>
      </c>
      <c r="GU155" s="86">
        <f t="shared" si="173"/>
        <v>2.4723380041678446E-132</v>
      </c>
      <c r="GV155" s="86">
        <f t="shared" si="173"/>
        <v>1.3256959751832888E-148</v>
      </c>
      <c r="GW155" s="86">
        <f t="shared" si="173"/>
        <v>2.847604382459009E-175</v>
      </c>
      <c r="GX155" s="86">
        <f t="shared" si="173"/>
        <v>2.0529911964475818E-209</v>
      </c>
      <c r="GY155" s="86">
        <f t="shared" si="173"/>
        <v>8.3693404383256698E-250</v>
      </c>
      <c r="GZ155" s="86">
        <f t="shared" si="173"/>
        <v>6.9594438057932189E-61</v>
      </c>
      <c r="HA155" s="86">
        <f t="shared" si="173"/>
        <v>1.2169006789600488E-68</v>
      </c>
      <c r="HC155" s="86">
        <f t="shared" si="184"/>
        <v>4.4034014400419869E-35</v>
      </c>
      <c r="HD155" s="86">
        <f t="shared" si="184"/>
        <v>2.0642891232281867E-62</v>
      </c>
      <c r="HE155" s="86">
        <f t="shared" si="184"/>
        <v>1.1784303656821826E-65</v>
      </c>
      <c r="HF155" s="86">
        <f t="shared" si="183"/>
        <v>1.4699020558156738E-70</v>
      </c>
      <c r="HG155" s="86">
        <f t="shared" si="183"/>
        <v>3.5382943625187441E-73</v>
      </c>
      <c r="HH155" s="86">
        <f t="shared" si="183"/>
        <v>2.5229433647251095E-69</v>
      </c>
      <c r="HI155" s="86">
        <f t="shared" si="183"/>
        <v>7.7997311203848831E-78</v>
      </c>
      <c r="HJ155" s="86">
        <f t="shared" si="183"/>
        <v>4.2917675489559308E-91</v>
      </c>
      <c r="HK155" s="86">
        <f t="shared" si="183"/>
        <v>1.6973088829821701E-88</v>
      </c>
      <c r="HL155" s="86">
        <f t="shared" si="164"/>
        <v>1.5831841710842563E-106</v>
      </c>
      <c r="HM155" s="86">
        <f t="shared" si="164"/>
        <v>8.7330303841355376E-128</v>
      </c>
      <c r="HN155" s="86">
        <f t="shared" si="164"/>
        <v>6.2219118439182022E-140</v>
      </c>
      <c r="HO155" s="86">
        <f t="shared" si="164"/>
        <v>5.0465891904362375E-121</v>
      </c>
      <c r="HP155" s="86">
        <f t="shared" si="164"/>
        <v>1.9487667471951211E-18</v>
      </c>
      <c r="HQ155" s="86">
        <f t="shared" si="164"/>
        <v>1.8374783160539077E-19</v>
      </c>
      <c r="HS155" s="86">
        <f t="shared" si="174"/>
        <v>0.52027398649823697</v>
      </c>
      <c r="HT155" s="86">
        <f t="shared" si="174"/>
        <v>0.46877090946612565</v>
      </c>
      <c r="HU155" s="86">
        <f t="shared" si="174"/>
        <v>0.41125216327226616</v>
      </c>
      <c r="HV155" s="86">
        <f t="shared" si="174"/>
        <v>0.40226610836937537</v>
      </c>
      <c r="HW155" s="86">
        <f t="shared" si="174"/>
        <v>0.35004737828829785</v>
      </c>
      <c r="HX155" s="86">
        <f t="shared" si="174"/>
        <v>0.40922214549470931</v>
      </c>
      <c r="HY155" s="86">
        <f t="shared" si="174"/>
        <v>0.30712085088583685</v>
      </c>
      <c r="HZ155" s="86">
        <f t="shared" si="174"/>
        <v>0.18367284742486831</v>
      </c>
      <c r="IA155" s="86">
        <f t="shared" si="174"/>
        <v>0.17009683408073517</v>
      </c>
      <c r="IB155" s="86">
        <f t="shared" si="174"/>
        <v>8.5158643914997251E-2</v>
      </c>
      <c r="IC155" s="86">
        <f t="shared" si="174"/>
        <v>0.20621314669696034</v>
      </c>
      <c r="ID155" s="86">
        <f t="shared" si="174"/>
        <v>0.36785419237010092</v>
      </c>
      <c r="IE155" s="86">
        <f t="shared" si="174"/>
        <v>0.48122929603235592</v>
      </c>
      <c r="IF155" s="86">
        <f t="shared" si="174"/>
        <v>0.50265834171141932</v>
      </c>
      <c r="IG155" s="86">
        <f t="shared" si="174"/>
        <v>0.49551193702373819</v>
      </c>
      <c r="II155" s="86">
        <f t="shared" si="175"/>
        <v>2.5242348670693805E-12</v>
      </c>
      <c r="IJ155" s="86">
        <f t="shared" si="175"/>
        <v>8.7892662854973226E-9</v>
      </c>
      <c r="IK155" s="86">
        <f t="shared" si="175"/>
        <v>2.5546859489897717E-9</v>
      </c>
      <c r="IL155" s="86">
        <f t="shared" si="175"/>
        <v>5.0286466148504918E-10</v>
      </c>
      <c r="IM155" s="86">
        <f t="shared" si="175"/>
        <v>9.4612555368144957E-10</v>
      </c>
      <c r="IN155" s="86">
        <f t="shared" si="175"/>
        <v>8.8141963561800708E-10</v>
      </c>
      <c r="IO155" s="86">
        <f t="shared" si="175"/>
        <v>5.0123416029937389E-10</v>
      </c>
      <c r="IP155" s="86">
        <f t="shared" si="175"/>
        <v>7.895902426272559E-10</v>
      </c>
      <c r="IQ155" s="86">
        <f t="shared" si="175"/>
        <v>3.3760997644417918E-8</v>
      </c>
      <c r="IR155" s="86">
        <f t="shared" si="175"/>
        <v>5.2653556490756709E-8</v>
      </c>
      <c r="IS155" s="86">
        <f t="shared" si="175"/>
        <v>6.4467034247753898E-9</v>
      </c>
      <c r="IT155" s="86">
        <f t="shared" si="175"/>
        <v>5.7617007062124484E-11</v>
      </c>
      <c r="IU155" s="86">
        <f t="shared" si="175"/>
        <v>1.2991492571519172E-10</v>
      </c>
      <c r="IV155" s="86">
        <f t="shared" si="175"/>
        <v>2.2480302697193431E-8</v>
      </c>
      <c r="IW155" s="86">
        <f t="shared" si="175"/>
        <v>1.7637466230672139E-8</v>
      </c>
      <c r="IY155" s="86">
        <f t="shared" si="176"/>
        <v>0.52027398650076118</v>
      </c>
      <c r="IZ155" s="86">
        <f t="shared" si="176"/>
        <v>0.46877091825539191</v>
      </c>
      <c r="JA155" s="86">
        <f t="shared" si="176"/>
        <v>0.41125216582695212</v>
      </c>
      <c r="JB155" s="86">
        <f t="shared" si="176"/>
        <v>0.40226610887224001</v>
      </c>
      <c r="JC155" s="86">
        <f t="shared" si="176"/>
        <v>0.35004737923442342</v>
      </c>
      <c r="JD155" s="86">
        <f t="shared" si="176"/>
        <v>0.40922214637612897</v>
      </c>
      <c r="JE155" s="86">
        <f t="shared" si="176"/>
        <v>0.30712085138707101</v>
      </c>
      <c r="JF155" s="86">
        <f t="shared" si="176"/>
        <v>0.18367284821445856</v>
      </c>
      <c r="JG155" s="86">
        <f t="shared" si="176"/>
        <v>0.17009686784173281</v>
      </c>
      <c r="JH155" s="86">
        <f t="shared" si="176"/>
        <v>8.5158696568553738E-2</v>
      </c>
      <c r="JI155" s="86">
        <f t="shared" si="176"/>
        <v>0.20621315314366376</v>
      </c>
      <c r="JJ155" s="86">
        <f t="shared" si="176"/>
        <v>0.36785419242771794</v>
      </c>
      <c r="JK155" s="86">
        <f t="shared" si="176"/>
        <v>0.48122929616227084</v>
      </c>
      <c r="JL155" s="86">
        <f t="shared" si="176"/>
        <v>0.50265836419172205</v>
      </c>
      <c r="JM155" s="86">
        <f t="shared" si="176"/>
        <v>0.4955119546612044</v>
      </c>
    </row>
    <row r="156" spans="2:273" x14ac:dyDescent="0.25">
      <c r="B156" s="2">
        <v>129</v>
      </c>
      <c r="C156" s="37">
        <v>75.688000000000002</v>
      </c>
      <c r="D156" s="37">
        <v>74.2</v>
      </c>
      <c r="E156" s="37">
        <v>71.667000000000002</v>
      </c>
      <c r="F156" s="37">
        <v>71.433000000000007</v>
      </c>
      <c r="G156" s="37">
        <v>67.882999999999996</v>
      </c>
      <c r="H156" s="37">
        <v>67.582999999999998</v>
      </c>
      <c r="I156" s="37">
        <v>67.466999999999999</v>
      </c>
      <c r="J156" s="37">
        <v>64.367000000000004</v>
      </c>
      <c r="K156" s="37">
        <v>62.6</v>
      </c>
      <c r="L156" s="37">
        <v>61.417000000000002</v>
      </c>
      <c r="M156" s="37">
        <v>61.9</v>
      </c>
      <c r="N156" s="37">
        <v>69.283000000000001</v>
      </c>
      <c r="O156" s="37">
        <v>81.844999999999999</v>
      </c>
      <c r="P156" s="37">
        <v>109.17400000000001</v>
      </c>
      <c r="Q156" s="37">
        <v>143.84100000000001</v>
      </c>
      <c r="S156" s="4">
        <f t="shared" si="177"/>
        <v>77.275122213982826</v>
      </c>
      <c r="T156" s="4">
        <f t="shared" si="177"/>
        <v>75.326264623956646</v>
      </c>
      <c r="U156" s="4">
        <f t="shared" si="177"/>
        <v>71.994472701991484</v>
      </c>
      <c r="V156" s="4">
        <f t="shared" si="177"/>
        <v>72.373416461506253</v>
      </c>
      <c r="W156" s="4">
        <f t="shared" si="177"/>
        <v>67.757069904135022</v>
      </c>
      <c r="X156" s="4">
        <f t="shared" si="177"/>
        <v>67.76591183953299</v>
      </c>
      <c r="Y156" s="4">
        <f t="shared" si="177"/>
        <v>66.839701109851532</v>
      </c>
      <c r="Z156" s="4">
        <f t="shared" si="177"/>
        <v>63.761885589971634</v>
      </c>
      <c r="AA156" s="4">
        <f t="shared" si="177"/>
        <v>63.752002312122507</v>
      </c>
      <c r="AB156" s="4">
        <f t="shared" si="177"/>
        <v>62.037469985638168</v>
      </c>
      <c r="AC156" s="4">
        <f t="shared" si="177"/>
        <v>62.886938508522817</v>
      </c>
      <c r="AD156" s="4">
        <f t="shared" si="177"/>
        <v>69.264001376687645</v>
      </c>
      <c r="AE156" s="4">
        <f t="shared" si="177"/>
        <v>80.367474087559074</v>
      </c>
      <c r="AF156" s="4">
        <f t="shared" si="177"/>
        <v>106.82970432028682</v>
      </c>
      <c r="AG156" s="4">
        <f t="shared" si="177"/>
        <v>139.02570989665111</v>
      </c>
      <c r="AI156" s="4">
        <f t="shared" si="178"/>
        <v>-1.5871222139828234</v>
      </c>
      <c r="AJ156" s="4">
        <f t="shared" si="178"/>
        <v>-1.1262646239566436</v>
      </c>
      <c r="AK156" s="4">
        <f t="shared" si="178"/>
        <v>-0.32747270199148204</v>
      </c>
      <c r="AL156" s="4">
        <f t="shared" si="178"/>
        <v>-0.94041646150624558</v>
      </c>
      <c r="AM156" s="4">
        <f t="shared" si="178"/>
        <v>0.12593009586497317</v>
      </c>
      <c r="AN156" s="4">
        <f t="shared" si="178"/>
        <v>-0.18291183953299139</v>
      </c>
      <c r="AO156" s="4">
        <f t="shared" si="178"/>
        <v>0.62729889014846663</v>
      </c>
      <c r="AP156" s="4">
        <f t="shared" si="178"/>
        <v>0.60511441002837074</v>
      </c>
      <c r="AQ156" s="4">
        <f t="shared" si="178"/>
        <v>-1.1520023121225051</v>
      </c>
      <c r="AR156" s="4">
        <f t="shared" si="178"/>
        <v>-0.62046998563816658</v>
      </c>
      <c r="AS156" s="4">
        <f t="shared" si="178"/>
        <v>-0.98693850852281884</v>
      </c>
      <c r="AT156" s="4">
        <f t="shared" si="178"/>
        <v>1.8998623312356244E-2</v>
      </c>
      <c r="AU156" s="4">
        <f t="shared" si="178"/>
        <v>1.4775259124409246</v>
      </c>
      <c r="AV156" s="4">
        <f t="shared" si="178"/>
        <v>2.3442956797131842</v>
      </c>
      <c r="AW156" s="4">
        <f t="shared" si="178"/>
        <v>4.8152901033489002</v>
      </c>
      <c r="AY156" s="2">
        <f t="shared" si="170"/>
        <v>77.214475980418499</v>
      </c>
      <c r="AZ156" s="2">
        <f t="shared" si="170"/>
        <v>73.869726894048085</v>
      </c>
      <c r="BA156" s="2">
        <f t="shared" si="170"/>
        <v>70.128980315649002</v>
      </c>
      <c r="BB156" s="2">
        <f t="shared" si="170"/>
        <v>70.197296598166375</v>
      </c>
      <c r="BC156" s="2">
        <f t="shared" si="170"/>
        <v>65.645744836538313</v>
      </c>
      <c r="BD156" s="2">
        <f t="shared" si="170"/>
        <v>64.360718673970837</v>
      </c>
      <c r="BE156" s="2">
        <f t="shared" si="170"/>
        <v>64.522384020926637</v>
      </c>
      <c r="BF156" s="2">
        <f t="shared" si="170"/>
        <v>62.685489962460473</v>
      </c>
      <c r="BG156" s="2">
        <f t="shared" si="170"/>
        <v>62.700119399937144</v>
      </c>
      <c r="BH156" s="2">
        <f t="shared" si="170"/>
        <v>61.655904115984846</v>
      </c>
      <c r="BI156" s="2">
        <f t="shared" si="170"/>
        <v>61.186319296486701</v>
      </c>
      <c r="BJ156" s="2">
        <f t="shared" si="170"/>
        <v>64.083612915351878</v>
      </c>
      <c r="BK156" s="2">
        <f t="shared" si="170"/>
        <v>70.692363892909057</v>
      </c>
      <c r="BL156" s="2">
        <f t="shared" si="170"/>
        <v>79.767386019363826</v>
      </c>
      <c r="BM156" s="2">
        <f t="shared" si="170"/>
        <v>84.12244881357968</v>
      </c>
      <c r="BO156" s="2" t="str">
        <f t="shared" si="185"/>
        <v/>
      </c>
      <c r="BP156" s="2" t="str">
        <f t="shared" si="186"/>
        <v/>
      </c>
      <c r="BQ156" s="2" t="str">
        <f t="shared" si="187"/>
        <v/>
      </c>
      <c r="BR156" s="2" t="str">
        <f t="shared" si="188"/>
        <v/>
      </c>
      <c r="BS156" s="2" t="str">
        <f t="shared" si="189"/>
        <v/>
      </c>
      <c r="BT156" s="2" t="str">
        <f t="shared" si="190"/>
        <v/>
      </c>
      <c r="BU156" s="2" t="str">
        <f t="shared" si="191"/>
        <v/>
      </c>
      <c r="BV156" s="2" t="str">
        <f t="shared" si="192"/>
        <v/>
      </c>
      <c r="BW156" s="2" t="str">
        <f t="shared" si="193"/>
        <v/>
      </c>
      <c r="BX156" s="2" t="str">
        <f t="shared" si="194"/>
        <v/>
      </c>
      <c r="BY156" s="2" t="str">
        <f t="shared" si="195"/>
        <v/>
      </c>
      <c r="BZ156" s="2" t="str">
        <f t="shared" si="196"/>
        <v/>
      </c>
      <c r="CA156" s="2" t="str">
        <f t="shared" si="197"/>
        <v/>
      </c>
      <c r="CB156" s="2" t="str">
        <f t="shared" si="198"/>
        <v/>
      </c>
      <c r="CC156" s="2" t="str">
        <f t="shared" si="199"/>
        <v/>
      </c>
      <c r="CE156" s="2" t="str">
        <f t="shared" si="171"/>
        <v/>
      </c>
      <c r="CF156" s="2" t="str">
        <f t="shared" si="171"/>
        <v/>
      </c>
      <c r="CG156" s="2" t="str">
        <f t="shared" si="171"/>
        <v/>
      </c>
      <c r="CH156" s="2" t="str">
        <f t="shared" si="171"/>
        <v/>
      </c>
      <c r="CI156" s="2" t="str">
        <f t="shared" si="171"/>
        <v/>
      </c>
      <c r="CJ156" s="2" t="str">
        <f t="shared" si="171"/>
        <v/>
      </c>
      <c r="CK156" s="2" t="str">
        <f t="shared" si="171"/>
        <v/>
      </c>
      <c r="CL156" s="2" t="str">
        <f t="shared" si="171"/>
        <v/>
      </c>
      <c r="CM156" s="2" t="str">
        <f t="shared" si="171"/>
        <v/>
      </c>
      <c r="CN156" s="2" t="str">
        <f t="shared" si="171"/>
        <v/>
      </c>
      <c r="CO156" s="2" t="str">
        <f t="shared" si="171"/>
        <v/>
      </c>
      <c r="CP156" s="2" t="str">
        <f t="shared" si="171"/>
        <v/>
      </c>
      <c r="CQ156" s="2" t="str">
        <f t="shared" si="171"/>
        <v/>
      </c>
      <c r="CR156" s="2" t="str">
        <f t="shared" si="171"/>
        <v/>
      </c>
      <c r="CS156" s="2" t="str">
        <f t="shared" si="171"/>
        <v/>
      </c>
      <c r="CU156" s="2" t="str">
        <f t="shared" si="200"/>
        <v/>
      </c>
      <c r="CV156" s="2" t="str">
        <f t="shared" si="201"/>
        <v/>
      </c>
      <c r="CW156" s="2" t="str">
        <f t="shared" si="202"/>
        <v/>
      </c>
      <c r="CX156" s="2" t="str">
        <f t="shared" si="203"/>
        <v/>
      </c>
      <c r="CY156" s="2" t="str">
        <f t="shared" si="204"/>
        <v/>
      </c>
      <c r="CZ156" s="2" t="str">
        <f t="shared" si="205"/>
        <v/>
      </c>
      <c r="DA156" s="2" t="str">
        <f t="shared" si="206"/>
        <v/>
      </c>
      <c r="DB156" s="2" t="str">
        <f t="shared" si="207"/>
        <v/>
      </c>
      <c r="DC156" s="2" t="str">
        <f t="shared" si="208"/>
        <v/>
      </c>
      <c r="DD156" s="2" t="str">
        <f t="shared" si="209"/>
        <v/>
      </c>
      <c r="DE156" s="2" t="str">
        <f t="shared" si="210"/>
        <v/>
      </c>
      <c r="DF156" s="2" t="str">
        <f t="shared" si="211"/>
        <v/>
      </c>
      <c r="DG156" s="2" t="str">
        <f t="shared" si="212"/>
        <v/>
      </c>
      <c r="DH156" s="2" t="str">
        <f t="shared" si="213"/>
        <v/>
      </c>
      <c r="DI156" s="2" t="str">
        <f t="shared" si="214"/>
        <v/>
      </c>
      <c r="DK156" s="2">
        <f t="shared" si="179"/>
        <v>117.15109843205573</v>
      </c>
      <c r="DL156" s="2">
        <f t="shared" si="179"/>
        <v>113.07600647279551</v>
      </c>
      <c r="DM156" s="2">
        <f t="shared" si="179"/>
        <v>110.23628780487805</v>
      </c>
      <c r="DN156" s="2">
        <f t="shared" si="179"/>
        <v>110.51017166979364</v>
      </c>
      <c r="DO156" s="2">
        <f t="shared" si="179"/>
        <v>112.79250919324581</v>
      </c>
      <c r="DP156" s="2">
        <f t="shared" si="179"/>
        <v>108.2579235191638</v>
      </c>
      <c r="DQ156" s="2">
        <f t="shared" si="179"/>
        <v>109.75910439456557</v>
      </c>
      <c r="DR156" s="2">
        <f t="shared" si="179"/>
        <v>110.8641446692842</v>
      </c>
      <c r="DS156" s="2">
        <f t="shared" si="179"/>
        <v>104.90549266672069</v>
      </c>
      <c r="DT156" s="2">
        <f t="shared" si="179"/>
        <v>107.22146270009058</v>
      </c>
      <c r="DU156" s="2">
        <f t="shared" si="179"/>
        <v>102.4870909090909</v>
      </c>
      <c r="DV156" s="2">
        <f t="shared" si="179"/>
        <v>89.065420114768969</v>
      </c>
      <c r="DW156" s="2">
        <f t="shared" si="179"/>
        <v>97.902833275261344</v>
      </c>
      <c r="DX156" s="2">
        <f t="shared" si="179"/>
        <v>99.754513653674749</v>
      </c>
      <c r="DY156" s="2">
        <f t="shared" si="179"/>
        <v>102.33073640442062</v>
      </c>
      <c r="EA156" s="2">
        <f t="shared" si="155"/>
        <v>77.208723460911912</v>
      </c>
      <c r="EB156" s="2">
        <f t="shared" si="155"/>
        <v>73.836687901480644</v>
      </c>
      <c r="EC156" s="2">
        <f t="shared" si="155"/>
        <v>70.142039799498747</v>
      </c>
      <c r="ED156" s="2">
        <f t="shared" si="155"/>
        <v>70.210864618556698</v>
      </c>
      <c r="EE156" s="2">
        <f t="shared" si="155"/>
        <v>65.593589484536082</v>
      </c>
      <c r="EF156" s="2">
        <f t="shared" si="155"/>
        <v>64.329358112290507</v>
      </c>
      <c r="EG156" s="2">
        <f t="shared" si="155"/>
        <v>64.495643442752396</v>
      </c>
      <c r="EH156" s="2">
        <f t="shared" si="155"/>
        <v>62.637206153046833</v>
      </c>
      <c r="EI156" s="2">
        <f t="shared" si="155"/>
        <v>62.623286577319575</v>
      </c>
      <c r="EJ156" s="2">
        <f t="shared" si="155"/>
        <v>61.627791296846759</v>
      </c>
      <c r="EK156" s="2">
        <f t="shared" si="155"/>
        <v>61.128725387822193</v>
      </c>
      <c r="EL156" s="2">
        <f t="shared" si="182"/>
        <v>64.017951399015601</v>
      </c>
      <c r="EM156" s="2">
        <f t="shared" si="138"/>
        <v>70.650957974157578</v>
      </c>
      <c r="EN156" s="2">
        <f t="shared" si="138"/>
        <v>79.773860606060609</v>
      </c>
      <c r="EO156" s="2">
        <f t="shared" si="138"/>
        <v>84.18604545454545</v>
      </c>
      <c r="EQ156" s="2">
        <f t="shared" si="180"/>
        <v>77.12051087779065</v>
      </c>
      <c r="ER156" s="2">
        <f t="shared" si="180"/>
        <v>74.05767259158354</v>
      </c>
      <c r="ES156" s="2">
        <f t="shared" si="180"/>
        <v>69.88229314342658</v>
      </c>
      <c r="ET156" s="2">
        <f t="shared" si="180"/>
        <v>69.950077507876742</v>
      </c>
      <c r="EU156" s="2">
        <f t="shared" si="180"/>
        <v>65.996902411869684</v>
      </c>
      <c r="EV156" s="2">
        <f t="shared" si="180"/>
        <v>64.519688446022215</v>
      </c>
      <c r="EW156" s="2">
        <f t="shared" si="180"/>
        <v>64.611052528221535</v>
      </c>
      <c r="EX156" s="2">
        <f t="shared" si="180"/>
        <v>62.901337837944553</v>
      </c>
      <c r="EY156" s="2">
        <f t="shared" si="180"/>
        <v>63.120789138105458</v>
      </c>
      <c r="EZ156" s="2">
        <f t="shared" si="180"/>
        <v>61.707553005222493</v>
      </c>
      <c r="FA156" s="2">
        <f t="shared" si="180"/>
        <v>61.480682264556464</v>
      </c>
      <c r="FB156" s="2">
        <f t="shared" si="180"/>
        <v>64.605075598834389</v>
      </c>
      <c r="FC156" s="2">
        <f t="shared" si="180"/>
        <v>71.066191419141944</v>
      </c>
      <c r="FD156" s="2">
        <f t="shared" si="180"/>
        <v>79.514185715474895</v>
      </c>
      <c r="FE156" s="2">
        <f t="shared" si="180"/>
        <v>82.910512130698493</v>
      </c>
      <c r="FG156" s="2">
        <f t="shared" si="181"/>
        <v>0.9996893474770554</v>
      </c>
      <c r="FH156" s="2">
        <f t="shared" si="181"/>
        <v>0.9997221275260384</v>
      </c>
      <c r="FI156" s="2">
        <f t="shared" si="181"/>
        <v>0.99970561623052134</v>
      </c>
      <c r="FJ156" s="2">
        <f t="shared" si="181"/>
        <v>0.99972966121330298</v>
      </c>
      <c r="FK156" s="2">
        <f t="shared" si="181"/>
        <v>0.99972458862561575</v>
      </c>
      <c r="FL156" s="2">
        <f t="shared" si="181"/>
        <v>0.99970112102527076</v>
      </c>
      <c r="FM156" s="2">
        <f t="shared" si="181"/>
        <v>0.99967834919886855</v>
      </c>
      <c r="FN156" s="2">
        <f t="shared" si="181"/>
        <v>0.99963545285397515</v>
      </c>
      <c r="FO156" s="2">
        <f t="shared" si="181"/>
        <v>0.99967091290990406</v>
      </c>
      <c r="FP156" s="2">
        <f t="shared" si="181"/>
        <v>0.99963445518438687</v>
      </c>
      <c r="FQ156" s="2">
        <f t="shared" si="181"/>
        <v>0.99961529518920045</v>
      </c>
      <c r="FR156" s="2">
        <f t="shared" si="181"/>
        <v>0.99962976384664315</v>
      </c>
      <c r="FS156" s="2">
        <f t="shared" si="181"/>
        <v>0.99970557566297746</v>
      </c>
      <c r="FT156" s="2">
        <f t="shared" si="181"/>
        <v>0.99954194985019373</v>
      </c>
      <c r="FU156" s="2">
        <f t="shared" si="181"/>
        <v>0.99948110451669803</v>
      </c>
      <c r="FW156" s="2">
        <f t="shared" si="172"/>
        <v>7.5450460865149171E-2</v>
      </c>
      <c r="FX156" s="2">
        <f t="shared" si="172"/>
        <v>0.10016741896986817</v>
      </c>
      <c r="FY156" s="2">
        <f t="shared" si="172"/>
        <v>9.5718574737187534E-2</v>
      </c>
      <c r="FZ156" s="2">
        <f t="shared" si="172"/>
        <v>9.38025123232019E-2</v>
      </c>
      <c r="GA156" s="2">
        <f t="shared" si="172"/>
        <v>9.7086480502081712E-2</v>
      </c>
      <c r="GB156" s="2">
        <f t="shared" si="172"/>
        <v>9.5787343681663431E-2</v>
      </c>
      <c r="GC156" s="2">
        <f t="shared" si="172"/>
        <v>0.10555104606875274</v>
      </c>
      <c r="GD156" s="2">
        <f t="shared" si="172"/>
        <v>0.11624056624603686</v>
      </c>
      <c r="GE156" s="2">
        <f t="shared" si="172"/>
        <v>0.1264682826021678</v>
      </c>
      <c r="GF156" s="2">
        <f t="shared" si="172"/>
        <v>0.14350606531569995</v>
      </c>
      <c r="GG156" s="2">
        <f t="shared" si="172"/>
        <v>0.11843253886226177</v>
      </c>
      <c r="GH156" s="2">
        <f t="shared" si="172"/>
        <v>9.6041072544846923E-2</v>
      </c>
      <c r="GI156" s="2">
        <f t="shared" si="172"/>
        <v>8.0394062271617911E-2</v>
      </c>
      <c r="GJ156" s="2">
        <f t="shared" si="172"/>
        <v>6.017804718518463E-2</v>
      </c>
      <c r="GK156" s="2">
        <f t="shared" si="172"/>
        <v>5.7240244359406778E-2</v>
      </c>
      <c r="GM156" s="86">
        <f t="shared" si="173"/>
        <v>4.3618883118070448E-80</v>
      </c>
      <c r="GN156" s="86">
        <f t="shared" si="173"/>
        <v>5.0368077329214091E-133</v>
      </c>
      <c r="GO156" s="86">
        <f t="shared" si="173"/>
        <v>4.5902707719835621E-162</v>
      </c>
      <c r="GP156" s="86">
        <f t="shared" si="173"/>
        <v>1.1217533695986174E-143</v>
      </c>
      <c r="GQ156" s="86">
        <f t="shared" si="173"/>
        <v>2.5162741285796338E-135</v>
      </c>
      <c r="GR156" s="86">
        <f t="shared" si="173"/>
        <v>2.4281135886547155E-111</v>
      </c>
      <c r="GS156" s="86">
        <f t="shared" si="173"/>
        <v>4.0811155496127638E-132</v>
      </c>
      <c r="GT156" s="86">
        <f t="shared" si="173"/>
        <v>2.6320668062127178E-148</v>
      </c>
      <c r="GU156" s="86">
        <f t="shared" si="173"/>
        <v>1.8156471485507122E-136</v>
      </c>
      <c r="GV156" s="86">
        <f t="shared" si="173"/>
        <v>3.1979180611913003E-153</v>
      </c>
      <c r="GW156" s="86">
        <f t="shared" si="173"/>
        <v>9.0737322036651978E-181</v>
      </c>
      <c r="GX156" s="86">
        <f t="shared" si="173"/>
        <v>4.7853535348930751E-216</v>
      </c>
      <c r="GY156" s="86">
        <f t="shared" si="173"/>
        <v>1.0816492876944893E-257</v>
      </c>
      <c r="GZ156" s="86">
        <f t="shared" si="173"/>
        <v>9.0253739593429443E-63</v>
      </c>
      <c r="HA156" s="86">
        <f t="shared" si="173"/>
        <v>9.1933883967899096E-71</v>
      </c>
      <c r="HC156" s="86">
        <f t="shared" si="184"/>
        <v>9.2341132413520403E-37</v>
      </c>
      <c r="HD156" s="86">
        <f t="shared" si="184"/>
        <v>1.8609174374186659E-65</v>
      </c>
      <c r="HE156" s="86">
        <f t="shared" si="184"/>
        <v>7.1317431452169309E-69</v>
      </c>
      <c r="HF156" s="86">
        <f t="shared" si="183"/>
        <v>4.7980819153491747E-74</v>
      </c>
      <c r="HG156" s="86">
        <f t="shared" si="183"/>
        <v>9.9531141561448836E-77</v>
      </c>
      <c r="HH156" s="86">
        <f t="shared" si="183"/>
        <v>1.1842386395628035E-72</v>
      </c>
      <c r="HI156" s="86">
        <f t="shared" si="183"/>
        <v>1.6973086905123201E-81</v>
      </c>
      <c r="HJ156" s="86">
        <f t="shared" si="183"/>
        <v>2.583026667308798E-95</v>
      </c>
      <c r="HK156" s="86">
        <f t="shared" si="183"/>
        <v>1.3038073421291473E-92</v>
      </c>
      <c r="HL156" s="86">
        <f t="shared" si="164"/>
        <v>2.1359244630206226E-111</v>
      </c>
      <c r="HM156" s="86">
        <f t="shared" si="164"/>
        <v>8.516354181124818E-134</v>
      </c>
      <c r="HN156" s="86">
        <f t="shared" si="164"/>
        <v>1.1277279202997568E-146</v>
      </c>
      <c r="HO156" s="86">
        <f t="shared" si="164"/>
        <v>6.7076884680809241E-127</v>
      </c>
      <c r="HP156" s="86">
        <f t="shared" si="164"/>
        <v>2.8692767710064444E-19</v>
      </c>
      <c r="HQ156" s="86">
        <f t="shared" si="164"/>
        <v>2.4370852333638467E-20</v>
      </c>
      <c r="HS156" s="86">
        <f t="shared" si="174"/>
        <v>0.46312011870851155</v>
      </c>
      <c r="HT156" s="86">
        <f t="shared" si="174"/>
        <v>0.39720956893000464</v>
      </c>
      <c r="HU156" s="86">
        <f t="shared" si="174"/>
        <v>0.32987081844747651</v>
      </c>
      <c r="HV156" s="86">
        <f t="shared" si="174"/>
        <v>0.3173799341822891</v>
      </c>
      <c r="HW156" s="86">
        <f t="shared" si="174"/>
        <v>0.26417603686799424</v>
      </c>
      <c r="HX156" s="86">
        <f t="shared" si="174"/>
        <v>0.32522978375036776</v>
      </c>
      <c r="HY156" s="86">
        <f t="shared" si="174"/>
        <v>0.2188994423785357</v>
      </c>
      <c r="HZ156" s="86">
        <f t="shared" si="174"/>
        <v>0.11377144103787559</v>
      </c>
      <c r="IA156" s="86">
        <f t="shared" si="174"/>
        <v>0.10707475378124641</v>
      </c>
      <c r="IB156" s="86">
        <f t="shared" si="174"/>
        <v>4.5805603381138857E-2</v>
      </c>
      <c r="IC156" s="86">
        <f t="shared" si="174"/>
        <v>0.13404935774724694</v>
      </c>
      <c r="ID156" s="86">
        <f t="shared" si="174"/>
        <v>0.27626309749385536</v>
      </c>
      <c r="IE156" s="86">
        <f t="shared" si="174"/>
        <v>0.41207251805699258</v>
      </c>
      <c r="IF156" s="86">
        <f t="shared" si="174"/>
        <v>0.48869052376755628</v>
      </c>
      <c r="IG156" s="86">
        <f t="shared" si="174"/>
        <v>0.5109587181269285</v>
      </c>
      <c r="II156" s="86">
        <f t="shared" si="175"/>
        <v>1.4381093969377798E-11</v>
      </c>
      <c r="IJ156" s="86">
        <f t="shared" si="175"/>
        <v>3.3520810384077851E-8</v>
      </c>
      <c r="IK156" s="86">
        <f t="shared" si="175"/>
        <v>1.0402054284546104E-8</v>
      </c>
      <c r="IL156" s="86">
        <f t="shared" si="175"/>
        <v>2.2837596074653893E-9</v>
      </c>
      <c r="IM156" s="86">
        <f t="shared" si="175"/>
        <v>4.194959929788952E-9</v>
      </c>
      <c r="IN156" s="86">
        <f t="shared" si="175"/>
        <v>3.8927061569532855E-9</v>
      </c>
      <c r="IO156" s="86">
        <f t="shared" si="175"/>
        <v>2.4843023744213898E-9</v>
      </c>
      <c r="IP156" s="86">
        <f t="shared" si="175"/>
        <v>4.0821109693204836E-9</v>
      </c>
      <c r="IQ156" s="86">
        <f t="shared" si="175"/>
        <v>1.3569338701557924E-7</v>
      </c>
      <c r="IR156" s="86">
        <f t="shared" si="175"/>
        <v>2.2558468936996851E-7</v>
      </c>
      <c r="IS156" s="86">
        <f t="shared" si="175"/>
        <v>2.8377979475965026E-8</v>
      </c>
      <c r="IT156" s="86">
        <f t="shared" si="175"/>
        <v>3.1370641736970474E-10</v>
      </c>
      <c r="IU156" s="86">
        <f t="shared" si="175"/>
        <v>5.8758423352544054E-10</v>
      </c>
      <c r="IV156" s="86">
        <f t="shared" si="175"/>
        <v>6.2867704272941864E-8</v>
      </c>
      <c r="IW156" s="86">
        <f t="shared" si="175"/>
        <v>4.9097355503235274E-8</v>
      </c>
      <c r="IY156" s="86">
        <f t="shared" si="176"/>
        <v>0.46312011872289266</v>
      </c>
      <c r="IZ156" s="86">
        <f t="shared" si="176"/>
        <v>0.39720960245081505</v>
      </c>
      <c r="JA156" s="86">
        <f t="shared" si="176"/>
        <v>0.32987082884953078</v>
      </c>
      <c r="JB156" s="86">
        <f t="shared" si="176"/>
        <v>0.31737993646604873</v>
      </c>
      <c r="JC156" s="86">
        <f t="shared" si="176"/>
        <v>0.26417604106295417</v>
      </c>
      <c r="JD156" s="86">
        <f t="shared" si="176"/>
        <v>0.32522978764307392</v>
      </c>
      <c r="JE156" s="86">
        <f t="shared" si="176"/>
        <v>0.21889944486283808</v>
      </c>
      <c r="JF156" s="86">
        <f t="shared" si="176"/>
        <v>0.11377144511998656</v>
      </c>
      <c r="JG156" s="86">
        <f t="shared" si="176"/>
        <v>0.10707488947463342</v>
      </c>
      <c r="JH156" s="86">
        <f t="shared" si="176"/>
        <v>4.580582896582823E-2</v>
      </c>
      <c r="JI156" s="86">
        <f t="shared" si="176"/>
        <v>0.13404938612522641</v>
      </c>
      <c r="JJ156" s="86">
        <f t="shared" si="176"/>
        <v>0.27626309780756175</v>
      </c>
      <c r="JK156" s="86">
        <f t="shared" si="176"/>
        <v>0.41207251864457684</v>
      </c>
      <c r="JL156" s="86">
        <f t="shared" si="176"/>
        <v>0.48869058663526055</v>
      </c>
      <c r="JM156" s="86">
        <f t="shared" si="176"/>
        <v>0.51095876722428402</v>
      </c>
    </row>
    <row r="157" spans="2:273" x14ac:dyDescent="0.25">
      <c r="B157" s="2">
        <v>130</v>
      </c>
      <c r="C157" s="37">
        <v>76.688000000000002</v>
      </c>
      <c r="D157" s="37">
        <v>72.132999999999996</v>
      </c>
      <c r="E157" s="37">
        <v>71.433000000000007</v>
      </c>
      <c r="F157" s="37">
        <v>70.683000000000007</v>
      </c>
      <c r="G157" s="37">
        <v>65.7</v>
      </c>
      <c r="H157" s="37">
        <v>66.349999999999994</v>
      </c>
      <c r="I157" s="37">
        <v>66.132999999999996</v>
      </c>
      <c r="J157" s="37">
        <v>63.433</v>
      </c>
      <c r="K157" s="37">
        <v>62.033000000000001</v>
      </c>
      <c r="L157" s="37">
        <v>61.15</v>
      </c>
      <c r="M157" s="37">
        <v>61.883000000000003</v>
      </c>
      <c r="N157" s="37">
        <v>67.650000000000006</v>
      </c>
      <c r="O157" s="37">
        <v>77.775999999999996</v>
      </c>
      <c r="P157" s="37">
        <v>108.065</v>
      </c>
      <c r="Q157" s="37">
        <v>140.95500000000001</v>
      </c>
      <c r="S157" s="4">
        <f t="shared" si="177"/>
        <v>77.256235722858349</v>
      </c>
      <c r="T157" s="4">
        <f t="shared" si="177"/>
        <v>74.815536433940153</v>
      </c>
      <c r="U157" s="4">
        <f t="shared" si="177"/>
        <v>71.291911853889275</v>
      </c>
      <c r="V157" s="4">
        <f t="shared" si="177"/>
        <v>71.523525753866494</v>
      </c>
      <c r="W157" s="4">
        <f t="shared" si="177"/>
        <v>66.838865376199024</v>
      </c>
      <c r="X157" s="4">
        <f t="shared" si="177"/>
        <v>66.480636941498958</v>
      </c>
      <c r="Y157" s="4">
        <f t="shared" si="177"/>
        <v>65.744623108207492</v>
      </c>
      <c r="Z157" s="4">
        <f t="shared" si="177"/>
        <v>63.09113340847928</v>
      </c>
      <c r="AA157" s="4">
        <f t="shared" si="177"/>
        <v>63.106336061343946</v>
      </c>
      <c r="AB157" s="4">
        <f t="shared" si="177"/>
        <v>61.691514664566263</v>
      </c>
      <c r="AC157" s="4">
        <f t="shared" si="177"/>
        <v>61.907593555733726</v>
      </c>
      <c r="AD157" s="4">
        <f t="shared" si="177"/>
        <v>67.010443799567327</v>
      </c>
      <c r="AE157" s="4">
        <f t="shared" si="177"/>
        <v>77.453651130788955</v>
      </c>
      <c r="AF157" s="4">
        <f t="shared" si="177"/>
        <v>102.36072194902688</v>
      </c>
      <c r="AG157" s="4">
        <f t="shared" si="177"/>
        <v>133.3000113298865</v>
      </c>
      <c r="AI157" s="4">
        <f t="shared" si="178"/>
        <v>-0.568235722858347</v>
      </c>
      <c r="AJ157" s="4">
        <f t="shared" si="178"/>
        <v>-2.6825364339401574</v>
      </c>
      <c r="AK157" s="4">
        <f t="shared" si="178"/>
        <v>0.14108814611073228</v>
      </c>
      <c r="AL157" s="4">
        <f t="shared" si="178"/>
        <v>-0.84052575386648698</v>
      </c>
      <c r="AM157" s="4">
        <f t="shared" si="178"/>
        <v>-1.1388653761990213</v>
      </c>
      <c r="AN157" s="4">
        <f t="shared" si="178"/>
        <v>-0.13063694149896321</v>
      </c>
      <c r="AO157" s="4">
        <f t="shared" si="178"/>
        <v>0.3883768917925039</v>
      </c>
      <c r="AP157" s="4">
        <f t="shared" si="178"/>
        <v>0.34186659152071996</v>
      </c>
      <c r="AQ157" s="4">
        <f t="shared" si="178"/>
        <v>-1.0733360613439444</v>
      </c>
      <c r="AR157" s="4">
        <f t="shared" si="178"/>
        <v>-0.54151466456626451</v>
      </c>
      <c r="AS157" s="4">
        <f t="shared" si="178"/>
        <v>-2.4593555733723349E-2</v>
      </c>
      <c r="AT157" s="4">
        <f t="shared" si="178"/>
        <v>0.63955620043267913</v>
      </c>
      <c r="AU157" s="4">
        <f t="shared" si="178"/>
        <v>0.32234886921104078</v>
      </c>
      <c r="AV157" s="4">
        <f t="shared" si="178"/>
        <v>5.7042780509731159</v>
      </c>
      <c r="AW157" s="4">
        <f t="shared" si="178"/>
        <v>7.6549886701135108</v>
      </c>
      <c r="AY157" s="2">
        <f t="shared" si="170"/>
        <v>77.211967553739825</v>
      </c>
      <c r="AZ157" s="2">
        <f t="shared" si="170"/>
        <v>73.795408991175989</v>
      </c>
      <c r="BA157" s="2">
        <f t="shared" si="170"/>
        <v>70.070955616963175</v>
      </c>
      <c r="BB157" s="2">
        <f t="shared" si="170"/>
        <v>70.138197016382293</v>
      </c>
      <c r="BC157" s="2">
        <f t="shared" si="170"/>
        <v>65.563161839355089</v>
      </c>
      <c r="BD157" s="2">
        <f t="shared" si="170"/>
        <v>64.291674479101871</v>
      </c>
      <c r="BE157" s="2">
        <f t="shared" si="170"/>
        <v>64.455588593379957</v>
      </c>
      <c r="BF157" s="2">
        <f t="shared" si="170"/>
        <v>62.589239787375753</v>
      </c>
      <c r="BG157" s="2">
        <f t="shared" si="170"/>
        <v>62.597366628650128</v>
      </c>
      <c r="BH157" s="2">
        <f t="shared" si="170"/>
        <v>61.540813617267005</v>
      </c>
      <c r="BI157" s="2">
        <f t="shared" si="170"/>
        <v>61.056429841140059</v>
      </c>
      <c r="BJ157" s="2">
        <f t="shared" si="170"/>
        <v>63.95120124645733</v>
      </c>
      <c r="BK157" s="2">
        <f t="shared" si="170"/>
        <v>70.610294225590877</v>
      </c>
      <c r="BL157" s="2">
        <f t="shared" si="170"/>
        <v>79.713095770178057</v>
      </c>
      <c r="BM157" s="2">
        <f t="shared" si="170"/>
        <v>84.067314984667775</v>
      </c>
      <c r="BO157" s="2" t="str">
        <f t="shared" si="185"/>
        <v/>
      </c>
      <c r="BP157" s="2" t="str">
        <f t="shared" si="186"/>
        <v/>
      </c>
      <c r="BQ157" s="2" t="str">
        <f t="shared" si="187"/>
        <v/>
      </c>
      <c r="BR157" s="2" t="str">
        <f t="shared" si="188"/>
        <v/>
      </c>
      <c r="BS157" s="2" t="str">
        <f t="shared" si="189"/>
        <v/>
      </c>
      <c r="BT157" s="2" t="str">
        <f t="shared" si="190"/>
        <v/>
      </c>
      <c r="BU157" s="2" t="str">
        <f t="shared" si="191"/>
        <v/>
      </c>
      <c r="BV157" s="2" t="str">
        <f t="shared" si="192"/>
        <v/>
      </c>
      <c r="BW157" s="2" t="str">
        <f t="shared" si="193"/>
        <v/>
      </c>
      <c r="BX157" s="2" t="str">
        <f t="shared" si="194"/>
        <v/>
      </c>
      <c r="BY157" s="2" t="str">
        <f t="shared" si="195"/>
        <v/>
      </c>
      <c r="BZ157" s="2" t="str">
        <f t="shared" si="196"/>
        <v/>
      </c>
      <c r="CA157" s="2" t="str">
        <f t="shared" si="197"/>
        <v/>
      </c>
      <c r="CB157" s="2" t="str">
        <f t="shared" si="198"/>
        <v/>
      </c>
      <c r="CC157" s="2" t="str">
        <f t="shared" si="199"/>
        <v/>
      </c>
      <c r="CE157" s="2" t="str">
        <f t="shared" si="171"/>
        <v/>
      </c>
      <c r="CF157" s="2" t="str">
        <f t="shared" si="171"/>
        <v/>
      </c>
      <c r="CG157" s="2" t="str">
        <f t="shared" si="171"/>
        <v/>
      </c>
      <c r="CH157" s="2" t="str">
        <f t="shared" si="171"/>
        <v/>
      </c>
      <c r="CI157" s="2" t="str">
        <f t="shared" si="171"/>
        <v/>
      </c>
      <c r="CJ157" s="2" t="str">
        <f t="shared" si="171"/>
        <v/>
      </c>
      <c r="CK157" s="2" t="str">
        <f t="shared" si="171"/>
        <v/>
      </c>
      <c r="CL157" s="2" t="str">
        <f t="shared" si="171"/>
        <v/>
      </c>
      <c r="CM157" s="2" t="str">
        <f t="shared" si="171"/>
        <v/>
      </c>
      <c r="CN157" s="2" t="str">
        <f t="shared" si="171"/>
        <v/>
      </c>
      <c r="CO157" s="2" t="str">
        <f t="shared" si="171"/>
        <v/>
      </c>
      <c r="CP157" s="2" t="str">
        <f t="shared" si="171"/>
        <v/>
      </c>
      <c r="CQ157" s="2" t="str">
        <f t="shared" si="171"/>
        <v/>
      </c>
      <c r="CR157" s="2" t="str">
        <f t="shared" si="171"/>
        <v/>
      </c>
      <c r="CS157" s="2" t="str">
        <f t="shared" si="171"/>
        <v/>
      </c>
      <c r="CU157" s="2" t="str">
        <f t="shared" si="200"/>
        <v/>
      </c>
      <c r="CV157" s="2" t="str">
        <f t="shared" si="201"/>
        <v/>
      </c>
      <c r="CW157" s="2" t="str">
        <f t="shared" si="202"/>
        <v/>
      </c>
      <c r="CX157" s="2" t="str">
        <f t="shared" si="203"/>
        <v/>
      </c>
      <c r="CY157" s="2" t="str">
        <f t="shared" si="204"/>
        <v/>
      </c>
      <c r="CZ157" s="2" t="str">
        <f t="shared" si="205"/>
        <v/>
      </c>
      <c r="DA157" s="2" t="str">
        <f t="shared" si="206"/>
        <v/>
      </c>
      <c r="DB157" s="2" t="str">
        <f t="shared" si="207"/>
        <v/>
      </c>
      <c r="DC157" s="2" t="str">
        <f t="shared" si="208"/>
        <v/>
      </c>
      <c r="DD157" s="2" t="str">
        <f t="shared" si="209"/>
        <v/>
      </c>
      <c r="DE157" s="2" t="str">
        <f t="shared" si="210"/>
        <v/>
      </c>
      <c r="DF157" s="2" t="str">
        <f t="shared" si="211"/>
        <v/>
      </c>
      <c r="DG157" s="2" t="str">
        <f t="shared" si="212"/>
        <v/>
      </c>
      <c r="DH157" s="2" t="str">
        <f t="shared" si="213"/>
        <v/>
      </c>
      <c r="DI157" s="2" t="str">
        <f t="shared" si="214"/>
        <v/>
      </c>
      <c r="DK157" s="2">
        <f t="shared" si="179"/>
        <v>117.44500871080139</v>
      </c>
      <c r="DL157" s="2">
        <f t="shared" si="179"/>
        <v>113.32724146341464</v>
      </c>
      <c r="DM157" s="2">
        <f t="shared" si="179"/>
        <v>110.47897560975609</v>
      </c>
      <c r="DN157" s="2">
        <f t="shared" si="179"/>
        <v>110.76316707317073</v>
      </c>
      <c r="DO157" s="2">
        <f t="shared" si="179"/>
        <v>113.08094512195125</v>
      </c>
      <c r="DP157" s="2">
        <f t="shared" si="179"/>
        <v>108.52833275261327</v>
      </c>
      <c r="DQ157" s="2">
        <f t="shared" si="179"/>
        <v>110.04000902141914</v>
      </c>
      <c r="DR157" s="2">
        <f t="shared" si="179"/>
        <v>111.15957731803078</v>
      </c>
      <c r="DS157" s="2">
        <f t="shared" si="179"/>
        <v>105.1532536261243</v>
      </c>
      <c r="DT157" s="2">
        <f t="shared" si="179"/>
        <v>107.46897387496222</v>
      </c>
      <c r="DU157" s="2">
        <f t="shared" si="179"/>
        <v>102.6627841437632</v>
      </c>
      <c r="DV157" s="2">
        <f t="shared" si="179"/>
        <v>89.08503231652071</v>
      </c>
      <c r="DW157" s="2">
        <f t="shared" si="179"/>
        <v>97.985405923344956</v>
      </c>
      <c r="DX157" s="2">
        <f t="shared" si="179"/>
        <v>99.865066931366997</v>
      </c>
      <c r="DY157" s="2">
        <f t="shared" si="179"/>
        <v>102.45427256811467</v>
      </c>
      <c r="EA157" s="2">
        <f t="shared" si="155"/>
        <v>77.20825640428923</v>
      </c>
      <c r="EB157" s="2">
        <f t="shared" si="155"/>
        <v>73.760218760453</v>
      </c>
      <c r="EC157" s="2">
        <f t="shared" si="155"/>
        <v>70.088392280701754</v>
      </c>
      <c r="ED157" s="2">
        <f t="shared" si="155"/>
        <v>70.15612515463917</v>
      </c>
      <c r="EE157" s="2">
        <f t="shared" si="155"/>
        <v>65.506603030927835</v>
      </c>
      <c r="EF157" s="2">
        <f t="shared" si="155"/>
        <v>64.258874269240451</v>
      </c>
      <c r="EG157" s="2">
        <f t="shared" si="155"/>
        <v>64.428372800902423</v>
      </c>
      <c r="EH157" s="2">
        <f t="shared" si="155"/>
        <v>62.538268388629106</v>
      </c>
      <c r="EI157" s="2">
        <f t="shared" si="155"/>
        <v>62.513410123711331</v>
      </c>
      <c r="EJ157" s="2">
        <f t="shared" si="155"/>
        <v>61.512596229395761</v>
      </c>
      <c r="EK157" s="2">
        <f t="shared" si="155"/>
        <v>60.994754058604251</v>
      </c>
      <c r="EL157" s="2">
        <f t="shared" si="182"/>
        <v>63.878584021949308</v>
      </c>
      <c r="EM157" s="2">
        <f t="shared" si="138"/>
        <v>70.564946201089839</v>
      </c>
      <c r="EN157" s="2">
        <f t="shared" si="138"/>
        <v>79.722218181818192</v>
      </c>
      <c r="EO157" s="2">
        <f t="shared" si="138"/>
        <v>84.141418181818167</v>
      </c>
      <c r="EQ157" s="2">
        <f t="shared" si="180"/>
        <v>77.114639000018997</v>
      </c>
      <c r="ER157" s="2">
        <f t="shared" si="180"/>
        <v>73.991536746425751</v>
      </c>
      <c r="ES157" s="2">
        <f t="shared" si="180"/>
        <v>69.816440689882043</v>
      </c>
      <c r="ET157" s="2">
        <f t="shared" si="180"/>
        <v>69.88201417124202</v>
      </c>
      <c r="EU157" s="2">
        <f t="shared" si="180"/>
        <v>65.92957499118836</v>
      </c>
      <c r="EV157" s="2">
        <f t="shared" si="180"/>
        <v>64.458100568233192</v>
      </c>
      <c r="EW157" s="2">
        <f t="shared" si="180"/>
        <v>64.549133547352554</v>
      </c>
      <c r="EX157" s="2">
        <f t="shared" si="180"/>
        <v>62.814412708942406</v>
      </c>
      <c r="EY157" s="2">
        <f t="shared" si="180"/>
        <v>63.03282298075581</v>
      </c>
      <c r="EZ157" s="2">
        <f t="shared" si="180"/>
        <v>61.595687176745301</v>
      </c>
      <c r="FA157" s="2">
        <f t="shared" si="180"/>
        <v>61.36125643066147</v>
      </c>
      <c r="FB157" s="2">
        <f t="shared" si="180"/>
        <v>64.492976081274463</v>
      </c>
      <c r="FC157" s="2">
        <f t="shared" si="180"/>
        <v>70.999199373783554</v>
      </c>
      <c r="FD157" s="2">
        <f t="shared" si="180"/>
        <v>79.454892749521349</v>
      </c>
      <c r="FE157" s="2">
        <f t="shared" si="180"/>
        <v>82.815358988353296</v>
      </c>
      <c r="FG157" s="2">
        <f t="shared" si="181"/>
        <v>0.99971667378734708</v>
      </c>
      <c r="FH157" s="2">
        <f t="shared" si="181"/>
        <v>0.99974657109551102</v>
      </c>
      <c r="FI157" s="2">
        <f t="shared" si="181"/>
        <v>0.99973151185676923</v>
      </c>
      <c r="FJ157" s="2">
        <f t="shared" si="181"/>
        <v>0.99975344223139317</v>
      </c>
      <c r="FK157" s="2">
        <f t="shared" si="181"/>
        <v>0.99974881575427765</v>
      </c>
      <c r="FL157" s="2">
        <f t="shared" si="181"/>
        <v>0.99972741196684123</v>
      </c>
      <c r="FM157" s="2">
        <f t="shared" si="181"/>
        <v>0.99970664268034515</v>
      </c>
      <c r="FN157" s="2">
        <f t="shared" si="181"/>
        <v>0.99966751838662327</v>
      </c>
      <c r="FO157" s="2">
        <f t="shared" si="181"/>
        <v>0.99969986031586666</v>
      </c>
      <c r="FP157" s="2">
        <f t="shared" si="181"/>
        <v>0.99966660844269051</v>
      </c>
      <c r="FQ157" s="2">
        <f t="shared" si="181"/>
        <v>0.9996491331658075</v>
      </c>
      <c r="FR157" s="2">
        <f t="shared" si="181"/>
        <v>0.99966232961480717</v>
      </c>
      <c r="FS157" s="2">
        <f t="shared" si="181"/>
        <v>0.99973147485681257</v>
      </c>
      <c r="FT157" s="2">
        <f t="shared" si="181"/>
        <v>0.9995822364610969</v>
      </c>
      <c r="FU157" s="2">
        <f t="shared" si="181"/>
        <v>0.99952674008702369</v>
      </c>
      <c r="FW157" s="2">
        <f t="shared" si="172"/>
        <v>8.2131920338933434E-2</v>
      </c>
      <c r="FX157" s="2">
        <f t="shared" si="172"/>
        <v>0.10878014262340402</v>
      </c>
      <c r="FY157" s="2">
        <f t="shared" si="172"/>
        <v>0.10399298042477226</v>
      </c>
      <c r="FZ157" s="2">
        <f t="shared" si="172"/>
        <v>0.10192995390318806</v>
      </c>
      <c r="GA157" s="2">
        <f t="shared" si="172"/>
        <v>0.10546534376865206</v>
      </c>
      <c r="GB157" s="2">
        <f t="shared" si="172"/>
        <v>0.10406700997439902</v>
      </c>
      <c r="GC157" s="2">
        <f t="shared" si="172"/>
        <v>0.11456773444606251</v>
      </c>
      <c r="GD157" s="2">
        <f t="shared" si="172"/>
        <v>0.1260417287229261</v>
      </c>
      <c r="GE157" s="2">
        <f t="shared" si="172"/>
        <v>0.1369981409073977</v>
      </c>
      <c r="GF157" s="2">
        <f t="shared" si="172"/>
        <v>0.15520246153210546</v>
      </c>
      <c r="GG157" s="2">
        <f t="shared" si="172"/>
        <v>0.12839167307066929</v>
      </c>
      <c r="GH157" s="2">
        <f t="shared" si="172"/>
        <v>0.10434013986681751</v>
      </c>
      <c r="GI157" s="2">
        <f t="shared" si="172"/>
        <v>8.747188049826822E-2</v>
      </c>
      <c r="GJ157" s="2">
        <f t="shared" si="172"/>
        <v>6.5603033974914585E-2</v>
      </c>
      <c r="GK157" s="2">
        <f t="shared" si="172"/>
        <v>6.2417980608635966E-2</v>
      </c>
      <c r="GM157" s="86">
        <f t="shared" si="173"/>
        <v>1.5404685718006831E-82</v>
      </c>
      <c r="GN157" s="86">
        <f t="shared" si="173"/>
        <v>3.9585723593663186E-137</v>
      </c>
      <c r="GO157" s="86">
        <f t="shared" si="173"/>
        <v>4.454625392661374E-167</v>
      </c>
      <c r="GP157" s="86">
        <f t="shared" si="173"/>
        <v>3.7666084159833915E-148</v>
      </c>
      <c r="GQ157" s="86">
        <f t="shared" si="173"/>
        <v>1.5122261699930487E-139</v>
      </c>
      <c r="GR157" s="86">
        <f t="shared" si="173"/>
        <v>8.7801185477408624E-115</v>
      </c>
      <c r="GS157" s="86">
        <f t="shared" si="173"/>
        <v>3.571909119455116E-136</v>
      </c>
      <c r="GT157" s="86">
        <f t="shared" si="173"/>
        <v>7.7016636254231451E-153</v>
      </c>
      <c r="GU157" s="86">
        <f t="shared" si="173"/>
        <v>1.1497889407701096E-140</v>
      </c>
      <c r="GV157" s="86">
        <f t="shared" si="173"/>
        <v>6.5446678450466361E-158</v>
      </c>
      <c r="GW157" s="86">
        <f t="shared" si="173"/>
        <v>2.3737859755990346E-186</v>
      </c>
      <c r="GX157" s="86">
        <f t="shared" si="173"/>
        <v>8.7745060509238551E-223</v>
      </c>
      <c r="GY157" s="86">
        <f t="shared" si="173"/>
        <v>1.052011696050629E-265</v>
      </c>
      <c r="GZ157" s="86">
        <f t="shared" si="173"/>
        <v>1.0936700484928163E-64</v>
      </c>
      <c r="HA157" s="86">
        <f t="shared" si="173"/>
        <v>6.4376030993806963E-73</v>
      </c>
      <c r="HC157" s="86">
        <f t="shared" si="184"/>
        <v>1.7633160187248171E-38</v>
      </c>
      <c r="HD157" s="86">
        <f t="shared" si="184"/>
        <v>1.4142343703392087E-68</v>
      </c>
      <c r="HE157" s="86">
        <f t="shared" si="184"/>
        <v>3.6010642806421043E-72</v>
      </c>
      <c r="HF157" s="86">
        <f t="shared" si="183"/>
        <v>1.285523533252323E-77</v>
      </c>
      <c r="HG157" s="86">
        <f t="shared" si="183"/>
        <v>2.297989996974313E-80</v>
      </c>
      <c r="HH157" s="86">
        <f t="shared" si="183"/>
        <v>4.6272109213426257E-76</v>
      </c>
      <c r="HI157" s="86">
        <f t="shared" si="183"/>
        <v>3.0316505250791434E-85</v>
      </c>
      <c r="HJ157" s="86">
        <f t="shared" si="183"/>
        <v>1.2430696802889193E-99</v>
      </c>
      <c r="HK157" s="86">
        <f t="shared" si="183"/>
        <v>8.0466534172852136E-97</v>
      </c>
      <c r="HL157" s="86">
        <f t="shared" si="164"/>
        <v>2.2348608091736609E-116</v>
      </c>
      <c r="HM157" s="86">
        <f t="shared" si="164"/>
        <v>6.018983916937124E-140</v>
      </c>
      <c r="HN157" s="86">
        <f t="shared" si="164"/>
        <v>1.4128755144385034E-153</v>
      </c>
      <c r="HO157" s="86">
        <f t="shared" si="164"/>
        <v>6.442746046946303E-133</v>
      </c>
      <c r="HP157" s="86">
        <f t="shared" si="164"/>
        <v>4.038646779998508E-20</v>
      </c>
      <c r="HQ157" s="86">
        <f t="shared" si="164"/>
        <v>3.0830626629494124E-21</v>
      </c>
      <c r="HS157" s="86">
        <f t="shared" si="174"/>
        <v>0.38456186288017696</v>
      </c>
      <c r="HT157" s="86">
        <f t="shared" si="174"/>
        <v>0.31597237214294605</v>
      </c>
      <c r="HU157" s="86">
        <f t="shared" si="174"/>
        <v>0.2474591049631201</v>
      </c>
      <c r="HV157" s="86">
        <f t="shared" si="174"/>
        <v>0.23302819018211288</v>
      </c>
      <c r="HW157" s="86">
        <f t="shared" si="174"/>
        <v>0.185275690422814</v>
      </c>
      <c r="HX157" s="86">
        <f t="shared" si="174"/>
        <v>0.24074845488246102</v>
      </c>
      <c r="HY157" s="86">
        <f t="shared" si="174"/>
        <v>0.14353862047994942</v>
      </c>
      <c r="HZ157" s="86">
        <f t="shared" si="174"/>
        <v>6.4240821860468936E-2</v>
      </c>
      <c r="IA157" s="86">
        <f t="shared" si="174"/>
        <v>6.2096151550110897E-2</v>
      </c>
      <c r="IB157" s="86">
        <f t="shared" si="174"/>
        <v>2.2430807047852126E-2</v>
      </c>
      <c r="IC157" s="86">
        <f t="shared" si="174"/>
        <v>8.0135533003447029E-2</v>
      </c>
      <c r="ID157" s="86">
        <f t="shared" si="174"/>
        <v>0.1909817726669609</v>
      </c>
      <c r="IE157" s="86">
        <f t="shared" si="174"/>
        <v>0.33097860416948438</v>
      </c>
      <c r="IF157" s="86">
        <f t="shared" si="174"/>
        <v>0.46096822475181404</v>
      </c>
      <c r="IG157" s="86">
        <f t="shared" si="174"/>
        <v>0.51744047096663659</v>
      </c>
      <c r="II157" s="86">
        <f t="shared" si="175"/>
        <v>7.7097804699013988E-11</v>
      </c>
      <c r="IJ157" s="86">
        <f t="shared" si="175"/>
        <v>1.2125467019597405E-7</v>
      </c>
      <c r="IK157" s="86">
        <f t="shared" si="175"/>
        <v>4.0114247495716636E-8</v>
      </c>
      <c r="IL157" s="86">
        <f t="shared" si="175"/>
        <v>9.7863364947298078E-9</v>
      </c>
      <c r="IM157" s="86">
        <f t="shared" si="175"/>
        <v>1.7549982916949031E-8</v>
      </c>
      <c r="IN157" s="86">
        <f t="shared" si="175"/>
        <v>1.6230022915046729E-8</v>
      </c>
      <c r="IO157" s="86">
        <f t="shared" si="175"/>
        <v>1.1536663728541041E-8</v>
      </c>
      <c r="IP157" s="86">
        <f t="shared" si="175"/>
        <v>1.9671128986559992E-8</v>
      </c>
      <c r="IQ157" s="86">
        <f t="shared" si="175"/>
        <v>5.1250481458516367E-7</v>
      </c>
      <c r="IR157" s="86">
        <f t="shared" si="175"/>
        <v>9.0098229444030464E-7</v>
      </c>
      <c r="IS157" s="86">
        <f t="shared" si="175"/>
        <v>1.1717878695729273E-7</v>
      </c>
      <c r="IT157" s="86">
        <f t="shared" si="175"/>
        <v>1.5990835191383028E-9</v>
      </c>
      <c r="IU157" s="86">
        <f t="shared" si="175"/>
        <v>2.5177063624856809E-9</v>
      </c>
      <c r="IV157" s="86">
        <f t="shared" si="175"/>
        <v>1.7028057554384106E-7</v>
      </c>
      <c r="IW157" s="86">
        <f t="shared" si="175"/>
        <v>1.3244060505234368E-7</v>
      </c>
      <c r="IY157" s="86">
        <f t="shared" si="176"/>
        <v>0.38456186295727479</v>
      </c>
      <c r="IZ157" s="86">
        <f t="shared" si="176"/>
        <v>0.31597249339761624</v>
      </c>
      <c r="JA157" s="86">
        <f t="shared" si="176"/>
        <v>0.2474591450773676</v>
      </c>
      <c r="JB157" s="86">
        <f t="shared" si="176"/>
        <v>0.23302819996844937</v>
      </c>
      <c r="JC157" s="86">
        <f t="shared" si="176"/>
        <v>0.18527570797279691</v>
      </c>
      <c r="JD157" s="86">
        <f t="shared" si="176"/>
        <v>0.24074847111248393</v>
      </c>
      <c r="JE157" s="86">
        <f t="shared" si="176"/>
        <v>0.14353863201661315</v>
      </c>
      <c r="JF157" s="86">
        <f t="shared" si="176"/>
        <v>6.4240841531597925E-2</v>
      </c>
      <c r="JG157" s="86">
        <f t="shared" si="176"/>
        <v>6.2096664054925484E-2</v>
      </c>
      <c r="JH157" s="86">
        <f t="shared" si="176"/>
        <v>2.2431708030146567E-2</v>
      </c>
      <c r="JI157" s="86">
        <f t="shared" si="176"/>
        <v>8.0135650182233981E-2</v>
      </c>
      <c r="JJ157" s="86">
        <f t="shared" si="176"/>
        <v>0.19098177426604443</v>
      </c>
      <c r="JK157" s="86">
        <f t="shared" si="176"/>
        <v>0.33097860668719076</v>
      </c>
      <c r="JL157" s="86">
        <f t="shared" si="176"/>
        <v>0.46096839503238957</v>
      </c>
      <c r="JM157" s="86">
        <f t="shared" si="176"/>
        <v>0.51744060340724163</v>
      </c>
    </row>
    <row r="158" spans="2:273" x14ac:dyDescent="0.25">
      <c r="B158" s="2">
        <v>131</v>
      </c>
      <c r="C158" s="37">
        <v>78.438000000000002</v>
      </c>
      <c r="D158" s="37">
        <v>74.016999999999996</v>
      </c>
      <c r="E158" s="37">
        <v>71</v>
      </c>
      <c r="F158" s="37">
        <v>69.582999999999998</v>
      </c>
      <c r="G158" s="37">
        <v>66.95</v>
      </c>
      <c r="H158" s="37">
        <v>64.5</v>
      </c>
      <c r="I158" s="37">
        <v>65.632999999999996</v>
      </c>
      <c r="J158" s="37">
        <v>61.6</v>
      </c>
      <c r="K158" s="37">
        <v>62.466999999999999</v>
      </c>
      <c r="L158" s="37">
        <v>60.683</v>
      </c>
      <c r="M158" s="37">
        <v>60.082999999999998</v>
      </c>
      <c r="N158" s="37">
        <v>64.75</v>
      </c>
      <c r="O158" s="37">
        <v>75.259</v>
      </c>
      <c r="P158" s="37">
        <v>103.87</v>
      </c>
      <c r="Q158" s="37">
        <v>137.34100000000001</v>
      </c>
      <c r="S158" s="4">
        <f t="shared" si="177"/>
        <v>77.239170083639308</v>
      </c>
      <c r="T158" s="4">
        <f t="shared" si="177"/>
        <v>74.384818509956446</v>
      </c>
      <c r="U158" s="4">
        <f t="shared" si="177"/>
        <v>70.751357290258596</v>
      </c>
      <c r="V158" s="4">
        <f t="shared" si="177"/>
        <v>70.889240841940548</v>
      </c>
      <c r="W158" s="4">
        <f t="shared" si="177"/>
        <v>66.188524282991253</v>
      </c>
      <c r="X158" s="4">
        <f t="shared" si="177"/>
        <v>65.517461109297258</v>
      </c>
      <c r="Y158" s="4">
        <f t="shared" si="177"/>
        <v>65.039154791126236</v>
      </c>
      <c r="Z158" s="4">
        <f t="shared" si="177"/>
        <v>62.703319417995161</v>
      </c>
      <c r="AA158" s="4">
        <f t="shared" si="177"/>
        <v>62.719257316207184</v>
      </c>
      <c r="AB158" s="4">
        <f t="shared" si="177"/>
        <v>61.479502075415333</v>
      </c>
      <c r="AC158" s="4">
        <f t="shared" si="177"/>
        <v>61.313199319963104</v>
      </c>
      <c r="AD158" s="4">
        <f t="shared" si="177"/>
        <v>65.458619824514386</v>
      </c>
      <c r="AE158" s="4">
        <f t="shared" si="177"/>
        <v>75.017743802998808</v>
      </c>
      <c r="AF158" s="4">
        <f t="shared" si="177"/>
        <v>97.894973840623862</v>
      </c>
      <c r="AG158" s="4">
        <f t="shared" si="177"/>
        <v>127.02954934754773</v>
      </c>
      <c r="AI158" s="4">
        <f t="shared" si="178"/>
        <v>1.1988299163606939</v>
      </c>
      <c r="AJ158" s="4">
        <f t="shared" si="178"/>
        <v>-0.36781850995645016</v>
      </c>
      <c r="AK158" s="4">
        <f t="shared" si="178"/>
        <v>0.24864270974140368</v>
      </c>
      <c r="AL158" s="4">
        <f t="shared" si="178"/>
        <v>-1.30624084194055</v>
      </c>
      <c r="AM158" s="4">
        <f t="shared" si="178"/>
        <v>0.76147571700875005</v>
      </c>
      <c r="AN158" s="4">
        <f t="shared" si="178"/>
        <v>-1.0174611092972583</v>
      </c>
      <c r="AO158" s="4">
        <f t="shared" si="178"/>
        <v>0.59384520887375913</v>
      </c>
      <c r="AP158" s="4">
        <f t="shared" si="178"/>
        <v>-1.1033194179951593</v>
      </c>
      <c r="AQ158" s="4">
        <f t="shared" si="178"/>
        <v>-0.25225731620718506</v>
      </c>
      <c r="AR158" s="4">
        <f t="shared" si="178"/>
        <v>-0.79650207541533291</v>
      </c>
      <c r="AS158" s="4">
        <f t="shared" si="178"/>
        <v>-1.2301993199631056</v>
      </c>
      <c r="AT158" s="4">
        <f t="shared" si="178"/>
        <v>-0.70861982451438621</v>
      </c>
      <c r="AU158" s="4">
        <f t="shared" si="178"/>
        <v>0.24125619700119216</v>
      </c>
      <c r="AV158" s="4">
        <f t="shared" si="178"/>
        <v>5.9750261593761422</v>
      </c>
      <c r="AW158" s="4">
        <f t="shared" si="178"/>
        <v>10.31145065245228</v>
      </c>
      <c r="AY158" s="2">
        <f t="shared" si="170"/>
        <v>77.209415288732544</v>
      </c>
      <c r="AZ158" s="2">
        <f t="shared" si="170"/>
        <v>73.721494306562889</v>
      </c>
      <c r="BA158" s="2">
        <f t="shared" si="170"/>
        <v>70.012628375032151</v>
      </c>
      <c r="BB158" s="2">
        <f t="shared" si="170"/>
        <v>70.078774103183548</v>
      </c>
      <c r="BC158" s="2">
        <f t="shared" si="170"/>
        <v>65.481271754014955</v>
      </c>
      <c r="BD158" s="2">
        <f t="shared" si="170"/>
        <v>64.222993153574976</v>
      </c>
      <c r="BE158" s="2">
        <f t="shared" si="170"/>
        <v>64.38906797047845</v>
      </c>
      <c r="BF158" s="2">
        <f t="shared" si="170"/>
        <v>62.493539346822608</v>
      </c>
      <c r="BG158" s="2">
        <f t="shared" si="170"/>
        <v>62.495558074704661</v>
      </c>
      <c r="BH158" s="2">
        <f t="shared" si="170"/>
        <v>61.425974891544314</v>
      </c>
      <c r="BI158" s="2">
        <f t="shared" si="170"/>
        <v>60.92720283089897</v>
      </c>
      <c r="BJ158" s="2">
        <f t="shared" si="170"/>
        <v>63.819706954156821</v>
      </c>
      <c r="BK158" s="2">
        <f t="shared" si="170"/>
        <v>70.52880113529622</v>
      </c>
      <c r="BL158" s="2">
        <f t="shared" si="170"/>
        <v>79.658657112883546</v>
      </c>
      <c r="BM158" s="2">
        <f t="shared" si="170"/>
        <v>84.011118519555311</v>
      </c>
      <c r="BO158" s="2" t="str">
        <f t="shared" si="185"/>
        <v/>
      </c>
      <c r="BP158" s="2" t="str">
        <f t="shared" si="186"/>
        <v/>
      </c>
      <c r="BQ158" s="2" t="str">
        <f t="shared" si="187"/>
        <v/>
      </c>
      <c r="BR158" s="2" t="str">
        <f t="shared" si="188"/>
        <v/>
      </c>
      <c r="BS158" s="2" t="str">
        <f t="shared" si="189"/>
        <v/>
      </c>
      <c r="BT158" s="2" t="str">
        <f t="shared" si="190"/>
        <v/>
      </c>
      <c r="BU158" s="2" t="str">
        <f t="shared" si="191"/>
        <v/>
      </c>
      <c r="BV158" s="2" t="str">
        <f t="shared" si="192"/>
        <v/>
      </c>
      <c r="BW158" s="2" t="str">
        <f t="shared" si="193"/>
        <v/>
      </c>
      <c r="BX158" s="2" t="str">
        <f t="shared" si="194"/>
        <v/>
      </c>
      <c r="BY158" s="2" t="str">
        <f t="shared" si="195"/>
        <v/>
      </c>
      <c r="BZ158" s="2" t="str">
        <f t="shared" si="196"/>
        <v/>
      </c>
      <c r="CA158" s="2" t="str">
        <f t="shared" si="197"/>
        <v/>
      </c>
      <c r="CB158" s="2" t="str">
        <f t="shared" si="198"/>
        <v/>
      </c>
      <c r="CC158" s="2" t="str">
        <f t="shared" si="199"/>
        <v/>
      </c>
      <c r="CE158" s="2" t="str">
        <f t="shared" si="171"/>
        <v/>
      </c>
      <c r="CF158" s="2" t="str">
        <f t="shared" si="171"/>
        <v/>
      </c>
      <c r="CG158" s="2" t="str">
        <f t="shared" si="171"/>
        <v/>
      </c>
      <c r="CH158" s="2" t="str">
        <f t="shared" si="171"/>
        <v/>
      </c>
      <c r="CI158" s="2" t="str">
        <f t="shared" si="171"/>
        <v/>
      </c>
      <c r="CJ158" s="2" t="str">
        <f t="shared" si="171"/>
        <v/>
      </c>
      <c r="CK158" s="2" t="str">
        <f t="shared" si="171"/>
        <v/>
      </c>
      <c r="CL158" s="2" t="str">
        <f t="shared" si="171"/>
        <v/>
      </c>
      <c r="CM158" s="2" t="str">
        <f t="shared" si="171"/>
        <v/>
      </c>
      <c r="CN158" s="2">
        <f t="shared" si="171"/>
        <v>60.683</v>
      </c>
      <c r="CO158" s="2" t="str">
        <f t="shared" si="171"/>
        <v/>
      </c>
      <c r="CP158" s="2" t="str">
        <f t="shared" si="171"/>
        <v/>
      </c>
      <c r="CQ158" s="2" t="str">
        <f t="shared" si="171"/>
        <v/>
      </c>
      <c r="CR158" s="2" t="str">
        <f t="shared" si="171"/>
        <v/>
      </c>
      <c r="CS158" s="2" t="str">
        <f t="shared" si="171"/>
        <v/>
      </c>
      <c r="CU158" s="2" t="str">
        <f t="shared" si="200"/>
        <v/>
      </c>
      <c r="CV158" s="2" t="str">
        <f t="shared" si="201"/>
        <v/>
      </c>
      <c r="CW158" s="2" t="str">
        <f t="shared" si="202"/>
        <v/>
      </c>
      <c r="CX158" s="2" t="str">
        <f t="shared" si="203"/>
        <v/>
      </c>
      <c r="CY158" s="2" t="str">
        <f t="shared" si="204"/>
        <v/>
      </c>
      <c r="CZ158" s="2" t="str">
        <f t="shared" si="205"/>
        <v/>
      </c>
      <c r="DA158" s="2" t="str">
        <f t="shared" si="206"/>
        <v/>
      </c>
      <c r="DB158" s="2" t="str">
        <f t="shared" si="207"/>
        <v/>
      </c>
      <c r="DC158" s="2" t="str">
        <f t="shared" si="208"/>
        <v/>
      </c>
      <c r="DD158" s="2">
        <f t="shared" si="209"/>
        <v>60.683</v>
      </c>
      <c r="DE158" s="2" t="str">
        <f t="shared" si="210"/>
        <v/>
      </c>
      <c r="DF158" s="2" t="str">
        <f t="shared" si="211"/>
        <v/>
      </c>
      <c r="DG158" s="2" t="str">
        <f t="shared" si="212"/>
        <v/>
      </c>
      <c r="DH158" s="2" t="str">
        <f t="shared" si="213"/>
        <v/>
      </c>
      <c r="DI158" s="2" t="str">
        <f t="shared" si="214"/>
        <v/>
      </c>
      <c r="DK158" s="2">
        <f t="shared" si="179"/>
        <v>117.73891898954703</v>
      </c>
      <c r="DL158" s="2">
        <f t="shared" si="179"/>
        <v>113.57847645403378</v>
      </c>
      <c r="DM158" s="2">
        <f t="shared" si="179"/>
        <v>110.72166341463415</v>
      </c>
      <c r="DN158" s="2">
        <f t="shared" si="179"/>
        <v>111.01616247654786</v>
      </c>
      <c r="DO158" s="2">
        <f t="shared" si="179"/>
        <v>113.3693810506567</v>
      </c>
      <c r="DP158" s="2">
        <f t="shared" si="179"/>
        <v>108.79874198606274</v>
      </c>
      <c r="DQ158" s="2">
        <f t="shared" si="179"/>
        <v>110.32091364827272</v>
      </c>
      <c r="DR158" s="2">
        <f t="shared" si="179"/>
        <v>111.4550099667774</v>
      </c>
      <c r="DS158" s="2">
        <f t="shared" si="179"/>
        <v>105.40101458552792</v>
      </c>
      <c r="DT158" s="2">
        <f t="shared" si="179"/>
        <v>107.71648504983386</v>
      </c>
      <c r="DU158" s="2">
        <f t="shared" si="179"/>
        <v>102.8384773784355</v>
      </c>
      <c r="DV158" s="2">
        <f t="shared" si="179"/>
        <v>89.104644518272451</v>
      </c>
      <c r="DW158" s="2">
        <f t="shared" si="179"/>
        <v>98.067978571428583</v>
      </c>
      <c r="DX158" s="2">
        <f t="shared" si="179"/>
        <v>99.97562020905923</v>
      </c>
      <c r="DY158" s="2">
        <f t="shared" si="179"/>
        <v>102.57780873180873</v>
      </c>
      <c r="EA158" s="2">
        <f t="shared" si="155"/>
        <v>77.207789347666534</v>
      </c>
      <c r="EB158" s="2">
        <f t="shared" si="155"/>
        <v>73.683749619425342</v>
      </c>
      <c r="EC158" s="2">
        <f t="shared" si="155"/>
        <v>70.034744761904761</v>
      </c>
      <c r="ED158" s="2">
        <f t="shared" si="155"/>
        <v>70.101385690721642</v>
      </c>
      <c r="EE158" s="2">
        <f t="shared" si="155"/>
        <v>65.419616577319587</v>
      </c>
      <c r="EF158" s="2">
        <f t="shared" si="155"/>
        <v>64.188390426190409</v>
      </c>
      <c r="EG158" s="2">
        <f t="shared" si="155"/>
        <v>64.36110215905245</v>
      </c>
      <c r="EH158" s="2">
        <f t="shared" si="155"/>
        <v>62.439330624211379</v>
      </c>
      <c r="EI158" s="2">
        <f t="shared" si="155"/>
        <v>62.403533670103087</v>
      </c>
      <c r="EJ158" s="2">
        <f t="shared" si="155"/>
        <v>61.397401161944771</v>
      </c>
      <c r="EK158" s="2">
        <f t="shared" si="155"/>
        <v>60.860782729386308</v>
      </c>
      <c r="EL158" s="2">
        <f t="shared" si="182"/>
        <v>63.739216644883008</v>
      </c>
      <c r="EM158" s="2">
        <f t="shared" si="138"/>
        <v>70.4789344280221</v>
      </c>
      <c r="EN158" s="2">
        <f t="shared" si="138"/>
        <v>79.670575757575762</v>
      </c>
      <c r="EO158" s="2">
        <f t="shared" si="138"/>
        <v>84.096790909090899</v>
      </c>
      <c r="EQ158" s="2">
        <f t="shared" si="180"/>
        <v>77.108767122247343</v>
      </c>
      <c r="ER158" s="2">
        <f t="shared" si="180"/>
        <v>73.925400901267949</v>
      </c>
      <c r="ES158" s="2">
        <f t="shared" si="180"/>
        <v>69.750588236337492</v>
      </c>
      <c r="ET158" s="2">
        <f t="shared" si="180"/>
        <v>69.813950834607297</v>
      </c>
      <c r="EU158" s="2">
        <f t="shared" si="180"/>
        <v>65.862247570507037</v>
      </c>
      <c r="EV158" s="2">
        <f t="shared" si="180"/>
        <v>64.396512690444169</v>
      </c>
      <c r="EW158" s="2">
        <f t="shared" si="180"/>
        <v>64.487214566483573</v>
      </c>
      <c r="EX158" s="2">
        <f t="shared" si="180"/>
        <v>62.727487579940259</v>
      </c>
      <c r="EY158" s="2">
        <f t="shared" si="180"/>
        <v>62.94485682340617</v>
      </c>
      <c r="EZ158" s="2">
        <f t="shared" si="180"/>
        <v>61.483821348268101</v>
      </c>
      <c r="FA158" s="2">
        <f t="shared" si="180"/>
        <v>61.241830596766484</v>
      </c>
      <c r="FB158" s="2">
        <f t="shared" si="180"/>
        <v>64.380876563714551</v>
      </c>
      <c r="FC158" s="2">
        <f t="shared" si="180"/>
        <v>70.932207328425179</v>
      </c>
      <c r="FD158" s="2">
        <f t="shared" si="180"/>
        <v>79.395599783567789</v>
      </c>
      <c r="FE158" s="2">
        <f t="shared" si="180"/>
        <v>82.720205846008099</v>
      </c>
      <c r="FG158" s="2">
        <f t="shared" si="181"/>
        <v>0.99974159698109377</v>
      </c>
      <c r="FH158" s="2">
        <f t="shared" si="181"/>
        <v>0.99976886493801997</v>
      </c>
      <c r="FI158" s="2">
        <f t="shared" si="181"/>
        <v>0.99975513011831751</v>
      </c>
      <c r="FJ158" s="2">
        <f t="shared" si="181"/>
        <v>0.99977513176411925</v>
      </c>
      <c r="FK158" s="2">
        <f t="shared" si="181"/>
        <v>0.99977091218204339</v>
      </c>
      <c r="FL158" s="2">
        <f t="shared" si="181"/>
        <v>0.99975139079624031</v>
      </c>
      <c r="FM158" s="2">
        <f t="shared" si="181"/>
        <v>0.99973244803854844</v>
      </c>
      <c r="FN158" s="2">
        <f t="shared" si="181"/>
        <v>0.99969676429362053</v>
      </c>
      <c r="FO158" s="2">
        <f t="shared" si="181"/>
        <v>0.99972626212559534</v>
      </c>
      <c r="FP158" s="2">
        <f t="shared" si="181"/>
        <v>0.99969593436626636</v>
      </c>
      <c r="FQ158" s="2">
        <f t="shared" si="181"/>
        <v>0.99967999576472222</v>
      </c>
      <c r="FR158" s="2">
        <f t="shared" si="181"/>
        <v>0.99969203179842858</v>
      </c>
      <c r="FS158" s="2">
        <f t="shared" si="181"/>
        <v>0.99975509637236148</v>
      </c>
      <c r="FT158" s="2">
        <f t="shared" si="181"/>
        <v>0.99961898111848801</v>
      </c>
      <c r="FU158" s="2">
        <f t="shared" si="181"/>
        <v>0.99956836385545178</v>
      </c>
      <c r="FW158" s="2">
        <f t="shared" si="172"/>
        <v>8.9347872719334032E-2</v>
      </c>
      <c r="FX158" s="2">
        <f t="shared" si="172"/>
        <v>0.11803627425627571</v>
      </c>
      <c r="FY158" s="2">
        <f t="shared" si="172"/>
        <v>0.11289337017719041</v>
      </c>
      <c r="FZ158" s="2">
        <f t="shared" si="172"/>
        <v>0.11067558627170225</v>
      </c>
      <c r="GA158" s="2">
        <f t="shared" si="172"/>
        <v>0.11447564802399547</v>
      </c>
      <c r="GB158" s="2">
        <f t="shared" si="172"/>
        <v>0.11297293678849077</v>
      </c>
      <c r="GC158" s="2">
        <f t="shared" si="172"/>
        <v>0.12424767739586406</v>
      </c>
      <c r="GD158" s="2">
        <f t="shared" si="172"/>
        <v>0.13654162316713003</v>
      </c>
      <c r="GE158" s="2">
        <f t="shared" si="172"/>
        <v>0.14825592639318275</v>
      </c>
      <c r="GF158" s="2">
        <f t="shared" si="172"/>
        <v>0.16766554921557172</v>
      </c>
      <c r="GG158" s="2">
        <f t="shared" si="172"/>
        <v>0.13905618158179164</v>
      </c>
      <c r="GH158" s="2">
        <f t="shared" si="172"/>
        <v>0.11326648577630573</v>
      </c>
      <c r="GI158" s="2">
        <f t="shared" si="172"/>
        <v>9.5108377849163234E-2</v>
      </c>
      <c r="GJ158" s="2">
        <f t="shared" si="172"/>
        <v>7.1479881429914655E-2</v>
      </c>
      <c r="GK158" s="2">
        <f t="shared" si="172"/>
        <v>6.8030278206112696E-2</v>
      </c>
      <c r="GM158" s="86">
        <f t="shared" si="173"/>
        <v>4.9886284641928198E-85</v>
      </c>
      <c r="GN158" s="86">
        <f t="shared" si="173"/>
        <v>2.6904156531568608E-141</v>
      </c>
      <c r="GO158" s="86">
        <f t="shared" si="173"/>
        <v>3.6196895575529864E-172</v>
      </c>
      <c r="GP158" s="86">
        <f t="shared" si="173"/>
        <v>1.0780896136302493E-152</v>
      </c>
      <c r="GQ158" s="86">
        <f t="shared" si="173"/>
        <v>7.8144178727458926E-144</v>
      </c>
      <c r="GR158" s="86">
        <f t="shared" si="173"/>
        <v>2.8094548126705107E-118</v>
      </c>
      <c r="GS158" s="86">
        <f t="shared" si="173"/>
        <v>2.7096646543900725E-140</v>
      </c>
      <c r="GT158" s="86">
        <f t="shared" si="173"/>
        <v>1.9225716956704119E-157</v>
      </c>
      <c r="GU158" s="86">
        <f t="shared" si="173"/>
        <v>6.2786282904859099E-145</v>
      </c>
      <c r="GV158" s="86">
        <f t="shared" si="173"/>
        <v>1.1363228241134629E-162</v>
      </c>
      <c r="GW158" s="86">
        <f t="shared" si="173"/>
        <v>5.0985107870290394E-192</v>
      </c>
      <c r="GX158" s="86">
        <f t="shared" si="173"/>
        <v>1.2656389661542827E-229</v>
      </c>
      <c r="GY158" s="86">
        <f t="shared" si="173"/>
        <v>7.699993689698497E-274</v>
      </c>
      <c r="GZ158" s="86">
        <f t="shared" si="173"/>
        <v>1.2383253863879376E-66</v>
      </c>
      <c r="HA158" s="86">
        <f t="shared" si="173"/>
        <v>4.1782829158616885E-75</v>
      </c>
      <c r="HC158" s="86">
        <f t="shared" si="184"/>
        <v>3.0660697223567214E-40</v>
      </c>
      <c r="HD158" s="86">
        <f t="shared" si="184"/>
        <v>9.0602862034009321E-72</v>
      </c>
      <c r="HE158" s="86">
        <f t="shared" si="184"/>
        <v>1.5170429584214733E-75</v>
      </c>
      <c r="HF158" s="86">
        <f t="shared" si="183"/>
        <v>2.8269211080394071E-81</v>
      </c>
      <c r="HG158" s="86">
        <f t="shared" si="183"/>
        <v>4.3546192395907408E-84</v>
      </c>
      <c r="HH158" s="86">
        <f t="shared" si="183"/>
        <v>1.5050010547540735E-79</v>
      </c>
      <c r="HI158" s="86">
        <f t="shared" si="183"/>
        <v>4.4445140357516135E-89</v>
      </c>
      <c r="HJ158" s="86">
        <f t="shared" si="183"/>
        <v>4.7832841251565416E-104</v>
      </c>
      <c r="HK158" s="86">
        <f t="shared" si="183"/>
        <v>3.9898506018953672E-101</v>
      </c>
      <c r="HL158" s="86">
        <f t="shared" si="164"/>
        <v>1.8134928606130176E-121</v>
      </c>
      <c r="HM158" s="86">
        <f t="shared" si="164"/>
        <v>3.0829271369546574E-146</v>
      </c>
      <c r="HN158" s="86">
        <f t="shared" si="164"/>
        <v>1.2235218750914727E-160</v>
      </c>
      <c r="HO158" s="86">
        <f t="shared" si="164"/>
        <v>4.4717884778158792E-139</v>
      </c>
      <c r="HP158" s="86">
        <f t="shared" si="164"/>
        <v>5.4342584994360665E-21</v>
      </c>
      <c r="HQ158" s="86">
        <f t="shared" si="164"/>
        <v>3.7200377356825062E-22</v>
      </c>
      <c r="HS158" s="86">
        <f t="shared" si="174"/>
        <v>0.29682375823060331</v>
      </c>
      <c r="HT158" s="86">
        <f t="shared" si="174"/>
        <v>0.23540455651871112</v>
      </c>
      <c r="HU158" s="86">
        <f t="shared" si="174"/>
        <v>0.17326599588322433</v>
      </c>
      <c r="HV158" s="86">
        <f t="shared" si="174"/>
        <v>0.15888276999419437</v>
      </c>
      <c r="HW158" s="86">
        <f t="shared" si="174"/>
        <v>0.12054008306761255</v>
      </c>
      <c r="HX158" s="86">
        <f t="shared" si="174"/>
        <v>0.16563180854904674</v>
      </c>
      <c r="HY158" s="86">
        <f t="shared" si="174"/>
        <v>8.6441162491628351E-2</v>
      </c>
      <c r="HZ158" s="86">
        <f t="shared" si="174"/>
        <v>3.3029720533601703E-2</v>
      </c>
      <c r="IA158" s="86">
        <f t="shared" si="174"/>
        <v>3.3147546432130054E-2</v>
      </c>
      <c r="IB158" s="86">
        <f t="shared" si="174"/>
        <v>9.9956574827047527E-3</v>
      </c>
      <c r="IC158" s="86">
        <f t="shared" si="174"/>
        <v>4.4006647268918626E-2</v>
      </c>
      <c r="ID158" s="86">
        <f t="shared" si="174"/>
        <v>0.12126049459399851</v>
      </c>
      <c r="IE158" s="86">
        <f t="shared" si="174"/>
        <v>0.24872238758693382</v>
      </c>
      <c r="IF158" s="86">
        <f t="shared" si="174"/>
        <v>0.4217617530917418</v>
      </c>
      <c r="IG158" s="86">
        <f t="shared" si="174"/>
        <v>0.51485605580898608</v>
      </c>
      <c r="II158" s="86">
        <f t="shared" si="175"/>
        <v>3.8893834793126264E-10</v>
      </c>
      <c r="IJ158" s="86">
        <f t="shared" si="175"/>
        <v>4.1601032191392868E-7</v>
      </c>
      <c r="IK158" s="86">
        <f t="shared" si="175"/>
        <v>1.4651258873315262E-7</v>
      </c>
      <c r="IL158" s="86">
        <f t="shared" si="175"/>
        <v>3.956933901449742E-8</v>
      </c>
      <c r="IM158" s="86">
        <f t="shared" si="175"/>
        <v>6.9277763201828318E-8</v>
      </c>
      <c r="IN158" s="86">
        <f t="shared" si="175"/>
        <v>6.3882764996937842E-8</v>
      </c>
      <c r="IO158" s="86">
        <f t="shared" si="175"/>
        <v>5.019565411632423E-8</v>
      </c>
      <c r="IP158" s="86">
        <f t="shared" si="175"/>
        <v>8.8355414410651611E-8</v>
      </c>
      <c r="IQ158" s="86">
        <f t="shared" si="175"/>
        <v>1.8190091746177647E-6</v>
      </c>
      <c r="IR158" s="86">
        <f t="shared" si="175"/>
        <v>3.3546823760892475E-6</v>
      </c>
      <c r="IS158" s="86">
        <f t="shared" si="175"/>
        <v>4.5387852924404512E-7</v>
      </c>
      <c r="IT158" s="86">
        <f t="shared" si="175"/>
        <v>7.6311955668887923E-9</v>
      </c>
      <c r="IU158" s="86">
        <f t="shared" si="175"/>
        <v>1.0220277441671988E-8</v>
      </c>
      <c r="IV158" s="86">
        <f t="shared" si="175"/>
        <v>4.4671461109581542E-7</v>
      </c>
      <c r="IW158" s="86">
        <f t="shared" si="175"/>
        <v>3.4619988081655708E-7</v>
      </c>
      <c r="IY158" s="86">
        <f t="shared" si="176"/>
        <v>0.29682375861954163</v>
      </c>
      <c r="IZ158" s="86">
        <f t="shared" si="176"/>
        <v>0.23540497252903303</v>
      </c>
      <c r="JA158" s="86">
        <f t="shared" si="176"/>
        <v>0.17326614239581306</v>
      </c>
      <c r="JB158" s="86">
        <f t="shared" si="176"/>
        <v>0.1588828095635334</v>
      </c>
      <c r="JC158" s="86">
        <f t="shared" si="176"/>
        <v>0.12054015234537575</v>
      </c>
      <c r="JD158" s="86">
        <f t="shared" si="176"/>
        <v>0.16563187243181174</v>
      </c>
      <c r="JE158" s="86">
        <f t="shared" si="176"/>
        <v>8.644121268728247E-2</v>
      </c>
      <c r="JF158" s="86">
        <f t="shared" si="176"/>
        <v>3.3029808889016112E-2</v>
      </c>
      <c r="JG158" s="86">
        <f t="shared" si="176"/>
        <v>3.3149365441304673E-2</v>
      </c>
      <c r="JH158" s="86">
        <f t="shared" si="176"/>
        <v>9.9990121650808412E-3</v>
      </c>
      <c r="JI158" s="86">
        <f t="shared" si="176"/>
        <v>4.4007101147447873E-2</v>
      </c>
      <c r="JJ158" s="86">
        <f t="shared" si="176"/>
        <v>0.12126050222519408</v>
      </c>
      <c r="JK158" s="86">
        <f t="shared" si="176"/>
        <v>0.24872239780721125</v>
      </c>
      <c r="JL158" s="86">
        <f t="shared" si="176"/>
        <v>0.42176219980635288</v>
      </c>
      <c r="JM158" s="86">
        <f t="shared" si="176"/>
        <v>0.51485640200886684</v>
      </c>
    </row>
    <row r="159" spans="2:273" x14ac:dyDescent="0.25">
      <c r="B159" s="2">
        <v>132</v>
      </c>
      <c r="C159" s="37">
        <v>78.542000000000002</v>
      </c>
      <c r="D159" s="37">
        <v>73.033000000000001</v>
      </c>
      <c r="E159" s="37">
        <v>70.05</v>
      </c>
      <c r="F159" s="37">
        <v>69.3</v>
      </c>
      <c r="G159" s="37">
        <v>65.132999999999996</v>
      </c>
      <c r="H159" s="37">
        <v>63.232999999999997</v>
      </c>
      <c r="I159" s="37">
        <v>65.832999999999998</v>
      </c>
      <c r="J159" s="37">
        <v>61.8</v>
      </c>
      <c r="K159" s="37">
        <v>61.482999999999997</v>
      </c>
      <c r="L159" s="37">
        <v>60.5</v>
      </c>
      <c r="M159" s="37">
        <v>60.283000000000001</v>
      </c>
      <c r="N159" s="37">
        <v>64.2</v>
      </c>
      <c r="O159" s="37">
        <v>73.293000000000006</v>
      </c>
      <c r="P159" s="37">
        <v>100.89100000000001</v>
      </c>
      <c r="Q159" s="37">
        <v>129.886</v>
      </c>
      <c r="S159" s="4">
        <f t="shared" si="177"/>
        <v>77.225149730804517</v>
      </c>
      <c r="T159" s="4">
        <f t="shared" si="177"/>
        <v>74.047426746961833</v>
      </c>
      <c r="U159" s="4">
        <f t="shared" si="177"/>
        <v>70.366212916419784</v>
      </c>
      <c r="V159" s="4">
        <f t="shared" si="177"/>
        <v>70.453670298027589</v>
      </c>
      <c r="W159" s="4">
        <f t="shared" si="177"/>
        <v>65.759126533339199</v>
      </c>
      <c r="X159" s="4">
        <f t="shared" si="177"/>
        <v>64.857182442893304</v>
      </c>
      <c r="Y159" s="4">
        <f t="shared" si="177"/>
        <v>64.619404281747833</v>
      </c>
      <c r="Z159" s="4">
        <f t="shared" si="177"/>
        <v>62.476894552393212</v>
      </c>
      <c r="AA159" s="4">
        <f t="shared" si="177"/>
        <v>62.484342445816594</v>
      </c>
      <c r="AB159" s="4">
        <f t="shared" si="177"/>
        <v>61.329379513134569</v>
      </c>
      <c r="AC159" s="4">
        <f t="shared" si="177"/>
        <v>60.957146462221594</v>
      </c>
      <c r="AD159" s="4">
        <f t="shared" si="177"/>
        <v>64.483599417847216</v>
      </c>
      <c r="AE159" s="4">
        <f t="shared" si="177"/>
        <v>73.171199873872766</v>
      </c>
      <c r="AF159" s="4">
        <f t="shared" si="177"/>
        <v>93.721463380637772</v>
      </c>
      <c r="AG159" s="4">
        <f t="shared" si="177"/>
        <v>120.57457573304383</v>
      </c>
      <c r="AI159" s="4">
        <f t="shared" si="178"/>
        <v>1.3168502691954842</v>
      </c>
      <c r="AJ159" s="4">
        <f t="shared" si="178"/>
        <v>-1.0144267469618313</v>
      </c>
      <c r="AK159" s="4">
        <f t="shared" si="178"/>
        <v>-0.31621291641978644</v>
      </c>
      <c r="AL159" s="4">
        <f t="shared" si="178"/>
        <v>-1.1536702980275919</v>
      </c>
      <c r="AM159" s="4">
        <f t="shared" si="178"/>
        <v>-0.62612653333920321</v>
      </c>
      <c r="AN159" s="4">
        <f t="shared" si="178"/>
        <v>-1.6241824428933072</v>
      </c>
      <c r="AO159" s="4">
        <f t="shared" si="178"/>
        <v>1.2135957182521651</v>
      </c>
      <c r="AP159" s="4">
        <f t="shared" si="178"/>
        <v>-0.67689455239321461</v>
      </c>
      <c r="AQ159" s="4">
        <f t="shared" si="178"/>
        <v>-1.0013424458165971</v>
      </c>
      <c r="AR159" s="4">
        <f t="shared" si="178"/>
        <v>-0.82937951313456892</v>
      </c>
      <c r="AS159" s="4">
        <f t="shared" si="178"/>
        <v>-0.67414646222159291</v>
      </c>
      <c r="AT159" s="4">
        <f t="shared" si="178"/>
        <v>-0.28359941784721343</v>
      </c>
      <c r="AU159" s="4">
        <f t="shared" si="178"/>
        <v>0.12180012612724056</v>
      </c>
      <c r="AV159" s="4">
        <f t="shared" si="178"/>
        <v>7.1695366193622334</v>
      </c>
      <c r="AW159" s="4">
        <f t="shared" si="178"/>
        <v>9.3114242669561662</v>
      </c>
      <c r="AY159" s="2">
        <f t="shared" si="170"/>
        <v>77.206800634414435</v>
      </c>
      <c r="AZ159" s="2">
        <f t="shared" si="170"/>
        <v>73.648005137128578</v>
      </c>
      <c r="BA159" s="2">
        <f t="shared" si="170"/>
        <v>69.953960105599265</v>
      </c>
      <c r="BB159" s="2">
        <f t="shared" si="170"/>
        <v>70.01898791701197</v>
      </c>
      <c r="BC159" s="2">
        <f t="shared" si="170"/>
        <v>65.400119735102265</v>
      </c>
      <c r="BD159" s="2">
        <f t="shared" si="170"/>
        <v>64.154691509931993</v>
      </c>
      <c r="BE159" s="2">
        <f t="shared" si="170"/>
        <v>64.322829251177339</v>
      </c>
      <c r="BF159" s="2">
        <f t="shared" si="170"/>
        <v>62.398413339250354</v>
      </c>
      <c r="BG159" s="2">
        <f t="shared" si="170"/>
        <v>62.394748910171742</v>
      </c>
      <c r="BH159" s="2">
        <f t="shared" si="170"/>
        <v>61.311388850278696</v>
      </c>
      <c r="BI159" s="2">
        <f t="shared" si="170"/>
        <v>60.798671647043236</v>
      </c>
      <c r="BJ159" s="2">
        <f t="shared" si="170"/>
        <v>63.689197452121917</v>
      </c>
      <c r="BK159" s="2">
        <f t="shared" si="170"/>
        <v>70.447927447775214</v>
      </c>
      <c r="BL159" s="2">
        <f t="shared" si="170"/>
        <v>79.604046342450843</v>
      </c>
      <c r="BM159" s="2">
        <f t="shared" si="170"/>
        <v>83.953745929428294</v>
      </c>
      <c r="BO159" s="2" t="str">
        <f t="shared" si="185"/>
        <v/>
      </c>
      <c r="BP159" s="2" t="str">
        <f t="shared" si="186"/>
        <v/>
      </c>
      <c r="BQ159" s="2" t="str">
        <f t="shared" si="187"/>
        <v/>
      </c>
      <c r="BR159" s="2" t="str">
        <f t="shared" si="188"/>
        <v/>
      </c>
      <c r="BS159" s="2" t="str">
        <f t="shared" si="189"/>
        <v/>
      </c>
      <c r="BT159" s="2" t="str">
        <f t="shared" si="190"/>
        <v/>
      </c>
      <c r="BU159" s="2" t="str">
        <f t="shared" si="191"/>
        <v/>
      </c>
      <c r="BV159" s="2" t="str">
        <f t="shared" si="192"/>
        <v/>
      </c>
      <c r="BW159" s="2" t="str">
        <f t="shared" si="193"/>
        <v/>
      </c>
      <c r="BX159" s="2" t="str">
        <f t="shared" si="194"/>
        <v/>
      </c>
      <c r="BY159" s="2" t="str">
        <f t="shared" si="195"/>
        <v/>
      </c>
      <c r="BZ159" s="2" t="str">
        <f t="shared" si="196"/>
        <v/>
      </c>
      <c r="CA159" s="2" t="str">
        <f t="shared" si="197"/>
        <v/>
      </c>
      <c r="CB159" s="2" t="str">
        <f t="shared" si="198"/>
        <v/>
      </c>
      <c r="CC159" s="2" t="str">
        <f t="shared" si="199"/>
        <v/>
      </c>
      <c r="CE159" s="2" t="str">
        <f t="shared" si="171"/>
        <v/>
      </c>
      <c r="CF159" s="2" t="str">
        <f t="shared" si="171"/>
        <v/>
      </c>
      <c r="CG159" s="2" t="str">
        <f t="shared" si="171"/>
        <v/>
      </c>
      <c r="CH159" s="2" t="str">
        <f t="shared" si="171"/>
        <v/>
      </c>
      <c r="CI159" s="2" t="str">
        <f t="shared" si="171"/>
        <v/>
      </c>
      <c r="CJ159" s="2" t="str">
        <f t="shared" si="171"/>
        <v/>
      </c>
      <c r="CK159" s="2" t="str">
        <f t="shared" si="171"/>
        <v/>
      </c>
      <c r="CL159" s="2" t="str">
        <f t="shared" si="171"/>
        <v/>
      </c>
      <c r="CM159" s="2" t="str">
        <f t="shared" si="171"/>
        <v/>
      </c>
      <c r="CN159" s="2">
        <f t="shared" si="171"/>
        <v>60.5</v>
      </c>
      <c r="CO159" s="2" t="str">
        <f t="shared" si="171"/>
        <v/>
      </c>
      <c r="CP159" s="2" t="str">
        <f t="shared" si="171"/>
        <v/>
      </c>
      <c r="CQ159" s="2" t="str">
        <f t="shared" si="171"/>
        <v/>
      </c>
      <c r="CR159" s="2" t="str">
        <f t="shared" si="171"/>
        <v/>
      </c>
      <c r="CS159" s="2" t="str">
        <f t="shared" si="171"/>
        <v/>
      </c>
      <c r="CU159" s="2" t="str">
        <f t="shared" si="200"/>
        <v/>
      </c>
      <c r="CV159" s="2" t="str">
        <f t="shared" si="201"/>
        <v/>
      </c>
      <c r="CW159" s="2" t="str">
        <f t="shared" si="202"/>
        <v/>
      </c>
      <c r="CX159" s="2" t="str">
        <f t="shared" si="203"/>
        <v/>
      </c>
      <c r="CY159" s="2" t="str">
        <f t="shared" si="204"/>
        <v/>
      </c>
      <c r="CZ159" s="2" t="str">
        <f t="shared" si="205"/>
        <v/>
      </c>
      <c r="DA159" s="2" t="str">
        <f t="shared" si="206"/>
        <v/>
      </c>
      <c r="DB159" s="2" t="str">
        <f t="shared" si="207"/>
        <v/>
      </c>
      <c r="DC159" s="2" t="str">
        <f t="shared" si="208"/>
        <v/>
      </c>
      <c r="DD159" s="2">
        <f t="shared" si="209"/>
        <v>60.5</v>
      </c>
      <c r="DE159" s="2" t="str">
        <f t="shared" si="210"/>
        <v/>
      </c>
      <c r="DF159" s="2" t="str">
        <f t="shared" si="211"/>
        <v/>
      </c>
      <c r="DG159" s="2" t="str">
        <f t="shared" si="212"/>
        <v/>
      </c>
      <c r="DH159" s="2" t="str">
        <f t="shared" si="213"/>
        <v/>
      </c>
      <c r="DI159" s="2" t="str">
        <f t="shared" si="214"/>
        <v/>
      </c>
      <c r="DK159" s="2">
        <f t="shared" si="179"/>
        <v>118.03282926829267</v>
      </c>
      <c r="DL159" s="2">
        <f t="shared" si="179"/>
        <v>113.82971144465292</v>
      </c>
      <c r="DM159" s="2">
        <f t="shared" si="179"/>
        <v>110.9643512195122</v>
      </c>
      <c r="DN159" s="2">
        <f t="shared" si="179"/>
        <v>111.26915787992496</v>
      </c>
      <c r="DO159" s="2">
        <f t="shared" si="179"/>
        <v>113.65781697936214</v>
      </c>
      <c r="DP159" s="2">
        <f t="shared" si="179"/>
        <v>109.06915121951222</v>
      </c>
      <c r="DQ159" s="2">
        <f t="shared" si="179"/>
        <v>110.60181827512631</v>
      </c>
      <c r="DR159" s="2">
        <f t="shared" si="179"/>
        <v>111.75044261552401</v>
      </c>
      <c r="DS159" s="2">
        <f t="shared" si="179"/>
        <v>105.64877554493154</v>
      </c>
      <c r="DT159" s="2">
        <f t="shared" si="179"/>
        <v>107.96399622470551</v>
      </c>
      <c r="DU159" s="2">
        <f t="shared" si="179"/>
        <v>103.01417061310781</v>
      </c>
      <c r="DV159" s="2">
        <f t="shared" si="179"/>
        <v>89.124256720024178</v>
      </c>
      <c r="DW159" s="2">
        <f t="shared" si="179"/>
        <v>98.150551219512209</v>
      </c>
      <c r="DX159" s="2">
        <f t="shared" si="179"/>
        <v>100.08617348675148</v>
      </c>
      <c r="DY159" s="2">
        <f t="shared" si="179"/>
        <v>102.70134489550279</v>
      </c>
      <c r="EA159" s="2">
        <f t="shared" si="155"/>
        <v>77.207322291043852</v>
      </c>
      <c r="EB159" s="2">
        <f t="shared" si="155"/>
        <v>73.607280478397684</v>
      </c>
      <c r="EC159" s="2">
        <f t="shared" si="155"/>
        <v>69.981097243107769</v>
      </c>
      <c r="ED159" s="2">
        <f t="shared" si="155"/>
        <v>70.046646226804114</v>
      </c>
      <c r="EE159" s="2">
        <f t="shared" si="155"/>
        <v>65.33263012371134</v>
      </c>
      <c r="EF159" s="2">
        <f t="shared" si="155"/>
        <v>64.117906583140368</v>
      </c>
      <c r="EG159" s="2">
        <f t="shared" si="155"/>
        <v>64.293831517202477</v>
      </c>
      <c r="EH159" s="2">
        <f t="shared" si="155"/>
        <v>62.340392859793653</v>
      </c>
      <c r="EI159" s="2">
        <f t="shared" si="155"/>
        <v>62.293657216494836</v>
      </c>
      <c r="EJ159" s="2">
        <f t="shared" si="155"/>
        <v>61.282206094493773</v>
      </c>
      <c r="EK159" s="2">
        <f t="shared" ref="EK159:EK190" si="215">CO$228*$B159+CO$229</f>
        <v>60.726811400168373</v>
      </c>
      <c r="EL159" s="2">
        <f t="shared" si="182"/>
        <v>63.599849267816708</v>
      </c>
      <c r="EM159" s="2">
        <f t="shared" si="182"/>
        <v>70.392922654954361</v>
      </c>
      <c r="EN159" s="2">
        <f t="shared" si="182"/>
        <v>79.618933333333331</v>
      </c>
      <c r="EO159" s="2">
        <f t="shared" si="182"/>
        <v>84.05216363636363</v>
      </c>
      <c r="EQ159" s="2">
        <f t="shared" si="180"/>
        <v>77.102895244475675</v>
      </c>
      <c r="ER159" s="2">
        <f t="shared" si="180"/>
        <v>73.859265056110146</v>
      </c>
      <c r="ES159" s="2">
        <f t="shared" si="180"/>
        <v>69.684735782792941</v>
      </c>
      <c r="ET159" s="2">
        <f t="shared" si="180"/>
        <v>69.745887497972575</v>
      </c>
      <c r="EU159" s="2">
        <f t="shared" si="180"/>
        <v>65.794920149825728</v>
      </c>
      <c r="EV159" s="2">
        <f t="shared" si="180"/>
        <v>64.334924812655146</v>
      </c>
      <c r="EW159" s="2">
        <f t="shared" si="180"/>
        <v>64.425295585614592</v>
      </c>
      <c r="EX159" s="2">
        <f t="shared" si="180"/>
        <v>62.640562450938113</v>
      </c>
      <c r="EY159" s="2">
        <f t="shared" si="180"/>
        <v>62.856890666056522</v>
      </c>
      <c r="EZ159" s="2">
        <f t="shared" si="180"/>
        <v>61.371955519790902</v>
      </c>
      <c r="FA159" s="2">
        <f t="shared" si="180"/>
        <v>61.12240476287149</v>
      </c>
      <c r="FB159" s="2">
        <f t="shared" si="180"/>
        <v>64.268777046154625</v>
      </c>
      <c r="FC159" s="2">
        <f t="shared" si="180"/>
        <v>70.865215283066789</v>
      </c>
      <c r="FD159" s="2">
        <f t="shared" si="180"/>
        <v>79.336306817614243</v>
      </c>
      <c r="FE159" s="2">
        <f t="shared" si="180"/>
        <v>82.625052703662902</v>
      </c>
      <c r="FG159" s="2">
        <f t="shared" si="181"/>
        <v>0.99976432828744644</v>
      </c>
      <c r="FH159" s="2">
        <f t="shared" si="181"/>
        <v>0.99978919803095923</v>
      </c>
      <c r="FI159" s="2">
        <f t="shared" si="181"/>
        <v>0.99977667120185487</v>
      </c>
      <c r="FJ159" s="2">
        <f t="shared" si="181"/>
        <v>0.9997949136736185</v>
      </c>
      <c r="FK159" s="2">
        <f t="shared" si="181"/>
        <v>0.99979106521530958</v>
      </c>
      <c r="FL159" s="2">
        <f t="shared" si="181"/>
        <v>0.99977326075150574</v>
      </c>
      <c r="FM159" s="2">
        <f t="shared" si="181"/>
        <v>0.99975598396651966</v>
      </c>
      <c r="FN159" s="2">
        <f t="shared" si="181"/>
        <v>0.99972343836983546</v>
      </c>
      <c r="FO159" s="2">
        <f t="shared" si="181"/>
        <v>0.99975034207814861</v>
      </c>
      <c r="FP159" s="2">
        <f t="shared" si="181"/>
        <v>0.99972268142664511</v>
      </c>
      <c r="FQ159" s="2">
        <f t="shared" si="181"/>
        <v>0.99970814445103817</v>
      </c>
      <c r="FR159" s="2">
        <f t="shared" si="181"/>
        <v>0.9997191220507976</v>
      </c>
      <c r="FS159" s="2">
        <f t="shared" si="181"/>
        <v>0.99977664042385084</v>
      </c>
      <c r="FT159" s="2">
        <f t="shared" si="181"/>
        <v>0.99965249499977193</v>
      </c>
      <c r="FU159" s="2">
        <f t="shared" si="181"/>
        <v>0.99960632820613426</v>
      </c>
      <c r="FW159" s="2">
        <f t="shared" si="172"/>
        <v>9.7130715728897879E-2</v>
      </c>
      <c r="FX159" s="2">
        <f t="shared" si="172"/>
        <v>0.12796692312014801</v>
      </c>
      <c r="FY159" s="2">
        <f t="shared" si="172"/>
        <v>0.12245140891319319</v>
      </c>
      <c r="FZ159" s="2">
        <f t="shared" si="172"/>
        <v>0.12007127245020655</v>
      </c>
      <c r="GA159" s="2">
        <f t="shared" si="172"/>
        <v>0.12414890142128045</v>
      </c>
      <c r="GB159" s="2">
        <f t="shared" si="172"/>
        <v>0.12253678146461375</v>
      </c>
      <c r="GC159" s="2">
        <f t="shared" si="172"/>
        <v>0.13462113976463239</v>
      </c>
      <c r="GD159" s="2">
        <f t="shared" si="172"/>
        <v>0.14776831783869962</v>
      </c>
      <c r="GE159" s="2">
        <f t="shared" si="172"/>
        <v>0.16026701717316555</v>
      </c>
      <c r="GF159" s="2">
        <f t="shared" si="172"/>
        <v>0.18091512330694778</v>
      </c>
      <c r="GG159" s="2">
        <f t="shared" si="172"/>
        <v>0.15045360223168142</v>
      </c>
      <c r="GH159" s="2">
        <f t="shared" si="172"/>
        <v>0.12285173937552715</v>
      </c>
      <c r="GI159" s="2">
        <f t="shared" si="172"/>
        <v>0.10333606278131244</v>
      </c>
      <c r="GJ159" s="2">
        <f t="shared" si="172"/>
        <v>7.7839331956172986E-2</v>
      </c>
      <c r="GK159" s="2">
        <f t="shared" si="172"/>
        <v>7.4107317905274722E-2</v>
      </c>
      <c r="GM159" s="86">
        <f t="shared" si="173"/>
        <v>1.4813460927299623E-87</v>
      </c>
      <c r="GN159" s="86">
        <f t="shared" si="173"/>
        <v>1.5812289784441324E-145</v>
      </c>
      <c r="GO159" s="86">
        <f t="shared" si="173"/>
        <v>2.4627238494691082E-177</v>
      </c>
      <c r="GP159" s="86">
        <f t="shared" si="173"/>
        <v>2.6303133429482327E-157</v>
      </c>
      <c r="GQ159" s="86">
        <f t="shared" si="173"/>
        <v>3.4721183092472084E-148</v>
      </c>
      <c r="GR159" s="86">
        <f t="shared" si="173"/>
        <v>7.9548317534654327E-122</v>
      </c>
      <c r="GS159" s="86">
        <f t="shared" si="173"/>
        <v>1.7816458475110563E-144</v>
      </c>
      <c r="GT159" s="86">
        <f t="shared" si="173"/>
        <v>4.0943786081201591E-162</v>
      </c>
      <c r="GU159" s="86">
        <f t="shared" si="173"/>
        <v>2.9564356307761675E-149</v>
      </c>
      <c r="GV159" s="86">
        <f t="shared" si="173"/>
        <v>1.6738124060308399E-167</v>
      </c>
      <c r="GW159" s="86">
        <f t="shared" si="173"/>
        <v>8.9905927957061346E-198</v>
      </c>
      <c r="GX159" s="86">
        <f t="shared" si="173"/>
        <v>1.4360595580313426E-236</v>
      </c>
      <c r="GY159" s="86">
        <f t="shared" si="173"/>
        <v>4.2412400063286855E-282</v>
      </c>
      <c r="GZ159" s="86">
        <f t="shared" si="173"/>
        <v>1.3101095713178848E-68</v>
      </c>
      <c r="HA159" s="86">
        <f t="shared" si="173"/>
        <v>2.5135852657386837E-77</v>
      </c>
      <c r="HC159" s="86">
        <f t="shared" si="184"/>
        <v>4.8544543663330331E-42</v>
      </c>
      <c r="HD159" s="86">
        <f t="shared" si="184"/>
        <v>4.8930313808236164E-75</v>
      </c>
      <c r="HE159" s="86">
        <f t="shared" si="184"/>
        <v>5.3319479075274892E-79</v>
      </c>
      <c r="HF159" s="86">
        <f t="shared" si="183"/>
        <v>5.1022014358375361E-85</v>
      </c>
      <c r="HG159" s="86">
        <f t="shared" si="183"/>
        <v>6.772588221226532E-88</v>
      </c>
      <c r="HH159" s="86">
        <f t="shared" si="183"/>
        <v>4.0745679489682427E-83</v>
      </c>
      <c r="HI159" s="86">
        <f t="shared" si="183"/>
        <v>5.34794191201267E-93</v>
      </c>
      <c r="HJ159" s="86">
        <f t="shared" si="183"/>
        <v>1.4716748315123029E-108</v>
      </c>
      <c r="HK159" s="86">
        <f t="shared" si="183"/>
        <v>1.5893816598602589E-105</v>
      </c>
      <c r="HL159" s="86">
        <f t="shared" si="164"/>
        <v>1.141230137825981E-126</v>
      </c>
      <c r="HM159" s="86">
        <f t="shared" si="164"/>
        <v>1.1443647898313099E-152</v>
      </c>
      <c r="HN159" s="86">
        <f t="shared" si="164"/>
        <v>7.3234842788880531E-168</v>
      </c>
      <c r="HO159" s="86">
        <f t="shared" si="164"/>
        <v>2.2428139633421084E-145</v>
      </c>
      <c r="HP159" s="86">
        <f t="shared" si="164"/>
        <v>6.989988549656606E-22</v>
      </c>
      <c r="HQ159" s="86">
        <f t="shared" si="164"/>
        <v>4.2811113753827563E-23</v>
      </c>
      <c r="HS159" s="86">
        <f t="shared" si="174"/>
        <v>0.21236081130994103</v>
      </c>
      <c r="HT159" s="86">
        <f t="shared" si="174"/>
        <v>0.16395067700099911</v>
      </c>
      <c r="HU159" s="86">
        <f t="shared" si="174"/>
        <v>0.1130616548352088</v>
      </c>
      <c r="HV159" s="86">
        <f t="shared" si="174"/>
        <v>0.10043837199200174</v>
      </c>
      <c r="HW159" s="86">
        <f t="shared" si="174"/>
        <v>7.2656758709404801E-2</v>
      </c>
      <c r="HX159" s="86">
        <f t="shared" si="174"/>
        <v>0.10573878196268979</v>
      </c>
      <c r="HY159" s="86">
        <f t="shared" si="174"/>
        <v>4.7750489114102367E-2</v>
      </c>
      <c r="HZ159" s="86">
        <f t="shared" si="174"/>
        <v>1.5453813697797263E-2</v>
      </c>
      <c r="IA159" s="86">
        <f t="shared" si="174"/>
        <v>1.6278683556536312E-2</v>
      </c>
      <c r="IB159" s="86">
        <f t="shared" si="174"/>
        <v>4.0526922442891801E-3</v>
      </c>
      <c r="IC159" s="86">
        <f t="shared" si="174"/>
        <v>2.218411598826911E-2</v>
      </c>
      <c r="ID159" s="86">
        <f t="shared" si="174"/>
        <v>7.0602648586367139E-2</v>
      </c>
      <c r="IE159" s="86">
        <f t="shared" si="174"/>
        <v>0.17452134458487356</v>
      </c>
      <c r="IF159" s="86">
        <f t="shared" si="174"/>
        <v>0.37424854416022096</v>
      </c>
      <c r="IG159" s="86">
        <f t="shared" si="174"/>
        <v>0.5036077952350877</v>
      </c>
      <c r="II159" s="86">
        <f t="shared" si="175"/>
        <v>1.8463233905471184E-9</v>
      </c>
      <c r="IJ159" s="86">
        <f t="shared" si="175"/>
        <v>1.3537315188169599E-6</v>
      </c>
      <c r="IK159" s="86">
        <f t="shared" si="175"/>
        <v>5.068129995512231E-7</v>
      </c>
      <c r="IL159" s="86">
        <f t="shared" si="175"/>
        <v>1.5096109146565516E-7</v>
      </c>
      <c r="IM159" s="86">
        <f t="shared" si="175"/>
        <v>2.5803481765036258E-7</v>
      </c>
      <c r="IN159" s="86">
        <f t="shared" si="175"/>
        <v>2.3738010300773614E-7</v>
      </c>
      <c r="IO159" s="86">
        <f t="shared" si="175"/>
        <v>2.0462593686187395E-7</v>
      </c>
      <c r="IP159" s="86">
        <f t="shared" si="175"/>
        <v>3.6990939014107976E-7</v>
      </c>
      <c r="IQ159" s="86">
        <f t="shared" si="175"/>
        <v>6.067014257038452E-6</v>
      </c>
      <c r="IR159" s="86">
        <f t="shared" si="175"/>
        <v>1.1644598307456668E-5</v>
      </c>
      <c r="IS159" s="86">
        <f t="shared" si="175"/>
        <v>1.6491303957039511E-6</v>
      </c>
      <c r="IT159" s="86">
        <f t="shared" si="175"/>
        <v>3.409461761464273E-8</v>
      </c>
      <c r="IU159" s="86">
        <f t="shared" si="175"/>
        <v>3.9304431800282169E-8</v>
      </c>
      <c r="IV159" s="86">
        <f t="shared" si="175"/>
        <v>1.1351078035490268E-6</v>
      </c>
      <c r="IW159" s="86">
        <f t="shared" si="175"/>
        <v>8.7695042791506514E-7</v>
      </c>
      <c r="IY159" s="86">
        <f t="shared" si="176"/>
        <v>0.21236081315626443</v>
      </c>
      <c r="IZ159" s="86">
        <f t="shared" si="176"/>
        <v>0.16395203073251793</v>
      </c>
      <c r="JA159" s="86">
        <f t="shared" si="176"/>
        <v>0.11306216164820836</v>
      </c>
      <c r="JB159" s="86">
        <f t="shared" si="176"/>
        <v>0.1004385229530932</v>
      </c>
      <c r="JC159" s="86">
        <f t="shared" si="176"/>
        <v>7.2657016744222452E-2</v>
      </c>
      <c r="JD159" s="86">
        <f t="shared" si="176"/>
        <v>0.1057390193427928</v>
      </c>
      <c r="JE159" s="86">
        <f t="shared" si="176"/>
        <v>4.7750693740039228E-2</v>
      </c>
      <c r="JF159" s="86">
        <f t="shared" si="176"/>
        <v>1.5454183607187404E-2</v>
      </c>
      <c r="JG159" s="86">
        <f t="shared" si="176"/>
        <v>1.6284750570793351E-2</v>
      </c>
      <c r="JH159" s="86">
        <f t="shared" si="176"/>
        <v>4.0643368425966366E-3</v>
      </c>
      <c r="JI159" s="86">
        <f t="shared" si="176"/>
        <v>2.2185765118664814E-2</v>
      </c>
      <c r="JJ159" s="86">
        <f t="shared" si="176"/>
        <v>7.0602682680984755E-2</v>
      </c>
      <c r="JK159" s="86">
        <f t="shared" si="176"/>
        <v>0.17452138388930535</v>
      </c>
      <c r="JL159" s="86">
        <f t="shared" si="176"/>
        <v>0.37424967926802449</v>
      </c>
      <c r="JM159" s="86">
        <f t="shared" si="176"/>
        <v>0.50360867218551564</v>
      </c>
    </row>
    <row r="160" spans="2:273" x14ac:dyDescent="0.25">
      <c r="B160" s="2">
        <v>133</v>
      </c>
      <c r="C160" s="37">
        <v>77.542000000000002</v>
      </c>
      <c r="D160" s="37">
        <v>73.75</v>
      </c>
      <c r="E160" s="37">
        <v>70.082999999999998</v>
      </c>
      <c r="F160" s="37">
        <v>69.3</v>
      </c>
      <c r="G160" s="37">
        <v>64.582999999999998</v>
      </c>
      <c r="H160" s="37">
        <v>62.966999999999999</v>
      </c>
      <c r="I160" s="37">
        <v>65.2</v>
      </c>
      <c r="J160" s="37">
        <v>61.817</v>
      </c>
      <c r="K160" s="37">
        <v>61.45</v>
      </c>
      <c r="L160" s="37">
        <v>60.116999999999997</v>
      </c>
      <c r="M160" s="37">
        <v>60.582999999999998</v>
      </c>
      <c r="N160" s="37">
        <v>63.65</v>
      </c>
      <c r="O160" s="37">
        <v>71.293000000000006</v>
      </c>
      <c r="P160" s="37">
        <v>96.477999999999994</v>
      </c>
      <c r="Q160" s="37">
        <v>122.114</v>
      </c>
      <c r="S160" s="4">
        <f t="shared" si="177"/>
        <v>77.214455193778875</v>
      </c>
      <c r="T160" s="4">
        <f t="shared" si="177"/>
        <v>73.797247292580707</v>
      </c>
      <c r="U160" s="4">
        <f t="shared" si="177"/>
        <v>70.106739014580015</v>
      </c>
      <c r="V160" s="4">
        <f t="shared" si="177"/>
        <v>70.172110819992909</v>
      </c>
      <c r="W160" s="4">
        <f t="shared" si="177"/>
        <v>65.486353485876606</v>
      </c>
      <c r="X160" s="4">
        <f t="shared" si="177"/>
        <v>64.435972894910591</v>
      </c>
      <c r="Y160" s="4">
        <f t="shared" si="177"/>
        <v>64.379091859716809</v>
      </c>
      <c r="Z160" s="4">
        <f t="shared" si="177"/>
        <v>62.330229362782717</v>
      </c>
      <c r="AA160" s="4">
        <f t="shared" si="177"/>
        <v>62.328931359215026</v>
      </c>
      <c r="AB160" s="4">
        <f t="shared" si="177"/>
        <v>61.205555770854708</v>
      </c>
      <c r="AC160" s="4">
        <f t="shared" si="177"/>
        <v>60.730178762397856</v>
      </c>
      <c r="AD160" s="4">
        <f t="shared" si="177"/>
        <v>63.907401126929194</v>
      </c>
      <c r="AE160" s="4">
        <f t="shared" si="177"/>
        <v>71.892200791979803</v>
      </c>
      <c r="AF160" s="4">
        <f t="shared" si="177"/>
        <v>90.04864032306169</v>
      </c>
      <c r="AG160" s="4">
        <f t="shared" si="177"/>
        <v>114.2625359027377</v>
      </c>
      <c r="AI160" s="4">
        <f t="shared" si="178"/>
        <v>0.32754480622112681</v>
      </c>
      <c r="AJ160" s="4">
        <f t="shared" si="178"/>
        <v>-4.7247292580706812E-2</v>
      </c>
      <c r="AK160" s="4">
        <f t="shared" si="178"/>
        <v>-2.373901458001626E-2</v>
      </c>
      <c r="AL160" s="4">
        <f t="shared" si="178"/>
        <v>-0.87211081999291196</v>
      </c>
      <c r="AM160" s="4">
        <f t="shared" si="178"/>
        <v>-0.90335348587660746</v>
      </c>
      <c r="AN160" s="4">
        <f t="shared" si="178"/>
        <v>-1.4689728949105927</v>
      </c>
      <c r="AO160" s="4">
        <f t="shared" si="178"/>
        <v>0.82090814028319414</v>
      </c>
      <c r="AP160" s="4">
        <f t="shared" si="178"/>
        <v>-0.51322936278271669</v>
      </c>
      <c r="AQ160" s="4">
        <f t="shared" si="178"/>
        <v>-0.87893135921502363</v>
      </c>
      <c r="AR160" s="4">
        <f t="shared" si="178"/>
        <v>-1.0885557708547111</v>
      </c>
      <c r="AS160" s="4">
        <f t="shared" si="178"/>
        <v>-0.1471787623978571</v>
      </c>
      <c r="AT160" s="4">
        <f t="shared" si="178"/>
        <v>-0.25740112692919581</v>
      </c>
      <c r="AU160" s="4">
        <f t="shared" si="178"/>
        <v>-0.59920079197979703</v>
      </c>
      <c r="AV160" s="4">
        <f t="shared" si="178"/>
        <v>6.4293596769383043</v>
      </c>
      <c r="AW160" s="4">
        <f t="shared" si="178"/>
        <v>7.8514640972623084</v>
      </c>
      <c r="AY160" s="2">
        <f t="shared" si="170"/>
        <v>77.204104842039058</v>
      </c>
      <c r="AZ160" s="2">
        <f t="shared" si="170"/>
        <v>73.574965113973406</v>
      </c>
      <c r="BA160" s="2">
        <f t="shared" si="170"/>
        <v>69.894911617789489</v>
      </c>
      <c r="BB160" s="2">
        <f t="shared" si="170"/>
        <v>69.958797579741315</v>
      </c>
      <c r="BC160" s="2">
        <f t="shared" si="170"/>
        <v>65.319753342781411</v>
      </c>
      <c r="BD160" s="2">
        <f t="shared" si="170"/>
        <v>64.086787760607663</v>
      </c>
      <c r="BE160" s="2">
        <f t="shared" si="170"/>
        <v>64.256880526103359</v>
      </c>
      <c r="BF160" s="2">
        <f t="shared" si="170"/>
        <v>62.303887702811572</v>
      </c>
      <c r="BG160" s="2">
        <f t="shared" si="170"/>
        <v>62.294995137988295</v>
      </c>
      <c r="BH160" s="2">
        <f t="shared" si="170"/>
        <v>61.197056914708355</v>
      </c>
      <c r="BI160" s="2">
        <f t="shared" si="170"/>
        <v>60.670870809359798</v>
      </c>
      <c r="BJ160" s="2">
        <f t="shared" si="170"/>
        <v>63.559743204715566</v>
      </c>
      <c r="BK160" s="2">
        <f t="shared" si="170"/>
        <v>70.367718732104578</v>
      </c>
      <c r="BL160" s="2">
        <f t="shared" si="170"/>
        <v>79.549238934848717</v>
      </c>
      <c r="BM160" s="2">
        <f t="shared" si="170"/>
        <v>83.895076588430115</v>
      </c>
      <c r="BO160" s="2" t="str">
        <f t="shared" si="185"/>
        <v/>
      </c>
      <c r="BP160" s="2" t="str">
        <f t="shared" si="186"/>
        <v/>
      </c>
      <c r="BQ160" s="2" t="str">
        <f t="shared" si="187"/>
        <v/>
      </c>
      <c r="BR160" s="2" t="str">
        <f t="shared" si="188"/>
        <v/>
      </c>
      <c r="BS160" s="2" t="str">
        <f t="shared" si="189"/>
        <v/>
      </c>
      <c r="BT160" s="2" t="str">
        <f t="shared" si="190"/>
        <v/>
      </c>
      <c r="BU160" s="2" t="str">
        <f t="shared" si="191"/>
        <v/>
      </c>
      <c r="BV160" s="2" t="str">
        <f t="shared" si="192"/>
        <v/>
      </c>
      <c r="BW160" s="2" t="str">
        <f t="shared" si="193"/>
        <v/>
      </c>
      <c r="BX160" s="2" t="str">
        <f t="shared" si="194"/>
        <v/>
      </c>
      <c r="BY160" s="2" t="str">
        <f t="shared" si="195"/>
        <v/>
      </c>
      <c r="BZ160" s="2" t="str">
        <f t="shared" si="196"/>
        <v/>
      </c>
      <c r="CA160" s="2" t="str">
        <f t="shared" si="197"/>
        <v/>
      </c>
      <c r="CB160" s="2" t="str">
        <f t="shared" si="198"/>
        <v/>
      </c>
      <c r="CC160" s="2" t="str">
        <f t="shared" si="199"/>
        <v/>
      </c>
      <c r="CE160" s="2" t="str">
        <f t="shared" si="171"/>
        <v/>
      </c>
      <c r="CF160" s="2" t="str">
        <f t="shared" si="171"/>
        <v/>
      </c>
      <c r="CG160" s="2" t="str">
        <f t="shared" si="171"/>
        <v/>
      </c>
      <c r="CH160" s="2" t="str">
        <f t="shared" si="171"/>
        <v/>
      </c>
      <c r="CI160" s="2" t="str">
        <f t="shared" si="171"/>
        <v/>
      </c>
      <c r="CJ160" s="2" t="str">
        <f t="shared" si="171"/>
        <v/>
      </c>
      <c r="CK160" s="2" t="str">
        <f t="shared" si="171"/>
        <v/>
      </c>
      <c r="CL160" s="2">
        <f t="shared" si="171"/>
        <v>61.817</v>
      </c>
      <c r="CM160" s="2">
        <f t="shared" si="171"/>
        <v>61.45</v>
      </c>
      <c r="CN160" s="2">
        <f t="shared" si="171"/>
        <v>60.116999999999997</v>
      </c>
      <c r="CO160" s="2" t="str">
        <f t="shared" si="171"/>
        <v/>
      </c>
      <c r="CP160" s="2" t="str">
        <f t="shared" si="171"/>
        <v/>
      </c>
      <c r="CQ160" s="2" t="str">
        <f t="shared" si="171"/>
        <v/>
      </c>
      <c r="CR160" s="2" t="str">
        <f t="shared" si="171"/>
        <v/>
      </c>
      <c r="CS160" s="2" t="str">
        <f t="shared" si="171"/>
        <v/>
      </c>
      <c r="CU160" s="2" t="str">
        <f t="shared" si="200"/>
        <v/>
      </c>
      <c r="CV160" s="2" t="str">
        <f t="shared" si="201"/>
        <v/>
      </c>
      <c r="CW160" s="2" t="str">
        <f t="shared" si="202"/>
        <v/>
      </c>
      <c r="CX160" s="2" t="str">
        <f t="shared" si="203"/>
        <v/>
      </c>
      <c r="CY160" s="2" t="str">
        <f t="shared" si="204"/>
        <v/>
      </c>
      <c r="CZ160" s="2" t="str">
        <f t="shared" si="205"/>
        <v/>
      </c>
      <c r="DA160" s="2" t="str">
        <f t="shared" si="206"/>
        <v/>
      </c>
      <c r="DB160" s="2">
        <f t="shared" si="207"/>
        <v>61.817</v>
      </c>
      <c r="DC160" s="2">
        <f t="shared" si="208"/>
        <v>61.45</v>
      </c>
      <c r="DD160" s="2">
        <f t="shared" si="209"/>
        <v>60.116999999999997</v>
      </c>
      <c r="DE160" s="2" t="str">
        <f t="shared" si="210"/>
        <v/>
      </c>
      <c r="DF160" s="2" t="str">
        <f t="shared" si="211"/>
        <v/>
      </c>
      <c r="DG160" s="2" t="str">
        <f t="shared" si="212"/>
        <v/>
      </c>
      <c r="DH160" s="2" t="str">
        <f t="shared" si="213"/>
        <v/>
      </c>
      <c r="DI160" s="2" t="str">
        <f t="shared" si="214"/>
        <v/>
      </c>
      <c r="DK160" s="2">
        <f t="shared" si="179"/>
        <v>118.32673954703833</v>
      </c>
      <c r="DL160" s="2">
        <f t="shared" si="179"/>
        <v>114.08094643527205</v>
      </c>
      <c r="DM160" s="2">
        <f t="shared" si="179"/>
        <v>111.20703902439024</v>
      </c>
      <c r="DN160" s="2">
        <f t="shared" si="179"/>
        <v>111.52215328330207</v>
      </c>
      <c r="DO160" s="2">
        <f t="shared" si="179"/>
        <v>113.94625290806758</v>
      </c>
      <c r="DP160" s="2">
        <f t="shared" si="179"/>
        <v>109.33956045296171</v>
      </c>
      <c r="DQ160" s="2">
        <f t="shared" si="179"/>
        <v>110.88272290197989</v>
      </c>
      <c r="DR160" s="2">
        <f t="shared" si="179"/>
        <v>112.04587526427059</v>
      </c>
      <c r="DS160" s="2">
        <f t="shared" si="179"/>
        <v>105.89653650433515</v>
      </c>
      <c r="DT160" s="2">
        <f t="shared" si="179"/>
        <v>108.21150739957714</v>
      </c>
      <c r="DU160" s="2">
        <f t="shared" si="179"/>
        <v>103.18986384778012</v>
      </c>
      <c r="DV160" s="2">
        <f t="shared" si="179"/>
        <v>89.143868921775919</v>
      </c>
      <c r="DW160" s="2">
        <f t="shared" si="179"/>
        <v>98.233123867595836</v>
      </c>
      <c r="DX160" s="2">
        <f t="shared" si="179"/>
        <v>100.19672676444372</v>
      </c>
      <c r="DY160" s="2">
        <f t="shared" si="179"/>
        <v>102.82488105919685</v>
      </c>
      <c r="EA160" s="2">
        <f t="shared" ref="EA160:EJ185" si="216">CE$228*$B160+CE$229</f>
        <v>77.206855234421155</v>
      </c>
      <c r="EB160" s="2">
        <f t="shared" si="216"/>
        <v>73.530811337370025</v>
      </c>
      <c r="EC160" s="2">
        <f t="shared" si="216"/>
        <v>69.927449724310776</v>
      </c>
      <c r="ED160" s="2">
        <f t="shared" si="216"/>
        <v>69.991906762886586</v>
      </c>
      <c r="EE160" s="2">
        <f t="shared" si="216"/>
        <v>65.245643670103092</v>
      </c>
      <c r="EF160" s="2">
        <f t="shared" si="216"/>
        <v>64.047422740090312</v>
      </c>
      <c r="EG160" s="2">
        <f t="shared" si="216"/>
        <v>64.226560875352504</v>
      </c>
      <c r="EH160" s="2">
        <f t="shared" si="216"/>
        <v>62.241455095375933</v>
      </c>
      <c r="EI160" s="2">
        <f t="shared" si="216"/>
        <v>62.183780762886592</v>
      </c>
      <c r="EJ160" s="2">
        <f t="shared" si="216"/>
        <v>61.167011027042776</v>
      </c>
      <c r="EK160" s="2">
        <f t="shared" si="215"/>
        <v>60.59284007095043</v>
      </c>
      <c r="EL160" s="2">
        <f t="shared" si="182"/>
        <v>63.460481890750415</v>
      </c>
      <c r="EM160" s="2">
        <f t="shared" si="182"/>
        <v>70.306910881886623</v>
      </c>
      <c r="EN160" s="2">
        <f t="shared" si="182"/>
        <v>79.567290909090914</v>
      </c>
      <c r="EO160" s="2">
        <f t="shared" si="182"/>
        <v>84.007536363636348</v>
      </c>
      <c r="EQ160" s="2">
        <f t="shared" si="180"/>
        <v>77.097023366704022</v>
      </c>
      <c r="ER160" s="2">
        <f t="shared" si="180"/>
        <v>73.793129210952344</v>
      </c>
      <c r="ES160" s="2">
        <f t="shared" si="180"/>
        <v>69.618883329248405</v>
      </c>
      <c r="ET160" s="2">
        <f t="shared" si="180"/>
        <v>69.677824161337853</v>
      </c>
      <c r="EU160" s="2">
        <f t="shared" si="180"/>
        <v>65.727592729144405</v>
      </c>
      <c r="EV160" s="2">
        <f t="shared" si="180"/>
        <v>64.273336934866123</v>
      </c>
      <c r="EW160" s="2">
        <f t="shared" si="180"/>
        <v>64.363376604745625</v>
      </c>
      <c r="EX160" s="2">
        <f t="shared" si="180"/>
        <v>62.553637321935966</v>
      </c>
      <c r="EY160" s="2">
        <f t="shared" si="180"/>
        <v>62.768924508706874</v>
      </c>
      <c r="EZ160" s="2">
        <f t="shared" si="180"/>
        <v>61.260089691313702</v>
      </c>
      <c r="FA160" s="2">
        <f t="shared" si="180"/>
        <v>61.002978928976496</v>
      </c>
      <c r="FB160" s="2">
        <f t="shared" si="180"/>
        <v>64.156677528594713</v>
      </c>
      <c r="FC160" s="2">
        <f t="shared" si="180"/>
        <v>70.798223237708413</v>
      </c>
      <c r="FD160" s="2">
        <f t="shared" si="180"/>
        <v>79.277013851660698</v>
      </c>
      <c r="FE160" s="2">
        <f t="shared" si="180"/>
        <v>82.529899561317706</v>
      </c>
      <c r="FG160" s="2">
        <f t="shared" si="181"/>
        <v>0.99978506038651427</v>
      </c>
      <c r="FH160" s="2">
        <f t="shared" si="181"/>
        <v>0.99980774275323447</v>
      </c>
      <c r="FI160" s="2">
        <f t="shared" si="181"/>
        <v>0.99979631771288979</v>
      </c>
      <c r="FJ160" s="2">
        <f t="shared" si="181"/>
        <v>0.99981295567205164</v>
      </c>
      <c r="FK160" s="2">
        <f t="shared" si="181"/>
        <v>0.9998094457084945</v>
      </c>
      <c r="FL160" s="2">
        <f t="shared" si="181"/>
        <v>0.99979320722202658</v>
      </c>
      <c r="FM160" s="2">
        <f t="shared" si="181"/>
        <v>0.99977744995416939</v>
      </c>
      <c r="FN160" s="2">
        <f t="shared" si="181"/>
        <v>0.99974776665758647</v>
      </c>
      <c r="FO160" s="2">
        <f t="shared" si="181"/>
        <v>0.99977230426730479</v>
      </c>
      <c r="FP160" s="2">
        <f t="shared" si="181"/>
        <v>0.99974707628354675</v>
      </c>
      <c r="FQ160" s="2">
        <f t="shared" si="181"/>
        <v>0.99973381774022696</v>
      </c>
      <c r="FR160" s="2">
        <f t="shared" si="181"/>
        <v>0.99974382993474931</v>
      </c>
      <c r="FS160" s="2">
        <f t="shared" si="181"/>
        <v>0.99979628964191314</v>
      </c>
      <c r="FT160" s="2">
        <f t="shared" si="181"/>
        <v>0.9996830619821514</v>
      </c>
      <c r="FU160" s="2">
        <f t="shared" si="181"/>
        <v>0.99964095461992641</v>
      </c>
      <c r="FW160" s="2">
        <f t="shared" si="172"/>
        <v>0.10551295050963928</v>
      </c>
      <c r="FX160" s="2">
        <f t="shared" si="172"/>
        <v>0.1386017612027968</v>
      </c>
      <c r="FY160" s="2">
        <f t="shared" si="172"/>
        <v>0.13269762468014454</v>
      </c>
      <c r="FZ160" s="2">
        <f t="shared" si="172"/>
        <v>0.13014786554127786</v>
      </c>
      <c r="GA160" s="2">
        <f t="shared" si="172"/>
        <v>0.13451538367571758</v>
      </c>
      <c r="GB160" s="2">
        <f t="shared" si="172"/>
        <v>0.13278905988674661</v>
      </c>
      <c r="GC160" s="2">
        <f t="shared" si="172"/>
        <v>0.1457165769022217</v>
      </c>
      <c r="GD160" s="2">
        <f t="shared" si="172"/>
        <v>0.1597473136731338</v>
      </c>
      <c r="GE160" s="2">
        <f t="shared" si="172"/>
        <v>0.1730534896396515</v>
      </c>
      <c r="GF160" s="2">
        <f t="shared" si="172"/>
        <v>0.19496647213955273</v>
      </c>
      <c r="GG160" s="2">
        <f t="shared" si="172"/>
        <v>0.16260874836833628</v>
      </c>
      <c r="GH160" s="2">
        <f t="shared" si="172"/>
        <v>0.13312637137534447</v>
      </c>
      <c r="GI160" s="2">
        <f t="shared" si="172"/>
        <v>0.11218726888810605</v>
      </c>
      <c r="GJ160" s="2">
        <f t="shared" si="172"/>
        <v>8.4712953098071239E-2</v>
      </c>
      <c r="GK160" s="2">
        <f t="shared" si="172"/>
        <v>8.0680215664201596E-2</v>
      </c>
      <c r="GM160" s="86">
        <f t="shared" si="173"/>
        <v>4.0334450043527465E-90</v>
      </c>
      <c r="GN160" s="86">
        <f t="shared" si="173"/>
        <v>8.0364062339404996E-150</v>
      </c>
      <c r="GO160" s="86">
        <f t="shared" si="173"/>
        <v>1.4029477455513406E-182</v>
      </c>
      <c r="GP160" s="86">
        <f t="shared" si="173"/>
        <v>5.4702279207360702E-162</v>
      </c>
      <c r="GQ160" s="86">
        <f t="shared" si="173"/>
        <v>1.3265006105145677E-152</v>
      </c>
      <c r="GR160" s="86">
        <f t="shared" si="173"/>
        <v>1.9930781972880715E-125</v>
      </c>
      <c r="GS160" s="86">
        <f t="shared" si="173"/>
        <v>1.0153483823672063E-148</v>
      </c>
      <c r="GT160" s="86">
        <f t="shared" si="173"/>
        <v>7.438718706722928E-167</v>
      </c>
      <c r="GU160" s="86">
        <f t="shared" si="173"/>
        <v>1.2004007576801541E-153</v>
      </c>
      <c r="GV160" s="86">
        <f t="shared" si="173"/>
        <v>2.0917028337831741E-172</v>
      </c>
      <c r="GW160" s="86">
        <f t="shared" si="173"/>
        <v>1.301588396090133E-203</v>
      </c>
      <c r="GX160" s="86">
        <f t="shared" si="173"/>
        <v>1.2817626176279236E-243</v>
      </c>
      <c r="GY160" s="86">
        <f t="shared" si="173"/>
        <v>1.7580252928873351E-290</v>
      </c>
      <c r="GZ160" s="86">
        <f t="shared" si="173"/>
        <v>1.2950961637849666E-70</v>
      </c>
      <c r="HA160" s="86">
        <f t="shared" si="173"/>
        <v>1.4015504534376261E-79</v>
      </c>
      <c r="HC160" s="86">
        <f t="shared" si="184"/>
        <v>6.9983493141857417E-44</v>
      </c>
      <c r="HD160" s="86">
        <f t="shared" si="184"/>
        <v>2.2275099254285926E-78</v>
      </c>
      <c r="HE160" s="86">
        <f t="shared" si="184"/>
        <v>1.5634529937905884E-82</v>
      </c>
      <c r="HF160" s="86">
        <f t="shared" si="183"/>
        <v>7.5579056762290473E-89</v>
      </c>
      <c r="HG160" s="86">
        <f t="shared" si="183"/>
        <v>8.6447371701134895E-92</v>
      </c>
      <c r="HH160" s="86">
        <f t="shared" si="183"/>
        <v>9.1821429097172736E-87</v>
      </c>
      <c r="HI160" s="86">
        <f t="shared" si="183"/>
        <v>5.281500820037923E-97</v>
      </c>
      <c r="HJ160" s="86">
        <f t="shared" si="183"/>
        <v>3.6202949578213247E-113</v>
      </c>
      <c r="HK160" s="86">
        <f t="shared" si="183"/>
        <v>5.0865266648726235E-110</v>
      </c>
      <c r="HL160" s="86">
        <f t="shared" si="164"/>
        <v>5.5694767789294172E-132</v>
      </c>
      <c r="HM160" s="86">
        <f t="shared" si="164"/>
        <v>3.0783500227670699E-159</v>
      </c>
      <c r="HN160" s="86">
        <f t="shared" si="164"/>
        <v>3.0297897997116561E-175</v>
      </c>
      <c r="HO160" s="86">
        <f t="shared" si="164"/>
        <v>8.1282552202221065E-152</v>
      </c>
      <c r="HP160" s="86">
        <f t="shared" si="164"/>
        <v>8.594798570402441E-23</v>
      </c>
      <c r="HQ160" s="86">
        <f t="shared" si="164"/>
        <v>4.6989549345620871E-24</v>
      </c>
      <c r="HS160" s="86">
        <f t="shared" si="174"/>
        <v>0.14053084352655304</v>
      </c>
      <c r="HT160" s="86">
        <f t="shared" si="174"/>
        <v>0.10659563888727047</v>
      </c>
      <c r="HU160" s="86">
        <f t="shared" si="174"/>
        <v>6.8680343131024765E-2</v>
      </c>
      <c r="HV160" s="86">
        <f t="shared" si="174"/>
        <v>5.8801877334140801E-2</v>
      </c>
      <c r="HW160" s="86">
        <f t="shared" si="174"/>
        <v>4.05387915017325E-2</v>
      </c>
      <c r="HX160" s="86">
        <f t="shared" si="174"/>
        <v>6.2565897003805923E-2</v>
      </c>
      <c r="HY160" s="86">
        <f t="shared" si="174"/>
        <v>2.4177321175034672E-2</v>
      </c>
      <c r="HZ160" s="86">
        <f t="shared" si="174"/>
        <v>6.577636017271923E-3</v>
      </c>
      <c r="IA160" s="86">
        <f t="shared" si="174"/>
        <v>7.3528251339572796E-3</v>
      </c>
      <c r="IB160" s="86">
        <f t="shared" si="174"/>
        <v>1.4950318646669461E-3</v>
      </c>
      <c r="IC160" s="86">
        <f t="shared" si="174"/>
        <v>1.0261974854495695E-2</v>
      </c>
      <c r="ID160" s="86">
        <f t="shared" si="174"/>
        <v>3.7656430899142918E-2</v>
      </c>
      <c r="IE160" s="86">
        <f t="shared" si="174"/>
        <v>0.11416801911684864</v>
      </c>
      <c r="IF160" s="86">
        <f t="shared" si="174"/>
        <v>0.32206129419922175</v>
      </c>
      <c r="IG160" s="86">
        <f t="shared" si="174"/>
        <v>0.48454184541192502</v>
      </c>
      <c r="II160" s="86">
        <f t="shared" si="175"/>
        <v>8.2474892152127562E-9</v>
      </c>
      <c r="IJ160" s="86">
        <f t="shared" si="175"/>
        <v>4.1781824548551638E-6</v>
      </c>
      <c r="IK160" s="86">
        <f t="shared" si="175"/>
        <v>1.6604224078827706E-6</v>
      </c>
      <c r="IL160" s="86">
        <f t="shared" si="175"/>
        <v>5.4342371085372174E-7</v>
      </c>
      <c r="IM160" s="86">
        <f t="shared" si="175"/>
        <v>9.0683968781301061E-7</v>
      </c>
      <c r="IN160" s="86">
        <f t="shared" si="175"/>
        <v>8.3272440478399273E-7</v>
      </c>
      <c r="IO160" s="86">
        <f t="shared" si="175"/>
        <v>7.8156307013880619E-7</v>
      </c>
      <c r="IP160" s="86">
        <f t="shared" si="175"/>
        <v>1.4435011726403267E-6</v>
      </c>
      <c r="IQ160" s="86">
        <f t="shared" si="175"/>
        <v>1.9016443897208564E-5</v>
      </c>
      <c r="IR160" s="86">
        <f t="shared" si="175"/>
        <v>3.7683678316098323E-5</v>
      </c>
      <c r="IS160" s="86">
        <f t="shared" si="175"/>
        <v>5.6208297045272202E-6</v>
      </c>
      <c r="IT160" s="86">
        <f t="shared" si="175"/>
        <v>1.4260974300820809E-7</v>
      </c>
      <c r="IU160" s="86">
        <f t="shared" si="175"/>
        <v>1.4319914016460761E-7</v>
      </c>
      <c r="IV160" s="86">
        <f t="shared" si="175"/>
        <v>2.7938207060751053E-6</v>
      </c>
      <c r="IW160" s="86">
        <f t="shared" si="175"/>
        <v>2.1525991608125437E-6</v>
      </c>
      <c r="IY160" s="86">
        <f t="shared" si="176"/>
        <v>0.14053085177404226</v>
      </c>
      <c r="IZ160" s="86">
        <f t="shared" si="176"/>
        <v>0.10659981706972532</v>
      </c>
      <c r="JA160" s="86">
        <f t="shared" si="176"/>
        <v>6.8682003553432652E-2</v>
      </c>
      <c r="JB160" s="86">
        <f t="shared" si="176"/>
        <v>5.8802420757851658E-2</v>
      </c>
      <c r="JC160" s="86">
        <f t="shared" si="176"/>
        <v>4.0539698341420315E-2</v>
      </c>
      <c r="JD160" s="86">
        <f t="shared" si="176"/>
        <v>6.2566729728210702E-2</v>
      </c>
      <c r="JE160" s="86">
        <f t="shared" si="176"/>
        <v>2.417810273810481E-2</v>
      </c>
      <c r="JF160" s="86">
        <f t="shared" si="176"/>
        <v>6.5790795184445632E-3</v>
      </c>
      <c r="JG160" s="86">
        <f t="shared" si="176"/>
        <v>7.3718415778544879E-3</v>
      </c>
      <c r="JH160" s="86">
        <f t="shared" si="176"/>
        <v>1.5327155429830444E-3</v>
      </c>
      <c r="JI160" s="86">
        <f t="shared" si="176"/>
        <v>1.0267595684200222E-2</v>
      </c>
      <c r="JJ160" s="86">
        <f t="shared" si="176"/>
        <v>3.7656573508885925E-2</v>
      </c>
      <c r="JK160" s="86">
        <f t="shared" si="176"/>
        <v>0.11416816231598881</v>
      </c>
      <c r="JL160" s="86">
        <f t="shared" si="176"/>
        <v>0.32206408801992781</v>
      </c>
      <c r="JM160" s="86">
        <f t="shared" si="176"/>
        <v>0.48454399801108583</v>
      </c>
    </row>
    <row r="161" spans="2:273" x14ac:dyDescent="0.25">
      <c r="B161" s="2">
        <v>134</v>
      </c>
      <c r="C161" s="37">
        <v>76.603999999999999</v>
      </c>
      <c r="D161" s="37">
        <v>73.45</v>
      </c>
      <c r="E161" s="37">
        <v>69.283000000000001</v>
      </c>
      <c r="F161" s="37">
        <v>68.95</v>
      </c>
      <c r="G161" s="37">
        <v>65.332999999999998</v>
      </c>
      <c r="H161" s="37">
        <v>62.8</v>
      </c>
      <c r="I161" s="37">
        <v>64.016999999999996</v>
      </c>
      <c r="J161" s="37">
        <v>61.383000000000003</v>
      </c>
      <c r="K161" s="37">
        <v>61.5</v>
      </c>
      <c r="L161" s="37">
        <v>60.216999999999999</v>
      </c>
      <c r="M161" s="37">
        <v>59.9</v>
      </c>
      <c r="N161" s="37">
        <v>63.1</v>
      </c>
      <c r="O161" s="37">
        <v>69.516999999999996</v>
      </c>
      <c r="P161" s="37">
        <v>93.891000000000005</v>
      </c>
      <c r="Q161" s="37">
        <v>112.705</v>
      </c>
      <c r="S161" s="4">
        <f t="shared" si="177"/>
        <v>77.206636413592179</v>
      </c>
      <c r="T161" s="4">
        <f t="shared" si="177"/>
        <v>73.616615464565115</v>
      </c>
      <c r="U161" s="4">
        <f t="shared" si="177"/>
        <v>69.93561119329982</v>
      </c>
      <c r="V161" s="4">
        <f t="shared" si="177"/>
        <v>69.993832079333316</v>
      </c>
      <c r="W161" s="4">
        <f t="shared" si="177"/>
        <v>65.310943875690981</v>
      </c>
      <c r="X161" s="4">
        <f t="shared" si="177"/>
        <v>64.17814469606742</v>
      </c>
      <c r="Y161" s="4">
        <f t="shared" si="177"/>
        <v>64.236810945275352</v>
      </c>
      <c r="Z161" s="4">
        <f t="shared" si="177"/>
        <v>62.218268503430785</v>
      </c>
      <c r="AA161" s="4">
        <f t="shared" si="177"/>
        <v>62.212050978741097</v>
      </c>
      <c r="AB161" s="4">
        <f t="shared" si="177"/>
        <v>61.094925235307173</v>
      </c>
      <c r="AC161" s="4">
        <f t="shared" si="177"/>
        <v>60.565542708851936</v>
      </c>
      <c r="AD161" s="4">
        <f t="shared" si="177"/>
        <v>63.568613447289557</v>
      </c>
      <c r="AE161" s="4">
        <f t="shared" si="177"/>
        <v>71.07425596744983</v>
      </c>
      <c r="AF161" s="4">
        <f t="shared" si="177"/>
        <v>86.991477110429031</v>
      </c>
      <c r="AG161" s="4">
        <f t="shared" si="177"/>
        <v>108.36178211140171</v>
      </c>
      <c r="AI161" s="4">
        <f t="shared" si="178"/>
        <v>-0.60263641359217957</v>
      </c>
      <c r="AJ161" s="4">
        <f t="shared" si="178"/>
        <v>-0.16661546456511189</v>
      </c>
      <c r="AK161" s="4">
        <f t="shared" si="178"/>
        <v>-0.65261119329981909</v>
      </c>
      <c r="AL161" s="4">
        <f t="shared" si="178"/>
        <v>-1.0438320793333133</v>
      </c>
      <c r="AM161" s="4">
        <f t="shared" si="178"/>
        <v>2.2056124309017378E-2</v>
      </c>
      <c r="AN161" s="4">
        <f t="shared" si="178"/>
        <v>-1.3781446960674231</v>
      </c>
      <c r="AO161" s="4">
        <f t="shared" si="178"/>
        <v>-0.21981094527535561</v>
      </c>
      <c r="AP161" s="4">
        <f t="shared" si="178"/>
        <v>-0.83526850343078252</v>
      </c>
      <c r="AQ161" s="4">
        <f t="shared" si="178"/>
        <v>-0.71205097874109669</v>
      </c>
      <c r="AR161" s="4">
        <f t="shared" si="178"/>
        <v>-0.87792523530717403</v>
      </c>
      <c r="AS161" s="4">
        <f t="shared" si="178"/>
        <v>-0.66554270885193745</v>
      </c>
      <c r="AT161" s="4">
        <f t="shared" si="178"/>
        <v>-0.46861344728955601</v>
      </c>
      <c r="AU161" s="4">
        <f t="shared" si="178"/>
        <v>-1.5572559674498336</v>
      </c>
      <c r="AV161" s="4">
        <f t="shared" si="178"/>
        <v>6.8995228895709744</v>
      </c>
      <c r="AW161" s="4">
        <f t="shared" si="178"/>
        <v>4.3432178885982893</v>
      </c>
      <c r="AY161" s="2">
        <f t="shared" ref="AY161:BM177" si="217">IF(OR($B161 &lt; C$230, $B161 &gt; C$233), #N/A, ((1-FG161)*DK161) + (FG161 - FW161)*EA161 + (FW161*EQ161))</f>
        <v>77.201308966098026</v>
      </c>
      <c r="AZ161" s="2">
        <f t="shared" si="217"/>
        <v>73.502398932479835</v>
      </c>
      <c r="BA161" s="2">
        <f t="shared" si="217"/>
        <v>69.835443226383802</v>
      </c>
      <c r="BB161" s="2">
        <f t="shared" si="217"/>
        <v>69.8981614890576</v>
      </c>
      <c r="BC161" s="2">
        <f t="shared" si="217"/>
        <v>65.240222093666134</v>
      </c>
      <c r="BD161" s="2">
        <f t="shared" si="217"/>
        <v>64.019301293598673</v>
      </c>
      <c r="BE161" s="2">
        <f t="shared" si="217"/>
        <v>64.191230692732461</v>
      </c>
      <c r="BF161" s="2">
        <f t="shared" si="217"/>
        <v>62.209989180237912</v>
      </c>
      <c r="BG161" s="2">
        <f t="shared" si="217"/>
        <v>62.196352734083106</v>
      </c>
      <c r="BH161" s="2">
        <f t="shared" si="217"/>
        <v>61.08298081372773</v>
      </c>
      <c r="BI161" s="2">
        <f t="shared" si="217"/>
        <v>60.54383542359021</v>
      </c>
      <c r="BJ161" s="2">
        <f t="shared" si="217"/>
        <v>63.431417126648768</v>
      </c>
      <c r="BK161" s="2">
        <f t="shared" si="217"/>
        <v>70.288223037154765</v>
      </c>
      <c r="BL161" s="2">
        <f t="shared" si="217"/>
        <v>79.494209556316619</v>
      </c>
      <c r="BM161" s="2">
        <f t="shared" si="217"/>
        <v>83.834982779004235</v>
      </c>
      <c r="BO161" s="2" t="str">
        <f t="shared" si="185"/>
        <v/>
      </c>
      <c r="BP161" s="2" t="str">
        <f t="shared" si="186"/>
        <v/>
      </c>
      <c r="BQ161" s="2" t="str">
        <f t="shared" si="187"/>
        <v/>
      </c>
      <c r="BR161" s="2" t="str">
        <f t="shared" si="188"/>
        <v/>
      </c>
      <c r="BS161" s="2" t="str">
        <f t="shared" si="189"/>
        <v/>
      </c>
      <c r="BT161" s="2" t="str">
        <f t="shared" si="190"/>
        <v/>
      </c>
      <c r="BU161" s="2" t="str">
        <f t="shared" si="191"/>
        <v/>
      </c>
      <c r="BV161" s="2" t="str">
        <f t="shared" si="192"/>
        <v/>
      </c>
      <c r="BW161" s="2" t="str">
        <f t="shared" si="193"/>
        <v/>
      </c>
      <c r="BX161" s="2" t="str">
        <f t="shared" si="194"/>
        <v/>
      </c>
      <c r="BY161" s="2" t="str">
        <f t="shared" si="195"/>
        <v/>
      </c>
      <c r="BZ161" s="2" t="str">
        <f t="shared" si="196"/>
        <v/>
      </c>
      <c r="CA161" s="2" t="str">
        <f t="shared" si="197"/>
        <v/>
      </c>
      <c r="CB161" s="2" t="str">
        <f t="shared" si="198"/>
        <v/>
      </c>
      <c r="CC161" s="2" t="str">
        <f t="shared" si="199"/>
        <v/>
      </c>
      <c r="CE161" s="2" t="str">
        <f t="shared" ref="CE161:CS177" si="218">IF(AND(IY161 &lt; $CS$22, $B161 &gt; C$231, $B161 &lt; C$232), C161, "")</f>
        <v/>
      </c>
      <c r="CF161" s="2" t="str">
        <f t="shared" si="218"/>
        <v/>
      </c>
      <c r="CG161" s="2" t="str">
        <f t="shared" si="218"/>
        <v/>
      </c>
      <c r="CH161" s="2" t="str">
        <f t="shared" si="218"/>
        <v/>
      </c>
      <c r="CI161" s="2" t="str">
        <f t="shared" si="218"/>
        <v/>
      </c>
      <c r="CJ161" s="2" t="str">
        <f t="shared" si="218"/>
        <v/>
      </c>
      <c r="CK161" s="2" t="str">
        <f t="shared" si="218"/>
        <v/>
      </c>
      <c r="CL161" s="2">
        <f t="shared" si="218"/>
        <v>61.383000000000003</v>
      </c>
      <c r="CM161" s="2">
        <f t="shared" si="218"/>
        <v>61.5</v>
      </c>
      <c r="CN161" s="2">
        <f t="shared" si="218"/>
        <v>60.216999999999999</v>
      </c>
      <c r="CO161" s="2">
        <f t="shared" si="218"/>
        <v>59.9</v>
      </c>
      <c r="CP161" s="2" t="str">
        <f t="shared" si="218"/>
        <v/>
      </c>
      <c r="CQ161" s="2" t="str">
        <f t="shared" si="218"/>
        <v/>
      </c>
      <c r="CR161" s="2" t="str">
        <f t="shared" si="218"/>
        <v/>
      </c>
      <c r="CS161" s="2" t="str">
        <f t="shared" si="218"/>
        <v/>
      </c>
      <c r="CU161" s="2" t="str">
        <f t="shared" si="200"/>
        <v/>
      </c>
      <c r="CV161" s="2" t="str">
        <f t="shared" si="201"/>
        <v/>
      </c>
      <c r="CW161" s="2" t="str">
        <f t="shared" si="202"/>
        <v/>
      </c>
      <c r="CX161" s="2" t="str">
        <f t="shared" si="203"/>
        <v/>
      </c>
      <c r="CY161" s="2" t="str">
        <f t="shared" si="204"/>
        <v/>
      </c>
      <c r="CZ161" s="2" t="str">
        <f t="shared" si="205"/>
        <v/>
      </c>
      <c r="DA161" s="2" t="str">
        <f t="shared" si="206"/>
        <v/>
      </c>
      <c r="DB161" s="2">
        <f t="shared" si="207"/>
        <v>61.383000000000003</v>
      </c>
      <c r="DC161" s="2">
        <f t="shared" si="208"/>
        <v>61.5</v>
      </c>
      <c r="DD161" s="2">
        <f t="shared" si="209"/>
        <v>60.216999999999999</v>
      </c>
      <c r="DE161" s="2">
        <f t="shared" si="210"/>
        <v>59.9</v>
      </c>
      <c r="DF161" s="2" t="str">
        <f t="shared" si="211"/>
        <v/>
      </c>
      <c r="DG161" s="2" t="str">
        <f t="shared" si="212"/>
        <v/>
      </c>
      <c r="DH161" s="2" t="str">
        <f t="shared" si="213"/>
        <v/>
      </c>
      <c r="DI161" s="2" t="str">
        <f t="shared" si="214"/>
        <v/>
      </c>
      <c r="DK161" s="2">
        <f t="shared" si="179"/>
        <v>118.62064982578397</v>
      </c>
      <c r="DL161" s="2">
        <f t="shared" si="179"/>
        <v>114.33218142589118</v>
      </c>
      <c r="DM161" s="2">
        <f t="shared" si="179"/>
        <v>111.44972682926829</v>
      </c>
      <c r="DN161" s="2">
        <f t="shared" si="179"/>
        <v>111.77514868667919</v>
      </c>
      <c r="DO161" s="2">
        <f t="shared" si="179"/>
        <v>114.23468883677302</v>
      </c>
      <c r="DP161" s="2">
        <f t="shared" si="179"/>
        <v>109.60996968641118</v>
      </c>
      <c r="DQ161" s="2">
        <f t="shared" si="179"/>
        <v>111.16362752883346</v>
      </c>
      <c r="DR161" s="2">
        <f t="shared" si="179"/>
        <v>112.3413079130172</v>
      </c>
      <c r="DS161" s="2">
        <f t="shared" si="179"/>
        <v>106.14429746373875</v>
      </c>
      <c r="DT161" s="2">
        <f t="shared" si="179"/>
        <v>108.45901857444878</v>
      </c>
      <c r="DU161" s="2">
        <f t="shared" si="179"/>
        <v>103.36555708245243</v>
      </c>
      <c r="DV161" s="2">
        <f t="shared" si="179"/>
        <v>89.16348112352766</v>
      </c>
      <c r="DW161" s="2">
        <f t="shared" si="179"/>
        <v>98.315696515679463</v>
      </c>
      <c r="DX161" s="2">
        <f t="shared" si="179"/>
        <v>100.30728004213597</v>
      </c>
      <c r="DY161" s="2">
        <f t="shared" si="179"/>
        <v>102.94841722289091</v>
      </c>
      <c r="EA161" s="2">
        <f t="shared" si="216"/>
        <v>77.206388177798473</v>
      </c>
      <c r="EB161" s="2">
        <f t="shared" si="216"/>
        <v>73.454342196342381</v>
      </c>
      <c r="EC161" s="2">
        <f t="shared" si="216"/>
        <v>69.873802205513783</v>
      </c>
      <c r="ED161" s="2">
        <f t="shared" si="216"/>
        <v>69.937167298969058</v>
      </c>
      <c r="EE161" s="2">
        <f t="shared" si="216"/>
        <v>65.158657216494845</v>
      </c>
      <c r="EF161" s="2">
        <f t="shared" si="216"/>
        <v>63.97693889704027</v>
      </c>
      <c r="EG161" s="2">
        <f t="shared" si="216"/>
        <v>64.159290233502531</v>
      </c>
      <c r="EH161" s="2">
        <f t="shared" si="216"/>
        <v>62.142517330958206</v>
      </c>
      <c r="EI161" s="2">
        <f t="shared" si="216"/>
        <v>62.07390430927834</v>
      </c>
      <c r="EJ161" s="2">
        <f t="shared" si="216"/>
        <v>61.051815959591778</v>
      </c>
      <c r="EK161" s="2">
        <f t="shared" si="215"/>
        <v>60.458868741732488</v>
      </c>
      <c r="EL161" s="2">
        <f t="shared" si="182"/>
        <v>63.321114513684108</v>
      </c>
      <c r="EM161" s="2">
        <f t="shared" si="182"/>
        <v>70.220899108818884</v>
      </c>
      <c r="EN161" s="2">
        <f t="shared" si="182"/>
        <v>79.515648484848484</v>
      </c>
      <c r="EO161" s="2">
        <f t="shared" si="182"/>
        <v>83.962909090909079</v>
      </c>
      <c r="EQ161" s="2">
        <f t="shared" si="180"/>
        <v>77.091151488932354</v>
      </c>
      <c r="ER161" s="2">
        <f t="shared" si="180"/>
        <v>73.726993365794556</v>
      </c>
      <c r="ES161" s="2">
        <f t="shared" si="180"/>
        <v>69.553030875703854</v>
      </c>
      <c r="ET161" s="2">
        <f t="shared" si="180"/>
        <v>69.60976082470313</v>
      </c>
      <c r="EU161" s="2">
        <f t="shared" si="180"/>
        <v>65.660265308463082</v>
      </c>
      <c r="EV161" s="2">
        <f t="shared" si="180"/>
        <v>64.2117490570771</v>
      </c>
      <c r="EW161" s="2">
        <f t="shared" si="180"/>
        <v>64.301457623876644</v>
      </c>
      <c r="EX161" s="2">
        <f t="shared" si="180"/>
        <v>62.466712192933819</v>
      </c>
      <c r="EY161" s="2">
        <f t="shared" si="180"/>
        <v>62.680958351357233</v>
      </c>
      <c r="EZ161" s="2">
        <f t="shared" si="180"/>
        <v>61.148223862836502</v>
      </c>
      <c r="FA161" s="2">
        <f t="shared" si="180"/>
        <v>60.883553095081503</v>
      </c>
      <c r="FB161" s="2">
        <f t="shared" si="180"/>
        <v>64.044578011034787</v>
      </c>
      <c r="FC161" s="2">
        <f t="shared" si="180"/>
        <v>70.731231192350023</v>
      </c>
      <c r="FD161" s="2">
        <f t="shared" si="180"/>
        <v>79.217720885707138</v>
      </c>
      <c r="FE161" s="2">
        <f t="shared" si="180"/>
        <v>82.434746418972495</v>
      </c>
      <c r="FG161" s="2">
        <f t="shared" si="181"/>
        <v>0.99980396903528657</v>
      </c>
      <c r="FH161" s="2">
        <f t="shared" si="181"/>
        <v>0.99982465634079465</v>
      </c>
      <c r="FI161" s="2">
        <f t="shared" si="181"/>
        <v>0.99981423621714316</v>
      </c>
      <c r="FJ161" s="2">
        <f t="shared" si="181"/>
        <v>0.99982941073793452</v>
      </c>
      <c r="FK161" s="2">
        <f t="shared" si="181"/>
        <v>0.99982620950676604</v>
      </c>
      <c r="FL161" s="2">
        <f t="shared" si="181"/>
        <v>0.99981139931329965</v>
      </c>
      <c r="FM161" s="2">
        <f t="shared" si="181"/>
        <v>0.99979702797130676</v>
      </c>
      <c r="FN161" s="2">
        <f t="shared" si="181"/>
        <v>0.999769955352107</v>
      </c>
      <c r="FO161" s="2">
        <f t="shared" si="181"/>
        <v>0.99979233486318642</v>
      </c>
      <c r="FP161" s="2">
        <f t="shared" si="181"/>
        <v>0.99976932569551269</v>
      </c>
      <c r="FQ161" s="2">
        <f t="shared" si="181"/>
        <v>0.99975723320796439</v>
      </c>
      <c r="FR161" s="2">
        <f t="shared" si="181"/>
        <v>0.99976636485759263</v>
      </c>
      <c r="FS161" s="2">
        <f t="shared" si="181"/>
        <v>0.99981421061519049</v>
      </c>
      <c r="FT161" s="2">
        <f t="shared" si="181"/>
        <v>0.99971094103129876</v>
      </c>
      <c r="FU161" s="2">
        <f t="shared" si="181"/>
        <v>0.99967253637628817</v>
      </c>
      <c r="FW161" s="2">
        <f t="shared" ref="FW161:GK177" si="219">POWER(10,($B161-C$232)/C$229)/(1+POWER(10,($B161-C$232)/C$229))</f>
        <v>0.11452680126479461</v>
      </c>
      <c r="FX161" s="2">
        <f t="shared" si="219"/>
        <v>0.14996842415416703</v>
      </c>
      <c r="FY161" s="2">
        <f t="shared" si="219"/>
        <v>0.14366084459970666</v>
      </c>
      <c r="FZ161" s="2">
        <f t="shared" si="219"/>
        <v>0.14093466045884334</v>
      </c>
      <c r="GA161" s="2">
        <f t="shared" si="219"/>
        <v>0.14560357099393764</v>
      </c>
      <c r="GB161" s="2">
        <f t="shared" si="219"/>
        <v>0.14375858186893029</v>
      </c>
      <c r="GC161" s="2">
        <f t="shared" si="219"/>
        <v>0.15755999651375915</v>
      </c>
      <c r="GD161" s="2">
        <f t="shared" si="219"/>
        <v>0.17250084049700759</v>
      </c>
      <c r="GE161" s="2">
        <f t="shared" si="219"/>
        <v>0.18663336824662341</v>
      </c>
      <c r="GF161" s="2">
        <f t="shared" si="219"/>
        <v>0.20982958828318882</v>
      </c>
      <c r="GG161" s="2">
        <f t="shared" si="219"/>
        <v>0.17554299371870813</v>
      </c>
      <c r="GH161" s="2">
        <f t="shared" si="219"/>
        <v>0.14411912742445324</v>
      </c>
      <c r="GI161" s="2">
        <f t="shared" si="219"/>
        <v>0.12169372691520854</v>
      </c>
      <c r="GJ161" s="2">
        <f t="shared" si="219"/>
        <v>9.2132908084175263E-2</v>
      </c>
      <c r="GK161" s="2">
        <f t="shared" si="219"/>
        <v>8.7780821805942627E-2</v>
      </c>
      <c r="GM161" s="86">
        <f t="shared" ref="GM161:HA177" si="220" xml:space="preserve"> _xlfn.NORM.DIST($B161, C$7, ABS(C$11), TRUE) * _xlfn.NORM.DIST(($B161 - C$7)*C$15, 0, ABS(C$11), TRUE) * 2</f>
        <v>1.007018064888933E-92</v>
      </c>
      <c r="GN161" s="86">
        <f t="shared" si="220"/>
        <v>3.5319780661477842E-154</v>
      </c>
      <c r="GO161" s="86">
        <f t="shared" si="220"/>
        <v>6.6918457216190746E-188</v>
      </c>
      <c r="GP161" s="86">
        <f t="shared" si="220"/>
        <v>9.6971890467655009E-167</v>
      </c>
      <c r="GQ161" s="86">
        <f t="shared" si="220"/>
        <v>4.3574521900740987E-157</v>
      </c>
      <c r="GR161" s="86">
        <f t="shared" si="220"/>
        <v>4.4187487804901922E-129</v>
      </c>
      <c r="GS161" s="86">
        <f t="shared" si="220"/>
        <v>5.0152657542552447E-153</v>
      </c>
      <c r="GT161" s="86">
        <f t="shared" si="220"/>
        <v>1.152949531628293E-171</v>
      </c>
      <c r="GU161" s="86">
        <f t="shared" si="220"/>
        <v>4.2027694042155608E-158</v>
      </c>
      <c r="GV161" s="86">
        <f t="shared" si="220"/>
        <v>2.2175768187499919E-177</v>
      </c>
      <c r="GW161" s="86">
        <f t="shared" si="220"/>
        <v>1.5470225276491144E-209</v>
      </c>
      <c r="GX161" s="86">
        <f t="shared" si="220"/>
        <v>8.9993779698805497E-251</v>
      </c>
      <c r="GY161" s="86">
        <f t="shared" si="220"/>
        <v>5.4838354437120591E-299</v>
      </c>
      <c r="GZ161" s="86">
        <f t="shared" si="220"/>
        <v>1.1962315658568101E-72</v>
      </c>
      <c r="HA161" s="86">
        <f t="shared" si="220"/>
        <v>7.2433672923748751E-82</v>
      </c>
      <c r="HC161" s="86">
        <f t="shared" si="184"/>
        <v>9.1862548995952807E-46</v>
      </c>
      <c r="HD161" s="86">
        <f t="shared" si="184"/>
        <v>8.5478620344855079E-82</v>
      </c>
      <c r="HE161" s="86">
        <f t="shared" si="184"/>
        <v>3.8245929367499169E-86</v>
      </c>
      <c r="HF161" s="86">
        <f t="shared" si="183"/>
        <v>9.1883103669684249E-93</v>
      </c>
      <c r="HG161" s="86">
        <f t="shared" si="183"/>
        <v>9.0559160490279418E-96</v>
      </c>
      <c r="HH161" s="86">
        <f t="shared" si="183"/>
        <v>1.7223258747489351E-90</v>
      </c>
      <c r="HI161" s="86">
        <f t="shared" si="183"/>
        <v>4.2808288721398758E-101</v>
      </c>
      <c r="HJ161" s="86">
        <f t="shared" si="183"/>
        <v>7.1205642742842283E-118</v>
      </c>
      <c r="HK161" s="86">
        <f t="shared" si="183"/>
        <v>1.307759520130406E-114</v>
      </c>
      <c r="HL161" s="86">
        <f t="shared" si="164"/>
        <v>2.1078107571027201E-137</v>
      </c>
      <c r="HM161" s="86">
        <f t="shared" si="164"/>
        <v>6.0008875199771453E-166</v>
      </c>
      <c r="HN161" s="86">
        <f t="shared" si="164"/>
        <v>8.6633752866081628E-183</v>
      </c>
      <c r="HO161" s="86">
        <f t="shared" si="164"/>
        <v>2.1285528261164183E-158</v>
      </c>
      <c r="HP161" s="86">
        <f t="shared" si="164"/>
        <v>1.0102057722168449E-23</v>
      </c>
      <c r="HQ161" s="86">
        <f t="shared" si="164"/>
        <v>4.9189624232323498E-25</v>
      </c>
      <c r="HS161" s="86">
        <f t="shared" ref="HS161:IG177" si="221" xml:space="preserve"> _xlfn.NORM.DIST($B161, C$9, ABS(C$13), TRUE) * _xlfn.NORM.DIST(($B161 - C$9)*C$17, 0, ABS(C$13), TRUE) * 2</f>
        <v>8.5885331978468538E-2</v>
      </c>
      <c r="HT161" s="86">
        <f t="shared" si="221"/>
        <v>6.4633282961422789E-2</v>
      </c>
      <c r="HU161" s="86">
        <f t="shared" si="221"/>
        <v>3.8809380202983336E-2</v>
      </c>
      <c r="HV161" s="86">
        <f t="shared" si="221"/>
        <v>3.1858625883892912E-2</v>
      </c>
      <c r="HW161" s="86">
        <f t="shared" si="221"/>
        <v>2.09254383895295E-2</v>
      </c>
      <c r="HX161" s="86">
        <f t="shared" si="221"/>
        <v>3.428614250682125E-2</v>
      </c>
      <c r="HY161" s="86">
        <f t="shared" si="221"/>
        <v>1.1215689994286984E-2</v>
      </c>
      <c r="HZ161" s="86">
        <f t="shared" si="221"/>
        <v>2.5466949410136055E-3</v>
      </c>
      <c r="IA161" s="86">
        <f t="shared" si="221"/>
        <v>3.0543909179658437E-3</v>
      </c>
      <c r="IB161" s="86">
        <f t="shared" si="221"/>
        <v>5.0187016859924662E-4</v>
      </c>
      <c r="IC161" s="86">
        <f t="shared" si="221"/>
        <v>4.3553159851742757E-3</v>
      </c>
      <c r="ID161" s="86">
        <f t="shared" si="221"/>
        <v>1.8386292444740899E-2</v>
      </c>
      <c r="IE161" s="86">
        <f t="shared" si="221"/>
        <v>6.9554648605173047E-2</v>
      </c>
      <c r="IF161" s="86">
        <f t="shared" si="221"/>
        <v>0.2688052835703213</v>
      </c>
      <c r="IG161" s="86">
        <f t="shared" si="221"/>
        <v>0.45885091304852138</v>
      </c>
      <c r="II161" s="86">
        <f t="shared" ref="II161:IW177" si="222" xml:space="preserve"> _xlfn.NORM.DIST($B161, C$10, ABS(C$14), TRUE) * _xlfn.NORM.DIST(($B161 - C$10)*C$18, 0, ABS(C$14), TRUE) * 2</f>
        <v>3.4667380584594755E-8</v>
      </c>
      <c r="IJ161" s="86">
        <f t="shared" si="222"/>
        <v>1.2231393390910889E-5</v>
      </c>
      <c r="IK161" s="86">
        <f t="shared" si="222"/>
        <v>5.1521890828639494E-6</v>
      </c>
      <c r="IL161" s="86">
        <f t="shared" si="222"/>
        <v>1.8457856380634446E-6</v>
      </c>
      <c r="IM161" s="86">
        <f t="shared" si="222"/>
        <v>3.0071387731692807E-6</v>
      </c>
      <c r="IN161" s="86">
        <f t="shared" si="222"/>
        <v>2.7577658140559799E-6</v>
      </c>
      <c r="IO161" s="86">
        <f t="shared" si="222"/>
        <v>2.7969145245301986E-6</v>
      </c>
      <c r="IP161" s="86">
        <f t="shared" si="222"/>
        <v>5.2505409654410587E-6</v>
      </c>
      <c r="IQ161" s="86">
        <f t="shared" si="222"/>
        <v>5.6016548768529567E-5</v>
      </c>
      <c r="IR161" s="86">
        <f t="shared" si="222"/>
        <v>1.1370169036418631E-4</v>
      </c>
      <c r="IS161" s="86">
        <f t="shared" si="222"/>
        <v>1.7971607003373016E-5</v>
      </c>
      <c r="IT161" s="86">
        <f t="shared" si="222"/>
        <v>5.5844740677310565E-7</v>
      </c>
      <c r="IU161" s="86">
        <f t="shared" si="222"/>
        <v>4.9426411646986266E-7</v>
      </c>
      <c r="IV161" s="86">
        <f t="shared" si="222"/>
        <v>6.6607692969186583E-6</v>
      </c>
      <c r="IW161" s="86">
        <f t="shared" si="222"/>
        <v>5.1201978059920078E-6</v>
      </c>
      <c r="IY161" s="86">
        <f t="shared" ref="IY161:JM177" si="223">GM161+HC161+HS161+II161</f>
        <v>8.5885366645849129E-2</v>
      </c>
      <c r="IZ161" s="86">
        <f t="shared" si="223"/>
        <v>6.4645514354813693E-2</v>
      </c>
      <c r="JA161" s="86">
        <f t="shared" si="223"/>
        <v>3.8814532392066198E-2</v>
      </c>
      <c r="JB161" s="86">
        <f t="shared" si="223"/>
        <v>3.1860471669530974E-2</v>
      </c>
      <c r="JC161" s="86">
        <f t="shared" si="223"/>
        <v>2.0928445528302669E-2</v>
      </c>
      <c r="JD161" s="86">
        <f t="shared" si="223"/>
        <v>3.4288900272635307E-2</v>
      </c>
      <c r="JE161" s="86">
        <f t="shared" si="223"/>
        <v>1.1218486908811514E-2</v>
      </c>
      <c r="JF161" s="86">
        <f t="shared" si="223"/>
        <v>2.5519454819790464E-3</v>
      </c>
      <c r="JG161" s="86">
        <f t="shared" si="223"/>
        <v>3.1104074667343733E-3</v>
      </c>
      <c r="JH161" s="86">
        <f t="shared" si="223"/>
        <v>6.1557185896343291E-4</v>
      </c>
      <c r="JI161" s="86">
        <f t="shared" si="223"/>
        <v>4.3732875921776489E-3</v>
      </c>
      <c r="JJ161" s="86">
        <f t="shared" si="223"/>
        <v>1.8386850892147671E-2</v>
      </c>
      <c r="JK161" s="86">
        <f t="shared" si="223"/>
        <v>6.9555142869289516E-2</v>
      </c>
      <c r="JL161" s="86">
        <f t="shared" si="223"/>
        <v>0.26881194433961819</v>
      </c>
      <c r="JM161" s="86">
        <f t="shared" si="223"/>
        <v>0.4588560332463274</v>
      </c>
    </row>
    <row r="162" spans="2:273" x14ac:dyDescent="0.25">
      <c r="B162" s="2">
        <v>135</v>
      </c>
      <c r="C162" s="37">
        <v>78.311999999999998</v>
      </c>
      <c r="D162" s="37">
        <v>74.516999999999996</v>
      </c>
      <c r="E162" s="37">
        <v>70.082999999999998</v>
      </c>
      <c r="F162" s="37">
        <v>68.582999999999998</v>
      </c>
      <c r="G162" s="37">
        <v>64.882999999999996</v>
      </c>
      <c r="H162" s="37">
        <v>63.517000000000003</v>
      </c>
      <c r="I162" s="37">
        <v>63.2</v>
      </c>
      <c r="J162" s="37">
        <v>60.317</v>
      </c>
      <c r="K162" s="37">
        <v>62.033000000000001</v>
      </c>
      <c r="L162" s="37">
        <v>61.183</v>
      </c>
      <c r="M162" s="37">
        <v>59.582999999999998</v>
      </c>
      <c r="N162" s="37">
        <v>63.633000000000003</v>
      </c>
      <c r="O162" s="37">
        <v>69</v>
      </c>
      <c r="P162" s="37">
        <v>87.477999999999994</v>
      </c>
      <c r="Q162" s="37">
        <v>103.5</v>
      </c>
      <c r="S162" s="4">
        <f t="shared" si="177"/>
        <v>77.200891887229631</v>
      </c>
      <c r="T162" s="4">
        <f t="shared" si="177"/>
        <v>73.484694073189587</v>
      </c>
      <c r="U162" s="4">
        <f t="shared" si="177"/>
        <v>69.819361531756684</v>
      </c>
      <c r="V162" s="4">
        <f t="shared" si="177"/>
        <v>69.876355649220955</v>
      </c>
      <c r="W162" s="4">
        <f t="shared" si="177"/>
        <v>65.189449508016807</v>
      </c>
      <c r="X162" s="4">
        <f t="shared" si="177"/>
        <v>64.018687572097775</v>
      </c>
      <c r="Y162" s="4">
        <f t="shared" si="177"/>
        <v>64.141774892303118</v>
      </c>
      <c r="Z162" s="4">
        <f t="shared" si="177"/>
        <v>62.120321842899628</v>
      </c>
      <c r="AA162" s="4">
        <f t="shared" si="177"/>
        <v>62.11568415805219</v>
      </c>
      <c r="AB162" s="4">
        <f t="shared" si="177"/>
        <v>60.997833254205922</v>
      </c>
      <c r="AC162" s="4">
        <f t="shared" si="177"/>
        <v>60.429541940047386</v>
      </c>
      <c r="AD162" s="4">
        <f t="shared" si="177"/>
        <v>63.353286971733972</v>
      </c>
      <c r="AE162" s="4">
        <f t="shared" si="177"/>
        <v>70.582351963717983</v>
      </c>
      <c r="AF162" s="4">
        <f t="shared" si="177"/>
        <v>84.576969464736933</v>
      </c>
      <c r="AG162" s="4">
        <f t="shared" si="177"/>
        <v>103.066148117493</v>
      </c>
      <c r="AI162" s="4">
        <f t="shared" si="178"/>
        <v>1.111108112770367</v>
      </c>
      <c r="AJ162" s="4">
        <f t="shared" si="178"/>
        <v>1.0323059268104089</v>
      </c>
      <c r="AK162" s="4">
        <f t="shared" si="178"/>
        <v>0.26363846824331461</v>
      </c>
      <c r="AL162" s="4">
        <f t="shared" si="178"/>
        <v>-1.2933556492209561</v>
      </c>
      <c r="AM162" s="4">
        <f t="shared" si="178"/>
        <v>-0.30644950801681148</v>
      </c>
      <c r="AN162" s="4">
        <f t="shared" si="178"/>
        <v>-0.50168757209777226</v>
      </c>
      <c r="AO162" s="4">
        <f t="shared" si="178"/>
        <v>-0.94177489230311551</v>
      </c>
      <c r="AP162" s="4">
        <f t="shared" si="178"/>
        <v>-1.8033218428996278</v>
      </c>
      <c r="AQ162" s="4">
        <f t="shared" si="178"/>
        <v>-8.268415805218865E-2</v>
      </c>
      <c r="AR162" s="4">
        <f t="shared" si="178"/>
        <v>0.18516674579407777</v>
      </c>
      <c r="AS162" s="4">
        <f t="shared" si="178"/>
        <v>-0.8465419400473877</v>
      </c>
      <c r="AT162" s="4">
        <f t="shared" si="178"/>
        <v>0.27971302826603051</v>
      </c>
      <c r="AU162" s="4">
        <f t="shared" si="178"/>
        <v>-1.5823519637179828</v>
      </c>
      <c r="AV162" s="4">
        <f t="shared" si="178"/>
        <v>2.901030535263061</v>
      </c>
      <c r="AW162" s="4">
        <f t="shared" si="178"/>
        <v>0.43385188250699969</v>
      </c>
      <c r="AY162" s="2">
        <f t="shared" si="217"/>
        <v>77.198393888434381</v>
      </c>
      <c r="AZ162" s="2">
        <f t="shared" si="217"/>
        <v>73.430332030491712</v>
      </c>
      <c r="BA162" s="2">
        <f t="shared" si="217"/>
        <v>69.775515029334585</v>
      </c>
      <c r="BB162" s="2">
        <f t="shared" si="217"/>
        <v>69.837037599084013</v>
      </c>
      <c r="BC162" s="2">
        <f t="shared" si="217"/>
        <v>65.161576914272459</v>
      </c>
      <c r="BD162" s="2">
        <f t="shared" si="217"/>
        <v>63.952252405692661</v>
      </c>
      <c r="BE162" s="2">
        <f t="shared" si="217"/>
        <v>64.12588924518866</v>
      </c>
      <c r="BF162" s="2">
        <f t="shared" si="217"/>
        <v>62.116744821818244</v>
      </c>
      <c r="BG162" s="2">
        <f t="shared" si="217"/>
        <v>62.098876675076411</v>
      </c>
      <c r="BH162" s="2">
        <f t="shared" si="217"/>
        <v>60.969162369994343</v>
      </c>
      <c r="BI162" s="2">
        <f t="shared" si="217"/>
        <v>60.417600551891823</v>
      </c>
      <c r="BJ162" s="2">
        <f t="shared" si="217"/>
        <v>63.304293845156984</v>
      </c>
      <c r="BK162" s="2">
        <f t="shared" si="217"/>
        <v>70.209490546823943</v>
      </c>
      <c r="BL162" s="2">
        <f t="shared" si="217"/>
        <v>79.438932101582296</v>
      </c>
      <c r="BM162" s="2">
        <f t="shared" si="217"/>
        <v>83.773329879876158</v>
      </c>
      <c r="BO162" s="2" t="str">
        <f t="shared" si="185"/>
        <v/>
      </c>
      <c r="BP162" s="2" t="str">
        <f t="shared" si="186"/>
        <v/>
      </c>
      <c r="BQ162" s="2" t="str">
        <f t="shared" si="187"/>
        <v/>
      </c>
      <c r="BR162" s="2" t="str">
        <f t="shared" si="188"/>
        <v/>
      </c>
      <c r="BS162" s="2" t="str">
        <f t="shared" si="189"/>
        <v/>
      </c>
      <c r="BT162" s="2" t="str">
        <f t="shared" si="190"/>
        <v/>
      </c>
      <c r="BU162" s="2" t="str">
        <f t="shared" si="191"/>
        <v/>
      </c>
      <c r="BV162" s="2" t="str">
        <f t="shared" si="192"/>
        <v/>
      </c>
      <c r="BW162" s="2" t="str">
        <f t="shared" si="193"/>
        <v/>
      </c>
      <c r="BX162" s="2" t="str">
        <f t="shared" si="194"/>
        <v/>
      </c>
      <c r="BY162" s="2" t="str">
        <f t="shared" si="195"/>
        <v/>
      </c>
      <c r="BZ162" s="2" t="str">
        <f t="shared" si="196"/>
        <v/>
      </c>
      <c r="CA162" s="2" t="str">
        <f t="shared" si="197"/>
        <v/>
      </c>
      <c r="CB162" s="2" t="str">
        <f t="shared" si="198"/>
        <v/>
      </c>
      <c r="CC162" s="2" t="str">
        <f t="shared" si="199"/>
        <v/>
      </c>
      <c r="CE162" s="2" t="str">
        <f t="shared" si="218"/>
        <v/>
      </c>
      <c r="CF162" s="2" t="str">
        <f t="shared" si="218"/>
        <v/>
      </c>
      <c r="CG162" s="2" t="str">
        <f t="shared" si="218"/>
        <v/>
      </c>
      <c r="CH162" s="2" t="str">
        <f t="shared" si="218"/>
        <v/>
      </c>
      <c r="CI162" s="2">
        <f t="shared" si="218"/>
        <v>64.882999999999996</v>
      </c>
      <c r="CJ162" s="2" t="str">
        <f t="shared" si="218"/>
        <v/>
      </c>
      <c r="CK162" s="2">
        <f t="shared" si="218"/>
        <v>63.2</v>
      </c>
      <c r="CL162" s="2">
        <f t="shared" si="218"/>
        <v>60.317</v>
      </c>
      <c r="CM162" s="2">
        <f t="shared" si="218"/>
        <v>62.033000000000001</v>
      </c>
      <c r="CN162" s="2">
        <f t="shared" si="218"/>
        <v>61.183</v>
      </c>
      <c r="CO162" s="2">
        <f t="shared" si="218"/>
        <v>59.582999999999998</v>
      </c>
      <c r="CP162" s="2">
        <f t="shared" si="218"/>
        <v>63.633000000000003</v>
      </c>
      <c r="CQ162" s="2" t="str">
        <f t="shared" si="218"/>
        <v/>
      </c>
      <c r="CR162" s="2" t="str">
        <f t="shared" si="218"/>
        <v/>
      </c>
      <c r="CS162" s="2" t="str">
        <f t="shared" si="218"/>
        <v/>
      </c>
      <c r="CU162" s="2" t="str">
        <f t="shared" si="200"/>
        <v/>
      </c>
      <c r="CV162" s="2" t="str">
        <f t="shared" si="201"/>
        <v/>
      </c>
      <c r="CW162" s="2" t="str">
        <f t="shared" si="202"/>
        <v/>
      </c>
      <c r="CX162" s="2" t="str">
        <f t="shared" si="203"/>
        <v/>
      </c>
      <c r="CY162" s="2">
        <f t="shared" si="204"/>
        <v>64.882999999999996</v>
      </c>
      <c r="CZ162" s="2" t="str">
        <f t="shared" si="205"/>
        <v/>
      </c>
      <c r="DA162" s="2">
        <f t="shared" si="206"/>
        <v>63.2</v>
      </c>
      <c r="DB162" s="2">
        <f t="shared" si="207"/>
        <v>60.317</v>
      </c>
      <c r="DC162" s="2">
        <f t="shared" si="208"/>
        <v>62.033000000000001</v>
      </c>
      <c r="DD162" s="2">
        <f t="shared" si="209"/>
        <v>61.183</v>
      </c>
      <c r="DE162" s="2">
        <f t="shared" si="210"/>
        <v>59.582999999999998</v>
      </c>
      <c r="DF162" s="2">
        <f t="shared" si="211"/>
        <v>63.633000000000003</v>
      </c>
      <c r="DG162" s="2" t="str">
        <f t="shared" si="212"/>
        <v/>
      </c>
      <c r="DH162" s="2" t="str">
        <f t="shared" si="213"/>
        <v/>
      </c>
      <c r="DI162" s="2" t="str">
        <f t="shared" si="214"/>
        <v/>
      </c>
      <c r="DK162" s="2">
        <f t="shared" si="179"/>
        <v>118.91456010452961</v>
      </c>
      <c r="DL162" s="2">
        <f t="shared" si="179"/>
        <v>114.58341641651032</v>
      </c>
      <c r="DM162" s="2">
        <f t="shared" si="179"/>
        <v>111.69241463414633</v>
      </c>
      <c r="DN162" s="2">
        <f t="shared" si="179"/>
        <v>112.02814409005629</v>
      </c>
      <c r="DO162" s="2">
        <f t="shared" si="179"/>
        <v>114.52312476547846</v>
      </c>
      <c r="DP162" s="2">
        <f t="shared" si="179"/>
        <v>109.88037891986065</v>
      </c>
      <c r="DQ162" s="2">
        <f t="shared" si="179"/>
        <v>111.44453215568703</v>
      </c>
      <c r="DR162" s="2">
        <f t="shared" si="179"/>
        <v>112.6367405617638</v>
      </c>
      <c r="DS162" s="2">
        <f t="shared" si="179"/>
        <v>106.39205842314237</v>
      </c>
      <c r="DT162" s="2">
        <f t="shared" si="179"/>
        <v>108.70652974932042</v>
      </c>
      <c r="DU162" s="2">
        <f t="shared" si="179"/>
        <v>103.54125031712472</v>
      </c>
      <c r="DV162" s="2">
        <f t="shared" si="179"/>
        <v>89.183093325279387</v>
      </c>
      <c r="DW162" s="2">
        <f t="shared" si="179"/>
        <v>98.398269163763075</v>
      </c>
      <c r="DX162" s="2">
        <f t="shared" si="179"/>
        <v>100.41783331982822</v>
      </c>
      <c r="DY162" s="2">
        <f t="shared" si="179"/>
        <v>103.07195338658497</v>
      </c>
      <c r="EA162" s="2">
        <f t="shared" si="216"/>
        <v>77.205921121175777</v>
      </c>
      <c r="EB162" s="2">
        <f t="shared" si="216"/>
        <v>73.377873055314723</v>
      </c>
      <c r="EC162" s="2">
        <f t="shared" si="216"/>
        <v>69.820154686716791</v>
      </c>
      <c r="ED162" s="2">
        <f t="shared" si="216"/>
        <v>69.882427835051544</v>
      </c>
      <c r="EE162" s="2">
        <f t="shared" si="216"/>
        <v>65.071670762886598</v>
      </c>
      <c r="EF162" s="2">
        <f t="shared" si="216"/>
        <v>63.906455053990221</v>
      </c>
      <c r="EG162" s="2">
        <f t="shared" si="216"/>
        <v>64.092019591652559</v>
      </c>
      <c r="EH162" s="2">
        <f t="shared" si="216"/>
        <v>62.043579566540487</v>
      </c>
      <c r="EI162" s="2">
        <f t="shared" si="216"/>
        <v>61.964027855670096</v>
      </c>
      <c r="EJ162" s="2">
        <f t="shared" si="216"/>
        <v>60.93662089214078</v>
      </c>
      <c r="EK162" s="2">
        <f t="shared" si="215"/>
        <v>60.324897412514545</v>
      </c>
      <c r="EL162" s="2">
        <f t="shared" si="182"/>
        <v>63.181747136617815</v>
      </c>
      <c r="EM162" s="2">
        <f t="shared" si="182"/>
        <v>70.134887335751131</v>
      </c>
      <c r="EN162" s="2">
        <f t="shared" si="182"/>
        <v>79.464006060606067</v>
      </c>
      <c r="EO162" s="2">
        <f t="shared" si="182"/>
        <v>83.918281818181811</v>
      </c>
      <c r="EQ162" s="2">
        <f t="shared" si="180"/>
        <v>77.085279611160701</v>
      </c>
      <c r="ER162" s="2">
        <f t="shared" si="180"/>
        <v>73.660857520636753</v>
      </c>
      <c r="ES162" s="2">
        <f t="shared" si="180"/>
        <v>69.487178422159303</v>
      </c>
      <c r="ET162" s="2">
        <f t="shared" si="180"/>
        <v>69.541697488068408</v>
      </c>
      <c r="EU162" s="2">
        <f t="shared" si="180"/>
        <v>65.592937887781758</v>
      </c>
      <c r="EV162" s="2">
        <f t="shared" si="180"/>
        <v>64.150161179288077</v>
      </c>
      <c r="EW162" s="2">
        <f t="shared" si="180"/>
        <v>64.239538643007663</v>
      </c>
      <c r="EX162" s="2">
        <f t="shared" si="180"/>
        <v>62.379787063931673</v>
      </c>
      <c r="EY162" s="2">
        <f t="shared" si="180"/>
        <v>62.592992194007586</v>
      </c>
      <c r="EZ162" s="2">
        <f t="shared" si="180"/>
        <v>61.036358034359303</v>
      </c>
      <c r="FA162" s="2">
        <f t="shared" si="180"/>
        <v>60.764127261186509</v>
      </c>
      <c r="FB162" s="2">
        <f t="shared" si="180"/>
        <v>63.932478493474875</v>
      </c>
      <c r="FC162" s="2">
        <f t="shared" si="180"/>
        <v>70.664239146991648</v>
      </c>
      <c r="FD162" s="2">
        <f t="shared" si="180"/>
        <v>79.158427919753592</v>
      </c>
      <c r="FE162" s="2">
        <f t="shared" si="180"/>
        <v>82.339593276627298</v>
      </c>
      <c r="FG162" s="2">
        <f t="shared" si="181"/>
        <v>0.99982121455153328</v>
      </c>
      <c r="FH162" s="2">
        <f t="shared" si="181"/>
        <v>0.99984008221492626</v>
      </c>
      <c r="FI162" s="2">
        <f t="shared" si="181"/>
        <v>0.999830578647249</v>
      </c>
      <c r="FJ162" s="2">
        <f t="shared" si="181"/>
        <v>0.99984441840863791</v>
      </c>
      <c r="FK162" s="2">
        <f t="shared" si="181"/>
        <v>0.9998414987626435</v>
      </c>
      <c r="FL162" s="2">
        <f t="shared" si="181"/>
        <v>0.99982799127496613</v>
      </c>
      <c r="FM162" s="2">
        <f t="shared" si="181"/>
        <v>0.99981488400369645</v>
      </c>
      <c r="FN162" s="2">
        <f t="shared" si="181"/>
        <v>0.99979019254078161</v>
      </c>
      <c r="FO162" s="2">
        <f t="shared" si="181"/>
        <v>0.999810603683567</v>
      </c>
      <c r="FP162" s="2">
        <f t="shared" si="181"/>
        <v>0.99978961826386259</v>
      </c>
      <c r="FQ162" s="2">
        <f t="shared" si="181"/>
        <v>0.99977858932470853</v>
      </c>
      <c r="FR162" s="2">
        <f t="shared" si="181"/>
        <v>0.99978691783726326</v>
      </c>
      <c r="FS162" s="2">
        <f t="shared" si="181"/>
        <v>0.99983055529722731</v>
      </c>
      <c r="FT162" s="2">
        <f t="shared" si="181"/>
        <v>0.99973636838211011</v>
      </c>
      <c r="FU162" s="2">
        <f t="shared" si="181"/>
        <v>0.99970134102034436</v>
      </c>
      <c r="FW162" s="2">
        <f t="shared" si="219"/>
        <v>0.1242037708671284</v>
      </c>
      <c r="FX162" s="2">
        <f t="shared" si="219"/>
        <v>0.16209185157111336</v>
      </c>
      <c r="FY162" s="2">
        <f t="shared" si="219"/>
        <v>0.15536756763727078</v>
      </c>
      <c r="FZ162" s="2">
        <f t="shared" si="219"/>
        <v>0.15245878164811047</v>
      </c>
      <c r="GA162" s="2">
        <f t="shared" si="219"/>
        <v>0.15743949851790018</v>
      </c>
      <c r="GB162" s="2">
        <f t="shared" si="219"/>
        <v>0.15547182339860863</v>
      </c>
      <c r="GC162" s="2">
        <f t="shared" si="219"/>
        <v>0.17017426403383262</v>
      </c>
      <c r="GD162" s="2">
        <f t="shared" si="219"/>
        <v>0.18604710841040181</v>
      </c>
      <c r="GE162" s="2">
        <f t="shared" si="219"/>
        <v>0.20101984542503418</v>
      </c>
      <c r="GF162" s="2">
        <f t="shared" si="219"/>
        <v>0.2255083812587137</v>
      </c>
      <c r="GG162" s="2">
        <f t="shared" si="219"/>
        <v>0.18927351533233575</v>
      </c>
      <c r="GH162" s="2">
        <f t="shared" si="219"/>
        <v>0.15585639841803697</v>
      </c>
      <c r="GI162" s="2">
        <f t="shared" si="219"/>
        <v>0.13188607133695682</v>
      </c>
      <c r="GJ162" s="2">
        <f t="shared" si="219"/>
        <v>0.10013167276870805</v>
      </c>
      <c r="GK162" s="2">
        <f t="shared" si="219"/>
        <v>9.5441469515303662E-2</v>
      </c>
      <c r="GM162" s="86">
        <f t="shared" si="220"/>
        <v>2.3053523180578304E-95</v>
      </c>
      <c r="GN162" s="86">
        <f t="shared" si="220"/>
        <v>1.3423337042237167E-158</v>
      </c>
      <c r="GO162" s="86">
        <f t="shared" si="220"/>
        <v>2.6725532245974447E-193</v>
      </c>
      <c r="GP162" s="86">
        <f t="shared" si="220"/>
        <v>1.4652985769583503E-171</v>
      </c>
      <c r="GQ162" s="86">
        <f t="shared" si="220"/>
        <v>1.2307429229764538E-161</v>
      </c>
      <c r="GR162" s="86">
        <f t="shared" si="220"/>
        <v>8.668686075480037E-133</v>
      </c>
      <c r="GS162" s="86">
        <f t="shared" si="220"/>
        <v>2.1471154825413696E-157</v>
      </c>
      <c r="GT162" s="86">
        <f t="shared" si="220"/>
        <v>1.5244807218523719E-176</v>
      </c>
      <c r="GU162" s="86">
        <f t="shared" si="220"/>
        <v>1.2688016529953509E-162</v>
      </c>
      <c r="GV162" s="86">
        <f t="shared" si="220"/>
        <v>1.9945287272193321E-182</v>
      </c>
      <c r="GW162" s="86">
        <f t="shared" si="220"/>
        <v>1.5095747672631557E-215</v>
      </c>
      <c r="GX162" s="86">
        <f t="shared" si="220"/>
        <v>4.9703211568334022E-258</v>
      </c>
      <c r="GY162" s="86">
        <f t="shared" si="220"/>
        <v>1.2872653785174239E-307</v>
      </c>
      <c r="GZ162" s="86">
        <f t="shared" si="220"/>
        <v>1.032392277253154E-74</v>
      </c>
      <c r="HA162" s="86">
        <f t="shared" si="220"/>
        <v>3.4696556141882266E-84</v>
      </c>
      <c r="HC162" s="86">
        <f t="shared" si="184"/>
        <v>1.0978942235699285E-47</v>
      </c>
      <c r="HD162" s="86">
        <f t="shared" si="184"/>
        <v>2.7649214812378265E-85</v>
      </c>
      <c r="HE162" s="86">
        <f t="shared" si="184"/>
        <v>7.8050953226860813E-90</v>
      </c>
      <c r="HF162" s="86">
        <f t="shared" si="183"/>
        <v>9.1675047966457297E-97</v>
      </c>
      <c r="HG162" s="86">
        <f t="shared" si="183"/>
        <v>7.7855241853979889E-100</v>
      </c>
      <c r="HH162" s="86">
        <f t="shared" si="183"/>
        <v>2.6889766105937479E-94</v>
      </c>
      <c r="HI162" s="86">
        <f t="shared" si="183"/>
        <v>2.8476742960111785E-105</v>
      </c>
      <c r="HJ162" s="86">
        <f t="shared" si="183"/>
        <v>1.1197360648171128E-122</v>
      </c>
      <c r="HK162" s="86">
        <f t="shared" si="183"/>
        <v>2.7010974470550738E-119</v>
      </c>
      <c r="HL162" s="86">
        <f t="shared" si="164"/>
        <v>6.1861097050884449E-143</v>
      </c>
      <c r="HM162" s="86">
        <f t="shared" si="164"/>
        <v>8.4771357947850168E-173</v>
      </c>
      <c r="HN162" s="86">
        <f t="shared" si="164"/>
        <v>1.7121166140350814E-190</v>
      </c>
      <c r="HO162" s="86">
        <f t="shared" si="164"/>
        <v>4.0275974765658339E-165</v>
      </c>
      <c r="HP162" s="86">
        <f t="shared" si="164"/>
        <v>1.1349878376496058E-24</v>
      </c>
      <c r="HQ162" s="86">
        <f t="shared" si="164"/>
        <v>4.9109507048888599E-26</v>
      </c>
      <c r="HS162" s="86">
        <f t="shared" si="221"/>
        <v>4.8422921972697104E-2</v>
      </c>
      <c r="HT162" s="86">
        <f t="shared" si="221"/>
        <v>3.6522772590504883E-2</v>
      </c>
      <c r="HU162" s="86">
        <f t="shared" si="221"/>
        <v>2.0390110303184512E-2</v>
      </c>
      <c r="HV162" s="86">
        <f t="shared" si="221"/>
        <v>1.5966527758178837E-2</v>
      </c>
      <c r="HW162" s="86">
        <f t="shared" si="221"/>
        <v>9.9897484009397776E-3</v>
      </c>
      <c r="HX162" s="86">
        <f t="shared" si="221"/>
        <v>1.739284668064485E-2</v>
      </c>
      <c r="HY162" s="86">
        <f t="shared" si="221"/>
        <v>4.7660014607753725E-3</v>
      </c>
      <c r="HZ162" s="86">
        <f t="shared" si="221"/>
        <v>8.9700259880499727E-4</v>
      </c>
      <c r="IA162" s="86">
        <f t="shared" si="221"/>
        <v>1.1669559772106333E-3</v>
      </c>
      <c r="IB162" s="86">
        <f t="shared" si="221"/>
        <v>1.5333827062112294E-4</v>
      </c>
      <c r="IC162" s="86">
        <f t="shared" si="221"/>
        <v>1.695950367357819E-3</v>
      </c>
      <c r="ID162" s="86">
        <f t="shared" si="221"/>
        <v>8.2156455874227898E-3</v>
      </c>
      <c r="IE162" s="86">
        <f t="shared" si="221"/>
        <v>3.9433493559165242E-2</v>
      </c>
      <c r="IF162" s="86">
        <f t="shared" si="221"/>
        <v>0.21763775568063348</v>
      </c>
      <c r="IG162" s="86">
        <f t="shared" si="221"/>
        <v>0.4279543268047305</v>
      </c>
      <c r="II162" s="86">
        <f t="shared" si="222"/>
        <v>1.3712104564223457E-7</v>
      </c>
      <c r="IJ162" s="86">
        <f t="shared" si="222"/>
        <v>3.3963338106696449E-5</v>
      </c>
      <c r="IK162" s="86">
        <f t="shared" si="222"/>
        <v>1.5141739172583711E-5</v>
      </c>
      <c r="IL162" s="86">
        <f t="shared" si="222"/>
        <v>5.9155910937560493E-6</v>
      </c>
      <c r="IM162" s="86">
        <f t="shared" si="222"/>
        <v>9.4092287843757293E-6</v>
      </c>
      <c r="IN162" s="86">
        <f t="shared" si="222"/>
        <v>8.6222186370721036E-6</v>
      </c>
      <c r="IO162" s="86">
        <f t="shared" si="222"/>
        <v>9.3780783093344103E-6</v>
      </c>
      <c r="IP162" s="86">
        <f t="shared" si="222"/>
        <v>1.780197393799594E-5</v>
      </c>
      <c r="IQ162" s="86">
        <f t="shared" si="222"/>
        <v>1.5508324902620982E-4</v>
      </c>
      <c r="IR162" s="86">
        <f t="shared" si="222"/>
        <v>3.1989680744839657E-4</v>
      </c>
      <c r="IS162" s="86">
        <f t="shared" si="222"/>
        <v>5.3905530386806028E-5</v>
      </c>
      <c r="IT162" s="86">
        <f t="shared" si="222"/>
        <v>2.0473270785378804E-6</v>
      </c>
      <c r="IU162" s="86">
        <f t="shared" si="222"/>
        <v>1.6162145265236278E-6</v>
      </c>
      <c r="IV162" s="86">
        <f t="shared" si="222"/>
        <v>1.5382295299809737E-5</v>
      </c>
      <c r="IW162" s="86">
        <f t="shared" si="222"/>
        <v>1.1801549320961292E-5</v>
      </c>
      <c r="IY162" s="86">
        <f t="shared" si="223"/>
        <v>4.8423059093742747E-2</v>
      </c>
      <c r="IZ162" s="86">
        <f t="shared" si="223"/>
        <v>3.6556735928611576E-2</v>
      </c>
      <c r="JA162" s="86">
        <f t="shared" si="223"/>
        <v>2.0405252042357096E-2</v>
      </c>
      <c r="JB162" s="86">
        <f t="shared" si="223"/>
        <v>1.5972443349272593E-2</v>
      </c>
      <c r="JC162" s="86">
        <f t="shared" si="223"/>
        <v>9.9991576297241529E-3</v>
      </c>
      <c r="JD162" s="86">
        <f t="shared" si="223"/>
        <v>1.7401468899281923E-2</v>
      </c>
      <c r="JE162" s="86">
        <f t="shared" si="223"/>
        <v>4.7753795390847072E-3</v>
      </c>
      <c r="JF162" s="86">
        <f t="shared" si="223"/>
        <v>9.1480457274299319E-4</v>
      </c>
      <c r="JG162" s="86">
        <f t="shared" si="223"/>
        <v>1.3220392262368432E-3</v>
      </c>
      <c r="JH162" s="86">
        <f t="shared" si="223"/>
        <v>4.7323507806951951E-4</v>
      </c>
      <c r="JI162" s="86">
        <f t="shared" si="223"/>
        <v>1.749855897744625E-3</v>
      </c>
      <c r="JJ162" s="86">
        <f t="shared" si="223"/>
        <v>8.2176929145013275E-3</v>
      </c>
      <c r="JK162" s="86">
        <f t="shared" si="223"/>
        <v>3.9435109773691766E-2</v>
      </c>
      <c r="JL162" s="86">
        <f t="shared" si="223"/>
        <v>0.2176531379759333</v>
      </c>
      <c r="JM162" s="86">
        <f t="shared" si="223"/>
        <v>0.42796612835405146</v>
      </c>
    </row>
    <row r="163" spans="2:273" x14ac:dyDescent="0.25">
      <c r="B163" s="2">
        <v>136</v>
      </c>
      <c r="C163" s="37">
        <v>78.167000000000002</v>
      </c>
      <c r="D163" s="37">
        <v>73.832999999999998</v>
      </c>
      <c r="E163" s="37">
        <v>70.332999999999998</v>
      </c>
      <c r="F163" s="37">
        <v>69.849999999999994</v>
      </c>
      <c r="G163" s="37">
        <v>64.832999999999998</v>
      </c>
      <c r="H163" s="37">
        <v>63.05</v>
      </c>
      <c r="I163" s="37">
        <v>63.383000000000003</v>
      </c>
      <c r="J163" s="37">
        <v>61.582999999999998</v>
      </c>
      <c r="K163" s="37">
        <v>61.267000000000003</v>
      </c>
      <c r="L163" s="37">
        <v>61.267000000000003</v>
      </c>
      <c r="M163" s="37">
        <v>60.216999999999999</v>
      </c>
      <c r="N163" s="37">
        <v>61.6</v>
      </c>
      <c r="O163" s="37">
        <v>70.155000000000001</v>
      </c>
      <c r="P163" s="37">
        <v>84.108999999999995</v>
      </c>
      <c r="Q163" s="37">
        <v>93.522999999999996</v>
      </c>
      <c r="S163" s="4">
        <f t="shared" ref="S163:AG179" si="224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77.196409185520153</v>
      </c>
      <c r="T163" s="4">
        <f t="shared" si="224"/>
        <v>73.383372516827748</v>
      </c>
      <c r="U163" s="4">
        <f t="shared" si="224"/>
        <v>69.733669938096313</v>
      </c>
      <c r="V163" s="4">
        <f t="shared" si="224"/>
        <v>69.790630589052228</v>
      </c>
      <c r="W163" s="4">
        <f t="shared" si="224"/>
        <v>65.095311182737731</v>
      </c>
      <c r="X163" s="4">
        <f t="shared" si="224"/>
        <v>63.912314132435789</v>
      </c>
      <c r="Y163" s="4">
        <f t="shared" si="224"/>
        <v>64.06757779016317</v>
      </c>
      <c r="Z163" s="4">
        <f t="shared" si="224"/>
        <v>62.02914946654542</v>
      </c>
      <c r="AA163" s="4">
        <f t="shared" si="224"/>
        <v>62.037054736010852</v>
      </c>
      <c r="AB163" s="4">
        <f t="shared" si="224"/>
        <v>60.925293566474302</v>
      </c>
      <c r="AC163" s="4">
        <f t="shared" si="224"/>
        <v>60.309850750168401</v>
      </c>
      <c r="AD163" s="4">
        <f t="shared" si="224"/>
        <v>63.195059511941395</v>
      </c>
      <c r="AE163" s="4">
        <f t="shared" si="224"/>
        <v>70.294561016592198</v>
      </c>
      <c r="AF163" s="4">
        <f t="shared" si="224"/>
        <v>82.763214851702756</v>
      </c>
      <c r="AG163" s="4">
        <f t="shared" si="224"/>
        <v>98.49100304394787</v>
      </c>
      <c r="AI163" s="4">
        <f t="shared" ref="AI163:AW179" si="225">IF(OR($B163 &lt; C$230, $B163 &gt; C$233), 0, C163-S163)</f>
        <v>0.97059081447984852</v>
      </c>
      <c r="AJ163" s="4">
        <f t="shared" si="225"/>
        <v>0.44962748317225021</v>
      </c>
      <c r="AK163" s="4">
        <f t="shared" si="225"/>
        <v>0.59933006190368587</v>
      </c>
      <c r="AL163" s="4">
        <f t="shared" si="225"/>
        <v>5.936941094776671E-2</v>
      </c>
      <c r="AM163" s="4">
        <f t="shared" si="225"/>
        <v>-0.26231118273773291</v>
      </c>
      <c r="AN163" s="4">
        <f t="shared" si="225"/>
        <v>-0.86231413243579169</v>
      </c>
      <c r="AO163" s="4">
        <f t="shared" si="225"/>
        <v>-0.68457779016316778</v>
      </c>
      <c r="AP163" s="4">
        <f t="shared" si="225"/>
        <v>-0.44614946654542109</v>
      </c>
      <c r="AQ163" s="4">
        <f t="shared" si="225"/>
        <v>-0.77005473601084873</v>
      </c>
      <c r="AR163" s="4">
        <f t="shared" si="225"/>
        <v>0.34170643352570096</v>
      </c>
      <c r="AS163" s="4">
        <f t="shared" si="225"/>
        <v>-9.2850750168402385E-2</v>
      </c>
      <c r="AT163" s="4">
        <f t="shared" si="225"/>
        <v>-1.5950595119413933</v>
      </c>
      <c r="AU163" s="4">
        <f t="shared" si="225"/>
        <v>-0.13956101659219655</v>
      </c>
      <c r="AV163" s="4">
        <f t="shared" si="225"/>
        <v>1.3457851482972387</v>
      </c>
      <c r="AW163" s="4">
        <f t="shared" si="225"/>
        <v>-4.9680030439478742</v>
      </c>
      <c r="AY163" s="2">
        <f t="shared" si="217"/>
        <v>77.195340367874195</v>
      </c>
      <c r="AZ163" s="2">
        <f t="shared" si="217"/>
        <v>73.358790212135872</v>
      </c>
      <c r="BA163" s="2">
        <f t="shared" si="217"/>
        <v>69.715087253851166</v>
      </c>
      <c r="BB163" s="2">
        <f t="shared" si="217"/>
        <v>69.775383773401003</v>
      </c>
      <c r="BC163" s="2">
        <f t="shared" si="217"/>
        <v>65.083869491450827</v>
      </c>
      <c r="BD163" s="2">
        <f t="shared" si="217"/>
        <v>63.885661990465763</v>
      </c>
      <c r="BE163" s="2">
        <f t="shared" si="217"/>
        <v>64.060866037756711</v>
      </c>
      <c r="BF163" s="2">
        <f t="shared" si="217"/>
        <v>62.0241814274044</v>
      </c>
      <c r="BG163" s="2">
        <f t="shared" si="217"/>
        <v>62.00261985896487</v>
      </c>
      <c r="BH163" s="2">
        <f t="shared" si="217"/>
        <v>60.855603276657284</v>
      </c>
      <c r="BI163" s="2">
        <f t="shared" si="217"/>
        <v>60.292200508681901</v>
      </c>
      <c r="BJ163" s="2">
        <f t="shared" si="217"/>
        <v>63.178448816754951</v>
      </c>
      <c r="BK163" s="2">
        <f t="shared" si="217"/>
        <v>70.131573145038189</v>
      </c>
      <c r="BL163" s="2">
        <f t="shared" si="217"/>
        <v>79.383379765222131</v>
      </c>
      <c r="BM163" s="2">
        <f t="shared" si="217"/>
        <v>83.70997672262493</v>
      </c>
      <c r="BO163" s="2" t="str">
        <f t="shared" si="185"/>
        <v/>
      </c>
      <c r="BP163" s="2" t="str">
        <f t="shared" si="186"/>
        <v/>
      </c>
      <c r="BQ163" s="2" t="str">
        <f t="shared" si="187"/>
        <v/>
      </c>
      <c r="BR163" s="2" t="str">
        <f t="shared" si="188"/>
        <v/>
      </c>
      <c r="BS163" s="2" t="str">
        <f t="shared" si="189"/>
        <v/>
      </c>
      <c r="BT163" s="2" t="str">
        <f t="shared" si="190"/>
        <v/>
      </c>
      <c r="BU163" s="2" t="str">
        <f t="shared" si="191"/>
        <v/>
      </c>
      <c r="BV163" s="2" t="str">
        <f t="shared" si="192"/>
        <v/>
      </c>
      <c r="BW163" s="2" t="str">
        <f t="shared" si="193"/>
        <v/>
      </c>
      <c r="BX163" s="2" t="str">
        <f t="shared" si="194"/>
        <v/>
      </c>
      <c r="BY163" s="2" t="str">
        <f t="shared" si="195"/>
        <v/>
      </c>
      <c r="BZ163" s="2" t="str">
        <f t="shared" si="196"/>
        <v/>
      </c>
      <c r="CA163" s="2" t="str">
        <f t="shared" si="197"/>
        <v/>
      </c>
      <c r="CB163" s="2" t="str">
        <f t="shared" si="198"/>
        <v/>
      </c>
      <c r="CC163" s="2" t="str">
        <f t="shared" si="199"/>
        <v/>
      </c>
      <c r="CE163" s="2" t="str">
        <f t="shared" si="218"/>
        <v/>
      </c>
      <c r="CF163" s="2" t="str">
        <f t="shared" si="218"/>
        <v/>
      </c>
      <c r="CG163" s="2" t="str">
        <f t="shared" si="218"/>
        <v/>
      </c>
      <c r="CH163" s="2">
        <f t="shared" si="218"/>
        <v>69.849999999999994</v>
      </c>
      <c r="CI163" s="2">
        <f t="shared" si="218"/>
        <v>64.832999999999998</v>
      </c>
      <c r="CJ163" s="2">
        <f t="shared" si="218"/>
        <v>63.05</v>
      </c>
      <c r="CK163" s="2">
        <f t="shared" si="218"/>
        <v>63.383000000000003</v>
      </c>
      <c r="CL163" s="2">
        <f t="shared" si="218"/>
        <v>61.582999999999998</v>
      </c>
      <c r="CM163" s="2">
        <f t="shared" si="218"/>
        <v>61.267000000000003</v>
      </c>
      <c r="CN163" s="2">
        <f t="shared" si="218"/>
        <v>61.267000000000003</v>
      </c>
      <c r="CO163" s="2">
        <f t="shared" si="218"/>
        <v>60.216999999999999</v>
      </c>
      <c r="CP163" s="2">
        <f t="shared" si="218"/>
        <v>61.6</v>
      </c>
      <c r="CQ163" s="2" t="str">
        <f t="shared" si="218"/>
        <v/>
      </c>
      <c r="CR163" s="2" t="str">
        <f t="shared" si="218"/>
        <v/>
      </c>
      <c r="CS163" s="2" t="str">
        <f t="shared" si="218"/>
        <v/>
      </c>
      <c r="CU163" s="2" t="str">
        <f t="shared" si="200"/>
        <v/>
      </c>
      <c r="CV163" s="2" t="str">
        <f t="shared" si="201"/>
        <v/>
      </c>
      <c r="CW163" s="2" t="str">
        <f t="shared" si="202"/>
        <v/>
      </c>
      <c r="CX163" s="2">
        <f t="shared" si="203"/>
        <v>69.849999999999994</v>
      </c>
      <c r="CY163" s="2">
        <f t="shared" si="204"/>
        <v>64.832999999999998</v>
      </c>
      <c r="CZ163" s="2">
        <f t="shared" si="205"/>
        <v>63.05</v>
      </c>
      <c r="DA163" s="2">
        <f t="shared" si="206"/>
        <v>63.383000000000003</v>
      </c>
      <c r="DB163" s="2">
        <f t="shared" si="207"/>
        <v>61.582999999999998</v>
      </c>
      <c r="DC163" s="2">
        <f t="shared" si="208"/>
        <v>61.267000000000003</v>
      </c>
      <c r="DD163" s="2">
        <f t="shared" si="209"/>
        <v>61.267000000000003</v>
      </c>
      <c r="DE163" s="2">
        <f t="shared" si="210"/>
        <v>60.216999999999999</v>
      </c>
      <c r="DF163" s="2">
        <f t="shared" si="211"/>
        <v>61.6</v>
      </c>
      <c r="DG163" s="2" t="str">
        <f t="shared" si="212"/>
        <v/>
      </c>
      <c r="DH163" s="2" t="str">
        <f t="shared" si="213"/>
        <v/>
      </c>
      <c r="DI163" s="2" t="str">
        <f t="shared" si="214"/>
        <v/>
      </c>
      <c r="DK163" s="2">
        <f t="shared" ref="DK163:DY179" si="226">BO$228*$B163+BO$229</f>
        <v>119.20847038327526</v>
      </c>
      <c r="DL163" s="2">
        <f t="shared" si="226"/>
        <v>114.83465140712946</v>
      </c>
      <c r="DM163" s="2">
        <f t="shared" si="226"/>
        <v>111.93510243902439</v>
      </c>
      <c r="DN163" s="2">
        <f t="shared" si="226"/>
        <v>112.28113949343341</v>
      </c>
      <c r="DO163" s="2">
        <f t="shared" si="226"/>
        <v>114.8115606941839</v>
      </c>
      <c r="DP163" s="2">
        <f t="shared" si="226"/>
        <v>110.15078815331013</v>
      </c>
      <c r="DQ163" s="2">
        <f t="shared" si="226"/>
        <v>111.72543678254061</v>
      </c>
      <c r="DR163" s="2">
        <f t="shared" si="226"/>
        <v>112.9321732105104</v>
      </c>
      <c r="DS163" s="2">
        <f t="shared" si="226"/>
        <v>106.63981938254599</v>
      </c>
      <c r="DT163" s="2">
        <f t="shared" si="226"/>
        <v>108.95404092419207</v>
      </c>
      <c r="DU163" s="2">
        <f t="shared" si="226"/>
        <v>103.71694355179703</v>
      </c>
      <c r="DV163" s="2">
        <f t="shared" si="226"/>
        <v>89.202705527031128</v>
      </c>
      <c r="DW163" s="2">
        <f t="shared" si="226"/>
        <v>98.480841811846702</v>
      </c>
      <c r="DX163" s="2">
        <f t="shared" si="226"/>
        <v>100.52838659752047</v>
      </c>
      <c r="DY163" s="2">
        <f t="shared" si="226"/>
        <v>103.19548955027902</v>
      </c>
      <c r="EA163" s="2">
        <f t="shared" si="216"/>
        <v>77.205454064553095</v>
      </c>
      <c r="EB163" s="2">
        <f t="shared" si="216"/>
        <v>73.301403914287064</v>
      </c>
      <c r="EC163" s="2">
        <f t="shared" si="216"/>
        <v>69.766507167919798</v>
      </c>
      <c r="ED163" s="2">
        <f t="shared" si="216"/>
        <v>69.827688371134016</v>
      </c>
      <c r="EE163" s="2">
        <f t="shared" si="216"/>
        <v>64.98468430927835</v>
      </c>
      <c r="EF163" s="2">
        <f t="shared" si="216"/>
        <v>63.835971210940173</v>
      </c>
      <c r="EG163" s="2">
        <f t="shared" si="216"/>
        <v>64.024748949802586</v>
      </c>
      <c r="EH163" s="2">
        <f t="shared" si="216"/>
        <v>61.94464180212276</v>
      </c>
      <c r="EI163" s="2">
        <f t="shared" si="216"/>
        <v>61.854151402061845</v>
      </c>
      <c r="EJ163" s="2">
        <f t="shared" si="216"/>
        <v>60.821425824689783</v>
      </c>
      <c r="EK163" s="2">
        <f t="shared" si="215"/>
        <v>60.190926083296603</v>
      </c>
      <c r="EL163" s="2">
        <f t="shared" si="182"/>
        <v>63.042379759551523</v>
      </c>
      <c r="EM163" s="2">
        <f t="shared" si="182"/>
        <v>70.048875562683392</v>
      </c>
      <c r="EN163" s="2">
        <f t="shared" si="182"/>
        <v>79.412363636363636</v>
      </c>
      <c r="EO163" s="2">
        <f t="shared" si="182"/>
        <v>83.873654545454528</v>
      </c>
      <c r="EQ163" s="2">
        <f t="shared" ref="EQ163:FE179" si="227">CU$228*$B163+CU$229</f>
        <v>77.079407733389033</v>
      </c>
      <c r="ER163" s="2">
        <f t="shared" si="227"/>
        <v>73.594721675478951</v>
      </c>
      <c r="ES163" s="2">
        <f t="shared" si="227"/>
        <v>69.421325968614752</v>
      </c>
      <c r="ET163" s="2">
        <f t="shared" si="227"/>
        <v>69.473634151433686</v>
      </c>
      <c r="EU163" s="2">
        <f t="shared" si="227"/>
        <v>65.525610467100435</v>
      </c>
      <c r="EV163" s="2">
        <f t="shared" si="227"/>
        <v>64.088573301499054</v>
      </c>
      <c r="EW163" s="2">
        <f t="shared" si="227"/>
        <v>64.177619662138682</v>
      </c>
      <c r="EX163" s="2">
        <f t="shared" si="227"/>
        <v>62.292861934929526</v>
      </c>
      <c r="EY163" s="2">
        <f t="shared" si="227"/>
        <v>62.505026036657938</v>
      </c>
      <c r="EZ163" s="2">
        <f t="shared" si="227"/>
        <v>60.924492205882103</v>
      </c>
      <c r="FA163" s="2">
        <f t="shared" si="227"/>
        <v>60.644701427291523</v>
      </c>
      <c r="FB163" s="2">
        <f t="shared" si="227"/>
        <v>63.820378975914963</v>
      </c>
      <c r="FC163" s="2">
        <f t="shared" si="227"/>
        <v>70.597247101633258</v>
      </c>
      <c r="FD163" s="2">
        <f t="shared" si="227"/>
        <v>79.099134953800046</v>
      </c>
      <c r="FE163" s="2">
        <f t="shared" si="227"/>
        <v>82.244440134282101</v>
      </c>
      <c r="FG163" s="2">
        <f t="shared" ref="FG163:FU179" si="228">POWER(10,($B163-C$231)/C$229)/(1+POWER(10,($B163-C$231)/C$229))</f>
        <v>0.99983694316800265</v>
      </c>
      <c r="FH163" s="2">
        <f t="shared" si="228"/>
        <v>0.99985415119436372</v>
      </c>
      <c r="FI163" s="2">
        <f t="shared" si="228"/>
        <v>0.99984548358645908</v>
      </c>
      <c r="FJ163" s="2">
        <f t="shared" si="228"/>
        <v>0.99985810595981606</v>
      </c>
      <c r="FK163" s="2">
        <f t="shared" si="228"/>
        <v>0.99985544313743302</v>
      </c>
      <c r="FL163" s="2">
        <f t="shared" si="228"/>
        <v>0.99984312380399931</v>
      </c>
      <c r="FM163" s="2">
        <f t="shared" si="228"/>
        <v>0.99983116945488715</v>
      </c>
      <c r="FN163" s="2">
        <f t="shared" si="228"/>
        <v>0.99980864979054052</v>
      </c>
      <c r="FO163" s="2">
        <f t="shared" si="228"/>
        <v>0.99982726562789126</v>
      </c>
      <c r="FP163" s="2">
        <f t="shared" si="228"/>
        <v>0.99980812602440106</v>
      </c>
      <c r="FQ163" s="2">
        <f t="shared" si="228"/>
        <v>0.99979806713018149</v>
      </c>
      <c r="FR163" s="2">
        <f t="shared" si="228"/>
        <v>0.99980566311430386</v>
      </c>
      <c r="FS163" s="2">
        <f t="shared" si="228"/>
        <v>0.99984546229035121</v>
      </c>
      <c r="FT163" s="2">
        <f t="shared" si="228"/>
        <v>0.99975955952945605</v>
      </c>
      <c r="FU163" s="2">
        <f t="shared" si="228"/>
        <v>0.99972761261528231</v>
      </c>
      <c r="FW163" s="2">
        <f t="shared" si="219"/>
        <v>0.1345741307780155</v>
      </c>
      <c r="FX163" s="2">
        <f t="shared" si="219"/>
        <v>0.17499357386069611</v>
      </c>
      <c r="FY163" s="2">
        <f t="shared" si="219"/>
        <v>0.16784127956742748</v>
      </c>
      <c r="FZ163" s="2">
        <f t="shared" si="219"/>
        <v>0.16474451139681431</v>
      </c>
      <c r="GA163" s="2">
        <f t="shared" si="219"/>
        <v>0.17004606621561047</v>
      </c>
      <c r="GB163" s="2">
        <f t="shared" si="219"/>
        <v>0.16795224113680909</v>
      </c>
      <c r="GC163" s="2">
        <f t="shared" si="219"/>
        <v>0.18357836106218378</v>
      </c>
      <c r="GD163" s="2">
        <f t="shared" si="219"/>
        <v>0.20039952860952617</v>
      </c>
      <c r="GE163" s="2">
        <f t="shared" si="219"/>
        <v>0.21622049037489308</v>
      </c>
      <c r="GF163" s="2">
        <f t="shared" si="219"/>
        <v>0.24199991756616693</v>
      </c>
      <c r="GG163" s="2">
        <f t="shared" si="219"/>
        <v>0.20381250984661153</v>
      </c>
      <c r="GH163" s="2">
        <f t="shared" si="219"/>
        <v>0.16836153328950379</v>
      </c>
      <c r="GI163" s="2">
        <f t="shared" si="219"/>
        <v>0.14279328128478014</v>
      </c>
      <c r="GJ163" s="2">
        <f t="shared" si="219"/>
        <v>0.10874169427760547</v>
      </c>
      <c r="GK163" s="2">
        <f t="shared" si="219"/>
        <v>0.10369466767294482</v>
      </c>
      <c r="GM163" s="86">
        <f t="shared" si="220"/>
        <v>4.839202406742355E-98</v>
      </c>
      <c r="GN163" s="86">
        <f t="shared" si="220"/>
        <v>4.4115058996683957E-163</v>
      </c>
      <c r="GO163" s="86">
        <f t="shared" si="220"/>
        <v>8.9367644049960324E-199</v>
      </c>
      <c r="GP163" s="86">
        <f t="shared" si="220"/>
        <v>1.8873117793262694E-176</v>
      </c>
      <c r="GQ163" s="86">
        <f t="shared" si="220"/>
        <v>2.9888837249947557E-166</v>
      </c>
      <c r="GR163" s="86">
        <f t="shared" si="220"/>
        <v>1.5048170431727264E-136</v>
      </c>
      <c r="GS163" s="86">
        <f t="shared" si="220"/>
        <v>7.9670393502409082E-162</v>
      </c>
      <c r="GT163" s="86">
        <f t="shared" si="220"/>
        <v>1.7196125860824199E-181</v>
      </c>
      <c r="GU163" s="86">
        <f t="shared" si="220"/>
        <v>3.3029218303632035E-167</v>
      </c>
      <c r="GV163" s="86">
        <f t="shared" si="220"/>
        <v>1.5218870007235104E-187</v>
      </c>
      <c r="GW163" s="86">
        <f t="shared" si="220"/>
        <v>1.209330867508607E-221</v>
      </c>
      <c r="GX163" s="86">
        <f t="shared" si="220"/>
        <v>2.1593394455529775E-265</v>
      </c>
      <c r="GY163" s="86">
        <f t="shared" si="220"/>
        <v>0</v>
      </c>
      <c r="GZ163" s="86">
        <f t="shared" si="220"/>
        <v>8.3250719402941852E-77</v>
      </c>
      <c r="HA163" s="86">
        <f t="shared" si="220"/>
        <v>1.5404367274241512E-86</v>
      </c>
      <c r="HC163" s="86">
        <f t="shared" si="184"/>
        <v>1.1946855393485465E-49</v>
      </c>
      <c r="HD163" s="86">
        <f t="shared" si="184"/>
        <v>7.5385412696516766E-89</v>
      </c>
      <c r="HE163" s="86">
        <f t="shared" si="184"/>
        <v>1.3287873852923181E-93</v>
      </c>
      <c r="HF163" s="86">
        <f t="shared" si="183"/>
        <v>7.5065343161556915E-101</v>
      </c>
      <c r="HG163" s="86">
        <f t="shared" si="183"/>
        <v>5.4930067900778824E-104</v>
      </c>
      <c r="HH163" s="86">
        <f t="shared" si="183"/>
        <v>3.4942282984211189E-98</v>
      </c>
      <c r="HI163" s="86">
        <f t="shared" si="183"/>
        <v>1.5546665520345067E-109</v>
      </c>
      <c r="HJ163" s="86">
        <f t="shared" si="183"/>
        <v>1.4077988419871375E-127</v>
      </c>
      <c r="HK163" s="86">
        <f t="shared" si="183"/>
        <v>4.4817871179610733E-124</v>
      </c>
      <c r="HL163" s="86">
        <f t="shared" si="164"/>
        <v>1.4078797163068609E-148</v>
      </c>
      <c r="HM163" s="86">
        <f t="shared" si="164"/>
        <v>8.677839602830953E-180</v>
      </c>
      <c r="HN163" s="86">
        <f t="shared" si="164"/>
        <v>2.3385321572590651E-198</v>
      </c>
      <c r="HO163" s="86">
        <f t="shared" si="164"/>
        <v>5.5064821778319716E-172</v>
      </c>
      <c r="HP163" s="86">
        <f t="shared" si="164"/>
        <v>1.2189125439384689E-25</v>
      </c>
      <c r="HQ163" s="86">
        <f t="shared" si="164"/>
        <v>4.6759547707177579E-27</v>
      </c>
      <c r="HS163" s="86">
        <f t="shared" si="221"/>
        <v>2.5169083038499726E-2</v>
      </c>
      <c r="HT163" s="86">
        <f t="shared" si="221"/>
        <v>1.9225269622227745E-2</v>
      </c>
      <c r="HU163" s="86">
        <f t="shared" si="221"/>
        <v>9.9578513920125424E-3</v>
      </c>
      <c r="HV163" s="86">
        <f t="shared" si="221"/>
        <v>7.4001812889192336E-3</v>
      </c>
      <c r="HW163" s="86">
        <f t="shared" si="221"/>
        <v>4.4102052423051806E-3</v>
      </c>
      <c r="HX163" s="86">
        <f t="shared" si="221"/>
        <v>8.1655657928388723E-3</v>
      </c>
      <c r="HY163" s="86">
        <f t="shared" si="221"/>
        <v>1.8552028217664158E-3</v>
      </c>
      <c r="HZ163" s="86">
        <f t="shared" si="221"/>
        <v>2.8747136607587233E-4</v>
      </c>
      <c r="IA163" s="86">
        <f t="shared" si="221"/>
        <v>4.1011068284434708E-4</v>
      </c>
      <c r="IB163" s="86">
        <f t="shared" si="221"/>
        <v>4.2649765250924339E-5</v>
      </c>
      <c r="IC163" s="86">
        <f t="shared" si="221"/>
        <v>6.0598261114583633E-4</v>
      </c>
      <c r="ID163" s="86">
        <f t="shared" si="221"/>
        <v>3.3591979345463882E-3</v>
      </c>
      <c r="IE163" s="86">
        <f t="shared" si="221"/>
        <v>2.0794680317100328E-2</v>
      </c>
      <c r="IF163" s="86">
        <f t="shared" si="221"/>
        <v>0.17097735052509638</v>
      </c>
      <c r="IG163" s="86">
        <f t="shared" si="221"/>
        <v>0.39337189743057938</v>
      </c>
      <c r="II163" s="86">
        <f t="shared" si="222"/>
        <v>5.1035293794207012E-7</v>
      </c>
      <c r="IJ163" s="86">
        <f t="shared" si="222"/>
        <v>8.9456008744654298E-5</v>
      </c>
      <c r="IK163" s="86">
        <f t="shared" si="222"/>
        <v>4.2148725009739781E-5</v>
      </c>
      <c r="IL163" s="86">
        <f t="shared" si="222"/>
        <v>1.7889537306894524E-5</v>
      </c>
      <c r="IM163" s="86">
        <f t="shared" si="222"/>
        <v>2.778078745154776E-5</v>
      </c>
      <c r="IN163" s="86">
        <f t="shared" si="222"/>
        <v>2.5450595488573774E-5</v>
      </c>
      <c r="IO163" s="86">
        <f t="shared" si="222"/>
        <v>2.94633736717089E-5</v>
      </c>
      <c r="IP163" s="86">
        <f t="shared" si="222"/>
        <v>5.6264041150436969E-5</v>
      </c>
      <c r="IQ163" s="86">
        <f t="shared" si="222"/>
        <v>4.0356815599948133E-4</v>
      </c>
      <c r="IR163" s="86">
        <f t="shared" si="222"/>
        <v>8.393568546622485E-4</v>
      </c>
      <c r="IS163" s="86">
        <f t="shared" si="222"/>
        <v>1.5169425677888078E-4</v>
      </c>
      <c r="IT163" s="86">
        <f t="shared" si="222"/>
        <v>7.02700872734687E-6</v>
      </c>
      <c r="IU163" s="86">
        <f t="shared" si="222"/>
        <v>5.006847981501338E-6</v>
      </c>
      <c r="IV163" s="86">
        <f t="shared" si="222"/>
        <v>3.4410481336928226E-5</v>
      </c>
      <c r="IW163" s="86">
        <f t="shared" si="222"/>
        <v>2.635792148223142E-5</v>
      </c>
      <c r="IY163" s="86">
        <f t="shared" si="223"/>
        <v>2.5169593391437668E-2</v>
      </c>
      <c r="IZ163" s="86">
        <f t="shared" si="223"/>
        <v>1.9314725630972401E-2</v>
      </c>
      <c r="JA163" s="86">
        <f t="shared" si="223"/>
        <v>1.0000000117022283E-2</v>
      </c>
      <c r="JB163" s="86">
        <f t="shared" si="223"/>
        <v>7.418070826226128E-3</v>
      </c>
      <c r="JC163" s="86">
        <f t="shared" si="223"/>
        <v>4.437986029756728E-3</v>
      </c>
      <c r="JD163" s="86">
        <f t="shared" si="223"/>
        <v>8.1910163883274455E-3</v>
      </c>
      <c r="JE163" s="86">
        <f t="shared" si="223"/>
        <v>1.8846661954381248E-3</v>
      </c>
      <c r="JF163" s="86">
        <f t="shared" si="223"/>
        <v>3.4373540722630927E-4</v>
      </c>
      <c r="JG163" s="86">
        <f t="shared" si="223"/>
        <v>8.1367883884382835E-4</v>
      </c>
      <c r="JH163" s="86">
        <f t="shared" si="223"/>
        <v>8.8200661991317284E-4</v>
      </c>
      <c r="JI163" s="86">
        <f t="shared" si="223"/>
        <v>7.5767686792471711E-4</v>
      </c>
      <c r="JJ163" s="86">
        <f t="shared" si="223"/>
        <v>3.3662249432737349E-3</v>
      </c>
      <c r="JK163" s="86">
        <f t="shared" si="223"/>
        <v>2.0799687165081831E-2</v>
      </c>
      <c r="JL163" s="86">
        <f t="shared" si="223"/>
        <v>0.17101176100643331</v>
      </c>
      <c r="JM163" s="86">
        <f t="shared" si="223"/>
        <v>0.39339825535206163</v>
      </c>
    </row>
    <row r="164" spans="2:273" x14ac:dyDescent="0.25">
      <c r="B164" s="2">
        <v>137</v>
      </c>
      <c r="C164" s="37">
        <v>77.521000000000001</v>
      </c>
      <c r="D164" s="37">
        <v>73.016999999999996</v>
      </c>
      <c r="E164" s="37">
        <v>69.917000000000002</v>
      </c>
      <c r="F164" s="37">
        <v>69.533000000000001</v>
      </c>
      <c r="G164" s="37">
        <v>64.716999999999999</v>
      </c>
      <c r="H164" s="37">
        <v>63.65</v>
      </c>
      <c r="I164" s="37">
        <v>64.183000000000007</v>
      </c>
      <c r="J164" s="37">
        <v>61.85</v>
      </c>
      <c r="K164" s="37">
        <v>61.366999999999997</v>
      </c>
      <c r="L164" s="37">
        <v>59.332999999999998</v>
      </c>
      <c r="M164" s="37">
        <v>59.732999999999997</v>
      </c>
      <c r="N164" s="37">
        <v>61.167000000000002</v>
      </c>
      <c r="O164" s="37">
        <v>70.793000000000006</v>
      </c>
      <c r="P164" s="37">
        <v>80.37</v>
      </c>
      <c r="Q164" s="37">
        <v>87.954999999999998</v>
      </c>
      <c r="S164" s="4">
        <f t="shared" si="224"/>
        <v>77.192557968187643</v>
      </c>
      <c r="T164" s="4">
        <f t="shared" si="224"/>
        <v>73.299873015136129</v>
      </c>
      <c r="U164" s="4">
        <f t="shared" si="224"/>
        <v>69.663800114119567</v>
      </c>
      <c r="V164" s="4">
        <f t="shared" si="224"/>
        <v>69.719967530212784</v>
      </c>
      <c r="W164" s="4">
        <f t="shared" si="224"/>
        <v>65.015183449285431</v>
      </c>
      <c r="X164" s="4">
        <f t="shared" si="224"/>
        <v>63.832767483363519</v>
      </c>
      <c r="Y164" s="4">
        <f t="shared" si="224"/>
        <v>64.003385861184995</v>
      </c>
      <c r="Z164" s="4">
        <f t="shared" si="224"/>
        <v>61.944829106032365</v>
      </c>
      <c r="AA164" s="4">
        <f t="shared" si="224"/>
        <v>61.984908407213595</v>
      </c>
      <c r="AB164" s="4">
        <f t="shared" si="224"/>
        <v>60.900850571017415</v>
      </c>
      <c r="AC164" s="4">
        <f t="shared" si="224"/>
        <v>60.207895297007369</v>
      </c>
      <c r="AD164" s="4">
        <f t="shared" si="224"/>
        <v>63.061713440197252</v>
      </c>
      <c r="AE164" s="4">
        <f t="shared" si="224"/>
        <v>70.121469656068925</v>
      </c>
      <c r="AF164" s="4">
        <f t="shared" si="224"/>
        <v>81.465088169727608</v>
      </c>
      <c r="AG164" s="4">
        <f t="shared" si="224"/>
        <v>94.679503816561365</v>
      </c>
      <c r="AI164" s="4">
        <f t="shared" si="225"/>
        <v>0.32844203181235798</v>
      </c>
      <c r="AJ164" s="4">
        <f t="shared" si="225"/>
        <v>-0.28287301513613272</v>
      </c>
      <c r="AK164" s="4">
        <f t="shared" si="225"/>
        <v>0.25319988588043429</v>
      </c>
      <c r="AL164" s="4">
        <f t="shared" si="225"/>
        <v>-0.18696753021278312</v>
      </c>
      <c r="AM164" s="4">
        <f t="shared" si="225"/>
        <v>-0.29818344928543183</v>
      </c>
      <c r="AN164" s="4">
        <f t="shared" si="225"/>
        <v>-0.18276748336352</v>
      </c>
      <c r="AO164" s="4">
        <f t="shared" si="225"/>
        <v>0.17961413881501187</v>
      </c>
      <c r="AP164" s="4">
        <f t="shared" si="225"/>
        <v>-9.4829106032364052E-2</v>
      </c>
      <c r="AQ164" s="4">
        <f t="shared" si="225"/>
        <v>-0.61790840721359785</v>
      </c>
      <c r="AR164" s="4">
        <f t="shared" si="225"/>
        <v>-1.5678505710174164</v>
      </c>
      <c r="AS164" s="4">
        <f t="shared" si="225"/>
        <v>-0.47489529700737165</v>
      </c>
      <c r="AT164" s="4">
        <f t="shared" si="225"/>
        <v>-1.8947134401972505</v>
      </c>
      <c r="AU164" s="4">
        <f t="shared" si="225"/>
        <v>0.67153034393108157</v>
      </c>
      <c r="AV164" s="4">
        <f t="shared" si="225"/>
        <v>-1.0950881697276031</v>
      </c>
      <c r="AW164" s="4">
        <f t="shared" si="225"/>
        <v>-6.7245038165613664</v>
      </c>
      <c r="AY164" s="2">
        <f t="shared" si="217"/>
        <v>77.192129117606427</v>
      </c>
      <c r="AZ164" s="2">
        <f t="shared" si="217"/>
        <v>73.287799216592759</v>
      </c>
      <c r="BA164" s="2">
        <f t="shared" si="217"/>
        <v>69.654120672628395</v>
      </c>
      <c r="BB164" s="2">
        <f t="shared" si="217"/>
        <v>69.713158212897383</v>
      </c>
      <c r="BC164" s="2">
        <f t="shared" si="217"/>
        <v>65.00715151714121</v>
      </c>
      <c r="BD164" s="2">
        <f t="shared" si="217"/>
        <v>63.819551179570034</v>
      </c>
      <c r="BE164" s="2">
        <f t="shared" si="217"/>
        <v>63.996171022258451</v>
      </c>
      <c r="BF164" s="2">
        <f t="shared" si="217"/>
        <v>61.932324931305025</v>
      </c>
      <c r="BG164" s="2">
        <f t="shared" si="217"/>
        <v>61.907631932393237</v>
      </c>
      <c r="BH164" s="2">
        <f t="shared" si="217"/>
        <v>60.742304868187951</v>
      </c>
      <c r="BI164" s="2">
        <f t="shared" si="217"/>
        <v>60.167668088048103</v>
      </c>
      <c r="BJ164" s="2">
        <f t="shared" si="217"/>
        <v>63.053957294667832</v>
      </c>
      <c r="BK164" s="2">
        <f t="shared" si="217"/>
        <v>70.054523882858987</v>
      </c>
      <c r="BL164" s="2">
        <f t="shared" si="217"/>
        <v>79.327525150398671</v>
      </c>
      <c r="BM164" s="2">
        <f t="shared" si="217"/>
        <v>83.644776143804378</v>
      </c>
      <c r="BO164" s="2" t="str">
        <f t="shared" si="185"/>
        <v/>
      </c>
      <c r="BP164" s="2" t="str">
        <f t="shared" si="186"/>
        <v/>
      </c>
      <c r="BQ164" s="2" t="str">
        <f t="shared" si="187"/>
        <v/>
      </c>
      <c r="BR164" s="2" t="str">
        <f t="shared" si="188"/>
        <v/>
      </c>
      <c r="BS164" s="2" t="str">
        <f t="shared" si="189"/>
        <v/>
      </c>
      <c r="BT164" s="2" t="str">
        <f t="shared" si="190"/>
        <v/>
      </c>
      <c r="BU164" s="2" t="str">
        <f t="shared" si="191"/>
        <v/>
      </c>
      <c r="BV164" s="2" t="str">
        <f t="shared" si="192"/>
        <v/>
      </c>
      <c r="BW164" s="2" t="str">
        <f t="shared" si="193"/>
        <v/>
      </c>
      <c r="BX164" s="2" t="str">
        <f t="shared" si="194"/>
        <v/>
      </c>
      <c r="BY164" s="2" t="str">
        <f t="shared" si="195"/>
        <v/>
      </c>
      <c r="BZ164" s="2" t="str">
        <f t="shared" si="196"/>
        <v/>
      </c>
      <c r="CA164" s="2" t="str">
        <f t="shared" si="197"/>
        <v/>
      </c>
      <c r="CB164" s="2" t="str">
        <f t="shared" si="198"/>
        <v/>
      </c>
      <c r="CC164" s="2" t="str">
        <f t="shared" si="199"/>
        <v/>
      </c>
      <c r="CE164" s="2" t="str">
        <f t="shared" si="218"/>
        <v/>
      </c>
      <c r="CF164" s="2">
        <f t="shared" si="218"/>
        <v>73.016999999999996</v>
      </c>
      <c r="CG164" s="2">
        <f t="shared" si="218"/>
        <v>69.917000000000002</v>
      </c>
      <c r="CH164" s="2">
        <f t="shared" si="218"/>
        <v>69.533000000000001</v>
      </c>
      <c r="CI164" s="2">
        <f t="shared" si="218"/>
        <v>64.716999999999999</v>
      </c>
      <c r="CJ164" s="2">
        <f t="shared" si="218"/>
        <v>63.65</v>
      </c>
      <c r="CK164" s="2">
        <f t="shared" si="218"/>
        <v>64.183000000000007</v>
      </c>
      <c r="CL164" s="2">
        <f t="shared" si="218"/>
        <v>61.85</v>
      </c>
      <c r="CM164" s="2">
        <f t="shared" si="218"/>
        <v>61.366999999999997</v>
      </c>
      <c r="CN164" s="2">
        <f t="shared" si="218"/>
        <v>59.332999999999998</v>
      </c>
      <c r="CO164" s="2">
        <f t="shared" si="218"/>
        <v>59.732999999999997</v>
      </c>
      <c r="CP164" s="2">
        <f t="shared" si="218"/>
        <v>61.167000000000002</v>
      </c>
      <c r="CQ164" s="2" t="str">
        <f t="shared" si="218"/>
        <v/>
      </c>
      <c r="CR164" s="2" t="str">
        <f t="shared" si="218"/>
        <v/>
      </c>
      <c r="CS164" s="2" t="str">
        <f t="shared" si="218"/>
        <v/>
      </c>
      <c r="CU164" s="2" t="str">
        <f t="shared" si="200"/>
        <v/>
      </c>
      <c r="CV164" s="2">
        <f t="shared" si="201"/>
        <v>73.016999999999996</v>
      </c>
      <c r="CW164" s="2">
        <f t="shared" si="202"/>
        <v>69.917000000000002</v>
      </c>
      <c r="CX164" s="2">
        <f t="shared" si="203"/>
        <v>69.533000000000001</v>
      </c>
      <c r="CY164" s="2">
        <f t="shared" si="204"/>
        <v>64.716999999999999</v>
      </c>
      <c r="CZ164" s="2">
        <f t="shared" si="205"/>
        <v>63.65</v>
      </c>
      <c r="DA164" s="2">
        <f t="shared" si="206"/>
        <v>64.183000000000007</v>
      </c>
      <c r="DB164" s="2">
        <f t="shared" si="207"/>
        <v>61.85</v>
      </c>
      <c r="DC164" s="2">
        <f t="shared" si="208"/>
        <v>61.366999999999997</v>
      </c>
      <c r="DD164" s="2">
        <f t="shared" si="209"/>
        <v>59.332999999999998</v>
      </c>
      <c r="DE164" s="2">
        <f t="shared" si="210"/>
        <v>59.732999999999997</v>
      </c>
      <c r="DF164" s="2">
        <f t="shared" si="211"/>
        <v>61.167000000000002</v>
      </c>
      <c r="DG164" s="2" t="str">
        <f t="shared" si="212"/>
        <v/>
      </c>
      <c r="DH164" s="2" t="str">
        <f t="shared" si="213"/>
        <v/>
      </c>
      <c r="DI164" s="2" t="str">
        <f t="shared" si="214"/>
        <v/>
      </c>
      <c r="DK164" s="2">
        <f t="shared" si="226"/>
        <v>119.5023806620209</v>
      </c>
      <c r="DL164" s="2">
        <f t="shared" si="226"/>
        <v>115.0858863977486</v>
      </c>
      <c r="DM164" s="2">
        <f t="shared" si="226"/>
        <v>112.17779024390244</v>
      </c>
      <c r="DN164" s="2">
        <f t="shared" si="226"/>
        <v>112.53413489681051</v>
      </c>
      <c r="DO164" s="2">
        <f t="shared" si="226"/>
        <v>115.09999662288934</v>
      </c>
      <c r="DP164" s="2">
        <f t="shared" si="226"/>
        <v>110.42119738675962</v>
      </c>
      <c r="DQ164" s="2">
        <f t="shared" si="226"/>
        <v>112.0063414093942</v>
      </c>
      <c r="DR164" s="2">
        <f t="shared" si="226"/>
        <v>113.22760585925701</v>
      </c>
      <c r="DS164" s="2">
        <f t="shared" si="226"/>
        <v>106.8875803419496</v>
      </c>
      <c r="DT164" s="2">
        <f t="shared" si="226"/>
        <v>109.2015520990637</v>
      </c>
      <c r="DU164" s="2">
        <f t="shared" si="226"/>
        <v>103.89263678646932</v>
      </c>
      <c r="DV164" s="2">
        <f t="shared" si="226"/>
        <v>89.222317728782869</v>
      </c>
      <c r="DW164" s="2">
        <f t="shared" si="226"/>
        <v>98.563414459930328</v>
      </c>
      <c r="DX164" s="2">
        <f t="shared" si="226"/>
        <v>100.63893987521271</v>
      </c>
      <c r="DY164" s="2">
        <f t="shared" si="226"/>
        <v>103.31902571397308</v>
      </c>
      <c r="EA164" s="2">
        <f t="shared" si="216"/>
        <v>77.204987007930399</v>
      </c>
      <c r="EB164" s="2">
        <f t="shared" si="216"/>
        <v>73.22493477325942</v>
      </c>
      <c r="EC164" s="2">
        <f t="shared" si="216"/>
        <v>69.712859649122805</v>
      </c>
      <c r="ED164" s="2">
        <f t="shared" si="216"/>
        <v>69.772948907216488</v>
      </c>
      <c r="EE164" s="2">
        <f t="shared" si="216"/>
        <v>64.897697855670103</v>
      </c>
      <c r="EF164" s="2">
        <f t="shared" si="216"/>
        <v>63.765487367890131</v>
      </c>
      <c r="EG164" s="2">
        <f t="shared" si="216"/>
        <v>63.95747830795262</v>
      </c>
      <c r="EH164" s="2">
        <f t="shared" si="216"/>
        <v>61.845704037705033</v>
      </c>
      <c r="EI164" s="2">
        <f t="shared" si="216"/>
        <v>61.744274948453601</v>
      </c>
      <c r="EJ164" s="2">
        <f t="shared" si="216"/>
        <v>60.706230757238785</v>
      </c>
      <c r="EK164" s="2">
        <f t="shared" si="215"/>
        <v>60.05695475407866</v>
      </c>
      <c r="EL164" s="2">
        <f t="shared" si="182"/>
        <v>62.903012382485215</v>
      </c>
      <c r="EM164" s="2">
        <f t="shared" si="182"/>
        <v>69.962863789615653</v>
      </c>
      <c r="EN164" s="2">
        <f t="shared" si="182"/>
        <v>79.36072121212122</v>
      </c>
      <c r="EO164" s="2">
        <f t="shared" si="182"/>
        <v>83.829027272727259</v>
      </c>
      <c r="EQ164" s="2">
        <f t="shared" si="227"/>
        <v>77.073535855617379</v>
      </c>
      <c r="ER164" s="2">
        <f t="shared" si="227"/>
        <v>73.528585830321163</v>
      </c>
      <c r="ES164" s="2">
        <f t="shared" si="227"/>
        <v>69.355473515070216</v>
      </c>
      <c r="ET164" s="2">
        <f t="shared" si="227"/>
        <v>69.405570814798963</v>
      </c>
      <c r="EU164" s="2">
        <f t="shared" si="227"/>
        <v>65.458283046419112</v>
      </c>
      <c r="EV164" s="2">
        <f t="shared" si="227"/>
        <v>64.026985423710016</v>
      </c>
      <c r="EW164" s="2">
        <f t="shared" si="227"/>
        <v>64.115700681269715</v>
      </c>
      <c r="EX164" s="2">
        <f t="shared" si="227"/>
        <v>62.205936805927379</v>
      </c>
      <c r="EY164" s="2">
        <f t="shared" si="227"/>
        <v>62.417059879308297</v>
      </c>
      <c r="EZ164" s="2">
        <f t="shared" si="227"/>
        <v>60.812626377404904</v>
      </c>
      <c r="FA164" s="2">
        <f t="shared" si="227"/>
        <v>60.525275593396529</v>
      </c>
      <c r="FB164" s="2">
        <f t="shared" si="227"/>
        <v>63.708279458355037</v>
      </c>
      <c r="FC164" s="2">
        <f t="shared" si="227"/>
        <v>70.530255056274882</v>
      </c>
      <c r="FD164" s="2">
        <f t="shared" si="227"/>
        <v>79.039841987846501</v>
      </c>
      <c r="FE164" s="2">
        <f t="shared" si="227"/>
        <v>82.149286991936904</v>
      </c>
      <c r="FG164" s="2">
        <f t="shared" si="228"/>
        <v>0.99985128826818537</v>
      </c>
      <c r="FH164" s="2">
        <f t="shared" si="228"/>
        <v>0.99986698260132523</v>
      </c>
      <c r="FI164" s="2">
        <f t="shared" si="228"/>
        <v>0.99985907744004165</v>
      </c>
      <c r="FJ164" s="2">
        <f t="shared" si="228"/>
        <v>0.99987058948160412</v>
      </c>
      <c r="FK164" s="2">
        <f t="shared" si="228"/>
        <v>0.9998681608975164</v>
      </c>
      <c r="FL164" s="2">
        <f t="shared" si="228"/>
        <v>0.99985692523389147</v>
      </c>
      <c r="FM164" s="2">
        <f t="shared" si="228"/>
        <v>0.99984602242546605</v>
      </c>
      <c r="FN164" s="2">
        <f t="shared" si="228"/>
        <v>0.99982548359657186</v>
      </c>
      <c r="FO164" s="2">
        <f t="shared" si="228"/>
        <v>0.99984246198592619</v>
      </c>
      <c r="FP164" s="2">
        <f t="shared" si="228"/>
        <v>0.99982500590006773</v>
      </c>
      <c r="FQ164" s="2">
        <f t="shared" si="228"/>
        <v>0.9998158317616197</v>
      </c>
      <c r="FR164" s="2">
        <f t="shared" si="228"/>
        <v>0.99982275962302958</v>
      </c>
      <c r="FS164" s="2">
        <f t="shared" si="228"/>
        <v>0.99985905801723218</v>
      </c>
      <c r="FT164" s="2">
        <f t="shared" si="228"/>
        <v>0.99978071104533295</v>
      </c>
      <c r="FU164" s="2">
        <f t="shared" si="228"/>
        <v>0.99975157379856872</v>
      </c>
      <c r="FW164" s="2">
        <f t="shared" si="219"/>
        <v>0.14566634562417916</v>
      </c>
      <c r="FX164" s="2">
        <f t="shared" si="219"/>
        <v>0.18869095664155477</v>
      </c>
      <c r="FY164" s="2">
        <f t="shared" si="219"/>
        <v>0.18110171899604741</v>
      </c>
      <c r="FZ164" s="2">
        <f t="shared" si="219"/>
        <v>0.17781256670851631</v>
      </c>
      <c r="GA164" s="2">
        <f t="shared" si="219"/>
        <v>0.18344229772039788</v>
      </c>
      <c r="GB164" s="2">
        <f t="shared" si="219"/>
        <v>0.18121953806786076</v>
      </c>
      <c r="GC164" s="2">
        <f t="shared" si="219"/>
        <v>0.19778661039073173</v>
      </c>
      <c r="GD164" s="2">
        <f t="shared" si="219"/>
        <v>0.21556592221190021</v>
      </c>
      <c r="GE164" s="2">
        <f t="shared" si="219"/>
        <v>0.23223646977456497</v>
      </c>
      <c r="GF164" s="2">
        <f t="shared" si="219"/>
        <v>0.25929371713756283</v>
      </c>
      <c r="GG164" s="2">
        <f t="shared" si="219"/>
        <v>0.21916640263295131</v>
      </c>
      <c r="GH164" s="2">
        <f t="shared" si="219"/>
        <v>0.18165410329663489</v>
      </c>
      <c r="GI164" s="2">
        <f t="shared" si="219"/>
        <v>0.15444205801679589</v>
      </c>
      <c r="GJ164" s="2">
        <f t="shared" si="219"/>
        <v>0.11799498747832657</v>
      </c>
      <c r="GK164" s="2">
        <f t="shared" si="219"/>
        <v>0.11257273363271181</v>
      </c>
      <c r="GM164" s="86">
        <f t="shared" si="220"/>
        <v>9.3141734249026537E-101</v>
      </c>
      <c r="GN164" s="86">
        <f t="shared" si="220"/>
        <v>1.2537031052577061E-167</v>
      </c>
      <c r="GO164" s="86">
        <f t="shared" si="220"/>
        <v>2.5021039350578823E-204</v>
      </c>
      <c r="GP164" s="86">
        <f t="shared" si="220"/>
        <v>2.072029665926075E-181</v>
      </c>
      <c r="GQ164" s="86">
        <f t="shared" si="220"/>
        <v>6.2410142530481734E-171</v>
      </c>
      <c r="GR164" s="86">
        <f t="shared" si="220"/>
        <v>2.3114694693522958E-140</v>
      </c>
      <c r="GS164" s="86">
        <f t="shared" si="220"/>
        <v>2.562219023547011E-166</v>
      </c>
      <c r="GT164" s="86">
        <f t="shared" si="220"/>
        <v>1.6547561063857777E-186</v>
      </c>
      <c r="GU164" s="86">
        <f t="shared" si="220"/>
        <v>7.4139022660767645E-172</v>
      </c>
      <c r="GV164" s="86">
        <f t="shared" si="220"/>
        <v>9.8515068321605922E-193</v>
      </c>
      <c r="GW164" s="86">
        <f t="shared" si="220"/>
        <v>7.9536371050712592E-228</v>
      </c>
      <c r="GX164" s="86">
        <f t="shared" si="220"/>
        <v>7.379372590115126E-273</v>
      </c>
      <c r="GY164" s="86">
        <f t="shared" si="220"/>
        <v>0</v>
      </c>
      <c r="GZ164" s="86">
        <f t="shared" si="220"/>
        <v>6.2725280993844661E-79</v>
      </c>
      <c r="HA164" s="86">
        <f t="shared" si="220"/>
        <v>6.3388522814953425E-89</v>
      </c>
      <c r="HC164" s="86">
        <f t="shared" si="184"/>
        <v>1.1836144442607702E-51</v>
      </c>
      <c r="HD164" s="86">
        <f t="shared" si="184"/>
        <v>1.7324603932042517E-92</v>
      </c>
      <c r="HE164" s="86">
        <f t="shared" si="184"/>
        <v>1.8871623637173651E-97</v>
      </c>
      <c r="HF164" s="86">
        <f t="shared" si="183"/>
        <v>5.0442046271800034E-105</v>
      </c>
      <c r="HG164" s="86">
        <f t="shared" si="183"/>
        <v>3.1804724377555633E-108</v>
      </c>
      <c r="HH164" s="86">
        <f t="shared" si="183"/>
        <v>3.7792070247149531E-102</v>
      </c>
      <c r="HI164" s="86">
        <f t="shared" si="183"/>
        <v>6.9656505156563586E-114</v>
      </c>
      <c r="HJ164" s="86">
        <f t="shared" si="183"/>
        <v>1.415084962828639E-132</v>
      </c>
      <c r="HK164" s="86">
        <f t="shared" si="183"/>
        <v>5.9738461418836822E-129</v>
      </c>
      <c r="HL164" s="86">
        <f t="shared" si="164"/>
        <v>2.4846714072451274E-154</v>
      </c>
      <c r="HM164" s="86">
        <f t="shared" si="164"/>
        <v>6.4371852672403642E-187</v>
      </c>
      <c r="HN164" s="86">
        <f t="shared" si="164"/>
        <v>2.2075462565168283E-206</v>
      </c>
      <c r="HO164" s="86">
        <f t="shared" si="164"/>
        <v>5.4395311683069558E-179</v>
      </c>
      <c r="HP164" s="86">
        <f t="shared" si="164"/>
        <v>1.2512584658088703E-26</v>
      </c>
      <c r="HQ164" s="86">
        <f t="shared" si="164"/>
        <v>4.2460089373501172E-28</v>
      </c>
      <c r="HS164" s="86">
        <f t="shared" si="221"/>
        <v>1.2055812970547261E-2</v>
      </c>
      <c r="HT164" s="86">
        <f t="shared" si="221"/>
        <v>9.4249410415604157E-3</v>
      </c>
      <c r="HU164" s="86">
        <f t="shared" si="221"/>
        <v>4.519905320156615E-3</v>
      </c>
      <c r="HV164" s="86">
        <f t="shared" si="221"/>
        <v>3.1717200882816401E-3</v>
      </c>
      <c r="HW164" s="86">
        <f t="shared" si="221"/>
        <v>1.8004962798539017E-3</v>
      </c>
      <c r="HX164" s="86">
        <f t="shared" si="221"/>
        <v>3.5475688644352257E-3</v>
      </c>
      <c r="HY164" s="86">
        <f t="shared" si="221"/>
        <v>6.6158321383167067E-4</v>
      </c>
      <c r="HZ164" s="86">
        <f t="shared" si="221"/>
        <v>8.3843292026009863E-5</v>
      </c>
      <c r="IA164" s="86">
        <f t="shared" si="221"/>
        <v>1.3259795495680732E-4</v>
      </c>
      <c r="IB164" s="86">
        <f t="shared" si="221"/>
        <v>1.0801116113846837E-5</v>
      </c>
      <c r="IC164" s="86">
        <f t="shared" si="221"/>
        <v>1.9871574192999235E-4</v>
      </c>
      <c r="ID164" s="86">
        <f t="shared" si="221"/>
        <v>1.2568865524983895E-3</v>
      </c>
      <c r="IE164" s="86">
        <f t="shared" si="221"/>
        <v>1.0196952873755442E-2</v>
      </c>
      <c r="IF164" s="86">
        <f t="shared" si="221"/>
        <v>0.13037332788313161</v>
      </c>
      <c r="IG164" s="86">
        <f t="shared" si="221"/>
        <v>0.35660660105893421</v>
      </c>
      <c r="II164" s="86">
        <f t="shared" si="222"/>
        <v>1.7874022411201417E-6</v>
      </c>
      <c r="IJ164" s="86">
        <f t="shared" si="222"/>
        <v>2.2351190722816664E-4</v>
      </c>
      <c r="IK164" s="86">
        <f t="shared" si="222"/>
        <v>1.1113199759918618E-4</v>
      </c>
      <c r="IL164" s="86">
        <f t="shared" si="222"/>
        <v>5.1050572126328004E-5</v>
      </c>
      <c r="IM164" s="86">
        <f t="shared" si="222"/>
        <v>7.7400690320498312E-5</v>
      </c>
      <c r="IN164" s="86">
        <f t="shared" si="222"/>
        <v>7.0927228020811292E-5</v>
      </c>
      <c r="IO164" s="86">
        <f t="shared" si="222"/>
        <v>8.6737891582573632E-5</v>
      </c>
      <c r="IP164" s="86">
        <f t="shared" si="222"/>
        <v>1.6577788432996766E-4</v>
      </c>
      <c r="IQ164" s="86">
        <f t="shared" si="222"/>
        <v>9.8725900165491307E-4</v>
      </c>
      <c r="IR164" s="86">
        <f t="shared" si="222"/>
        <v>2.0543144882251775E-3</v>
      </c>
      <c r="IS164" s="86">
        <f t="shared" si="222"/>
        <v>4.0053242817186878E-4</v>
      </c>
      <c r="IT164" s="86">
        <f t="shared" si="222"/>
        <v>2.2581088136164758E-5</v>
      </c>
      <c r="IU164" s="86">
        <f t="shared" si="222"/>
        <v>1.4694793627649418E-5</v>
      </c>
      <c r="IV164" s="86">
        <f t="shared" si="222"/>
        <v>7.4564077668027445E-5</v>
      </c>
      <c r="IW164" s="86">
        <f t="shared" si="222"/>
        <v>5.7041682589829594E-5</v>
      </c>
      <c r="IY164" s="86">
        <f t="shared" si="223"/>
        <v>1.2057600372788382E-2</v>
      </c>
      <c r="IZ164" s="86">
        <f t="shared" si="223"/>
        <v>9.6484529487885825E-3</v>
      </c>
      <c r="JA164" s="86">
        <f t="shared" si="223"/>
        <v>4.631037317755801E-3</v>
      </c>
      <c r="JB164" s="86">
        <f t="shared" si="223"/>
        <v>3.2227706604079681E-3</v>
      </c>
      <c r="JC164" s="86">
        <f t="shared" si="223"/>
        <v>1.8778969701744E-3</v>
      </c>
      <c r="JD164" s="86">
        <f t="shared" si="223"/>
        <v>3.6184960924560369E-3</v>
      </c>
      <c r="JE164" s="86">
        <f t="shared" si="223"/>
        <v>7.4832110541424432E-4</v>
      </c>
      <c r="JF164" s="86">
        <f t="shared" si="223"/>
        <v>2.4962117635597751E-4</v>
      </c>
      <c r="JG164" s="86">
        <f t="shared" si="223"/>
        <v>1.1198569566117204E-3</v>
      </c>
      <c r="JH164" s="86">
        <f t="shared" si="223"/>
        <v>2.0651156043390243E-3</v>
      </c>
      <c r="JI164" s="86">
        <f t="shared" si="223"/>
        <v>5.9924817010186112E-4</v>
      </c>
      <c r="JJ164" s="86">
        <f t="shared" si="223"/>
        <v>1.2794676406345544E-3</v>
      </c>
      <c r="JK164" s="86">
        <f t="shared" si="223"/>
        <v>1.0211647667383091E-2</v>
      </c>
      <c r="JL164" s="86">
        <f t="shared" si="223"/>
        <v>0.13044789196079964</v>
      </c>
      <c r="JM164" s="86">
        <f t="shared" si="223"/>
        <v>0.35666364274152407</v>
      </c>
    </row>
    <row r="165" spans="2:273" x14ac:dyDescent="0.25">
      <c r="B165" s="2">
        <v>138</v>
      </c>
      <c r="C165" s="37">
        <v>77.478999999999999</v>
      </c>
      <c r="D165" s="37">
        <v>72.8</v>
      </c>
      <c r="E165" s="37">
        <v>69.7</v>
      </c>
      <c r="F165" s="37">
        <v>69.2</v>
      </c>
      <c r="G165" s="37">
        <v>65</v>
      </c>
      <c r="H165" s="37">
        <v>62.683</v>
      </c>
      <c r="I165" s="37">
        <v>64.117000000000004</v>
      </c>
      <c r="J165" s="37">
        <v>62.133000000000003</v>
      </c>
      <c r="K165" s="37">
        <v>61.817</v>
      </c>
      <c r="L165" s="37">
        <v>61.966999999999999</v>
      </c>
      <c r="M165" s="37">
        <v>58.883000000000003</v>
      </c>
      <c r="N165" s="37">
        <v>62.65</v>
      </c>
      <c r="O165" s="37">
        <v>69.620999999999995</v>
      </c>
      <c r="P165" s="37">
        <v>77.564999999999998</v>
      </c>
      <c r="Q165" s="37">
        <v>83.545000000000002</v>
      </c>
      <c r="S165" s="4">
        <f t="shared" si="224"/>
        <v>77.188940150187719</v>
      </c>
      <c r="T165" s="4">
        <f t="shared" si="224"/>
        <v>73.226883776128659</v>
      </c>
      <c r="U165" s="4">
        <f t="shared" si="224"/>
        <v>69.602723154738996</v>
      </c>
      <c r="V165" s="4">
        <f t="shared" si="224"/>
        <v>69.65661830804882</v>
      </c>
      <c r="W165" s="4">
        <f t="shared" si="224"/>
        <v>64.944725120656003</v>
      </c>
      <c r="X165" s="4">
        <f t="shared" si="224"/>
        <v>63.768159765605262</v>
      </c>
      <c r="Y165" s="4">
        <f t="shared" si="224"/>
        <v>63.947645488508165</v>
      </c>
      <c r="Z165" s="4">
        <f t="shared" si="224"/>
        <v>61.87312643267073</v>
      </c>
      <c r="AA165" s="4">
        <f t="shared" si="224"/>
        <v>61.979512371578451</v>
      </c>
      <c r="AB165" s="4">
        <f t="shared" si="224"/>
        <v>60.964367766068669</v>
      </c>
      <c r="AC165" s="4">
        <f t="shared" si="224"/>
        <v>60.136549431861617</v>
      </c>
      <c r="AD165" s="4">
        <f t="shared" si="224"/>
        <v>62.941438952380537</v>
      </c>
      <c r="AE165" s="4">
        <f t="shared" si="224"/>
        <v>70.00782569003195</v>
      </c>
      <c r="AF165" s="4">
        <f t="shared" si="224"/>
        <v>80.579809911743197</v>
      </c>
      <c r="AG165" s="4">
        <f t="shared" si="224"/>
        <v>91.616449302063103</v>
      </c>
      <c r="AI165" s="4">
        <f t="shared" si="225"/>
        <v>0.29005984981228039</v>
      </c>
      <c r="AJ165" s="4">
        <f t="shared" si="225"/>
        <v>-0.42688377612866191</v>
      </c>
      <c r="AK165" s="4">
        <f t="shared" si="225"/>
        <v>9.7276845261006883E-2</v>
      </c>
      <c r="AL165" s="4">
        <f t="shared" si="225"/>
        <v>-0.45661830804881731</v>
      </c>
      <c r="AM165" s="4">
        <f t="shared" si="225"/>
        <v>5.5274879343997441E-2</v>
      </c>
      <c r="AN165" s="4">
        <f t="shared" si="225"/>
        <v>-1.0851597656052618</v>
      </c>
      <c r="AO165" s="4">
        <f t="shared" si="225"/>
        <v>0.16935451149183933</v>
      </c>
      <c r="AP165" s="4">
        <f t="shared" si="225"/>
        <v>0.25987356732927225</v>
      </c>
      <c r="AQ165" s="4">
        <f t="shared" si="225"/>
        <v>-0.16251237157845111</v>
      </c>
      <c r="AR165" s="4">
        <f t="shared" si="225"/>
        <v>1.0026322339313296</v>
      </c>
      <c r="AS165" s="4">
        <f t="shared" si="225"/>
        <v>-1.2535494318616145</v>
      </c>
      <c r="AT165" s="4">
        <f t="shared" si="225"/>
        <v>-0.2914389523805383</v>
      </c>
      <c r="AU165" s="4">
        <f t="shared" si="225"/>
        <v>-0.38682569003195511</v>
      </c>
      <c r="AV165" s="4">
        <f t="shared" si="225"/>
        <v>-3.0148099117431997</v>
      </c>
      <c r="AW165" s="4">
        <f t="shared" si="225"/>
        <v>-8.0714493020631011</v>
      </c>
      <c r="AY165" s="2">
        <f t="shared" si="217"/>
        <v>77.188740912194206</v>
      </c>
      <c r="AZ165" s="2">
        <f t="shared" si="217"/>
        <v>73.21738423333025</v>
      </c>
      <c r="BA165" s="2">
        <f t="shared" si="217"/>
        <v>69.592577089489637</v>
      </c>
      <c r="BB165" s="2">
        <f t="shared" si="217"/>
        <v>69.650319958592448</v>
      </c>
      <c r="BC165" s="2">
        <f t="shared" si="217"/>
        <v>64.931473828616035</v>
      </c>
      <c r="BD165" s="2">
        <f t="shared" si="217"/>
        <v>63.753940937541003</v>
      </c>
      <c r="BE165" s="2">
        <f t="shared" si="217"/>
        <v>63.931813960733912</v>
      </c>
      <c r="BF165" s="2">
        <f t="shared" si="217"/>
        <v>61.841199737329006</v>
      </c>
      <c r="BG165" s="2">
        <f t="shared" si="217"/>
        <v>61.813958044944535</v>
      </c>
      <c r="BH165" s="2">
        <f t="shared" si="217"/>
        <v>60.62926788989212</v>
      </c>
      <c r="BI165" s="2">
        <f t="shared" si="217"/>
        <v>60.044033733261301</v>
      </c>
      <c r="BJ165" s="2">
        <f t="shared" si="217"/>
        <v>62.930893148295624</v>
      </c>
      <c r="BK165" s="2">
        <f t="shared" si="217"/>
        <v>69.97839634210635</v>
      </c>
      <c r="BL165" s="2">
        <f t="shared" si="217"/>
        <v>79.271340419055036</v>
      </c>
      <c r="BM165" s="2">
        <f t="shared" si="217"/>
        <v>83.57757575966987</v>
      </c>
      <c r="BO165" s="2" t="str">
        <f t="shared" si="185"/>
        <v/>
      </c>
      <c r="BP165" s="2" t="str">
        <f t="shared" si="186"/>
        <v/>
      </c>
      <c r="BQ165" s="2" t="str">
        <f t="shared" si="187"/>
        <v/>
      </c>
      <c r="BR165" s="2" t="str">
        <f t="shared" si="188"/>
        <v/>
      </c>
      <c r="BS165" s="2" t="str">
        <f t="shared" si="189"/>
        <v/>
      </c>
      <c r="BT165" s="2" t="str">
        <f t="shared" si="190"/>
        <v/>
      </c>
      <c r="BU165" s="2" t="str">
        <f t="shared" si="191"/>
        <v/>
      </c>
      <c r="BV165" s="2" t="str">
        <f t="shared" si="192"/>
        <v/>
      </c>
      <c r="BW165" s="2" t="str">
        <f t="shared" si="193"/>
        <v/>
      </c>
      <c r="BX165" s="2" t="str">
        <f t="shared" si="194"/>
        <v/>
      </c>
      <c r="BY165" s="2" t="str">
        <f t="shared" si="195"/>
        <v/>
      </c>
      <c r="BZ165" s="2" t="str">
        <f t="shared" si="196"/>
        <v/>
      </c>
      <c r="CA165" s="2" t="str">
        <f t="shared" si="197"/>
        <v/>
      </c>
      <c r="CB165" s="2" t="str">
        <f t="shared" si="198"/>
        <v/>
      </c>
      <c r="CC165" s="2" t="str">
        <f t="shared" si="199"/>
        <v/>
      </c>
      <c r="CE165" s="2">
        <f t="shared" si="218"/>
        <v>77.478999999999999</v>
      </c>
      <c r="CF165" s="2">
        <f t="shared" si="218"/>
        <v>72.8</v>
      </c>
      <c r="CG165" s="2">
        <f t="shared" si="218"/>
        <v>69.7</v>
      </c>
      <c r="CH165" s="2">
        <f t="shared" si="218"/>
        <v>69.2</v>
      </c>
      <c r="CI165" s="2">
        <f t="shared" si="218"/>
        <v>65</v>
      </c>
      <c r="CJ165" s="2">
        <f t="shared" si="218"/>
        <v>62.683</v>
      </c>
      <c r="CK165" s="2">
        <f t="shared" si="218"/>
        <v>64.117000000000004</v>
      </c>
      <c r="CL165" s="2">
        <f t="shared" si="218"/>
        <v>62.133000000000003</v>
      </c>
      <c r="CM165" s="2">
        <f t="shared" si="218"/>
        <v>61.817</v>
      </c>
      <c r="CN165" s="2">
        <f t="shared" si="218"/>
        <v>61.966999999999999</v>
      </c>
      <c r="CO165" s="2">
        <f t="shared" si="218"/>
        <v>58.883000000000003</v>
      </c>
      <c r="CP165" s="2">
        <f t="shared" si="218"/>
        <v>62.65</v>
      </c>
      <c r="CQ165" s="2">
        <f t="shared" si="218"/>
        <v>69.620999999999995</v>
      </c>
      <c r="CR165" s="2" t="str">
        <f t="shared" si="218"/>
        <v/>
      </c>
      <c r="CS165" s="2" t="str">
        <f t="shared" si="218"/>
        <v/>
      </c>
      <c r="CU165" s="2">
        <f t="shared" si="200"/>
        <v>77.478999999999999</v>
      </c>
      <c r="CV165" s="2">
        <f t="shared" si="201"/>
        <v>72.8</v>
      </c>
      <c r="CW165" s="2">
        <f t="shared" si="202"/>
        <v>69.7</v>
      </c>
      <c r="CX165" s="2">
        <f t="shared" si="203"/>
        <v>69.2</v>
      </c>
      <c r="CY165" s="2">
        <f t="shared" si="204"/>
        <v>65</v>
      </c>
      <c r="CZ165" s="2">
        <f t="shared" si="205"/>
        <v>62.683</v>
      </c>
      <c r="DA165" s="2">
        <f t="shared" si="206"/>
        <v>64.117000000000004</v>
      </c>
      <c r="DB165" s="2">
        <f t="shared" si="207"/>
        <v>62.133000000000003</v>
      </c>
      <c r="DC165" s="2">
        <f t="shared" si="208"/>
        <v>61.817</v>
      </c>
      <c r="DD165" s="2">
        <f t="shared" si="209"/>
        <v>61.966999999999999</v>
      </c>
      <c r="DE165" s="2">
        <f t="shared" si="210"/>
        <v>58.883000000000003</v>
      </c>
      <c r="DF165" s="2">
        <f t="shared" si="211"/>
        <v>62.65</v>
      </c>
      <c r="DG165" s="2">
        <f t="shared" si="212"/>
        <v>69.620999999999995</v>
      </c>
      <c r="DH165" s="2" t="str">
        <f t="shared" si="213"/>
        <v/>
      </c>
      <c r="DI165" s="2" t="str">
        <f t="shared" si="214"/>
        <v/>
      </c>
      <c r="DK165" s="2">
        <f t="shared" si="226"/>
        <v>119.79629094076654</v>
      </c>
      <c r="DL165" s="2">
        <f t="shared" si="226"/>
        <v>115.33712138836773</v>
      </c>
      <c r="DM165" s="2">
        <f t="shared" si="226"/>
        <v>112.4204780487805</v>
      </c>
      <c r="DN165" s="2">
        <f t="shared" si="226"/>
        <v>112.78713030018763</v>
      </c>
      <c r="DO165" s="2">
        <f t="shared" si="226"/>
        <v>115.38843255159478</v>
      </c>
      <c r="DP165" s="2">
        <f t="shared" si="226"/>
        <v>110.69160662020909</v>
      </c>
      <c r="DQ165" s="2">
        <f t="shared" si="226"/>
        <v>112.28724603624777</v>
      </c>
      <c r="DR165" s="2">
        <f t="shared" si="226"/>
        <v>113.52303850800361</v>
      </c>
      <c r="DS165" s="2">
        <f t="shared" si="226"/>
        <v>107.13534130135321</v>
      </c>
      <c r="DT165" s="2">
        <f t="shared" si="226"/>
        <v>109.44906327393534</v>
      </c>
      <c r="DU165" s="2">
        <f t="shared" si="226"/>
        <v>104.06833002114163</v>
      </c>
      <c r="DV165" s="2">
        <f t="shared" si="226"/>
        <v>89.241929930534596</v>
      </c>
      <c r="DW165" s="2">
        <f t="shared" si="226"/>
        <v>98.645987108013955</v>
      </c>
      <c r="DX165" s="2">
        <f t="shared" si="226"/>
        <v>100.74949315290496</v>
      </c>
      <c r="DY165" s="2">
        <f t="shared" si="226"/>
        <v>103.44256187766715</v>
      </c>
      <c r="EA165" s="2">
        <f t="shared" si="216"/>
        <v>77.204519951307716</v>
      </c>
      <c r="EB165" s="2">
        <f t="shared" si="216"/>
        <v>73.148465632231762</v>
      </c>
      <c r="EC165" s="2">
        <f t="shared" si="216"/>
        <v>69.659212130325812</v>
      </c>
      <c r="ED165" s="2">
        <f t="shared" si="216"/>
        <v>69.71820944329896</v>
      </c>
      <c r="EE165" s="2">
        <f t="shared" si="216"/>
        <v>64.810711402061855</v>
      </c>
      <c r="EF165" s="2">
        <f t="shared" si="216"/>
        <v>63.695003524840075</v>
      </c>
      <c r="EG165" s="2">
        <f t="shared" si="216"/>
        <v>63.890207666102647</v>
      </c>
      <c r="EH165" s="2">
        <f t="shared" si="216"/>
        <v>61.746766273287314</v>
      </c>
      <c r="EI165" s="2">
        <f t="shared" si="216"/>
        <v>61.634398494845357</v>
      </c>
      <c r="EJ165" s="2">
        <f t="shared" si="216"/>
        <v>60.591035689787788</v>
      </c>
      <c r="EK165" s="2">
        <f t="shared" si="215"/>
        <v>59.922983424860718</v>
      </c>
      <c r="EL165" s="2">
        <f t="shared" si="182"/>
        <v>62.763645005418923</v>
      </c>
      <c r="EM165" s="2">
        <f t="shared" si="182"/>
        <v>69.876852016547915</v>
      </c>
      <c r="EN165" s="2">
        <f t="shared" si="182"/>
        <v>79.309078787878789</v>
      </c>
      <c r="EO165" s="2">
        <f t="shared" si="182"/>
        <v>83.784399999999991</v>
      </c>
      <c r="EQ165" s="2">
        <f t="shared" si="227"/>
        <v>77.067663977845712</v>
      </c>
      <c r="ER165" s="2">
        <f t="shared" si="227"/>
        <v>73.46244998516336</v>
      </c>
      <c r="ES165" s="2">
        <f t="shared" si="227"/>
        <v>69.289621061525665</v>
      </c>
      <c r="ET165" s="2">
        <f t="shared" si="227"/>
        <v>69.337507478164241</v>
      </c>
      <c r="EU165" s="2">
        <f t="shared" si="227"/>
        <v>65.390955625737803</v>
      </c>
      <c r="EV165" s="2">
        <f t="shared" si="227"/>
        <v>63.965397545921</v>
      </c>
      <c r="EW165" s="2">
        <f t="shared" si="227"/>
        <v>64.053781700400734</v>
      </c>
      <c r="EX165" s="2">
        <f t="shared" si="227"/>
        <v>62.119011676925233</v>
      </c>
      <c r="EY165" s="2">
        <f t="shared" si="227"/>
        <v>62.329093721958657</v>
      </c>
      <c r="EZ165" s="2">
        <f t="shared" si="227"/>
        <v>60.700760548927704</v>
      </c>
      <c r="FA165" s="2">
        <f t="shared" si="227"/>
        <v>60.405849759501535</v>
      </c>
      <c r="FB165" s="2">
        <f t="shared" si="227"/>
        <v>63.596179940795125</v>
      </c>
      <c r="FC165" s="2">
        <f t="shared" si="227"/>
        <v>70.463263010916506</v>
      </c>
      <c r="FD165" s="2">
        <f t="shared" si="227"/>
        <v>78.980549021892941</v>
      </c>
      <c r="FE165" s="2">
        <f t="shared" si="227"/>
        <v>82.054133849591693</v>
      </c>
      <c r="FG165" s="2">
        <f t="shared" si="228"/>
        <v>0.99986437151394414</v>
      </c>
      <c r="FH165" s="2">
        <f t="shared" si="228"/>
        <v>0.99987868527070722</v>
      </c>
      <c r="FI165" s="2">
        <f t="shared" si="228"/>
        <v>0.99987147550414845</v>
      </c>
      <c r="FJ165" s="2">
        <f t="shared" si="228"/>
        <v>0.99988197486057673</v>
      </c>
      <c r="FK165" s="2">
        <f t="shared" si="228"/>
        <v>0.9998797599146495</v>
      </c>
      <c r="FL165" s="2">
        <f t="shared" si="228"/>
        <v>0.99986951261976131</v>
      </c>
      <c r="FM165" s="2">
        <f t="shared" si="228"/>
        <v>0.99985956888039629</v>
      </c>
      <c r="FN165" s="2">
        <f t="shared" si="228"/>
        <v>0.99984083670438795</v>
      </c>
      <c r="FO165" s="2">
        <f t="shared" si="228"/>
        <v>0.99985632163193661</v>
      </c>
      <c r="FP165" s="2">
        <f t="shared" si="228"/>
        <v>0.99984040102659988</v>
      </c>
      <c r="FQ165" s="2">
        <f t="shared" si="228"/>
        <v>0.99983203384847275</v>
      </c>
      <c r="FR165" s="2">
        <f t="shared" si="228"/>
        <v>0.99983835233409857</v>
      </c>
      <c r="FS165" s="2">
        <f t="shared" si="228"/>
        <v>0.99987145778989639</v>
      </c>
      <c r="FT165" s="2">
        <f t="shared" si="228"/>
        <v>0.9998000022374256</v>
      </c>
      <c r="FU165" s="2">
        <f t="shared" si="228"/>
        <v>0.99977342765891231</v>
      </c>
      <c r="FW165" s="2">
        <f t="shared" si="219"/>
        <v>0.15750643531261824</v>
      </c>
      <c r="FX165" s="2">
        <f t="shared" si="219"/>
        <v>0.20319641775304201</v>
      </c>
      <c r="FY165" s="2">
        <f t="shared" si="219"/>
        <v>0.19516410722394656</v>
      </c>
      <c r="FZ165" s="2">
        <f t="shared" si="219"/>
        <v>0.19167933653726613</v>
      </c>
      <c r="GA165" s="2">
        <f t="shared" si="219"/>
        <v>0.19764256560762122</v>
      </c>
      <c r="GB165" s="2">
        <f t="shared" si="219"/>
        <v>0.19528889311901756</v>
      </c>
      <c r="GC165" s="2">
        <f t="shared" si="219"/>
        <v>0.21280788541293341</v>
      </c>
      <c r="GD165" s="2">
        <f t="shared" si="219"/>
        <v>0.2315477399477906</v>
      </c>
      <c r="GE165" s="2">
        <f t="shared" si="219"/>
        <v>0.24906180744951772</v>
      </c>
      <c r="GF165" s="2">
        <f t="shared" si="219"/>
        <v>0.27737113811863473</v>
      </c>
      <c r="GG165" s="2">
        <f t="shared" si="219"/>
        <v>0.23533507364828088</v>
      </c>
      <c r="GH165" s="2">
        <f t="shared" si="219"/>
        <v>0.19574913075309874</v>
      </c>
      <c r="GI165" s="2">
        <f t="shared" si="219"/>
        <v>0.16685614405364513</v>
      </c>
      <c r="GJ165" s="2">
        <f t="shared" si="219"/>
        <v>0.12792266660925927</v>
      </c>
      <c r="GK165" s="2">
        <f t="shared" si="219"/>
        <v>0.1221073625224401</v>
      </c>
      <c r="GM165" s="86">
        <f t="shared" si="220"/>
        <v>1.6437910655211981E-103</v>
      </c>
      <c r="GN165" s="86">
        <f t="shared" si="220"/>
        <v>3.0809290679973053E-172</v>
      </c>
      <c r="GO165" s="86">
        <f t="shared" si="220"/>
        <v>5.8654206034761264E-210</v>
      </c>
      <c r="GP165" s="86">
        <f t="shared" si="220"/>
        <v>1.9390130121184467E-186</v>
      </c>
      <c r="GQ165" s="86">
        <f t="shared" si="220"/>
        <v>1.1204782638075827E-175</v>
      </c>
      <c r="GR165" s="86">
        <f t="shared" si="220"/>
        <v>3.141697233406295E-144</v>
      </c>
      <c r="GS165" s="86">
        <f t="shared" si="220"/>
        <v>7.1418544003633104E-171</v>
      </c>
      <c r="GT165" s="86">
        <f t="shared" si="220"/>
        <v>1.3584067262151216E-191</v>
      </c>
      <c r="GU165" s="86">
        <f t="shared" si="220"/>
        <v>1.4349512004500962E-176</v>
      </c>
      <c r="GV165" s="86">
        <f t="shared" si="220"/>
        <v>5.4100192645656139E-198</v>
      </c>
      <c r="GW165" s="86">
        <f t="shared" si="220"/>
        <v>4.2945160491359997E-234</v>
      </c>
      <c r="GX165" s="86">
        <f t="shared" si="220"/>
        <v>1.9837076130767963E-280</v>
      </c>
      <c r="GY165" s="86">
        <f t="shared" si="220"/>
        <v>0</v>
      </c>
      <c r="GZ165" s="86">
        <f t="shared" si="220"/>
        <v>4.4157687158620305E-81</v>
      </c>
      <c r="HA165" s="86">
        <f t="shared" si="220"/>
        <v>2.4175997730148469E-91</v>
      </c>
      <c r="HC165" s="86">
        <f t="shared" si="184"/>
        <v>1.0676363029979713E-53</v>
      </c>
      <c r="HD165" s="86">
        <f t="shared" si="184"/>
        <v>3.3558575883157228E-96</v>
      </c>
      <c r="HE165" s="86">
        <f t="shared" si="184"/>
        <v>2.235796015933937E-101</v>
      </c>
      <c r="HF165" s="86">
        <f t="shared" si="183"/>
        <v>2.7816554834203057E-109</v>
      </c>
      <c r="HG165" s="86">
        <f t="shared" si="183"/>
        <v>1.5112114003775638E-112</v>
      </c>
      <c r="HH165" s="86">
        <f t="shared" si="183"/>
        <v>3.4019527513384129E-106</v>
      </c>
      <c r="HI165" s="86">
        <f t="shared" si="183"/>
        <v>2.5612795959843724E-118</v>
      </c>
      <c r="HJ165" s="86">
        <f t="shared" si="183"/>
        <v>1.1371953540109383E-137</v>
      </c>
      <c r="HK165" s="86">
        <f t="shared" si="183"/>
        <v>6.3964983563530064E-134</v>
      </c>
      <c r="HL165" s="86">
        <f t="shared" si="164"/>
        <v>3.4003353686267555E-160</v>
      </c>
      <c r="HM165" s="86">
        <f t="shared" si="164"/>
        <v>3.4601569110491651E-194</v>
      </c>
      <c r="HN165" s="86">
        <f t="shared" si="164"/>
        <v>1.4402100559020678E-214</v>
      </c>
      <c r="HO165" s="86">
        <f t="shared" si="164"/>
        <v>3.8824037621933337E-186</v>
      </c>
      <c r="HP165" s="86">
        <f t="shared" si="164"/>
        <v>1.2277450781606866E-27</v>
      </c>
      <c r="HQ165" s="86">
        <f t="shared" si="164"/>
        <v>3.6769775355968554E-29</v>
      </c>
      <c r="HS165" s="86">
        <f t="shared" si="221"/>
        <v>5.3206285624411856E-3</v>
      </c>
      <c r="HT165" s="86">
        <f t="shared" si="221"/>
        <v>4.3027201786115027E-3</v>
      </c>
      <c r="HU165" s="86">
        <f t="shared" si="221"/>
        <v>1.9068421500205719E-3</v>
      </c>
      <c r="HV165" s="86">
        <f t="shared" si="221"/>
        <v>1.2571551504110402E-3</v>
      </c>
      <c r="HW165" s="86">
        <f t="shared" si="221"/>
        <v>6.7982359953929579E-4</v>
      </c>
      <c r="HX165" s="86">
        <f t="shared" si="221"/>
        <v>1.4263301986785569E-3</v>
      </c>
      <c r="HY165" s="86">
        <f t="shared" si="221"/>
        <v>2.161750763396832E-4</v>
      </c>
      <c r="HZ165" s="86">
        <f t="shared" si="221"/>
        <v>2.2258741372093716E-5</v>
      </c>
      <c r="IA165" s="86">
        <f t="shared" si="221"/>
        <v>3.9448932563975158E-5</v>
      </c>
      <c r="IB165" s="86">
        <f t="shared" si="221"/>
        <v>2.4909621746157135E-6</v>
      </c>
      <c r="IC165" s="86">
        <f t="shared" si="221"/>
        <v>5.981458813388865E-5</v>
      </c>
      <c r="ID165" s="86">
        <f t="shared" si="221"/>
        <v>4.3041081773544375E-4</v>
      </c>
      <c r="IE165" s="86">
        <f t="shared" si="221"/>
        <v>4.6491414852734923E-3</v>
      </c>
      <c r="IF165" s="86">
        <f t="shared" si="221"/>
        <v>9.6525518427737364E-2</v>
      </c>
      <c r="IG165" s="86">
        <f t="shared" si="221"/>
        <v>0.31904755465622769</v>
      </c>
      <c r="II165" s="86">
        <f t="shared" si="222"/>
        <v>5.8906666144037158E-6</v>
      </c>
      <c r="IJ165" s="86">
        <f t="shared" si="222"/>
        <v>5.2981197079299074E-4</v>
      </c>
      <c r="IK165" s="86">
        <f t="shared" si="222"/>
        <v>2.7756870470407202E-4</v>
      </c>
      <c r="IL165" s="86">
        <f t="shared" si="222"/>
        <v>1.3747630996634598E-4</v>
      </c>
      <c r="IM165" s="86">
        <f t="shared" si="222"/>
        <v>2.0350936697612605E-4</v>
      </c>
      <c r="IN165" s="86">
        <f t="shared" si="222"/>
        <v>1.8663468383114042E-4</v>
      </c>
      <c r="IO165" s="86">
        <f t="shared" si="222"/>
        <v>2.3929259019574164E-4</v>
      </c>
      <c r="IP165" s="86">
        <f t="shared" si="222"/>
        <v>4.554139766239146E-4</v>
      </c>
      <c r="IQ165" s="86">
        <f t="shared" si="222"/>
        <v>2.2708441918782222E-3</v>
      </c>
      <c r="IR165" s="86">
        <f t="shared" si="222"/>
        <v>4.691292850872374E-3</v>
      </c>
      <c r="IS165" s="86">
        <f t="shared" si="222"/>
        <v>9.9243019909063079E-4</v>
      </c>
      <c r="IT165" s="86">
        <f t="shared" si="222"/>
        <v>6.7941016266578056E-5</v>
      </c>
      <c r="IU165" s="86">
        <f t="shared" si="222"/>
        <v>4.0861088687029292E-5</v>
      </c>
      <c r="IV165" s="86">
        <f t="shared" si="222"/>
        <v>1.5650485913583264E-4</v>
      </c>
      <c r="IW165" s="86">
        <f t="shared" si="222"/>
        <v>1.1961071492561955E-4</v>
      </c>
      <c r="IY165" s="86">
        <f t="shared" si="223"/>
        <v>5.3265192290555896E-3</v>
      </c>
      <c r="IZ165" s="86">
        <f t="shared" si="223"/>
        <v>4.8325321494044936E-3</v>
      </c>
      <c r="JA165" s="86">
        <f t="shared" si="223"/>
        <v>2.1844108547246438E-3</v>
      </c>
      <c r="JB165" s="86">
        <f t="shared" si="223"/>
        <v>1.3946314603773863E-3</v>
      </c>
      <c r="JC165" s="86">
        <f t="shared" si="223"/>
        <v>8.8333296651542186E-4</v>
      </c>
      <c r="JD165" s="86">
        <f t="shared" si="223"/>
        <v>1.6129648825096972E-3</v>
      </c>
      <c r="JE165" s="86">
        <f t="shared" si="223"/>
        <v>4.5546766653542482E-4</v>
      </c>
      <c r="JF165" s="86">
        <f t="shared" si="223"/>
        <v>4.776727179960083E-4</v>
      </c>
      <c r="JG165" s="86">
        <f t="shared" si="223"/>
        <v>2.3102931244421976E-3</v>
      </c>
      <c r="JH165" s="86">
        <f t="shared" si="223"/>
        <v>4.69378381304699E-3</v>
      </c>
      <c r="JI165" s="86">
        <f t="shared" si="223"/>
        <v>1.0522447872245194E-3</v>
      </c>
      <c r="JJ165" s="86">
        <f t="shared" si="223"/>
        <v>4.9835183400202181E-4</v>
      </c>
      <c r="JK165" s="86">
        <f t="shared" si="223"/>
        <v>4.6900025739605219E-3</v>
      </c>
      <c r="JL165" s="86">
        <f t="shared" si="223"/>
        <v>9.6682023286873198E-2</v>
      </c>
      <c r="JM165" s="86">
        <f t="shared" si="223"/>
        <v>0.31916716537115331</v>
      </c>
    </row>
    <row r="166" spans="2:273" x14ac:dyDescent="0.25">
      <c r="B166" s="2">
        <v>139</v>
      </c>
      <c r="C166" s="37">
        <v>76.646000000000001</v>
      </c>
      <c r="D166" s="37">
        <v>72.8</v>
      </c>
      <c r="E166" s="37">
        <v>69.367000000000004</v>
      </c>
      <c r="F166" s="37">
        <v>68.983000000000004</v>
      </c>
      <c r="G166" s="37">
        <v>63.85</v>
      </c>
      <c r="H166" s="37">
        <v>62.716999999999999</v>
      </c>
      <c r="I166" s="37">
        <v>63.466999999999999</v>
      </c>
      <c r="J166" s="37">
        <v>61.116999999999997</v>
      </c>
      <c r="K166" s="37">
        <v>60.633000000000003</v>
      </c>
      <c r="L166" s="37">
        <v>60.883000000000003</v>
      </c>
      <c r="M166" s="37">
        <v>59.9</v>
      </c>
      <c r="N166" s="37">
        <v>61.966999999999999</v>
      </c>
      <c r="O166" s="37">
        <v>69.430999999999997</v>
      </c>
      <c r="P166" s="37">
        <v>77.891000000000005</v>
      </c>
      <c r="Q166" s="37">
        <v>80.5</v>
      </c>
      <c r="S166" s="4">
        <f t="shared" si="224"/>
        <v>77.185364523365934</v>
      </c>
      <c r="T166" s="4">
        <f t="shared" si="224"/>
        <v>73.161562228984167</v>
      </c>
      <c r="U166" s="4">
        <f t="shared" si="224"/>
        <v>69.549028979350098</v>
      </c>
      <c r="V166" s="4">
        <f t="shared" si="224"/>
        <v>69.598704542107356</v>
      </c>
      <c r="W166" s="4">
        <f t="shared" si="224"/>
        <v>64.886012960940377</v>
      </c>
      <c r="X166" s="4">
        <f t="shared" si="224"/>
        <v>63.716605920048224</v>
      </c>
      <c r="Y166" s="4">
        <f t="shared" si="224"/>
        <v>63.905529527789547</v>
      </c>
      <c r="Z166" s="4">
        <f t="shared" si="224"/>
        <v>61.827075489044518</v>
      </c>
      <c r="AA166" s="4">
        <f t="shared" si="224"/>
        <v>62.054408246144128</v>
      </c>
      <c r="AB166" s="4">
        <f t="shared" si="224"/>
        <v>61.173942181210755</v>
      </c>
      <c r="AC166" s="4">
        <f t="shared" si="224"/>
        <v>60.121803504554272</v>
      </c>
      <c r="AD166" s="4">
        <f t="shared" si="224"/>
        <v>62.834529679649755</v>
      </c>
      <c r="AE166" s="4">
        <f t="shared" si="224"/>
        <v>69.925477443120656</v>
      </c>
      <c r="AF166" s="4">
        <f t="shared" si="224"/>
        <v>80.007712476031912</v>
      </c>
      <c r="AG166" s="4">
        <f t="shared" si="224"/>
        <v>89.246564902894193</v>
      </c>
      <c r="AI166" s="4">
        <f t="shared" si="225"/>
        <v>-0.53936452336593277</v>
      </c>
      <c r="AJ166" s="4">
        <f t="shared" si="225"/>
        <v>-0.36156222898416956</v>
      </c>
      <c r="AK166" s="4">
        <f t="shared" si="225"/>
        <v>-0.18202897935009332</v>
      </c>
      <c r="AL166" s="4">
        <f t="shared" si="225"/>
        <v>-0.61570454210735193</v>
      </c>
      <c r="AM166" s="4">
        <f t="shared" si="225"/>
        <v>-1.0360129609403756</v>
      </c>
      <c r="AN166" s="4">
        <f t="shared" si="225"/>
        <v>-0.99960592004822502</v>
      </c>
      <c r="AO166" s="4">
        <f t="shared" si="225"/>
        <v>-0.43852952778954801</v>
      </c>
      <c r="AP166" s="4">
        <f t="shared" si="225"/>
        <v>-0.71007548904452022</v>
      </c>
      <c r="AQ166" s="4">
        <f t="shared" si="225"/>
        <v>-1.4214082461441251</v>
      </c>
      <c r="AR166" s="4">
        <f t="shared" si="225"/>
        <v>-0.29094218121075244</v>
      </c>
      <c r="AS166" s="4">
        <f t="shared" si="225"/>
        <v>-0.22180350455427345</v>
      </c>
      <c r="AT166" s="4">
        <f t="shared" si="225"/>
        <v>-0.86752967964975625</v>
      </c>
      <c r="AU166" s="4">
        <f t="shared" si="225"/>
        <v>-0.49447744312065822</v>
      </c>
      <c r="AV166" s="4">
        <f t="shared" si="225"/>
        <v>-2.1167124760319069</v>
      </c>
      <c r="AW166" s="4">
        <f t="shared" si="225"/>
        <v>-8.7465649028941925</v>
      </c>
      <c r="AY166" s="2">
        <f t="shared" si="217"/>
        <v>77.185156725553682</v>
      </c>
      <c r="AZ166" s="2">
        <f t="shared" si="217"/>
        <v>73.147569367968018</v>
      </c>
      <c r="BA166" s="2">
        <f t="shared" si="217"/>
        <v>69.530419890866668</v>
      </c>
      <c r="BB166" s="2">
        <f t="shared" si="217"/>
        <v>69.58682946668128</v>
      </c>
      <c r="BC166" s="2">
        <f t="shared" si="217"/>
        <v>64.856885450065903</v>
      </c>
      <c r="BD166" s="2">
        <f t="shared" si="217"/>
        <v>63.688851612462763</v>
      </c>
      <c r="BE166" s="2">
        <f t="shared" si="217"/>
        <v>63.867804116375567</v>
      </c>
      <c r="BF166" s="2">
        <f t="shared" si="217"/>
        <v>61.750828014998362</v>
      </c>
      <c r="BG166" s="2">
        <f t="shared" si="217"/>
        <v>61.721637558036079</v>
      </c>
      <c r="BH166" s="2">
        <f t="shared" si="217"/>
        <v>60.516492271719308</v>
      </c>
      <c r="BI166" s="2">
        <f t="shared" si="217"/>
        <v>59.921324663660485</v>
      </c>
      <c r="BJ166" s="2">
        <f t="shared" si="217"/>
        <v>62.809327542545738</v>
      </c>
      <c r="BK166" s="2">
        <f t="shared" si="217"/>
        <v>69.903243892785511</v>
      </c>
      <c r="BL166" s="2">
        <f t="shared" si="217"/>
        <v>79.214797487252454</v>
      </c>
      <c r="BM166" s="2">
        <f t="shared" si="217"/>
        <v>83.508218989450427</v>
      </c>
      <c r="BO166" s="2" t="str">
        <f t="shared" si="185"/>
        <v/>
      </c>
      <c r="BP166" s="2" t="str">
        <f t="shared" si="186"/>
        <v/>
      </c>
      <c r="BQ166" s="2" t="str">
        <f t="shared" si="187"/>
        <v/>
      </c>
      <c r="BR166" s="2" t="str">
        <f t="shared" si="188"/>
        <v/>
      </c>
      <c r="BS166" s="2" t="str">
        <f t="shared" si="189"/>
        <v/>
      </c>
      <c r="BT166" s="2" t="str">
        <f t="shared" si="190"/>
        <v/>
      </c>
      <c r="BU166" s="2" t="str">
        <f t="shared" si="191"/>
        <v/>
      </c>
      <c r="BV166" s="2" t="str">
        <f t="shared" si="192"/>
        <v/>
      </c>
      <c r="BW166" s="2" t="str">
        <f t="shared" si="193"/>
        <v/>
      </c>
      <c r="BX166" s="2" t="str">
        <f t="shared" si="194"/>
        <v/>
      </c>
      <c r="BY166" s="2" t="str">
        <f t="shared" si="195"/>
        <v/>
      </c>
      <c r="BZ166" s="2" t="str">
        <f t="shared" si="196"/>
        <v/>
      </c>
      <c r="CA166" s="2" t="str">
        <f t="shared" si="197"/>
        <v/>
      </c>
      <c r="CB166" s="2" t="str">
        <f t="shared" si="198"/>
        <v/>
      </c>
      <c r="CC166" s="2" t="str">
        <f t="shared" si="199"/>
        <v/>
      </c>
      <c r="CE166" s="2">
        <f t="shared" si="218"/>
        <v>76.646000000000001</v>
      </c>
      <c r="CF166" s="2">
        <f t="shared" si="218"/>
        <v>72.8</v>
      </c>
      <c r="CG166" s="2">
        <f t="shared" si="218"/>
        <v>69.367000000000004</v>
      </c>
      <c r="CH166" s="2">
        <f t="shared" si="218"/>
        <v>68.983000000000004</v>
      </c>
      <c r="CI166" s="2">
        <f t="shared" si="218"/>
        <v>63.85</v>
      </c>
      <c r="CJ166" s="2">
        <f t="shared" si="218"/>
        <v>62.716999999999999</v>
      </c>
      <c r="CK166" s="2">
        <f t="shared" si="218"/>
        <v>63.466999999999999</v>
      </c>
      <c r="CL166" s="2">
        <f t="shared" si="218"/>
        <v>61.116999999999997</v>
      </c>
      <c r="CM166" s="2">
        <f t="shared" si="218"/>
        <v>60.633000000000003</v>
      </c>
      <c r="CN166" s="2" t="str">
        <f t="shared" si="218"/>
        <v/>
      </c>
      <c r="CO166" s="2">
        <f t="shared" si="218"/>
        <v>59.9</v>
      </c>
      <c r="CP166" s="2">
        <f t="shared" si="218"/>
        <v>61.966999999999999</v>
      </c>
      <c r="CQ166" s="2">
        <f t="shared" si="218"/>
        <v>69.430999999999997</v>
      </c>
      <c r="CR166" s="2" t="str">
        <f t="shared" si="218"/>
        <v/>
      </c>
      <c r="CS166" s="2" t="str">
        <f t="shared" si="218"/>
        <v/>
      </c>
      <c r="CU166" s="2">
        <f t="shared" si="200"/>
        <v>76.646000000000001</v>
      </c>
      <c r="CV166" s="2">
        <f t="shared" si="201"/>
        <v>72.8</v>
      </c>
      <c r="CW166" s="2">
        <f t="shared" si="202"/>
        <v>69.367000000000004</v>
      </c>
      <c r="CX166" s="2">
        <f t="shared" si="203"/>
        <v>68.983000000000004</v>
      </c>
      <c r="CY166" s="2">
        <f t="shared" si="204"/>
        <v>63.85</v>
      </c>
      <c r="CZ166" s="2">
        <f t="shared" si="205"/>
        <v>62.716999999999999</v>
      </c>
      <c r="DA166" s="2">
        <f t="shared" si="206"/>
        <v>63.466999999999999</v>
      </c>
      <c r="DB166" s="2">
        <f t="shared" si="207"/>
        <v>61.116999999999997</v>
      </c>
      <c r="DC166" s="2">
        <f t="shared" si="208"/>
        <v>60.633000000000003</v>
      </c>
      <c r="DD166" s="2" t="str">
        <f t="shared" si="209"/>
        <v/>
      </c>
      <c r="DE166" s="2">
        <f t="shared" si="210"/>
        <v>59.9</v>
      </c>
      <c r="DF166" s="2">
        <f t="shared" si="211"/>
        <v>61.966999999999999</v>
      </c>
      <c r="DG166" s="2">
        <f t="shared" si="212"/>
        <v>69.430999999999997</v>
      </c>
      <c r="DH166" s="2" t="str">
        <f t="shared" si="213"/>
        <v/>
      </c>
      <c r="DI166" s="2" t="str">
        <f t="shared" si="214"/>
        <v/>
      </c>
      <c r="DK166" s="2">
        <f t="shared" si="226"/>
        <v>120.09020121951218</v>
      </c>
      <c r="DL166" s="2">
        <f t="shared" si="226"/>
        <v>115.58835637898687</v>
      </c>
      <c r="DM166" s="2">
        <f t="shared" si="226"/>
        <v>112.66316585365854</v>
      </c>
      <c r="DN166" s="2">
        <f t="shared" si="226"/>
        <v>113.04012570356474</v>
      </c>
      <c r="DO166" s="2">
        <f t="shared" si="226"/>
        <v>115.67686848030021</v>
      </c>
      <c r="DP166" s="2">
        <f t="shared" si="226"/>
        <v>110.96201585365856</v>
      </c>
      <c r="DQ166" s="2">
        <f t="shared" si="226"/>
        <v>112.56815066310133</v>
      </c>
      <c r="DR166" s="2">
        <f t="shared" si="226"/>
        <v>113.81847115675021</v>
      </c>
      <c r="DS166" s="2">
        <f t="shared" si="226"/>
        <v>107.38310226075683</v>
      </c>
      <c r="DT166" s="2">
        <f t="shared" si="226"/>
        <v>109.69657444880698</v>
      </c>
      <c r="DU166" s="2">
        <f t="shared" si="226"/>
        <v>104.24402325581394</v>
      </c>
      <c r="DV166" s="2">
        <f t="shared" si="226"/>
        <v>89.261542132286337</v>
      </c>
      <c r="DW166" s="2">
        <f t="shared" si="226"/>
        <v>98.728559756097582</v>
      </c>
      <c r="DX166" s="2">
        <f t="shared" si="226"/>
        <v>100.86004643059719</v>
      </c>
      <c r="DY166" s="2">
        <f t="shared" si="226"/>
        <v>103.5660980413612</v>
      </c>
      <c r="EA166" s="2">
        <f t="shared" si="216"/>
        <v>77.204052894685034</v>
      </c>
      <c r="EB166" s="2">
        <f t="shared" si="216"/>
        <v>73.071996491204104</v>
      </c>
      <c r="EC166" s="2">
        <f t="shared" si="216"/>
        <v>69.60556461152882</v>
      </c>
      <c r="ED166" s="2">
        <f t="shared" si="216"/>
        <v>69.663469979381432</v>
      </c>
      <c r="EE166" s="2">
        <f t="shared" si="216"/>
        <v>64.723724948453608</v>
      </c>
      <c r="EF166" s="2">
        <f t="shared" si="216"/>
        <v>63.624519681790034</v>
      </c>
      <c r="EG166" s="2">
        <f t="shared" si="216"/>
        <v>63.822937024252674</v>
      </c>
      <c r="EH166" s="2">
        <f t="shared" si="216"/>
        <v>61.647828508869587</v>
      </c>
      <c r="EI166" s="2">
        <f t="shared" si="216"/>
        <v>61.524522041237105</v>
      </c>
      <c r="EJ166" s="2">
        <f t="shared" si="216"/>
        <v>60.47584062233679</v>
      </c>
      <c r="EK166" s="2">
        <f t="shared" si="215"/>
        <v>59.789012095642775</v>
      </c>
      <c r="EL166" s="2">
        <f t="shared" si="182"/>
        <v>62.624277628352623</v>
      </c>
      <c r="EM166" s="2">
        <f t="shared" si="182"/>
        <v>69.790840243480176</v>
      </c>
      <c r="EN166" s="2">
        <f t="shared" si="182"/>
        <v>79.257436363636373</v>
      </c>
      <c r="EO166" s="2">
        <f t="shared" si="182"/>
        <v>83.739772727272708</v>
      </c>
      <c r="EQ166" s="2">
        <f t="shared" si="227"/>
        <v>77.061792100074058</v>
      </c>
      <c r="ER166" s="2">
        <f t="shared" si="227"/>
        <v>73.396314140005558</v>
      </c>
      <c r="ES166" s="2">
        <f t="shared" si="227"/>
        <v>69.223768607981128</v>
      </c>
      <c r="ET166" s="2">
        <f t="shared" si="227"/>
        <v>69.269444141529519</v>
      </c>
      <c r="EU166" s="2">
        <f t="shared" si="227"/>
        <v>65.32362820505648</v>
      </c>
      <c r="EV166" s="2">
        <f t="shared" si="227"/>
        <v>63.90380966813197</v>
      </c>
      <c r="EW166" s="2">
        <f t="shared" si="227"/>
        <v>63.991862719531753</v>
      </c>
      <c r="EX166" s="2">
        <f t="shared" si="227"/>
        <v>62.032086547923086</v>
      </c>
      <c r="EY166" s="2">
        <f t="shared" si="227"/>
        <v>62.241127564609009</v>
      </c>
      <c r="EZ166" s="2">
        <f t="shared" si="227"/>
        <v>60.588894720450504</v>
      </c>
      <c r="FA166" s="2">
        <f t="shared" si="227"/>
        <v>60.286423925606542</v>
      </c>
      <c r="FB166" s="2">
        <f t="shared" si="227"/>
        <v>63.484080423235206</v>
      </c>
      <c r="FC166" s="2">
        <f t="shared" si="227"/>
        <v>70.396270965558116</v>
      </c>
      <c r="FD166" s="2">
        <f t="shared" si="227"/>
        <v>78.921256055939395</v>
      </c>
      <c r="FE166" s="2">
        <f t="shared" si="227"/>
        <v>81.958980707246496</v>
      </c>
      <c r="FG166" s="2">
        <f t="shared" si="228"/>
        <v>0.99987630387442228</v>
      </c>
      <c r="FH166" s="2">
        <f t="shared" si="228"/>
        <v>0.99988935847088156</v>
      </c>
      <c r="FI166" s="2">
        <f t="shared" si="228"/>
        <v>0.99988278294108068</v>
      </c>
      <c r="FJ166" s="2">
        <f t="shared" si="228"/>
        <v>0.99989235867568149</v>
      </c>
      <c r="FK166" s="2">
        <f t="shared" si="228"/>
        <v>0.99989033857863674</v>
      </c>
      <c r="FL166" s="2">
        <f t="shared" si="228"/>
        <v>0.99988099272844422</v>
      </c>
      <c r="FM166" s="2">
        <f t="shared" si="228"/>
        <v>0.99987192371417466</v>
      </c>
      <c r="FN166" s="2">
        <f t="shared" si="228"/>
        <v>0.9998548393162503</v>
      </c>
      <c r="FO166" s="2">
        <f t="shared" si="228"/>
        <v>0.99986896211434606</v>
      </c>
      <c r="FP166" s="2">
        <f t="shared" si="228"/>
        <v>0.99985444196224049</v>
      </c>
      <c r="FQ166" s="2">
        <f t="shared" si="228"/>
        <v>0.99984681078514814</v>
      </c>
      <c r="FR166" s="2">
        <f t="shared" si="228"/>
        <v>0.99985257347965817</v>
      </c>
      <c r="FS166" s="2">
        <f t="shared" si="228"/>
        <v>0.99988276678512544</v>
      </c>
      <c r="FT166" s="2">
        <f t="shared" si="228"/>
        <v>0.99981759666281778</v>
      </c>
      <c r="FU166" s="2">
        <f t="shared" si="228"/>
        <v>0.99979335944946235</v>
      </c>
      <c r="FW166" s="2">
        <f t="shared" si="219"/>
        <v>0.17011728063423809</v>
      </c>
      <c r="FX166" s="2">
        <f t="shared" si="219"/>
        <v>0.21851663625242898</v>
      </c>
      <c r="FY166" s="2">
        <f t="shared" si="219"/>
        <v>0.21003835896324058</v>
      </c>
      <c r="FZ166" s="2">
        <f t="shared" si="219"/>
        <v>0.20635609535172728</v>
      </c>
      <c r="GA166" s="2">
        <f t="shared" si="219"/>
        <v>0.21265580085710728</v>
      </c>
      <c r="GB166" s="2">
        <f t="shared" si="219"/>
        <v>0.21017017179831046</v>
      </c>
      <c r="GC166" s="2">
        <f t="shared" si="219"/>
        <v>0.22864482602515715</v>
      </c>
      <c r="GD166" s="2">
        <f t="shared" si="219"/>
        <v>0.24833931960252531</v>
      </c>
      <c r="GE166" s="2">
        <f t="shared" si="219"/>
        <v>0.26668271339674965</v>
      </c>
      <c r="GF166" s="2">
        <f t="shared" si="219"/>
        <v>0.29620488339991435</v>
      </c>
      <c r="GG166" s="2">
        <f t="shared" si="219"/>
        <v>0.25231112772488701</v>
      </c>
      <c r="GH166" s="2">
        <f t="shared" si="219"/>
        <v>0.21065629939084504</v>
      </c>
      <c r="GI166" s="2">
        <f t="shared" si="219"/>
        <v>0.18005559255662842</v>
      </c>
      <c r="GJ166" s="2">
        <f t="shared" si="219"/>
        <v>0.13855441108695662</v>
      </c>
      <c r="GK166" s="2">
        <f t="shared" si="219"/>
        <v>0.13232913105531866</v>
      </c>
      <c r="GM166" s="86">
        <f t="shared" si="220"/>
        <v>2.6599806508968145E-106</v>
      </c>
      <c r="GN166" s="86">
        <f t="shared" si="220"/>
        <v>6.5470498065162865E-177</v>
      </c>
      <c r="GO166" s="86">
        <f t="shared" si="220"/>
        <v>1.1512231978033129E-215</v>
      </c>
      <c r="GP166" s="86">
        <f t="shared" si="220"/>
        <v>1.5466628333670209E-191</v>
      </c>
      <c r="GQ166" s="86">
        <f t="shared" si="220"/>
        <v>1.7296233032489312E-180</v>
      </c>
      <c r="GR166" s="86">
        <f t="shared" si="220"/>
        <v>3.778417746198874E-148</v>
      </c>
      <c r="GS166" s="86">
        <f t="shared" si="220"/>
        <v>1.7253571054930214E-175</v>
      </c>
      <c r="GT166" s="86">
        <f t="shared" si="220"/>
        <v>9.512966167899102E-197</v>
      </c>
      <c r="GU166" s="86">
        <f t="shared" si="220"/>
        <v>2.3947871858213838E-181</v>
      </c>
      <c r="GV166" s="86">
        <f t="shared" si="220"/>
        <v>2.5203954863124913E-203</v>
      </c>
      <c r="GW166" s="86">
        <f t="shared" si="220"/>
        <v>1.9036552739747769E-240</v>
      </c>
      <c r="GX166" s="86">
        <f t="shared" si="220"/>
        <v>4.1946267749357863E-288</v>
      </c>
      <c r="GY166" s="86">
        <f t="shared" si="220"/>
        <v>0</v>
      </c>
      <c r="GZ166" s="86">
        <f t="shared" si="220"/>
        <v>2.9045369440387247E-83</v>
      </c>
      <c r="HA166" s="86">
        <f t="shared" si="220"/>
        <v>8.5460025024694503E-94</v>
      </c>
      <c r="HC166" s="86">
        <f t="shared" si="184"/>
        <v>8.7677089993369182E-56</v>
      </c>
      <c r="HD166" s="86">
        <f t="shared" si="184"/>
        <v>5.4789973175572506E-100</v>
      </c>
      <c r="HE166" s="86">
        <f t="shared" si="184"/>
        <v>2.2096185837631067E-105</v>
      </c>
      <c r="HF166" s="86">
        <f t="shared" si="183"/>
        <v>1.2588221411682476E-113</v>
      </c>
      <c r="HG166" s="86">
        <f t="shared" si="183"/>
        <v>5.8925620501273719E-117</v>
      </c>
      <c r="HH166" s="86">
        <f t="shared" si="183"/>
        <v>2.5487514840164647E-110</v>
      </c>
      <c r="HI166" s="86">
        <f t="shared" si="183"/>
        <v>7.728886860511023E-123</v>
      </c>
      <c r="HJ166" s="86">
        <f t="shared" si="183"/>
        <v>7.3062126917655447E-143</v>
      </c>
      <c r="HK166" s="86">
        <f t="shared" si="183"/>
        <v>5.5018655351585241E-139</v>
      </c>
      <c r="HL166" s="86">
        <f t="shared" si="164"/>
        <v>3.608428988644757E-166</v>
      </c>
      <c r="HM166" s="86">
        <f t="shared" si="164"/>
        <v>1.3477359818912324E-201</v>
      </c>
      <c r="HN166" s="86">
        <f t="shared" si="164"/>
        <v>6.4935908373515734E-223</v>
      </c>
      <c r="HO166" s="86">
        <f t="shared" si="164"/>
        <v>2.0020977513897874E-193</v>
      </c>
      <c r="HP166" s="86">
        <f t="shared" si="164"/>
        <v>1.1514629395036034E-28</v>
      </c>
      <c r="HQ166" s="86">
        <f t="shared" si="164"/>
        <v>3.0366480798888171E-30</v>
      </c>
      <c r="HS166" s="86">
        <f t="shared" si="221"/>
        <v>2.163514167235669E-3</v>
      </c>
      <c r="HT166" s="86">
        <f t="shared" si="221"/>
        <v>1.8292469092693988E-3</v>
      </c>
      <c r="HU166" s="86">
        <f t="shared" si="221"/>
        <v>7.4775324099190014E-4</v>
      </c>
      <c r="HV166" s="86">
        <f t="shared" si="221"/>
        <v>4.6086642036637999E-4</v>
      </c>
      <c r="HW166" s="86">
        <f t="shared" si="221"/>
        <v>2.3742797019752154E-4</v>
      </c>
      <c r="HX166" s="86">
        <f t="shared" si="221"/>
        <v>5.3076357959376313E-4</v>
      </c>
      <c r="HY166" s="86">
        <f t="shared" si="221"/>
        <v>6.4734325610058048E-5</v>
      </c>
      <c r="HZ166" s="86">
        <f t="shared" si="221"/>
        <v>5.379756122510054E-6</v>
      </c>
      <c r="IA166" s="86">
        <f t="shared" si="221"/>
        <v>1.0800932300178705E-5</v>
      </c>
      <c r="IB166" s="86">
        <f t="shared" si="221"/>
        <v>5.2317899475876603E-7</v>
      </c>
      <c r="IC166" s="86">
        <f t="shared" si="221"/>
        <v>1.6529371972212794E-5</v>
      </c>
      <c r="ID166" s="86">
        <f t="shared" si="221"/>
        <v>1.3491967249907184E-4</v>
      </c>
      <c r="IE166" s="86">
        <f t="shared" si="221"/>
        <v>1.9708883731149409E-3</v>
      </c>
      <c r="IF166" s="86">
        <f t="shared" si="221"/>
        <v>6.9417305785749214E-2</v>
      </c>
      <c r="IG166" s="86">
        <f t="shared" si="221"/>
        <v>0.28190002416132776</v>
      </c>
      <c r="II166" s="86">
        <f t="shared" si="222"/>
        <v>1.8268696129658294E-5</v>
      </c>
      <c r="IJ166" s="86">
        <f t="shared" si="222"/>
        <v>1.1915822552782003E-3</v>
      </c>
      <c r="IK166" s="86">
        <f t="shared" si="222"/>
        <v>6.5678183477723632E-4</v>
      </c>
      <c r="IL166" s="86">
        <f t="shared" si="222"/>
        <v>3.4939552786454034E-4</v>
      </c>
      <c r="IM166" s="86">
        <f t="shared" si="222"/>
        <v>5.0501610898759863E-4</v>
      </c>
      <c r="IN166" s="86">
        <f t="shared" si="222"/>
        <v>4.6374178486186234E-4</v>
      </c>
      <c r="IO166" s="86">
        <f t="shared" si="222"/>
        <v>6.1872257164442357E-4</v>
      </c>
      <c r="IP166" s="86">
        <f t="shared" si="222"/>
        <v>1.166657130465898E-3</v>
      </c>
      <c r="IQ166" s="86">
        <f t="shared" si="222"/>
        <v>4.912374838329913E-3</v>
      </c>
      <c r="IR166" s="86">
        <f t="shared" si="222"/>
        <v>9.9996573629462602E-3</v>
      </c>
      <c r="IS166" s="86">
        <f t="shared" si="222"/>
        <v>2.3080183385179856E-3</v>
      </c>
      <c r="IT166" s="86">
        <f t="shared" si="222"/>
        <v>1.9141044203455367E-4</v>
      </c>
      <c r="IU166" s="86">
        <f t="shared" si="222"/>
        <v>1.0765262016722215E-4</v>
      </c>
      <c r="IV166" s="86">
        <f t="shared" si="222"/>
        <v>3.1817638119204189E-4</v>
      </c>
      <c r="IW166" s="86">
        <f t="shared" si="222"/>
        <v>2.4301374460905105E-4</v>
      </c>
      <c r="IY166" s="86">
        <f t="shared" si="223"/>
        <v>2.1817828633653273E-3</v>
      </c>
      <c r="IZ166" s="86">
        <f t="shared" si="223"/>
        <v>3.0208291645475991E-3</v>
      </c>
      <c r="JA166" s="86">
        <f t="shared" si="223"/>
        <v>1.4045350757691363E-3</v>
      </c>
      <c r="JB166" s="86">
        <f t="shared" si="223"/>
        <v>8.1026194823092027E-4</v>
      </c>
      <c r="JC166" s="86">
        <f t="shared" si="223"/>
        <v>7.4244407918512014E-4</v>
      </c>
      <c r="JD166" s="86">
        <f t="shared" si="223"/>
        <v>9.9450536445562553E-4</v>
      </c>
      <c r="JE166" s="86">
        <f t="shared" si="223"/>
        <v>6.8345689725448158E-4</v>
      </c>
      <c r="JF166" s="86">
        <f t="shared" si="223"/>
        <v>1.1720368865884082E-3</v>
      </c>
      <c r="JG166" s="86">
        <f t="shared" si="223"/>
        <v>4.923175770630092E-3</v>
      </c>
      <c r="JH166" s="86">
        <f t="shared" si="223"/>
        <v>1.0000180541941019E-2</v>
      </c>
      <c r="JI166" s="86">
        <f t="shared" si="223"/>
        <v>2.3245477104901985E-3</v>
      </c>
      <c r="JJ166" s="86">
        <f t="shared" si="223"/>
        <v>3.2633011453362553E-4</v>
      </c>
      <c r="JK166" s="86">
        <f t="shared" si="223"/>
        <v>2.0785409932821629E-3</v>
      </c>
      <c r="JL166" s="86">
        <f t="shared" si="223"/>
        <v>6.9735482166941254E-2</v>
      </c>
      <c r="JM166" s="86">
        <f t="shared" si="223"/>
        <v>0.28214303790593681</v>
      </c>
    </row>
    <row r="167" spans="2:273" x14ac:dyDescent="0.25">
      <c r="B167" s="2">
        <v>140</v>
      </c>
      <c r="C167" s="37">
        <v>76.353999999999999</v>
      </c>
      <c r="D167" s="37">
        <v>72.466999999999999</v>
      </c>
      <c r="E167" s="37">
        <v>69.332999999999998</v>
      </c>
      <c r="F167" s="37">
        <v>68.733000000000004</v>
      </c>
      <c r="G167" s="37">
        <v>64.650000000000006</v>
      </c>
      <c r="H167" s="37">
        <v>64.016999999999996</v>
      </c>
      <c r="I167" s="37">
        <v>63.6</v>
      </c>
      <c r="J167" s="37">
        <v>61.6</v>
      </c>
      <c r="K167" s="37">
        <v>61.3</v>
      </c>
      <c r="L167" s="37">
        <v>61.35</v>
      </c>
      <c r="M167" s="37">
        <v>59.033000000000001</v>
      </c>
      <c r="N167" s="37">
        <v>62.267000000000003</v>
      </c>
      <c r="O167" s="37">
        <v>68.275999999999996</v>
      </c>
      <c r="P167" s="37">
        <v>76.216999999999999</v>
      </c>
      <c r="Q167" s="37">
        <v>79.272999999999996</v>
      </c>
      <c r="S167" s="4">
        <f t="shared" si="224"/>
        <v>77.18181880832077</v>
      </c>
      <c r="T167" s="4">
        <f t="shared" si="224"/>
        <v>73.104428921764153</v>
      </c>
      <c r="U167" s="4">
        <f t="shared" si="224"/>
        <v>69.505648207078721</v>
      </c>
      <c r="V167" s="4">
        <f t="shared" si="224"/>
        <v>69.548570033484424</v>
      </c>
      <c r="W167" s="4">
        <f t="shared" si="224"/>
        <v>64.847005000689038</v>
      </c>
      <c r="X167" s="4">
        <f t="shared" si="224"/>
        <v>63.683969979780152</v>
      </c>
      <c r="Y167" s="4">
        <f t="shared" si="224"/>
        <v>63.889420349602638</v>
      </c>
      <c r="Z167" s="4">
        <f t="shared" si="224"/>
        <v>61.830385387974019</v>
      </c>
      <c r="AA167" s="4">
        <f t="shared" si="224"/>
        <v>62.256979856013835</v>
      </c>
      <c r="AB167" s="4">
        <f t="shared" si="224"/>
        <v>61.600954311132881</v>
      </c>
      <c r="AC167" s="4">
        <f t="shared" si="224"/>
        <v>60.205871069262194</v>
      </c>
      <c r="AD167" s="4">
        <f t="shared" si="224"/>
        <v>62.751107860892944</v>
      </c>
      <c r="AE167" s="4">
        <f t="shared" si="224"/>
        <v>69.865283128776298</v>
      </c>
      <c r="AF167" s="4">
        <f t="shared" si="224"/>
        <v>79.666155821381693</v>
      </c>
      <c r="AG167" s="4">
        <f t="shared" si="224"/>
        <v>87.49415723725923</v>
      </c>
      <c r="AI167" s="4">
        <f t="shared" si="225"/>
        <v>-0.82781880832077093</v>
      </c>
      <c r="AJ167" s="4">
        <f t="shared" si="225"/>
        <v>-0.63742892176415467</v>
      </c>
      <c r="AK167" s="4">
        <f t="shared" si="225"/>
        <v>-0.17264820707872275</v>
      </c>
      <c r="AL167" s="4">
        <f t="shared" si="225"/>
        <v>-0.81557003348441981</v>
      </c>
      <c r="AM167" s="4">
        <f t="shared" si="225"/>
        <v>-0.19700500068903182</v>
      </c>
      <c r="AN167" s="4">
        <f t="shared" si="225"/>
        <v>0.3330300202198444</v>
      </c>
      <c r="AO167" s="4">
        <f t="shared" si="225"/>
        <v>-0.28942034960263641</v>
      </c>
      <c r="AP167" s="4">
        <f t="shared" si="225"/>
        <v>-0.23038538797401742</v>
      </c>
      <c r="AQ167" s="4">
        <f t="shared" si="225"/>
        <v>-0.95697985601383806</v>
      </c>
      <c r="AR167" s="4">
        <f t="shared" si="225"/>
        <v>-0.25095431113287958</v>
      </c>
      <c r="AS167" s="4">
        <f t="shared" si="225"/>
        <v>-1.1728710692621931</v>
      </c>
      <c r="AT167" s="4">
        <f t="shared" si="225"/>
        <v>-0.48410786089294078</v>
      </c>
      <c r="AU167" s="4">
        <f t="shared" si="225"/>
        <v>-1.5892831287763016</v>
      </c>
      <c r="AV167" s="4">
        <f t="shared" si="225"/>
        <v>-3.4491558213816944</v>
      </c>
      <c r="AW167" s="4">
        <f t="shared" si="225"/>
        <v>-8.2211572372592343</v>
      </c>
      <c r="AY167" s="2">
        <f t="shared" si="217"/>
        <v>77.181357900463723</v>
      </c>
      <c r="AZ167" s="2">
        <f t="shared" si="217"/>
        <v>73.078377065980675</v>
      </c>
      <c r="BA167" s="2">
        <f t="shared" si="217"/>
        <v>69.467614656185447</v>
      </c>
      <c r="BB167" s="2">
        <f t="shared" si="217"/>
        <v>69.52264924960194</v>
      </c>
      <c r="BC167" s="2">
        <f t="shared" si="217"/>
        <v>64.783432546861874</v>
      </c>
      <c r="BD167" s="2">
        <f t="shared" si="217"/>
        <v>63.624302447300018</v>
      </c>
      <c r="BE167" s="2">
        <f t="shared" si="217"/>
        <v>63.804149927337605</v>
      </c>
      <c r="BF167" s="2">
        <f t="shared" si="217"/>
        <v>61.661228971891916</v>
      </c>
      <c r="BG167" s="2">
        <f t="shared" si="217"/>
        <v>61.630702743056204</v>
      </c>
      <c r="BH167" s="2">
        <f t="shared" si="217"/>
        <v>60.403976912873446</v>
      </c>
      <c r="BI167" s="2">
        <f t="shared" si="217"/>
        <v>59.799563979055051</v>
      </c>
      <c r="BJ167" s="2">
        <f t="shared" si="217"/>
        <v>62.689327492467115</v>
      </c>
      <c r="BK167" s="2">
        <f t="shared" si="217"/>
        <v>69.829118845353136</v>
      </c>
      <c r="BL167" s="2">
        <f t="shared" si="217"/>
        <v>79.157868268649622</v>
      </c>
      <c r="BM167" s="2">
        <f t="shared" si="217"/>
        <v>83.436546350454066</v>
      </c>
      <c r="BO167" s="2" t="str">
        <f t="shared" si="185"/>
        <v/>
      </c>
      <c r="BP167" s="2" t="str">
        <f t="shared" si="186"/>
        <v/>
      </c>
      <c r="BQ167" s="2" t="str">
        <f t="shared" si="187"/>
        <v/>
      </c>
      <c r="BR167" s="2" t="str">
        <f t="shared" si="188"/>
        <v/>
      </c>
      <c r="BS167" s="2" t="str">
        <f t="shared" si="189"/>
        <v/>
      </c>
      <c r="BT167" s="2" t="str">
        <f t="shared" si="190"/>
        <v/>
      </c>
      <c r="BU167" s="2" t="str">
        <f t="shared" si="191"/>
        <v/>
      </c>
      <c r="BV167" s="2" t="str">
        <f t="shared" si="192"/>
        <v/>
      </c>
      <c r="BW167" s="2" t="str">
        <f t="shared" si="193"/>
        <v/>
      </c>
      <c r="BX167" s="2" t="str">
        <f t="shared" si="194"/>
        <v/>
      </c>
      <c r="BY167" s="2" t="str">
        <f t="shared" si="195"/>
        <v/>
      </c>
      <c r="BZ167" s="2" t="str">
        <f t="shared" si="196"/>
        <v/>
      </c>
      <c r="CA167" s="2" t="str">
        <f t="shared" si="197"/>
        <v/>
      </c>
      <c r="CB167" s="2" t="str">
        <f t="shared" si="198"/>
        <v/>
      </c>
      <c r="CC167" s="2" t="str">
        <f t="shared" si="199"/>
        <v/>
      </c>
      <c r="CE167" s="2">
        <f t="shared" si="218"/>
        <v>76.353999999999999</v>
      </c>
      <c r="CF167" s="2">
        <f t="shared" si="218"/>
        <v>72.466999999999999</v>
      </c>
      <c r="CG167" s="2">
        <f t="shared" si="218"/>
        <v>69.332999999999998</v>
      </c>
      <c r="CH167" s="2">
        <f t="shared" si="218"/>
        <v>68.733000000000004</v>
      </c>
      <c r="CI167" s="2">
        <f t="shared" si="218"/>
        <v>64.650000000000006</v>
      </c>
      <c r="CJ167" s="2">
        <f t="shared" si="218"/>
        <v>64.016999999999996</v>
      </c>
      <c r="CK167" s="2">
        <f t="shared" si="218"/>
        <v>63.6</v>
      </c>
      <c r="CL167" s="2">
        <f t="shared" si="218"/>
        <v>61.6</v>
      </c>
      <c r="CM167" s="2">
        <f t="shared" si="218"/>
        <v>61.3</v>
      </c>
      <c r="CN167" s="2" t="str">
        <f t="shared" si="218"/>
        <v/>
      </c>
      <c r="CO167" s="2">
        <f t="shared" si="218"/>
        <v>59.033000000000001</v>
      </c>
      <c r="CP167" s="2">
        <f t="shared" si="218"/>
        <v>62.267000000000003</v>
      </c>
      <c r="CQ167" s="2">
        <f t="shared" si="218"/>
        <v>68.275999999999996</v>
      </c>
      <c r="CR167" s="2" t="str">
        <f t="shared" si="218"/>
        <v/>
      </c>
      <c r="CS167" s="2" t="str">
        <f t="shared" si="218"/>
        <v/>
      </c>
      <c r="CU167" s="2">
        <f t="shared" si="200"/>
        <v>76.353999999999999</v>
      </c>
      <c r="CV167" s="2">
        <f t="shared" si="201"/>
        <v>72.466999999999999</v>
      </c>
      <c r="CW167" s="2">
        <f t="shared" si="202"/>
        <v>69.332999999999998</v>
      </c>
      <c r="CX167" s="2">
        <f t="shared" si="203"/>
        <v>68.733000000000004</v>
      </c>
      <c r="CY167" s="2">
        <f t="shared" si="204"/>
        <v>64.650000000000006</v>
      </c>
      <c r="CZ167" s="2">
        <f t="shared" si="205"/>
        <v>64.016999999999996</v>
      </c>
      <c r="DA167" s="2">
        <f t="shared" si="206"/>
        <v>63.6</v>
      </c>
      <c r="DB167" s="2">
        <f t="shared" si="207"/>
        <v>61.6</v>
      </c>
      <c r="DC167" s="2">
        <f t="shared" si="208"/>
        <v>61.3</v>
      </c>
      <c r="DD167" s="2" t="str">
        <f t="shared" si="209"/>
        <v/>
      </c>
      <c r="DE167" s="2">
        <f t="shared" si="210"/>
        <v>59.033000000000001</v>
      </c>
      <c r="DF167" s="2">
        <f t="shared" si="211"/>
        <v>62.267000000000003</v>
      </c>
      <c r="DG167" s="2">
        <f t="shared" si="212"/>
        <v>68.275999999999996</v>
      </c>
      <c r="DH167" s="2" t="str">
        <f t="shared" si="213"/>
        <v/>
      </c>
      <c r="DI167" s="2" t="str">
        <f t="shared" si="214"/>
        <v/>
      </c>
      <c r="DK167" s="2">
        <f t="shared" si="226"/>
        <v>120.38411149825782</v>
      </c>
      <c r="DL167" s="2">
        <f t="shared" si="226"/>
        <v>115.83959136960601</v>
      </c>
      <c r="DM167" s="2">
        <f t="shared" si="226"/>
        <v>112.90585365853659</v>
      </c>
      <c r="DN167" s="2">
        <f t="shared" si="226"/>
        <v>113.29312110694185</v>
      </c>
      <c r="DO167" s="2">
        <f t="shared" si="226"/>
        <v>115.96530440900565</v>
      </c>
      <c r="DP167" s="2">
        <f t="shared" si="226"/>
        <v>111.23242508710804</v>
      </c>
      <c r="DQ167" s="2">
        <f t="shared" si="226"/>
        <v>112.84905528995492</v>
      </c>
      <c r="DR167" s="2">
        <f t="shared" si="226"/>
        <v>114.11390380549682</v>
      </c>
      <c r="DS167" s="2">
        <f t="shared" si="226"/>
        <v>107.63086322016045</v>
      </c>
      <c r="DT167" s="2">
        <f t="shared" si="226"/>
        <v>109.94408562367863</v>
      </c>
      <c r="DU167" s="2">
        <f t="shared" si="226"/>
        <v>104.41971649048625</v>
      </c>
      <c r="DV167" s="2">
        <f t="shared" si="226"/>
        <v>89.281154334038078</v>
      </c>
      <c r="DW167" s="2">
        <f t="shared" si="226"/>
        <v>98.811132404181194</v>
      </c>
      <c r="DX167" s="2">
        <f t="shared" si="226"/>
        <v>100.97059970828944</v>
      </c>
      <c r="DY167" s="2">
        <f t="shared" si="226"/>
        <v>103.68963420505526</v>
      </c>
      <c r="EA167" s="2">
        <f t="shared" si="216"/>
        <v>77.203585838062338</v>
      </c>
      <c r="EB167" s="2">
        <f t="shared" si="216"/>
        <v>72.995527350176445</v>
      </c>
      <c r="EC167" s="2">
        <f t="shared" si="216"/>
        <v>69.551917092731827</v>
      </c>
      <c r="ED167" s="2">
        <f t="shared" si="216"/>
        <v>69.608730515463904</v>
      </c>
      <c r="EE167" s="2">
        <f t="shared" si="216"/>
        <v>64.63673849484536</v>
      </c>
      <c r="EF167" s="2">
        <f t="shared" si="216"/>
        <v>63.554035838739985</v>
      </c>
      <c r="EG167" s="2">
        <f t="shared" si="216"/>
        <v>63.755666382402701</v>
      </c>
      <c r="EH167" s="2">
        <f t="shared" si="216"/>
        <v>61.54889074445186</v>
      </c>
      <c r="EI167" s="2">
        <f t="shared" si="216"/>
        <v>61.414645587628854</v>
      </c>
      <c r="EJ167" s="2">
        <f t="shared" si="216"/>
        <v>60.360645554885792</v>
      </c>
      <c r="EK167" s="2">
        <f t="shared" si="215"/>
        <v>59.655040766424833</v>
      </c>
      <c r="EL167" s="2">
        <f t="shared" si="182"/>
        <v>62.484910251286323</v>
      </c>
      <c r="EM167" s="2">
        <f t="shared" si="182"/>
        <v>69.704828470412437</v>
      </c>
      <c r="EN167" s="2">
        <f t="shared" si="182"/>
        <v>79.205793939393942</v>
      </c>
      <c r="EO167" s="2">
        <f t="shared" si="182"/>
        <v>83.69514545454544</v>
      </c>
      <c r="EQ167" s="2">
        <f t="shared" si="227"/>
        <v>77.05592022230239</v>
      </c>
      <c r="ER167" s="2">
        <f t="shared" si="227"/>
        <v>73.330178294847755</v>
      </c>
      <c r="ES167" s="2">
        <f t="shared" si="227"/>
        <v>69.157916154436577</v>
      </c>
      <c r="ET167" s="2">
        <f t="shared" si="227"/>
        <v>69.201380804894796</v>
      </c>
      <c r="EU167" s="2">
        <f t="shared" si="227"/>
        <v>65.256300784375156</v>
      </c>
      <c r="EV167" s="2">
        <f t="shared" si="227"/>
        <v>63.842221790342947</v>
      </c>
      <c r="EW167" s="2">
        <f t="shared" si="227"/>
        <v>63.929943738662779</v>
      </c>
      <c r="EX167" s="2">
        <f t="shared" si="227"/>
        <v>61.945161418920939</v>
      </c>
      <c r="EY167" s="2">
        <f t="shared" si="227"/>
        <v>62.153161407259361</v>
      </c>
      <c r="EZ167" s="2">
        <f t="shared" si="227"/>
        <v>60.477028891973305</v>
      </c>
      <c r="FA167" s="2">
        <f t="shared" si="227"/>
        <v>60.166998091711548</v>
      </c>
      <c r="FB167" s="2">
        <f t="shared" si="227"/>
        <v>63.371980905675287</v>
      </c>
      <c r="FC167" s="2">
        <f t="shared" si="227"/>
        <v>70.329278920199741</v>
      </c>
      <c r="FD167" s="2">
        <f t="shared" si="227"/>
        <v>78.861963089985835</v>
      </c>
      <c r="FE167" s="2">
        <f t="shared" si="227"/>
        <v>81.8638275649013</v>
      </c>
      <c r="FG167" s="2">
        <f t="shared" si="228"/>
        <v>0.99988718656483455</v>
      </c>
      <c r="FH167" s="2">
        <f t="shared" si="228"/>
        <v>0.99989909274380318</v>
      </c>
      <c r="FI167" s="2">
        <f t="shared" si="228"/>
        <v>0.999893095669115</v>
      </c>
      <c r="FJ167" s="2">
        <f t="shared" si="228"/>
        <v>0.99990182901565505</v>
      </c>
      <c r="FK167" s="2">
        <f t="shared" si="228"/>
        <v>0.99989998663002688</v>
      </c>
      <c r="FL167" s="2">
        <f t="shared" si="228"/>
        <v>0.99989146294184938</v>
      </c>
      <c r="FM167" s="2">
        <f t="shared" si="228"/>
        <v>0.99988319172271245</v>
      </c>
      <c r="FN167" s="2">
        <f t="shared" si="228"/>
        <v>0.99986761019201431</v>
      </c>
      <c r="FO167" s="2">
        <f t="shared" si="228"/>
        <v>0.99988049064998485</v>
      </c>
      <c r="FP167" s="2">
        <f t="shared" si="228"/>
        <v>0.99986724779158009</v>
      </c>
      <c r="FQ167" s="2">
        <f t="shared" si="228"/>
        <v>0.99986028789240444</v>
      </c>
      <c r="FR167" s="2">
        <f t="shared" si="228"/>
        <v>0.99986554367128089</v>
      </c>
      <c r="FS167" s="2">
        <f t="shared" si="228"/>
        <v>0.99989308093440477</v>
      </c>
      <c r="FT167" s="2">
        <f t="shared" si="228"/>
        <v>0.99983364350941395</v>
      </c>
      <c r="FU167" s="2">
        <f t="shared" si="228"/>
        <v>0.99981153815142154</v>
      </c>
      <c r="FW167" s="2">
        <f t="shared" si="219"/>
        <v>0.18351788187874377</v>
      </c>
      <c r="FX167" s="2">
        <f t="shared" si="219"/>
        <v>0.23465177705331874</v>
      </c>
      <c r="FY167" s="2">
        <f t="shared" si="219"/>
        <v>0.22572829524463328</v>
      </c>
      <c r="FZ167" s="2">
        <f t="shared" si="219"/>
        <v>0.2218482133216492</v>
      </c>
      <c r="GA167" s="2">
        <f t="shared" si="219"/>
        <v>0.22848470856899489</v>
      </c>
      <c r="GB167" s="2">
        <f t="shared" si="219"/>
        <v>0.22586713922589427</v>
      </c>
      <c r="GC167" s="2">
        <f t="shared" si="219"/>
        <v>0.24529308722476259</v>
      </c>
      <c r="GD167" s="2">
        <f t="shared" si="219"/>
        <v>0.26592721148321052</v>
      </c>
      <c r="GE167" s="2">
        <f t="shared" si="219"/>
        <v>0.28507701487459924</v>
      </c>
      <c r="GF167" s="2">
        <f t="shared" si="219"/>
        <v>0.3157586621686515</v>
      </c>
      <c r="GG167" s="2">
        <f t="shared" si="219"/>
        <v>0.27007924022094559</v>
      </c>
      <c r="GH167" s="2">
        <f t="shared" si="219"/>
        <v>0.22637916786491369</v>
      </c>
      <c r="GI167" s="2">
        <f t="shared" si="219"/>
        <v>0.19405599941908513</v>
      </c>
      <c r="GJ167" s="2">
        <f t="shared" si="219"/>
        <v>0.14991786670406684</v>
      </c>
      <c r="GK167" s="2">
        <f t="shared" si="219"/>
        <v>0.14326693573318053</v>
      </c>
      <c r="GM167" s="86">
        <f t="shared" si="220"/>
        <v>3.9467334424985973E-109</v>
      </c>
      <c r="GN167" s="86">
        <f t="shared" si="220"/>
        <v>1.203052031503019E-181</v>
      </c>
      <c r="GO167" s="86">
        <f t="shared" si="220"/>
        <v>1.8918396779266973E-221</v>
      </c>
      <c r="GP167" s="86">
        <f t="shared" si="220"/>
        <v>1.0515709332262302E-196</v>
      </c>
      <c r="GQ167" s="86">
        <f t="shared" si="220"/>
        <v>2.2956055386565019E-185</v>
      </c>
      <c r="GR167" s="86">
        <f t="shared" si="220"/>
        <v>4.0208969729504307E-152</v>
      </c>
      <c r="GS167" s="86">
        <f t="shared" si="220"/>
        <v>3.6125857477091211E-180</v>
      </c>
      <c r="GT167" s="86">
        <f t="shared" si="220"/>
        <v>5.6831655633677453E-202</v>
      </c>
      <c r="GU167" s="86">
        <f t="shared" si="220"/>
        <v>3.4461496195698504E-186</v>
      </c>
      <c r="GV167" s="86">
        <f t="shared" si="220"/>
        <v>9.9611672552483599E-209</v>
      </c>
      <c r="GW167" s="86">
        <f t="shared" si="220"/>
        <v>6.9276491019673845E-247</v>
      </c>
      <c r="GX167" s="86">
        <f t="shared" si="220"/>
        <v>6.9769283899718583E-296</v>
      </c>
      <c r="GY167" s="86">
        <f t="shared" si="220"/>
        <v>0</v>
      </c>
      <c r="GZ167" s="86">
        <f t="shared" si="220"/>
        <v>1.785057716984396E-85</v>
      </c>
      <c r="HA167" s="86">
        <f t="shared" si="220"/>
        <v>2.7999119301048658E-96</v>
      </c>
      <c r="HC167" s="86">
        <f t="shared" si="184"/>
        <v>6.5552960135008934E-58</v>
      </c>
      <c r="HD167" s="86">
        <f t="shared" si="184"/>
        <v>7.5396215759782447E-104</v>
      </c>
      <c r="HE167" s="86">
        <f t="shared" si="184"/>
        <v>1.8216215405502159E-109</v>
      </c>
      <c r="HF167" s="86">
        <f t="shared" si="183"/>
        <v>4.6748659817056778E-118</v>
      </c>
      <c r="HG167" s="86">
        <f t="shared" si="183"/>
        <v>1.8854808296836235E-121</v>
      </c>
      <c r="HH167" s="86">
        <f t="shared" si="183"/>
        <v>1.5892496585106785E-114</v>
      </c>
      <c r="HI167" s="86">
        <f t="shared" si="183"/>
        <v>1.9139724171206438E-127</v>
      </c>
      <c r="HJ167" s="86">
        <f t="shared" si="183"/>
        <v>3.7527408085923667E-148</v>
      </c>
      <c r="HK167" s="86">
        <f t="shared" si="183"/>
        <v>3.8014682808162979E-144</v>
      </c>
      <c r="HL167" s="86">
        <f t="shared" si="164"/>
        <v>2.9692908784417236E-172</v>
      </c>
      <c r="HM167" s="86">
        <f t="shared" si="164"/>
        <v>3.8037966129373747E-209</v>
      </c>
      <c r="HN167" s="86">
        <f t="shared" si="164"/>
        <v>2.0233961372222917E-231</v>
      </c>
      <c r="HO167" s="86">
        <f t="shared" si="164"/>
        <v>7.4594865191336554E-201</v>
      </c>
      <c r="HP167" s="86">
        <f t="shared" si="164"/>
        <v>1.0322063916356355E-29</v>
      </c>
      <c r="HQ167" s="86">
        <f t="shared" si="164"/>
        <v>2.3915839810622441E-31</v>
      </c>
      <c r="HS167" s="86">
        <f t="shared" si="221"/>
        <v>8.1063354823876456E-4</v>
      </c>
      <c r="HT167" s="86">
        <f t="shared" si="221"/>
        <v>7.2427352045966321E-4</v>
      </c>
      <c r="HU167" s="86">
        <f t="shared" si="221"/>
        <v>2.7259284082510024E-4</v>
      </c>
      <c r="HV167" s="86">
        <f t="shared" si="221"/>
        <v>1.5628533532545025E-4</v>
      </c>
      <c r="HW167" s="86">
        <f t="shared" si="221"/>
        <v>7.6712563327041447E-5</v>
      </c>
      <c r="HX167" s="86">
        <f t="shared" si="221"/>
        <v>1.8282550716590371E-4</v>
      </c>
      <c r="HY167" s="86">
        <f t="shared" si="221"/>
        <v>1.7768299406504719E-5</v>
      </c>
      <c r="HZ167" s="86">
        <f t="shared" si="221"/>
        <v>1.183871221340439E-6</v>
      </c>
      <c r="IA167" s="86">
        <f t="shared" si="221"/>
        <v>2.7218542389644118E-6</v>
      </c>
      <c r="IB167" s="86">
        <f t="shared" si="221"/>
        <v>1.0007682358324839E-7</v>
      </c>
      <c r="IC167" s="86">
        <f t="shared" si="221"/>
        <v>4.1940901651103769E-6</v>
      </c>
      <c r="ID167" s="86">
        <f t="shared" si="221"/>
        <v>3.8721549830317212E-5</v>
      </c>
      <c r="IE167" s="86">
        <f t="shared" si="221"/>
        <v>7.769149844421313E-4</v>
      </c>
      <c r="IF167" s="86">
        <f t="shared" si="221"/>
        <v>4.8510801287997979E-2</v>
      </c>
      <c r="IG167" s="86">
        <f t="shared" si="221"/>
        <v>0.24614437401092173</v>
      </c>
      <c r="II167" s="86">
        <f t="shared" si="222"/>
        <v>5.3317445955725538E-5</v>
      </c>
      <c r="IJ167" s="86">
        <f t="shared" si="222"/>
        <v>2.5431671107422429E-3</v>
      </c>
      <c r="IK167" s="86">
        <f t="shared" si="222"/>
        <v>1.472476223384703E-3</v>
      </c>
      <c r="IL167" s="86">
        <f t="shared" si="222"/>
        <v>8.3814617290082767E-4</v>
      </c>
      <c r="IM167" s="86">
        <f t="shared" si="222"/>
        <v>1.1829460048567138E-3</v>
      </c>
      <c r="IN167" s="86">
        <f t="shared" si="222"/>
        <v>1.088227818891251E-3</v>
      </c>
      <c r="IO167" s="86">
        <f t="shared" si="222"/>
        <v>1.4996217707541914E-3</v>
      </c>
      <c r="IP167" s="86">
        <f t="shared" si="222"/>
        <v>2.7876485367051913E-3</v>
      </c>
      <c r="IQ167" s="86">
        <f t="shared" si="222"/>
        <v>9.997273144065625E-3</v>
      </c>
      <c r="IR167" s="86">
        <f t="shared" si="222"/>
        <v>1.9904699148760658E-2</v>
      </c>
      <c r="IS167" s="86">
        <f t="shared" si="222"/>
        <v>5.0392561659652656E-3</v>
      </c>
      <c r="IT167" s="86">
        <f t="shared" si="222"/>
        <v>5.0500396596587095E-4</v>
      </c>
      <c r="IU167" s="86">
        <f t="shared" si="222"/>
        <v>2.6874328688483538E-4</v>
      </c>
      <c r="IV167" s="86">
        <f t="shared" si="222"/>
        <v>6.2650527260434E-4</v>
      </c>
      <c r="IW167" s="86">
        <f t="shared" si="222"/>
        <v>4.7836618252318898E-4</v>
      </c>
      <c r="IY167" s="86">
        <f t="shared" si="223"/>
        <v>8.6395099419449013E-4</v>
      </c>
      <c r="IZ167" s="86">
        <f t="shared" si="223"/>
        <v>3.2674406312019062E-3</v>
      </c>
      <c r="JA167" s="86">
        <f t="shared" si="223"/>
        <v>1.7450690642098032E-3</v>
      </c>
      <c r="JB167" s="86">
        <f t="shared" si="223"/>
        <v>9.9443150822627795E-4</v>
      </c>
      <c r="JC167" s="86">
        <f t="shared" si="223"/>
        <v>1.2596585681837553E-3</v>
      </c>
      <c r="JD167" s="86">
        <f t="shared" si="223"/>
        <v>1.2710533260571547E-3</v>
      </c>
      <c r="JE167" s="86">
        <f t="shared" si="223"/>
        <v>1.517390070160696E-3</v>
      </c>
      <c r="JF167" s="86">
        <f t="shared" si="223"/>
        <v>2.7888324079265317E-3</v>
      </c>
      <c r="JG167" s="86">
        <f t="shared" si="223"/>
        <v>9.9999949983045899E-3</v>
      </c>
      <c r="JH167" s="86">
        <f t="shared" si="223"/>
        <v>1.990479922558424E-2</v>
      </c>
      <c r="JI167" s="86">
        <f t="shared" si="223"/>
        <v>5.0434502561303761E-3</v>
      </c>
      <c r="JJ167" s="86">
        <f t="shared" si="223"/>
        <v>5.4372551579618821E-4</v>
      </c>
      <c r="JK167" s="86">
        <f t="shared" si="223"/>
        <v>1.0456582713269666E-3</v>
      </c>
      <c r="JL167" s="86">
        <f t="shared" si="223"/>
        <v>4.913730656060232E-2</v>
      </c>
      <c r="JM167" s="86">
        <f t="shared" si="223"/>
        <v>0.24662274019344493</v>
      </c>
    </row>
    <row r="168" spans="2:273" x14ac:dyDescent="0.25">
      <c r="B168" s="2">
        <v>141</v>
      </c>
      <c r="C168" s="37">
        <v>77.582999999999998</v>
      </c>
      <c r="D168" s="37">
        <v>72.45</v>
      </c>
      <c r="E168" s="37">
        <v>68.816999999999993</v>
      </c>
      <c r="F168" s="37">
        <v>70.099999999999994</v>
      </c>
      <c r="G168" s="37">
        <v>63.917000000000002</v>
      </c>
      <c r="H168" s="37">
        <v>63.982999999999997</v>
      </c>
      <c r="I168" s="37">
        <v>63.4</v>
      </c>
      <c r="J168" s="37">
        <v>61.933</v>
      </c>
      <c r="K168" s="37">
        <v>62.35</v>
      </c>
      <c r="L168" s="37">
        <v>61.716999999999999</v>
      </c>
      <c r="M168" s="37">
        <v>59.4</v>
      </c>
      <c r="N168" s="37">
        <v>61.567</v>
      </c>
      <c r="O168" s="37">
        <v>68.69</v>
      </c>
      <c r="P168" s="37">
        <v>76.216999999999999</v>
      </c>
      <c r="Q168" s="37">
        <v>80.364000000000004</v>
      </c>
      <c r="S168" s="4">
        <f t="shared" si="224"/>
        <v>77.178491178661218</v>
      </c>
      <c r="T168" s="4">
        <f t="shared" si="224"/>
        <v>73.058559190003734</v>
      </c>
      <c r="U168" s="4">
        <f t="shared" si="224"/>
        <v>69.479462749713363</v>
      </c>
      <c r="V168" s="4">
        <f t="shared" si="224"/>
        <v>69.51250797865535</v>
      </c>
      <c r="W168" s="4">
        <f t="shared" si="224"/>
        <v>64.842492034836809</v>
      </c>
      <c r="X168" s="4">
        <f t="shared" si="224"/>
        <v>63.683682779979542</v>
      </c>
      <c r="Y168" s="4">
        <f t="shared" si="224"/>
        <v>63.921035108668839</v>
      </c>
      <c r="Z168" s="4">
        <f t="shared" si="224"/>
        <v>61.920769413034968</v>
      </c>
      <c r="AA168" s="4">
        <f t="shared" si="224"/>
        <v>62.644312091624457</v>
      </c>
      <c r="AB168" s="4">
        <f t="shared" si="224"/>
        <v>62.313479920841353</v>
      </c>
      <c r="AC168" s="4">
        <f t="shared" si="224"/>
        <v>60.44820708133345</v>
      </c>
      <c r="AD168" s="4">
        <f t="shared" si="224"/>
        <v>62.713504466780812</v>
      </c>
      <c r="AE168" s="4">
        <f t="shared" si="224"/>
        <v>69.831982474237705</v>
      </c>
      <c r="AF168" s="4">
        <f t="shared" si="224"/>
        <v>79.496815202091071</v>
      </c>
      <c r="AG168" s="4">
        <f t="shared" si="224"/>
        <v>86.281651079422161</v>
      </c>
      <c r="AI168" s="4">
        <f t="shared" si="225"/>
        <v>0.40450882133877997</v>
      </c>
      <c r="AJ168" s="4">
        <f t="shared" si="225"/>
        <v>-0.60855919000373149</v>
      </c>
      <c r="AK168" s="4">
        <f t="shared" si="225"/>
        <v>-0.66246274971337016</v>
      </c>
      <c r="AL168" s="4">
        <f t="shared" si="225"/>
        <v>0.5874920213446444</v>
      </c>
      <c r="AM168" s="4">
        <f t="shared" si="225"/>
        <v>-0.92549203483680742</v>
      </c>
      <c r="AN168" s="4">
        <f t="shared" si="225"/>
        <v>0.29931722002045547</v>
      </c>
      <c r="AO168" s="4">
        <f t="shared" si="225"/>
        <v>-0.52103510866884051</v>
      </c>
      <c r="AP168" s="4">
        <f t="shared" si="225"/>
        <v>1.2230586965031875E-2</v>
      </c>
      <c r="AQ168" s="4">
        <f t="shared" si="225"/>
        <v>-0.29431209162445526</v>
      </c>
      <c r="AR168" s="4">
        <f t="shared" si="225"/>
        <v>-0.59647992084135382</v>
      </c>
      <c r="AS168" s="4">
        <f t="shared" si="225"/>
        <v>-1.0482070813334516</v>
      </c>
      <c r="AT168" s="4">
        <f t="shared" si="225"/>
        <v>-1.1465044667808115</v>
      </c>
      <c r="AU168" s="4">
        <f t="shared" si="225"/>
        <v>-1.1419824742377074</v>
      </c>
      <c r="AV168" s="4">
        <f t="shared" si="225"/>
        <v>-3.279815202091072</v>
      </c>
      <c r="AW168" s="4">
        <f t="shared" si="225"/>
        <v>-5.9176510794221571</v>
      </c>
      <c r="AY168" s="2">
        <f t="shared" si="217"/>
        <v>77.177326349160722</v>
      </c>
      <c r="AZ168" s="2">
        <f t="shared" si="217"/>
        <v>73.009827504767856</v>
      </c>
      <c r="BA168" s="2">
        <f t="shared" si="217"/>
        <v>69.404129816465229</v>
      </c>
      <c r="BB168" s="2">
        <f t="shared" si="217"/>
        <v>69.457744572991729</v>
      </c>
      <c r="BC168" s="2">
        <f t="shared" si="217"/>
        <v>64.711157309929959</v>
      </c>
      <c r="BD168" s="2">
        <f t="shared" si="217"/>
        <v>63.560311059474948</v>
      </c>
      <c r="BE168" s="2">
        <f t="shared" si="217"/>
        <v>63.740858669811388</v>
      </c>
      <c r="BF168" s="2">
        <f t="shared" si="217"/>
        <v>61.572418120970426</v>
      </c>
      <c r="BG168" s="2">
        <f t="shared" si="217"/>
        <v>61.541177509783211</v>
      </c>
      <c r="BH168" s="2">
        <f t="shared" si="217"/>
        <v>60.291719484372422</v>
      </c>
      <c r="BI168" s="2">
        <f t="shared" si="217"/>
        <v>59.678769766494156</v>
      </c>
      <c r="BJ168" s="2">
        <f t="shared" si="217"/>
        <v>62.570954317112481</v>
      </c>
      <c r="BK168" s="2">
        <f t="shared" si="217"/>
        <v>69.756071503474445</v>
      </c>
      <c r="BL168" s="2">
        <f t="shared" si="217"/>
        <v>79.100524968096408</v>
      </c>
      <c r="BM168" s="2">
        <f t="shared" si="217"/>
        <v>83.362397043794942</v>
      </c>
      <c r="BO168" s="2" t="str">
        <f t="shared" si="185"/>
        <v/>
      </c>
      <c r="BP168" s="2" t="str">
        <f t="shared" si="186"/>
        <v/>
      </c>
      <c r="BQ168" s="2" t="str">
        <f t="shared" si="187"/>
        <v/>
      </c>
      <c r="BR168" s="2" t="str">
        <f t="shared" si="188"/>
        <v/>
      </c>
      <c r="BS168" s="2" t="str">
        <f t="shared" si="189"/>
        <v/>
      </c>
      <c r="BT168" s="2" t="str">
        <f t="shared" si="190"/>
        <v/>
      </c>
      <c r="BU168" s="2" t="str">
        <f t="shared" si="191"/>
        <v/>
      </c>
      <c r="BV168" s="2" t="str">
        <f t="shared" si="192"/>
        <v/>
      </c>
      <c r="BW168" s="2" t="str">
        <f t="shared" si="193"/>
        <v/>
      </c>
      <c r="BX168" s="2" t="str">
        <f t="shared" si="194"/>
        <v/>
      </c>
      <c r="BY168" s="2" t="str">
        <f t="shared" si="195"/>
        <v/>
      </c>
      <c r="BZ168" s="2" t="str">
        <f t="shared" si="196"/>
        <v/>
      </c>
      <c r="CA168" s="2" t="str">
        <f t="shared" si="197"/>
        <v/>
      </c>
      <c r="CB168" s="2" t="str">
        <f t="shared" si="198"/>
        <v/>
      </c>
      <c r="CC168" s="2" t="str">
        <f t="shared" si="199"/>
        <v/>
      </c>
      <c r="CE168" s="2">
        <f t="shared" si="218"/>
        <v>77.582999999999998</v>
      </c>
      <c r="CF168" s="2">
        <f t="shared" si="218"/>
        <v>72.45</v>
      </c>
      <c r="CG168" s="2">
        <f t="shared" si="218"/>
        <v>68.816999999999993</v>
      </c>
      <c r="CH168" s="2">
        <f t="shared" si="218"/>
        <v>70.099999999999994</v>
      </c>
      <c r="CI168" s="2">
        <f t="shared" si="218"/>
        <v>63.917000000000002</v>
      </c>
      <c r="CJ168" s="2">
        <f t="shared" si="218"/>
        <v>63.982999999999997</v>
      </c>
      <c r="CK168" s="2">
        <f t="shared" si="218"/>
        <v>63.4</v>
      </c>
      <c r="CL168" s="2">
        <f t="shared" si="218"/>
        <v>61.933</v>
      </c>
      <c r="CM168" s="2" t="str">
        <f t="shared" si="218"/>
        <v/>
      </c>
      <c r="CN168" s="2" t="str">
        <f t="shared" si="218"/>
        <v/>
      </c>
      <c r="CO168" s="2" t="str">
        <f t="shared" si="218"/>
        <v/>
      </c>
      <c r="CP168" s="2">
        <f t="shared" si="218"/>
        <v>61.567</v>
      </c>
      <c r="CQ168" s="2">
        <f t="shared" si="218"/>
        <v>68.69</v>
      </c>
      <c r="CR168" s="2" t="str">
        <f t="shared" si="218"/>
        <v/>
      </c>
      <c r="CS168" s="2" t="str">
        <f t="shared" si="218"/>
        <v/>
      </c>
      <c r="CU168" s="2">
        <f t="shared" si="200"/>
        <v>77.582999999999998</v>
      </c>
      <c r="CV168" s="2">
        <f t="shared" si="201"/>
        <v>72.45</v>
      </c>
      <c r="CW168" s="2">
        <f t="shared" si="202"/>
        <v>68.816999999999993</v>
      </c>
      <c r="CX168" s="2">
        <f t="shared" si="203"/>
        <v>70.099999999999994</v>
      </c>
      <c r="CY168" s="2">
        <f t="shared" si="204"/>
        <v>63.917000000000002</v>
      </c>
      <c r="CZ168" s="2">
        <f t="shared" si="205"/>
        <v>63.982999999999997</v>
      </c>
      <c r="DA168" s="2">
        <f t="shared" si="206"/>
        <v>63.4</v>
      </c>
      <c r="DB168" s="2">
        <f t="shared" si="207"/>
        <v>61.933</v>
      </c>
      <c r="DC168" s="2" t="str">
        <f t="shared" si="208"/>
        <v/>
      </c>
      <c r="DD168" s="2" t="str">
        <f t="shared" si="209"/>
        <v/>
      </c>
      <c r="DE168" s="2" t="str">
        <f t="shared" si="210"/>
        <v/>
      </c>
      <c r="DF168" s="2">
        <f t="shared" si="211"/>
        <v>61.567</v>
      </c>
      <c r="DG168" s="2">
        <f t="shared" si="212"/>
        <v>68.69</v>
      </c>
      <c r="DH168" s="2" t="str">
        <f t="shared" si="213"/>
        <v/>
      </c>
      <c r="DI168" s="2" t="str">
        <f t="shared" si="214"/>
        <v/>
      </c>
      <c r="DK168" s="2">
        <f t="shared" si="226"/>
        <v>120.67802177700348</v>
      </c>
      <c r="DL168" s="2">
        <f t="shared" si="226"/>
        <v>116.09082636022515</v>
      </c>
      <c r="DM168" s="2">
        <f t="shared" si="226"/>
        <v>113.14854146341463</v>
      </c>
      <c r="DN168" s="2">
        <f t="shared" si="226"/>
        <v>113.54611651031897</v>
      </c>
      <c r="DO168" s="2">
        <f t="shared" si="226"/>
        <v>116.25374033771109</v>
      </c>
      <c r="DP168" s="2">
        <f t="shared" si="226"/>
        <v>111.50283432055753</v>
      </c>
      <c r="DQ168" s="2">
        <f t="shared" si="226"/>
        <v>113.1299599168085</v>
      </c>
      <c r="DR168" s="2">
        <f t="shared" si="226"/>
        <v>114.40933645424342</v>
      </c>
      <c r="DS168" s="2">
        <f t="shared" si="226"/>
        <v>107.87862417956406</v>
      </c>
      <c r="DT168" s="2">
        <f t="shared" si="226"/>
        <v>110.19159679855026</v>
      </c>
      <c r="DU168" s="2">
        <f t="shared" si="226"/>
        <v>104.59540972515855</v>
      </c>
      <c r="DV168" s="2">
        <f t="shared" si="226"/>
        <v>89.300766535789819</v>
      </c>
      <c r="DW168" s="2">
        <f t="shared" si="226"/>
        <v>98.893705052264821</v>
      </c>
      <c r="DX168" s="2">
        <f t="shared" si="226"/>
        <v>101.08115298598169</v>
      </c>
      <c r="DY168" s="2">
        <f t="shared" si="226"/>
        <v>103.81317036874931</v>
      </c>
      <c r="EA168" s="2">
        <f t="shared" si="216"/>
        <v>77.203118781439656</v>
      </c>
      <c r="EB168" s="2">
        <f t="shared" si="216"/>
        <v>72.919058209148801</v>
      </c>
      <c r="EC168" s="2">
        <f t="shared" si="216"/>
        <v>69.498269573934834</v>
      </c>
      <c r="ED168" s="2">
        <f t="shared" si="216"/>
        <v>69.553991051546376</v>
      </c>
      <c r="EE168" s="2">
        <f t="shared" si="216"/>
        <v>64.549752041237113</v>
      </c>
      <c r="EF168" s="2">
        <f t="shared" si="216"/>
        <v>63.483551995689936</v>
      </c>
      <c r="EG168" s="2">
        <f t="shared" si="216"/>
        <v>63.688395740552735</v>
      </c>
      <c r="EH168" s="2">
        <f t="shared" si="216"/>
        <v>61.449952980034141</v>
      </c>
      <c r="EI168" s="2">
        <f t="shared" si="216"/>
        <v>61.30476913402061</v>
      </c>
      <c r="EJ168" s="2">
        <f t="shared" si="216"/>
        <v>60.245450487434795</v>
      </c>
      <c r="EK168" s="2">
        <f t="shared" si="215"/>
        <v>59.52106943720689</v>
      </c>
      <c r="EL168" s="2">
        <f t="shared" si="182"/>
        <v>62.34554287422003</v>
      </c>
      <c r="EM168" s="2">
        <f t="shared" si="182"/>
        <v>69.618816697344698</v>
      </c>
      <c r="EN168" s="2">
        <f t="shared" si="182"/>
        <v>79.154151515151511</v>
      </c>
      <c r="EO168" s="2">
        <f t="shared" si="182"/>
        <v>83.650518181818171</v>
      </c>
      <c r="EQ168" s="2">
        <f t="shared" si="227"/>
        <v>77.050048344530737</v>
      </c>
      <c r="ER168" s="2">
        <f t="shared" si="227"/>
        <v>73.264042449689953</v>
      </c>
      <c r="ES168" s="2">
        <f t="shared" si="227"/>
        <v>69.092063700892027</v>
      </c>
      <c r="ET168" s="2">
        <f t="shared" si="227"/>
        <v>69.133317468260074</v>
      </c>
      <c r="EU168" s="2">
        <f t="shared" si="227"/>
        <v>65.188973363693833</v>
      </c>
      <c r="EV168" s="2">
        <f t="shared" si="227"/>
        <v>63.780633912553924</v>
      </c>
      <c r="EW168" s="2">
        <f t="shared" si="227"/>
        <v>63.868024757793798</v>
      </c>
      <c r="EX168" s="2">
        <f t="shared" si="227"/>
        <v>61.858236289918793</v>
      </c>
      <c r="EY168" s="2">
        <f t="shared" si="227"/>
        <v>62.065195249909721</v>
      </c>
      <c r="EZ168" s="2">
        <f t="shared" si="227"/>
        <v>60.365163063496112</v>
      </c>
      <c r="FA168" s="2">
        <f t="shared" si="227"/>
        <v>60.047572257816554</v>
      </c>
      <c r="FB168" s="2">
        <f t="shared" si="227"/>
        <v>63.259881388115367</v>
      </c>
      <c r="FC168" s="2">
        <f t="shared" si="227"/>
        <v>70.262286874841351</v>
      </c>
      <c r="FD168" s="2">
        <f t="shared" si="227"/>
        <v>78.802670124032289</v>
      </c>
      <c r="FE168" s="2">
        <f t="shared" si="227"/>
        <v>81.768674422556103</v>
      </c>
      <c r="FG168" s="2">
        <f t="shared" si="228"/>
        <v>0.9998971119029999</v>
      </c>
      <c r="FH168" s="2">
        <f t="shared" si="228"/>
        <v>0.99990797067147397</v>
      </c>
      <c r="FI168" s="2">
        <f t="shared" si="228"/>
        <v>0.99990250117434365</v>
      </c>
      <c r="FJ168" s="2">
        <f t="shared" si="228"/>
        <v>0.99991046622477597</v>
      </c>
      <c r="FK168" s="2">
        <f t="shared" si="228"/>
        <v>0.99990878591981169</v>
      </c>
      <c r="FL168" s="2">
        <f t="shared" si="228"/>
        <v>0.9999010120811519</v>
      </c>
      <c r="FM168" s="2">
        <f t="shared" si="228"/>
        <v>0.99989346849007099</v>
      </c>
      <c r="FN168" s="2">
        <f t="shared" si="228"/>
        <v>0.99987925765358521</v>
      </c>
      <c r="FO168" s="2">
        <f t="shared" si="228"/>
        <v>0.99989100503124229</v>
      </c>
      <c r="FP168" s="2">
        <f t="shared" si="228"/>
        <v>0.99987892713275006</v>
      </c>
      <c r="FQ168" s="2">
        <f t="shared" si="228"/>
        <v>0.99987257947708386</v>
      </c>
      <c r="FR168" s="2">
        <f t="shared" si="228"/>
        <v>0.99987737292002399</v>
      </c>
      <c r="FS168" s="2">
        <f t="shared" si="228"/>
        <v>0.99990248773587531</v>
      </c>
      <c r="FT168" s="2">
        <f t="shared" si="228"/>
        <v>0.99984827885655969</v>
      </c>
      <c r="FU168" s="2">
        <f t="shared" si="228"/>
        <v>0.99982811790103931</v>
      </c>
      <c r="FW168" s="2">
        <f t="shared" si="219"/>
        <v>0.19772258397241463</v>
      </c>
      <c r="FX168" s="2">
        <f t="shared" si="219"/>
        <v>0.25159475878859922</v>
      </c>
      <c r="FY168" s="2">
        <f t="shared" si="219"/>
        <v>0.24223088401292203</v>
      </c>
      <c r="FZ168" s="2">
        <f t="shared" si="219"/>
        <v>0.2381543876476612</v>
      </c>
      <c r="GA168" s="2">
        <f t="shared" si="219"/>
        <v>0.2451250160994593</v>
      </c>
      <c r="GB168" s="2">
        <f t="shared" si="219"/>
        <v>0.24237670109037751</v>
      </c>
      <c r="GC168" s="2">
        <f t="shared" si="219"/>
        <v>0.26274065013875236</v>
      </c>
      <c r="GD168" s="2">
        <f t="shared" si="219"/>
        <v>0.28428960454866592</v>
      </c>
      <c r="GE168" s="2">
        <f t="shared" si="219"/>
        <v>0.3042137231393014</v>
      </c>
      <c r="GF168" s="2">
        <f t="shared" si="219"/>
        <v>0.33598703761130466</v>
      </c>
      <c r="GG168" s="2">
        <f t="shared" si="219"/>
        <v>0.28861561102696187</v>
      </c>
      <c r="GH168" s="2">
        <f t="shared" si="219"/>
        <v>0.24291441205784592</v>
      </c>
      <c r="GI168" s="2">
        <f t="shared" si="219"/>
        <v>0.20886771475116986</v>
      </c>
      <c r="GJ168" s="2">
        <f t="shared" si="219"/>
        <v>0.16203798616227524</v>
      </c>
      <c r="GK168" s="2">
        <f t="shared" si="219"/>
        <v>0.15494736774325776</v>
      </c>
      <c r="GM168" s="86">
        <f t="shared" si="220"/>
        <v>5.3693602358385376E-112</v>
      </c>
      <c r="GN168" s="86">
        <f t="shared" si="220"/>
        <v>1.9115953034990971E-186</v>
      </c>
      <c r="GO168" s="86">
        <f t="shared" si="220"/>
        <v>2.6029840361030389E-227</v>
      </c>
      <c r="GP168" s="86">
        <f t="shared" si="220"/>
        <v>6.0940695520552647E-202</v>
      </c>
      <c r="GQ168" s="86">
        <f t="shared" si="220"/>
        <v>2.6196214897684346E-190</v>
      </c>
      <c r="GR168" s="86">
        <f t="shared" si="220"/>
        <v>3.7861794019687579E-156</v>
      </c>
      <c r="GS168" s="86">
        <f t="shared" si="220"/>
        <v>6.5558117662346127E-185</v>
      </c>
      <c r="GT168" s="86">
        <f t="shared" si="220"/>
        <v>2.8963490619083798E-207</v>
      </c>
      <c r="GU168" s="86">
        <f t="shared" si="220"/>
        <v>4.2759903442373303E-191</v>
      </c>
      <c r="GV168" s="86">
        <f t="shared" si="220"/>
        <v>3.3398074893401124E-214</v>
      </c>
      <c r="GW168" s="86">
        <f t="shared" si="220"/>
        <v>2.0696881849170965E-253</v>
      </c>
      <c r="GX168" s="86">
        <f t="shared" si="220"/>
        <v>9.1282683923538787E-304</v>
      </c>
      <c r="GY168" s="86">
        <f t="shared" si="220"/>
        <v>0</v>
      </c>
      <c r="GZ168" s="86">
        <f t="shared" si="220"/>
        <v>1.0250153344268107E-87</v>
      </c>
      <c r="HA168" s="86">
        <f t="shared" si="220"/>
        <v>8.5021050139973753E-99</v>
      </c>
      <c r="HC168" s="86">
        <f t="shared" si="184"/>
        <v>4.462064991728685E-60</v>
      </c>
      <c r="HD168" s="86">
        <f t="shared" si="184"/>
        <v>8.7446574932173166E-108</v>
      </c>
      <c r="HE168" s="86">
        <f t="shared" si="184"/>
        <v>1.252704219514123E-113</v>
      </c>
      <c r="HF168" s="86">
        <f t="shared" si="183"/>
        <v>1.424660755479388E-122</v>
      </c>
      <c r="HG168" s="86">
        <f t="shared" si="183"/>
        <v>4.9507739753818894E-126</v>
      </c>
      <c r="HH168" s="86">
        <f t="shared" si="183"/>
        <v>8.247386096888066E-119</v>
      </c>
      <c r="HI168" s="86">
        <f t="shared" si="183"/>
        <v>3.8896237860880505E-132</v>
      </c>
      <c r="HJ168" s="86">
        <f t="shared" si="183"/>
        <v>1.5409853453788452E-153</v>
      </c>
      <c r="HK168" s="86">
        <f t="shared" si="183"/>
        <v>2.1098962301671508E-149</v>
      </c>
      <c r="HL168" s="86">
        <f t="shared" si="164"/>
        <v>1.8946122287528937E-178</v>
      </c>
      <c r="HM168" s="86">
        <f t="shared" si="164"/>
        <v>7.7790701973824979E-217</v>
      </c>
      <c r="HN168" s="86">
        <f t="shared" si="164"/>
        <v>4.3572053454298521E-240</v>
      </c>
      <c r="HO168" s="86">
        <f t="shared" si="164"/>
        <v>2.0080094030714142E-208</v>
      </c>
      <c r="HP168" s="86">
        <f t="shared" si="164"/>
        <v>8.8440761252750599E-31</v>
      </c>
      <c r="HQ168" s="86">
        <f t="shared" si="164"/>
        <v>1.7962180816160872E-32</v>
      </c>
      <c r="HS168" s="86">
        <f t="shared" si="221"/>
        <v>2.7991103163186508E-4</v>
      </c>
      <c r="HT168" s="86">
        <f t="shared" si="221"/>
        <v>2.6710787131574681E-4</v>
      </c>
      <c r="HU168" s="86">
        <f t="shared" si="221"/>
        <v>9.2394056527961426E-5</v>
      </c>
      <c r="HV168" s="86">
        <f t="shared" si="221"/>
        <v>4.9032643191733903E-5</v>
      </c>
      <c r="HW168" s="86">
        <f t="shared" si="221"/>
        <v>2.2933151116208135E-5</v>
      </c>
      <c r="HX168" s="86">
        <f t="shared" si="221"/>
        <v>5.8303339378106849E-5</v>
      </c>
      <c r="HY168" s="86">
        <f t="shared" si="221"/>
        <v>4.4709489294085246E-6</v>
      </c>
      <c r="HZ168" s="86">
        <f t="shared" si="221"/>
        <v>2.3722109935044807E-7</v>
      </c>
      <c r="IA168" s="86">
        <f t="shared" si="221"/>
        <v>6.3136211068896356E-7</v>
      </c>
      <c r="IB168" s="86">
        <f t="shared" si="221"/>
        <v>1.7434585477278496E-8</v>
      </c>
      <c r="IC168" s="86">
        <f t="shared" si="221"/>
        <v>9.7721716082072149E-7</v>
      </c>
      <c r="ID168" s="86">
        <f t="shared" si="221"/>
        <v>1.017621575702826E-5</v>
      </c>
      <c r="IE168" s="86">
        <f t="shared" si="221"/>
        <v>2.8481360415377944E-4</v>
      </c>
      <c r="IF168" s="86">
        <f t="shared" si="221"/>
        <v>3.2955184204564877E-2</v>
      </c>
      <c r="IG168" s="86">
        <f t="shared" si="221"/>
        <v>0.21252179933360471</v>
      </c>
      <c r="II168" s="86">
        <f t="shared" si="222"/>
        <v>1.464458761076126E-4</v>
      </c>
      <c r="IJ168" s="86">
        <f t="shared" si="222"/>
        <v>5.1518308453343525E-3</v>
      </c>
      <c r="IK168" s="86">
        <f t="shared" si="222"/>
        <v>3.1284361406168403E-3</v>
      </c>
      <c r="IL168" s="86">
        <f t="shared" si="222"/>
        <v>1.8980324167103331E-3</v>
      </c>
      <c r="IM168" s="86">
        <f t="shared" si="222"/>
        <v>2.6160163869845062E-3</v>
      </c>
      <c r="IN168" s="86">
        <f t="shared" si="222"/>
        <v>2.4121094103075735E-3</v>
      </c>
      <c r="IO168" s="86">
        <f t="shared" si="222"/>
        <v>3.4078849424557921E-3</v>
      </c>
      <c r="IP168" s="86">
        <f t="shared" si="222"/>
        <v>6.2147870037815023E-3</v>
      </c>
      <c r="IQ168" s="86">
        <f t="shared" si="222"/>
        <v>1.9148496156690443E-2</v>
      </c>
      <c r="IR168" s="86">
        <f t="shared" si="222"/>
        <v>3.7023353394669979E-2</v>
      </c>
      <c r="IS168" s="86">
        <f t="shared" si="222"/>
        <v>1.0333001453635646E-2</v>
      </c>
      <c r="IT168" s="86">
        <f t="shared" si="222"/>
        <v>1.2479251571381892E-3</v>
      </c>
      <c r="IU168" s="86">
        <f t="shared" si="222"/>
        <v>6.3575642566761326E-4</v>
      </c>
      <c r="IV168" s="86">
        <f t="shared" si="222"/>
        <v>1.194716197653826E-3</v>
      </c>
      <c r="IW168" s="86">
        <f t="shared" si="222"/>
        <v>9.1231576976220387E-4</v>
      </c>
      <c r="IY168" s="86">
        <f t="shared" si="223"/>
        <v>4.2635690773947768E-4</v>
      </c>
      <c r="IZ168" s="86">
        <f t="shared" si="223"/>
        <v>5.4189387166500994E-3</v>
      </c>
      <c r="JA168" s="86">
        <f t="shared" si="223"/>
        <v>3.2208301971448018E-3</v>
      </c>
      <c r="JB168" s="86">
        <f t="shared" si="223"/>
        <v>1.947065059902067E-3</v>
      </c>
      <c r="JC168" s="86">
        <f t="shared" si="223"/>
        <v>2.6389495381007144E-3</v>
      </c>
      <c r="JD168" s="86">
        <f t="shared" si="223"/>
        <v>2.4704127496856802E-3</v>
      </c>
      <c r="JE168" s="86">
        <f t="shared" si="223"/>
        <v>3.4123558913852006E-3</v>
      </c>
      <c r="JF168" s="86">
        <f t="shared" si="223"/>
        <v>6.2150242248808531E-3</v>
      </c>
      <c r="JG168" s="86">
        <f t="shared" si="223"/>
        <v>1.9149127518801132E-2</v>
      </c>
      <c r="JH168" s="86">
        <f t="shared" si="223"/>
        <v>3.7023370829255456E-2</v>
      </c>
      <c r="JI168" s="86">
        <f t="shared" si="223"/>
        <v>1.0333978670796468E-2</v>
      </c>
      <c r="JJ168" s="86">
        <f t="shared" si="223"/>
        <v>1.2581013728952175E-3</v>
      </c>
      <c r="JK168" s="86">
        <f t="shared" si="223"/>
        <v>9.2057002982139265E-4</v>
      </c>
      <c r="JL168" s="86">
        <f t="shared" si="223"/>
        <v>3.4149900402218707E-2</v>
      </c>
      <c r="JM168" s="86">
        <f t="shared" si="223"/>
        <v>0.21343411510336691</v>
      </c>
    </row>
    <row r="169" spans="2:273" x14ac:dyDescent="0.25">
      <c r="B169" s="2">
        <v>142</v>
      </c>
      <c r="C169" s="37">
        <v>77.832999999999998</v>
      </c>
      <c r="D169" s="37">
        <v>72.099999999999994</v>
      </c>
      <c r="E169" s="37">
        <v>68.382999999999996</v>
      </c>
      <c r="F169" s="37">
        <v>69.183000000000007</v>
      </c>
      <c r="G169" s="37">
        <v>64.683000000000007</v>
      </c>
      <c r="H169" s="37">
        <v>63.433</v>
      </c>
      <c r="I169" s="37">
        <v>63.232999999999997</v>
      </c>
      <c r="J169" s="37">
        <v>62.683</v>
      </c>
      <c r="K169" s="37">
        <v>63.017000000000003</v>
      </c>
      <c r="L169" s="37">
        <v>64.483000000000004</v>
      </c>
      <c r="M169" s="37">
        <v>60.332999999999998</v>
      </c>
      <c r="N169" s="37">
        <v>62.1</v>
      </c>
      <c r="O169" s="37">
        <v>68.793000000000006</v>
      </c>
      <c r="P169" s="37">
        <v>75.435000000000002</v>
      </c>
      <c r="Q169" s="37">
        <v>80.182000000000002</v>
      </c>
      <c r="S169" s="4">
        <f t="shared" si="224"/>
        <v>77.175872203981285</v>
      </c>
      <c r="T169" s="4">
        <f t="shared" si="224"/>
        <v>73.028973738784956</v>
      </c>
      <c r="U169" s="4">
        <f t="shared" si="224"/>
        <v>69.481298600823067</v>
      </c>
      <c r="V169" s="4">
        <f t="shared" si="224"/>
        <v>69.501251614507851</v>
      </c>
      <c r="W169" s="4">
        <f t="shared" si="224"/>
        <v>64.895412518343647</v>
      </c>
      <c r="X169" s="4">
        <f t="shared" si="224"/>
        <v>63.737531903264014</v>
      </c>
      <c r="Y169" s="4">
        <f t="shared" si="224"/>
        <v>64.033288929645366</v>
      </c>
      <c r="Z169" s="4">
        <f t="shared" si="224"/>
        <v>62.150113690133161</v>
      </c>
      <c r="AA169" s="4">
        <f t="shared" si="224"/>
        <v>63.271222056749863</v>
      </c>
      <c r="AB169" s="4">
        <f t="shared" si="224"/>
        <v>63.346966704437953</v>
      </c>
      <c r="AC169" s="4">
        <f t="shared" si="224"/>
        <v>60.92008070615217</v>
      </c>
      <c r="AD169" s="4">
        <f t="shared" si="224"/>
        <v>62.761292601698571</v>
      </c>
      <c r="AE169" s="4">
        <f t="shared" si="224"/>
        <v>69.842832189354752</v>
      </c>
      <c r="AF169" s="4">
        <f t="shared" si="224"/>
        <v>79.467876810812001</v>
      </c>
      <c r="AG169" s="4">
        <f t="shared" si="224"/>
        <v>85.54525380952596</v>
      </c>
      <c r="AI169" s="4">
        <f t="shared" si="225"/>
        <v>0.65712779601871318</v>
      </c>
      <c r="AJ169" s="4">
        <f t="shared" si="225"/>
        <v>-0.92897373878496126</v>
      </c>
      <c r="AK169" s="4">
        <f t="shared" si="225"/>
        <v>-1.0982986008230711</v>
      </c>
      <c r="AL169" s="4">
        <f t="shared" si="225"/>
        <v>-0.31825161450784378</v>
      </c>
      <c r="AM169" s="4">
        <f t="shared" si="225"/>
        <v>-0.2124125183436405</v>
      </c>
      <c r="AN169" s="4">
        <f t="shared" si="225"/>
        <v>-0.30453190326401369</v>
      </c>
      <c r="AO169" s="4">
        <f t="shared" si="225"/>
        <v>-0.8002889296453688</v>
      </c>
      <c r="AP169" s="4">
        <f t="shared" si="225"/>
        <v>0.53288630986683927</v>
      </c>
      <c r="AQ169" s="4">
        <f t="shared" si="225"/>
        <v>-0.25422205674986031</v>
      </c>
      <c r="AR169" s="4">
        <f t="shared" si="225"/>
        <v>1.1360332955620507</v>
      </c>
      <c r="AS169" s="4">
        <f t="shared" si="225"/>
        <v>-0.58708070615217167</v>
      </c>
      <c r="AT169" s="4">
        <f t="shared" si="225"/>
        <v>-0.66129260169856963</v>
      </c>
      <c r="AU169" s="4">
        <f t="shared" si="225"/>
        <v>-1.0498321893547455</v>
      </c>
      <c r="AV169" s="4">
        <f t="shared" si="225"/>
        <v>-4.0328768108119988</v>
      </c>
      <c r="AW169" s="4">
        <f t="shared" si="225"/>
        <v>-5.3632538095259576</v>
      </c>
      <c r="AY169" s="2">
        <f t="shared" si="217"/>
        <v>77.173044783323036</v>
      </c>
      <c r="AZ169" s="2">
        <f t="shared" si="217"/>
        <v>72.941937968054589</v>
      </c>
      <c r="BA169" s="2">
        <f t="shared" si="217"/>
        <v>69.339937346428655</v>
      </c>
      <c r="BB169" s="2">
        <f t="shared" si="217"/>
        <v>69.392084194140537</v>
      </c>
      <c r="BC169" s="2">
        <f t="shared" si="217"/>
        <v>64.640096794130145</v>
      </c>
      <c r="BD169" s="2">
        <f t="shared" si="217"/>
        <v>63.496892899212256</v>
      </c>
      <c r="BE169" s="2">
        <f t="shared" si="217"/>
        <v>63.677936118520378</v>
      </c>
      <c r="BF169" s="2">
        <f t="shared" si="217"/>
        <v>61.484406565278498</v>
      </c>
      <c r="BG169" s="2">
        <f t="shared" si="217"/>
        <v>61.45307621128962</v>
      </c>
      <c r="BH169" s="2">
        <f t="shared" si="217"/>
        <v>60.179716257011073</v>
      </c>
      <c r="BI169" s="2">
        <f t="shared" si="217"/>
        <v>59.558954238408219</v>
      </c>
      <c r="BJ169" s="2">
        <f t="shared" si="217"/>
        <v>62.454262025581471</v>
      </c>
      <c r="BK169" s="2">
        <f t="shared" si="217"/>
        <v>69.684149128336912</v>
      </c>
      <c r="BL169" s="2">
        <f t="shared" si="217"/>
        <v>79.042740425907624</v>
      </c>
      <c r="BM169" s="2">
        <f t="shared" si="217"/>
        <v>83.285610842888133</v>
      </c>
      <c r="BO169" s="2" t="str">
        <f t="shared" si="185"/>
        <v/>
      </c>
      <c r="BP169" s="2" t="str">
        <f t="shared" si="186"/>
        <v/>
      </c>
      <c r="BQ169" s="2" t="str">
        <f t="shared" si="187"/>
        <v/>
      </c>
      <c r="BR169" s="2" t="str">
        <f t="shared" si="188"/>
        <v/>
      </c>
      <c r="BS169" s="2" t="str">
        <f t="shared" si="189"/>
        <v/>
      </c>
      <c r="BT169" s="2" t="str">
        <f t="shared" si="190"/>
        <v/>
      </c>
      <c r="BU169" s="2" t="str">
        <f t="shared" si="191"/>
        <v/>
      </c>
      <c r="BV169" s="2" t="str">
        <f t="shared" si="192"/>
        <v/>
      </c>
      <c r="BW169" s="2" t="str">
        <f t="shared" si="193"/>
        <v/>
      </c>
      <c r="BX169" s="2" t="str">
        <f t="shared" si="194"/>
        <v/>
      </c>
      <c r="BY169" s="2" t="str">
        <f t="shared" si="195"/>
        <v/>
      </c>
      <c r="BZ169" s="2" t="str">
        <f t="shared" si="196"/>
        <v/>
      </c>
      <c r="CA169" s="2" t="str">
        <f t="shared" si="197"/>
        <v/>
      </c>
      <c r="CB169" s="2" t="str">
        <f t="shared" si="198"/>
        <v/>
      </c>
      <c r="CC169" s="2" t="str">
        <f t="shared" si="199"/>
        <v/>
      </c>
      <c r="CE169" s="2">
        <f t="shared" si="218"/>
        <v>77.832999999999998</v>
      </c>
      <c r="CF169" s="2">
        <f t="shared" si="218"/>
        <v>72.099999999999994</v>
      </c>
      <c r="CG169" s="2">
        <f t="shared" si="218"/>
        <v>68.382999999999996</v>
      </c>
      <c r="CH169" s="2">
        <f t="shared" si="218"/>
        <v>69.183000000000007</v>
      </c>
      <c r="CI169" s="2">
        <f t="shared" si="218"/>
        <v>64.683000000000007</v>
      </c>
      <c r="CJ169" s="2">
        <f t="shared" si="218"/>
        <v>63.433</v>
      </c>
      <c r="CK169" s="2">
        <f t="shared" si="218"/>
        <v>63.232999999999997</v>
      </c>
      <c r="CL169" s="2" t="str">
        <f t="shared" si="218"/>
        <v/>
      </c>
      <c r="CM169" s="2" t="str">
        <f t="shared" si="218"/>
        <v/>
      </c>
      <c r="CN169" s="2" t="str">
        <f t="shared" si="218"/>
        <v/>
      </c>
      <c r="CO169" s="2" t="str">
        <f t="shared" si="218"/>
        <v/>
      </c>
      <c r="CP169" s="2">
        <f t="shared" si="218"/>
        <v>62.1</v>
      </c>
      <c r="CQ169" s="2">
        <f t="shared" si="218"/>
        <v>68.793000000000006</v>
      </c>
      <c r="CR169" s="2" t="str">
        <f t="shared" si="218"/>
        <v/>
      </c>
      <c r="CS169" s="2" t="str">
        <f t="shared" si="218"/>
        <v/>
      </c>
      <c r="CU169" s="2">
        <f t="shared" si="200"/>
        <v>77.832999999999998</v>
      </c>
      <c r="CV169" s="2">
        <f t="shared" si="201"/>
        <v>72.099999999999994</v>
      </c>
      <c r="CW169" s="2">
        <f t="shared" si="202"/>
        <v>68.382999999999996</v>
      </c>
      <c r="CX169" s="2">
        <f t="shared" si="203"/>
        <v>69.183000000000007</v>
      </c>
      <c r="CY169" s="2">
        <f t="shared" si="204"/>
        <v>64.683000000000007</v>
      </c>
      <c r="CZ169" s="2">
        <f t="shared" si="205"/>
        <v>63.433</v>
      </c>
      <c r="DA169" s="2">
        <f t="shared" si="206"/>
        <v>63.232999999999997</v>
      </c>
      <c r="DB169" s="2" t="str">
        <f t="shared" si="207"/>
        <v/>
      </c>
      <c r="DC169" s="2" t="str">
        <f t="shared" si="208"/>
        <v/>
      </c>
      <c r="DD169" s="2" t="str">
        <f t="shared" si="209"/>
        <v/>
      </c>
      <c r="DE169" s="2" t="str">
        <f t="shared" si="210"/>
        <v/>
      </c>
      <c r="DF169" s="2">
        <f t="shared" si="211"/>
        <v>62.1</v>
      </c>
      <c r="DG169" s="2">
        <f t="shared" si="212"/>
        <v>68.793000000000006</v>
      </c>
      <c r="DH169" s="2" t="str">
        <f t="shared" si="213"/>
        <v/>
      </c>
      <c r="DI169" s="2" t="str">
        <f t="shared" si="214"/>
        <v/>
      </c>
      <c r="DK169" s="2">
        <f t="shared" si="226"/>
        <v>120.97193205574912</v>
      </c>
      <c r="DL169" s="2">
        <f t="shared" si="226"/>
        <v>116.34206135084429</v>
      </c>
      <c r="DM169" s="2">
        <f t="shared" si="226"/>
        <v>113.39122926829268</v>
      </c>
      <c r="DN169" s="2">
        <f t="shared" si="226"/>
        <v>113.79911191369607</v>
      </c>
      <c r="DO169" s="2">
        <f t="shared" si="226"/>
        <v>116.54217626641653</v>
      </c>
      <c r="DP169" s="2">
        <f t="shared" si="226"/>
        <v>111.773243554007</v>
      </c>
      <c r="DQ169" s="2">
        <f t="shared" si="226"/>
        <v>113.41086454366209</v>
      </c>
      <c r="DR169" s="2">
        <f t="shared" si="226"/>
        <v>114.70476910299001</v>
      </c>
      <c r="DS169" s="2">
        <f t="shared" si="226"/>
        <v>108.12638513896766</v>
      </c>
      <c r="DT169" s="2">
        <f t="shared" si="226"/>
        <v>110.4391079734219</v>
      </c>
      <c r="DU169" s="2">
        <f t="shared" si="226"/>
        <v>104.77110295983086</v>
      </c>
      <c r="DV169" s="2">
        <f t="shared" si="226"/>
        <v>89.320378737541546</v>
      </c>
      <c r="DW169" s="2">
        <f t="shared" si="226"/>
        <v>98.976277700348447</v>
      </c>
      <c r="DX169" s="2">
        <f t="shared" si="226"/>
        <v>101.19170626367394</v>
      </c>
      <c r="DY169" s="2">
        <f t="shared" si="226"/>
        <v>103.93670653244337</v>
      </c>
      <c r="EA169" s="2">
        <f t="shared" si="216"/>
        <v>77.20265172481696</v>
      </c>
      <c r="EB169" s="2">
        <f t="shared" si="216"/>
        <v>72.842589068121143</v>
      </c>
      <c r="EC169" s="2">
        <f t="shared" si="216"/>
        <v>69.444622055137842</v>
      </c>
      <c r="ED169" s="2">
        <f t="shared" si="216"/>
        <v>69.499251587628862</v>
      </c>
      <c r="EE169" s="2">
        <f t="shared" si="216"/>
        <v>64.462765587628866</v>
      </c>
      <c r="EF169" s="2">
        <f t="shared" si="216"/>
        <v>63.413068152639894</v>
      </c>
      <c r="EG169" s="2">
        <f t="shared" si="216"/>
        <v>63.621125098702763</v>
      </c>
      <c r="EH169" s="2">
        <f t="shared" si="216"/>
        <v>61.351015215616414</v>
      </c>
      <c r="EI169" s="2">
        <f t="shared" si="216"/>
        <v>61.194892680412366</v>
      </c>
      <c r="EJ169" s="2">
        <f t="shared" si="216"/>
        <v>60.130255419983804</v>
      </c>
      <c r="EK169" s="2">
        <f t="shared" si="215"/>
        <v>59.387098107988948</v>
      </c>
      <c r="EL169" s="2">
        <f t="shared" si="182"/>
        <v>62.20617549715373</v>
      </c>
      <c r="EM169" s="2">
        <f t="shared" si="182"/>
        <v>69.532804924276959</v>
      </c>
      <c r="EN169" s="2">
        <f t="shared" si="182"/>
        <v>79.102509090909095</v>
      </c>
      <c r="EO169" s="2">
        <f t="shared" si="182"/>
        <v>83.605890909090888</v>
      </c>
      <c r="EQ169" s="2">
        <f t="shared" si="227"/>
        <v>77.044176466759083</v>
      </c>
      <c r="ER169" s="2">
        <f t="shared" si="227"/>
        <v>73.197906604532164</v>
      </c>
      <c r="ES169" s="2">
        <f t="shared" si="227"/>
        <v>69.026211247347476</v>
      </c>
      <c r="ET169" s="2">
        <f t="shared" si="227"/>
        <v>69.065254131625352</v>
      </c>
      <c r="EU169" s="2">
        <f t="shared" si="227"/>
        <v>65.12164594301251</v>
      </c>
      <c r="EV169" s="2">
        <f t="shared" si="227"/>
        <v>63.719046034764901</v>
      </c>
      <c r="EW169" s="2">
        <f t="shared" si="227"/>
        <v>63.806105776924824</v>
      </c>
      <c r="EX169" s="2">
        <f t="shared" si="227"/>
        <v>61.771311160916646</v>
      </c>
      <c r="EY169" s="2">
        <f t="shared" si="227"/>
        <v>61.977229092560073</v>
      </c>
      <c r="EZ169" s="2">
        <f t="shared" si="227"/>
        <v>60.253297235018906</v>
      </c>
      <c r="FA169" s="2">
        <f t="shared" si="227"/>
        <v>59.928146423921561</v>
      </c>
      <c r="FB169" s="2">
        <f t="shared" si="227"/>
        <v>63.147781870555448</v>
      </c>
      <c r="FC169" s="2">
        <f t="shared" si="227"/>
        <v>70.195294829482975</v>
      </c>
      <c r="FD169" s="2">
        <f t="shared" si="227"/>
        <v>78.743377158078744</v>
      </c>
      <c r="FE169" s="2">
        <f t="shared" si="227"/>
        <v>81.673521280210906</v>
      </c>
      <c r="FG169" s="2">
        <f t="shared" si="228"/>
        <v>0.99990616409079525</v>
      </c>
      <c r="FH169" s="2">
        <f t="shared" si="228"/>
        <v>0.9999160675751958</v>
      </c>
      <c r="FI169" s="2">
        <f t="shared" si="228"/>
        <v>0.99991107925134015</v>
      </c>
      <c r="FJ169" s="2">
        <f t="shared" si="228"/>
        <v>0.99991834358321785</v>
      </c>
      <c r="FK169" s="2">
        <f t="shared" si="228"/>
        <v>0.99991681110250474</v>
      </c>
      <c r="FL169" s="2">
        <f t="shared" si="228"/>
        <v>0.99990972115872878</v>
      </c>
      <c r="FM169" s="2">
        <f t="shared" si="228"/>
        <v>0.99990284119748229</v>
      </c>
      <c r="FN169" s="2">
        <f t="shared" si="228"/>
        <v>0.99988988050138894</v>
      </c>
      <c r="FO169" s="2">
        <f t="shared" si="228"/>
        <v>0.99990059445372115</v>
      </c>
      <c r="FP169" s="2">
        <f t="shared" si="228"/>
        <v>0.99988957905639075</v>
      </c>
      <c r="FQ169" s="2">
        <f t="shared" si="228"/>
        <v>0.99988378979903891</v>
      </c>
      <c r="FR169" s="2">
        <f t="shared" si="228"/>
        <v>0.999888161567143</v>
      </c>
      <c r="FS169" s="2">
        <f t="shared" si="228"/>
        <v>0.99991106699510102</v>
      </c>
      <c r="FT169" s="2">
        <f t="shared" si="228"/>
        <v>0.99986162682536661</v>
      </c>
      <c r="FU169" s="2">
        <f t="shared" si="228"/>
        <v>0.99984323929184504</v>
      </c>
      <c r="FW169" s="2">
        <f t="shared" si="219"/>
        <v>0.21274028591078864</v>
      </c>
      <c r="FX169" s="2">
        <f t="shared" si="219"/>
        <v>0.26933059570793622</v>
      </c>
      <c r="FY169" s="2">
        <f t="shared" si="219"/>
        <v>0.25953553756680503</v>
      </c>
      <c r="FZ169" s="2">
        <f t="shared" si="219"/>
        <v>0.25526592336892262</v>
      </c>
      <c r="GA169" s="2">
        <f t="shared" si="219"/>
        <v>0.26256478331937522</v>
      </c>
      <c r="GB169" s="2">
        <f t="shared" si="219"/>
        <v>0.25968820171451557</v>
      </c>
      <c r="GC169" s="2">
        <f t="shared" si="219"/>
        <v>0.28096722779382705</v>
      </c>
      <c r="GD169" s="2">
        <f t="shared" si="219"/>
        <v>0.30339588678139162</v>
      </c>
      <c r="GE169" s="2">
        <f t="shared" si="219"/>
        <v>0.32405276847048048</v>
      </c>
      <c r="GF169" s="2">
        <f t="shared" si="219"/>
        <v>0.35683548754452626</v>
      </c>
      <c r="GG169" s="2">
        <f t="shared" si="219"/>
        <v>0.30788756048133059</v>
      </c>
      <c r="GH169" s="2">
        <f t="shared" si="219"/>
        <v>0.26025112547174689</v>
      </c>
      <c r="GI169" s="2">
        <f t="shared" si="219"/>
        <v>0.22449505476624321</v>
      </c>
      <c r="GJ169" s="2">
        <f t="shared" si="219"/>
        <v>0.17493631614500438</v>
      </c>
      <c r="GK169" s="2">
        <f t="shared" si="219"/>
        <v>0.16739402980821844</v>
      </c>
      <c r="GM169" s="86">
        <f t="shared" si="220"/>
        <v>6.6977782872918071E-115</v>
      </c>
      <c r="GN169" s="86">
        <f t="shared" si="220"/>
        <v>2.6265054916561317E-191</v>
      </c>
      <c r="GO169" s="86">
        <f t="shared" si="220"/>
        <v>2.9986038069469029E-233</v>
      </c>
      <c r="GP169" s="86">
        <f t="shared" si="220"/>
        <v>3.0102332123757781E-207</v>
      </c>
      <c r="GQ169" s="86">
        <f t="shared" si="220"/>
        <v>2.5702380693372374E-195</v>
      </c>
      <c r="GR169" s="86">
        <f t="shared" si="220"/>
        <v>3.1545885397793912E-160</v>
      </c>
      <c r="GS169" s="86">
        <f t="shared" si="220"/>
        <v>1.0311028539428456E-189</v>
      </c>
      <c r="GT169" s="86">
        <f t="shared" si="220"/>
        <v>1.2592031935119456E-212</v>
      </c>
      <c r="GU169" s="86">
        <f t="shared" si="220"/>
        <v>4.5748065884079375E-196</v>
      </c>
      <c r="GV169" s="86">
        <f t="shared" si="220"/>
        <v>9.4994919944984938E-220</v>
      </c>
      <c r="GW169" s="86">
        <f t="shared" si="220"/>
        <v>5.0762554096531394E-260</v>
      </c>
      <c r="GX169" s="86">
        <f t="shared" si="220"/>
        <v>0</v>
      </c>
      <c r="GY169" s="86">
        <f t="shared" si="220"/>
        <v>0</v>
      </c>
      <c r="GZ169" s="86">
        <f t="shared" si="220"/>
        <v>5.4993232955066549E-90</v>
      </c>
      <c r="HA169" s="86">
        <f t="shared" si="220"/>
        <v>2.3928053252645533E-101</v>
      </c>
      <c r="HC169" s="86">
        <f t="shared" si="184"/>
        <v>2.7651024106230363E-62</v>
      </c>
      <c r="HD169" s="86">
        <f t="shared" si="184"/>
        <v>8.548208129971428E-112</v>
      </c>
      <c r="HE169" s="86">
        <f t="shared" si="184"/>
        <v>7.185924644314099E-118</v>
      </c>
      <c r="HF169" s="86">
        <f t="shared" si="183"/>
        <v>3.5627500283758565E-127</v>
      </c>
      <c r="HG169" s="86">
        <f t="shared" si="183"/>
        <v>1.0667224479414014E-130</v>
      </c>
      <c r="HH169" s="86">
        <f t="shared" si="183"/>
        <v>3.5620052159396044E-123</v>
      </c>
      <c r="HI169" s="86">
        <f t="shared" si="183"/>
        <v>6.4867542939957604E-137</v>
      </c>
      <c r="HJ169" s="86">
        <f t="shared" si="183"/>
        <v>5.058678318382049E-159</v>
      </c>
      <c r="HK169" s="86">
        <f t="shared" si="183"/>
        <v>9.4066295022768114E-155</v>
      </c>
      <c r="HL169" s="86">
        <f t="shared" si="164"/>
        <v>9.3738078850105976E-185</v>
      </c>
      <c r="HM169" s="86">
        <f t="shared" si="164"/>
        <v>1.152738585137879E-224</v>
      </c>
      <c r="HN169" s="86">
        <f t="shared" si="164"/>
        <v>6.4842651878729863E-249</v>
      </c>
      <c r="HO169" s="86">
        <f t="shared" si="164"/>
        <v>3.9052613547325161E-216</v>
      </c>
      <c r="HP169" s="86">
        <f t="shared" si="164"/>
        <v>7.2427344916916198E-32</v>
      </c>
      <c r="HQ169" s="86">
        <f t="shared" si="164"/>
        <v>1.2864994411017634E-33</v>
      </c>
      <c r="HS169" s="86">
        <f t="shared" si="221"/>
        <v>8.9087723083706148E-5</v>
      </c>
      <c r="HT169" s="86">
        <f t="shared" si="221"/>
        <v>9.1766273450147591E-5</v>
      </c>
      <c r="HU169" s="86">
        <f t="shared" si="221"/>
        <v>2.9120956262810723E-5</v>
      </c>
      <c r="HV169" s="86">
        <f t="shared" si="221"/>
        <v>1.423431668551088E-5</v>
      </c>
      <c r="HW169" s="86">
        <f t="shared" si="221"/>
        <v>6.3441989412667913E-6</v>
      </c>
      <c r="HX169" s="86">
        <f t="shared" si="221"/>
        <v>1.7215986021615516E-5</v>
      </c>
      <c r="HY169" s="86">
        <f t="shared" si="221"/>
        <v>1.0314257861332918E-6</v>
      </c>
      <c r="HZ169" s="86">
        <f t="shared" si="221"/>
        <v>4.3282684475625368E-8</v>
      </c>
      <c r="IA169" s="86">
        <f t="shared" si="221"/>
        <v>1.3480829658672928E-7</v>
      </c>
      <c r="IB169" s="86">
        <f t="shared" si="221"/>
        <v>2.7660672148187551E-9</v>
      </c>
      <c r="IC169" s="86">
        <f t="shared" si="221"/>
        <v>2.0909175251000389E-7</v>
      </c>
      <c r="ID169" s="86">
        <f t="shared" si="221"/>
        <v>2.4492330023077841E-6</v>
      </c>
      <c r="IE169" s="86">
        <f t="shared" si="221"/>
        <v>9.7114492965679757E-5</v>
      </c>
      <c r="IF169" s="86">
        <f t="shared" si="221"/>
        <v>2.1771255529586794E-2</v>
      </c>
      <c r="IG169" s="86">
        <f t="shared" si="221"/>
        <v>0.18154190299456202</v>
      </c>
      <c r="II169" s="86">
        <f t="shared" si="222"/>
        <v>3.7859145855707741E-4</v>
      </c>
      <c r="IJ169" s="86">
        <f t="shared" si="222"/>
        <v>9.9082101318336956E-3</v>
      </c>
      <c r="IK169" s="86">
        <f t="shared" si="222"/>
        <v>6.3002159236326388E-3</v>
      </c>
      <c r="IL169" s="86">
        <f t="shared" si="222"/>
        <v>4.0584415089460531E-3</v>
      </c>
      <c r="IM169" s="86">
        <f t="shared" si="222"/>
        <v>5.4630179934385152E-3</v>
      </c>
      <c r="IN169" s="86">
        <f t="shared" si="222"/>
        <v>5.0513158764513713E-3</v>
      </c>
      <c r="IO169" s="86">
        <f t="shared" si="222"/>
        <v>7.2633270909867554E-3</v>
      </c>
      <c r="IP169" s="86">
        <f t="shared" si="222"/>
        <v>1.2932626902034026E-2</v>
      </c>
      <c r="IQ169" s="86">
        <f t="shared" si="222"/>
        <v>3.4536287735971012E-2</v>
      </c>
      <c r="IR169" s="86">
        <f t="shared" si="222"/>
        <v>6.4400870157475906E-2</v>
      </c>
      <c r="IS169" s="86">
        <f t="shared" si="222"/>
        <v>1.9907015000924969E-2</v>
      </c>
      <c r="IT169" s="86">
        <f t="shared" si="222"/>
        <v>2.8889555812412569E-3</v>
      </c>
      <c r="IU169" s="86">
        <f t="shared" si="222"/>
        <v>1.4254113676760033E-3</v>
      </c>
      <c r="IV169" s="86">
        <f t="shared" si="222"/>
        <v>2.2062082905483205E-3</v>
      </c>
      <c r="IW169" s="86">
        <f t="shared" si="222"/>
        <v>1.6856697462845063E-3</v>
      </c>
      <c r="IY169" s="86">
        <f t="shared" si="223"/>
        <v>4.6767918164078356E-4</v>
      </c>
      <c r="IZ169" s="86">
        <f t="shared" si="223"/>
        <v>9.9999764052838436E-3</v>
      </c>
      <c r="JA169" s="86">
        <f t="shared" si="223"/>
        <v>6.3293368798954495E-3</v>
      </c>
      <c r="JB169" s="86">
        <f t="shared" si="223"/>
        <v>4.0726758256315644E-3</v>
      </c>
      <c r="JC169" s="86">
        <f t="shared" si="223"/>
        <v>5.4693621923797816E-3</v>
      </c>
      <c r="JD169" s="86">
        <f t="shared" si="223"/>
        <v>5.0685318624729865E-3</v>
      </c>
      <c r="JE169" s="86">
        <f t="shared" si="223"/>
        <v>7.2643585167728886E-3</v>
      </c>
      <c r="JF169" s="86">
        <f t="shared" si="223"/>
        <v>1.2932670184718503E-2</v>
      </c>
      <c r="JG169" s="86">
        <f t="shared" si="223"/>
        <v>3.45364225442676E-2</v>
      </c>
      <c r="JH169" s="86">
        <f t="shared" si="223"/>
        <v>6.4400872923543115E-2</v>
      </c>
      <c r="JI169" s="86">
        <f t="shared" si="223"/>
        <v>1.9907224092677478E-2</v>
      </c>
      <c r="JJ169" s="86">
        <f t="shared" si="223"/>
        <v>2.8914048142435647E-3</v>
      </c>
      <c r="JK169" s="86">
        <f t="shared" si="223"/>
        <v>1.522525860641683E-3</v>
      </c>
      <c r="JL169" s="86">
        <f t="shared" si="223"/>
        <v>2.3977463820135114E-2</v>
      </c>
      <c r="JM169" s="86">
        <f t="shared" si="223"/>
        <v>0.18322757274084653</v>
      </c>
    </row>
    <row r="170" spans="2:273" x14ac:dyDescent="0.25">
      <c r="B170" s="2">
        <v>143</v>
      </c>
      <c r="C170" s="37">
        <v>75.728999999999999</v>
      </c>
      <c r="D170" s="37">
        <v>72.099999999999994</v>
      </c>
      <c r="E170" s="37">
        <v>70.167000000000002</v>
      </c>
      <c r="F170" s="37">
        <v>69.266999999999996</v>
      </c>
      <c r="G170" s="37">
        <v>64.349999999999994</v>
      </c>
      <c r="H170" s="37">
        <v>63.9</v>
      </c>
      <c r="I170" s="37">
        <v>63.017000000000003</v>
      </c>
      <c r="J170" s="37">
        <v>61.5</v>
      </c>
      <c r="K170" s="37">
        <v>64.832999999999998</v>
      </c>
      <c r="L170" s="37">
        <v>63.35</v>
      </c>
      <c r="M170" s="37">
        <v>61.817</v>
      </c>
      <c r="N170" s="37">
        <v>63.3</v>
      </c>
      <c r="O170" s="37">
        <v>69.897000000000006</v>
      </c>
      <c r="P170" s="37">
        <v>76.739000000000004</v>
      </c>
      <c r="Q170" s="37">
        <v>80.545000000000002</v>
      </c>
      <c r="S170" s="4">
        <f t="shared" si="224"/>
        <v>77.174950459891065</v>
      </c>
      <c r="T170" s="4">
        <f t="shared" si="224"/>
        <v>73.021873118146473</v>
      </c>
      <c r="U170" s="4">
        <f t="shared" si="224"/>
        <v>69.525500164919777</v>
      </c>
      <c r="V170" s="4">
        <f t="shared" si="224"/>
        <v>69.530325575544396</v>
      </c>
      <c r="W170" s="4">
        <f t="shared" si="224"/>
        <v>65.036944120828238</v>
      </c>
      <c r="X170" s="4">
        <f t="shared" si="224"/>
        <v>63.875727346188768</v>
      </c>
      <c r="Y170" s="4">
        <f t="shared" si="224"/>
        <v>64.26931724749808</v>
      </c>
      <c r="Z170" s="4">
        <f t="shared" si="224"/>
        <v>62.577441945141544</v>
      </c>
      <c r="AA170" s="4">
        <f t="shared" si="224"/>
        <v>64.169727196708209</v>
      </c>
      <c r="AB170" s="4">
        <f t="shared" si="224"/>
        <v>64.668777866563119</v>
      </c>
      <c r="AC170" s="4">
        <f t="shared" si="224"/>
        <v>61.688812107123738</v>
      </c>
      <c r="AD170" s="4">
        <f t="shared" si="224"/>
        <v>62.956020728872666</v>
      </c>
      <c r="AE170" s="4">
        <f t="shared" si="224"/>
        <v>69.928881258127902</v>
      </c>
      <c r="AF170" s="4">
        <f t="shared" si="224"/>
        <v>79.572941838467159</v>
      </c>
      <c r="AG170" s="4">
        <f t="shared" si="224"/>
        <v>85.246608536926843</v>
      </c>
      <c r="AI170" s="4">
        <f t="shared" si="225"/>
        <v>-1.4459504598910655</v>
      </c>
      <c r="AJ170" s="4">
        <f t="shared" si="225"/>
        <v>-0.92187311814647899</v>
      </c>
      <c r="AK170" s="4">
        <f t="shared" si="225"/>
        <v>0.64149983508022501</v>
      </c>
      <c r="AL170" s="4">
        <f t="shared" si="225"/>
        <v>-0.26332557554439973</v>
      </c>
      <c r="AM170" s="4">
        <f t="shared" si="225"/>
        <v>-0.68694412082824385</v>
      </c>
      <c r="AN170" s="4">
        <f t="shared" si="225"/>
        <v>2.4272653811230782E-2</v>
      </c>
      <c r="AO170" s="4">
        <f t="shared" si="225"/>
        <v>-1.2523172474980768</v>
      </c>
      <c r="AP170" s="4">
        <f t="shared" si="225"/>
        <v>-1.077441945141544</v>
      </c>
      <c r="AQ170" s="4">
        <f t="shared" si="225"/>
        <v>0.66327280329178961</v>
      </c>
      <c r="AR170" s="4">
        <f t="shared" si="225"/>
        <v>-1.3187778665631171</v>
      </c>
      <c r="AS170" s="4">
        <f t="shared" si="225"/>
        <v>0.12818789287626231</v>
      </c>
      <c r="AT170" s="4">
        <f t="shared" si="225"/>
        <v>0.34397927112733129</v>
      </c>
      <c r="AU170" s="4">
        <f t="shared" si="225"/>
        <v>-3.1881258127896217E-2</v>
      </c>
      <c r="AV170" s="4">
        <f t="shared" si="225"/>
        <v>-2.8339418384671546</v>
      </c>
      <c r="AW170" s="4">
        <f t="shared" si="225"/>
        <v>-4.701608536926841</v>
      </c>
      <c r="AY170" s="2">
        <f t="shared" si="217"/>
        <v>77.168496970285602</v>
      </c>
      <c r="AZ170" s="2">
        <f t="shared" si="217"/>
        <v>72.874722219916805</v>
      </c>
      <c r="BA170" s="2">
        <f t="shared" si="217"/>
        <v>69.275013471387524</v>
      </c>
      <c r="BB170" s="2">
        <f t="shared" si="217"/>
        <v>69.325641123182749</v>
      </c>
      <c r="BC170" s="2">
        <f t="shared" si="217"/>
        <v>64.570281740969023</v>
      </c>
      <c r="BD170" s="2">
        <f t="shared" si="217"/>
        <v>63.434060700134722</v>
      </c>
      <c r="BE170" s="2">
        <f t="shared" si="217"/>
        <v>63.615386214415395</v>
      </c>
      <c r="BF170" s="2">
        <f t="shared" si="217"/>
        <v>61.397200325287969</v>
      </c>
      <c r="BG170" s="2">
        <f t="shared" si="217"/>
        <v>61.366402574822274</v>
      </c>
      <c r="BH170" s="2">
        <f t="shared" si="217"/>
        <v>60.067961962071514</v>
      </c>
      <c r="BI170" s="2">
        <f t="shared" si="217"/>
        <v>59.44012293431441</v>
      </c>
      <c r="BJ170" s="2">
        <f t="shared" si="217"/>
        <v>62.339295677244756</v>
      </c>
      <c r="BK170" s="2">
        <f t="shared" si="217"/>
        <v>69.613394831642026</v>
      </c>
      <c r="BL170" s="2">
        <f t="shared" si="217"/>
        <v>78.984488511578746</v>
      </c>
      <c r="BM170" s="2">
        <f t="shared" si="217"/>
        <v>83.206030287853679</v>
      </c>
      <c r="BO170" s="2" t="str">
        <f t="shared" si="185"/>
        <v/>
      </c>
      <c r="BP170" s="2" t="str">
        <f t="shared" si="186"/>
        <v/>
      </c>
      <c r="BQ170" s="2" t="str">
        <f t="shared" si="187"/>
        <v/>
      </c>
      <c r="BR170" s="2" t="str">
        <f t="shared" si="188"/>
        <v/>
      </c>
      <c r="BS170" s="2" t="str">
        <f t="shared" si="189"/>
        <v/>
      </c>
      <c r="BT170" s="2" t="str">
        <f t="shared" si="190"/>
        <v/>
      </c>
      <c r="BU170" s="2" t="str">
        <f t="shared" si="191"/>
        <v/>
      </c>
      <c r="BV170" s="2" t="str">
        <f t="shared" si="192"/>
        <v/>
      </c>
      <c r="BW170" s="2" t="str">
        <f t="shared" si="193"/>
        <v/>
      </c>
      <c r="BX170" s="2" t="str">
        <f t="shared" si="194"/>
        <v/>
      </c>
      <c r="BY170" s="2" t="str">
        <f t="shared" si="195"/>
        <v/>
      </c>
      <c r="BZ170" s="2" t="str">
        <f t="shared" si="196"/>
        <v/>
      </c>
      <c r="CA170" s="2" t="str">
        <f t="shared" si="197"/>
        <v/>
      </c>
      <c r="CB170" s="2" t="str">
        <f t="shared" si="198"/>
        <v/>
      </c>
      <c r="CC170" s="2" t="str">
        <f t="shared" si="199"/>
        <v/>
      </c>
      <c r="CE170" s="2">
        <f t="shared" si="218"/>
        <v>75.728999999999999</v>
      </c>
      <c r="CF170" s="2" t="str">
        <f t="shared" si="218"/>
        <v/>
      </c>
      <c r="CG170" s="2" t="str">
        <f t="shared" si="218"/>
        <v/>
      </c>
      <c r="CH170" s="2">
        <f t="shared" si="218"/>
        <v>69.266999999999996</v>
      </c>
      <c r="CI170" s="2" t="str">
        <f t="shared" si="218"/>
        <v/>
      </c>
      <c r="CJ170" s="2" t="str">
        <f t="shared" si="218"/>
        <v/>
      </c>
      <c r="CK170" s="2" t="str">
        <f t="shared" si="218"/>
        <v/>
      </c>
      <c r="CL170" s="2" t="str">
        <f t="shared" si="218"/>
        <v/>
      </c>
      <c r="CM170" s="2" t="str">
        <f t="shared" si="218"/>
        <v/>
      </c>
      <c r="CN170" s="2" t="str">
        <f t="shared" si="218"/>
        <v/>
      </c>
      <c r="CO170" s="2" t="str">
        <f t="shared" si="218"/>
        <v/>
      </c>
      <c r="CP170" s="2">
        <f t="shared" si="218"/>
        <v>63.3</v>
      </c>
      <c r="CQ170" s="2">
        <f t="shared" si="218"/>
        <v>69.897000000000006</v>
      </c>
      <c r="CR170" s="2" t="str">
        <f t="shared" si="218"/>
        <v/>
      </c>
      <c r="CS170" s="2" t="str">
        <f t="shared" si="218"/>
        <v/>
      </c>
      <c r="CU170" s="2">
        <f t="shared" si="200"/>
        <v>75.728999999999999</v>
      </c>
      <c r="CV170" s="2" t="str">
        <f t="shared" si="201"/>
        <v/>
      </c>
      <c r="CW170" s="2" t="str">
        <f t="shared" si="202"/>
        <v/>
      </c>
      <c r="CX170" s="2">
        <f t="shared" si="203"/>
        <v>69.266999999999996</v>
      </c>
      <c r="CY170" s="2" t="str">
        <f t="shared" si="204"/>
        <v/>
      </c>
      <c r="CZ170" s="2" t="str">
        <f t="shared" si="205"/>
        <v/>
      </c>
      <c r="DA170" s="2" t="str">
        <f t="shared" si="206"/>
        <v/>
      </c>
      <c r="DB170" s="2" t="str">
        <f t="shared" si="207"/>
        <v/>
      </c>
      <c r="DC170" s="2" t="str">
        <f t="shared" si="208"/>
        <v/>
      </c>
      <c r="DD170" s="2" t="str">
        <f t="shared" si="209"/>
        <v/>
      </c>
      <c r="DE170" s="2" t="str">
        <f t="shared" si="210"/>
        <v/>
      </c>
      <c r="DF170" s="2">
        <f t="shared" si="211"/>
        <v>63.3</v>
      </c>
      <c r="DG170" s="2">
        <f t="shared" si="212"/>
        <v>69.897000000000006</v>
      </c>
      <c r="DH170" s="2" t="str">
        <f t="shared" si="213"/>
        <v/>
      </c>
      <c r="DI170" s="2" t="str">
        <f t="shared" si="214"/>
        <v/>
      </c>
      <c r="DK170" s="2">
        <f t="shared" si="226"/>
        <v>121.26584233449478</v>
      </c>
      <c r="DL170" s="2">
        <f t="shared" si="226"/>
        <v>116.59329634146343</v>
      </c>
      <c r="DM170" s="2">
        <f t="shared" si="226"/>
        <v>113.63391707317072</v>
      </c>
      <c r="DN170" s="2">
        <f t="shared" si="226"/>
        <v>114.05210731707319</v>
      </c>
      <c r="DO170" s="2">
        <f t="shared" si="226"/>
        <v>116.83061219512197</v>
      </c>
      <c r="DP170" s="2">
        <f t="shared" si="226"/>
        <v>112.04365278745647</v>
      </c>
      <c r="DQ170" s="2">
        <f t="shared" si="226"/>
        <v>113.69176917051566</v>
      </c>
      <c r="DR170" s="2">
        <f t="shared" si="226"/>
        <v>115.00020175173663</v>
      </c>
      <c r="DS170" s="2">
        <f t="shared" si="226"/>
        <v>108.37414609837128</v>
      </c>
      <c r="DT170" s="2">
        <f t="shared" si="226"/>
        <v>110.68661914829354</v>
      </c>
      <c r="DU170" s="2">
        <f t="shared" si="226"/>
        <v>104.94679619450316</v>
      </c>
      <c r="DV170" s="2">
        <f t="shared" si="226"/>
        <v>89.339990939293287</v>
      </c>
      <c r="DW170" s="2">
        <f t="shared" si="226"/>
        <v>99.058850348432074</v>
      </c>
      <c r="DX170" s="2">
        <f t="shared" si="226"/>
        <v>101.30225954136618</v>
      </c>
      <c r="DY170" s="2">
        <f t="shared" si="226"/>
        <v>104.06024269613744</v>
      </c>
      <c r="EA170" s="2">
        <f t="shared" si="216"/>
        <v>77.202184668194278</v>
      </c>
      <c r="EB170" s="2">
        <f t="shared" si="216"/>
        <v>72.766119927093484</v>
      </c>
      <c r="EC170" s="2">
        <f t="shared" si="216"/>
        <v>69.390974536340849</v>
      </c>
      <c r="ED170" s="2">
        <f t="shared" si="216"/>
        <v>69.444512123711334</v>
      </c>
      <c r="EE170" s="2">
        <f t="shared" si="216"/>
        <v>64.375779134020618</v>
      </c>
      <c r="EF170" s="2">
        <f t="shared" si="216"/>
        <v>63.342584309589846</v>
      </c>
      <c r="EG170" s="2">
        <f t="shared" si="216"/>
        <v>63.55385445685279</v>
      </c>
      <c r="EH170" s="2">
        <f t="shared" si="216"/>
        <v>61.252077451198687</v>
      </c>
      <c r="EI170" s="2">
        <f t="shared" si="216"/>
        <v>61.085016226804115</v>
      </c>
      <c r="EJ170" s="2">
        <f t="shared" si="216"/>
        <v>60.015060352532807</v>
      </c>
      <c r="EK170" s="2">
        <f t="shared" si="215"/>
        <v>59.253126778771005</v>
      </c>
      <c r="EL170" s="2">
        <f t="shared" si="182"/>
        <v>62.06680812008743</v>
      </c>
      <c r="EM170" s="2">
        <f t="shared" si="182"/>
        <v>69.446793151209221</v>
      </c>
      <c r="EN170" s="2">
        <f t="shared" si="182"/>
        <v>79.050866666666664</v>
      </c>
      <c r="EO170" s="2">
        <f t="shared" si="182"/>
        <v>83.56126363636362</v>
      </c>
      <c r="EQ170" s="2">
        <f t="shared" si="227"/>
        <v>77.038304588987415</v>
      </c>
      <c r="ER170" s="2">
        <f t="shared" si="227"/>
        <v>73.131770759374362</v>
      </c>
      <c r="ES170" s="2">
        <f t="shared" si="227"/>
        <v>68.960358793802939</v>
      </c>
      <c r="ET170" s="2">
        <f t="shared" si="227"/>
        <v>68.99719079499063</v>
      </c>
      <c r="EU170" s="2">
        <f t="shared" si="227"/>
        <v>65.054318522331187</v>
      </c>
      <c r="EV170" s="2">
        <f t="shared" si="227"/>
        <v>63.657458156975878</v>
      </c>
      <c r="EW170" s="2">
        <f t="shared" si="227"/>
        <v>63.744186796055843</v>
      </c>
      <c r="EX170" s="2">
        <f t="shared" si="227"/>
        <v>61.684386031914499</v>
      </c>
      <c r="EY170" s="2">
        <f t="shared" si="227"/>
        <v>61.889262935210425</v>
      </c>
      <c r="EZ170" s="2">
        <f t="shared" si="227"/>
        <v>60.141431406541713</v>
      </c>
      <c r="FA170" s="2">
        <f t="shared" si="227"/>
        <v>59.808720590026567</v>
      </c>
      <c r="FB170" s="2">
        <f t="shared" si="227"/>
        <v>63.035682352995536</v>
      </c>
      <c r="FC170" s="2">
        <f t="shared" si="227"/>
        <v>70.128302784124585</v>
      </c>
      <c r="FD170" s="2">
        <f t="shared" si="227"/>
        <v>78.684084192125198</v>
      </c>
      <c r="FE170" s="2">
        <f t="shared" si="227"/>
        <v>81.578368137865695</v>
      </c>
      <c r="FG170" s="2">
        <f t="shared" si="228"/>
        <v>0.99991441992708896</v>
      </c>
      <c r="FH170" s="2">
        <f t="shared" si="228"/>
        <v>0.99992345215348832</v>
      </c>
      <c r="FI170" s="2">
        <f t="shared" si="228"/>
        <v>0.99991890267886807</v>
      </c>
      <c r="FJ170" s="2">
        <f t="shared" si="228"/>
        <v>0.99992552792771883</v>
      </c>
      <c r="FK170" s="2">
        <f t="shared" si="228"/>
        <v>0.99992413026842497</v>
      </c>
      <c r="FL170" s="2">
        <f t="shared" si="228"/>
        <v>0.99991766406415572</v>
      </c>
      <c r="FM170" s="2">
        <f t="shared" si="228"/>
        <v>0.99991138936143964</v>
      </c>
      <c r="FN170" s="2">
        <f t="shared" si="228"/>
        <v>0.99989956885053244</v>
      </c>
      <c r="FO170" s="2">
        <f t="shared" si="228"/>
        <v>0.99990934027133627</v>
      </c>
      <c r="FP170" s="2">
        <f t="shared" si="228"/>
        <v>0.99989929392409171</v>
      </c>
      <c r="FQ170" s="2">
        <f t="shared" si="228"/>
        <v>0.9998940139533472</v>
      </c>
      <c r="FR170" s="2">
        <f t="shared" si="228"/>
        <v>0.99989800113325089</v>
      </c>
      <c r="FS170" s="2">
        <f t="shared" si="228"/>
        <v>0.99991889150087021</v>
      </c>
      <c r="FT170" s="2">
        <f t="shared" si="228"/>
        <v>0.99987380062833797</v>
      </c>
      <c r="FU170" s="2">
        <f t="shared" si="228"/>
        <v>0.99985703056296538</v>
      </c>
      <c r="FW170" s="2">
        <f t="shared" si="219"/>
        <v>0.22857365657726728</v>
      </c>
      <c r="FX170" s="2">
        <f t="shared" si="219"/>
        <v>0.28783584654680261</v>
      </c>
      <c r="FY170" s="2">
        <f t="shared" si="219"/>
        <v>0.27762349877752024</v>
      </c>
      <c r="FZ170" s="2">
        <f t="shared" si="219"/>
        <v>0.27316609501175881</v>
      </c>
      <c r="GA170" s="2">
        <f t="shared" si="219"/>
        <v>0.28078380728729796</v>
      </c>
      <c r="GB170" s="2">
        <f t="shared" si="219"/>
        <v>0.27778281118375708</v>
      </c>
      <c r="GC170" s="2">
        <f t="shared" si="219"/>
        <v>0.29994379916087893</v>
      </c>
      <c r="GD170" s="2">
        <f t="shared" si="219"/>
        <v>0.32320637252376472</v>
      </c>
      <c r="GE170" s="2">
        <f t="shared" si="219"/>
        <v>0.34454493308944756</v>
      </c>
      <c r="GF170" s="2">
        <f t="shared" si="219"/>
        <v>0.37824069813376759</v>
      </c>
      <c r="GG170" s="2">
        <f t="shared" si="219"/>
        <v>0.32785329943349606</v>
      </c>
      <c r="GH170" s="2">
        <f t="shared" si="219"/>
        <v>0.27837020973051579</v>
      </c>
      <c r="GI170" s="2">
        <f t="shared" si="219"/>
        <v>0.24093553926006719</v>
      </c>
      <c r="GJ170" s="2">
        <f t="shared" si="219"/>
        <v>0.18863024187239608</v>
      </c>
      <c r="GK170" s="2">
        <f t="shared" si="219"/>
        <v>0.18062680372072926</v>
      </c>
      <c r="GM170" s="86">
        <f t="shared" si="220"/>
        <v>7.6605613504130689E-118</v>
      </c>
      <c r="GN170" s="86">
        <f t="shared" si="220"/>
        <v>3.120538873050636E-196</v>
      </c>
      <c r="GO170" s="86">
        <f t="shared" si="220"/>
        <v>2.8921791203386719E-239</v>
      </c>
      <c r="GP170" s="86">
        <f t="shared" si="220"/>
        <v>1.2674033575849431E-212</v>
      </c>
      <c r="GQ170" s="86">
        <f t="shared" si="220"/>
        <v>2.1682020280768214E-200</v>
      </c>
      <c r="GR170" s="86">
        <f t="shared" si="220"/>
        <v>2.325656871700504E-164</v>
      </c>
      <c r="GS170" s="86">
        <f t="shared" si="220"/>
        <v>1.4055387951565711E-194</v>
      </c>
      <c r="GT170" s="86">
        <f t="shared" si="220"/>
        <v>4.6700680965576541E-218</v>
      </c>
      <c r="GU170" s="86">
        <f t="shared" si="220"/>
        <v>4.2202708218249839E-201</v>
      </c>
      <c r="GV170" s="86">
        <f t="shared" si="220"/>
        <v>2.2921615728619143E-225</v>
      </c>
      <c r="GW170" s="86">
        <f t="shared" si="220"/>
        <v>1.0221146992681427E-266</v>
      </c>
      <c r="GX170" s="86">
        <f t="shared" si="220"/>
        <v>0</v>
      </c>
      <c r="GY170" s="86">
        <f t="shared" si="220"/>
        <v>0</v>
      </c>
      <c r="GZ170" s="86">
        <f t="shared" si="220"/>
        <v>2.756684426145197E-92</v>
      </c>
      <c r="HA170" s="86">
        <f t="shared" si="220"/>
        <v>6.2414460163721621E-104</v>
      </c>
      <c r="HC170" s="86">
        <f t="shared" si="184"/>
        <v>1.5599581167669033E-64</v>
      </c>
      <c r="HD170" s="86">
        <f t="shared" si="184"/>
        <v>7.0427284745410009E-116</v>
      </c>
      <c r="HE170" s="86">
        <f t="shared" si="184"/>
        <v>3.4383889801019129E-122</v>
      </c>
      <c r="HF170" s="86">
        <f t="shared" si="183"/>
        <v>7.3111425346308313E-132</v>
      </c>
      <c r="HG170" s="86">
        <f t="shared" si="183"/>
        <v>1.8860437635008428E-135</v>
      </c>
      <c r="HH170" s="86">
        <f t="shared" si="183"/>
        <v>1.280328924739394E-127</v>
      </c>
      <c r="HI170" s="86">
        <f t="shared" si="183"/>
        <v>8.8774908501397874E-142</v>
      </c>
      <c r="HJ170" s="86">
        <f t="shared" si="183"/>
        <v>1.3275761247100531E-164</v>
      </c>
      <c r="HK170" s="86">
        <f t="shared" si="183"/>
        <v>3.3687234235428486E-160</v>
      </c>
      <c r="HL170" s="86">
        <f t="shared" si="164"/>
        <v>3.5961288271752258E-191</v>
      </c>
      <c r="HM170" s="86">
        <f t="shared" si="164"/>
        <v>1.2377181995751058E-232</v>
      </c>
      <c r="HN170" s="86">
        <f t="shared" si="164"/>
        <v>6.6685888764892377E-258</v>
      </c>
      <c r="HO170" s="86">
        <f t="shared" ref="HO170:HQ227" si="229" xml:space="preserve"> _xlfn.NORM.DIST($B170, O$8, ABS(O$12), TRUE) * _xlfn.NORM.DIST(($B170 - O$8)*O$16, 0, ABS(O$12), TRUE) * 2</f>
        <v>5.4872749036578437E-224</v>
      </c>
      <c r="HP170" s="86">
        <f t="shared" si="229"/>
        <v>5.6690710930520476E-33</v>
      </c>
      <c r="HQ170" s="86">
        <f t="shared" si="229"/>
        <v>8.7868328755230994E-35</v>
      </c>
      <c r="HS170" s="86">
        <f t="shared" si="221"/>
        <v>2.6138900129764368E-5</v>
      </c>
      <c r="HT170" s="86">
        <f t="shared" si="221"/>
        <v>2.9372981540993688E-5</v>
      </c>
      <c r="HU170" s="86">
        <f t="shared" si="221"/>
        <v>8.5359014453062032E-6</v>
      </c>
      <c r="HV170" s="86">
        <f t="shared" si="221"/>
        <v>3.8240210700167566E-6</v>
      </c>
      <c r="HW170" s="86">
        <f t="shared" si="221"/>
        <v>1.6242188290877493E-6</v>
      </c>
      <c r="HX170" s="86">
        <f t="shared" si="221"/>
        <v>4.7076228731380553E-6</v>
      </c>
      <c r="HY170" s="86">
        <f t="shared" si="221"/>
        <v>2.1816377599154397E-7</v>
      </c>
      <c r="HZ170" s="86">
        <f t="shared" si="221"/>
        <v>7.1907340679976172E-9</v>
      </c>
      <c r="IA170" s="86">
        <f t="shared" si="221"/>
        <v>2.6495808691231556E-8</v>
      </c>
      <c r="IB170" s="86">
        <f t="shared" si="221"/>
        <v>3.9962484784867622E-10</v>
      </c>
      <c r="IC170" s="86">
        <f t="shared" si="221"/>
        <v>4.1084479556613245E-8</v>
      </c>
      <c r="ID170" s="86">
        <f t="shared" si="221"/>
        <v>5.3990619377739734E-7</v>
      </c>
      <c r="IE170" s="86">
        <f t="shared" si="221"/>
        <v>3.0803622935421348E-5</v>
      </c>
      <c r="IF170" s="86">
        <f t="shared" si="221"/>
        <v>1.399144761469763E-2</v>
      </c>
      <c r="IG170" s="86">
        <f t="shared" si="221"/>
        <v>0.15350583447316726</v>
      </c>
      <c r="II170" s="86">
        <f t="shared" si="222"/>
        <v>9.2131050818370589E-4</v>
      </c>
      <c r="IJ170" s="86">
        <f t="shared" si="222"/>
        <v>1.809737308810613E-2</v>
      </c>
      <c r="IK170" s="86">
        <f t="shared" si="222"/>
        <v>1.202974919773379E-2</v>
      </c>
      <c r="IL170" s="86">
        <f t="shared" si="222"/>
        <v>8.1960366045346969E-3</v>
      </c>
      <c r="IM170" s="86">
        <f t="shared" si="222"/>
        <v>1.0776338720110379E-2</v>
      </c>
      <c r="IN170" s="86">
        <f t="shared" si="222"/>
        <v>9.9969395118479267E-3</v>
      </c>
      <c r="IO170" s="86">
        <f t="shared" si="222"/>
        <v>1.452455799448533E-2</v>
      </c>
      <c r="IP170" s="86">
        <f t="shared" si="222"/>
        <v>2.5133430728859041E-2</v>
      </c>
      <c r="IQ170" s="86">
        <f t="shared" si="222"/>
        <v>5.8693103853141755E-2</v>
      </c>
      <c r="IR170" s="86">
        <f t="shared" si="222"/>
        <v>0.10486746785939337</v>
      </c>
      <c r="IS170" s="86">
        <f t="shared" si="222"/>
        <v>3.6053134729947804E-2</v>
      </c>
      <c r="IT170" s="86">
        <f t="shared" si="222"/>
        <v>6.2672470612428199E-3</v>
      </c>
      <c r="IU170" s="86">
        <f t="shared" si="222"/>
        <v>3.0294231552240882E-3</v>
      </c>
      <c r="IV170" s="86">
        <f t="shared" si="222"/>
        <v>3.9447652028113513E-3</v>
      </c>
      <c r="IW170" s="86">
        <f t="shared" si="222"/>
        <v>3.0173969889694145E-3</v>
      </c>
      <c r="IY170" s="86">
        <f t="shared" si="223"/>
        <v>9.4744940831347022E-4</v>
      </c>
      <c r="IZ170" s="86">
        <f t="shared" si="223"/>
        <v>1.8126746069647124E-2</v>
      </c>
      <c r="JA170" s="86">
        <f t="shared" si="223"/>
        <v>1.2038285099179096E-2</v>
      </c>
      <c r="JB170" s="86">
        <f t="shared" si="223"/>
        <v>8.1998606256047137E-3</v>
      </c>
      <c r="JC170" s="86">
        <f t="shared" si="223"/>
        <v>1.0777962938939466E-2</v>
      </c>
      <c r="JD170" s="86">
        <f t="shared" si="223"/>
        <v>1.0001647134721065E-2</v>
      </c>
      <c r="JE170" s="86">
        <f t="shared" si="223"/>
        <v>1.452477615826132E-2</v>
      </c>
      <c r="JF170" s="86">
        <f t="shared" si="223"/>
        <v>2.5133437919593108E-2</v>
      </c>
      <c r="JG170" s="86">
        <f t="shared" si="223"/>
        <v>5.8693130348950448E-2</v>
      </c>
      <c r="JH170" s="86">
        <f t="shared" si="223"/>
        <v>0.10486746825901822</v>
      </c>
      <c r="JI170" s="86">
        <f t="shared" si="223"/>
        <v>3.6053175814427359E-2</v>
      </c>
      <c r="JJ170" s="86">
        <f t="shared" si="223"/>
        <v>6.267786967436597E-3</v>
      </c>
      <c r="JK170" s="86">
        <f t="shared" si="223"/>
        <v>3.0602267781595096E-3</v>
      </c>
      <c r="JL170" s="86">
        <f t="shared" si="223"/>
        <v>1.7936212817508981E-2</v>
      </c>
      <c r="JM170" s="86">
        <f t="shared" si="223"/>
        <v>0.15652323146213667</v>
      </c>
    </row>
    <row r="171" spans="2:273" x14ac:dyDescent="0.25">
      <c r="B171" s="2">
        <v>144</v>
      </c>
      <c r="C171" s="37">
        <v>77.875</v>
      </c>
      <c r="D171" s="37">
        <v>72.183000000000007</v>
      </c>
      <c r="E171" s="37">
        <v>70.582999999999998</v>
      </c>
      <c r="F171" s="37">
        <v>69.667000000000002</v>
      </c>
      <c r="G171" s="37">
        <v>65.132999999999996</v>
      </c>
      <c r="H171" s="37">
        <v>64.283000000000001</v>
      </c>
      <c r="I171" s="37">
        <v>65.766999999999996</v>
      </c>
      <c r="J171" s="37">
        <v>63.116999999999997</v>
      </c>
      <c r="K171" s="37">
        <v>66.25</v>
      </c>
      <c r="L171" s="37">
        <v>66.400000000000006</v>
      </c>
      <c r="M171" s="37">
        <v>63</v>
      </c>
      <c r="N171" s="37">
        <v>63.35</v>
      </c>
      <c r="O171" s="37">
        <v>69.016999999999996</v>
      </c>
      <c r="P171" s="37">
        <v>75.891000000000005</v>
      </c>
      <c r="Q171" s="37">
        <v>83.045000000000002</v>
      </c>
      <c r="S171" s="4">
        <f t="shared" si="224"/>
        <v>77.177485953341858</v>
      </c>
      <c r="T171" s="4">
        <f t="shared" si="224"/>
        <v>73.043354467908998</v>
      </c>
      <c r="U171" s="4">
        <f t="shared" si="224"/>
        <v>69.62822512237463</v>
      </c>
      <c r="V171" s="4">
        <f t="shared" si="224"/>
        <v>69.619169579484279</v>
      </c>
      <c r="W171" s="4">
        <f t="shared" si="224"/>
        <v>65.30348800785373</v>
      </c>
      <c r="X171" s="4">
        <f t="shared" si="224"/>
        <v>64.134254316837712</v>
      </c>
      <c r="Y171" s="4">
        <f t="shared" si="224"/>
        <v>64.675769253289829</v>
      </c>
      <c r="Z171" s="4">
        <f t="shared" si="224"/>
        <v>63.251541352896098</v>
      </c>
      <c r="AA171" s="4">
        <f t="shared" si="224"/>
        <v>65.3238444468154</v>
      </c>
      <c r="AB171" s="4">
        <f t="shared" si="224"/>
        <v>66.152009162614348</v>
      </c>
      <c r="AC171" s="4">
        <f t="shared" si="224"/>
        <v>62.790991430928379</v>
      </c>
      <c r="AD171" s="4">
        <f t="shared" si="224"/>
        <v>63.381057399825316</v>
      </c>
      <c r="AE171" s="4">
        <f t="shared" si="224"/>
        <v>70.136669625762352</v>
      </c>
      <c r="AF171" s="4">
        <f t="shared" si="224"/>
        <v>79.827929741826111</v>
      </c>
      <c r="AG171" s="4">
        <f t="shared" si="224"/>
        <v>85.379629072734346</v>
      </c>
      <c r="AI171" s="4">
        <f t="shared" si="225"/>
        <v>0.69751404665814221</v>
      </c>
      <c r="AJ171" s="4">
        <f t="shared" si="225"/>
        <v>-0.86035446790899073</v>
      </c>
      <c r="AK171" s="4">
        <f t="shared" si="225"/>
        <v>0.95477487762536839</v>
      </c>
      <c r="AL171" s="4">
        <f t="shared" si="225"/>
        <v>4.7830420515722949E-2</v>
      </c>
      <c r="AM171" s="4">
        <f t="shared" si="225"/>
        <v>-0.1704880078537343</v>
      </c>
      <c r="AN171" s="4">
        <f t="shared" si="225"/>
        <v>0.14874568316228931</v>
      </c>
      <c r="AO171" s="4">
        <f t="shared" si="225"/>
        <v>1.091230746710167</v>
      </c>
      <c r="AP171" s="4">
        <f t="shared" si="225"/>
        <v>-0.13454135289610036</v>
      </c>
      <c r="AQ171" s="4">
        <f t="shared" si="225"/>
        <v>0.92615555318459997</v>
      </c>
      <c r="AR171" s="4">
        <f t="shared" si="225"/>
        <v>0.24799083738565741</v>
      </c>
      <c r="AS171" s="4">
        <f t="shared" si="225"/>
        <v>0.2090085690716208</v>
      </c>
      <c r="AT171" s="4">
        <f t="shared" si="225"/>
        <v>-3.1057399825314747E-2</v>
      </c>
      <c r="AU171" s="4">
        <f t="shared" si="225"/>
        <v>-1.1196696257623557</v>
      </c>
      <c r="AV171" s="4">
        <f t="shared" si="225"/>
        <v>-3.9369297418261056</v>
      </c>
      <c r="AW171" s="4">
        <f t="shared" si="225"/>
        <v>-2.3346290727343444</v>
      </c>
      <c r="AY171" s="2">
        <f t="shared" si="217"/>
        <v>77.163668010684717</v>
      </c>
      <c r="AZ171" s="2">
        <f t="shared" si="217"/>
        <v>72.808189898693399</v>
      </c>
      <c r="BA171" s="2">
        <f t="shared" si="217"/>
        <v>69.209339366397401</v>
      </c>
      <c r="BB171" s="2">
        <f t="shared" si="217"/>
        <v>69.258393384085849</v>
      </c>
      <c r="BC171" s="2">
        <f t="shared" si="217"/>
        <v>64.501735421927663</v>
      </c>
      <c r="BD171" s="2">
        <f t="shared" si="217"/>
        <v>63.371823938356115</v>
      </c>
      <c r="BE171" s="2">
        <f t="shared" si="217"/>
        <v>63.553210750696849</v>
      </c>
      <c r="BF171" s="2">
        <f t="shared" si="217"/>
        <v>61.310799735994934</v>
      </c>
      <c r="BG171" s="2">
        <f t="shared" si="217"/>
        <v>61.281148808972802</v>
      </c>
      <c r="BH171" s="2">
        <f t="shared" si="217"/>
        <v>59.956449691539248</v>
      </c>
      <c r="BI171" s="2">
        <f t="shared" si="217"/>
        <v>59.322274020071731</v>
      </c>
      <c r="BJ171" s="2">
        <f t="shared" si="217"/>
        <v>62.226089766573509</v>
      </c>
      <c r="BK171" s="2">
        <f t="shared" si="217"/>
        <v>69.543846420836118</v>
      </c>
      <c r="BL171" s="2">
        <f t="shared" si="217"/>
        <v>78.925744563502164</v>
      </c>
      <c r="BM171" s="2">
        <f t="shared" si="217"/>
        <v>83.123503177493447</v>
      </c>
      <c r="BO171" s="2" t="str">
        <f t="shared" si="185"/>
        <v/>
      </c>
      <c r="BP171" s="2" t="str">
        <f t="shared" si="186"/>
        <v/>
      </c>
      <c r="BQ171" s="2" t="str">
        <f t="shared" si="187"/>
        <v/>
      </c>
      <c r="BR171" s="2" t="str">
        <f t="shared" si="188"/>
        <v/>
      </c>
      <c r="BS171" s="2" t="str">
        <f t="shared" si="189"/>
        <v/>
      </c>
      <c r="BT171" s="2" t="str">
        <f t="shared" si="190"/>
        <v/>
      </c>
      <c r="BU171" s="2" t="str">
        <f t="shared" si="191"/>
        <v/>
      </c>
      <c r="BV171" s="2" t="str">
        <f t="shared" si="192"/>
        <v/>
      </c>
      <c r="BW171" s="2" t="str">
        <f t="shared" si="193"/>
        <v/>
      </c>
      <c r="BX171" s="2" t="str">
        <f t="shared" si="194"/>
        <v/>
      </c>
      <c r="BY171" s="2" t="str">
        <f t="shared" si="195"/>
        <v/>
      </c>
      <c r="BZ171" s="2" t="str">
        <f t="shared" si="196"/>
        <v/>
      </c>
      <c r="CA171" s="2" t="str">
        <f t="shared" si="197"/>
        <v/>
      </c>
      <c r="CB171" s="2" t="str">
        <f t="shared" si="198"/>
        <v/>
      </c>
      <c r="CC171" s="2" t="str">
        <f t="shared" si="199"/>
        <v/>
      </c>
      <c r="CE171" s="2">
        <f t="shared" si="218"/>
        <v>77.875</v>
      </c>
      <c r="CF171" s="2" t="str">
        <f t="shared" si="218"/>
        <v/>
      </c>
      <c r="CG171" s="2" t="str">
        <f t="shared" si="218"/>
        <v/>
      </c>
      <c r="CH171" s="2" t="str">
        <f t="shared" si="218"/>
        <v/>
      </c>
      <c r="CI171" s="2" t="str">
        <f t="shared" si="218"/>
        <v/>
      </c>
      <c r="CJ171" s="2" t="str">
        <f t="shared" si="218"/>
        <v/>
      </c>
      <c r="CK171" s="2" t="str">
        <f t="shared" si="218"/>
        <v/>
      </c>
      <c r="CL171" s="2" t="str">
        <f t="shared" si="218"/>
        <v/>
      </c>
      <c r="CM171" s="2" t="str">
        <f t="shared" si="218"/>
        <v/>
      </c>
      <c r="CN171" s="2" t="str">
        <f t="shared" si="218"/>
        <v/>
      </c>
      <c r="CO171" s="2" t="str">
        <f t="shared" si="218"/>
        <v/>
      </c>
      <c r="CP171" s="2" t="str">
        <f t="shared" si="218"/>
        <v/>
      </c>
      <c r="CQ171" s="2">
        <f t="shared" si="218"/>
        <v>69.016999999999996</v>
      </c>
      <c r="CR171" s="2" t="str">
        <f t="shared" si="218"/>
        <v/>
      </c>
      <c r="CS171" s="2" t="str">
        <f t="shared" si="218"/>
        <v/>
      </c>
      <c r="CU171" s="2">
        <f t="shared" si="200"/>
        <v>77.875</v>
      </c>
      <c r="CV171" s="2" t="str">
        <f t="shared" si="201"/>
        <v/>
      </c>
      <c r="CW171" s="2" t="str">
        <f t="shared" si="202"/>
        <v/>
      </c>
      <c r="CX171" s="2" t="str">
        <f t="shared" si="203"/>
        <v/>
      </c>
      <c r="CY171" s="2" t="str">
        <f t="shared" si="204"/>
        <v/>
      </c>
      <c r="CZ171" s="2" t="str">
        <f t="shared" si="205"/>
        <v/>
      </c>
      <c r="DA171" s="2" t="str">
        <f t="shared" si="206"/>
        <v/>
      </c>
      <c r="DB171" s="2" t="str">
        <f t="shared" si="207"/>
        <v/>
      </c>
      <c r="DC171" s="2" t="str">
        <f t="shared" si="208"/>
        <v/>
      </c>
      <c r="DD171" s="2" t="str">
        <f t="shared" si="209"/>
        <v/>
      </c>
      <c r="DE171" s="2" t="str">
        <f t="shared" si="210"/>
        <v/>
      </c>
      <c r="DF171" s="2" t="str">
        <f t="shared" si="211"/>
        <v/>
      </c>
      <c r="DG171" s="2">
        <f t="shared" si="212"/>
        <v>69.016999999999996</v>
      </c>
      <c r="DH171" s="2" t="str">
        <f t="shared" si="213"/>
        <v/>
      </c>
      <c r="DI171" s="2" t="str">
        <f t="shared" si="214"/>
        <v/>
      </c>
      <c r="DK171" s="2">
        <f t="shared" si="226"/>
        <v>121.55975261324042</v>
      </c>
      <c r="DL171" s="2">
        <f t="shared" si="226"/>
        <v>116.84453133208257</v>
      </c>
      <c r="DM171" s="2">
        <f t="shared" si="226"/>
        <v>113.87660487804878</v>
      </c>
      <c r="DN171" s="2">
        <f t="shared" si="226"/>
        <v>114.30510272045029</v>
      </c>
      <c r="DO171" s="2">
        <f t="shared" si="226"/>
        <v>117.11904812382743</v>
      </c>
      <c r="DP171" s="2">
        <f t="shared" si="226"/>
        <v>112.31406202090595</v>
      </c>
      <c r="DQ171" s="2">
        <f t="shared" si="226"/>
        <v>113.97267379736923</v>
      </c>
      <c r="DR171" s="2">
        <f t="shared" si="226"/>
        <v>115.29563440048322</v>
      </c>
      <c r="DS171" s="2">
        <f t="shared" si="226"/>
        <v>108.62190705777491</v>
      </c>
      <c r="DT171" s="2">
        <f t="shared" si="226"/>
        <v>110.93413032316519</v>
      </c>
      <c r="DU171" s="2">
        <f t="shared" si="226"/>
        <v>105.12248942917546</v>
      </c>
      <c r="DV171" s="2">
        <f t="shared" si="226"/>
        <v>89.359603141045028</v>
      </c>
      <c r="DW171" s="2">
        <f t="shared" si="226"/>
        <v>99.141422996515701</v>
      </c>
      <c r="DX171" s="2">
        <f t="shared" si="226"/>
        <v>101.41281281905843</v>
      </c>
      <c r="DY171" s="2">
        <f t="shared" si="226"/>
        <v>104.18377885983149</v>
      </c>
      <c r="EA171" s="2">
        <f t="shared" si="216"/>
        <v>77.201717611571581</v>
      </c>
      <c r="EB171" s="2">
        <f t="shared" si="216"/>
        <v>72.68965078606584</v>
      </c>
      <c r="EC171" s="2">
        <f t="shared" si="216"/>
        <v>69.337327017543856</v>
      </c>
      <c r="ED171" s="2">
        <f t="shared" si="216"/>
        <v>69.389772659793806</v>
      </c>
      <c r="EE171" s="2">
        <f t="shared" si="216"/>
        <v>64.288792680412371</v>
      </c>
      <c r="EF171" s="2">
        <f t="shared" si="216"/>
        <v>63.272100466539797</v>
      </c>
      <c r="EG171" s="2">
        <f t="shared" si="216"/>
        <v>63.486583815002817</v>
      </c>
      <c r="EH171" s="2">
        <f t="shared" si="216"/>
        <v>61.153139686780968</v>
      </c>
      <c r="EI171" s="2">
        <f t="shared" si="216"/>
        <v>60.97513977319587</v>
      </c>
      <c r="EJ171" s="2">
        <f t="shared" si="216"/>
        <v>59.899865285081809</v>
      </c>
      <c r="EK171" s="2">
        <f t="shared" si="215"/>
        <v>59.119155449553062</v>
      </c>
      <c r="EL171" s="2">
        <f t="shared" si="182"/>
        <v>61.927440743021137</v>
      </c>
      <c r="EM171" s="2">
        <f t="shared" si="182"/>
        <v>69.360781378141468</v>
      </c>
      <c r="EN171" s="2">
        <f t="shared" si="182"/>
        <v>78.999224242424248</v>
      </c>
      <c r="EO171" s="2">
        <f t="shared" si="182"/>
        <v>83.516636363636351</v>
      </c>
      <c r="EQ171" s="2">
        <f t="shared" si="227"/>
        <v>77.032432711215762</v>
      </c>
      <c r="ER171" s="2">
        <f t="shared" si="227"/>
        <v>73.06563491421656</v>
      </c>
      <c r="ES171" s="2">
        <f t="shared" si="227"/>
        <v>68.894506340258388</v>
      </c>
      <c r="ET171" s="2">
        <f t="shared" si="227"/>
        <v>68.929127458355907</v>
      </c>
      <c r="EU171" s="2">
        <f t="shared" si="227"/>
        <v>64.986991101649863</v>
      </c>
      <c r="EV171" s="2">
        <f t="shared" si="227"/>
        <v>63.595870279186855</v>
      </c>
      <c r="EW171" s="2">
        <f t="shared" si="227"/>
        <v>63.682267815186869</v>
      </c>
      <c r="EX171" s="2">
        <f t="shared" si="227"/>
        <v>61.59746090291236</v>
      </c>
      <c r="EY171" s="2">
        <f t="shared" si="227"/>
        <v>61.801296777860784</v>
      </c>
      <c r="EZ171" s="2">
        <f t="shared" si="227"/>
        <v>60.029565578064506</v>
      </c>
      <c r="FA171" s="2">
        <f t="shared" si="227"/>
        <v>59.689294756131574</v>
      </c>
      <c r="FB171" s="2">
        <f t="shared" si="227"/>
        <v>62.92358283543561</v>
      </c>
      <c r="FC171" s="2">
        <f t="shared" si="227"/>
        <v>70.06131073876621</v>
      </c>
      <c r="FD171" s="2">
        <f t="shared" si="227"/>
        <v>78.624791226171638</v>
      </c>
      <c r="FE171" s="2">
        <f t="shared" si="227"/>
        <v>81.483214995520498</v>
      </c>
      <c r="FG171" s="2">
        <f t="shared" si="228"/>
        <v>0.99992194945814239</v>
      </c>
      <c r="FH171" s="2">
        <f t="shared" si="228"/>
        <v>0.99993018706403525</v>
      </c>
      <c r="FI171" s="2">
        <f t="shared" si="228"/>
        <v>0.99992603783631417</v>
      </c>
      <c r="FJ171" s="2">
        <f t="shared" si="228"/>
        <v>0.9999320802177899</v>
      </c>
      <c r="FK171" s="2">
        <f t="shared" si="228"/>
        <v>0.99993080552050195</v>
      </c>
      <c r="FL171" s="2">
        <f t="shared" si="228"/>
        <v>0.99992490819002622</v>
      </c>
      <c r="FM171" s="2">
        <f t="shared" si="228"/>
        <v>0.99991918550705827</v>
      </c>
      <c r="FN171" s="2">
        <f t="shared" si="228"/>
        <v>0.99990840489366417</v>
      </c>
      <c r="FO171" s="2">
        <f t="shared" si="228"/>
        <v>0.99991731668519468</v>
      </c>
      <c r="FP171" s="2">
        <f t="shared" si="228"/>
        <v>0.99990815415333267</v>
      </c>
      <c r="FQ171" s="2">
        <f t="shared" si="228"/>
        <v>0.99990333867520509</v>
      </c>
      <c r="FR171" s="2">
        <f t="shared" si="228"/>
        <v>0.99990697509304338</v>
      </c>
      <c r="FS171" s="2">
        <f t="shared" si="228"/>
        <v>0.99992602764171357</v>
      </c>
      <c r="FT171" s="2">
        <f t="shared" si="228"/>
        <v>0.99988490352707282</v>
      </c>
      <c r="FU171" s="2">
        <f t="shared" si="228"/>
        <v>0.99986960868343622</v>
      </c>
      <c r="FW171" s="2">
        <f t="shared" si="219"/>
        <v>0.24521838313535735</v>
      </c>
      <c r="FX171" s="2">
        <f t="shared" si="219"/>
        <v>0.30707820393204549</v>
      </c>
      <c r="FY171" s="2">
        <f t="shared" si="219"/>
        <v>0.29646734951672571</v>
      </c>
      <c r="FZ171" s="2">
        <f t="shared" si="219"/>
        <v>0.29182962228620268</v>
      </c>
      <c r="GA171" s="2">
        <f t="shared" si="219"/>
        <v>0.29975315486563164</v>
      </c>
      <c r="GB171" s="2">
        <f t="shared" si="219"/>
        <v>0.29663303497421778</v>
      </c>
      <c r="GC171" s="2">
        <f t="shared" si="219"/>
        <v>0.31963230449432711</v>
      </c>
      <c r="GD171" s="2">
        <f t="shared" si="219"/>
        <v>0.34367222655470919</v>
      </c>
      <c r="GE171" s="2">
        <f t="shared" si="219"/>
        <v>0.36563200628021203</v>
      </c>
      <c r="GF171" s="2">
        <f t="shared" si="219"/>
        <v>0.40013110211625935</v>
      </c>
      <c r="GG171" s="2">
        <f t="shared" si="219"/>
        <v>0.34846190223837287</v>
      </c>
      <c r="GH171" s="2">
        <f t="shared" si="219"/>
        <v>0.29724388865044743</v>
      </c>
      <c r="GI171" s="2">
        <f t="shared" si="219"/>
        <v>0.2581791835841864</v>
      </c>
      <c r="GJ171" s="2">
        <f t="shared" si="219"/>
        <v>0.20313220418997971</v>
      </c>
      <c r="GK171" s="2">
        <f t="shared" si="219"/>
        <v>0.19466108120490572</v>
      </c>
      <c r="GM171" s="86">
        <f t="shared" si="220"/>
        <v>8.0336002978840391E-121</v>
      </c>
      <c r="GN171" s="86">
        <f t="shared" si="220"/>
        <v>3.2058853641627103E-201</v>
      </c>
      <c r="GO171" s="86">
        <f t="shared" si="220"/>
        <v>2.3355435937878586E-245</v>
      </c>
      <c r="GP171" s="86">
        <f t="shared" si="220"/>
        <v>4.5483060606049784E-218</v>
      </c>
      <c r="GQ171" s="86">
        <f t="shared" si="220"/>
        <v>1.5725912743056362E-205</v>
      </c>
      <c r="GR171" s="86">
        <f t="shared" si="220"/>
        <v>1.5170786953926922E-168</v>
      </c>
      <c r="GS171" s="86">
        <f t="shared" si="220"/>
        <v>1.660531900941974E-199</v>
      </c>
      <c r="GT171" s="86">
        <f t="shared" si="220"/>
        <v>1.4775130276893425E-223</v>
      </c>
      <c r="GU171" s="86">
        <f t="shared" si="220"/>
        <v>3.3568942683233249E-206</v>
      </c>
      <c r="GV171" s="86">
        <f t="shared" si="220"/>
        <v>4.6919588793799045E-231</v>
      </c>
      <c r="GW171" s="86">
        <f t="shared" si="220"/>
        <v>1.6895522040512298E-273</v>
      </c>
      <c r="GX171" s="86">
        <f t="shared" si="220"/>
        <v>0</v>
      </c>
      <c r="GY171" s="86">
        <f t="shared" si="220"/>
        <v>0</v>
      </c>
      <c r="GZ171" s="86">
        <f t="shared" si="220"/>
        <v>1.2911061729606833E-94</v>
      </c>
      <c r="HA171" s="86">
        <f t="shared" si="220"/>
        <v>1.508892266652253E-106</v>
      </c>
      <c r="HC171" s="86">
        <f t="shared" si="184"/>
        <v>8.0119082490477851E-67</v>
      </c>
      <c r="HD171" s="86">
        <f t="shared" si="184"/>
        <v>4.8902967027188518E-120</v>
      </c>
      <c r="HE171" s="86">
        <f t="shared" si="184"/>
        <v>1.372335738915656E-126</v>
      </c>
      <c r="HF171" s="86">
        <f t="shared" si="183"/>
        <v>1.2311355382446109E-136</v>
      </c>
      <c r="HG171" s="86">
        <f t="shared" si="183"/>
        <v>2.7363334264306524E-140</v>
      </c>
      <c r="HH171" s="86">
        <f t="shared" si="183"/>
        <v>3.8299435648688577E-132</v>
      </c>
      <c r="HI171" s="86">
        <f t="shared" si="183"/>
        <v>9.969909533995072E-147</v>
      </c>
      <c r="HJ171" s="86">
        <f t="shared" si="183"/>
        <v>2.7852299850345699E-170</v>
      </c>
      <c r="HK171" s="86">
        <f t="shared" si="183"/>
        <v>9.6905952154714783E-166</v>
      </c>
      <c r="HL171" s="86">
        <f t="shared" si="183"/>
        <v>1.0697283590931047E-197</v>
      </c>
      <c r="HM171" s="86">
        <f t="shared" si="183"/>
        <v>9.6293252023607199E-241</v>
      </c>
      <c r="HN171" s="86">
        <f t="shared" si="183"/>
        <v>4.7393920249142681E-267</v>
      </c>
      <c r="HO171" s="86">
        <f t="shared" si="229"/>
        <v>5.5703253812527E-232</v>
      </c>
      <c r="HP171" s="86">
        <f t="shared" si="229"/>
        <v>4.2410736638839983E-34</v>
      </c>
      <c r="HQ171" s="86">
        <f t="shared" si="229"/>
        <v>5.7229864671570926E-36</v>
      </c>
      <c r="HS171" s="86">
        <f t="shared" si="221"/>
        <v>7.0710987986387306E-6</v>
      </c>
      <c r="HT171" s="86">
        <f t="shared" si="221"/>
        <v>8.7605160485812535E-6</v>
      </c>
      <c r="HU171" s="86">
        <f t="shared" si="221"/>
        <v>2.3270910724436385E-6</v>
      </c>
      <c r="HV171" s="86">
        <f t="shared" si="221"/>
        <v>9.5075630234319938E-7</v>
      </c>
      <c r="HW171" s="86">
        <f t="shared" si="221"/>
        <v>3.8484872209036373E-7</v>
      </c>
      <c r="HX171" s="86">
        <f t="shared" si="221"/>
        <v>1.1921683419254898E-6</v>
      </c>
      <c r="HY171" s="86">
        <f t="shared" si="221"/>
        <v>4.2309401233476602E-8</v>
      </c>
      <c r="HZ171" s="86">
        <f t="shared" si="221"/>
        <v>1.087681723644348E-9</v>
      </c>
      <c r="IA171" s="86">
        <f t="shared" si="221"/>
        <v>4.7934085368100127E-9</v>
      </c>
      <c r="IB171" s="86">
        <f t="shared" si="221"/>
        <v>5.25700441550929E-11</v>
      </c>
      <c r="IC171" s="86">
        <f t="shared" si="221"/>
        <v>7.4131179782193066E-9</v>
      </c>
      <c r="ID171" s="86">
        <f t="shared" si="221"/>
        <v>1.0900966345994781E-7</v>
      </c>
      <c r="IE171" s="86">
        <f t="shared" si="221"/>
        <v>9.0900072562544397E-6</v>
      </c>
      <c r="IF171" s="86">
        <f t="shared" si="221"/>
        <v>8.7495902654340253E-3</v>
      </c>
      <c r="IG171" s="86">
        <f t="shared" si="221"/>
        <v>0.12853862847301858</v>
      </c>
      <c r="II171" s="86">
        <f t="shared" si="222"/>
        <v>2.1108546074493496E-3</v>
      </c>
      <c r="IJ171" s="86">
        <f t="shared" si="222"/>
        <v>3.1404854113201083E-2</v>
      </c>
      <c r="IK171" s="86">
        <f t="shared" si="222"/>
        <v>2.1786454800670856E-2</v>
      </c>
      <c r="IL171" s="86">
        <f t="shared" si="222"/>
        <v>1.5638210534978179E-2</v>
      </c>
      <c r="IM171" s="86">
        <f t="shared" si="222"/>
        <v>2.0087285546847918E-2</v>
      </c>
      <c r="IN171" s="86">
        <f t="shared" si="222"/>
        <v>1.8704371147761138E-2</v>
      </c>
      <c r="IO171" s="86">
        <f t="shared" si="222"/>
        <v>2.7264898328765223E-2</v>
      </c>
      <c r="IP171" s="86">
        <f t="shared" si="222"/>
        <v>4.5647742473791074E-2</v>
      </c>
      <c r="IQ171" s="86">
        <f t="shared" si="222"/>
        <v>9.4063529594330383E-2</v>
      </c>
      <c r="IR171" s="86">
        <f t="shared" si="222"/>
        <v>0.16005554814101514</v>
      </c>
      <c r="IS171" s="86">
        <f t="shared" si="222"/>
        <v>6.1423795277498437E-2</v>
      </c>
      <c r="IT171" s="86">
        <f t="shared" si="222"/>
        <v>1.2745585452701368E-2</v>
      </c>
      <c r="IU171" s="86">
        <f t="shared" si="222"/>
        <v>6.1044343836482891E-3</v>
      </c>
      <c r="IV171" s="86">
        <f t="shared" si="222"/>
        <v>6.8286324585939895E-3</v>
      </c>
      <c r="IW171" s="86">
        <f t="shared" si="222"/>
        <v>5.2326183134594646E-3</v>
      </c>
      <c r="IY171" s="86">
        <f t="shared" si="223"/>
        <v>2.1179257062479881E-3</v>
      </c>
      <c r="IZ171" s="86">
        <f t="shared" si="223"/>
        <v>3.1413614629249666E-2</v>
      </c>
      <c r="JA171" s="86">
        <f t="shared" si="223"/>
        <v>2.1788781891743301E-2</v>
      </c>
      <c r="JB171" s="86">
        <f t="shared" si="223"/>
        <v>1.5639161291280523E-2</v>
      </c>
      <c r="JC171" s="86">
        <f t="shared" si="223"/>
        <v>2.0087670395570009E-2</v>
      </c>
      <c r="JD171" s="86">
        <f t="shared" si="223"/>
        <v>1.8705563316103062E-2</v>
      </c>
      <c r="JE171" s="86">
        <f t="shared" si="223"/>
        <v>2.7264940638166455E-2</v>
      </c>
      <c r="JF171" s="86">
        <f t="shared" si="223"/>
        <v>4.5647743561472796E-2</v>
      </c>
      <c r="JG171" s="86">
        <f t="shared" si="223"/>
        <v>9.4063534387738915E-2</v>
      </c>
      <c r="JH171" s="86">
        <f t="shared" si="223"/>
        <v>0.16005554819358517</v>
      </c>
      <c r="JI171" s="86">
        <f t="shared" si="223"/>
        <v>6.1423802690616418E-2</v>
      </c>
      <c r="JJ171" s="86">
        <f t="shared" si="223"/>
        <v>1.2745694462364827E-2</v>
      </c>
      <c r="JK171" s="86">
        <f t="shared" si="223"/>
        <v>6.1135243909045435E-3</v>
      </c>
      <c r="JL171" s="86">
        <f t="shared" si="223"/>
        <v>1.5578222724028014E-2</v>
      </c>
      <c r="JM171" s="86">
        <f t="shared" si="223"/>
        <v>0.13377124678647806</v>
      </c>
    </row>
    <row r="172" spans="2:273" x14ac:dyDescent="0.25">
      <c r="B172" s="2">
        <v>145</v>
      </c>
      <c r="C172" s="37">
        <v>76.707999999999998</v>
      </c>
      <c r="D172" s="37">
        <v>71.733000000000004</v>
      </c>
      <c r="E172" s="37">
        <v>69.05</v>
      </c>
      <c r="F172" s="37">
        <v>69</v>
      </c>
      <c r="G172" s="37">
        <v>65.683000000000007</v>
      </c>
      <c r="H172" s="37">
        <v>64.3</v>
      </c>
      <c r="I172" s="37">
        <v>65.382999999999996</v>
      </c>
      <c r="J172" s="37">
        <v>63.883000000000003</v>
      </c>
      <c r="K172" s="37">
        <v>67.016999999999996</v>
      </c>
      <c r="L172" s="37">
        <v>67.382999999999996</v>
      </c>
      <c r="M172" s="37">
        <v>63.332999999999998</v>
      </c>
      <c r="N172" s="37">
        <v>63.683</v>
      </c>
      <c r="O172" s="37">
        <v>69.430999999999997</v>
      </c>
      <c r="P172" s="37">
        <v>77.325999999999993</v>
      </c>
      <c r="Q172" s="37">
        <v>83.317999999999998</v>
      </c>
      <c r="S172" s="4">
        <f t="shared" si="224"/>
        <v>77.186287625165519</v>
      </c>
      <c r="T172" s="4">
        <f t="shared" si="224"/>
        <v>73.097460850127234</v>
      </c>
      <c r="U172" s="4">
        <f t="shared" si="224"/>
        <v>69.803845470690419</v>
      </c>
      <c r="V172" s="4">
        <f t="shared" si="224"/>
        <v>69.787981214757224</v>
      </c>
      <c r="W172" s="4">
        <f t="shared" si="224"/>
        <v>65.728973171627175</v>
      </c>
      <c r="X172" s="4">
        <f t="shared" si="224"/>
        <v>64.547804113303187</v>
      </c>
      <c r="Y172" s="4">
        <f t="shared" si="224"/>
        <v>65.288583182589306</v>
      </c>
      <c r="Z172" s="4">
        <f t="shared" si="224"/>
        <v>64.184318773664515</v>
      </c>
      <c r="AA172" s="4">
        <f t="shared" si="224"/>
        <v>66.648999704377815</v>
      </c>
      <c r="AB172" s="4">
        <f t="shared" si="224"/>
        <v>67.577602454845689</v>
      </c>
      <c r="AC172" s="4">
        <f t="shared" si="224"/>
        <v>64.200239617574056</v>
      </c>
      <c r="AD172" s="4">
        <f t="shared" si="224"/>
        <v>64.130761982485438</v>
      </c>
      <c r="AE172" s="4">
        <f t="shared" si="224"/>
        <v>70.527395127604649</v>
      </c>
      <c r="AF172" s="4">
        <f t="shared" si="224"/>
        <v>80.266424289786784</v>
      </c>
      <c r="AG172" s="4">
        <f t="shared" si="224"/>
        <v>85.971757158104779</v>
      </c>
      <c r="AI172" s="4">
        <f t="shared" si="225"/>
        <v>-0.47828762516552104</v>
      </c>
      <c r="AJ172" s="4">
        <f t="shared" si="225"/>
        <v>-1.3644608501272302</v>
      </c>
      <c r="AK172" s="4">
        <f t="shared" si="225"/>
        <v>-0.75384547069042185</v>
      </c>
      <c r="AL172" s="4">
        <f t="shared" si="225"/>
        <v>-0.78798121475722382</v>
      </c>
      <c r="AM172" s="4">
        <f t="shared" si="225"/>
        <v>-4.5973171627167631E-2</v>
      </c>
      <c r="AN172" s="4">
        <f t="shared" si="225"/>
        <v>-0.24780411330318941</v>
      </c>
      <c r="AO172" s="4">
        <f t="shared" si="225"/>
        <v>9.4416817410689191E-2</v>
      </c>
      <c r="AP172" s="4">
        <f t="shared" si="225"/>
        <v>-0.30131877366451221</v>
      </c>
      <c r="AQ172" s="4">
        <f t="shared" si="225"/>
        <v>0.36800029562218128</v>
      </c>
      <c r="AR172" s="4">
        <f t="shared" si="225"/>
        <v>-0.19460245484569327</v>
      </c>
      <c r="AS172" s="4">
        <f t="shared" si="225"/>
        <v>-0.86723961757405732</v>
      </c>
      <c r="AT172" s="4">
        <f t="shared" si="225"/>
        <v>-0.44776198248543864</v>
      </c>
      <c r="AU172" s="4">
        <f t="shared" si="225"/>
        <v>-1.0963951276046515</v>
      </c>
      <c r="AV172" s="4">
        <f t="shared" si="225"/>
        <v>-2.9404242897867903</v>
      </c>
      <c r="AW172" s="4">
        <f t="shared" si="225"/>
        <v>-2.6537571581047814</v>
      </c>
      <c r="AY172" s="2">
        <f t="shared" si="217"/>
        <v>77.158544630993944</v>
      </c>
      <c r="AZ172" s="2">
        <f t="shared" si="217"/>
        <v>72.742345953352086</v>
      </c>
      <c r="BA172" s="2">
        <f t="shared" si="217"/>
        <v>69.142901821998308</v>
      </c>
      <c r="BB172" s="2">
        <f t="shared" si="217"/>
        <v>69.190324748835764</v>
      </c>
      <c r="BC172" s="2">
        <f t="shared" si="217"/>
        <v>64.434472543613083</v>
      </c>
      <c r="BD172" s="2">
        <f t="shared" si="217"/>
        <v>63.31018831864305</v>
      </c>
      <c r="BE172" s="2">
        <f t="shared" si="217"/>
        <v>63.491409089200644</v>
      </c>
      <c r="BF172" s="2">
        <f t="shared" si="217"/>
        <v>61.2251989413827</v>
      </c>
      <c r="BG172" s="2">
        <f t="shared" si="217"/>
        <v>61.197294935338391</v>
      </c>
      <c r="BH172" s="2">
        <f t="shared" si="217"/>
        <v>59.845170843501592</v>
      </c>
      <c r="BI172" s="2">
        <f t="shared" si="217"/>
        <v>59.205397718687237</v>
      </c>
      <c r="BJ172" s="2">
        <f t="shared" si="217"/>
        <v>62.114666690050441</v>
      </c>
      <c r="BK172" s="2">
        <f t="shared" si="217"/>
        <v>69.475535226604137</v>
      </c>
      <c r="BL172" s="2">
        <f t="shared" si="217"/>
        <v>78.8664858686804</v>
      </c>
      <c r="BM172" s="2">
        <f t="shared" si="217"/>
        <v>83.037885336608369</v>
      </c>
      <c r="BO172" s="2" t="str">
        <f t="shared" si="185"/>
        <v/>
      </c>
      <c r="BP172" s="2" t="str">
        <f t="shared" si="186"/>
        <v/>
      </c>
      <c r="BQ172" s="2" t="str">
        <f t="shared" si="187"/>
        <v/>
      </c>
      <c r="BR172" s="2" t="str">
        <f t="shared" si="188"/>
        <v/>
      </c>
      <c r="BS172" s="2" t="str">
        <f t="shared" si="189"/>
        <v/>
      </c>
      <c r="BT172" s="2" t="str">
        <f t="shared" si="190"/>
        <v/>
      </c>
      <c r="BU172" s="2" t="str">
        <f t="shared" si="191"/>
        <v/>
      </c>
      <c r="BV172" s="2" t="str">
        <f t="shared" si="192"/>
        <v/>
      </c>
      <c r="BW172" s="2" t="str">
        <f t="shared" si="193"/>
        <v/>
      </c>
      <c r="BX172" s="2" t="str">
        <f t="shared" si="194"/>
        <v/>
      </c>
      <c r="BY172" s="2" t="str">
        <f t="shared" si="195"/>
        <v/>
      </c>
      <c r="BZ172" s="2" t="str">
        <f t="shared" si="196"/>
        <v/>
      </c>
      <c r="CA172" s="2" t="str">
        <f t="shared" si="197"/>
        <v/>
      </c>
      <c r="CB172" s="2" t="str">
        <f t="shared" si="198"/>
        <v/>
      </c>
      <c r="CC172" s="2" t="str">
        <f t="shared" si="199"/>
        <v/>
      </c>
      <c r="CE172" s="2">
        <f t="shared" si="218"/>
        <v>76.707999999999998</v>
      </c>
      <c r="CF172" s="2" t="str">
        <f t="shared" si="218"/>
        <v/>
      </c>
      <c r="CG172" s="2" t="str">
        <f t="shared" si="218"/>
        <v/>
      </c>
      <c r="CH172" s="2" t="str">
        <f t="shared" si="218"/>
        <v/>
      </c>
      <c r="CI172" s="2" t="str">
        <f t="shared" si="218"/>
        <v/>
      </c>
      <c r="CJ172" s="2" t="str">
        <f t="shared" si="218"/>
        <v/>
      </c>
      <c r="CK172" s="2" t="str">
        <f t="shared" si="218"/>
        <v/>
      </c>
      <c r="CL172" s="2" t="str">
        <f t="shared" si="218"/>
        <v/>
      </c>
      <c r="CM172" s="2" t="str">
        <f t="shared" si="218"/>
        <v/>
      </c>
      <c r="CN172" s="2" t="str">
        <f t="shared" si="218"/>
        <v/>
      </c>
      <c r="CO172" s="2" t="str">
        <f t="shared" si="218"/>
        <v/>
      </c>
      <c r="CP172" s="2" t="str">
        <f t="shared" si="218"/>
        <v/>
      </c>
      <c r="CQ172" s="2" t="str">
        <f t="shared" si="218"/>
        <v/>
      </c>
      <c r="CR172" s="2" t="str">
        <f t="shared" si="218"/>
        <v/>
      </c>
      <c r="CS172" s="2" t="str">
        <f t="shared" si="218"/>
        <v/>
      </c>
      <c r="CU172" s="2">
        <f t="shared" si="200"/>
        <v>76.707999999999998</v>
      </c>
      <c r="CV172" s="2" t="str">
        <f t="shared" si="201"/>
        <v/>
      </c>
      <c r="CW172" s="2" t="str">
        <f t="shared" si="202"/>
        <v/>
      </c>
      <c r="CX172" s="2" t="str">
        <f t="shared" si="203"/>
        <v/>
      </c>
      <c r="CY172" s="2" t="str">
        <f t="shared" si="204"/>
        <v/>
      </c>
      <c r="CZ172" s="2" t="str">
        <f t="shared" si="205"/>
        <v/>
      </c>
      <c r="DA172" s="2" t="str">
        <f t="shared" si="206"/>
        <v/>
      </c>
      <c r="DB172" s="2" t="str">
        <f t="shared" si="207"/>
        <v/>
      </c>
      <c r="DC172" s="2" t="str">
        <f t="shared" si="208"/>
        <v/>
      </c>
      <c r="DD172" s="2" t="str">
        <f t="shared" si="209"/>
        <v/>
      </c>
      <c r="DE172" s="2" t="str">
        <f t="shared" si="210"/>
        <v/>
      </c>
      <c r="DF172" s="2" t="str">
        <f t="shared" si="211"/>
        <v/>
      </c>
      <c r="DG172" s="2" t="str">
        <f t="shared" si="212"/>
        <v/>
      </c>
      <c r="DH172" s="2" t="str">
        <f t="shared" si="213"/>
        <v/>
      </c>
      <c r="DI172" s="2" t="str">
        <f t="shared" si="214"/>
        <v/>
      </c>
      <c r="DK172" s="2">
        <f t="shared" si="226"/>
        <v>121.85366289198606</v>
      </c>
      <c r="DL172" s="2">
        <f t="shared" si="226"/>
        <v>117.09576632270169</v>
      </c>
      <c r="DM172" s="2">
        <f t="shared" si="226"/>
        <v>114.11929268292683</v>
      </c>
      <c r="DN172" s="2">
        <f t="shared" si="226"/>
        <v>114.55809812382741</v>
      </c>
      <c r="DO172" s="2">
        <f t="shared" si="226"/>
        <v>117.40748405253287</v>
      </c>
      <c r="DP172" s="2">
        <f t="shared" si="226"/>
        <v>112.58447125435544</v>
      </c>
      <c r="DQ172" s="2">
        <f t="shared" si="226"/>
        <v>114.25357842422281</v>
      </c>
      <c r="DR172" s="2">
        <f t="shared" si="226"/>
        <v>115.59106704922982</v>
      </c>
      <c r="DS172" s="2">
        <f t="shared" si="226"/>
        <v>108.86966801717851</v>
      </c>
      <c r="DT172" s="2">
        <f t="shared" si="226"/>
        <v>111.18164149803683</v>
      </c>
      <c r="DU172" s="2">
        <f t="shared" si="226"/>
        <v>105.29818266384777</v>
      </c>
      <c r="DV172" s="2">
        <f t="shared" si="226"/>
        <v>89.379215342796755</v>
      </c>
      <c r="DW172" s="2">
        <f t="shared" si="226"/>
        <v>99.223995644599313</v>
      </c>
      <c r="DX172" s="2">
        <f t="shared" si="226"/>
        <v>101.52336609675066</v>
      </c>
      <c r="DY172" s="2">
        <f t="shared" si="226"/>
        <v>104.30731502352555</v>
      </c>
      <c r="EA172" s="2">
        <f t="shared" si="216"/>
        <v>77.201250554948899</v>
      </c>
      <c r="EB172" s="2">
        <f t="shared" si="216"/>
        <v>72.613181645038182</v>
      </c>
      <c r="EC172" s="2">
        <f t="shared" si="216"/>
        <v>69.283679498746864</v>
      </c>
      <c r="ED172" s="2">
        <f t="shared" si="216"/>
        <v>69.335033195876278</v>
      </c>
      <c r="EE172" s="2">
        <f t="shared" si="216"/>
        <v>64.201806226804123</v>
      </c>
      <c r="EF172" s="2">
        <f t="shared" si="216"/>
        <v>63.201616623489748</v>
      </c>
      <c r="EG172" s="2">
        <f t="shared" si="216"/>
        <v>63.419313173152844</v>
      </c>
      <c r="EH172" s="2">
        <f t="shared" si="216"/>
        <v>61.054201922363241</v>
      </c>
      <c r="EI172" s="2">
        <f t="shared" si="216"/>
        <v>60.865263319587619</v>
      </c>
      <c r="EJ172" s="2">
        <f t="shared" si="216"/>
        <v>59.784670217630818</v>
      </c>
      <c r="EK172" s="2">
        <f t="shared" si="215"/>
        <v>58.98518412033512</v>
      </c>
      <c r="EL172" s="2">
        <f t="shared" si="182"/>
        <v>61.788073365954837</v>
      </c>
      <c r="EM172" s="2">
        <f t="shared" si="182"/>
        <v>69.274769605073729</v>
      </c>
      <c r="EN172" s="2">
        <f t="shared" si="182"/>
        <v>78.947581818181817</v>
      </c>
      <c r="EO172" s="2">
        <f t="shared" si="182"/>
        <v>83.472009090909069</v>
      </c>
      <c r="EQ172" s="2">
        <f t="shared" si="227"/>
        <v>77.026560833444094</v>
      </c>
      <c r="ER172" s="2">
        <f t="shared" si="227"/>
        <v>72.999499069058771</v>
      </c>
      <c r="ES172" s="2">
        <f t="shared" si="227"/>
        <v>68.828653886713852</v>
      </c>
      <c r="ET172" s="2">
        <f t="shared" si="227"/>
        <v>68.861064121721185</v>
      </c>
      <c r="EU172" s="2">
        <f t="shared" si="227"/>
        <v>64.919663680968554</v>
      </c>
      <c r="EV172" s="2">
        <f t="shared" si="227"/>
        <v>63.534282401397824</v>
      </c>
      <c r="EW172" s="2">
        <f t="shared" si="227"/>
        <v>63.620348834317888</v>
      </c>
      <c r="EX172" s="2">
        <f t="shared" si="227"/>
        <v>61.510535773910206</v>
      </c>
      <c r="EY172" s="2">
        <f t="shared" si="227"/>
        <v>61.713330620511137</v>
      </c>
      <c r="EZ172" s="2">
        <f t="shared" si="227"/>
        <v>59.917699749587314</v>
      </c>
      <c r="FA172" s="2">
        <f t="shared" si="227"/>
        <v>59.56986892223658</v>
      </c>
      <c r="FB172" s="2">
        <f t="shared" si="227"/>
        <v>62.811483317875698</v>
      </c>
      <c r="FC172" s="2">
        <f t="shared" si="227"/>
        <v>69.99431869340782</v>
      </c>
      <c r="FD172" s="2">
        <f t="shared" si="227"/>
        <v>78.565498260218092</v>
      </c>
      <c r="FE172" s="2">
        <f t="shared" si="227"/>
        <v>81.388061853175302</v>
      </c>
      <c r="FG172" s="2">
        <f t="shared" si="228"/>
        <v>0.99992881657094879</v>
      </c>
      <c r="FH172" s="2">
        <f t="shared" si="228"/>
        <v>0.99993632945455868</v>
      </c>
      <c r="FI172" s="2">
        <f t="shared" si="228"/>
        <v>0.99993254526602982</v>
      </c>
      <c r="FJ172" s="2">
        <f t="shared" si="228"/>
        <v>0.99993805605222807</v>
      </c>
      <c r="FK172" s="2">
        <f t="shared" si="228"/>
        <v>0.99993689350045889</v>
      </c>
      <c r="FL172" s="2">
        <f t="shared" si="228"/>
        <v>0.99993151500285848</v>
      </c>
      <c r="FM172" s="2">
        <f t="shared" si="228"/>
        <v>0.99992629578236414</v>
      </c>
      <c r="FN172" s="2">
        <f t="shared" si="228"/>
        <v>0.99991646359693842</v>
      </c>
      <c r="FO172" s="2">
        <f t="shared" si="228"/>
        <v>0.99992459137204814</v>
      </c>
      <c r="FP172" s="2">
        <f t="shared" si="228"/>
        <v>0.9999162349153472</v>
      </c>
      <c r="FQ172" s="2">
        <f t="shared" si="228"/>
        <v>0.99991184307425274</v>
      </c>
      <c r="FR172" s="2">
        <f t="shared" si="228"/>
        <v>0.9999151595820911</v>
      </c>
      <c r="FS172" s="2">
        <f t="shared" si="228"/>
        <v>0.99993253596832243</v>
      </c>
      <c r="FT172" s="2">
        <f t="shared" si="228"/>
        <v>0.99989502970605915</v>
      </c>
      <c r="FU172" s="2">
        <f t="shared" si="228"/>
        <v>0.99988108034156808</v>
      </c>
      <c r="FW172" s="2">
        <f t="shared" si="219"/>
        <v>0.26266248171473378</v>
      </c>
      <c r="FX172" s="2">
        <f t="shared" si="219"/>
        <v>0.32701625665763723</v>
      </c>
      <c r="FY172" s="2">
        <f t="shared" si="219"/>
        <v>0.31603067454992723</v>
      </c>
      <c r="FZ172" s="2">
        <f t="shared" si="219"/>
        <v>0.31122229330142537</v>
      </c>
      <c r="GA172" s="2">
        <f t="shared" si="219"/>
        <v>0.3194348563149963</v>
      </c>
      <c r="GB172" s="2">
        <f t="shared" si="219"/>
        <v>0.31620237932660822</v>
      </c>
      <c r="GC172" s="2">
        <f t="shared" si="219"/>
        <v>0.33998553242877483</v>
      </c>
      <c r="GD172" s="2">
        <f t="shared" si="219"/>
        <v>0.36473560948476014</v>
      </c>
      <c r="GE172" s="2">
        <f t="shared" si="219"/>
        <v>0.38724717849545043</v>
      </c>
      <c r="GF172" s="2">
        <f t="shared" si="219"/>
        <v>0.42242766244527313</v>
      </c>
      <c r="GG172" s="2">
        <f t="shared" si="219"/>
        <v>0.36965350574447386</v>
      </c>
      <c r="GH172" s="2">
        <f t="shared" si="219"/>
        <v>0.31683537908841042</v>
      </c>
      <c r="GI172" s="2">
        <f t="shared" si="219"/>
        <v>0.27620787687506559</v>
      </c>
      <c r="GJ172" s="2">
        <f t="shared" si="219"/>
        <v>0.21844890855266175</v>
      </c>
      <c r="GK172" s="2">
        <f t="shared" si="219"/>
        <v>0.20950697496560827</v>
      </c>
      <c r="GM172" s="86">
        <f t="shared" si="220"/>
        <v>7.7246338715947279E-124</v>
      </c>
      <c r="GN172" s="86">
        <f t="shared" si="220"/>
        <v>2.8479459237471013E-206</v>
      </c>
      <c r="GO172" s="86">
        <f t="shared" si="220"/>
        <v>1.579085728678926E-251</v>
      </c>
      <c r="GP172" s="86">
        <f t="shared" si="220"/>
        <v>1.3912425128649578E-223</v>
      </c>
      <c r="GQ172" s="86">
        <f t="shared" si="220"/>
        <v>9.8066325276154987E-211</v>
      </c>
      <c r="GR172" s="86">
        <f t="shared" si="220"/>
        <v>8.7564559676644183E-173</v>
      </c>
      <c r="GS172" s="86">
        <f t="shared" si="220"/>
        <v>1.7002524777651812E-204</v>
      </c>
      <c r="GT172" s="86">
        <f t="shared" si="220"/>
        <v>3.9876627940212593E-229</v>
      </c>
      <c r="GU172" s="86">
        <f t="shared" si="220"/>
        <v>2.3023058942194834E-211</v>
      </c>
      <c r="GV172" s="86">
        <f t="shared" si="220"/>
        <v>8.1475227160204845E-237</v>
      </c>
      <c r="GW172" s="86">
        <f t="shared" si="220"/>
        <v>2.2927550834972252E-280</v>
      </c>
      <c r="GX172" s="86">
        <f t="shared" si="220"/>
        <v>0</v>
      </c>
      <c r="GY172" s="86">
        <f t="shared" si="220"/>
        <v>0</v>
      </c>
      <c r="GZ172" s="86">
        <f t="shared" si="220"/>
        <v>5.6497889595425715E-97</v>
      </c>
      <c r="HA172" s="86">
        <f t="shared" si="220"/>
        <v>3.3808405357681226E-109</v>
      </c>
      <c r="HC172" s="86">
        <f t="shared" si="184"/>
        <v>3.7460665872786292E-69</v>
      </c>
      <c r="HD172" s="86">
        <f t="shared" si="184"/>
        <v>2.8618903074652385E-124</v>
      </c>
      <c r="HE172" s="86">
        <f t="shared" si="184"/>
        <v>4.5687124312635013E-131</v>
      </c>
      <c r="HF172" s="86">
        <f t="shared" si="183"/>
        <v>1.701148366442906E-141</v>
      </c>
      <c r="HG172" s="86">
        <f t="shared" si="183"/>
        <v>3.257604599223532E-145</v>
      </c>
      <c r="HH172" s="86">
        <f t="shared" si="183"/>
        <v>9.5345958697523134E-137</v>
      </c>
      <c r="HI172" s="86">
        <f t="shared" si="183"/>
        <v>9.188104055344711E-152</v>
      </c>
      <c r="HJ172" s="86">
        <f t="shared" si="183"/>
        <v>4.6712985145094569E-176</v>
      </c>
      <c r="HK172" s="86">
        <f t="shared" si="183"/>
        <v>2.2391591611224682E-171</v>
      </c>
      <c r="HL172" s="86">
        <f t="shared" si="183"/>
        <v>2.4673267374899122E-204</v>
      </c>
      <c r="HM172" s="86">
        <f t="shared" si="183"/>
        <v>5.4281097755618519E-249</v>
      </c>
      <c r="HN172" s="86">
        <f t="shared" si="183"/>
        <v>2.3276740719588624E-276</v>
      </c>
      <c r="HO172" s="86">
        <f t="shared" si="229"/>
        <v>4.0852334739731894E-240</v>
      </c>
      <c r="HP172" s="86">
        <f t="shared" si="229"/>
        <v>3.0324235613184743E-35</v>
      </c>
      <c r="HQ172" s="86">
        <f t="shared" si="229"/>
        <v>3.5544814440196087E-37</v>
      </c>
      <c r="HS172" s="86">
        <f t="shared" si="221"/>
        <v>1.7638425326227639E-6</v>
      </c>
      <c r="HT172" s="86">
        <f t="shared" si="221"/>
        <v>2.4348085111047988E-6</v>
      </c>
      <c r="HU172" s="86">
        <f t="shared" si="221"/>
        <v>5.9009501998964006E-7</v>
      </c>
      <c r="HV172" s="86">
        <f t="shared" si="221"/>
        <v>2.1877644400571638E-7</v>
      </c>
      <c r="HW172" s="86">
        <f t="shared" si="221"/>
        <v>8.4395835163438164E-8</v>
      </c>
      <c r="HX172" s="86">
        <f t="shared" si="221"/>
        <v>2.7961403808631958E-7</v>
      </c>
      <c r="HY172" s="86">
        <f t="shared" si="221"/>
        <v>7.5229439887408982E-9</v>
      </c>
      <c r="HZ172" s="86">
        <f t="shared" si="221"/>
        <v>1.497824844787023E-10</v>
      </c>
      <c r="IA172" s="86">
        <f t="shared" si="221"/>
        <v>7.9816394947596969E-10</v>
      </c>
      <c r="IB172" s="86">
        <f t="shared" si="221"/>
        <v>6.2961229785923078E-12</v>
      </c>
      <c r="IC172" s="86">
        <f t="shared" si="221"/>
        <v>1.2282346567159032E-9</v>
      </c>
      <c r="ID172" s="86">
        <f t="shared" si="221"/>
        <v>2.0158864156650957E-8</v>
      </c>
      <c r="IE172" s="86">
        <f t="shared" si="221"/>
        <v>2.4957997883419853E-6</v>
      </c>
      <c r="IF172" s="86">
        <f t="shared" si="221"/>
        <v>5.3255483356619429E-3</v>
      </c>
      <c r="IG172" s="86">
        <f t="shared" si="221"/>
        <v>0.10662520924685305</v>
      </c>
      <c r="II172" s="86">
        <f t="shared" si="222"/>
        <v>4.554364496566838E-3</v>
      </c>
      <c r="IJ172" s="86">
        <f t="shared" si="222"/>
        <v>5.1802914195585026E-2</v>
      </c>
      <c r="IK172" s="86">
        <f t="shared" si="222"/>
        <v>3.7440327779951585E-2</v>
      </c>
      <c r="IL172" s="86">
        <f t="shared" si="222"/>
        <v>2.8203158814773525E-2</v>
      </c>
      <c r="IM172" s="86">
        <f t="shared" si="222"/>
        <v>3.539893316843179E-2</v>
      </c>
      <c r="IN172" s="86">
        <f t="shared" si="222"/>
        <v>3.3100306011555058E-2</v>
      </c>
      <c r="IO172" s="86">
        <f t="shared" si="222"/>
        <v>4.8074391794973463E-2</v>
      </c>
      <c r="IP172" s="86">
        <f t="shared" si="222"/>
        <v>7.7547503557823638E-2</v>
      </c>
      <c r="IQ172" s="86">
        <f t="shared" si="222"/>
        <v>0.14230313606626849</v>
      </c>
      <c r="IR172" s="86">
        <f t="shared" si="222"/>
        <v>0.22933112176615433</v>
      </c>
      <c r="IS172" s="86">
        <f t="shared" si="222"/>
        <v>9.8528386805207382E-2</v>
      </c>
      <c r="IT172" s="86">
        <f t="shared" si="222"/>
        <v>2.4310855006456009E-2</v>
      </c>
      <c r="IU172" s="86">
        <f t="shared" si="222"/>
        <v>1.1665900476744635E-2</v>
      </c>
      <c r="IV172" s="86">
        <f t="shared" si="222"/>
        <v>1.1442609816114883E-2</v>
      </c>
      <c r="IW172" s="86">
        <f t="shared" si="222"/>
        <v>8.7908700484903186E-3</v>
      </c>
      <c r="IY172" s="86">
        <f t="shared" si="223"/>
        <v>4.5561283390994608E-3</v>
      </c>
      <c r="IZ172" s="86">
        <f t="shared" si="223"/>
        <v>5.1805349004096134E-2</v>
      </c>
      <c r="JA172" s="86">
        <f t="shared" si="223"/>
        <v>3.7440917874971572E-2</v>
      </c>
      <c r="JB172" s="86">
        <f t="shared" si="223"/>
        <v>2.8203377591217531E-2</v>
      </c>
      <c r="JC172" s="86">
        <f t="shared" si="223"/>
        <v>3.5399017564266951E-2</v>
      </c>
      <c r="JD172" s="86">
        <f t="shared" si="223"/>
        <v>3.3100585625593142E-2</v>
      </c>
      <c r="JE172" s="86">
        <f t="shared" si="223"/>
        <v>4.8074399317917453E-2</v>
      </c>
      <c r="JF172" s="86">
        <f t="shared" si="223"/>
        <v>7.7547503707606116E-2</v>
      </c>
      <c r="JG172" s="86">
        <f t="shared" si="223"/>
        <v>0.14230313686443244</v>
      </c>
      <c r="JH172" s="86">
        <f t="shared" si="223"/>
        <v>0.22933112177245046</v>
      </c>
      <c r="JI172" s="86">
        <f t="shared" si="223"/>
        <v>9.8528388033442035E-2</v>
      </c>
      <c r="JJ172" s="86">
        <f t="shared" si="223"/>
        <v>2.4310875165320166E-2</v>
      </c>
      <c r="JK172" s="86">
        <f t="shared" si="223"/>
        <v>1.1668396276532976E-2</v>
      </c>
      <c r="JL172" s="86">
        <f t="shared" si="223"/>
        <v>1.6768158151776826E-2</v>
      </c>
      <c r="JM172" s="86">
        <f t="shared" si="223"/>
        <v>0.11541607929534337</v>
      </c>
    </row>
    <row r="173" spans="2:273" x14ac:dyDescent="0.25">
      <c r="B173" s="2">
        <v>146</v>
      </c>
      <c r="C173" s="37">
        <v>76.792000000000002</v>
      </c>
      <c r="D173" s="37">
        <v>73.316999999999993</v>
      </c>
      <c r="E173" s="37">
        <v>70.016999999999996</v>
      </c>
      <c r="F173" s="37">
        <v>70.066999999999993</v>
      </c>
      <c r="G173" s="37">
        <v>65.566999999999993</v>
      </c>
      <c r="H173" s="37">
        <v>64.716999999999999</v>
      </c>
      <c r="I173" s="37">
        <v>66.95</v>
      </c>
      <c r="J173" s="37">
        <v>66.150000000000006</v>
      </c>
      <c r="K173" s="37">
        <v>67.533000000000001</v>
      </c>
      <c r="L173" s="37">
        <v>68.45</v>
      </c>
      <c r="M173" s="37">
        <v>65.933000000000007</v>
      </c>
      <c r="N173" s="37">
        <v>64.466999999999999</v>
      </c>
      <c r="O173" s="37">
        <v>70.724000000000004</v>
      </c>
      <c r="P173" s="37">
        <v>78.804000000000002</v>
      </c>
      <c r="Q173" s="37">
        <v>86.317999999999998</v>
      </c>
      <c r="S173" s="4">
        <f t="shared" si="224"/>
        <v>77.205333931503631</v>
      </c>
      <c r="T173" s="4">
        <f t="shared" si="224"/>
        <v>73.183795883164024</v>
      </c>
      <c r="U173" s="4">
        <f t="shared" si="224"/>
        <v>70.059507137710284</v>
      </c>
      <c r="V173" s="4">
        <f t="shared" si="224"/>
        <v>70.051761972478289</v>
      </c>
      <c r="W173" s="4">
        <f t="shared" si="224"/>
        <v>66.332329711833822</v>
      </c>
      <c r="X173" s="4">
        <f t="shared" si="224"/>
        <v>65.137873587108487</v>
      </c>
      <c r="Y173" s="4">
        <f t="shared" si="224"/>
        <v>66.112705894288482</v>
      </c>
      <c r="Z173" s="4">
        <f t="shared" si="224"/>
        <v>65.322989829579271</v>
      </c>
      <c r="AA173" s="4">
        <f t="shared" si="224"/>
        <v>67.988187636053013</v>
      </c>
      <c r="AB173" s="4">
        <f t="shared" si="224"/>
        <v>68.676260532129646</v>
      </c>
      <c r="AC173" s="4">
        <f t="shared" si="224"/>
        <v>65.802140235732594</v>
      </c>
      <c r="AD173" s="4">
        <f t="shared" si="224"/>
        <v>65.284573918105693</v>
      </c>
      <c r="AE173" s="4">
        <f t="shared" si="224"/>
        <v>71.170309478463594</v>
      </c>
      <c r="AF173" s="4">
        <f t="shared" si="224"/>
        <v>80.933154991114378</v>
      </c>
      <c r="AG173" s="4">
        <f t="shared" si="224"/>
        <v>87.078818409988614</v>
      </c>
      <c r="AI173" s="4">
        <f t="shared" si="225"/>
        <v>-0.41333393150362951</v>
      </c>
      <c r="AJ173" s="4">
        <f t="shared" si="225"/>
        <v>0.13320411683596944</v>
      </c>
      <c r="AK173" s="4">
        <f t="shared" si="225"/>
        <v>-4.2507137710288134E-2</v>
      </c>
      <c r="AL173" s="4">
        <f t="shared" si="225"/>
        <v>1.5238027521704112E-2</v>
      </c>
      <c r="AM173" s="4">
        <f t="shared" si="225"/>
        <v>-0.7653297118338287</v>
      </c>
      <c r="AN173" s="4">
        <f t="shared" si="225"/>
        <v>-0.42087358710848832</v>
      </c>
      <c r="AO173" s="4">
        <f t="shared" si="225"/>
        <v>0.8372941057115213</v>
      </c>
      <c r="AP173" s="4">
        <f t="shared" si="225"/>
        <v>0.82701017042073488</v>
      </c>
      <c r="AQ173" s="4">
        <f t="shared" si="225"/>
        <v>-0.4551876360530116</v>
      </c>
      <c r="AR173" s="4">
        <f t="shared" si="225"/>
        <v>-0.22626053212964337</v>
      </c>
      <c r="AS173" s="4">
        <f t="shared" si="225"/>
        <v>0.13085976426741297</v>
      </c>
      <c r="AT173" s="4">
        <f t="shared" si="225"/>
        <v>-0.81757391810569402</v>
      </c>
      <c r="AU173" s="4">
        <f t="shared" si="225"/>
        <v>-0.44630947846358993</v>
      </c>
      <c r="AV173" s="4">
        <f t="shared" si="225"/>
        <v>-2.1291549911143761</v>
      </c>
      <c r="AW173" s="4">
        <f t="shared" si="225"/>
        <v>-0.76081840998861594</v>
      </c>
      <c r="AY173" s="2">
        <f t="shared" si="217"/>
        <v>77.153115482669847</v>
      </c>
      <c r="AZ173" s="2">
        <f t="shared" si="217"/>
        <v>72.677190146220937</v>
      </c>
      <c r="BA173" s="2">
        <f t="shared" si="217"/>
        <v>69.075693848633662</v>
      </c>
      <c r="BB173" s="2">
        <f t="shared" si="217"/>
        <v>69.121425415469304</v>
      </c>
      <c r="BC173" s="2">
        <f t="shared" si="217"/>
        <v>64.368498259274617</v>
      </c>
      <c r="BD173" s="2">
        <f t="shared" si="217"/>
        <v>63.249155307844632</v>
      </c>
      <c r="BE173" s="2">
        <f t="shared" si="217"/>
        <v>63.429977919508417</v>
      </c>
      <c r="BF173" s="2">
        <f t="shared" si="217"/>
        <v>61.140385512752616</v>
      </c>
      <c r="BG173" s="2">
        <f t="shared" si="217"/>
        <v>61.114808387534225</v>
      </c>
      <c r="BH173" s="2">
        <f t="shared" si="217"/>
        <v>59.734115116848336</v>
      </c>
      <c r="BI173" s="2">
        <f t="shared" si="217"/>
        <v>59.089475904618027</v>
      </c>
      <c r="BJ173" s="2">
        <f t="shared" si="217"/>
        <v>62.005035357519006</v>
      </c>
      <c r="BK173" s="2">
        <f t="shared" si="217"/>
        <v>69.408484948677739</v>
      </c>
      <c r="BL173" s="2">
        <f t="shared" si="217"/>
        <v>78.806692173587891</v>
      </c>
      <c r="BM173" s="2">
        <f t="shared" si="217"/>
        <v>82.949043620373871</v>
      </c>
      <c r="BO173" s="2" t="str">
        <f t="shared" si="185"/>
        <v/>
      </c>
      <c r="BP173" s="2" t="str">
        <f t="shared" si="186"/>
        <v/>
      </c>
      <c r="BQ173" s="2" t="str">
        <f t="shared" si="187"/>
        <v/>
      </c>
      <c r="BR173" s="2" t="str">
        <f t="shared" si="188"/>
        <v/>
      </c>
      <c r="BS173" s="2" t="str">
        <f t="shared" si="189"/>
        <v/>
      </c>
      <c r="BT173" s="2" t="str">
        <f t="shared" si="190"/>
        <v/>
      </c>
      <c r="BU173" s="2" t="str">
        <f t="shared" si="191"/>
        <v/>
      </c>
      <c r="BV173" s="2" t="str">
        <f t="shared" si="192"/>
        <v/>
      </c>
      <c r="BW173" s="2" t="str">
        <f t="shared" si="193"/>
        <v/>
      </c>
      <c r="BX173" s="2" t="str">
        <f t="shared" si="194"/>
        <v/>
      </c>
      <c r="BY173" s="2" t="str">
        <f t="shared" si="195"/>
        <v/>
      </c>
      <c r="BZ173" s="2" t="str">
        <f t="shared" si="196"/>
        <v/>
      </c>
      <c r="CA173" s="2" t="str">
        <f t="shared" si="197"/>
        <v/>
      </c>
      <c r="CB173" s="2" t="str">
        <f t="shared" si="198"/>
        <v/>
      </c>
      <c r="CC173" s="2" t="str">
        <f t="shared" si="199"/>
        <v/>
      </c>
      <c r="CE173" s="2">
        <f t="shared" si="218"/>
        <v>76.792000000000002</v>
      </c>
      <c r="CF173" s="2" t="str">
        <f t="shared" si="218"/>
        <v/>
      </c>
      <c r="CG173" s="2" t="str">
        <f t="shared" si="218"/>
        <v/>
      </c>
      <c r="CH173" s="2" t="str">
        <f t="shared" si="218"/>
        <v/>
      </c>
      <c r="CI173" s="2" t="str">
        <f t="shared" si="218"/>
        <v/>
      </c>
      <c r="CJ173" s="2" t="str">
        <f t="shared" si="218"/>
        <v/>
      </c>
      <c r="CK173" s="2" t="str">
        <f t="shared" si="218"/>
        <v/>
      </c>
      <c r="CL173" s="2" t="str">
        <f t="shared" si="218"/>
        <v/>
      </c>
      <c r="CM173" s="2" t="str">
        <f t="shared" si="218"/>
        <v/>
      </c>
      <c r="CN173" s="2" t="str">
        <f t="shared" si="218"/>
        <v/>
      </c>
      <c r="CO173" s="2" t="str">
        <f t="shared" si="218"/>
        <v/>
      </c>
      <c r="CP173" s="2" t="str">
        <f t="shared" si="218"/>
        <v/>
      </c>
      <c r="CQ173" s="2" t="str">
        <f t="shared" si="218"/>
        <v/>
      </c>
      <c r="CR173" s="2" t="str">
        <f t="shared" si="218"/>
        <v/>
      </c>
      <c r="CS173" s="2" t="str">
        <f t="shared" si="218"/>
        <v/>
      </c>
      <c r="CU173" s="2">
        <f t="shared" si="200"/>
        <v>76.792000000000002</v>
      </c>
      <c r="CV173" s="2" t="str">
        <f t="shared" si="201"/>
        <v/>
      </c>
      <c r="CW173" s="2" t="str">
        <f t="shared" si="202"/>
        <v/>
      </c>
      <c r="CX173" s="2" t="str">
        <f t="shared" si="203"/>
        <v/>
      </c>
      <c r="CY173" s="2" t="str">
        <f t="shared" si="204"/>
        <v/>
      </c>
      <c r="CZ173" s="2" t="str">
        <f t="shared" si="205"/>
        <v/>
      </c>
      <c r="DA173" s="2" t="str">
        <f t="shared" si="206"/>
        <v/>
      </c>
      <c r="DB173" s="2" t="str">
        <f t="shared" si="207"/>
        <v/>
      </c>
      <c r="DC173" s="2" t="str">
        <f t="shared" si="208"/>
        <v/>
      </c>
      <c r="DD173" s="2" t="str">
        <f t="shared" si="209"/>
        <v/>
      </c>
      <c r="DE173" s="2" t="str">
        <f t="shared" si="210"/>
        <v/>
      </c>
      <c r="DF173" s="2" t="str">
        <f t="shared" si="211"/>
        <v/>
      </c>
      <c r="DG173" s="2" t="str">
        <f t="shared" si="212"/>
        <v/>
      </c>
      <c r="DH173" s="2" t="str">
        <f t="shared" si="213"/>
        <v/>
      </c>
      <c r="DI173" s="2" t="str">
        <f t="shared" si="214"/>
        <v/>
      </c>
      <c r="DK173" s="2">
        <f t="shared" si="226"/>
        <v>122.1475731707317</v>
      </c>
      <c r="DL173" s="2">
        <f t="shared" si="226"/>
        <v>117.34700131332083</v>
      </c>
      <c r="DM173" s="2">
        <f t="shared" si="226"/>
        <v>114.36198048780489</v>
      </c>
      <c r="DN173" s="2">
        <f t="shared" si="226"/>
        <v>114.81109352720452</v>
      </c>
      <c r="DO173" s="2">
        <f t="shared" si="226"/>
        <v>117.6959199812383</v>
      </c>
      <c r="DP173" s="2">
        <f t="shared" si="226"/>
        <v>112.85488048780491</v>
      </c>
      <c r="DQ173" s="2">
        <f t="shared" si="226"/>
        <v>114.53448305107639</v>
      </c>
      <c r="DR173" s="2">
        <f t="shared" si="226"/>
        <v>115.88649969797643</v>
      </c>
      <c r="DS173" s="2">
        <f t="shared" si="226"/>
        <v>109.11742897658212</v>
      </c>
      <c r="DT173" s="2">
        <f t="shared" si="226"/>
        <v>111.42915267290846</v>
      </c>
      <c r="DU173" s="2">
        <f t="shared" si="226"/>
        <v>105.47387589852008</v>
      </c>
      <c r="DV173" s="2">
        <f t="shared" si="226"/>
        <v>89.398827544548496</v>
      </c>
      <c r="DW173" s="2">
        <f t="shared" si="226"/>
        <v>99.30656829268294</v>
      </c>
      <c r="DX173" s="2">
        <f t="shared" si="226"/>
        <v>101.63391937444291</v>
      </c>
      <c r="DY173" s="2">
        <f t="shared" si="226"/>
        <v>104.4308511872196</v>
      </c>
      <c r="EA173" s="2">
        <f t="shared" si="216"/>
        <v>77.200783498326203</v>
      </c>
      <c r="EB173" s="2">
        <f t="shared" si="216"/>
        <v>72.536712504010524</v>
      </c>
      <c r="EC173" s="2">
        <f t="shared" si="216"/>
        <v>69.230031979949871</v>
      </c>
      <c r="ED173" s="2">
        <f t="shared" si="216"/>
        <v>69.28029373195875</v>
      </c>
      <c r="EE173" s="2">
        <f t="shared" si="216"/>
        <v>64.114819773195876</v>
      </c>
      <c r="EF173" s="2">
        <f t="shared" si="216"/>
        <v>63.1311327804397</v>
      </c>
      <c r="EG173" s="2">
        <f t="shared" si="216"/>
        <v>63.352042531302871</v>
      </c>
      <c r="EH173" s="2">
        <f t="shared" si="216"/>
        <v>60.955264157945514</v>
      </c>
      <c r="EI173" s="2">
        <f t="shared" si="216"/>
        <v>60.755386865979375</v>
      </c>
      <c r="EJ173" s="2">
        <f t="shared" si="216"/>
        <v>59.669475150179821</v>
      </c>
      <c r="EK173" s="2">
        <f t="shared" si="215"/>
        <v>58.851212791117177</v>
      </c>
      <c r="EL173" s="2">
        <f t="shared" si="182"/>
        <v>61.648705988888537</v>
      </c>
      <c r="EM173" s="2">
        <f t="shared" si="182"/>
        <v>69.18875783200599</v>
      </c>
      <c r="EN173" s="2">
        <f t="shared" si="182"/>
        <v>78.8959393939394</v>
      </c>
      <c r="EO173" s="2">
        <f t="shared" si="182"/>
        <v>83.4273818181818</v>
      </c>
      <c r="EQ173" s="2">
        <f t="shared" si="227"/>
        <v>77.020688955672441</v>
      </c>
      <c r="ER173" s="2">
        <f t="shared" si="227"/>
        <v>72.933363223900969</v>
      </c>
      <c r="ES173" s="2">
        <f t="shared" si="227"/>
        <v>68.762801433169301</v>
      </c>
      <c r="ET173" s="2">
        <f t="shared" si="227"/>
        <v>68.793000785086463</v>
      </c>
      <c r="EU173" s="2">
        <f t="shared" si="227"/>
        <v>64.852336260287231</v>
      </c>
      <c r="EV173" s="2">
        <f t="shared" si="227"/>
        <v>63.472694523608801</v>
      </c>
      <c r="EW173" s="2">
        <f t="shared" si="227"/>
        <v>63.558429853448914</v>
      </c>
      <c r="EX173" s="2">
        <f t="shared" si="227"/>
        <v>61.423610644908067</v>
      </c>
      <c r="EY173" s="2">
        <f t="shared" si="227"/>
        <v>61.625364463161496</v>
      </c>
      <c r="EZ173" s="2">
        <f t="shared" si="227"/>
        <v>59.805833921110114</v>
      </c>
      <c r="FA173" s="2">
        <f t="shared" si="227"/>
        <v>59.450443088341586</v>
      </c>
      <c r="FB173" s="2">
        <f t="shared" si="227"/>
        <v>62.699383800315779</v>
      </c>
      <c r="FC173" s="2">
        <f t="shared" si="227"/>
        <v>69.927326648049444</v>
      </c>
      <c r="FD173" s="2">
        <f t="shared" si="227"/>
        <v>78.506205294264547</v>
      </c>
      <c r="FE173" s="2">
        <f t="shared" si="227"/>
        <v>81.292908710830105</v>
      </c>
      <c r="FG173" s="2">
        <f t="shared" si="228"/>
        <v>0.99993507953450189</v>
      </c>
      <c r="FH173" s="2">
        <f t="shared" si="228"/>
        <v>0.99994193144709131</v>
      </c>
      <c r="FI173" s="2">
        <f t="shared" si="228"/>
        <v>0.9999384801863157</v>
      </c>
      <c r="FJ173" s="2">
        <f t="shared" si="228"/>
        <v>0.9999435061402856</v>
      </c>
      <c r="FK173" s="2">
        <f t="shared" si="228"/>
        <v>0.99994244586880454</v>
      </c>
      <c r="FL173" s="2">
        <f t="shared" si="228"/>
        <v>0.99993754056389705</v>
      </c>
      <c r="FM173" s="2">
        <f t="shared" si="228"/>
        <v>0.99993278051867995</v>
      </c>
      <c r="FN173" s="2">
        <f t="shared" si="228"/>
        <v>0.99992381333493241</v>
      </c>
      <c r="FO173" s="2">
        <f t="shared" si="228"/>
        <v>0.9999312260576021</v>
      </c>
      <c r="FP173" s="2">
        <f t="shared" si="228"/>
        <v>0.99992360477177222</v>
      </c>
      <c r="FQ173" s="2">
        <f t="shared" si="228"/>
        <v>0.99991959930449781</v>
      </c>
      <c r="FR173" s="2">
        <f t="shared" si="228"/>
        <v>0.99992262404163712</v>
      </c>
      <c r="FS173" s="2">
        <f t="shared" si="228"/>
        <v>0.9999384717066051</v>
      </c>
      <c r="FT173" s="2">
        <f t="shared" si="228"/>
        <v>0.99990426506988406</v>
      </c>
      <c r="FU173" s="2">
        <f t="shared" si="228"/>
        <v>0.99989154284764081</v>
      </c>
      <c r="FW173" s="2">
        <f t="shared" si="219"/>
        <v>0.28088570269332658</v>
      </c>
      <c r="FX173" s="2">
        <f t="shared" si="219"/>
        <v>0.34759945380138119</v>
      </c>
      <c r="FY173" s="2">
        <f t="shared" si="219"/>
        <v>0.33626791198094336</v>
      </c>
      <c r="FZ173" s="2">
        <f t="shared" si="219"/>
        <v>0.33130076710934747</v>
      </c>
      <c r="GA173" s="2">
        <f t="shared" si="219"/>
        <v>0.33978179036521577</v>
      </c>
      <c r="GB173" s="2">
        <f t="shared" si="219"/>
        <v>0.33644520342347023</v>
      </c>
      <c r="GC173" s="2">
        <f t="shared" si="219"/>
        <v>0.36094722450250422</v>
      </c>
      <c r="GD173" s="2">
        <f t="shared" si="219"/>
        <v>0.38633006161041417</v>
      </c>
      <c r="GE173" s="2">
        <f t="shared" si="219"/>
        <v>0.40931568170249621</v>
      </c>
      <c r="GF173" s="2">
        <f t="shared" si="219"/>
        <v>0.44504489060108765</v>
      </c>
      <c r="GG173" s="2">
        <f t="shared" si="219"/>
        <v>0.39135974941037122</v>
      </c>
      <c r="GH173" s="2">
        <f t="shared" si="219"/>
        <v>0.33709874951988306</v>
      </c>
      <c r="GI173" s="2">
        <f t="shared" si="219"/>
        <v>0.29499487990906098</v>
      </c>
      <c r="GJ173" s="2">
        <f t="shared" si="219"/>
        <v>0.23458054953926288</v>
      </c>
      <c r="GK173" s="2">
        <f t="shared" si="219"/>
        <v>0.22516853111430327</v>
      </c>
      <c r="GM173" s="86">
        <f t="shared" si="220"/>
        <v>6.8102330210693096E-127</v>
      </c>
      <c r="GN173" s="86">
        <f t="shared" si="220"/>
        <v>2.1876566515910482E-211</v>
      </c>
      <c r="GO173" s="86">
        <f t="shared" si="220"/>
        <v>8.9387478953427723E-258</v>
      </c>
      <c r="GP173" s="86">
        <f t="shared" si="220"/>
        <v>3.627209247440564E-229</v>
      </c>
      <c r="GQ173" s="86">
        <f t="shared" si="220"/>
        <v>5.257873553684366E-216</v>
      </c>
      <c r="GR173" s="86">
        <f t="shared" si="220"/>
        <v>4.472030077515537E-177</v>
      </c>
      <c r="GS173" s="86">
        <f t="shared" si="220"/>
        <v>1.5088280503254462E-209</v>
      </c>
      <c r="GT173" s="86">
        <f t="shared" si="220"/>
        <v>9.1808499769792751E-235</v>
      </c>
      <c r="GU173" s="86">
        <f t="shared" si="220"/>
        <v>1.3614908815120412E-216</v>
      </c>
      <c r="GV173" s="86">
        <f t="shared" si="220"/>
        <v>1.2002113451717474E-242</v>
      </c>
      <c r="GW173" s="86">
        <f t="shared" si="220"/>
        <v>2.5542070764894746E-287</v>
      </c>
      <c r="GX173" s="86">
        <f t="shared" si="220"/>
        <v>0</v>
      </c>
      <c r="GY173" s="86">
        <f t="shared" si="220"/>
        <v>0</v>
      </c>
      <c r="GZ173" s="86">
        <f t="shared" si="220"/>
        <v>2.3099159614209728E-99</v>
      </c>
      <c r="HA173" s="86">
        <f t="shared" si="220"/>
        <v>7.0207405117941511E-112</v>
      </c>
      <c r="HC173" s="86">
        <f t="shared" si="184"/>
        <v>1.5945088855890225E-71</v>
      </c>
      <c r="HD173" s="86">
        <f t="shared" si="184"/>
        <v>1.411528404475522E-128</v>
      </c>
      <c r="HE173" s="86">
        <f t="shared" si="184"/>
        <v>1.2686758443279256E-135</v>
      </c>
      <c r="HF173" s="86">
        <f t="shared" si="183"/>
        <v>1.9288101015301387E-146</v>
      </c>
      <c r="HG173" s="86">
        <f t="shared" si="183"/>
        <v>3.1822570541958882E-150</v>
      </c>
      <c r="HH173" s="86">
        <f t="shared" si="183"/>
        <v>1.9753626036858544E-141</v>
      </c>
      <c r="HI173" s="86">
        <f t="shared" si="183"/>
        <v>6.9484833931976188E-157</v>
      </c>
      <c r="HJ173" s="86">
        <f t="shared" si="183"/>
        <v>6.263037277401977E-182</v>
      </c>
      <c r="HK173" s="86">
        <f t="shared" si="183"/>
        <v>4.1558966819965563E-177</v>
      </c>
      <c r="HL173" s="86">
        <f t="shared" si="183"/>
        <v>4.4125610367482618E-211</v>
      </c>
      <c r="HM173" s="86">
        <f t="shared" si="183"/>
        <v>2.2170519139920794E-257</v>
      </c>
      <c r="HN173" s="86">
        <f t="shared" si="183"/>
        <v>7.9000186847239769E-286</v>
      </c>
      <c r="HO173" s="86">
        <f t="shared" si="229"/>
        <v>2.1645177501079437E-248</v>
      </c>
      <c r="HP173" s="86">
        <f t="shared" si="229"/>
        <v>2.0722866018763913E-36</v>
      </c>
      <c r="HQ173" s="86">
        <f t="shared" si="229"/>
        <v>2.1051777418699544E-38</v>
      </c>
      <c r="HS173" s="86">
        <f t="shared" si="221"/>
        <v>4.0572516207575984E-7</v>
      </c>
      <c r="HT173" s="86">
        <f t="shared" si="221"/>
        <v>6.3063366990188796E-7</v>
      </c>
      <c r="HU173" s="86">
        <f t="shared" si="221"/>
        <v>1.3918286240007906E-7</v>
      </c>
      <c r="HV173" s="86">
        <f t="shared" si="221"/>
        <v>4.6592562042458518E-8</v>
      </c>
      <c r="HW173" s="86">
        <f t="shared" si="221"/>
        <v>1.7128978883827718E-8</v>
      </c>
      <c r="HX173" s="86">
        <f t="shared" si="221"/>
        <v>6.0739374143122223E-8</v>
      </c>
      <c r="HY173" s="86">
        <f t="shared" si="221"/>
        <v>1.226337528974529E-9</v>
      </c>
      <c r="HZ173" s="86">
        <f t="shared" si="221"/>
        <v>1.8776104410101461E-11</v>
      </c>
      <c r="IA173" s="86">
        <f t="shared" si="221"/>
        <v>1.2231690462744045E-10</v>
      </c>
      <c r="IB173" s="86">
        <f t="shared" si="221"/>
        <v>6.8644905224394736E-13</v>
      </c>
      <c r="IC173" s="86">
        <f t="shared" si="221"/>
        <v>1.8684674894779002E-10</v>
      </c>
      <c r="ID173" s="86">
        <f t="shared" si="221"/>
        <v>3.414305600289001E-9</v>
      </c>
      <c r="IE173" s="86">
        <f t="shared" si="221"/>
        <v>6.3762187791146367E-7</v>
      </c>
      <c r="IF173" s="86">
        <f t="shared" si="221"/>
        <v>3.1555612882724991E-3</v>
      </c>
      <c r="IG173" s="86">
        <f t="shared" si="221"/>
        <v>8.7645843952488409E-2</v>
      </c>
      <c r="II173" s="86">
        <f t="shared" si="222"/>
        <v>9.2564535967421743E-3</v>
      </c>
      <c r="IJ173" s="86">
        <f t="shared" si="222"/>
        <v>8.1274057258909169E-2</v>
      </c>
      <c r="IK173" s="86">
        <f t="shared" si="222"/>
        <v>6.1088003535320817E-2</v>
      </c>
      <c r="IL173" s="86">
        <f t="shared" si="222"/>
        <v>4.810302074376531E-2</v>
      </c>
      <c r="IM173" s="86">
        <f t="shared" si="222"/>
        <v>5.9011498101087391E-2</v>
      </c>
      <c r="IN173" s="86">
        <f t="shared" si="222"/>
        <v>5.5434768775236849E-2</v>
      </c>
      <c r="IO173" s="86">
        <f t="shared" si="222"/>
        <v>7.9685420597351467E-2</v>
      </c>
      <c r="IP173" s="86">
        <f t="shared" si="222"/>
        <v>0.12335989999609295</v>
      </c>
      <c r="IQ173" s="86">
        <f t="shared" si="222"/>
        <v>0.2034713496685637</v>
      </c>
      <c r="IR173" s="86">
        <f t="shared" si="222"/>
        <v>0.30907122458398945</v>
      </c>
      <c r="IS173" s="86">
        <f t="shared" si="222"/>
        <v>0.14896418347318593</v>
      </c>
      <c r="IT173" s="86">
        <f t="shared" si="222"/>
        <v>4.3517714599681914E-2</v>
      </c>
      <c r="IU173" s="86">
        <f t="shared" si="222"/>
        <v>2.1151025031801256E-2</v>
      </c>
      <c r="IV173" s="86">
        <f t="shared" si="222"/>
        <v>1.8558136646082361E-2</v>
      </c>
      <c r="IW173" s="86">
        <f t="shared" si="222"/>
        <v>1.4307962967634692E-2</v>
      </c>
      <c r="IY173" s="86">
        <f t="shared" si="223"/>
        <v>9.2568593219042507E-3</v>
      </c>
      <c r="IZ173" s="86">
        <f t="shared" si="223"/>
        <v>8.1274687892579064E-2</v>
      </c>
      <c r="JA173" s="86">
        <f t="shared" si="223"/>
        <v>6.1088142718183219E-2</v>
      </c>
      <c r="JB173" s="86">
        <f t="shared" si="223"/>
        <v>4.8103067336327354E-2</v>
      </c>
      <c r="JC173" s="86">
        <f t="shared" si="223"/>
        <v>5.9011515230066272E-2</v>
      </c>
      <c r="JD173" s="86">
        <f t="shared" si="223"/>
        <v>5.5434829514610991E-2</v>
      </c>
      <c r="JE173" s="86">
        <f t="shared" si="223"/>
        <v>7.9685421823688998E-2</v>
      </c>
      <c r="JF173" s="86">
        <f t="shared" si="223"/>
        <v>0.12335990001486906</v>
      </c>
      <c r="JG173" s="86">
        <f t="shared" si="223"/>
        <v>0.20347134979088061</v>
      </c>
      <c r="JH173" s="86">
        <f t="shared" si="223"/>
        <v>0.3090712245846759</v>
      </c>
      <c r="JI173" s="86">
        <f t="shared" si="223"/>
        <v>0.1489641836600327</v>
      </c>
      <c r="JJ173" s="86">
        <f t="shared" si="223"/>
        <v>4.3517718013987516E-2</v>
      </c>
      <c r="JK173" s="86">
        <f t="shared" si="223"/>
        <v>2.1151662653679168E-2</v>
      </c>
      <c r="JL173" s="86">
        <f t="shared" si="223"/>
        <v>2.1713697934354861E-2</v>
      </c>
      <c r="JM173" s="86">
        <f t="shared" si="223"/>
        <v>0.1019538069201231</v>
      </c>
    </row>
    <row r="174" spans="2:273" x14ac:dyDescent="0.25">
      <c r="B174" s="2">
        <v>147</v>
      </c>
      <c r="C174" s="37">
        <v>77.582999999999998</v>
      </c>
      <c r="D174" s="37">
        <v>73.983000000000004</v>
      </c>
      <c r="E174" s="37">
        <v>70.382999999999996</v>
      </c>
      <c r="F174" s="37">
        <v>70.55</v>
      </c>
      <c r="G174" s="37">
        <v>66.983000000000004</v>
      </c>
      <c r="H174" s="37">
        <v>64.650000000000006</v>
      </c>
      <c r="I174" s="37">
        <v>66.7</v>
      </c>
      <c r="J174" s="37">
        <v>66.8</v>
      </c>
      <c r="K174" s="37">
        <v>68.867000000000004</v>
      </c>
      <c r="L174" s="37">
        <v>69.150000000000006</v>
      </c>
      <c r="M174" s="37">
        <v>66.7</v>
      </c>
      <c r="N174" s="37">
        <v>67.433000000000007</v>
      </c>
      <c r="O174" s="37">
        <v>71.793000000000006</v>
      </c>
      <c r="P174" s="37">
        <v>80.216999999999999</v>
      </c>
      <c r="Q174" s="37">
        <v>89.045000000000002</v>
      </c>
      <c r="S174" s="4">
        <f t="shared" si="224"/>
        <v>77.239493298318607</v>
      </c>
      <c r="T174" s="4">
        <f t="shared" si="224"/>
        <v>73.295374795448865</v>
      </c>
      <c r="U174" s="4">
        <f t="shared" si="224"/>
        <v>70.388943611573495</v>
      </c>
      <c r="V174" s="4">
        <f t="shared" si="224"/>
        <v>70.412259652345085</v>
      </c>
      <c r="W174" s="4">
        <f t="shared" si="224"/>
        <v>67.102554462115009</v>
      </c>
      <c r="X174" s="4">
        <f t="shared" si="224"/>
        <v>65.898055251719285</v>
      </c>
      <c r="Y174" s="4">
        <f t="shared" si="224"/>
        <v>67.102029405661312</v>
      </c>
      <c r="Z174" s="4">
        <f t="shared" si="224"/>
        <v>66.535508790234289</v>
      </c>
      <c r="AA174" s="4">
        <f t="shared" si="224"/>
        <v>69.133937332021247</v>
      </c>
      <c r="AB174" s="4">
        <f t="shared" si="224"/>
        <v>69.203181587444291</v>
      </c>
      <c r="AC174" s="4">
        <f t="shared" si="224"/>
        <v>67.392271895089834</v>
      </c>
      <c r="AD174" s="4">
        <f t="shared" si="224"/>
        <v>66.867391074423878</v>
      </c>
      <c r="AE174" s="4">
        <f t="shared" si="224"/>
        <v>72.127925216296717</v>
      </c>
      <c r="AF174" s="4">
        <f t="shared" si="224"/>
        <v>81.874987514941196</v>
      </c>
      <c r="AG174" s="4">
        <f t="shared" si="224"/>
        <v>88.772778924929412</v>
      </c>
      <c r="AI174" s="4">
        <f t="shared" si="225"/>
        <v>0.34350670168139175</v>
      </c>
      <c r="AJ174" s="4">
        <f t="shared" si="225"/>
        <v>0.68762520455113929</v>
      </c>
      <c r="AK174" s="4">
        <f t="shared" si="225"/>
        <v>-5.943611573499652E-3</v>
      </c>
      <c r="AL174" s="4">
        <f t="shared" si="225"/>
        <v>0.13774034765491194</v>
      </c>
      <c r="AM174" s="4">
        <f t="shared" si="225"/>
        <v>-0.11955446211500487</v>
      </c>
      <c r="AN174" s="4">
        <f t="shared" si="225"/>
        <v>-1.2480552517192791</v>
      </c>
      <c r="AO174" s="4">
        <f t="shared" si="225"/>
        <v>-0.40202940566130962</v>
      </c>
      <c r="AP174" s="4">
        <f t="shared" si="225"/>
        <v>0.26449120976570839</v>
      </c>
      <c r="AQ174" s="4">
        <f t="shared" si="225"/>
        <v>-0.26693733202124292</v>
      </c>
      <c r="AR174" s="4">
        <f t="shared" si="225"/>
        <v>-5.3181587444285583E-2</v>
      </c>
      <c r="AS174" s="4">
        <f t="shared" si="225"/>
        <v>-0.69227189508983145</v>
      </c>
      <c r="AT174" s="4">
        <f t="shared" si="225"/>
        <v>0.56560892557612874</v>
      </c>
      <c r="AU174" s="4">
        <f t="shared" si="225"/>
        <v>-0.33492521629671046</v>
      </c>
      <c r="AV174" s="4">
        <f t="shared" si="225"/>
        <v>-1.6579875149411976</v>
      </c>
      <c r="AW174" s="4">
        <f t="shared" si="225"/>
        <v>0.27222107507058979</v>
      </c>
      <c r="AY174" s="2">
        <f t="shared" si="217"/>
        <v>77.147371438009699</v>
      </c>
      <c r="AZ174" s="2">
        <f t="shared" si="217"/>
        <v>72.612716646108879</v>
      </c>
      <c r="BA174" s="2">
        <f t="shared" si="217"/>
        <v>69.007715190913515</v>
      </c>
      <c r="BB174" s="2">
        <f t="shared" si="217"/>
        <v>69.051692599138804</v>
      </c>
      <c r="BC174" s="2">
        <f t="shared" si="217"/>
        <v>64.303807332418828</v>
      </c>
      <c r="BD174" s="2">
        <f t="shared" si="217"/>
        <v>63.188721736463584</v>
      </c>
      <c r="BE174" s="2">
        <f t="shared" si="217"/>
        <v>63.368911072758564</v>
      </c>
      <c r="BF174" s="2">
        <f t="shared" si="217"/>
        <v>61.056340214541024</v>
      </c>
      <c r="BG174" s="2">
        <f t="shared" si="217"/>
        <v>61.033643911826019</v>
      </c>
      <c r="BH174" s="2">
        <f t="shared" si="217"/>
        <v>59.623270557431475</v>
      </c>
      <c r="BI174" s="2">
        <f t="shared" si="217"/>
        <v>58.974481889234319</v>
      </c>
      <c r="BJ174" s="2">
        <f t="shared" si="217"/>
        <v>61.897190012262961</v>
      </c>
      <c r="BK174" s="2">
        <f t="shared" si="217"/>
        <v>69.342710561067378</v>
      </c>
      <c r="BL174" s="2">
        <f t="shared" si="217"/>
        <v>78.746346214328412</v>
      </c>
      <c r="BM174" s="2">
        <f t="shared" si="217"/>
        <v>82.856859099819786</v>
      </c>
      <c r="BO174" s="2" t="str">
        <f t="shared" si="185"/>
        <v/>
      </c>
      <c r="BP174" s="2" t="str">
        <f t="shared" si="186"/>
        <v/>
      </c>
      <c r="BQ174" s="2" t="str">
        <f t="shared" si="187"/>
        <v/>
      </c>
      <c r="BR174" s="2" t="str">
        <f t="shared" si="188"/>
        <v/>
      </c>
      <c r="BS174" s="2" t="str">
        <f t="shared" si="189"/>
        <v/>
      </c>
      <c r="BT174" s="2" t="str">
        <f t="shared" si="190"/>
        <v/>
      </c>
      <c r="BU174" s="2" t="str">
        <f t="shared" si="191"/>
        <v/>
      </c>
      <c r="BV174" s="2" t="str">
        <f t="shared" si="192"/>
        <v/>
      </c>
      <c r="BW174" s="2" t="str">
        <f t="shared" si="193"/>
        <v/>
      </c>
      <c r="BX174" s="2" t="str">
        <f t="shared" si="194"/>
        <v/>
      </c>
      <c r="BY174" s="2" t="str">
        <f t="shared" si="195"/>
        <v/>
      </c>
      <c r="BZ174" s="2" t="str">
        <f t="shared" si="196"/>
        <v/>
      </c>
      <c r="CA174" s="2" t="str">
        <f t="shared" si="197"/>
        <v/>
      </c>
      <c r="CB174" s="2" t="str">
        <f t="shared" si="198"/>
        <v/>
      </c>
      <c r="CC174" s="2" t="str">
        <f t="shared" si="199"/>
        <v/>
      </c>
      <c r="CE174" s="2" t="str">
        <f t="shared" si="218"/>
        <v/>
      </c>
      <c r="CF174" s="2" t="str">
        <f t="shared" si="218"/>
        <v/>
      </c>
      <c r="CG174" s="2" t="str">
        <f t="shared" si="218"/>
        <v/>
      </c>
      <c r="CH174" s="2" t="str">
        <f t="shared" si="218"/>
        <v/>
      </c>
      <c r="CI174" s="2" t="str">
        <f t="shared" si="218"/>
        <v/>
      </c>
      <c r="CJ174" s="2" t="str">
        <f t="shared" si="218"/>
        <v/>
      </c>
      <c r="CK174" s="2" t="str">
        <f t="shared" si="218"/>
        <v/>
      </c>
      <c r="CL174" s="2" t="str">
        <f t="shared" si="218"/>
        <v/>
      </c>
      <c r="CM174" s="2" t="str">
        <f t="shared" si="218"/>
        <v/>
      </c>
      <c r="CN174" s="2" t="str">
        <f t="shared" si="218"/>
        <v/>
      </c>
      <c r="CO174" s="2" t="str">
        <f t="shared" si="218"/>
        <v/>
      </c>
      <c r="CP174" s="2" t="str">
        <f t="shared" si="218"/>
        <v/>
      </c>
      <c r="CQ174" s="2" t="str">
        <f t="shared" si="218"/>
        <v/>
      </c>
      <c r="CR174" s="2" t="str">
        <f t="shared" si="218"/>
        <v/>
      </c>
      <c r="CS174" s="2" t="str">
        <f t="shared" si="218"/>
        <v/>
      </c>
      <c r="CU174" s="2" t="str">
        <f t="shared" si="200"/>
        <v/>
      </c>
      <c r="CV174" s="2" t="str">
        <f t="shared" si="201"/>
        <v/>
      </c>
      <c r="CW174" s="2" t="str">
        <f t="shared" si="202"/>
        <v/>
      </c>
      <c r="CX174" s="2" t="str">
        <f t="shared" si="203"/>
        <v/>
      </c>
      <c r="CY174" s="2" t="str">
        <f t="shared" si="204"/>
        <v/>
      </c>
      <c r="CZ174" s="2" t="str">
        <f t="shared" si="205"/>
        <v/>
      </c>
      <c r="DA174" s="2" t="str">
        <f t="shared" si="206"/>
        <v/>
      </c>
      <c r="DB174" s="2" t="str">
        <f t="shared" si="207"/>
        <v/>
      </c>
      <c r="DC174" s="2" t="str">
        <f t="shared" si="208"/>
        <v/>
      </c>
      <c r="DD174" s="2" t="str">
        <f t="shared" si="209"/>
        <v/>
      </c>
      <c r="DE174" s="2" t="str">
        <f t="shared" si="210"/>
        <v/>
      </c>
      <c r="DF174" s="2" t="str">
        <f t="shared" si="211"/>
        <v/>
      </c>
      <c r="DG174" s="2" t="str">
        <f t="shared" si="212"/>
        <v/>
      </c>
      <c r="DH174" s="2" t="str">
        <f t="shared" si="213"/>
        <v/>
      </c>
      <c r="DI174" s="2" t="str">
        <f t="shared" si="214"/>
        <v/>
      </c>
      <c r="DK174" s="2">
        <f t="shared" si="226"/>
        <v>122.44148344947735</v>
      </c>
      <c r="DL174" s="2">
        <f t="shared" si="226"/>
        <v>117.59823630393997</v>
      </c>
      <c r="DM174" s="2">
        <f t="shared" si="226"/>
        <v>114.60466829268293</v>
      </c>
      <c r="DN174" s="2">
        <f t="shared" si="226"/>
        <v>115.06408893058162</v>
      </c>
      <c r="DO174" s="2">
        <f t="shared" si="226"/>
        <v>117.98435590994374</v>
      </c>
      <c r="DP174" s="2">
        <f t="shared" si="226"/>
        <v>113.12528972125438</v>
      </c>
      <c r="DQ174" s="2">
        <f t="shared" si="226"/>
        <v>114.81538767792998</v>
      </c>
      <c r="DR174" s="2">
        <f t="shared" si="226"/>
        <v>116.18193234672303</v>
      </c>
      <c r="DS174" s="2">
        <f t="shared" si="226"/>
        <v>109.36518993598574</v>
      </c>
      <c r="DT174" s="2">
        <f t="shared" si="226"/>
        <v>111.67666384778011</v>
      </c>
      <c r="DU174" s="2">
        <f t="shared" si="226"/>
        <v>105.64956913319237</v>
      </c>
      <c r="DV174" s="2">
        <f t="shared" si="226"/>
        <v>89.418439746300237</v>
      </c>
      <c r="DW174" s="2">
        <f t="shared" si="226"/>
        <v>99.389140940766566</v>
      </c>
      <c r="DX174" s="2">
        <f t="shared" si="226"/>
        <v>101.74447265213516</v>
      </c>
      <c r="DY174" s="2">
        <f t="shared" si="226"/>
        <v>104.55438735091366</v>
      </c>
      <c r="EA174" s="2">
        <f t="shared" si="216"/>
        <v>77.200316441703521</v>
      </c>
      <c r="EB174" s="2">
        <f t="shared" si="216"/>
        <v>72.460243362982879</v>
      </c>
      <c r="EC174" s="2">
        <f t="shared" si="216"/>
        <v>69.176384461152878</v>
      </c>
      <c r="ED174" s="2">
        <f t="shared" si="216"/>
        <v>69.225554268041236</v>
      </c>
      <c r="EE174" s="2">
        <f t="shared" si="216"/>
        <v>64.027833319587629</v>
      </c>
      <c r="EF174" s="2">
        <f t="shared" si="216"/>
        <v>63.060648937389658</v>
      </c>
      <c r="EG174" s="2">
        <f t="shared" si="216"/>
        <v>63.284771889452898</v>
      </c>
      <c r="EH174" s="2">
        <f t="shared" si="216"/>
        <v>60.856326393527794</v>
      </c>
      <c r="EI174" s="2">
        <f t="shared" si="216"/>
        <v>60.645510412371124</v>
      </c>
      <c r="EJ174" s="2">
        <f t="shared" si="216"/>
        <v>59.554280082728823</v>
      </c>
      <c r="EK174" s="2">
        <f t="shared" si="215"/>
        <v>58.717241461899235</v>
      </c>
      <c r="EL174" s="2">
        <f t="shared" si="182"/>
        <v>61.509338611822244</v>
      </c>
      <c r="EM174" s="2">
        <f t="shared" si="182"/>
        <v>69.102746058938251</v>
      </c>
      <c r="EN174" s="2">
        <f t="shared" si="182"/>
        <v>78.84429696969697</v>
      </c>
      <c r="EO174" s="2">
        <f t="shared" si="182"/>
        <v>83.382754545454532</v>
      </c>
      <c r="EQ174" s="2">
        <f t="shared" si="227"/>
        <v>77.014817077900773</v>
      </c>
      <c r="ER174" s="2">
        <f t="shared" si="227"/>
        <v>72.867227378743166</v>
      </c>
      <c r="ES174" s="2">
        <f t="shared" si="227"/>
        <v>68.69694897962475</v>
      </c>
      <c r="ET174" s="2">
        <f t="shared" si="227"/>
        <v>68.724937448451726</v>
      </c>
      <c r="EU174" s="2">
        <f t="shared" si="227"/>
        <v>64.785008839605908</v>
      </c>
      <c r="EV174" s="2">
        <f t="shared" si="227"/>
        <v>63.411106645819778</v>
      </c>
      <c r="EW174" s="2">
        <f t="shared" si="227"/>
        <v>63.496510872579933</v>
      </c>
      <c r="EX174" s="2">
        <f t="shared" si="227"/>
        <v>61.336685515905913</v>
      </c>
      <c r="EY174" s="2">
        <f t="shared" si="227"/>
        <v>61.537398305811848</v>
      </c>
      <c r="EZ174" s="2">
        <f t="shared" si="227"/>
        <v>59.693968092632915</v>
      </c>
      <c r="FA174" s="2">
        <f t="shared" si="227"/>
        <v>59.331017254446593</v>
      </c>
      <c r="FB174" s="2">
        <f t="shared" si="227"/>
        <v>62.58728428275586</v>
      </c>
      <c r="FC174" s="2">
        <f t="shared" si="227"/>
        <v>69.860334602691069</v>
      </c>
      <c r="FD174" s="2">
        <f t="shared" si="227"/>
        <v>78.446912328310987</v>
      </c>
      <c r="FE174" s="2">
        <f t="shared" si="227"/>
        <v>81.197755568484908</v>
      </c>
      <c r="FG174" s="2">
        <f t="shared" si="228"/>
        <v>0.99994079149355308</v>
      </c>
      <c r="FH174" s="2">
        <f t="shared" si="228"/>
        <v>0.9999470405797305</v>
      </c>
      <c r="FI174" s="2">
        <f t="shared" si="228"/>
        <v>0.99994389295937303</v>
      </c>
      <c r="FJ174" s="2">
        <f t="shared" si="228"/>
        <v>0.99994847673146903</v>
      </c>
      <c r="FK174" s="2">
        <f t="shared" si="228"/>
        <v>0.99994750974268198</v>
      </c>
      <c r="FL174" s="2">
        <f t="shared" si="228"/>
        <v>0.99994303600419399</v>
      </c>
      <c r="FM174" s="2">
        <f t="shared" si="228"/>
        <v>0.99993869474182506</v>
      </c>
      <c r="FN174" s="2">
        <f t="shared" si="228"/>
        <v>0.99993051646985409</v>
      </c>
      <c r="FO174" s="2">
        <f t="shared" si="228"/>
        <v>0.99993727703950852</v>
      </c>
      <c r="FP174" s="2">
        <f t="shared" si="228"/>
        <v>0.99993032625543754</v>
      </c>
      <c r="FQ174" s="2">
        <f t="shared" si="228"/>
        <v>0.99992667317546768</v>
      </c>
      <c r="FR174" s="2">
        <f t="shared" si="228"/>
        <v>0.99992943180682192</v>
      </c>
      <c r="FS174" s="2">
        <f t="shared" si="228"/>
        <v>0.99994388522570132</v>
      </c>
      <c r="FT174" s="2">
        <f t="shared" si="228"/>
        <v>0.99991268797054444</v>
      </c>
      <c r="FU174" s="2">
        <f t="shared" si="228"/>
        <v>0.99990108495749119</v>
      </c>
      <c r="FW174" s="2">
        <f t="shared" si="219"/>
        <v>0.29985906410663732</v>
      </c>
      <c r="FX174" s="2">
        <f t="shared" si="219"/>
        <v>0.36876829402588368</v>
      </c>
      <c r="FY174" s="2">
        <f t="shared" si="219"/>
        <v>0.35712441695006786</v>
      </c>
      <c r="FZ174" s="2">
        <f t="shared" si="219"/>
        <v>0.35201258355125181</v>
      </c>
      <c r="GA174" s="2">
        <f t="shared" si="219"/>
        <v>0.36073778649083416</v>
      </c>
      <c r="GB174" s="2">
        <f t="shared" si="219"/>
        <v>0.35730678502467533</v>
      </c>
      <c r="GC174" s="2">
        <f t="shared" si="219"/>
        <v>0.38245241572853317</v>
      </c>
      <c r="GD174" s="2">
        <f t="shared" si="219"/>
        <v>0.40838113291773964</v>
      </c>
      <c r="GE174" s="2">
        <f t="shared" si="219"/>
        <v>0.43175567215676652</v>
      </c>
      <c r="GF174" s="2">
        <f t="shared" si="219"/>
        <v>0.46789207674368594</v>
      </c>
      <c r="GG174" s="2">
        <f t="shared" si="219"/>
        <v>0.41350446182586964</v>
      </c>
      <c r="GH174" s="2">
        <f t="shared" si="219"/>
        <v>0.35797899282457651</v>
      </c>
      <c r="GI174" s="2">
        <f t="shared" si="219"/>
        <v>0.31450447592004505</v>
      </c>
      <c r="GJ174" s="2">
        <f t="shared" si="219"/>
        <v>0.25152007846524338</v>
      </c>
      <c r="GK174" s="2">
        <f t="shared" si="219"/>
        <v>0.24164296833033486</v>
      </c>
      <c r="GM174" s="86">
        <f t="shared" si="220"/>
        <v>5.5050441960889223E-130</v>
      </c>
      <c r="GN174" s="86">
        <f t="shared" si="220"/>
        <v>1.4530770129166332E-216</v>
      </c>
      <c r="GO174" s="86">
        <f t="shared" si="220"/>
        <v>4.2364227436307514E-264</v>
      </c>
      <c r="GP174" s="86">
        <f t="shared" si="220"/>
        <v>8.0604137178189256E-235</v>
      </c>
      <c r="GQ174" s="86">
        <f t="shared" si="220"/>
        <v>2.4237337090008998E-221</v>
      </c>
      <c r="GR174" s="86">
        <f t="shared" si="220"/>
        <v>2.0208566846721916E-181</v>
      </c>
      <c r="GS174" s="86">
        <f t="shared" si="220"/>
        <v>1.1604451438159159E-214</v>
      </c>
      <c r="GT174" s="86">
        <f t="shared" si="220"/>
        <v>1.8031137571560651E-240</v>
      </c>
      <c r="GU174" s="86">
        <f t="shared" si="220"/>
        <v>6.9421051193425838E-222</v>
      </c>
      <c r="GV174" s="86">
        <f t="shared" si="220"/>
        <v>1.4998542287547681E-248</v>
      </c>
      <c r="GW174" s="86">
        <f t="shared" si="220"/>
        <v>2.335959521346518E-294</v>
      </c>
      <c r="GX174" s="86">
        <f t="shared" si="220"/>
        <v>0</v>
      </c>
      <c r="GY174" s="86">
        <f t="shared" si="220"/>
        <v>0</v>
      </c>
      <c r="GZ174" s="86">
        <f t="shared" si="220"/>
        <v>8.8237298606463284E-102</v>
      </c>
      <c r="HA174" s="86">
        <f t="shared" si="220"/>
        <v>1.3512364057048041E-114</v>
      </c>
      <c r="HC174" s="86">
        <f t="shared" si="184"/>
        <v>6.1785416195040234E-74</v>
      </c>
      <c r="HD174" s="86">
        <f t="shared" si="184"/>
        <v>5.8673326501751511E-133</v>
      </c>
      <c r="HE174" s="86">
        <f t="shared" si="184"/>
        <v>2.9385052417574862E-140</v>
      </c>
      <c r="HF174" s="86">
        <f t="shared" si="183"/>
        <v>1.7944988934067162E-151</v>
      </c>
      <c r="HG174" s="86">
        <f t="shared" si="183"/>
        <v>2.5507937296638046E-155</v>
      </c>
      <c r="HH174" s="86">
        <f t="shared" si="183"/>
        <v>3.405820345367434E-146</v>
      </c>
      <c r="HI174" s="86">
        <f t="shared" si="183"/>
        <v>4.312007549007945E-162</v>
      </c>
      <c r="HJ174" s="86">
        <f t="shared" si="183"/>
        <v>6.7127314464486983E-188</v>
      </c>
      <c r="HK174" s="86">
        <f t="shared" si="183"/>
        <v>6.1956352031015328E-183</v>
      </c>
      <c r="HL174" s="86">
        <f t="shared" si="183"/>
        <v>6.1187386028970921E-218</v>
      </c>
      <c r="HM174" s="86">
        <f t="shared" si="183"/>
        <v>6.5610532666123622E-266</v>
      </c>
      <c r="HN174" s="86">
        <f t="shared" si="183"/>
        <v>1.852832971536484E-295</v>
      </c>
      <c r="HO174" s="86">
        <f t="shared" si="229"/>
        <v>8.2853160866798993E-257</v>
      </c>
      <c r="HP174" s="86">
        <f t="shared" si="229"/>
        <v>1.3534794469863397E-37</v>
      </c>
      <c r="HQ174" s="86">
        <f t="shared" si="229"/>
        <v>1.1889299867176935E-39</v>
      </c>
      <c r="HS174" s="86">
        <f t="shared" si="221"/>
        <v>8.6062172377557758E-8</v>
      </c>
      <c r="HT174" s="86">
        <f t="shared" si="221"/>
        <v>1.5222201785607606E-7</v>
      </c>
      <c r="HU174" s="86">
        <f t="shared" si="221"/>
        <v>3.0535356734850821E-8</v>
      </c>
      <c r="HV174" s="86">
        <f t="shared" si="221"/>
        <v>9.1834696099874625E-9</v>
      </c>
      <c r="HW174" s="86">
        <f t="shared" si="221"/>
        <v>3.2173939919665867E-9</v>
      </c>
      <c r="HX174" s="86">
        <f t="shared" si="221"/>
        <v>1.2219773372554129E-8</v>
      </c>
      <c r="HY174" s="86">
        <f t="shared" si="221"/>
        <v>1.8326055511944063E-10</v>
      </c>
      <c r="HZ174" s="86">
        <f t="shared" si="221"/>
        <v>2.142332302553727E-12</v>
      </c>
      <c r="IA174" s="86">
        <f t="shared" si="221"/>
        <v>1.7250010722478069E-11</v>
      </c>
      <c r="IB174" s="86">
        <f t="shared" si="221"/>
        <v>6.8123249989422864E-14</v>
      </c>
      <c r="IC174" s="86">
        <f t="shared" si="221"/>
        <v>2.6096033820645517E-11</v>
      </c>
      <c r="ID174" s="86">
        <f t="shared" si="221"/>
        <v>5.2959468477322162E-10</v>
      </c>
      <c r="IE174" s="86">
        <f t="shared" si="221"/>
        <v>1.5157791088653758E-7</v>
      </c>
      <c r="IF174" s="86">
        <f t="shared" si="221"/>
        <v>1.8204876138814983E-3</v>
      </c>
      <c r="IG174" s="86">
        <f t="shared" si="221"/>
        <v>7.140826356699552E-2</v>
      </c>
      <c r="II174" s="86">
        <f t="shared" si="222"/>
        <v>1.7728655605101021E-2</v>
      </c>
      <c r="IJ174" s="86">
        <f t="shared" si="222"/>
        <v>0.12137024629109573</v>
      </c>
      <c r="IK174" s="86">
        <f t="shared" si="222"/>
        <v>9.4695706179130715E-2</v>
      </c>
      <c r="IL174" s="86">
        <f t="shared" si="222"/>
        <v>7.7643334118872781E-2</v>
      </c>
      <c r="IM174" s="86">
        <f t="shared" si="222"/>
        <v>9.312808803016058E-2</v>
      </c>
      <c r="IN174" s="86">
        <f t="shared" si="222"/>
        <v>8.7922744326455929E-2</v>
      </c>
      <c r="IO174" s="86">
        <f t="shared" si="222"/>
        <v>0.12428853291611154</v>
      </c>
      <c r="IP174" s="86">
        <f t="shared" si="222"/>
        <v>0.18400672186195749</v>
      </c>
      <c r="IQ174" s="86">
        <f t="shared" si="222"/>
        <v>0.27538690656256443</v>
      </c>
      <c r="IR174" s="86">
        <f t="shared" si="222"/>
        <v>0.39272289082832218</v>
      </c>
      <c r="IS174" s="86">
        <f t="shared" si="222"/>
        <v>0.21255480902896626</v>
      </c>
      <c r="IT174" s="86">
        <f t="shared" si="222"/>
        <v>7.3163627885559579E-2</v>
      </c>
      <c r="IU174" s="86">
        <f t="shared" si="222"/>
        <v>3.639782999057372E-2</v>
      </c>
      <c r="IV174" s="86">
        <f t="shared" si="222"/>
        <v>2.9127431710984204E-2</v>
      </c>
      <c r="IW174" s="86">
        <f t="shared" si="222"/>
        <v>2.2561775784980368E-2</v>
      </c>
      <c r="IY174" s="86">
        <f t="shared" si="223"/>
        <v>1.7728741667273399E-2</v>
      </c>
      <c r="IZ174" s="86">
        <f t="shared" si="223"/>
        <v>0.12137039851311358</v>
      </c>
      <c r="JA174" s="86">
        <f t="shared" si="223"/>
        <v>9.4695736714487444E-2</v>
      </c>
      <c r="JB174" s="86">
        <f t="shared" si="223"/>
        <v>7.7643343302342391E-2</v>
      </c>
      <c r="JC174" s="86">
        <f t="shared" si="223"/>
        <v>9.312809124755457E-2</v>
      </c>
      <c r="JD174" s="86">
        <f t="shared" si="223"/>
        <v>8.7922756546229303E-2</v>
      </c>
      <c r="JE174" s="86">
        <f t="shared" si="223"/>
        <v>0.1242885330993721</v>
      </c>
      <c r="JF174" s="86">
        <f t="shared" si="223"/>
        <v>0.18400672186409983</v>
      </c>
      <c r="JG174" s="86">
        <f t="shared" si="223"/>
        <v>0.27538690657981446</v>
      </c>
      <c r="JH174" s="86">
        <f t="shared" si="223"/>
        <v>0.39272289082839029</v>
      </c>
      <c r="JI174" s="86">
        <f t="shared" si="223"/>
        <v>0.2125548090550623</v>
      </c>
      <c r="JJ174" s="86">
        <f t="shared" si="223"/>
        <v>7.3163628415154267E-2</v>
      </c>
      <c r="JK174" s="86">
        <f t="shared" si="223"/>
        <v>3.6397981568484609E-2</v>
      </c>
      <c r="JL174" s="86">
        <f t="shared" si="223"/>
        <v>3.0947919324865701E-2</v>
      </c>
      <c r="JM174" s="86">
        <f t="shared" si="223"/>
        <v>9.3970039351975884E-2</v>
      </c>
    </row>
    <row r="175" spans="2:273" x14ac:dyDescent="0.25">
      <c r="B175" s="2">
        <v>148</v>
      </c>
      <c r="C175" s="37">
        <v>77.188000000000002</v>
      </c>
      <c r="D175" s="37">
        <v>73.533000000000001</v>
      </c>
      <c r="E175" s="37">
        <v>70.367000000000004</v>
      </c>
      <c r="F175" s="37">
        <v>69.933000000000007</v>
      </c>
      <c r="G175" s="37">
        <v>66.582999999999998</v>
      </c>
      <c r="H175" s="37">
        <v>67.132999999999996</v>
      </c>
      <c r="I175" s="37">
        <v>68.7</v>
      </c>
      <c r="J175" s="37">
        <v>66.75</v>
      </c>
      <c r="K175" s="37">
        <v>69.882999999999996</v>
      </c>
      <c r="L175" s="37">
        <v>68.716999999999999</v>
      </c>
      <c r="M175" s="37">
        <v>69.033000000000001</v>
      </c>
      <c r="N175" s="37">
        <v>69.417000000000002</v>
      </c>
      <c r="O175" s="37">
        <v>73.897000000000006</v>
      </c>
      <c r="P175" s="37">
        <v>82.63</v>
      </c>
      <c r="Q175" s="37">
        <v>91.227000000000004</v>
      </c>
      <c r="S175" s="4">
        <f t="shared" si="224"/>
        <v>77.293598260347423</v>
      </c>
      <c r="T175" s="4">
        <f t="shared" si="224"/>
        <v>73.417672591555785</v>
      </c>
      <c r="U175" s="4">
        <f t="shared" si="224"/>
        <v>70.767704172927779</v>
      </c>
      <c r="V175" s="4">
        <f t="shared" si="224"/>
        <v>70.85013271970341</v>
      </c>
      <c r="W175" s="4">
        <f t="shared" si="224"/>
        <v>67.986660596053568</v>
      </c>
      <c r="X175" s="4">
        <f t="shared" si="224"/>
        <v>66.781392874301403</v>
      </c>
      <c r="Y175" s="4">
        <f t="shared" si="224"/>
        <v>68.149714917550497</v>
      </c>
      <c r="Z175" s="4">
        <f t="shared" si="224"/>
        <v>67.6236822119007</v>
      </c>
      <c r="AA175" s="4">
        <f t="shared" si="224"/>
        <v>69.875335876379268</v>
      </c>
      <c r="AB175" s="4">
        <f t="shared" si="224"/>
        <v>69.01830791552473</v>
      </c>
      <c r="AC175" s="4">
        <f t="shared" si="224"/>
        <v>68.708282509437709</v>
      </c>
      <c r="AD175" s="4">
        <f t="shared" si="224"/>
        <v>68.80721064424587</v>
      </c>
      <c r="AE175" s="4">
        <f t="shared" si="224"/>
        <v>73.433208930873846</v>
      </c>
      <c r="AF175" s="4">
        <f t="shared" si="224"/>
        <v>83.129100760741409</v>
      </c>
      <c r="AG175" s="4">
        <f t="shared" si="224"/>
        <v>91.122340827826903</v>
      </c>
      <c r="AI175" s="4">
        <f t="shared" si="225"/>
        <v>-0.10559826034742059</v>
      </c>
      <c r="AJ175" s="4">
        <f t="shared" si="225"/>
        <v>0.11532740844421596</v>
      </c>
      <c r="AK175" s="4">
        <f t="shared" si="225"/>
        <v>-0.40070417292777449</v>
      </c>
      <c r="AL175" s="4">
        <f t="shared" si="225"/>
        <v>-0.91713271970340315</v>
      </c>
      <c r="AM175" s="4">
        <f t="shared" si="225"/>
        <v>-1.4036605960535695</v>
      </c>
      <c r="AN175" s="4">
        <f t="shared" si="225"/>
        <v>0.35160712569859243</v>
      </c>
      <c r="AO175" s="4">
        <f t="shared" si="225"/>
        <v>0.55028508244950558</v>
      </c>
      <c r="AP175" s="4">
        <f t="shared" si="225"/>
        <v>-0.87368221190070017</v>
      </c>
      <c r="AQ175" s="4">
        <f t="shared" si="225"/>
        <v>7.6641236207279917E-3</v>
      </c>
      <c r="AR175" s="4">
        <f t="shared" si="225"/>
        <v>-0.30130791552473113</v>
      </c>
      <c r="AS175" s="4">
        <f t="shared" si="225"/>
        <v>0.32471749056229271</v>
      </c>
      <c r="AT175" s="4">
        <f t="shared" si="225"/>
        <v>0.60978935575413118</v>
      </c>
      <c r="AU175" s="4">
        <f t="shared" si="225"/>
        <v>0.46379106912615953</v>
      </c>
      <c r="AV175" s="4">
        <f t="shared" si="225"/>
        <v>-0.4991007607414133</v>
      </c>
      <c r="AW175" s="4">
        <f t="shared" si="225"/>
        <v>0.1046591721731005</v>
      </c>
      <c r="AY175" s="2">
        <f t="shared" si="217"/>
        <v>77.141305871477115</v>
      </c>
      <c r="AZ175" s="2">
        <f t="shared" si="217"/>
        <v>72.548913734500488</v>
      </c>
      <c r="BA175" s="2">
        <f t="shared" si="217"/>
        <v>68.938972723556688</v>
      </c>
      <c r="BB175" s="2">
        <f t="shared" si="217"/>
        <v>68.981131005556563</v>
      </c>
      <c r="BC175" s="2">
        <f t="shared" si="217"/>
        <v>64.240383496850399</v>
      </c>
      <c r="BD175" s="2">
        <f t="shared" si="217"/>
        <v>63.128879488750961</v>
      </c>
      <c r="BE175" s="2">
        <f t="shared" si="217"/>
        <v>63.308199400959452</v>
      </c>
      <c r="BF175" s="2">
        <f t="shared" si="217"/>
        <v>60.973036936566132</v>
      </c>
      <c r="BG175" s="2">
        <f t="shared" si="217"/>
        <v>60.953743792080409</v>
      </c>
      <c r="BH175" s="2">
        <f t="shared" si="217"/>
        <v>59.512623655586509</v>
      </c>
      <c r="BI175" s="2">
        <f t="shared" si="217"/>
        <v>58.860380418639394</v>
      </c>
      <c r="BJ175" s="2">
        <f t="shared" si="217"/>
        <v>61.79110932244236</v>
      </c>
      <c r="BK175" s="2">
        <f t="shared" si="217"/>
        <v>69.278217321346347</v>
      </c>
      <c r="BL175" s="2">
        <f t="shared" si="217"/>
        <v>78.685434251244004</v>
      </c>
      <c r="BM175" s="2">
        <f t="shared" si="217"/>
        <v>82.761230353982199</v>
      </c>
      <c r="BO175" s="2" t="str">
        <f t="shared" si="185"/>
        <v/>
      </c>
      <c r="BP175" s="2" t="str">
        <f t="shared" si="186"/>
        <v/>
      </c>
      <c r="BQ175" s="2" t="str">
        <f t="shared" si="187"/>
        <v/>
      </c>
      <c r="BR175" s="2" t="str">
        <f t="shared" si="188"/>
        <v/>
      </c>
      <c r="BS175" s="2" t="str">
        <f t="shared" si="189"/>
        <v/>
      </c>
      <c r="BT175" s="2" t="str">
        <f t="shared" si="190"/>
        <v/>
      </c>
      <c r="BU175" s="2" t="str">
        <f t="shared" si="191"/>
        <v/>
      </c>
      <c r="BV175" s="2" t="str">
        <f t="shared" si="192"/>
        <v/>
      </c>
      <c r="BW175" s="2" t="str">
        <f t="shared" si="193"/>
        <v/>
      </c>
      <c r="BX175" s="2" t="str">
        <f t="shared" si="194"/>
        <v/>
      </c>
      <c r="BY175" s="2" t="str">
        <f t="shared" si="195"/>
        <v/>
      </c>
      <c r="BZ175" s="2" t="str">
        <f t="shared" si="196"/>
        <v/>
      </c>
      <c r="CA175" s="2" t="str">
        <f t="shared" si="197"/>
        <v/>
      </c>
      <c r="CB175" s="2" t="str">
        <f t="shared" si="198"/>
        <v/>
      </c>
      <c r="CC175" s="2" t="str">
        <f t="shared" si="199"/>
        <v/>
      </c>
      <c r="CE175" s="2" t="str">
        <f t="shared" si="218"/>
        <v/>
      </c>
      <c r="CF175" s="2" t="str">
        <f t="shared" si="218"/>
        <v/>
      </c>
      <c r="CG175" s="2" t="str">
        <f t="shared" si="218"/>
        <v/>
      </c>
      <c r="CH175" s="2" t="str">
        <f t="shared" si="218"/>
        <v/>
      </c>
      <c r="CI175" s="2" t="str">
        <f t="shared" si="218"/>
        <v/>
      </c>
      <c r="CJ175" s="2" t="str">
        <f t="shared" si="218"/>
        <v/>
      </c>
      <c r="CK175" s="2" t="str">
        <f t="shared" si="218"/>
        <v/>
      </c>
      <c r="CL175" s="2" t="str">
        <f t="shared" si="218"/>
        <v/>
      </c>
      <c r="CM175" s="2" t="str">
        <f t="shared" si="218"/>
        <v/>
      </c>
      <c r="CN175" s="2" t="str">
        <f t="shared" si="218"/>
        <v/>
      </c>
      <c r="CO175" s="2" t="str">
        <f t="shared" si="218"/>
        <v/>
      </c>
      <c r="CP175" s="2" t="str">
        <f t="shared" si="218"/>
        <v/>
      </c>
      <c r="CQ175" s="2" t="str">
        <f t="shared" si="218"/>
        <v/>
      </c>
      <c r="CR175" s="2" t="str">
        <f t="shared" si="218"/>
        <v/>
      </c>
      <c r="CS175" s="2" t="str">
        <f t="shared" si="218"/>
        <v/>
      </c>
      <c r="CU175" s="2" t="str">
        <f t="shared" si="200"/>
        <v/>
      </c>
      <c r="CV175" s="2" t="str">
        <f t="shared" si="201"/>
        <v/>
      </c>
      <c r="CW175" s="2" t="str">
        <f t="shared" si="202"/>
        <v/>
      </c>
      <c r="CX175" s="2" t="str">
        <f t="shared" si="203"/>
        <v/>
      </c>
      <c r="CY175" s="2" t="str">
        <f t="shared" si="204"/>
        <v/>
      </c>
      <c r="CZ175" s="2" t="str">
        <f t="shared" si="205"/>
        <v/>
      </c>
      <c r="DA175" s="2" t="str">
        <f t="shared" si="206"/>
        <v/>
      </c>
      <c r="DB175" s="2" t="str">
        <f t="shared" si="207"/>
        <v/>
      </c>
      <c r="DC175" s="2" t="str">
        <f t="shared" si="208"/>
        <v/>
      </c>
      <c r="DD175" s="2" t="str">
        <f t="shared" si="209"/>
        <v/>
      </c>
      <c r="DE175" s="2" t="str">
        <f t="shared" si="210"/>
        <v/>
      </c>
      <c r="DF175" s="2" t="str">
        <f t="shared" si="211"/>
        <v/>
      </c>
      <c r="DG175" s="2" t="str">
        <f t="shared" si="212"/>
        <v/>
      </c>
      <c r="DH175" s="2" t="str">
        <f t="shared" si="213"/>
        <v/>
      </c>
      <c r="DI175" s="2" t="str">
        <f t="shared" si="214"/>
        <v/>
      </c>
      <c r="DK175" s="2">
        <f t="shared" si="226"/>
        <v>122.73539372822299</v>
      </c>
      <c r="DL175" s="2">
        <f t="shared" si="226"/>
        <v>117.84947129455911</v>
      </c>
      <c r="DM175" s="2">
        <f t="shared" si="226"/>
        <v>114.84735609756098</v>
      </c>
      <c r="DN175" s="2">
        <f t="shared" si="226"/>
        <v>115.31708433395875</v>
      </c>
      <c r="DO175" s="2">
        <f t="shared" si="226"/>
        <v>118.27279183864918</v>
      </c>
      <c r="DP175" s="2">
        <f t="shared" si="226"/>
        <v>113.39569895470386</v>
      </c>
      <c r="DQ175" s="2">
        <f t="shared" si="226"/>
        <v>115.09629230478355</v>
      </c>
      <c r="DR175" s="2">
        <f t="shared" si="226"/>
        <v>116.47736499546963</v>
      </c>
      <c r="DS175" s="2">
        <f t="shared" si="226"/>
        <v>109.61295089538936</v>
      </c>
      <c r="DT175" s="2">
        <f t="shared" si="226"/>
        <v>111.92417502265175</v>
      </c>
      <c r="DU175" s="2">
        <f t="shared" si="226"/>
        <v>105.82526236786468</v>
      </c>
      <c r="DV175" s="2">
        <f t="shared" si="226"/>
        <v>89.438051948051964</v>
      </c>
      <c r="DW175" s="2">
        <f t="shared" si="226"/>
        <v>99.471713588850193</v>
      </c>
      <c r="DX175" s="2">
        <f t="shared" si="226"/>
        <v>101.85502592982741</v>
      </c>
      <c r="DY175" s="2">
        <f t="shared" si="226"/>
        <v>104.67792351460773</v>
      </c>
      <c r="EA175" s="2">
        <f t="shared" si="216"/>
        <v>77.199849385080839</v>
      </c>
      <c r="EB175" s="2">
        <f t="shared" si="216"/>
        <v>72.383774221955221</v>
      </c>
      <c r="EC175" s="2">
        <f t="shared" si="216"/>
        <v>69.122736942355886</v>
      </c>
      <c r="ED175" s="2">
        <f t="shared" si="216"/>
        <v>69.170814804123708</v>
      </c>
      <c r="EE175" s="2">
        <f t="shared" si="216"/>
        <v>63.940846865979381</v>
      </c>
      <c r="EF175" s="2">
        <f t="shared" si="216"/>
        <v>62.990165094339609</v>
      </c>
      <c r="EG175" s="2">
        <f t="shared" si="216"/>
        <v>63.217501247602925</v>
      </c>
      <c r="EH175" s="2">
        <f t="shared" si="216"/>
        <v>60.757388629110068</v>
      </c>
      <c r="EI175" s="2">
        <f t="shared" si="216"/>
        <v>60.53563395876288</v>
      </c>
      <c r="EJ175" s="2">
        <f t="shared" si="216"/>
        <v>59.439085015277826</v>
      </c>
      <c r="EK175" s="2">
        <f t="shared" si="215"/>
        <v>58.583270132681292</v>
      </c>
      <c r="EL175" s="2">
        <f t="shared" si="182"/>
        <v>61.369971234755944</v>
      </c>
      <c r="EM175" s="2">
        <f t="shared" si="182"/>
        <v>69.016734285870513</v>
      </c>
      <c r="EN175" s="2">
        <f t="shared" si="182"/>
        <v>78.792654545454553</v>
      </c>
      <c r="EO175" s="2">
        <f t="shared" si="182"/>
        <v>83.338127272727249</v>
      </c>
      <c r="EQ175" s="2">
        <f t="shared" si="227"/>
        <v>77.008945200129119</v>
      </c>
      <c r="ER175" s="2">
        <f t="shared" si="227"/>
        <v>72.801091533585364</v>
      </c>
      <c r="ES175" s="2">
        <f t="shared" si="227"/>
        <v>68.631096526080199</v>
      </c>
      <c r="ET175" s="2">
        <f t="shared" si="227"/>
        <v>68.656874111817018</v>
      </c>
      <c r="EU175" s="2">
        <f t="shared" si="227"/>
        <v>64.717681418924585</v>
      </c>
      <c r="EV175" s="2">
        <f t="shared" si="227"/>
        <v>63.349518768030755</v>
      </c>
      <c r="EW175" s="2">
        <f t="shared" si="227"/>
        <v>63.434591891710959</v>
      </c>
      <c r="EX175" s="2">
        <f t="shared" si="227"/>
        <v>61.249760386903773</v>
      </c>
      <c r="EY175" s="2">
        <f t="shared" si="227"/>
        <v>61.449432148462208</v>
      </c>
      <c r="EZ175" s="2">
        <f t="shared" si="227"/>
        <v>59.582102264155715</v>
      </c>
      <c r="FA175" s="2">
        <f t="shared" si="227"/>
        <v>59.211591420551606</v>
      </c>
      <c r="FB175" s="2">
        <f t="shared" si="227"/>
        <v>62.475184765195941</v>
      </c>
      <c r="FC175" s="2">
        <f t="shared" si="227"/>
        <v>69.793342557332679</v>
      </c>
      <c r="FD175" s="2">
        <f t="shared" si="227"/>
        <v>78.387619362357441</v>
      </c>
      <c r="FE175" s="2">
        <f t="shared" si="227"/>
        <v>81.102602426139697</v>
      </c>
      <c r="FG175" s="2">
        <f t="shared" si="228"/>
        <v>0.99994600091901897</v>
      </c>
      <c r="FH175" s="2">
        <f t="shared" si="228"/>
        <v>0.99995170020959823</v>
      </c>
      <c r="FI175" s="2">
        <f t="shared" si="228"/>
        <v>0.99994882951816499</v>
      </c>
      <c r="FJ175" s="2">
        <f t="shared" si="228"/>
        <v>0.99995301000759218</v>
      </c>
      <c r="FK175" s="2">
        <f t="shared" si="228"/>
        <v>0.99995212809526546</v>
      </c>
      <c r="FL175" s="2">
        <f t="shared" si="228"/>
        <v>0.99994804795797709</v>
      </c>
      <c r="FM175" s="2">
        <f t="shared" si="228"/>
        <v>0.99994408863843798</v>
      </c>
      <c r="FN175" s="2">
        <f t="shared" si="228"/>
        <v>0.99993662987991816</v>
      </c>
      <c r="FO175" s="2">
        <f t="shared" si="228"/>
        <v>0.99994279566444799</v>
      </c>
      <c r="FP175" s="2">
        <f t="shared" si="228"/>
        <v>0.99993645640018436</v>
      </c>
      <c r="FQ175" s="2">
        <f t="shared" si="228"/>
        <v>0.99993312470973394</v>
      </c>
      <c r="FR175" s="2">
        <f t="shared" si="228"/>
        <v>0.99993564064328544</v>
      </c>
      <c r="FS175" s="2">
        <f t="shared" si="228"/>
        <v>0.99994882246490291</v>
      </c>
      <c r="FT175" s="2">
        <f t="shared" si="228"/>
        <v>0.99992036987097099</v>
      </c>
      <c r="FU175" s="2">
        <f t="shared" si="228"/>
        <v>0.99990978762389759</v>
      </c>
      <c r="FW175" s="2">
        <f t="shared" si="219"/>
        <v>0.31954454621120387</v>
      </c>
      <c r="FX175" s="2">
        <f t="shared" si="219"/>
        <v>0.39045475556642989</v>
      </c>
      <c r="FY175" s="2">
        <f t="shared" si="219"/>
        <v>0.37853675863931652</v>
      </c>
      <c r="FZ175" s="2">
        <f t="shared" si="219"/>
        <v>0.37329640227734201</v>
      </c>
      <c r="GA175" s="2">
        <f t="shared" si="219"/>
        <v>0.38223796309197361</v>
      </c>
      <c r="GB175" s="2">
        <f t="shared" si="219"/>
        <v>0.37872361954764477</v>
      </c>
      <c r="GC175" s="2">
        <f t="shared" si="219"/>
        <v>0.40442802071491363</v>
      </c>
      <c r="GD175" s="2">
        <f t="shared" si="219"/>
        <v>0.43080725591015573</v>
      </c>
      <c r="GE175" s="2">
        <f t="shared" si="219"/>
        <v>0.45447933985089267</v>
      </c>
      <c r="GF175" s="2">
        <f t="shared" si="219"/>
        <v>0.49087469730944555</v>
      </c>
      <c r="GG175" s="2">
        <f t="shared" si="219"/>
        <v>0.4360045876261594</v>
      </c>
      <c r="GH175" s="2">
        <f t="shared" si="219"/>
        <v>0.37941233301817218</v>
      </c>
      <c r="GI175" s="2">
        <f t="shared" si="219"/>
        <v>0.33469180570831081</v>
      </c>
      <c r="GJ175" s="2">
        <f t="shared" si="219"/>
        <v>0.26925254489178657</v>
      </c>
      <c r="GK175" s="2">
        <f t="shared" si="219"/>
        <v>0.25891997279883849</v>
      </c>
      <c r="GM175" s="86">
        <f t="shared" si="220"/>
        <v>4.0801192941280397E-133</v>
      </c>
      <c r="GN175" s="86">
        <f t="shared" si="220"/>
        <v>8.3456196183291183E-222</v>
      </c>
      <c r="GO175" s="86">
        <f t="shared" si="220"/>
        <v>1.6810163814234065E-270</v>
      </c>
      <c r="GP175" s="86">
        <f t="shared" si="220"/>
        <v>1.5267060028360855E-240</v>
      </c>
      <c r="GQ175" s="86">
        <f t="shared" si="220"/>
        <v>9.606000226625924E-227</v>
      </c>
      <c r="GR175" s="86">
        <f t="shared" si="220"/>
        <v>8.08014562797521E-186</v>
      </c>
      <c r="GS175" s="86">
        <f t="shared" si="220"/>
        <v>7.7351094900536581E-220</v>
      </c>
      <c r="GT175" s="86">
        <f t="shared" si="220"/>
        <v>3.020908742853536E-246</v>
      </c>
      <c r="GU175" s="86">
        <f t="shared" si="220"/>
        <v>3.0520441861129563E-227</v>
      </c>
      <c r="GV175" s="86">
        <f t="shared" si="220"/>
        <v>1.590003282516268E-254</v>
      </c>
      <c r="GW175" s="86">
        <f t="shared" si="220"/>
        <v>1.7538148042660991E-301</v>
      </c>
      <c r="GX175" s="86">
        <f t="shared" si="220"/>
        <v>0</v>
      </c>
      <c r="GY175" s="86">
        <f t="shared" si="220"/>
        <v>0</v>
      </c>
      <c r="GZ175" s="86">
        <f t="shared" si="220"/>
        <v>3.1491890912146173E-104</v>
      </c>
      <c r="HA175" s="86">
        <f t="shared" si="220"/>
        <v>2.4102849683705905E-117</v>
      </c>
      <c r="HC175" s="86">
        <f t="shared" si="184"/>
        <v>2.1794577804601684E-76</v>
      </c>
      <c r="HD175" s="86">
        <f t="shared" si="184"/>
        <v>2.0554270047526167E-137</v>
      </c>
      <c r="HE175" s="86">
        <f t="shared" si="184"/>
        <v>5.6769751482594479E-145</v>
      </c>
      <c r="HF175" s="86">
        <f t="shared" si="183"/>
        <v>1.3699322051256502E-156</v>
      </c>
      <c r="HG175" s="86">
        <f t="shared" si="183"/>
        <v>1.6777007239570096E-160</v>
      </c>
      <c r="HH175" s="86">
        <f t="shared" si="183"/>
        <v>4.8867820389621079E-151</v>
      </c>
      <c r="HI175" s="86">
        <f t="shared" si="183"/>
        <v>2.1957884934202319E-167</v>
      </c>
      <c r="HJ175" s="86">
        <f t="shared" si="183"/>
        <v>5.7514417018175761E-194</v>
      </c>
      <c r="HK175" s="86">
        <f t="shared" si="183"/>
        <v>7.4189850534356377E-189</v>
      </c>
      <c r="HL175" s="86">
        <f t="shared" si="183"/>
        <v>6.5786468883066289E-225</v>
      </c>
      <c r="HM175" s="86">
        <f t="shared" si="183"/>
        <v>1.4068179683504397E-274</v>
      </c>
      <c r="HN175" s="86">
        <f t="shared" si="183"/>
        <v>3.0029120999958201E-305</v>
      </c>
      <c r="HO175" s="86">
        <f t="shared" si="229"/>
        <v>2.2911661829799025E-265</v>
      </c>
      <c r="HP175" s="86">
        <f t="shared" si="229"/>
        <v>8.4487326970807357E-39</v>
      </c>
      <c r="HQ175" s="86">
        <f t="shared" si="229"/>
        <v>6.4028743739789533E-41</v>
      </c>
      <c r="HS175" s="86">
        <f t="shared" si="221"/>
        <v>1.6834291617381173E-8</v>
      </c>
      <c r="HT175" s="86">
        <f t="shared" si="221"/>
        <v>3.4242433178365782E-8</v>
      </c>
      <c r="HU175" s="86">
        <f t="shared" si="221"/>
        <v>6.2310505223493829E-9</v>
      </c>
      <c r="HV175" s="86">
        <f t="shared" si="221"/>
        <v>1.6751374609258901E-9</v>
      </c>
      <c r="HW175" s="86">
        <f t="shared" si="221"/>
        <v>5.5925988342645059E-10</v>
      </c>
      <c r="HX175" s="86">
        <f t="shared" si="221"/>
        <v>2.2767669315411222E-9</v>
      </c>
      <c r="HY175" s="86">
        <f t="shared" si="221"/>
        <v>2.5102944160629246E-11</v>
      </c>
      <c r="HZ175" s="86">
        <f t="shared" si="221"/>
        <v>2.2246216289885343E-13</v>
      </c>
      <c r="IA175" s="86">
        <f t="shared" si="221"/>
        <v>2.2385171540400248E-12</v>
      </c>
      <c r="IB175" s="86">
        <f t="shared" si="221"/>
        <v>6.1530138173888123E-15</v>
      </c>
      <c r="IC175" s="86">
        <f t="shared" si="221"/>
        <v>3.3458498882159958E-12</v>
      </c>
      <c r="ID175" s="86">
        <f t="shared" si="221"/>
        <v>7.5223186086946832E-11</v>
      </c>
      <c r="IE175" s="86">
        <f t="shared" si="221"/>
        <v>3.3529471296497706E-8</v>
      </c>
      <c r="IF175" s="86">
        <f t="shared" si="221"/>
        <v>1.0226839245413787E-3</v>
      </c>
      <c r="IG175" s="86">
        <f t="shared" si="221"/>
        <v>5.767495870065556E-2</v>
      </c>
      <c r="II175" s="86">
        <f t="shared" si="222"/>
        <v>3.2013479518425758E-2</v>
      </c>
      <c r="IJ175" s="86">
        <f t="shared" si="222"/>
        <v>0.17267356740743628</v>
      </c>
      <c r="IK175" s="86">
        <f t="shared" si="222"/>
        <v>0.13957979897839448</v>
      </c>
      <c r="IL175" s="86">
        <f t="shared" si="222"/>
        <v>0.11870110624718869</v>
      </c>
      <c r="IM175" s="86">
        <f t="shared" si="222"/>
        <v>0.13925658087449316</v>
      </c>
      <c r="IN175" s="86">
        <f t="shared" si="222"/>
        <v>0.13218033900289311</v>
      </c>
      <c r="IO175" s="86">
        <f t="shared" si="222"/>
        <v>0.18264408352247072</v>
      </c>
      <c r="IP175" s="86">
        <f t="shared" si="222"/>
        <v>0.25780187957837319</v>
      </c>
      <c r="IQ175" s="86">
        <f t="shared" si="222"/>
        <v>0.35345137130963161</v>
      </c>
      <c r="IR175" s="86">
        <f t="shared" si="222"/>
        <v>0.47183527361429606</v>
      </c>
      <c r="IS175" s="86">
        <f t="shared" si="222"/>
        <v>0.28670145135934166</v>
      </c>
      <c r="IT175" s="86">
        <f t="shared" si="222"/>
        <v>0.11564062732279914</v>
      </c>
      <c r="IU175" s="86">
        <f t="shared" si="222"/>
        <v>5.9482072546313519E-2</v>
      </c>
      <c r="IV175" s="86">
        <f t="shared" si="222"/>
        <v>4.4235847639955771E-2</v>
      </c>
      <c r="IW175" s="86">
        <f t="shared" si="222"/>
        <v>3.4470402894530003E-2</v>
      </c>
      <c r="IY175" s="86">
        <f t="shared" si="223"/>
        <v>3.2013496352717379E-2</v>
      </c>
      <c r="IZ175" s="86">
        <f t="shared" si="223"/>
        <v>0.17267360164986945</v>
      </c>
      <c r="JA175" s="86">
        <f t="shared" si="223"/>
        <v>0.13957980520944499</v>
      </c>
      <c r="JB175" s="86">
        <f t="shared" si="223"/>
        <v>0.11870110792232615</v>
      </c>
      <c r="JC175" s="86">
        <f t="shared" si="223"/>
        <v>0.13925658143375305</v>
      </c>
      <c r="JD175" s="86">
        <f t="shared" si="223"/>
        <v>0.13218034127966005</v>
      </c>
      <c r="JE175" s="86">
        <f t="shared" si="223"/>
        <v>0.18264408354757367</v>
      </c>
      <c r="JF175" s="86">
        <f t="shared" si="223"/>
        <v>0.25780187957859568</v>
      </c>
      <c r="JG175" s="86">
        <f t="shared" si="223"/>
        <v>0.35345137131187016</v>
      </c>
      <c r="JH175" s="86">
        <f t="shared" si="223"/>
        <v>0.47183527361430222</v>
      </c>
      <c r="JI175" s="86">
        <f t="shared" si="223"/>
        <v>0.28670145136268749</v>
      </c>
      <c r="JJ175" s="86">
        <f t="shared" si="223"/>
        <v>0.11564062739802233</v>
      </c>
      <c r="JK175" s="86">
        <f t="shared" si="223"/>
        <v>5.9482106075784816E-2</v>
      </c>
      <c r="JL175" s="86">
        <f t="shared" si="223"/>
        <v>4.5258531564497148E-2</v>
      </c>
      <c r="JM175" s="86">
        <f t="shared" si="223"/>
        <v>9.2145361595185563E-2</v>
      </c>
    </row>
    <row r="176" spans="2:273" x14ac:dyDescent="0.25">
      <c r="B176" s="2">
        <v>149</v>
      </c>
      <c r="C176" s="37">
        <v>77.957999999999998</v>
      </c>
      <c r="D176" s="37">
        <v>73.816999999999993</v>
      </c>
      <c r="E176" s="37">
        <v>70.433000000000007</v>
      </c>
      <c r="F176" s="37">
        <v>71.5</v>
      </c>
      <c r="G176" s="37">
        <v>68.783000000000001</v>
      </c>
      <c r="H176" s="37">
        <v>67.382999999999996</v>
      </c>
      <c r="I176" s="37">
        <v>68.349999999999994</v>
      </c>
      <c r="J176" s="37">
        <v>68.466999999999999</v>
      </c>
      <c r="K176" s="37">
        <v>71.283000000000001</v>
      </c>
      <c r="L176" s="37">
        <v>68.266999999999996</v>
      </c>
      <c r="M176" s="37">
        <v>70.45</v>
      </c>
      <c r="N176" s="37">
        <v>69.533000000000001</v>
      </c>
      <c r="O176" s="37">
        <v>75.155000000000001</v>
      </c>
      <c r="P176" s="37">
        <v>86.304000000000002</v>
      </c>
      <c r="Q176" s="37">
        <v>94.977000000000004</v>
      </c>
      <c r="S176" s="4">
        <f t="shared" si="224"/>
        <v>77.370789014373926</v>
      </c>
      <c r="T176" s="4">
        <f t="shared" si="224"/>
        <v>73.529740565918502</v>
      </c>
      <c r="U176" s="4">
        <f t="shared" si="224"/>
        <v>71.152422731237039</v>
      </c>
      <c r="V176" s="4">
        <f t="shared" si="224"/>
        <v>71.320934195815312</v>
      </c>
      <c r="W176" s="4">
        <f t="shared" si="224"/>
        <v>68.887259943389338</v>
      </c>
      <c r="X176" s="4">
        <f t="shared" si="224"/>
        <v>67.69637963497506</v>
      </c>
      <c r="Y176" s="4">
        <f t="shared" si="224"/>
        <v>69.098614406545934</v>
      </c>
      <c r="Z176" s="4">
        <f t="shared" si="224"/>
        <v>68.368614068291294</v>
      </c>
      <c r="AA176" s="4">
        <f t="shared" si="224"/>
        <v>70.056608446505493</v>
      </c>
      <c r="AB176" s="4">
        <f t="shared" si="224"/>
        <v>68.136289861835323</v>
      </c>
      <c r="AC176" s="4">
        <f t="shared" si="224"/>
        <v>69.493143618524371</v>
      </c>
      <c r="AD176" s="4">
        <f t="shared" si="224"/>
        <v>70.909965359181754</v>
      </c>
      <c r="AE176" s="4">
        <f t="shared" si="224"/>
        <v>75.063210640658596</v>
      </c>
      <c r="AF176" s="4">
        <f t="shared" si="224"/>
        <v>84.708964554838062</v>
      </c>
      <c r="AG176" s="4">
        <f t="shared" si="224"/>
        <v>94.167653799304276</v>
      </c>
      <c r="AI176" s="4">
        <f t="shared" si="225"/>
        <v>0.5872109856260721</v>
      </c>
      <c r="AJ176" s="4">
        <f t="shared" si="225"/>
        <v>0.28725943408149135</v>
      </c>
      <c r="AK176" s="4">
        <f t="shared" si="225"/>
        <v>-0.7194227312370316</v>
      </c>
      <c r="AL176" s="4">
        <f t="shared" si="225"/>
        <v>0.1790658041846882</v>
      </c>
      <c r="AM176" s="4">
        <f t="shared" si="225"/>
        <v>-0.1042599433893372</v>
      </c>
      <c r="AN176" s="4">
        <f t="shared" si="225"/>
        <v>-0.31337963497506394</v>
      </c>
      <c r="AO176" s="4">
        <f t="shared" si="225"/>
        <v>-0.74861440654593991</v>
      </c>
      <c r="AP176" s="4">
        <f t="shared" si="225"/>
        <v>9.8385931708705243E-2</v>
      </c>
      <c r="AQ176" s="4">
        <f t="shared" si="225"/>
        <v>1.2263915534945085</v>
      </c>
      <c r="AR176" s="4">
        <f t="shared" si="225"/>
        <v>0.13071013816467314</v>
      </c>
      <c r="AS176" s="4">
        <f t="shared" si="225"/>
        <v>0.95685638147563168</v>
      </c>
      <c r="AT176" s="4">
        <f t="shared" si="225"/>
        <v>-1.376965359181753</v>
      </c>
      <c r="AU176" s="4">
        <f t="shared" si="225"/>
        <v>9.1789359341404975E-2</v>
      </c>
      <c r="AV176" s="4">
        <f t="shared" si="225"/>
        <v>1.5950354451619404</v>
      </c>
      <c r="AW176" s="4">
        <f t="shared" si="225"/>
        <v>0.80934620069572816</v>
      </c>
      <c r="AY176" s="2">
        <f t="shared" si="217"/>
        <v>77.134914914330579</v>
      </c>
      <c r="AZ176" s="2">
        <f t="shared" si="217"/>
        <v>72.485763644612831</v>
      </c>
      <c r="BA176" s="2">
        <f t="shared" si="217"/>
        <v>68.869480703313641</v>
      </c>
      <c r="BB176" s="2">
        <f t="shared" si="217"/>
        <v>68.909753158207067</v>
      </c>
      <c r="BC176" s="2">
        <f t="shared" si="217"/>
        <v>64.178199053166281</v>
      </c>
      <c r="BD176" s="2">
        <f t="shared" si="217"/>
        <v>63.069615299899802</v>
      </c>
      <c r="BE176" s="2">
        <f t="shared" si="217"/>
        <v>63.247830730623882</v>
      </c>
      <c r="BF176" s="2">
        <f t="shared" si="217"/>
        <v>60.890442805325037</v>
      </c>
      <c r="BG176" s="2">
        <f t="shared" si="217"/>
        <v>60.875038407768479</v>
      </c>
      <c r="BH176" s="2">
        <f t="shared" si="217"/>
        <v>59.402159492526081</v>
      </c>
      <c r="BI176" s="2">
        <f t="shared" si="217"/>
        <v>58.747127896627717</v>
      </c>
      <c r="BJ176" s="2">
        <f t="shared" si="217"/>
        <v>61.686755800802928</v>
      </c>
      <c r="BK176" s="2">
        <f t="shared" si="217"/>
        <v>69.214999930038971</v>
      </c>
      <c r="BL176" s="2">
        <f t="shared" si="217"/>
        <v>78.623946590371034</v>
      </c>
      <c r="BM176" s="2">
        <f t="shared" si="217"/>
        <v>82.662076776122674</v>
      </c>
      <c r="BO176" s="2" t="str">
        <f t="shared" si="185"/>
        <v/>
      </c>
      <c r="BP176" s="2" t="str">
        <f t="shared" si="186"/>
        <v/>
      </c>
      <c r="BQ176" s="2" t="str">
        <f t="shared" si="187"/>
        <v/>
      </c>
      <c r="BR176" s="2" t="str">
        <f t="shared" si="188"/>
        <v/>
      </c>
      <c r="BS176" s="2" t="str">
        <f t="shared" si="189"/>
        <v/>
      </c>
      <c r="BT176" s="2" t="str">
        <f t="shared" si="190"/>
        <v/>
      </c>
      <c r="BU176" s="2" t="str">
        <f t="shared" si="191"/>
        <v/>
      </c>
      <c r="BV176" s="2" t="str">
        <f t="shared" si="192"/>
        <v/>
      </c>
      <c r="BW176" s="2" t="str">
        <f t="shared" si="193"/>
        <v/>
      </c>
      <c r="BX176" s="2" t="str">
        <f t="shared" si="194"/>
        <v/>
      </c>
      <c r="BY176" s="2" t="str">
        <f t="shared" si="195"/>
        <v/>
      </c>
      <c r="BZ176" s="2" t="str">
        <f t="shared" si="196"/>
        <v/>
      </c>
      <c r="CA176" s="2" t="str">
        <f t="shared" si="197"/>
        <v/>
      </c>
      <c r="CB176" s="2" t="str">
        <f t="shared" si="198"/>
        <v/>
      </c>
      <c r="CC176" s="2" t="str">
        <f t="shared" si="199"/>
        <v/>
      </c>
      <c r="CE176" s="2" t="str">
        <f t="shared" si="218"/>
        <v/>
      </c>
      <c r="CF176" s="2" t="str">
        <f t="shared" si="218"/>
        <v/>
      </c>
      <c r="CG176" s="2" t="str">
        <f t="shared" si="218"/>
        <v/>
      </c>
      <c r="CH176" s="2" t="str">
        <f t="shared" si="218"/>
        <v/>
      </c>
      <c r="CI176" s="2" t="str">
        <f t="shared" si="218"/>
        <v/>
      </c>
      <c r="CJ176" s="2" t="str">
        <f t="shared" si="218"/>
        <v/>
      </c>
      <c r="CK176" s="2" t="str">
        <f t="shared" si="218"/>
        <v/>
      </c>
      <c r="CL176" s="2" t="str">
        <f t="shared" si="218"/>
        <v/>
      </c>
      <c r="CM176" s="2" t="str">
        <f t="shared" si="218"/>
        <v/>
      </c>
      <c r="CN176" s="2" t="str">
        <f t="shared" si="218"/>
        <v/>
      </c>
      <c r="CO176" s="2" t="str">
        <f t="shared" si="218"/>
        <v/>
      </c>
      <c r="CP176" s="2" t="str">
        <f t="shared" si="218"/>
        <v/>
      </c>
      <c r="CQ176" s="2" t="str">
        <f t="shared" si="218"/>
        <v/>
      </c>
      <c r="CR176" s="2" t="str">
        <f t="shared" si="218"/>
        <v/>
      </c>
      <c r="CS176" s="2" t="str">
        <f t="shared" si="218"/>
        <v/>
      </c>
      <c r="CU176" s="2" t="str">
        <f t="shared" si="200"/>
        <v/>
      </c>
      <c r="CV176" s="2" t="str">
        <f t="shared" si="201"/>
        <v/>
      </c>
      <c r="CW176" s="2" t="str">
        <f t="shared" si="202"/>
        <v/>
      </c>
      <c r="CX176" s="2" t="str">
        <f t="shared" si="203"/>
        <v/>
      </c>
      <c r="CY176" s="2" t="str">
        <f t="shared" si="204"/>
        <v/>
      </c>
      <c r="CZ176" s="2" t="str">
        <f t="shared" si="205"/>
        <v/>
      </c>
      <c r="DA176" s="2" t="str">
        <f t="shared" si="206"/>
        <v/>
      </c>
      <c r="DB176" s="2" t="str">
        <f t="shared" si="207"/>
        <v/>
      </c>
      <c r="DC176" s="2" t="str">
        <f t="shared" si="208"/>
        <v/>
      </c>
      <c r="DD176" s="2" t="str">
        <f t="shared" si="209"/>
        <v/>
      </c>
      <c r="DE176" s="2" t="str">
        <f t="shared" si="210"/>
        <v/>
      </c>
      <c r="DF176" s="2" t="str">
        <f t="shared" si="211"/>
        <v/>
      </c>
      <c r="DG176" s="2" t="str">
        <f t="shared" si="212"/>
        <v/>
      </c>
      <c r="DH176" s="2" t="str">
        <f t="shared" si="213"/>
        <v/>
      </c>
      <c r="DI176" s="2" t="str">
        <f t="shared" si="214"/>
        <v/>
      </c>
      <c r="DK176" s="2">
        <f t="shared" si="226"/>
        <v>123.02930400696863</v>
      </c>
      <c r="DL176" s="2">
        <f t="shared" si="226"/>
        <v>118.10070628517823</v>
      </c>
      <c r="DM176" s="2">
        <f t="shared" si="226"/>
        <v>115.09004390243902</v>
      </c>
      <c r="DN176" s="2">
        <f t="shared" si="226"/>
        <v>115.57007973733585</v>
      </c>
      <c r="DO176" s="2">
        <f t="shared" si="226"/>
        <v>118.56122776735464</v>
      </c>
      <c r="DP176" s="2">
        <f t="shared" si="226"/>
        <v>113.66610818815334</v>
      </c>
      <c r="DQ176" s="2">
        <f t="shared" si="226"/>
        <v>115.37719693163712</v>
      </c>
      <c r="DR176" s="2">
        <f t="shared" si="226"/>
        <v>116.77279764421624</v>
      </c>
      <c r="DS176" s="2">
        <f t="shared" si="226"/>
        <v>109.86071185479297</v>
      </c>
      <c r="DT176" s="2">
        <f t="shared" si="226"/>
        <v>112.17168619752339</v>
      </c>
      <c r="DU176" s="2">
        <f t="shared" si="226"/>
        <v>106.00095560253699</v>
      </c>
      <c r="DV176" s="2">
        <f t="shared" si="226"/>
        <v>89.457664149803705</v>
      </c>
      <c r="DW176" s="2">
        <f t="shared" si="226"/>
        <v>99.55428623693382</v>
      </c>
      <c r="DX176" s="2">
        <f t="shared" si="226"/>
        <v>101.96557920751965</v>
      </c>
      <c r="DY176" s="2">
        <f t="shared" si="226"/>
        <v>104.80145967830178</v>
      </c>
      <c r="EA176" s="2">
        <f t="shared" si="216"/>
        <v>77.199382328458142</v>
      </c>
      <c r="EB176" s="2">
        <f t="shared" si="216"/>
        <v>72.307305080927563</v>
      </c>
      <c r="EC176" s="2">
        <f t="shared" si="216"/>
        <v>69.069089423558893</v>
      </c>
      <c r="ED176" s="2">
        <f t="shared" si="216"/>
        <v>69.11607534020618</v>
      </c>
      <c r="EE176" s="2">
        <f t="shared" si="216"/>
        <v>63.853860412371134</v>
      </c>
      <c r="EF176" s="2">
        <f t="shared" si="216"/>
        <v>62.91968125128956</v>
      </c>
      <c r="EG176" s="2">
        <f t="shared" si="216"/>
        <v>63.150230605752959</v>
      </c>
      <c r="EH176" s="2">
        <f t="shared" si="216"/>
        <v>60.658450864692341</v>
      </c>
      <c r="EI176" s="2">
        <f t="shared" si="216"/>
        <v>60.425757505154635</v>
      </c>
      <c r="EJ176" s="2">
        <f t="shared" si="216"/>
        <v>59.323889947826828</v>
      </c>
      <c r="EK176" s="2">
        <f t="shared" si="215"/>
        <v>58.44929880346335</v>
      </c>
      <c r="EL176" s="2">
        <f t="shared" si="182"/>
        <v>61.230603857689644</v>
      </c>
      <c r="EM176" s="2">
        <f t="shared" si="182"/>
        <v>68.930722512802774</v>
      </c>
      <c r="EN176" s="2">
        <f t="shared" si="182"/>
        <v>78.741012121212123</v>
      </c>
      <c r="EO176" s="2">
        <f t="shared" si="182"/>
        <v>83.29349999999998</v>
      </c>
      <c r="EQ176" s="2">
        <f t="shared" si="227"/>
        <v>77.003073322357452</v>
      </c>
      <c r="ER176" s="2">
        <f t="shared" si="227"/>
        <v>72.734955688427561</v>
      </c>
      <c r="ES176" s="2">
        <f t="shared" si="227"/>
        <v>68.565244072535663</v>
      </c>
      <c r="ET176" s="2">
        <f t="shared" si="227"/>
        <v>68.588810775182282</v>
      </c>
      <c r="EU176" s="2">
        <f t="shared" si="227"/>
        <v>64.650353998243261</v>
      </c>
      <c r="EV176" s="2">
        <f t="shared" si="227"/>
        <v>63.287930890241725</v>
      </c>
      <c r="EW176" s="2">
        <f t="shared" si="227"/>
        <v>63.372672910841978</v>
      </c>
      <c r="EX176" s="2">
        <f t="shared" si="227"/>
        <v>61.162835257901619</v>
      </c>
      <c r="EY176" s="2">
        <f t="shared" si="227"/>
        <v>61.36146599111256</v>
      </c>
      <c r="EZ176" s="2">
        <f t="shared" si="227"/>
        <v>59.470236435678515</v>
      </c>
      <c r="FA176" s="2">
        <f t="shared" si="227"/>
        <v>59.092165586656613</v>
      </c>
      <c r="FB176" s="2">
        <f t="shared" si="227"/>
        <v>62.363085247636022</v>
      </c>
      <c r="FC176" s="2">
        <f t="shared" si="227"/>
        <v>69.726350511974303</v>
      </c>
      <c r="FD176" s="2">
        <f t="shared" si="227"/>
        <v>78.328326396403895</v>
      </c>
      <c r="FE176" s="2">
        <f t="shared" si="227"/>
        <v>81.0074492837945</v>
      </c>
      <c r="FG176" s="2">
        <f t="shared" si="228"/>
        <v>0.99995075201883643</v>
      </c>
      <c r="FH176" s="2">
        <f t="shared" si="228"/>
        <v>0.99995594988040815</v>
      </c>
      <c r="FI176" s="2">
        <f t="shared" si="228"/>
        <v>0.99995333175579004</v>
      </c>
      <c r="FJ176" s="2">
        <f t="shared" si="228"/>
        <v>0.99995714444039174</v>
      </c>
      <c r="FK176" s="2">
        <f t="shared" si="228"/>
        <v>0.99995634012007706</v>
      </c>
      <c r="FL176" s="2">
        <f t="shared" si="228"/>
        <v>0.99995261895795939</v>
      </c>
      <c r="FM176" s="2">
        <f t="shared" si="228"/>
        <v>0.99994900798135222</v>
      </c>
      <c r="FN176" s="2">
        <f t="shared" si="228"/>
        <v>0.99994220544133838</v>
      </c>
      <c r="FO176" s="2">
        <f t="shared" si="228"/>
        <v>0.99994782876332178</v>
      </c>
      <c r="FP176" s="2">
        <f t="shared" si="228"/>
        <v>0.9999420472241739</v>
      </c>
      <c r="FQ176" s="2">
        <f t="shared" si="228"/>
        <v>0.99993900865150076</v>
      </c>
      <c r="FR176" s="2">
        <f t="shared" si="228"/>
        <v>0.99994130323666686</v>
      </c>
      <c r="FS176" s="2">
        <f t="shared" si="228"/>
        <v>0.99995332532308068</v>
      </c>
      <c r="FT176" s="2">
        <f t="shared" si="228"/>
        <v>0.99992737595033943</v>
      </c>
      <c r="FU176" s="2">
        <f t="shared" si="228"/>
        <v>0.99991772468207285</v>
      </c>
      <c r="FW176" s="2">
        <f t="shared" si="219"/>
        <v>0.33989497768069593</v>
      </c>
      <c r="FX176" s="2">
        <f t="shared" si="219"/>
        <v>0.41258297262142912</v>
      </c>
      <c r="FY176" s="2">
        <f t="shared" si="219"/>
        <v>0.40043326186877293</v>
      </c>
      <c r="FZ176" s="2">
        <f t="shared" si="219"/>
        <v>0.39508248452871697</v>
      </c>
      <c r="GA176" s="2">
        <f t="shared" si="219"/>
        <v>0.40420931118108416</v>
      </c>
      <c r="GB176" s="2">
        <f t="shared" si="219"/>
        <v>0.40062396379237447</v>
      </c>
      <c r="GC176" s="2">
        <f t="shared" si="219"/>
        <v>0.42679366405649288</v>
      </c>
      <c r="GD176" s="2">
        <f t="shared" si="219"/>
        <v>0.45352084601689724</v>
      </c>
      <c r="GE176" s="2">
        <f t="shared" si="219"/>
        <v>0.47739421691039396</v>
      </c>
      <c r="GF176" s="2">
        <f t="shared" si="219"/>
        <v>0.51389595551148926</v>
      </c>
      <c r="GG176" s="2">
        <f t="shared" si="219"/>
        <v>0.45877133677343862</v>
      </c>
      <c r="GH176" s="2">
        <f t="shared" si="219"/>
        <v>0.40132677681992385</v>
      </c>
      <c r="GI176" s="2">
        <f t="shared" si="219"/>
        <v>0.35550291416060498</v>
      </c>
      <c r="GJ176" s="2">
        <f t="shared" si="219"/>
        <v>0.28775454496201108</v>
      </c>
      <c r="GK176" s="2">
        <f t="shared" si="219"/>
        <v>0.27698108078232864</v>
      </c>
      <c r="GM176" s="86">
        <f t="shared" si="220"/>
        <v>2.7726600451670473E-136</v>
      </c>
      <c r="GN176" s="86">
        <f t="shared" si="220"/>
        <v>4.1446466663834369E-227</v>
      </c>
      <c r="GO176" s="86">
        <f t="shared" si="220"/>
        <v>5.5846137266827465E-277</v>
      </c>
      <c r="GP176" s="86">
        <f t="shared" si="220"/>
        <v>2.4647070592566433E-246</v>
      </c>
      <c r="GQ176" s="86">
        <f t="shared" si="220"/>
        <v>3.2732687033678114E-232</v>
      </c>
      <c r="GR176" s="86">
        <f t="shared" si="220"/>
        <v>2.8586054154899622E-190</v>
      </c>
      <c r="GS176" s="86">
        <f t="shared" si="220"/>
        <v>4.4685210187000046E-225</v>
      </c>
      <c r="GT176" s="86">
        <f t="shared" si="220"/>
        <v>4.3174255101005437E-252</v>
      </c>
      <c r="GU176" s="86">
        <f t="shared" si="220"/>
        <v>1.1569434498587425E-232</v>
      </c>
      <c r="GV176" s="86">
        <f t="shared" si="220"/>
        <v>1.4298917385569893E-260</v>
      </c>
      <c r="GW176" s="86">
        <f t="shared" si="220"/>
        <v>0</v>
      </c>
      <c r="GX176" s="86">
        <f t="shared" si="220"/>
        <v>0</v>
      </c>
      <c r="GY176" s="86">
        <f t="shared" si="220"/>
        <v>0</v>
      </c>
      <c r="GZ176" s="86">
        <f t="shared" si="220"/>
        <v>1.0501087571580122E-106</v>
      </c>
      <c r="HA176" s="86">
        <f t="shared" si="220"/>
        <v>3.9846721764728229E-120</v>
      </c>
      <c r="HC176" s="86">
        <f t="shared" si="184"/>
        <v>6.9985885905166658E-79</v>
      </c>
      <c r="HD176" s="86">
        <f t="shared" si="184"/>
        <v>6.0683367444908873E-142</v>
      </c>
      <c r="HE176" s="86">
        <f t="shared" si="184"/>
        <v>9.1478328582890554E-150</v>
      </c>
      <c r="HF176" s="86">
        <f t="shared" si="183"/>
        <v>8.5812990709929748E-162</v>
      </c>
      <c r="HG176" s="86">
        <f t="shared" si="183"/>
        <v>9.0541729406548915E-166</v>
      </c>
      <c r="HH176" s="86">
        <f t="shared" si="183"/>
        <v>5.8350781749173893E-156</v>
      </c>
      <c r="HI176" s="86">
        <f t="shared" si="183"/>
        <v>9.1752798451640359E-173</v>
      </c>
      <c r="HJ176" s="86">
        <f t="shared" si="183"/>
        <v>3.9392522446881914E-200</v>
      </c>
      <c r="HK176" s="86">
        <f t="shared" si="183"/>
        <v>7.1357090425102426E-195</v>
      </c>
      <c r="HL176" s="86">
        <f t="shared" si="183"/>
        <v>5.4841750604897639E-232</v>
      </c>
      <c r="HM176" s="86">
        <f t="shared" si="183"/>
        <v>2.1855726841081833E-283</v>
      </c>
      <c r="HN176" s="86">
        <f t="shared" si="183"/>
        <v>0</v>
      </c>
      <c r="HO176" s="86">
        <f t="shared" si="229"/>
        <v>4.577199013666514E-274</v>
      </c>
      <c r="HP176" s="86">
        <f t="shared" si="229"/>
        <v>5.0404101932046862E-40</v>
      </c>
      <c r="HQ176" s="86">
        <f t="shared" si="229"/>
        <v>3.2880714249112341E-42</v>
      </c>
      <c r="HS176" s="86">
        <f t="shared" si="221"/>
        <v>3.0364154585061331E-9</v>
      </c>
      <c r="HT176" s="86">
        <f t="shared" si="221"/>
        <v>7.1783941007320033E-9</v>
      </c>
      <c r="HU176" s="86">
        <f t="shared" si="221"/>
        <v>1.1826055815150329E-9</v>
      </c>
      <c r="HV176" s="86">
        <f t="shared" si="221"/>
        <v>2.8276092481696876E-10</v>
      </c>
      <c r="HW176" s="86">
        <f t="shared" si="221"/>
        <v>8.9955606219449067E-11</v>
      </c>
      <c r="HX176" s="86">
        <f t="shared" si="221"/>
        <v>3.9283473965985485E-10</v>
      </c>
      <c r="HY176" s="86">
        <f t="shared" si="221"/>
        <v>3.151621409685431E-12</v>
      </c>
      <c r="HZ176" s="86">
        <f t="shared" si="221"/>
        <v>2.1021599755360921E-14</v>
      </c>
      <c r="IA176" s="86">
        <f t="shared" si="221"/>
        <v>2.672753921198884E-13</v>
      </c>
      <c r="IB176" s="86">
        <f t="shared" si="221"/>
        <v>5.0575724561275092E-16</v>
      </c>
      <c r="IC176" s="86">
        <f t="shared" si="221"/>
        <v>3.9376661966238255E-13</v>
      </c>
      <c r="ID176" s="86">
        <f t="shared" si="221"/>
        <v>9.7832749984474315E-12</v>
      </c>
      <c r="IE176" s="86">
        <f t="shared" si="221"/>
        <v>6.9011878258000623E-9</v>
      </c>
      <c r="IF176" s="86">
        <f t="shared" si="221"/>
        <v>5.5945409171900612E-4</v>
      </c>
      <c r="IG176" s="86">
        <f t="shared" si="221"/>
        <v>4.6185158367337109E-2</v>
      </c>
      <c r="II176" s="86">
        <f t="shared" si="222"/>
        <v>5.4535764421009374E-2</v>
      </c>
      <c r="IJ176" s="86">
        <f t="shared" si="222"/>
        <v>0.23429561896410617</v>
      </c>
      <c r="IK176" s="86">
        <f t="shared" si="222"/>
        <v>0.19582560375849084</v>
      </c>
      <c r="IL176" s="86">
        <f t="shared" si="222"/>
        <v>0.17205486031737577</v>
      </c>
      <c r="IM176" s="86">
        <f t="shared" si="222"/>
        <v>0.19752516306343487</v>
      </c>
      <c r="IN176" s="86">
        <f t="shared" si="222"/>
        <v>0.18855616781329643</v>
      </c>
      <c r="IO176" s="86">
        <f t="shared" si="222"/>
        <v>0.2532568159092855</v>
      </c>
      <c r="IP176" s="86">
        <f t="shared" si="222"/>
        <v>0.33997025699371713</v>
      </c>
      <c r="IQ176" s="86">
        <f t="shared" si="222"/>
        <v>0.43113980146327546</v>
      </c>
      <c r="IR176" s="86">
        <f t="shared" si="222"/>
        <v>0.53784232904429441</v>
      </c>
      <c r="IS176" s="86">
        <f t="shared" si="222"/>
        <v>0.36627781207004456</v>
      </c>
      <c r="IT176" s="86">
        <f t="shared" si="222"/>
        <v>0.17204292633170831</v>
      </c>
      <c r="IU176" s="86">
        <f t="shared" si="222"/>
        <v>9.237457765728932E-2</v>
      </c>
      <c r="IV176" s="86">
        <f t="shared" si="222"/>
        <v>6.4998903671465394E-2</v>
      </c>
      <c r="IW176" s="86">
        <f t="shared" si="222"/>
        <v>5.1031618370856659E-2</v>
      </c>
      <c r="IY176" s="86">
        <f t="shared" si="223"/>
        <v>5.4535767457424833E-2</v>
      </c>
      <c r="IZ176" s="86">
        <f t="shared" si="223"/>
        <v>0.23429562614250027</v>
      </c>
      <c r="JA176" s="86">
        <f t="shared" si="223"/>
        <v>0.19582560494109641</v>
      </c>
      <c r="JB176" s="86">
        <f t="shared" si="223"/>
        <v>0.17205486060013669</v>
      </c>
      <c r="JC176" s="86">
        <f t="shared" si="223"/>
        <v>0.19752516315339047</v>
      </c>
      <c r="JD176" s="86">
        <f t="shared" si="223"/>
        <v>0.18855616820613116</v>
      </c>
      <c r="JE176" s="86">
        <f t="shared" si="223"/>
        <v>0.25325681591243715</v>
      </c>
      <c r="JF176" s="86">
        <f t="shared" si="223"/>
        <v>0.33997025699373817</v>
      </c>
      <c r="JG176" s="86">
        <f t="shared" si="223"/>
        <v>0.43113980146354275</v>
      </c>
      <c r="JH176" s="86">
        <f t="shared" si="223"/>
        <v>0.53784232904429496</v>
      </c>
      <c r="JI176" s="86">
        <f t="shared" si="223"/>
        <v>0.3662778120704383</v>
      </c>
      <c r="JJ176" s="86">
        <f t="shared" si="223"/>
        <v>0.1720429263414916</v>
      </c>
      <c r="JK176" s="86">
        <f t="shared" si="223"/>
        <v>9.2374584558477149E-2</v>
      </c>
      <c r="JL176" s="86">
        <f t="shared" si="223"/>
        <v>6.5558357763184402E-2</v>
      </c>
      <c r="JM176" s="86">
        <f t="shared" si="223"/>
        <v>9.7216776738193761E-2</v>
      </c>
    </row>
    <row r="177" spans="2:273" x14ac:dyDescent="0.25">
      <c r="B177" s="2">
        <v>150</v>
      </c>
      <c r="C177" s="37">
        <v>79.021000000000001</v>
      </c>
      <c r="D177" s="37">
        <v>74.533000000000001</v>
      </c>
      <c r="E177" s="37">
        <v>70.867000000000004</v>
      </c>
      <c r="F177" s="37">
        <v>71.966999999999999</v>
      </c>
      <c r="G177" s="37">
        <v>70.632999999999996</v>
      </c>
      <c r="H177" s="37">
        <v>67.95</v>
      </c>
      <c r="I177" s="37">
        <v>69.867000000000004</v>
      </c>
      <c r="J177" s="37">
        <v>68.832999999999998</v>
      </c>
      <c r="K177" s="37">
        <v>68.900000000000006</v>
      </c>
      <c r="L177" s="37">
        <v>67.75</v>
      </c>
      <c r="M177" s="37">
        <v>69.3</v>
      </c>
      <c r="N177" s="37">
        <v>72.849999999999994</v>
      </c>
      <c r="O177" s="37">
        <v>77.069000000000003</v>
      </c>
      <c r="P177" s="37">
        <v>89.891000000000005</v>
      </c>
      <c r="Q177" s="37">
        <v>97.817999999999998</v>
      </c>
      <c r="S177" s="4">
        <f t="shared" si="224"/>
        <v>77.470397809405199</v>
      </c>
      <c r="T177" s="4">
        <f t="shared" si="224"/>
        <v>73.607682937150514</v>
      </c>
      <c r="U177" s="4">
        <f t="shared" si="224"/>
        <v>71.486036051688558</v>
      </c>
      <c r="V177" s="4">
        <f t="shared" si="224"/>
        <v>71.758387807588008</v>
      </c>
      <c r="W177" s="4">
        <f t="shared" si="224"/>
        <v>69.674857414369384</v>
      </c>
      <c r="X177" s="4">
        <f t="shared" si="224"/>
        <v>68.517004281104093</v>
      </c>
      <c r="Y177" s="4">
        <f t="shared" si="224"/>
        <v>69.774699889844243</v>
      </c>
      <c r="Z177" s="4">
        <f t="shared" si="224"/>
        <v>68.596317143864184</v>
      </c>
      <c r="AA177" s="4">
        <f t="shared" si="224"/>
        <v>69.625187520360697</v>
      </c>
      <c r="AB177" s="4">
        <f t="shared" si="224"/>
        <v>66.72182707409857</v>
      </c>
      <c r="AC177" s="4">
        <f t="shared" si="224"/>
        <v>69.569911877268865</v>
      </c>
      <c r="AD177" s="4">
        <f t="shared" si="224"/>
        <v>72.872651539581852</v>
      </c>
      <c r="AE177" s="4">
        <f t="shared" si="224"/>
        <v>76.91810142184876</v>
      </c>
      <c r="AF177" s="4">
        <f t="shared" si="224"/>
        <v>86.590088108603936</v>
      </c>
      <c r="AG177" s="4">
        <f t="shared" si="224"/>
        <v>97.892367947432888</v>
      </c>
      <c r="AI177" s="4">
        <f t="shared" si="225"/>
        <v>1.5506021905948018</v>
      </c>
      <c r="AJ177" s="4">
        <f t="shared" si="225"/>
        <v>0.92531706284948712</v>
      </c>
      <c r="AK177" s="4">
        <f t="shared" si="225"/>
        <v>-0.61903605168855336</v>
      </c>
      <c r="AL177" s="4">
        <f t="shared" si="225"/>
        <v>0.2086121924119908</v>
      </c>
      <c r="AM177" s="4">
        <f t="shared" si="225"/>
        <v>0.95814258563061117</v>
      </c>
      <c r="AN177" s="4">
        <f t="shared" si="225"/>
        <v>-0.56700428110409007</v>
      </c>
      <c r="AO177" s="4">
        <f t="shared" si="225"/>
        <v>9.2300110155761672E-2</v>
      </c>
      <c r="AP177" s="4">
        <f t="shared" si="225"/>
        <v>0.23668285613581475</v>
      </c>
      <c r="AQ177" s="4">
        <f t="shared" si="225"/>
        <v>-0.72518752036069145</v>
      </c>
      <c r="AR177" s="4">
        <f t="shared" si="225"/>
        <v>1.0281729259014298</v>
      </c>
      <c r="AS177" s="4">
        <f t="shared" si="225"/>
        <v>-0.26991187726886778</v>
      </c>
      <c r="AT177" s="4">
        <f t="shared" si="225"/>
        <v>-2.265153958185806E-2</v>
      </c>
      <c r="AU177" s="4">
        <f t="shared" si="225"/>
        <v>0.15089857815124219</v>
      </c>
      <c r="AV177" s="4">
        <f t="shared" si="225"/>
        <v>3.3009118913960691</v>
      </c>
      <c r="AW177" s="4">
        <f t="shared" si="225"/>
        <v>-7.4367947432889991E-2</v>
      </c>
      <c r="AY177" s="2">
        <f t="shared" si="217"/>
        <v>77.128197670043107</v>
      </c>
      <c r="AZ177" s="2">
        <f t="shared" si="217"/>
        <v>72.423242548654827</v>
      </c>
      <c r="BA177" s="2">
        <f t="shared" si="217"/>
        <v>68.799260855504656</v>
      </c>
      <c r="BB177" s="2">
        <f t="shared" si="217"/>
        <v>68.837579554754569</v>
      </c>
      <c r="BC177" s="2">
        <f t="shared" si="217"/>
        <v>64.117214734459651</v>
      </c>
      <c r="BD177" s="2">
        <f t="shared" si="217"/>
        <v>63.010910675743965</v>
      </c>
      <c r="BE177" s="2">
        <f t="shared" si="217"/>
        <v>63.187789896803842</v>
      </c>
      <c r="BF177" s="2">
        <f t="shared" si="217"/>
        <v>60.808518479311388</v>
      </c>
      <c r="BG177" s="2">
        <f t="shared" si="217"/>
        <v>60.797447118281141</v>
      </c>
      <c r="BH177" s="2">
        <f t="shared" si="217"/>
        <v>59.291861930763332</v>
      </c>
      <c r="BI177" s="2">
        <f t="shared" si="217"/>
        <v>58.634672835661242</v>
      </c>
      <c r="BJ177" s="2">
        <f t="shared" si="217"/>
        <v>61.584075599686209</v>
      </c>
      <c r="BK177" s="2">
        <f t="shared" si="217"/>
        <v>69.153041885018268</v>
      </c>
      <c r="BL177" s="2">
        <f t="shared" si="217"/>
        <v>78.561878071860292</v>
      </c>
      <c r="BM177" s="2">
        <f t="shared" si="217"/>
        <v>82.559341784921315</v>
      </c>
      <c r="BO177" s="2" t="str">
        <f t="shared" si="185"/>
        <v/>
      </c>
      <c r="BP177" s="2" t="str">
        <f t="shared" si="186"/>
        <v/>
      </c>
      <c r="BQ177" s="2" t="str">
        <f t="shared" si="187"/>
        <v/>
      </c>
      <c r="BR177" s="2" t="str">
        <f t="shared" si="188"/>
        <v/>
      </c>
      <c r="BS177" s="2" t="str">
        <f t="shared" si="189"/>
        <v/>
      </c>
      <c r="BT177" s="2" t="str">
        <f t="shared" si="190"/>
        <v/>
      </c>
      <c r="BU177" s="2" t="str">
        <f t="shared" si="191"/>
        <v/>
      </c>
      <c r="BV177" s="2" t="str">
        <f t="shared" si="192"/>
        <v/>
      </c>
      <c r="BW177" s="2" t="str">
        <f t="shared" si="193"/>
        <v/>
      </c>
      <c r="BX177" s="2" t="str">
        <f t="shared" si="194"/>
        <v/>
      </c>
      <c r="BY177" s="2" t="str">
        <f t="shared" si="195"/>
        <v/>
      </c>
      <c r="BZ177" s="2" t="str">
        <f t="shared" si="196"/>
        <v/>
      </c>
      <c r="CA177" s="2" t="str">
        <f t="shared" si="197"/>
        <v/>
      </c>
      <c r="CB177" s="2" t="str">
        <f t="shared" si="198"/>
        <v/>
      </c>
      <c r="CC177" s="2" t="str">
        <f t="shared" si="199"/>
        <v/>
      </c>
      <c r="CE177" s="2" t="str">
        <f t="shared" si="218"/>
        <v/>
      </c>
      <c r="CF177" s="2" t="str">
        <f t="shared" si="218"/>
        <v/>
      </c>
      <c r="CG177" s="2" t="str">
        <f t="shared" si="218"/>
        <v/>
      </c>
      <c r="CH177" s="2" t="str">
        <f t="shared" si="218"/>
        <v/>
      </c>
      <c r="CI177" s="2" t="str">
        <f t="shared" si="218"/>
        <v/>
      </c>
      <c r="CJ177" s="2" t="str">
        <f t="shared" si="218"/>
        <v/>
      </c>
      <c r="CK177" s="2" t="str">
        <f t="shared" si="218"/>
        <v/>
      </c>
      <c r="CL177" s="2" t="str">
        <f t="shared" si="218"/>
        <v/>
      </c>
      <c r="CM177" s="2" t="str">
        <f t="shared" si="218"/>
        <v/>
      </c>
      <c r="CN177" s="2" t="str">
        <f t="shared" si="218"/>
        <v/>
      </c>
      <c r="CO177" s="2" t="str">
        <f t="shared" si="218"/>
        <v/>
      </c>
      <c r="CP177" s="2" t="str">
        <f t="shared" si="218"/>
        <v/>
      </c>
      <c r="CQ177" s="2" t="str">
        <f t="shared" si="218"/>
        <v/>
      </c>
      <c r="CR177" s="2" t="str">
        <f t="shared" si="218"/>
        <v/>
      </c>
      <c r="CS177" s="2" t="str">
        <f t="shared" si="218"/>
        <v/>
      </c>
      <c r="CU177" s="2" t="str">
        <f t="shared" si="200"/>
        <v/>
      </c>
      <c r="CV177" s="2" t="str">
        <f t="shared" si="201"/>
        <v/>
      </c>
      <c r="CW177" s="2" t="str">
        <f t="shared" si="202"/>
        <v/>
      </c>
      <c r="CX177" s="2" t="str">
        <f t="shared" si="203"/>
        <v/>
      </c>
      <c r="CY177" s="2" t="str">
        <f t="shared" si="204"/>
        <v/>
      </c>
      <c r="CZ177" s="2" t="str">
        <f t="shared" si="205"/>
        <v/>
      </c>
      <c r="DA177" s="2" t="str">
        <f t="shared" si="206"/>
        <v/>
      </c>
      <c r="DB177" s="2" t="str">
        <f t="shared" si="207"/>
        <v/>
      </c>
      <c r="DC177" s="2" t="str">
        <f t="shared" si="208"/>
        <v/>
      </c>
      <c r="DD177" s="2" t="str">
        <f t="shared" si="209"/>
        <v/>
      </c>
      <c r="DE177" s="2" t="str">
        <f t="shared" si="210"/>
        <v/>
      </c>
      <c r="DF177" s="2" t="str">
        <f t="shared" si="211"/>
        <v/>
      </c>
      <c r="DG177" s="2" t="str">
        <f t="shared" si="212"/>
        <v/>
      </c>
      <c r="DH177" s="2" t="str">
        <f t="shared" si="213"/>
        <v/>
      </c>
      <c r="DI177" s="2" t="str">
        <f t="shared" si="214"/>
        <v/>
      </c>
      <c r="DK177" s="2">
        <f t="shared" si="226"/>
        <v>123.32321428571427</v>
      </c>
      <c r="DL177" s="2">
        <f t="shared" si="226"/>
        <v>118.35194127579737</v>
      </c>
      <c r="DM177" s="2">
        <f t="shared" si="226"/>
        <v>115.33273170731707</v>
      </c>
      <c r="DN177" s="2">
        <f t="shared" si="226"/>
        <v>115.82307514071296</v>
      </c>
      <c r="DO177" s="2">
        <f t="shared" si="226"/>
        <v>118.84966369606008</v>
      </c>
      <c r="DP177" s="2">
        <f t="shared" si="226"/>
        <v>113.93651742160282</v>
      </c>
      <c r="DQ177" s="2">
        <f t="shared" si="226"/>
        <v>115.6581015584907</v>
      </c>
      <c r="DR177" s="2">
        <f t="shared" si="226"/>
        <v>117.06823029296284</v>
      </c>
      <c r="DS177" s="2">
        <f t="shared" si="226"/>
        <v>110.10847281419659</v>
      </c>
      <c r="DT177" s="2">
        <f t="shared" si="226"/>
        <v>112.41919737239502</v>
      </c>
      <c r="DU177" s="2">
        <f t="shared" si="226"/>
        <v>106.17664883720929</v>
      </c>
      <c r="DV177" s="2">
        <f t="shared" si="226"/>
        <v>89.477276351555446</v>
      </c>
      <c r="DW177" s="2">
        <f t="shared" si="226"/>
        <v>99.636858885017432</v>
      </c>
      <c r="DX177" s="2">
        <f t="shared" si="226"/>
        <v>102.0761324852119</v>
      </c>
      <c r="DY177" s="2">
        <f t="shared" si="226"/>
        <v>104.92499584199584</v>
      </c>
      <c r="EA177" s="2">
        <f t="shared" si="216"/>
        <v>77.19891527183546</v>
      </c>
      <c r="EB177" s="2">
        <f t="shared" si="216"/>
        <v>72.230835939899919</v>
      </c>
      <c r="EC177" s="2">
        <f t="shared" si="216"/>
        <v>69.0154419047619</v>
      </c>
      <c r="ED177" s="2">
        <f t="shared" si="216"/>
        <v>69.061335876288652</v>
      </c>
      <c r="EE177" s="2">
        <f t="shared" si="216"/>
        <v>63.766873958762886</v>
      </c>
      <c r="EF177" s="2">
        <f t="shared" si="216"/>
        <v>62.849197408239519</v>
      </c>
      <c r="EG177" s="2">
        <f t="shared" si="216"/>
        <v>63.082959963902987</v>
      </c>
      <c r="EH177" s="2">
        <f t="shared" si="216"/>
        <v>60.559513100274621</v>
      </c>
      <c r="EI177" s="2">
        <f t="shared" si="216"/>
        <v>60.315881051546384</v>
      </c>
      <c r="EJ177" s="2">
        <f t="shared" si="216"/>
        <v>59.20869488037583</v>
      </c>
      <c r="EK177" s="2">
        <f t="shared" si="215"/>
        <v>58.315327474245407</v>
      </c>
      <c r="EL177" s="2">
        <f t="shared" si="182"/>
        <v>61.091236480623351</v>
      </c>
      <c r="EM177" s="2">
        <f t="shared" si="182"/>
        <v>68.844710739735035</v>
      </c>
      <c r="EN177" s="2">
        <f t="shared" si="182"/>
        <v>78.689369696969692</v>
      </c>
      <c r="EO177" s="2">
        <f t="shared" si="182"/>
        <v>83.248872727272712</v>
      </c>
      <c r="EQ177" s="2">
        <f t="shared" si="227"/>
        <v>76.997201444585798</v>
      </c>
      <c r="ER177" s="2">
        <f t="shared" si="227"/>
        <v>72.668819843269773</v>
      </c>
      <c r="ES177" s="2">
        <f t="shared" si="227"/>
        <v>68.499391618991112</v>
      </c>
      <c r="ET177" s="2">
        <f t="shared" si="227"/>
        <v>68.520747438547573</v>
      </c>
      <c r="EU177" s="2">
        <f t="shared" si="227"/>
        <v>64.583026577561952</v>
      </c>
      <c r="EV177" s="2">
        <f t="shared" si="227"/>
        <v>63.226343012452702</v>
      </c>
      <c r="EW177" s="2">
        <f t="shared" si="227"/>
        <v>63.310753929973004</v>
      </c>
      <c r="EX177" s="2">
        <f t="shared" si="227"/>
        <v>61.07591012889948</v>
      </c>
      <c r="EY177" s="2">
        <f t="shared" si="227"/>
        <v>61.273499833762912</v>
      </c>
      <c r="EZ177" s="2">
        <f t="shared" si="227"/>
        <v>59.358370607201316</v>
      </c>
      <c r="FA177" s="2">
        <f t="shared" si="227"/>
        <v>58.972739752761619</v>
      </c>
      <c r="FB177" s="2">
        <f t="shared" si="227"/>
        <v>62.25098573007611</v>
      </c>
      <c r="FC177" s="2">
        <f t="shared" si="227"/>
        <v>69.659358466615913</v>
      </c>
      <c r="FD177" s="2">
        <f t="shared" si="227"/>
        <v>78.269033430450335</v>
      </c>
      <c r="FE177" s="2">
        <f t="shared" si="227"/>
        <v>80.912296141449303</v>
      </c>
      <c r="FG177" s="2">
        <f t="shared" si="228"/>
        <v>0.99995508511273323</v>
      </c>
      <c r="FH177" s="2">
        <f t="shared" si="228"/>
        <v>0.99995982565774433</v>
      </c>
      <c r="FI177" s="2">
        <f t="shared" si="228"/>
        <v>0.99995743788065405</v>
      </c>
      <c r="FJ177" s="2">
        <f t="shared" si="228"/>
        <v>0.99996091511772833</v>
      </c>
      <c r="FK177" s="2">
        <f t="shared" si="228"/>
        <v>0.99996018156329891</v>
      </c>
      <c r="FL177" s="2">
        <f t="shared" si="228"/>
        <v>0.99995678779592656</v>
      </c>
      <c r="FM177" s="2">
        <f t="shared" si="228"/>
        <v>0.99995349451761439</v>
      </c>
      <c r="FN177" s="2">
        <f t="shared" si="228"/>
        <v>0.99994729046800124</v>
      </c>
      <c r="FO177" s="2">
        <f t="shared" si="228"/>
        <v>0.99995241904822629</v>
      </c>
      <c r="FP177" s="2">
        <f t="shared" si="228"/>
        <v>0.99994714617076275</v>
      </c>
      <c r="FQ177" s="2">
        <f t="shared" si="228"/>
        <v>0.99994437493054555</v>
      </c>
      <c r="FR177" s="2">
        <f t="shared" si="228"/>
        <v>0.99994646763912765</v>
      </c>
      <c r="FS177" s="2">
        <f t="shared" si="228"/>
        <v>0.99995743201390519</v>
      </c>
      <c r="FT177" s="2">
        <f t="shared" si="228"/>
        <v>0.99993376565626557</v>
      </c>
      <c r="FU177" s="2">
        <f t="shared" si="228"/>
        <v>0.99992496347502435</v>
      </c>
      <c r="FW177" s="2">
        <f t="shared" si="219"/>
        <v>0.36085413913013159</v>
      </c>
      <c r="FX177" s="2">
        <f t="shared" si="219"/>
        <v>0.43507015261932819</v>
      </c>
      <c r="FY177" s="2">
        <f t="shared" si="219"/>
        <v>0.42273479404775843</v>
      </c>
      <c r="FZ177" s="2">
        <f t="shared" si="219"/>
        <v>0.41729342112953743</v>
      </c>
      <c r="GA177" s="2">
        <f t="shared" si="219"/>
        <v>0.42657152241032947</v>
      </c>
      <c r="GB177" s="2">
        <f t="shared" si="219"/>
        <v>0.42292862497822153</v>
      </c>
      <c r="GC177" s="2">
        <f t="shared" si="219"/>
        <v>0.44946274190615076</v>
      </c>
      <c r="GD177" s="2">
        <f t="shared" si="219"/>
        <v>0.47642960234461879</v>
      </c>
      <c r="GE177" s="2">
        <f t="shared" si="219"/>
        <v>0.50040464611423985</v>
      </c>
      <c r="GF177" s="2">
        <f t="shared" si="219"/>
        <v>0.53685840235707616</v>
      </c>
      <c r="GG177" s="2">
        <f t="shared" si="219"/>
        <v>0.48171152629761915</v>
      </c>
      <c r="GH177" s="2">
        <f t="shared" si="219"/>
        <v>0.42364291036583096</v>
      </c>
      <c r="GI177" s="2">
        <f t="shared" si="219"/>
        <v>0.37687502882339657</v>
      </c>
      <c r="GJ177" s="2">
        <f t="shared" si="219"/>
        <v>0.30699381013036298</v>
      </c>
      <c r="GK177" s="2">
        <f t="shared" si="219"/>
        <v>0.29579918223022672</v>
      </c>
      <c r="GM177" s="86">
        <f t="shared" si="220"/>
        <v>1.7275500958789866E-139</v>
      </c>
      <c r="GN177" s="86">
        <f t="shared" si="220"/>
        <v>1.7798112770052201E-232</v>
      </c>
      <c r="GO177" s="86">
        <f t="shared" si="220"/>
        <v>1.5533217096055543E-283</v>
      </c>
      <c r="GP177" s="86">
        <f t="shared" si="220"/>
        <v>3.3914509081568663E-252</v>
      </c>
      <c r="GQ177" s="86">
        <f t="shared" si="220"/>
        <v>9.5896025179732398E-238</v>
      </c>
      <c r="GR177" s="86">
        <f t="shared" si="220"/>
        <v>8.948270800087345E-195</v>
      </c>
      <c r="GS177" s="86">
        <f t="shared" si="220"/>
        <v>2.2372534788093475E-230</v>
      </c>
      <c r="GT177" s="86">
        <f t="shared" si="220"/>
        <v>5.263606868673578E-258</v>
      </c>
      <c r="GU177" s="86">
        <f t="shared" si="220"/>
        <v>3.7814092590657608E-238</v>
      </c>
      <c r="GV177" s="86">
        <f t="shared" si="220"/>
        <v>1.0908449710858837E-266</v>
      </c>
      <c r="GW177" s="86">
        <f t="shared" si="220"/>
        <v>0</v>
      </c>
      <c r="GX177" s="86">
        <f t="shared" si="220"/>
        <v>0</v>
      </c>
      <c r="GY177" s="86">
        <f t="shared" si="220"/>
        <v>0</v>
      </c>
      <c r="GZ177" s="86">
        <f t="shared" si="220"/>
        <v>3.2715787440920591E-109</v>
      </c>
      <c r="HA177" s="86">
        <f t="shared" si="220"/>
        <v>6.1052368408350257E-123</v>
      </c>
      <c r="HC177" s="86">
        <f t="shared" si="184"/>
        <v>2.0458238811610201E-81</v>
      </c>
      <c r="HD177" s="86">
        <f t="shared" si="184"/>
        <v>1.5098706982887665E-146</v>
      </c>
      <c r="HE177" s="86">
        <f t="shared" si="184"/>
        <v>1.2294937542260111E-154</v>
      </c>
      <c r="HF177" s="86">
        <f t="shared" si="183"/>
        <v>4.4106358605540493E-167</v>
      </c>
      <c r="HG177" s="86">
        <f t="shared" si="183"/>
        <v>4.0093547369857553E-171</v>
      </c>
      <c r="HH177" s="86">
        <f t="shared" si="183"/>
        <v>5.7981466868930366E-161</v>
      </c>
      <c r="HI177" s="86">
        <f t="shared" si="183"/>
        <v>3.1460269971443306E-178</v>
      </c>
      <c r="HJ177" s="86">
        <f t="shared" si="183"/>
        <v>2.1567861792445273E-206</v>
      </c>
      <c r="HK177" s="86">
        <f t="shared" si="183"/>
        <v>5.5126489329927259E-201</v>
      </c>
      <c r="HL177" s="86">
        <f t="shared" si="183"/>
        <v>3.5447271716545593E-239</v>
      </c>
      <c r="HM177" s="86">
        <f t="shared" si="183"/>
        <v>2.460096473543805E-292</v>
      </c>
      <c r="HN177" s="86">
        <f t="shared" si="183"/>
        <v>0</v>
      </c>
      <c r="HO177" s="86">
        <f t="shared" si="229"/>
        <v>6.6059456880717236E-283</v>
      </c>
      <c r="HP177" s="86">
        <f t="shared" si="229"/>
        <v>2.8738964380757967E-41</v>
      </c>
      <c r="HQ177" s="86">
        <f t="shared" si="229"/>
        <v>1.6100953877115233E-43</v>
      </c>
      <c r="HS177" s="86">
        <f t="shared" si="221"/>
        <v>5.0499107535117628E-10</v>
      </c>
      <c r="HT177" s="86">
        <f t="shared" si="221"/>
        <v>1.4023170698020246E-9</v>
      </c>
      <c r="HU177" s="86">
        <f t="shared" si="221"/>
        <v>2.0874318429605825E-10</v>
      </c>
      <c r="HV177" s="86">
        <f t="shared" si="221"/>
        <v>4.4165234518135301E-11</v>
      </c>
      <c r="HW177" s="86">
        <f t="shared" si="221"/>
        <v>1.3387914984392029E-11</v>
      </c>
      <c r="HX177" s="86">
        <f t="shared" si="221"/>
        <v>6.2763210509784642E-11</v>
      </c>
      <c r="HY177" s="86">
        <f t="shared" si="221"/>
        <v>3.6262144049787444E-13</v>
      </c>
      <c r="HZ177" s="86">
        <f t="shared" si="221"/>
        <v>1.8074666664493942E-15</v>
      </c>
      <c r="IA177" s="86">
        <f t="shared" si="221"/>
        <v>2.9359271819860071E-14</v>
      </c>
      <c r="IB177" s="86">
        <f t="shared" si="221"/>
        <v>3.7828341638586306E-17</v>
      </c>
      <c r="IC177" s="86">
        <f t="shared" si="221"/>
        <v>4.2533402890409868E-14</v>
      </c>
      <c r="ID177" s="86">
        <f t="shared" si="221"/>
        <v>1.1649222366214966E-12</v>
      </c>
      <c r="IE177" s="86">
        <f t="shared" si="221"/>
        <v>1.3216220634399481E-9</v>
      </c>
      <c r="IF177" s="86">
        <f t="shared" si="221"/>
        <v>2.9803635002858869E-4</v>
      </c>
      <c r="IG177" s="86">
        <f t="shared" si="221"/>
        <v>3.6671675687007757E-2</v>
      </c>
      <c r="II177" s="86">
        <f t="shared" si="222"/>
        <v>8.7710586503802049E-2</v>
      </c>
      <c r="IJ177" s="86">
        <f t="shared" si="222"/>
        <v>0.30359336080195831</v>
      </c>
      <c r="IK177" s="86">
        <f t="shared" si="222"/>
        <v>0.26181701763861492</v>
      </c>
      <c r="IL177" s="86">
        <f t="shared" si="222"/>
        <v>0.23674444747118997</v>
      </c>
      <c r="IM177" s="86">
        <f t="shared" si="222"/>
        <v>0.26612422928938684</v>
      </c>
      <c r="IN177" s="86">
        <f t="shared" si="222"/>
        <v>0.25555441374930266</v>
      </c>
      <c r="IO177" s="86">
        <f t="shared" si="222"/>
        <v>0.33197250298735453</v>
      </c>
      <c r="IP177" s="86">
        <f t="shared" si="222"/>
        <v>0.4230649804700729</v>
      </c>
      <c r="IQ177" s="86">
        <f t="shared" si="222"/>
        <v>0.5011230316270725</v>
      </c>
      <c r="IR177" s="86">
        <f t="shared" si="222"/>
        <v>0.58400395042064779</v>
      </c>
      <c r="IS177" s="86">
        <f t="shared" si="222"/>
        <v>0.44426089409384523</v>
      </c>
      <c r="IT177" s="86">
        <f t="shared" si="222"/>
        <v>0.24128045924284588</v>
      </c>
      <c r="IU177" s="86">
        <f t="shared" si="222"/>
        <v>0.13643555572386082</v>
      </c>
      <c r="IV177" s="86">
        <f t="shared" si="222"/>
        <v>9.2398823713586431E-2</v>
      </c>
      <c r="IW177" s="86">
        <f t="shared" si="222"/>
        <v>7.3216922803982468E-2</v>
      </c>
      <c r="IY177" s="86">
        <f t="shared" si="223"/>
        <v>8.7710587008793126E-2</v>
      </c>
      <c r="IZ177" s="86">
        <f t="shared" si="223"/>
        <v>0.30359336220427541</v>
      </c>
      <c r="JA177" s="86">
        <f t="shared" si="223"/>
        <v>0.26181701784735811</v>
      </c>
      <c r="JB177" s="86">
        <f t="shared" si="223"/>
        <v>0.2367444475153552</v>
      </c>
      <c r="JC177" s="86">
        <f t="shared" si="223"/>
        <v>0.26612422930277474</v>
      </c>
      <c r="JD177" s="86">
        <f t="shared" si="223"/>
        <v>0.25555441381206584</v>
      </c>
      <c r="JE177" s="86">
        <f t="shared" si="223"/>
        <v>0.33197250298771713</v>
      </c>
      <c r="JF177" s="86">
        <f t="shared" si="223"/>
        <v>0.42306498047007474</v>
      </c>
      <c r="JG177" s="86">
        <f t="shared" si="223"/>
        <v>0.50112303162710181</v>
      </c>
      <c r="JH177" s="86">
        <f t="shared" si="223"/>
        <v>0.58400395042064779</v>
      </c>
      <c r="JI177" s="86">
        <f t="shared" si="223"/>
        <v>0.44426089409388775</v>
      </c>
      <c r="JJ177" s="86">
        <f t="shared" si="223"/>
        <v>0.24128045924401081</v>
      </c>
      <c r="JK177" s="86">
        <f t="shared" si="223"/>
        <v>0.13643555704548288</v>
      </c>
      <c r="JL177" s="86">
        <f t="shared" si="223"/>
        <v>9.2696860063615022E-2</v>
      </c>
      <c r="JM177" s="86">
        <f t="shared" si="223"/>
        <v>0.10988859849099022</v>
      </c>
    </row>
    <row r="178" spans="2:273" x14ac:dyDescent="0.25">
      <c r="B178" s="2">
        <v>151</v>
      </c>
      <c r="C178" s="37">
        <v>79.228999999999999</v>
      </c>
      <c r="D178" s="37">
        <v>74.45</v>
      </c>
      <c r="E178" s="37">
        <v>71.45</v>
      </c>
      <c r="F178" s="37">
        <v>72.316999999999993</v>
      </c>
      <c r="G178" s="37">
        <v>70.466999999999999</v>
      </c>
      <c r="H178" s="37">
        <v>69.5</v>
      </c>
      <c r="I178" s="37">
        <v>69.533000000000001</v>
      </c>
      <c r="J178" s="37">
        <v>67.816999999999993</v>
      </c>
      <c r="K178" s="37">
        <v>67.7</v>
      </c>
      <c r="L178" s="37">
        <v>65.150000000000006</v>
      </c>
      <c r="M178" s="37">
        <v>69.099999999999994</v>
      </c>
      <c r="N178" s="37">
        <v>73.283000000000001</v>
      </c>
      <c r="O178" s="37">
        <v>78.775999999999996</v>
      </c>
      <c r="P178" s="37">
        <v>91.37</v>
      </c>
      <c r="Q178" s="37">
        <v>104.65900000000001</v>
      </c>
      <c r="S178" s="4">
        <f t="shared" si="224"/>
        <v>77.586090270323226</v>
      </c>
      <c r="T178" s="4">
        <f t="shared" si="224"/>
        <v>73.629858273832895</v>
      </c>
      <c r="U178" s="4">
        <f t="shared" si="224"/>
        <v>71.708865257584534</v>
      </c>
      <c r="V178" s="4">
        <f t="shared" si="224"/>
        <v>72.086294144296318</v>
      </c>
      <c r="W178" s="4">
        <f t="shared" si="224"/>
        <v>70.2147480301863</v>
      </c>
      <c r="X178" s="4">
        <f t="shared" si="224"/>
        <v>69.107590290738045</v>
      </c>
      <c r="Y178" s="4">
        <f t="shared" si="224"/>
        <v>70.035219951498775</v>
      </c>
      <c r="Z178" s="4">
        <f t="shared" si="224"/>
        <v>68.23706406191026</v>
      </c>
      <c r="AA178" s="4">
        <f t="shared" si="224"/>
        <v>68.648968194346551</v>
      </c>
      <c r="AB178" s="4">
        <f t="shared" si="224"/>
        <v>65.032380962920428</v>
      </c>
      <c r="AC178" s="4">
        <f t="shared" si="224"/>
        <v>68.898444341732159</v>
      </c>
      <c r="AD178" s="4">
        <f t="shared" si="224"/>
        <v>74.344059988623556</v>
      </c>
      <c r="AE178" s="4">
        <f t="shared" si="224"/>
        <v>78.816760463674314</v>
      </c>
      <c r="AF178" s="4">
        <f t="shared" si="224"/>
        <v>88.698839612149911</v>
      </c>
      <c r="AG178" s="4">
        <f t="shared" si="224"/>
        <v>102.19834405207349</v>
      </c>
      <c r="AI178" s="4">
        <f t="shared" si="225"/>
        <v>1.6429097296767736</v>
      </c>
      <c r="AJ178" s="4">
        <f t="shared" si="225"/>
        <v>0.82014172616710823</v>
      </c>
      <c r="AK178" s="4">
        <f t="shared" si="225"/>
        <v>-0.25886525758453161</v>
      </c>
      <c r="AL178" s="4">
        <f t="shared" si="225"/>
        <v>0.23070585570367541</v>
      </c>
      <c r="AM178" s="4">
        <f t="shared" si="225"/>
        <v>0.25225196981369891</v>
      </c>
      <c r="AN178" s="4">
        <f t="shared" si="225"/>
        <v>0.39240970926195473</v>
      </c>
      <c r="AO178" s="4">
        <f t="shared" si="225"/>
        <v>-0.5022199514987733</v>
      </c>
      <c r="AP178" s="4">
        <f t="shared" si="225"/>
        <v>-0.42006406191026713</v>
      </c>
      <c r="AQ178" s="4">
        <f t="shared" si="225"/>
        <v>-0.94896819434654844</v>
      </c>
      <c r="AR178" s="4">
        <f t="shared" si="225"/>
        <v>0.11761903707957799</v>
      </c>
      <c r="AS178" s="4">
        <f t="shared" si="225"/>
        <v>0.20155565826783572</v>
      </c>
      <c r="AT178" s="4">
        <f t="shared" si="225"/>
        <v>-1.0610599886235548</v>
      </c>
      <c r="AU178" s="4">
        <f t="shared" si="225"/>
        <v>-4.0760463674317293E-2</v>
      </c>
      <c r="AV178" s="4">
        <f t="shared" si="225"/>
        <v>2.6711603878500938</v>
      </c>
      <c r="AW178" s="4">
        <f t="shared" si="225"/>
        <v>2.4606559479265115</v>
      </c>
      <c r="AY178" s="2">
        <f t="shared" ref="AY178:BM194" si="230">IF(OR($B178 &lt; C$230, $B178 &gt; C$233), #N/A, ((1-FG178)*DK178) + (FG178 - FW178)*EA178 + (FW178*EQ178))</f>
        <v>77.121156378354129</v>
      </c>
      <c r="AZ178" s="2">
        <f t="shared" si="230"/>
        <v>72.361320702797627</v>
      </c>
      <c r="BA178" s="2">
        <f t="shared" si="230"/>
        <v>68.728342279911018</v>
      </c>
      <c r="BB178" s="2">
        <f t="shared" si="230"/>
        <v>68.764638634061356</v>
      </c>
      <c r="BC178" s="2">
        <f t="shared" si="230"/>
        <v>64.057379863943595</v>
      </c>
      <c r="BD178" s="2">
        <f t="shared" si="230"/>
        <v>62.952741945909615</v>
      </c>
      <c r="BE178" s="2">
        <f t="shared" si="230"/>
        <v>63.128058860243343</v>
      </c>
      <c r="BF178" s="2">
        <f t="shared" si="230"/>
        <v>60.727218624821802</v>
      </c>
      <c r="BG178" s="2">
        <f t="shared" si="230"/>
        <v>60.720879450915973</v>
      </c>
      <c r="BH178" s="2">
        <f t="shared" si="230"/>
        <v>59.181713841592142</v>
      </c>
      <c r="BI178" s="2">
        <f t="shared" si="230"/>
        <v>58.522956527999256</v>
      </c>
      <c r="BJ178" s="2">
        <f t="shared" si="230"/>
        <v>61.482998714535654</v>
      </c>
      <c r="BK178" s="2">
        <f t="shared" si="230"/>
        <v>69.092315071781414</v>
      </c>
      <c r="BL178" s="2">
        <f t="shared" si="230"/>
        <v>78.499228503950675</v>
      </c>
      <c r="BM178" s="2">
        <f t="shared" si="230"/>
        <v>82.452995818314321</v>
      </c>
      <c r="BO178" s="2" t="str">
        <f t="shared" si="185"/>
        <v/>
      </c>
      <c r="BP178" s="2" t="str">
        <f t="shared" si="186"/>
        <v/>
      </c>
      <c r="BQ178" s="2" t="str">
        <f t="shared" si="187"/>
        <v/>
      </c>
      <c r="BR178" s="2" t="str">
        <f t="shared" si="188"/>
        <v/>
      </c>
      <c r="BS178" s="2" t="str">
        <f t="shared" si="189"/>
        <v/>
      </c>
      <c r="BT178" s="2" t="str">
        <f t="shared" si="190"/>
        <v/>
      </c>
      <c r="BU178" s="2" t="str">
        <f t="shared" si="191"/>
        <v/>
      </c>
      <c r="BV178" s="2" t="str">
        <f t="shared" si="192"/>
        <v/>
      </c>
      <c r="BW178" s="2" t="str">
        <f t="shared" si="193"/>
        <v/>
      </c>
      <c r="BX178" s="2" t="str">
        <f t="shared" si="194"/>
        <v/>
      </c>
      <c r="BY178" s="2" t="str">
        <f t="shared" si="195"/>
        <v/>
      </c>
      <c r="BZ178" s="2" t="str">
        <f t="shared" si="196"/>
        <v/>
      </c>
      <c r="CA178" s="2" t="str">
        <f t="shared" si="197"/>
        <v/>
      </c>
      <c r="CB178" s="2" t="str">
        <f t="shared" si="198"/>
        <v/>
      </c>
      <c r="CC178" s="2" t="str">
        <f t="shared" si="199"/>
        <v/>
      </c>
      <c r="CE178" s="2" t="str">
        <f t="shared" ref="CE178:CS194" si="231">IF(AND(IY178 &lt; $CS$22, $B178 &gt; C$231, $B178 &lt; C$232), C178, "")</f>
        <v/>
      </c>
      <c r="CF178" s="2" t="str">
        <f t="shared" si="231"/>
        <v/>
      </c>
      <c r="CG178" s="2" t="str">
        <f t="shared" si="231"/>
        <v/>
      </c>
      <c r="CH178" s="2" t="str">
        <f t="shared" si="231"/>
        <v/>
      </c>
      <c r="CI178" s="2" t="str">
        <f t="shared" si="231"/>
        <v/>
      </c>
      <c r="CJ178" s="2" t="str">
        <f t="shared" si="231"/>
        <v/>
      </c>
      <c r="CK178" s="2" t="str">
        <f t="shared" si="231"/>
        <v/>
      </c>
      <c r="CL178" s="2" t="str">
        <f t="shared" si="231"/>
        <v/>
      </c>
      <c r="CM178" s="2" t="str">
        <f t="shared" si="231"/>
        <v/>
      </c>
      <c r="CN178" s="2" t="str">
        <f t="shared" si="231"/>
        <v/>
      </c>
      <c r="CO178" s="2" t="str">
        <f t="shared" si="231"/>
        <v/>
      </c>
      <c r="CP178" s="2" t="str">
        <f t="shared" si="231"/>
        <v/>
      </c>
      <c r="CQ178" s="2" t="str">
        <f t="shared" si="231"/>
        <v/>
      </c>
      <c r="CR178" s="2" t="str">
        <f t="shared" si="231"/>
        <v/>
      </c>
      <c r="CS178" s="2" t="str">
        <f t="shared" si="231"/>
        <v/>
      </c>
      <c r="CU178" s="2" t="str">
        <f t="shared" si="200"/>
        <v/>
      </c>
      <c r="CV178" s="2" t="str">
        <f t="shared" si="201"/>
        <v/>
      </c>
      <c r="CW178" s="2" t="str">
        <f t="shared" si="202"/>
        <v/>
      </c>
      <c r="CX178" s="2" t="str">
        <f t="shared" si="203"/>
        <v/>
      </c>
      <c r="CY178" s="2" t="str">
        <f t="shared" si="204"/>
        <v/>
      </c>
      <c r="CZ178" s="2" t="str">
        <f t="shared" si="205"/>
        <v/>
      </c>
      <c r="DA178" s="2" t="str">
        <f t="shared" si="206"/>
        <v/>
      </c>
      <c r="DB178" s="2" t="str">
        <f t="shared" si="207"/>
        <v/>
      </c>
      <c r="DC178" s="2" t="str">
        <f t="shared" si="208"/>
        <v/>
      </c>
      <c r="DD178" s="2" t="str">
        <f t="shared" si="209"/>
        <v/>
      </c>
      <c r="DE178" s="2" t="str">
        <f t="shared" si="210"/>
        <v/>
      </c>
      <c r="DF178" s="2" t="str">
        <f t="shared" si="211"/>
        <v/>
      </c>
      <c r="DG178" s="2" t="str">
        <f t="shared" si="212"/>
        <v/>
      </c>
      <c r="DH178" s="2" t="str">
        <f t="shared" si="213"/>
        <v/>
      </c>
      <c r="DI178" s="2" t="str">
        <f t="shared" si="214"/>
        <v/>
      </c>
      <c r="DK178" s="2">
        <f t="shared" si="226"/>
        <v>123.61712456445991</v>
      </c>
      <c r="DL178" s="2">
        <f t="shared" si="226"/>
        <v>118.60317626641651</v>
      </c>
      <c r="DM178" s="2">
        <f t="shared" si="226"/>
        <v>115.57541951219511</v>
      </c>
      <c r="DN178" s="2">
        <f t="shared" si="226"/>
        <v>116.07607054409007</v>
      </c>
      <c r="DO178" s="2">
        <f t="shared" si="226"/>
        <v>119.13809962476552</v>
      </c>
      <c r="DP178" s="2">
        <f t="shared" si="226"/>
        <v>114.20692665505229</v>
      </c>
      <c r="DQ178" s="2">
        <f t="shared" si="226"/>
        <v>115.93900618534428</v>
      </c>
      <c r="DR178" s="2">
        <f t="shared" si="226"/>
        <v>117.36366294170944</v>
      </c>
      <c r="DS178" s="2">
        <f t="shared" si="226"/>
        <v>110.3562337736002</v>
      </c>
      <c r="DT178" s="2">
        <f t="shared" si="226"/>
        <v>112.66670854726667</v>
      </c>
      <c r="DU178" s="2">
        <f t="shared" si="226"/>
        <v>106.35234207188159</v>
      </c>
      <c r="DV178" s="2">
        <f t="shared" si="226"/>
        <v>89.496888553307173</v>
      </c>
      <c r="DW178" s="2">
        <f t="shared" si="226"/>
        <v>99.719431533101059</v>
      </c>
      <c r="DX178" s="2">
        <f t="shared" si="226"/>
        <v>102.18668576290415</v>
      </c>
      <c r="DY178" s="2">
        <f t="shared" si="226"/>
        <v>105.04853200568991</v>
      </c>
      <c r="DZ178" s="5"/>
      <c r="EA178" s="2">
        <f t="shared" si="216"/>
        <v>77.198448215212764</v>
      </c>
      <c r="EB178" s="2">
        <f t="shared" si="216"/>
        <v>72.15436679887226</v>
      </c>
      <c r="EC178" s="2">
        <f t="shared" si="216"/>
        <v>68.961794385964907</v>
      </c>
      <c r="ED178" s="2">
        <f t="shared" si="216"/>
        <v>69.006596412371124</v>
      </c>
      <c r="EE178" s="2">
        <f t="shared" si="216"/>
        <v>63.679887505154639</v>
      </c>
      <c r="EF178" s="2">
        <f t="shared" si="216"/>
        <v>62.77871356518947</v>
      </c>
      <c r="EG178" s="2">
        <f t="shared" si="216"/>
        <v>63.015689322053014</v>
      </c>
      <c r="EH178" s="2">
        <f t="shared" si="216"/>
        <v>60.460575335856895</v>
      </c>
      <c r="EI178" s="2">
        <f t="shared" si="216"/>
        <v>60.206004597938133</v>
      </c>
      <c r="EJ178" s="2">
        <f t="shared" si="216"/>
        <v>59.093499812924833</v>
      </c>
      <c r="EK178" s="2">
        <f t="shared" si="215"/>
        <v>58.181356145027465</v>
      </c>
      <c r="EL178" s="2">
        <f t="shared" si="182"/>
        <v>60.951869103557044</v>
      </c>
      <c r="EM178" s="2">
        <f t="shared" si="182"/>
        <v>68.758698966667282</v>
      </c>
      <c r="EN178" s="2">
        <f t="shared" si="182"/>
        <v>78.637727272727275</v>
      </c>
      <c r="EO178" s="2">
        <f t="shared" si="182"/>
        <v>83.204245454545429</v>
      </c>
      <c r="EP178" s="5"/>
      <c r="EQ178" s="2">
        <f t="shared" si="227"/>
        <v>76.99132956681413</v>
      </c>
      <c r="ER178" s="2">
        <f t="shared" si="227"/>
        <v>72.602683998111971</v>
      </c>
      <c r="ES178" s="2">
        <f t="shared" si="227"/>
        <v>68.433539165446561</v>
      </c>
      <c r="ET178" s="2">
        <f t="shared" si="227"/>
        <v>68.452684101912837</v>
      </c>
      <c r="EU178" s="2">
        <f t="shared" si="227"/>
        <v>64.515699156880629</v>
      </c>
      <c r="EV178" s="2">
        <f t="shared" si="227"/>
        <v>63.164755134663679</v>
      </c>
      <c r="EW178" s="2">
        <f t="shared" si="227"/>
        <v>63.248834949104022</v>
      </c>
      <c r="EX178" s="2">
        <f t="shared" si="227"/>
        <v>60.988984999897326</v>
      </c>
      <c r="EY178" s="2">
        <f t="shared" si="227"/>
        <v>61.185533676413272</v>
      </c>
      <c r="EZ178" s="2">
        <f t="shared" si="227"/>
        <v>59.246504778724116</v>
      </c>
      <c r="FA178" s="2">
        <f t="shared" si="227"/>
        <v>58.853313918866625</v>
      </c>
      <c r="FB178" s="2">
        <f t="shared" si="227"/>
        <v>62.138886212516184</v>
      </c>
      <c r="FC178" s="2">
        <f t="shared" si="227"/>
        <v>69.592366421257537</v>
      </c>
      <c r="FD178" s="2">
        <f t="shared" si="227"/>
        <v>78.20974046449679</v>
      </c>
      <c r="FE178" s="2">
        <f t="shared" si="227"/>
        <v>80.817142999104107</v>
      </c>
      <c r="FG178" s="2">
        <f t="shared" si="228"/>
        <v>0.99995903697407751</v>
      </c>
      <c r="FH178" s="2">
        <f t="shared" si="228"/>
        <v>0.99996336043488132</v>
      </c>
      <c r="FI178" s="2">
        <f t="shared" si="228"/>
        <v>0.99996118274043966</v>
      </c>
      <c r="FJ178" s="2">
        <f t="shared" si="228"/>
        <v>0.99996435404112527</v>
      </c>
      <c r="FK178" s="2">
        <f t="shared" si="228"/>
        <v>0.99996368502688959</v>
      </c>
      <c r="FL178" s="2">
        <f t="shared" si="228"/>
        <v>0.99996058985164704</v>
      </c>
      <c r="FM178" s="2">
        <f t="shared" si="228"/>
        <v>0.99995758632241893</v>
      </c>
      <c r="FN178" s="2">
        <f t="shared" si="228"/>
        <v>0.99995192811252875</v>
      </c>
      <c r="FO178" s="2">
        <f t="shared" si="228"/>
        <v>0.99995660547455967</v>
      </c>
      <c r="FP178" s="2">
        <f t="shared" si="228"/>
        <v>0.99995179651066068</v>
      </c>
      <c r="FQ178" s="2">
        <f t="shared" si="228"/>
        <v>0.99994926908542003</v>
      </c>
      <c r="FR178" s="2">
        <f t="shared" si="228"/>
        <v>0.99995117767666186</v>
      </c>
      <c r="FS178" s="2">
        <f t="shared" si="228"/>
        <v>0.99996117738986101</v>
      </c>
      <c r="FT178" s="2">
        <f t="shared" si="228"/>
        <v>0.99993959320853165</v>
      </c>
      <c r="FU178" s="2">
        <f t="shared" si="228"/>
        <v>0.99993156542404216</v>
      </c>
      <c r="FV178" s="5"/>
      <c r="FW178" s="2">
        <f t="shared" ref="FW178:GK194" si="232">POWER(10,($B178-C$232)/C$229)/(1+POWER(10,($B178-C$232)/C$229))</f>
        <v>0.38235710262456268</v>
      </c>
      <c r="FX178" s="2">
        <f t="shared" si="232"/>
        <v>0.45782771683592982</v>
      </c>
      <c r="FY178" s="2">
        <f t="shared" si="232"/>
        <v>0.44535578656204727</v>
      </c>
      <c r="FZ178" s="2">
        <f t="shared" si="232"/>
        <v>0.43984509867158778</v>
      </c>
      <c r="GA178" s="2">
        <f t="shared" si="232"/>
        <v>0.44923804846666959</v>
      </c>
      <c r="GB178" s="2">
        <f t="shared" si="232"/>
        <v>0.44555198407002267</v>
      </c>
      <c r="GC178" s="2">
        <f t="shared" si="232"/>
        <v>0.47234368958709522</v>
      </c>
      <c r="GD178" s="2">
        <f t="shared" si="232"/>
        <v>0.49943797038610194</v>
      </c>
      <c r="GE178" s="2">
        <f t="shared" si="232"/>
        <v>0.52341336142891048</v>
      </c>
      <c r="GF178" s="2">
        <f t="shared" si="232"/>
        <v>0.55966558094293106</v>
      </c>
      <c r="GG178" s="2">
        <f t="shared" si="232"/>
        <v>0.5047290737656992</v>
      </c>
      <c r="GH178" s="2">
        <f t="shared" si="232"/>
        <v>0.44627492966285026</v>
      </c>
      <c r="GI178" s="2">
        <f t="shared" si="232"/>
        <v>0.3987370825546549</v>
      </c>
      <c r="GJ178" s="2">
        <f t="shared" si="232"/>
        <v>0.3269289686285512</v>
      </c>
      <c r="GK178" s="2">
        <f t="shared" si="232"/>
        <v>0.31533817872060099</v>
      </c>
      <c r="GL178" s="5"/>
      <c r="GM178" s="86">
        <f t="shared" ref="GM178:HA194" si="233" xml:space="preserve"> _xlfn.NORM.DIST($B178, C$7, ABS(C$11), TRUE) * _xlfn.NORM.DIST(($B178 - C$7)*C$15, 0, ABS(C$11), TRUE) * 2</f>
        <v>9.8690088785591368E-143</v>
      </c>
      <c r="GN178" s="86">
        <f t="shared" si="233"/>
        <v>6.6087071011969481E-238</v>
      </c>
      <c r="GO178" s="86">
        <f t="shared" si="233"/>
        <v>3.6172235858603428E-290</v>
      </c>
      <c r="GP178" s="86">
        <f t="shared" si="233"/>
        <v>3.9775409289631678E-258</v>
      </c>
      <c r="GQ178" s="86">
        <f t="shared" si="233"/>
        <v>2.4154496897470038E-243</v>
      </c>
      <c r="GR178" s="86">
        <f t="shared" si="233"/>
        <v>2.4784062173365259E-199</v>
      </c>
      <c r="GS178" s="86">
        <f t="shared" si="233"/>
        <v>9.7077645420506082E-236</v>
      </c>
      <c r="GT178" s="86">
        <f t="shared" si="233"/>
        <v>5.474090923160393E-264</v>
      </c>
      <c r="GU178" s="86">
        <f t="shared" si="233"/>
        <v>1.0656487385210489E-243</v>
      </c>
      <c r="GV178" s="86">
        <f t="shared" si="233"/>
        <v>7.0595379052610683E-273</v>
      </c>
      <c r="GW178" s="86">
        <f t="shared" si="233"/>
        <v>0</v>
      </c>
      <c r="GX178" s="86">
        <f t="shared" si="233"/>
        <v>0</v>
      </c>
      <c r="GY178" s="86">
        <f t="shared" si="233"/>
        <v>0</v>
      </c>
      <c r="GZ178" s="86">
        <f t="shared" si="233"/>
        <v>9.5228431273079624E-112</v>
      </c>
      <c r="HA178" s="86">
        <f t="shared" si="233"/>
        <v>8.6695541206426811E-126</v>
      </c>
      <c r="HC178" s="86">
        <f t="shared" si="184"/>
        <v>5.4440014165587685E-84</v>
      </c>
      <c r="HD178" s="86">
        <f t="shared" si="184"/>
        <v>3.1659838279664334E-151</v>
      </c>
      <c r="HE178" s="86">
        <f t="shared" si="184"/>
        <v>1.3782806706600654E-159</v>
      </c>
      <c r="HF178" s="86">
        <f t="shared" si="183"/>
        <v>1.8601153634933816E-172</v>
      </c>
      <c r="HG178" s="86">
        <f t="shared" si="183"/>
        <v>1.4567600474579935E-176</v>
      </c>
      <c r="HH178" s="86">
        <f t="shared" si="183"/>
        <v>4.7945409476477371E-166</v>
      </c>
      <c r="HI178" s="86">
        <f t="shared" si="183"/>
        <v>8.8514930981209143E-184</v>
      </c>
      <c r="HJ178" s="86">
        <f t="shared" si="183"/>
        <v>9.4395956244434192E-213</v>
      </c>
      <c r="HK178" s="86">
        <f t="shared" si="183"/>
        <v>3.420667366315057E-207</v>
      </c>
      <c r="HL178" s="86">
        <f t="shared" si="183"/>
        <v>1.7764294032355007E-246</v>
      </c>
      <c r="HM178" s="86">
        <f t="shared" si="183"/>
        <v>2.0062971283798879E-301</v>
      </c>
      <c r="HN178" s="86">
        <f t="shared" si="183"/>
        <v>0</v>
      </c>
      <c r="HO178" s="86">
        <f t="shared" si="229"/>
        <v>6.8874534306212514E-292</v>
      </c>
      <c r="HP178" s="86">
        <f t="shared" si="229"/>
        <v>1.5660439351496043E-42</v>
      </c>
      <c r="HQ178" s="86">
        <f t="shared" si="229"/>
        <v>7.5180076908837695E-45</v>
      </c>
      <c r="HS178" s="86">
        <f t="shared" ref="HS178:IG194" si="234" xml:space="preserve"> _xlfn.NORM.DIST($B178, C$9, ABS(C$13), TRUE) * _xlfn.NORM.DIST(($B178 - C$9)*C$17, 0, ABS(C$13), TRUE) * 2</f>
        <v>7.743341635451872E-11</v>
      </c>
      <c r="HT178" s="86">
        <f t="shared" si="234"/>
        <v>2.5526791471173459E-10</v>
      </c>
      <c r="HU178" s="86">
        <f t="shared" si="234"/>
        <v>3.4264774785953895E-11</v>
      </c>
      <c r="HV178" s="86">
        <f t="shared" si="234"/>
        <v>6.3826068359077551E-12</v>
      </c>
      <c r="HW178" s="86">
        <f t="shared" si="234"/>
        <v>1.8434493845543887E-12</v>
      </c>
      <c r="HX178" s="86">
        <f t="shared" si="234"/>
        <v>9.2847326103051187E-12</v>
      </c>
      <c r="HY178" s="86">
        <f t="shared" si="234"/>
        <v>3.823315542072109E-14</v>
      </c>
      <c r="HZ178" s="86">
        <f t="shared" si="234"/>
        <v>1.4139280671105151E-16</v>
      </c>
      <c r="IA178" s="86">
        <f t="shared" si="234"/>
        <v>2.9667529073599916E-15</v>
      </c>
      <c r="IB178" s="86">
        <f t="shared" si="234"/>
        <v>2.5743992788262917E-18</v>
      </c>
      <c r="IC178" s="86">
        <f t="shared" si="234"/>
        <v>4.2163842709086369E-15</v>
      </c>
      <c r="ID178" s="86">
        <f t="shared" si="234"/>
        <v>1.2698298481918946E-13</v>
      </c>
      <c r="IE178" s="86">
        <f t="shared" si="234"/>
        <v>2.3547829209916186E-10</v>
      </c>
      <c r="IF178" s="86">
        <f t="shared" si="234"/>
        <v>1.5461682771793019E-4</v>
      </c>
      <c r="IG178" s="86">
        <f t="shared" si="234"/>
        <v>2.8873189843216084E-2</v>
      </c>
      <c r="II178" s="86">
        <f t="shared" ref="II178:IW194" si="235" xml:space="preserve"> _xlfn.NORM.DIST($B178, C$10, ABS(C$14), TRUE) * _xlfn.NORM.DIST(($B178 - C$10)*C$18, 0, ABS(C$14), TRUE) * 2</f>
        <v>0.13330717554773958</v>
      </c>
      <c r="IJ178" s="86">
        <f t="shared" si="235"/>
        <v>0.37625569881698245</v>
      </c>
      <c r="IK178" s="86">
        <f t="shared" si="235"/>
        <v>0.33407143952199697</v>
      </c>
      <c r="IL178" s="86">
        <f t="shared" si="235"/>
        <v>0.30970294834509232</v>
      </c>
      <c r="IM178" s="86">
        <f t="shared" si="235"/>
        <v>0.34111865703373423</v>
      </c>
      <c r="IN178" s="86">
        <f t="shared" si="235"/>
        <v>0.32958756741766487</v>
      </c>
      <c r="IO178" s="86">
        <f t="shared" si="235"/>
        <v>0.41228964144027785</v>
      </c>
      <c r="IP178" s="86">
        <f t="shared" si="235"/>
        <v>0.49833299537130193</v>
      </c>
      <c r="IQ178" s="86">
        <f t="shared" si="235"/>
        <v>0.55672208450426153</v>
      </c>
      <c r="IR178" s="86">
        <f t="shared" si="235"/>
        <v>0.60681086264322848</v>
      </c>
      <c r="IS178" s="86">
        <f t="shared" si="235"/>
        <v>0.51301576729119658</v>
      </c>
      <c r="IT178" s="86">
        <f t="shared" si="235"/>
        <v>0.31956528780770038</v>
      </c>
      <c r="IU178" s="86">
        <f t="shared" si="235"/>
        <v>0.19184020539969121</v>
      </c>
      <c r="IV178" s="86">
        <f t="shared" si="235"/>
        <v>0.12707023424349523</v>
      </c>
      <c r="IW178" s="86">
        <f t="shared" si="235"/>
        <v>0.10182207887483737</v>
      </c>
      <c r="IY178" s="86">
        <f t="shared" ref="IY178:JM194" si="236">GM178+HC178+HS178+II178</f>
        <v>0.133307175625173</v>
      </c>
      <c r="IZ178" s="86">
        <f t="shared" si="236"/>
        <v>0.37625569907225037</v>
      </c>
      <c r="JA178" s="86">
        <f t="shared" si="236"/>
        <v>0.33407143955626173</v>
      </c>
      <c r="JB178" s="86">
        <f t="shared" si="236"/>
        <v>0.30970294835147494</v>
      </c>
      <c r="JC178" s="86">
        <f t="shared" si="236"/>
        <v>0.3411186570355777</v>
      </c>
      <c r="JD178" s="86">
        <f t="shared" si="236"/>
        <v>0.32958756742694961</v>
      </c>
      <c r="JE178" s="86">
        <f t="shared" si="236"/>
        <v>0.4122896414403161</v>
      </c>
      <c r="JF178" s="86">
        <f t="shared" si="236"/>
        <v>0.4983329953713021</v>
      </c>
      <c r="JG178" s="86">
        <f t="shared" si="236"/>
        <v>0.55672208450426452</v>
      </c>
      <c r="JH178" s="86">
        <f t="shared" si="236"/>
        <v>0.60681086264322848</v>
      </c>
      <c r="JI178" s="86">
        <f t="shared" si="236"/>
        <v>0.5130157672912008</v>
      </c>
      <c r="JJ178" s="86">
        <f t="shared" si="236"/>
        <v>0.31956528780782739</v>
      </c>
      <c r="JK178" s="86">
        <f t="shared" si="236"/>
        <v>0.19184020563516951</v>
      </c>
      <c r="JL178" s="86">
        <f t="shared" si="236"/>
        <v>0.12722485107121315</v>
      </c>
      <c r="JM178" s="86">
        <f t="shared" si="236"/>
        <v>0.13069526871805345</v>
      </c>
    </row>
    <row r="179" spans="2:273" x14ac:dyDescent="0.25">
      <c r="B179" s="2">
        <v>152</v>
      </c>
      <c r="C179" s="37">
        <v>79.375</v>
      </c>
      <c r="D179" s="37">
        <v>73.283000000000001</v>
      </c>
      <c r="E179" s="37">
        <v>71.783000000000001</v>
      </c>
      <c r="F179" s="37">
        <v>71.433000000000007</v>
      </c>
      <c r="G179" s="37">
        <v>69.283000000000001</v>
      </c>
      <c r="H179" s="37">
        <v>70.167000000000002</v>
      </c>
      <c r="I179" s="37">
        <v>69.933000000000007</v>
      </c>
      <c r="J179" s="37">
        <v>67.683000000000007</v>
      </c>
      <c r="K179" s="37">
        <v>67.266999999999996</v>
      </c>
      <c r="L179" s="37">
        <v>63.65</v>
      </c>
      <c r="M179" s="37">
        <v>67.933000000000007</v>
      </c>
      <c r="N179" s="37">
        <v>75.382999999999996</v>
      </c>
      <c r="O179" s="37">
        <v>80.206999999999994</v>
      </c>
      <c r="P179" s="37">
        <v>91.912999999999997</v>
      </c>
      <c r="Q179" s="37">
        <v>109.114</v>
      </c>
      <c r="S179" s="4">
        <f t="shared" si="224"/>
        <v>77.705261198706495</v>
      </c>
      <c r="T179" s="4">
        <f t="shared" si="224"/>
        <v>73.582295469353426</v>
      </c>
      <c r="U179" s="4">
        <f t="shared" si="224"/>
        <v>71.772878974751649</v>
      </c>
      <c r="V179" s="4">
        <f t="shared" si="224"/>
        <v>72.236750693287775</v>
      </c>
      <c r="W179" s="4">
        <f t="shared" si="224"/>
        <v>70.401533790403391</v>
      </c>
      <c r="X179" s="4">
        <f t="shared" si="224"/>
        <v>69.356504055680759</v>
      </c>
      <c r="Y179" s="4">
        <f t="shared" si="224"/>
        <v>69.813684583625943</v>
      </c>
      <c r="Z179" s="4">
        <f t="shared" si="224"/>
        <v>67.35085922793931</v>
      </c>
      <c r="AA179" s="4">
        <f t="shared" si="224"/>
        <v>67.294988798509664</v>
      </c>
      <c r="AB179" s="4">
        <f t="shared" si="224"/>
        <v>63.335532469354526</v>
      </c>
      <c r="AC179" s="4">
        <f t="shared" si="224"/>
        <v>67.589195898831107</v>
      </c>
      <c r="AD179" s="4">
        <f t="shared" si="224"/>
        <v>75.020103556533215</v>
      </c>
      <c r="AE179" s="4">
        <f t="shared" si="224"/>
        <v>80.517344561894404</v>
      </c>
      <c r="AF179" s="4">
        <f t="shared" si="224"/>
        <v>90.908334641235655</v>
      </c>
      <c r="AG179" s="4">
        <f t="shared" si="224"/>
        <v>106.88977774805097</v>
      </c>
      <c r="AI179" s="4">
        <f t="shared" si="225"/>
        <v>1.669738801293505</v>
      </c>
      <c r="AJ179" s="4">
        <f t="shared" si="225"/>
        <v>-0.29929546935342444</v>
      </c>
      <c r="AK179" s="4">
        <f t="shared" si="225"/>
        <v>1.0121025248352566E-2</v>
      </c>
      <c r="AL179" s="4">
        <f t="shared" si="225"/>
        <v>-0.8037506932877676</v>
      </c>
      <c r="AM179" s="4">
        <f t="shared" si="225"/>
        <v>-1.1185337904033901</v>
      </c>
      <c r="AN179" s="4">
        <f t="shared" si="225"/>
        <v>0.81049594431924277</v>
      </c>
      <c r="AO179" s="4">
        <f t="shared" si="225"/>
        <v>0.1193154163740644</v>
      </c>
      <c r="AP179" s="4">
        <f t="shared" si="225"/>
        <v>0.33214077206069703</v>
      </c>
      <c r="AQ179" s="4">
        <f t="shared" si="225"/>
        <v>-2.7988798509667845E-2</v>
      </c>
      <c r="AR179" s="4">
        <f t="shared" si="225"/>
        <v>0.31446753064547295</v>
      </c>
      <c r="AS179" s="4">
        <f t="shared" si="225"/>
        <v>0.34380410116889948</v>
      </c>
      <c r="AT179" s="4">
        <f t="shared" si="225"/>
        <v>0.36289644346678074</v>
      </c>
      <c r="AU179" s="4">
        <f t="shared" si="225"/>
        <v>-0.31034456189441073</v>
      </c>
      <c r="AV179" s="4">
        <f t="shared" si="225"/>
        <v>1.0046653587643419</v>
      </c>
      <c r="AW179" s="4">
        <f t="shared" si="225"/>
        <v>2.2242222519490298</v>
      </c>
      <c r="AY179" s="2">
        <f t="shared" si="230"/>
        <v>77.113796516929881</v>
      </c>
      <c r="AZ179" s="2">
        <f t="shared" si="230"/>
        <v>72.299962752459493</v>
      </c>
      <c r="BA179" s="2">
        <f t="shared" si="230"/>
        <v>68.656761168350556</v>
      </c>
      <c r="BB179" s="2">
        <f t="shared" si="230"/>
        <v>68.690966542930354</v>
      </c>
      <c r="BC179" s="2">
        <f t="shared" si="230"/>
        <v>63.998632814862525</v>
      </c>
      <c r="BD179" s="2">
        <f t="shared" si="230"/>
        <v>62.895080455820462</v>
      </c>
      <c r="BE179" s="2">
        <f t="shared" si="230"/>
        <v>63.068616906584666</v>
      </c>
      <c r="BF179" s="2">
        <f t="shared" si="230"/>
        <v>60.646492559967946</v>
      </c>
      <c r="BG179" s="2">
        <f t="shared" si="230"/>
        <v>60.645236554779331</v>
      </c>
      <c r="BH179" s="2">
        <f t="shared" si="230"/>
        <v>59.071697360912097</v>
      </c>
      <c r="BI179" s="2">
        <f t="shared" si="230"/>
        <v>58.411913918304037</v>
      </c>
      <c r="BJ179" s="2">
        <f t="shared" si="230"/>
        <v>61.383439611957684</v>
      </c>
      <c r="BK179" s="2">
        <f t="shared" si="230"/>
        <v>69.032779623432674</v>
      </c>
      <c r="BL179" s="2">
        <f t="shared" si="230"/>
        <v>78.436003020571079</v>
      </c>
      <c r="BM179" s="2">
        <f t="shared" si="230"/>
        <v>82.34303897930242</v>
      </c>
      <c r="BO179" s="2" t="str">
        <f t="shared" si="185"/>
        <v/>
      </c>
      <c r="BP179" s="2" t="str">
        <f t="shared" si="186"/>
        <v/>
      </c>
      <c r="BQ179" s="2" t="str">
        <f t="shared" si="187"/>
        <v/>
      </c>
      <c r="BR179" s="2" t="str">
        <f t="shared" si="188"/>
        <v/>
      </c>
      <c r="BS179" s="2" t="str">
        <f t="shared" si="189"/>
        <v/>
      </c>
      <c r="BT179" s="2" t="str">
        <f t="shared" si="190"/>
        <v/>
      </c>
      <c r="BU179" s="2" t="str">
        <f t="shared" si="191"/>
        <v/>
      </c>
      <c r="BV179" s="2" t="str">
        <f t="shared" si="192"/>
        <v/>
      </c>
      <c r="BW179" s="2" t="str">
        <f t="shared" si="193"/>
        <v/>
      </c>
      <c r="BX179" s="2" t="str">
        <f t="shared" si="194"/>
        <v/>
      </c>
      <c r="BY179" s="2" t="str">
        <f t="shared" si="195"/>
        <v/>
      </c>
      <c r="BZ179" s="2" t="str">
        <f t="shared" si="196"/>
        <v/>
      </c>
      <c r="CA179" s="2" t="str">
        <f t="shared" si="197"/>
        <v/>
      </c>
      <c r="CB179" s="2" t="str">
        <f t="shared" si="198"/>
        <v/>
      </c>
      <c r="CC179" s="2" t="str">
        <f t="shared" si="199"/>
        <v/>
      </c>
      <c r="CE179" s="2" t="str">
        <f t="shared" si="231"/>
        <v/>
      </c>
      <c r="CF179" s="2" t="str">
        <f t="shared" si="231"/>
        <v/>
      </c>
      <c r="CG179" s="2" t="str">
        <f t="shared" si="231"/>
        <v/>
      </c>
      <c r="CH179" s="2" t="str">
        <f t="shared" si="231"/>
        <v/>
      </c>
      <c r="CI179" s="2" t="str">
        <f t="shared" si="231"/>
        <v/>
      </c>
      <c r="CJ179" s="2" t="str">
        <f t="shared" si="231"/>
        <v/>
      </c>
      <c r="CK179" s="2" t="str">
        <f t="shared" si="231"/>
        <v/>
      </c>
      <c r="CL179" s="2" t="str">
        <f t="shared" si="231"/>
        <v/>
      </c>
      <c r="CM179" s="2" t="str">
        <f t="shared" si="231"/>
        <v/>
      </c>
      <c r="CN179" s="2" t="str">
        <f t="shared" si="231"/>
        <v/>
      </c>
      <c r="CO179" s="2" t="str">
        <f t="shared" si="231"/>
        <v/>
      </c>
      <c r="CP179" s="2" t="str">
        <f t="shared" si="231"/>
        <v/>
      </c>
      <c r="CQ179" s="2" t="str">
        <f t="shared" si="231"/>
        <v/>
      </c>
      <c r="CR179" s="2" t="str">
        <f t="shared" si="231"/>
        <v/>
      </c>
      <c r="CS179" s="2" t="str">
        <f t="shared" si="231"/>
        <v/>
      </c>
      <c r="CU179" s="2" t="str">
        <f t="shared" si="200"/>
        <v/>
      </c>
      <c r="CV179" s="2" t="str">
        <f t="shared" si="201"/>
        <v/>
      </c>
      <c r="CW179" s="2" t="str">
        <f t="shared" si="202"/>
        <v/>
      </c>
      <c r="CX179" s="2" t="str">
        <f t="shared" si="203"/>
        <v/>
      </c>
      <c r="CY179" s="2" t="str">
        <f t="shared" si="204"/>
        <v/>
      </c>
      <c r="CZ179" s="2" t="str">
        <f t="shared" si="205"/>
        <v/>
      </c>
      <c r="DA179" s="2" t="str">
        <f t="shared" si="206"/>
        <v/>
      </c>
      <c r="DB179" s="2" t="str">
        <f t="shared" si="207"/>
        <v/>
      </c>
      <c r="DC179" s="2" t="str">
        <f t="shared" si="208"/>
        <v/>
      </c>
      <c r="DD179" s="2" t="str">
        <f t="shared" si="209"/>
        <v/>
      </c>
      <c r="DE179" s="2" t="str">
        <f t="shared" si="210"/>
        <v/>
      </c>
      <c r="DF179" s="2" t="str">
        <f t="shared" si="211"/>
        <v/>
      </c>
      <c r="DG179" s="2" t="str">
        <f t="shared" si="212"/>
        <v/>
      </c>
      <c r="DH179" s="2" t="str">
        <f t="shared" si="213"/>
        <v/>
      </c>
      <c r="DI179" s="2" t="str">
        <f t="shared" si="214"/>
        <v/>
      </c>
      <c r="DK179" s="2">
        <f t="shared" si="226"/>
        <v>123.91103484320557</v>
      </c>
      <c r="DL179" s="2">
        <f t="shared" si="226"/>
        <v>118.85441125703565</v>
      </c>
      <c r="DM179" s="2">
        <f t="shared" si="226"/>
        <v>115.81810731707317</v>
      </c>
      <c r="DN179" s="2">
        <f t="shared" si="226"/>
        <v>116.32906594746717</v>
      </c>
      <c r="DO179" s="2">
        <f t="shared" si="226"/>
        <v>119.42653555347096</v>
      </c>
      <c r="DP179" s="2">
        <f t="shared" si="226"/>
        <v>114.47733588850177</v>
      </c>
      <c r="DQ179" s="2">
        <f t="shared" si="226"/>
        <v>116.21991081219785</v>
      </c>
      <c r="DR179" s="2">
        <f t="shared" si="226"/>
        <v>117.65909559045605</v>
      </c>
      <c r="DS179" s="2">
        <f t="shared" si="226"/>
        <v>110.60399473300382</v>
      </c>
      <c r="DT179" s="2">
        <f t="shared" si="226"/>
        <v>112.9142197221383</v>
      </c>
      <c r="DU179" s="2">
        <f t="shared" si="226"/>
        <v>106.5280353065539</v>
      </c>
      <c r="DV179" s="2">
        <f t="shared" si="226"/>
        <v>89.516500755058914</v>
      </c>
      <c r="DW179" s="2">
        <f t="shared" si="226"/>
        <v>99.802004181184685</v>
      </c>
      <c r="DX179" s="2">
        <f t="shared" si="226"/>
        <v>102.29723904059639</v>
      </c>
      <c r="DY179" s="2">
        <f t="shared" si="226"/>
        <v>105.17206816938396</v>
      </c>
      <c r="EA179" s="2">
        <f t="shared" si="216"/>
        <v>77.197981158590082</v>
      </c>
      <c r="EB179" s="2">
        <f t="shared" si="216"/>
        <v>72.077897657844602</v>
      </c>
      <c r="EC179" s="2">
        <f t="shared" si="216"/>
        <v>68.908146867167915</v>
      </c>
      <c r="ED179" s="2">
        <f t="shared" si="216"/>
        <v>68.951856948453596</v>
      </c>
      <c r="EE179" s="2">
        <f t="shared" si="216"/>
        <v>63.592901051546391</v>
      </c>
      <c r="EF179" s="2">
        <f t="shared" si="216"/>
        <v>62.708229722139421</v>
      </c>
      <c r="EG179" s="2">
        <f t="shared" si="216"/>
        <v>62.948418680203041</v>
      </c>
      <c r="EH179" s="2">
        <f t="shared" si="216"/>
        <v>60.361637571439168</v>
      </c>
      <c r="EI179" s="2">
        <f t="shared" si="216"/>
        <v>60.096128144329889</v>
      </c>
      <c r="EJ179" s="2">
        <f t="shared" si="216"/>
        <v>58.978304745473835</v>
      </c>
      <c r="EK179" s="2">
        <f t="shared" si="215"/>
        <v>58.047384815809522</v>
      </c>
      <c r="EL179" s="2">
        <f t="shared" si="182"/>
        <v>60.812501726490751</v>
      </c>
      <c r="EM179" s="2">
        <f t="shared" si="182"/>
        <v>68.672687193599543</v>
      </c>
      <c r="EN179" s="2">
        <f t="shared" si="182"/>
        <v>78.586084848484845</v>
      </c>
      <c r="EO179" s="2">
        <f t="shared" si="182"/>
        <v>83.159618181818161</v>
      </c>
      <c r="EQ179" s="2">
        <f t="shared" si="227"/>
        <v>76.985457689042477</v>
      </c>
      <c r="ER179" s="2">
        <f t="shared" si="227"/>
        <v>72.536548152954168</v>
      </c>
      <c r="ES179" s="2">
        <f t="shared" si="227"/>
        <v>68.367686711902024</v>
      </c>
      <c r="ET179" s="2">
        <f t="shared" si="227"/>
        <v>68.384620765278129</v>
      </c>
      <c r="EU179" s="2">
        <f t="shared" si="227"/>
        <v>64.448371736199306</v>
      </c>
      <c r="EV179" s="2">
        <f t="shared" si="227"/>
        <v>63.103167256874656</v>
      </c>
      <c r="EW179" s="2">
        <f t="shared" si="227"/>
        <v>63.186915968235049</v>
      </c>
      <c r="EX179" s="2">
        <f t="shared" si="227"/>
        <v>60.902059870895187</v>
      </c>
      <c r="EY179" s="2">
        <f t="shared" si="227"/>
        <v>61.097567519063624</v>
      </c>
      <c r="EZ179" s="2">
        <f t="shared" si="227"/>
        <v>59.134638950246924</v>
      </c>
      <c r="FA179" s="2">
        <f t="shared" si="227"/>
        <v>58.733888084971639</v>
      </c>
      <c r="FB179" s="2">
        <f t="shared" si="227"/>
        <v>62.026786694956272</v>
      </c>
      <c r="FC179" s="2">
        <f t="shared" si="227"/>
        <v>69.525374375899148</v>
      </c>
      <c r="FD179" s="2">
        <f t="shared" si="227"/>
        <v>78.150447498543244</v>
      </c>
      <c r="FE179" s="2">
        <f t="shared" si="227"/>
        <v>80.72198985675891</v>
      </c>
      <c r="FG179" s="2">
        <f t="shared" si="228"/>
        <v>0.9999626411416932</v>
      </c>
      <c r="FH179" s="2">
        <f t="shared" si="228"/>
        <v>0.9999665842117339</v>
      </c>
      <c r="FI179" s="2">
        <f t="shared" si="228"/>
        <v>0.99996459811761185</v>
      </c>
      <c r="FJ179" s="2">
        <f t="shared" si="228"/>
        <v>0.99996749039716193</v>
      </c>
      <c r="FK179" s="2">
        <f t="shared" si="228"/>
        <v>0.99996688024506408</v>
      </c>
      <c r="FL179" s="2">
        <f t="shared" si="228"/>
        <v>0.99996405739288452</v>
      </c>
      <c r="FM179" s="2">
        <f t="shared" si="228"/>
        <v>0.99996131812195055</v>
      </c>
      <c r="FN179" s="2">
        <f t="shared" si="228"/>
        <v>0.99995615773211366</v>
      </c>
      <c r="FO179" s="2">
        <f t="shared" si="228"/>
        <v>0.99996042357131709</v>
      </c>
      <c r="FP179" s="2">
        <f t="shared" si="228"/>
        <v>0.99995603770876684</v>
      </c>
      <c r="FQ179" s="2">
        <f t="shared" si="228"/>
        <v>0.99995373264948584</v>
      </c>
      <c r="FR179" s="2">
        <f t="shared" si="228"/>
        <v>0.99995547332063384</v>
      </c>
      <c r="FS179" s="2">
        <f t="shared" si="228"/>
        <v>0.99996459323779274</v>
      </c>
      <c r="FT179" s="2">
        <f t="shared" si="228"/>
        <v>0.9999449080585886</v>
      </c>
      <c r="FU179" s="2">
        <f t="shared" si="228"/>
        <v>0.99993758654911702</v>
      </c>
      <c r="FW179" s="2">
        <f t="shared" si="232"/>
        <v>0.40433081671786358</v>
      </c>
      <c r="FX179" s="2">
        <f t="shared" si="232"/>
        <v>0.48076263492957128</v>
      </c>
      <c r="FY179" s="2">
        <f t="shared" si="232"/>
        <v>0.468205467608514</v>
      </c>
      <c r="FZ179" s="2">
        <f t="shared" si="232"/>
        <v>0.46264788381843663</v>
      </c>
      <c r="GA179" s="2">
        <f t="shared" si="232"/>
        <v>0.47211736681322558</v>
      </c>
      <c r="GB179" s="2">
        <f t="shared" si="232"/>
        <v>0.46840323030172276</v>
      </c>
      <c r="GC179" s="2">
        <f t="shared" si="232"/>
        <v>0.49534141874019444</v>
      </c>
      <c r="GD179" s="2">
        <f t="shared" si="232"/>
        <v>0.52244871891723388</v>
      </c>
      <c r="GE179" s="2">
        <f t="shared" si="232"/>
        <v>0.54632312576578612</v>
      </c>
      <c r="GF179" s="2">
        <f t="shared" si="232"/>
        <v>0.58222363537299382</v>
      </c>
      <c r="GG179" s="2">
        <f t="shared" si="232"/>
        <v>0.52772659289339141</v>
      </c>
      <c r="GH179" s="2">
        <f t="shared" si="232"/>
        <v>0.46913188131244293</v>
      </c>
      <c r="GI179" s="2">
        <f t="shared" si="232"/>
        <v>0.42101048187533463</v>
      </c>
      <c r="GJ179" s="2">
        <f t="shared" si="232"/>
        <v>0.34750950865810165</v>
      </c>
      <c r="GK179" s="2">
        <f t="shared" si="232"/>
        <v>0.33555282693146898</v>
      </c>
      <c r="GM179" s="86">
        <f t="shared" si="233"/>
        <v>5.169207217213083E-146</v>
      </c>
      <c r="GN179" s="86">
        <f t="shared" si="233"/>
        <v>2.1218457276087152E-243</v>
      </c>
      <c r="GO179" s="86">
        <f t="shared" si="233"/>
        <v>7.0523458788509548E-297</v>
      </c>
      <c r="GP179" s="86">
        <f t="shared" si="233"/>
        <v>3.9760450033938956E-264</v>
      </c>
      <c r="GQ179" s="86">
        <f t="shared" si="233"/>
        <v>5.2308520476238842E-249</v>
      </c>
      <c r="GR179" s="86">
        <f t="shared" si="233"/>
        <v>6.0736946874340467E-204</v>
      </c>
      <c r="GS179" s="86">
        <f t="shared" si="233"/>
        <v>3.6506868935064952E-241</v>
      </c>
      <c r="GT179" s="86">
        <f t="shared" si="233"/>
        <v>4.85634140675967E-270</v>
      </c>
      <c r="GU179" s="86">
        <f t="shared" si="233"/>
        <v>2.5893571603838924E-249</v>
      </c>
      <c r="GV179" s="86">
        <f t="shared" si="233"/>
        <v>3.8756232152882108E-279</v>
      </c>
      <c r="GW179" s="86">
        <f t="shared" si="233"/>
        <v>0</v>
      </c>
      <c r="GX179" s="86">
        <f t="shared" si="233"/>
        <v>0</v>
      </c>
      <c r="GY179" s="86">
        <f t="shared" si="233"/>
        <v>0</v>
      </c>
      <c r="GZ179" s="86">
        <f t="shared" si="233"/>
        <v>2.5897669463224211E-114</v>
      </c>
      <c r="HA179" s="86">
        <f t="shared" si="233"/>
        <v>1.1409693946294678E-128</v>
      </c>
      <c r="HC179" s="86">
        <f t="shared" si="184"/>
        <v>1.3187334326002609E-86</v>
      </c>
      <c r="HD179" s="86">
        <f t="shared" si="184"/>
        <v>5.5946513572914255E-156</v>
      </c>
      <c r="HE179" s="86">
        <f t="shared" si="184"/>
        <v>1.2886908992106763E-164</v>
      </c>
      <c r="HF179" s="86">
        <f t="shared" si="183"/>
        <v>6.4367337303423417E-178</v>
      </c>
      <c r="HG179" s="86">
        <f t="shared" si="183"/>
        <v>4.3429617545727369E-182</v>
      </c>
      <c r="HH179" s="86">
        <f t="shared" si="183"/>
        <v>3.2992623067879896E-171</v>
      </c>
      <c r="HI179" s="86">
        <f t="shared" si="183"/>
        <v>2.0435176483409398E-189</v>
      </c>
      <c r="HJ179" s="86">
        <f t="shared" si="183"/>
        <v>3.3025514919946616E-219</v>
      </c>
      <c r="HK179" s="86">
        <f t="shared" si="183"/>
        <v>1.7048475400755692E-213</v>
      </c>
      <c r="HL179" s="86">
        <f t="shared" si="183"/>
        <v>6.9024572796338511E-254</v>
      </c>
      <c r="HM179" s="86">
        <f t="shared" si="183"/>
        <v>0</v>
      </c>
      <c r="HN179" s="86">
        <f t="shared" si="183"/>
        <v>0</v>
      </c>
      <c r="HO179" s="86">
        <f t="shared" si="229"/>
        <v>5.1876117371901775E-301</v>
      </c>
      <c r="HP179" s="86">
        <f t="shared" si="229"/>
        <v>8.1556989468629722E-44</v>
      </c>
      <c r="HQ179" s="86">
        <f t="shared" si="229"/>
        <v>3.347276318561814E-46</v>
      </c>
      <c r="HS179" s="86">
        <f t="shared" si="234"/>
        <v>1.0946056602114762E-11</v>
      </c>
      <c r="HT179" s="86">
        <f t="shared" si="234"/>
        <v>4.3296053194750484E-11</v>
      </c>
      <c r="HU179" s="86">
        <f t="shared" si="234"/>
        <v>5.2301486468546533E-12</v>
      </c>
      <c r="HV179" s="86">
        <f t="shared" si="234"/>
        <v>8.5336587520789413E-13</v>
      </c>
      <c r="HW179" s="86">
        <f t="shared" si="234"/>
        <v>2.3482608823856721E-13</v>
      </c>
      <c r="HX179" s="86">
        <f t="shared" si="234"/>
        <v>1.2716465823161362E-12</v>
      </c>
      <c r="HY179" s="86">
        <f t="shared" si="234"/>
        <v>3.6936270661907064E-15</v>
      </c>
      <c r="HZ179" s="86">
        <f t="shared" si="234"/>
        <v>1.0062306436373368E-17</v>
      </c>
      <c r="IA179" s="86">
        <f t="shared" si="234"/>
        <v>2.7576017495534671E-16</v>
      </c>
      <c r="IB179" s="86">
        <f t="shared" si="234"/>
        <v>1.5939821835517772E-19</v>
      </c>
      <c r="IC179" s="86">
        <f t="shared" si="234"/>
        <v>3.8355831994299402E-16</v>
      </c>
      <c r="ID179" s="86">
        <f t="shared" si="234"/>
        <v>1.2670309671542901E-14</v>
      </c>
      <c r="IE179" s="86">
        <f t="shared" si="234"/>
        <v>3.9032336048860096E-11</v>
      </c>
      <c r="IF179" s="86">
        <f t="shared" si="234"/>
        <v>7.8112275627455809E-5</v>
      </c>
      <c r="IG179" s="86">
        <f t="shared" si="234"/>
        <v>2.2542697575614529E-2</v>
      </c>
      <c r="II179" s="86">
        <f t="shared" si="235"/>
        <v>0.19168502036873078</v>
      </c>
      <c r="IJ179" s="86">
        <f t="shared" si="235"/>
        <v>0.44681861382018218</v>
      </c>
      <c r="IK179" s="86">
        <f t="shared" si="235"/>
        <v>0.40751660659735989</v>
      </c>
      <c r="IL179" s="86">
        <f t="shared" si="235"/>
        <v>0.38587459340363495</v>
      </c>
      <c r="IM179" s="86">
        <f t="shared" si="235"/>
        <v>0.41679965808809827</v>
      </c>
      <c r="IN179" s="86">
        <f t="shared" si="235"/>
        <v>0.40523972480569809</v>
      </c>
      <c r="IO179" s="86">
        <f t="shared" si="235"/>
        <v>0.48643869313082372</v>
      </c>
      <c r="IP179" s="86">
        <f t="shared" si="235"/>
        <v>0.55764851099208845</v>
      </c>
      <c r="IQ179" s="86">
        <f t="shared" si="235"/>
        <v>0.59323752755059445</v>
      </c>
      <c r="IR179" s="86">
        <f t="shared" si="235"/>
        <v>0.60639493441050463</v>
      </c>
      <c r="IS179" s="86">
        <f t="shared" si="235"/>
        <v>0.56586667804240343</v>
      </c>
      <c r="IT179" s="86">
        <f t="shared" si="235"/>
        <v>0.40060096527139938</v>
      </c>
      <c r="IU179" s="86">
        <f t="shared" si="235"/>
        <v>0.2571018924053684</v>
      </c>
      <c r="IV179" s="86">
        <f t="shared" si="235"/>
        <v>0.16906384042529987</v>
      </c>
      <c r="IW179" s="86">
        <f t="shared" si="235"/>
        <v>0.1372882098000541</v>
      </c>
      <c r="IY179" s="86">
        <f t="shared" si="236"/>
        <v>0.19168502037967683</v>
      </c>
      <c r="IZ179" s="86">
        <f t="shared" si="236"/>
        <v>0.44681861386347821</v>
      </c>
      <c r="JA179" s="86">
        <f t="shared" si="236"/>
        <v>0.40751660660259004</v>
      </c>
      <c r="JB179" s="86">
        <f t="shared" si="236"/>
        <v>0.38587459340448832</v>
      </c>
      <c r="JC179" s="86">
        <f t="shared" si="236"/>
        <v>0.41679965808833308</v>
      </c>
      <c r="JD179" s="86">
        <f t="shared" si="236"/>
        <v>0.40523972480696974</v>
      </c>
      <c r="JE179" s="86">
        <f t="shared" si="236"/>
        <v>0.48643869313082744</v>
      </c>
      <c r="JF179" s="86">
        <f t="shared" si="236"/>
        <v>0.55764851099208845</v>
      </c>
      <c r="JG179" s="86">
        <f t="shared" si="236"/>
        <v>0.59323752755059467</v>
      </c>
      <c r="JH179" s="86">
        <f t="shared" si="236"/>
        <v>0.60639493441050463</v>
      </c>
      <c r="JI179" s="86">
        <f t="shared" si="236"/>
        <v>0.56586667804240376</v>
      </c>
      <c r="JJ179" s="86">
        <f t="shared" si="236"/>
        <v>0.40060096527141204</v>
      </c>
      <c r="JK179" s="86">
        <f t="shared" si="236"/>
        <v>0.25710189244440074</v>
      </c>
      <c r="JL179" s="86">
        <f t="shared" si="236"/>
        <v>0.16914195270092733</v>
      </c>
      <c r="JM179" s="86">
        <f t="shared" si="236"/>
        <v>0.15983090737566863</v>
      </c>
    </row>
    <row r="180" spans="2:273" x14ac:dyDescent="0.25">
      <c r="B180" s="2">
        <v>153</v>
      </c>
      <c r="C180" s="37">
        <v>78.603999999999999</v>
      </c>
      <c r="D180" s="37">
        <v>73.349999999999994</v>
      </c>
      <c r="E180" s="37">
        <v>71.483000000000004</v>
      </c>
      <c r="F180" s="37">
        <v>73.016999999999996</v>
      </c>
      <c r="G180" s="37">
        <v>70.867000000000004</v>
      </c>
      <c r="H180" s="37">
        <v>68.966999999999999</v>
      </c>
      <c r="I180" s="37">
        <v>69.016999999999996</v>
      </c>
      <c r="J180" s="37">
        <v>65.917000000000002</v>
      </c>
      <c r="K180" s="37">
        <v>66.150000000000006</v>
      </c>
      <c r="L180" s="37">
        <v>61.832999999999998</v>
      </c>
      <c r="M180" s="37">
        <v>65.933000000000007</v>
      </c>
      <c r="N180" s="37">
        <v>73.867000000000004</v>
      </c>
      <c r="O180" s="37">
        <v>81.397000000000006</v>
      </c>
      <c r="P180" s="37">
        <v>93.912999999999997</v>
      </c>
      <c r="Q180" s="37">
        <v>113.364</v>
      </c>
      <c r="S180" s="4">
        <f t="shared" ref="S180:AG196" si="237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77.810513371587732</v>
      </c>
      <c r="T180" s="4">
        <f t="shared" si="237"/>
        <v>73.462468186568486</v>
      </c>
      <c r="U180" s="4">
        <f t="shared" si="237"/>
        <v>71.654525948901409</v>
      </c>
      <c r="V180" s="4">
        <f t="shared" si="237"/>
        <v>72.168883282545508</v>
      </c>
      <c r="W180" s="4">
        <f t="shared" si="237"/>
        <v>70.189281151437356</v>
      </c>
      <c r="X180" s="4">
        <f t="shared" si="237"/>
        <v>69.207438299659628</v>
      </c>
      <c r="Y180" s="4">
        <f t="shared" si="237"/>
        <v>69.142317399536537</v>
      </c>
      <c r="Z180" s="4">
        <f t="shared" si="237"/>
        <v>66.106323165960646</v>
      </c>
      <c r="AA180" s="4">
        <f t="shared" si="237"/>
        <v>65.77870611858269</v>
      </c>
      <c r="AB180" s="4">
        <f t="shared" si="237"/>
        <v>61.837211172361513</v>
      </c>
      <c r="AC180" s="4">
        <f t="shared" si="237"/>
        <v>65.867613966351158</v>
      </c>
      <c r="AD180" s="4">
        <f t="shared" si="237"/>
        <v>74.739249303155319</v>
      </c>
      <c r="AE180" s="4">
        <f t="shared" si="237"/>
        <v>81.76311585711413</v>
      </c>
      <c r="AF180" s="4">
        <f t="shared" si="237"/>
        <v>93.044877944403481</v>
      </c>
      <c r="AG180" s="4">
        <f t="shared" si="237"/>
        <v>111.6733967720902</v>
      </c>
      <c r="AI180" s="4">
        <f t="shared" ref="AI180:AW196" si="238">IF(OR($B180 &lt; C$230, $B180 &gt; C$233), 0, C180-S180)</f>
        <v>0.79348662841226769</v>
      </c>
      <c r="AJ180" s="4">
        <f t="shared" si="238"/>
        <v>-0.112468186568492</v>
      </c>
      <c r="AK180" s="4">
        <f t="shared" si="238"/>
        <v>-0.17152594890140449</v>
      </c>
      <c r="AL180" s="4">
        <f t="shared" si="238"/>
        <v>0.84811671745448791</v>
      </c>
      <c r="AM180" s="4">
        <f t="shared" si="238"/>
        <v>0.67771884856264819</v>
      </c>
      <c r="AN180" s="4">
        <f t="shared" si="238"/>
        <v>-0.24043829965962971</v>
      </c>
      <c r="AO180" s="4">
        <f t="shared" si="238"/>
        <v>-0.12531739953654153</v>
      </c>
      <c r="AP180" s="4">
        <f t="shared" si="238"/>
        <v>-0.18932316596064425</v>
      </c>
      <c r="AQ180" s="4">
        <f t="shared" si="238"/>
        <v>0.37129388141731567</v>
      </c>
      <c r="AR180" s="4">
        <f t="shared" si="238"/>
        <v>-4.2111723615150254E-3</v>
      </c>
      <c r="AS180" s="4">
        <f t="shared" si="238"/>
        <v>6.5386033648849207E-2</v>
      </c>
      <c r="AT180" s="4">
        <f t="shared" si="238"/>
        <v>-0.87224930315531424</v>
      </c>
      <c r="AU180" s="4">
        <f t="shared" si="238"/>
        <v>-0.36611585711412431</v>
      </c>
      <c r="AV180" s="4">
        <f t="shared" si="238"/>
        <v>0.86812205559651545</v>
      </c>
      <c r="AW180" s="4">
        <f t="shared" si="238"/>
        <v>1.6906032279098042</v>
      </c>
      <c r="AY180" s="2">
        <f t="shared" si="230"/>
        <v>77.106126831548067</v>
      </c>
      <c r="AZ180" s="2">
        <f t="shared" si="230"/>
        <v>72.239128192973993</v>
      </c>
      <c r="BA180" s="2">
        <f t="shared" si="230"/>
        <v>68.584560334907536</v>
      </c>
      <c r="BB180" s="2">
        <f t="shared" si="230"/>
        <v>68.616606700661421</v>
      </c>
      <c r="BC180" s="2">
        <f t="shared" si="230"/>
        <v>63.940901769170736</v>
      </c>
      <c r="BD180" s="2">
        <f t="shared" si="230"/>
        <v>62.837892896655703</v>
      </c>
      <c r="BE180" s="2">
        <f t="shared" si="230"/>
        <v>63.009440922626794</v>
      </c>
      <c r="BF180" s="2">
        <f t="shared" si="230"/>
        <v>60.566285046267346</v>
      </c>
      <c r="BG180" s="2">
        <f t="shared" si="230"/>
        <v>60.570412869700398</v>
      </c>
      <c r="BH180" s="2">
        <f t="shared" si="230"/>
        <v>58.961794163473513</v>
      </c>
      <c r="BI180" s="2">
        <f t="shared" si="230"/>
        <v>58.301474648995871</v>
      </c>
      <c r="BJ180" s="2">
        <f t="shared" si="230"/>
        <v>61.285298278978985</v>
      </c>
      <c r="BK180" s="2">
        <f t="shared" si="230"/>
        <v>68.97438407432648</v>
      </c>
      <c r="BL180" s="2">
        <f t="shared" si="230"/>
        <v>78.372212341364417</v>
      </c>
      <c r="BM180" s="2">
        <f t="shared" si="230"/>
        <v>82.229503201158963</v>
      </c>
      <c r="BO180" s="2" t="str">
        <f t="shared" si="185"/>
        <v/>
      </c>
      <c r="BP180" s="2" t="str">
        <f t="shared" si="186"/>
        <v/>
      </c>
      <c r="BQ180" s="2" t="str">
        <f t="shared" si="187"/>
        <v/>
      </c>
      <c r="BR180" s="2" t="str">
        <f t="shared" si="188"/>
        <v/>
      </c>
      <c r="BS180" s="2" t="str">
        <f t="shared" si="189"/>
        <v/>
      </c>
      <c r="BT180" s="2" t="str">
        <f t="shared" si="190"/>
        <v/>
      </c>
      <c r="BU180" s="2" t="str">
        <f t="shared" si="191"/>
        <v/>
      </c>
      <c r="BV180" s="2" t="str">
        <f t="shared" si="192"/>
        <v/>
      </c>
      <c r="BW180" s="2" t="str">
        <f t="shared" si="193"/>
        <v/>
      </c>
      <c r="BX180" s="2" t="str">
        <f t="shared" si="194"/>
        <v/>
      </c>
      <c r="BY180" s="2" t="str">
        <f t="shared" si="195"/>
        <v/>
      </c>
      <c r="BZ180" s="2" t="str">
        <f t="shared" si="196"/>
        <v/>
      </c>
      <c r="CA180" s="2" t="str">
        <f t="shared" si="197"/>
        <v/>
      </c>
      <c r="CB180" s="2" t="str">
        <f t="shared" si="198"/>
        <v/>
      </c>
      <c r="CC180" s="2" t="str">
        <f t="shared" si="199"/>
        <v/>
      </c>
      <c r="CE180" s="2" t="str">
        <f t="shared" si="231"/>
        <v/>
      </c>
      <c r="CF180" s="2" t="str">
        <f t="shared" si="231"/>
        <v/>
      </c>
      <c r="CG180" s="2" t="str">
        <f t="shared" si="231"/>
        <v/>
      </c>
      <c r="CH180" s="2" t="str">
        <f t="shared" si="231"/>
        <v/>
      </c>
      <c r="CI180" s="2" t="str">
        <f t="shared" si="231"/>
        <v/>
      </c>
      <c r="CJ180" s="2" t="str">
        <f t="shared" si="231"/>
        <v/>
      </c>
      <c r="CK180" s="2" t="str">
        <f t="shared" si="231"/>
        <v/>
      </c>
      <c r="CL180" s="2" t="str">
        <f t="shared" si="231"/>
        <v/>
      </c>
      <c r="CM180" s="2" t="str">
        <f t="shared" si="231"/>
        <v/>
      </c>
      <c r="CN180" s="2" t="str">
        <f t="shared" si="231"/>
        <v/>
      </c>
      <c r="CO180" s="2" t="str">
        <f t="shared" si="231"/>
        <v/>
      </c>
      <c r="CP180" s="2" t="str">
        <f t="shared" si="231"/>
        <v/>
      </c>
      <c r="CQ180" s="2" t="str">
        <f t="shared" si="231"/>
        <v/>
      </c>
      <c r="CR180" s="2" t="str">
        <f t="shared" si="231"/>
        <v/>
      </c>
      <c r="CS180" s="2" t="str">
        <f t="shared" si="231"/>
        <v/>
      </c>
      <c r="CU180" s="2" t="str">
        <f t="shared" si="200"/>
        <v/>
      </c>
      <c r="CV180" s="2" t="str">
        <f t="shared" si="201"/>
        <v/>
      </c>
      <c r="CW180" s="2" t="str">
        <f t="shared" si="202"/>
        <v/>
      </c>
      <c r="CX180" s="2" t="str">
        <f t="shared" si="203"/>
        <v/>
      </c>
      <c r="CY180" s="2" t="str">
        <f t="shared" si="204"/>
        <v/>
      </c>
      <c r="CZ180" s="2" t="str">
        <f t="shared" si="205"/>
        <v/>
      </c>
      <c r="DA180" s="2" t="str">
        <f t="shared" si="206"/>
        <v/>
      </c>
      <c r="DB180" s="2" t="str">
        <f t="shared" si="207"/>
        <v/>
      </c>
      <c r="DC180" s="2" t="str">
        <f t="shared" si="208"/>
        <v/>
      </c>
      <c r="DD180" s="2" t="str">
        <f t="shared" si="209"/>
        <v/>
      </c>
      <c r="DE180" s="2" t="str">
        <f t="shared" si="210"/>
        <v/>
      </c>
      <c r="DF180" s="2" t="str">
        <f t="shared" si="211"/>
        <v/>
      </c>
      <c r="DG180" s="2" t="str">
        <f t="shared" si="212"/>
        <v/>
      </c>
      <c r="DH180" s="2" t="str">
        <f t="shared" si="213"/>
        <v/>
      </c>
      <c r="DI180" s="2" t="str">
        <f t="shared" si="214"/>
        <v/>
      </c>
      <c r="DK180" s="2">
        <f t="shared" ref="DK180:DY196" si="239">BO$228*$B180+BO$229</f>
        <v>124.20494512195121</v>
      </c>
      <c r="DL180" s="2">
        <f t="shared" si="239"/>
        <v>119.10564624765479</v>
      </c>
      <c r="DM180" s="2">
        <f t="shared" si="239"/>
        <v>116.06079512195122</v>
      </c>
      <c r="DN180" s="2">
        <f t="shared" si="239"/>
        <v>116.5820613508443</v>
      </c>
      <c r="DO180" s="2">
        <f t="shared" si="239"/>
        <v>119.7149714821764</v>
      </c>
      <c r="DP180" s="2">
        <f t="shared" si="239"/>
        <v>114.74774512195125</v>
      </c>
      <c r="DQ180" s="2">
        <f t="shared" si="239"/>
        <v>116.50081543905142</v>
      </c>
      <c r="DR180" s="2">
        <f t="shared" si="239"/>
        <v>117.95452823920265</v>
      </c>
      <c r="DS180" s="2">
        <f t="shared" si="239"/>
        <v>110.85175569240744</v>
      </c>
      <c r="DT180" s="2">
        <f t="shared" si="239"/>
        <v>113.16173089700993</v>
      </c>
      <c r="DU180" s="2">
        <f t="shared" si="239"/>
        <v>106.70372854122621</v>
      </c>
      <c r="DV180" s="2">
        <f t="shared" si="239"/>
        <v>89.536112956810655</v>
      </c>
      <c r="DW180" s="2">
        <f t="shared" si="239"/>
        <v>99.884576829268312</v>
      </c>
      <c r="DX180" s="2">
        <f t="shared" si="239"/>
        <v>102.40779231828864</v>
      </c>
      <c r="DY180" s="2">
        <f t="shared" si="239"/>
        <v>105.29560433307802</v>
      </c>
      <c r="EA180" s="2">
        <f t="shared" si="216"/>
        <v>77.197514101967386</v>
      </c>
      <c r="EB180" s="2">
        <f t="shared" si="216"/>
        <v>72.001428516816958</v>
      </c>
      <c r="EC180" s="2">
        <f t="shared" si="216"/>
        <v>68.854499348370922</v>
      </c>
      <c r="ED180" s="2">
        <f t="shared" si="216"/>
        <v>68.897117484536068</v>
      </c>
      <c r="EE180" s="2">
        <f t="shared" si="216"/>
        <v>63.505914597938144</v>
      </c>
      <c r="EF180" s="2">
        <f t="shared" si="216"/>
        <v>62.637745879089373</v>
      </c>
      <c r="EG180" s="2">
        <f t="shared" si="216"/>
        <v>62.881148038353075</v>
      </c>
      <c r="EH180" s="2">
        <f t="shared" si="216"/>
        <v>60.262699807021448</v>
      </c>
      <c r="EI180" s="2">
        <f t="shared" si="216"/>
        <v>59.986251690721645</v>
      </c>
      <c r="EJ180" s="2">
        <f t="shared" si="216"/>
        <v>58.863109678022838</v>
      </c>
      <c r="EK180" s="2">
        <f t="shared" si="215"/>
        <v>57.913413486591587</v>
      </c>
      <c r="EL180" s="2">
        <f t="shared" si="182"/>
        <v>60.673134349424451</v>
      </c>
      <c r="EM180" s="2">
        <f t="shared" si="182"/>
        <v>68.586675420531805</v>
      </c>
      <c r="EN180" s="2">
        <f t="shared" si="182"/>
        <v>78.534442424242428</v>
      </c>
      <c r="EO180" s="2">
        <f t="shared" si="182"/>
        <v>83.114990909090892</v>
      </c>
      <c r="EQ180" s="2">
        <f t="shared" ref="EQ180:FE196" si="240">CU$228*$B180+CU$229</f>
        <v>76.979585811270823</v>
      </c>
      <c r="ER180" s="2">
        <f t="shared" si="240"/>
        <v>72.47041230779638</v>
      </c>
      <c r="ES180" s="2">
        <f t="shared" si="240"/>
        <v>68.301834258357474</v>
      </c>
      <c r="ET180" s="2">
        <f t="shared" si="240"/>
        <v>68.316557428643392</v>
      </c>
      <c r="EU180" s="2">
        <f t="shared" si="240"/>
        <v>64.381044315517983</v>
      </c>
      <c r="EV180" s="2">
        <f t="shared" si="240"/>
        <v>63.041579379085633</v>
      </c>
      <c r="EW180" s="2">
        <f t="shared" si="240"/>
        <v>63.124996987366067</v>
      </c>
      <c r="EX180" s="2">
        <f t="shared" si="240"/>
        <v>60.815134741893033</v>
      </c>
      <c r="EY180" s="2">
        <f t="shared" si="240"/>
        <v>61.009601361713983</v>
      </c>
      <c r="EZ180" s="2">
        <f t="shared" si="240"/>
        <v>59.022773121769717</v>
      </c>
      <c r="FA180" s="2">
        <f t="shared" si="240"/>
        <v>58.614462251076645</v>
      </c>
      <c r="FB180" s="2">
        <f t="shared" si="240"/>
        <v>61.914687177396353</v>
      </c>
      <c r="FC180" s="2">
        <f t="shared" si="240"/>
        <v>69.458382330540772</v>
      </c>
      <c r="FD180" s="2">
        <f t="shared" si="240"/>
        <v>78.091154532589684</v>
      </c>
      <c r="FE180" s="2">
        <f t="shared" si="240"/>
        <v>80.626836714413699</v>
      </c>
      <c r="FG180" s="2">
        <f t="shared" ref="FG180:FU196" si="241">POWER(10,($B180-C$231)/C$229)/(1+POWER(10,($B180-C$231)/C$229))</f>
        <v>0.99996592820427832</v>
      </c>
      <c r="FH180" s="2">
        <f t="shared" si="241"/>
        <v>0.99996952434929032</v>
      </c>
      <c r="FI180" s="2">
        <f t="shared" si="241"/>
        <v>0.99996771299895493</v>
      </c>
      <c r="FJ180" s="2">
        <f t="shared" si="241"/>
        <v>0.99997035080501728</v>
      </c>
      <c r="FK180" s="2">
        <f t="shared" si="241"/>
        <v>0.99996979433647681</v>
      </c>
      <c r="FL180" s="2">
        <f t="shared" si="241"/>
        <v>0.9999672198490468</v>
      </c>
      <c r="FM180" s="2">
        <f t="shared" si="241"/>
        <v>0.99996472158785921</v>
      </c>
      <c r="FN180" s="2">
        <f t="shared" si="241"/>
        <v>0.99996001522221867</v>
      </c>
      <c r="FO180" s="2">
        <f t="shared" si="241"/>
        <v>0.99996390574236727</v>
      </c>
      <c r="FP180" s="2">
        <f t="shared" si="241"/>
        <v>0.99995990575877969</v>
      </c>
      <c r="FQ180" s="2">
        <f t="shared" si="241"/>
        <v>0.99995780350303975</v>
      </c>
      <c r="FR180" s="2">
        <f t="shared" si="241"/>
        <v>0.99995939102667708</v>
      </c>
      <c r="FS180" s="2">
        <f t="shared" si="241"/>
        <v>0.99996770854847938</v>
      </c>
      <c r="FT180" s="2">
        <f t="shared" si="241"/>
        <v>0.99994975530871077</v>
      </c>
      <c r="FU180" s="2">
        <f t="shared" si="241"/>
        <v>0.99994307794367387</v>
      </c>
      <c r="FW180" s="2">
        <f t="shared" si="232"/>
        <v>0.42669493579386836</v>
      </c>
      <c r="FX180" s="2">
        <f t="shared" si="232"/>
        <v>0.50377891307737932</v>
      </c>
      <c r="FY180" s="2">
        <f t="shared" si="232"/>
        <v>0.49118927192913153</v>
      </c>
      <c r="FZ180" s="2">
        <f t="shared" si="232"/>
        <v>0.48560799388718662</v>
      </c>
      <c r="GA180" s="2">
        <f t="shared" si="232"/>
        <v>0.49511441637662978</v>
      </c>
      <c r="GB180" s="2">
        <f t="shared" si="232"/>
        <v>0.49138777225470548</v>
      </c>
      <c r="GC180" s="2">
        <f t="shared" si="232"/>
        <v>0.51835887773941058</v>
      </c>
      <c r="GD180" s="2">
        <f t="shared" si="232"/>
        <v>0.5453645765112024</v>
      </c>
      <c r="GE180" s="2">
        <f t="shared" si="232"/>
        <v>0.56903836770477256</v>
      </c>
      <c r="GF180" s="2">
        <f t="shared" si="232"/>
        <v>0.60444282779334224</v>
      </c>
      <c r="GG180" s="2">
        <f t="shared" si="232"/>
        <v>0.55060703559890756</v>
      </c>
      <c r="GH180" s="2">
        <f t="shared" si="232"/>
        <v>0.49211907851260223</v>
      </c>
      <c r="GI180" s="2">
        <f t="shared" si="232"/>
        <v>0.44361011102306419</v>
      </c>
      <c r="GJ180" s="2">
        <f t="shared" si="232"/>
        <v>0.3686759666819327</v>
      </c>
      <c r="GK180" s="2">
        <f t="shared" si="232"/>
        <v>0.35638879453514943</v>
      </c>
      <c r="GM180" s="86">
        <f t="shared" si="233"/>
        <v>2.4824502369829844E-149</v>
      </c>
      <c r="GN180" s="86">
        <f t="shared" si="233"/>
        <v>5.8906679487416613E-249</v>
      </c>
      <c r="GO180" s="86">
        <f t="shared" si="233"/>
        <v>1.1511577640824174E-303</v>
      </c>
      <c r="GP180" s="86">
        <f t="shared" si="233"/>
        <v>3.3876154131651443E-270</v>
      </c>
      <c r="GQ180" s="86">
        <f t="shared" si="233"/>
        <v>9.73918427353368E-255</v>
      </c>
      <c r="GR180" s="86">
        <f t="shared" si="233"/>
        <v>1.3169800540299094E-208</v>
      </c>
      <c r="GS180" s="86">
        <f t="shared" si="233"/>
        <v>1.189816398660733E-246</v>
      </c>
      <c r="GT180" s="86">
        <f t="shared" si="233"/>
        <v>3.6751390361253204E-276</v>
      </c>
      <c r="GU180" s="86">
        <f t="shared" si="233"/>
        <v>5.4248287147812283E-255</v>
      </c>
      <c r="GV180" s="86">
        <f t="shared" si="233"/>
        <v>1.8049183954863854E-285</v>
      </c>
      <c r="GW180" s="86">
        <f t="shared" si="233"/>
        <v>0</v>
      </c>
      <c r="GX180" s="86">
        <f t="shared" si="233"/>
        <v>0</v>
      </c>
      <c r="GY180" s="86">
        <f t="shared" si="233"/>
        <v>0</v>
      </c>
      <c r="GZ180" s="86">
        <f t="shared" si="233"/>
        <v>6.5801869186716621E-117</v>
      </c>
      <c r="HA180" s="86">
        <f t="shared" si="233"/>
        <v>1.3916592815718958E-131</v>
      </c>
      <c r="HC180" s="86">
        <f t="shared" si="184"/>
        <v>2.9079126369137028E-89</v>
      </c>
      <c r="HD180" s="86">
        <f t="shared" si="184"/>
        <v>8.3316203334468869E-161</v>
      </c>
      <c r="HE180" s="86">
        <f t="shared" si="184"/>
        <v>1.0049774082830174E-169</v>
      </c>
      <c r="HF180" s="86">
        <f t="shared" si="183"/>
        <v>1.8275734409423646E-183</v>
      </c>
      <c r="HG180" s="86">
        <f t="shared" si="183"/>
        <v>1.062344046812272E-187</v>
      </c>
      <c r="HH180" s="86">
        <f t="shared" si="183"/>
        <v>1.8892762048365285E-176</v>
      </c>
      <c r="HI180" s="86">
        <f t="shared" si="183"/>
        <v>3.8711942588766167E-195</v>
      </c>
      <c r="HJ180" s="86">
        <f t="shared" si="183"/>
        <v>9.2361879529401265E-226</v>
      </c>
      <c r="HK180" s="86">
        <f t="shared" si="183"/>
        <v>6.8246670767686886E-220</v>
      </c>
      <c r="HL180" s="86">
        <f t="shared" si="183"/>
        <v>2.0794442008652792E-261</v>
      </c>
      <c r="HM180" s="86">
        <f t="shared" si="183"/>
        <v>0</v>
      </c>
      <c r="HN180" s="86">
        <f t="shared" si="183"/>
        <v>0</v>
      </c>
      <c r="HO180" s="86">
        <f t="shared" si="229"/>
        <v>0</v>
      </c>
      <c r="HP180" s="86">
        <f t="shared" si="229"/>
        <v>4.0591940011297786E-45</v>
      </c>
      <c r="HQ180" s="86">
        <f t="shared" si="229"/>
        <v>1.4210684102571767E-47</v>
      </c>
      <c r="HS180" s="86">
        <f t="shared" si="234"/>
        <v>1.4263702103388929E-12</v>
      </c>
      <c r="HT180" s="86">
        <f t="shared" si="234"/>
        <v>6.841814194795081E-12</v>
      </c>
      <c r="HU180" s="86">
        <f t="shared" si="234"/>
        <v>7.4229656930240833E-13</v>
      </c>
      <c r="HV180" s="86">
        <f t="shared" si="234"/>
        <v>1.0554936276180039E-13</v>
      </c>
      <c r="HW180" s="86">
        <f t="shared" si="234"/>
        <v>2.7670851773307161E-14</v>
      </c>
      <c r="HX180" s="86">
        <f t="shared" si="234"/>
        <v>1.6123529784604818E-13</v>
      </c>
      <c r="HY180" s="86">
        <f t="shared" si="234"/>
        <v>3.2692912465236446E-16</v>
      </c>
      <c r="HZ180" s="86">
        <f t="shared" si="234"/>
        <v>6.5139564723024733E-19</v>
      </c>
      <c r="IA180" s="86">
        <f t="shared" si="234"/>
        <v>2.3575587437265595E-17</v>
      </c>
      <c r="IB180" s="86">
        <f t="shared" si="234"/>
        <v>8.9785960644008581E-21</v>
      </c>
      <c r="IC180" s="86">
        <f t="shared" si="234"/>
        <v>3.2016121722097158E-17</v>
      </c>
      <c r="ID180" s="86">
        <f t="shared" si="234"/>
        <v>1.1571280435879963E-15</v>
      </c>
      <c r="IE180" s="86">
        <f t="shared" si="234"/>
        <v>6.0186072689841476E-12</v>
      </c>
      <c r="IF180" s="86">
        <f t="shared" si="234"/>
        <v>3.8427561847787977E-5</v>
      </c>
      <c r="IG180" s="86">
        <f t="shared" si="234"/>
        <v>1.7452885708959791E-2</v>
      </c>
      <c r="II180" s="86">
        <f t="shared" si="235"/>
        <v>0.26113734190319432</v>
      </c>
      <c r="IJ180" s="86">
        <f t="shared" si="235"/>
        <v>0.5095248924159721</v>
      </c>
      <c r="IK180" s="86">
        <f t="shared" si="235"/>
        <v>0.47621313629160072</v>
      </c>
      <c r="IL180" s="86">
        <f t="shared" si="235"/>
        <v>0.45889473014088467</v>
      </c>
      <c r="IM180" s="86">
        <f t="shared" si="235"/>
        <v>0.48657142197110337</v>
      </c>
      <c r="IN180" s="86">
        <f t="shared" si="235"/>
        <v>0.47606425811664493</v>
      </c>
      <c r="IO180" s="86">
        <f t="shared" si="235"/>
        <v>0.54695971504362051</v>
      </c>
      <c r="IP180" s="86">
        <f t="shared" si="235"/>
        <v>0.59533984592963984</v>
      </c>
      <c r="IQ180" s="86">
        <f t="shared" si="235"/>
        <v>0.60873519783444341</v>
      </c>
      <c r="IR180" s="86">
        <f t="shared" si="235"/>
        <v>0.58592615581972929</v>
      </c>
      <c r="IS180" s="86">
        <f t="shared" si="235"/>
        <v>0.59844265271335895</v>
      </c>
      <c r="IT180" s="86">
        <f t="shared" si="235"/>
        <v>0.47657969255297511</v>
      </c>
      <c r="IU180" s="86">
        <f t="shared" si="235"/>
        <v>0.32888477185794457</v>
      </c>
      <c r="IV180" s="86">
        <f t="shared" si="235"/>
        <v>0.21763534021714562</v>
      </c>
      <c r="IW180" s="86">
        <f t="shared" si="235"/>
        <v>0.17952069717627622</v>
      </c>
      <c r="IY180" s="86">
        <f t="shared" si="236"/>
        <v>0.26113734190462068</v>
      </c>
      <c r="IZ180" s="86">
        <f t="shared" si="236"/>
        <v>0.50952489242281396</v>
      </c>
      <c r="JA180" s="86">
        <f t="shared" si="236"/>
        <v>0.47621313629234302</v>
      </c>
      <c r="JB180" s="86">
        <f t="shared" si="236"/>
        <v>0.45889473014099019</v>
      </c>
      <c r="JC180" s="86">
        <f t="shared" si="236"/>
        <v>0.48657142197113101</v>
      </c>
      <c r="JD180" s="86">
        <f t="shared" si="236"/>
        <v>0.47606425811680619</v>
      </c>
      <c r="JE180" s="86">
        <f t="shared" si="236"/>
        <v>0.54695971504362084</v>
      </c>
      <c r="JF180" s="86">
        <f t="shared" si="236"/>
        <v>0.59533984592963984</v>
      </c>
      <c r="JG180" s="86">
        <f t="shared" si="236"/>
        <v>0.60873519783444341</v>
      </c>
      <c r="JH180" s="86">
        <f t="shared" si="236"/>
        <v>0.58592615581972929</v>
      </c>
      <c r="JI180" s="86">
        <f t="shared" si="236"/>
        <v>0.59844265271335895</v>
      </c>
      <c r="JJ180" s="86">
        <f t="shared" si="236"/>
        <v>0.47657969255297628</v>
      </c>
      <c r="JK180" s="86">
        <f t="shared" si="236"/>
        <v>0.3288847718639632</v>
      </c>
      <c r="JL180" s="86">
        <f t="shared" si="236"/>
        <v>0.21767376777899342</v>
      </c>
      <c r="JM180" s="86">
        <f t="shared" si="236"/>
        <v>0.196973582885236</v>
      </c>
    </row>
    <row r="181" spans="2:273" x14ac:dyDescent="0.25">
      <c r="B181" s="2">
        <v>154</v>
      </c>
      <c r="C181" s="37">
        <v>77.832999999999998</v>
      </c>
      <c r="D181" s="37">
        <v>72.483000000000004</v>
      </c>
      <c r="E181" s="37">
        <v>72.683000000000007</v>
      </c>
      <c r="F181" s="37">
        <v>71.917000000000002</v>
      </c>
      <c r="G181" s="37">
        <v>69.417000000000002</v>
      </c>
      <c r="H181" s="37">
        <v>68.5</v>
      </c>
      <c r="I181" s="37">
        <v>68.8</v>
      </c>
      <c r="J181" s="37">
        <v>65.75</v>
      </c>
      <c r="K181" s="37">
        <v>65.082999999999998</v>
      </c>
      <c r="L181" s="37">
        <v>60.216999999999999</v>
      </c>
      <c r="M181" s="37">
        <v>63.832999999999998</v>
      </c>
      <c r="N181" s="37">
        <v>74.582999999999998</v>
      </c>
      <c r="O181" s="37">
        <v>81.897000000000006</v>
      </c>
      <c r="P181" s="37">
        <v>94.456999999999994</v>
      </c>
      <c r="Q181" s="37">
        <v>116.818</v>
      </c>
      <c r="S181" s="4">
        <f t="shared" si="237"/>
        <v>77.883320266663247</v>
      </c>
      <c r="T181" s="4">
        <f t="shared" si="237"/>
        <v>73.280024418171706</v>
      </c>
      <c r="U181" s="4">
        <f t="shared" si="237"/>
        <v>71.361441115775477</v>
      </c>
      <c r="V181" s="4">
        <f t="shared" si="237"/>
        <v>71.881032558620674</v>
      </c>
      <c r="W181" s="4">
        <f t="shared" si="237"/>
        <v>69.605496252085373</v>
      </c>
      <c r="X181" s="4">
        <f t="shared" si="237"/>
        <v>68.676268100690493</v>
      </c>
      <c r="Y181" s="4">
        <f t="shared" si="237"/>
        <v>68.141604157083975</v>
      </c>
      <c r="Z181" s="4">
        <f t="shared" si="237"/>
        <v>64.723142390955957</v>
      </c>
      <c r="AA181" s="4">
        <f t="shared" si="237"/>
        <v>64.304997145825439</v>
      </c>
      <c r="AB181" s="4">
        <f t="shared" si="237"/>
        <v>60.646057257686934</v>
      </c>
      <c r="AC181" s="4">
        <f t="shared" si="237"/>
        <v>64.0048571948806</v>
      </c>
      <c r="AD181" s="4">
        <f t="shared" si="237"/>
        <v>73.537191607727209</v>
      </c>
      <c r="AE181" s="4">
        <f t="shared" si="237"/>
        <v>82.342845873102291</v>
      </c>
      <c r="AF181" s="4">
        <f t="shared" si="237"/>
        <v>94.906448731313702</v>
      </c>
      <c r="AG181" s="4">
        <f t="shared" si="237"/>
        <v>116.17914511621953</v>
      </c>
      <c r="AI181" s="4">
        <f t="shared" si="238"/>
        <v>-5.0320266663248958E-2</v>
      </c>
      <c r="AJ181" s="4">
        <f t="shared" si="238"/>
        <v>-0.79702441817170211</v>
      </c>
      <c r="AK181" s="4">
        <f t="shared" si="238"/>
        <v>1.3215588842245296</v>
      </c>
      <c r="AL181" s="4">
        <f t="shared" si="238"/>
        <v>3.596744137932717E-2</v>
      </c>
      <c r="AM181" s="4">
        <f t="shared" si="238"/>
        <v>-0.18849625208537191</v>
      </c>
      <c r="AN181" s="4">
        <f t="shared" si="238"/>
        <v>-0.1762681006904927</v>
      </c>
      <c r="AO181" s="4">
        <f t="shared" si="238"/>
        <v>0.65839584291602193</v>
      </c>
      <c r="AP181" s="4">
        <f t="shared" si="238"/>
        <v>1.0268576090440433</v>
      </c>
      <c r="AQ181" s="4">
        <f t="shared" si="238"/>
        <v>0.77800285417455939</v>
      </c>
      <c r="AR181" s="4">
        <f t="shared" si="238"/>
        <v>-0.42905725768693515</v>
      </c>
      <c r="AS181" s="4">
        <f t="shared" si="238"/>
        <v>-0.17185719488060158</v>
      </c>
      <c r="AT181" s="4">
        <f t="shared" si="238"/>
        <v>1.0458083922727894</v>
      </c>
      <c r="AU181" s="4">
        <f t="shared" si="238"/>
        <v>-0.44584587310228585</v>
      </c>
      <c r="AV181" s="4">
        <f t="shared" si="238"/>
        <v>-0.44944873131370855</v>
      </c>
      <c r="AW181" s="4">
        <f t="shared" si="238"/>
        <v>0.63885488378046773</v>
      </c>
      <c r="AY181" s="2">
        <f t="shared" si="230"/>
        <v>77.098159288419509</v>
      </c>
      <c r="AZ181" s="2">
        <f t="shared" si="230"/>
        <v>72.17877197309025</v>
      </c>
      <c r="BA181" s="2">
        <f t="shared" si="230"/>
        <v>68.511788568879112</v>
      </c>
      <c r="BB181" s="2">
        <f t="shared" si="230"/>
        <v>68.541609169175018</v>
      </c>
      <c r="BC181" s="2">
        <f t="shared" si="230"/>
        <v>63.884105756985718</v>
      </c>
      <c r="BD181" s="2">
        <f t="shared" si="230"/>
        <v>62.78114176572943</v>
      </c>
      <c r="BE181" s="2">
        <f t="shared" si="230"/>
        <v>62.950505740836419</v>
      </c>
      <c r="BF181" s="2">
        <f t="shared" si="230"/>
        <v>60.486537199911446</v>
      </c>
      <c r="BG181" s="2">
        <f t="shared" si="230"/>
        <v>60.496297949112801</v>
      </c>
      <c r="BH181" s="2">
        <f t="shared" si="230"/>
        <v>58.851985745017899</v>
      </c>
      <c r="BI181" s="2">
        <f t="shared" si="230"/>
        <v>58.19156424113757</v>
      </c>
      <c r="BJ181" s="2">
        <f t="shared" si="230"/>
        <v>61.188461669774441</v>
      </c>
      <c r="BK181" s="2">
        <f t="shared" si="230"/>
        <v>68.917065819053732</v>
      </c>
      <c r="BL181" s="2">
        <f t="shared" si="230"/>
        <v>78.307872915031496</v>
      </c>
      <c r="BM181" s="2">
        <f t="shared" si="230"/>
        <v>82.11245380528095</v>
      </c>
      <c r="BO181" s="2" t="str">
        <f t="shared" si="185"/>
        <v/>
      </c>
      <c r="BP181" s="2" t="str">
        <f t="shared" si="186"/>
        <v/>
      </c>
      <c r="BQ181" s="2" t="str">
        <f t="shared" si="187"/>
        <v/>
      </c>
      <c r="BR181" s="2" t="str">
        <f t="shared" si="188"/>
        <v/>
      </c>
      <c r="BS181" s="2" t="str">
        <f t="shared" si="189"/>
        <v/>
      </c>
      <c r="BT181" s="2" t="str">
        <f t="shared" si="190"/>
        <v/>
      </c>
      <c r="BU181" s="2" t="str">
        <f t="shared" si="191"/>
        <v/>
      </c>
      <c r="BV181" s="2" t="str">
        <f t="shared" si="192"/>
        <v/>
      </c>
      <c r="BW181" s="2" t="str">
        <f t="shared" si="193"/>
        <v/>
      </c>
      <c r="BX181" s="2" t="str">
        <f t="shared" si="194"/>
        <v/>
      </c>
      <c r="BY181" s="2" t="str">
        <f t="shared" si="195"/>
        <v/>
      </c>
      <c r="BZ181" s="2" t="str">
        <f t="shared" si="196"/>
        <v/>
      </c>
      <c r="CA181" s="2" t="str">
        <f t="shared" si="197"/>
        <v/>
      </c>
      <c r="CB181" s="2" t="str">
        <f t="shared" si="198"/>
        <v/>
      </c>
      <c r="CC181" s="2" t="str">
        <f t="shared" si="199"/>
        <v/>
      </c>
      <c r="CE181" s="2" t="str">
        <f t="shared" si="231"/>
        <v/>
      </c>
      <c r="CF181" s="2" t="str">
        <f t="shared" si="231"/>
        <v/>
      </c>
      <c r="CG181" s="2" t="str">
        <f t="shared" si="231"/>
        <v/>
      </c>
      <c r="CH181" s="2" t="str">
        <f t="shared" si="231"/>
        <v/>
      </c>
      <c r="CI181" s="2" t="str">
        <f t="shared" si="231"/>
        <v/>
      </c>
      <c r="CJ181" s="2" t="str">
        <f t="shared" si="231"/>
        <v/>
      </c>
      <c r="CK181" s="2" t="str">
        <f t="shared" si="231"/>
        <v/>
      </c>
      <c r="CL181" s="2" t="str">
        <f t="shared" si="231"/>
        <v/>
      </c>
      <c r="CM181" s="2" t="str">
        <f t="shared" si="231"/>
        <v/>
      </c>
      <c r="CN181" s="2" t="str">
        <f t="shared" si="231"/>
        <v/>
      </c>
      <c r="CO181" s="2" t="str">
        <f t="shared" si="231"/>
        <v/>
      </c>
      <c r="CP181" s="2" t="str">
        <f t="shared" si="231"/>
        <v/>
      </c>
      <c r="CQ181" s="2" t="str">
        <f t="shared" si="231"/>
        <v/>
      </c>
      <c r="CR181" s="2" t="str">
        <f t="shared" si="231"/>
        <v/>
      </c>
      <c r="CS181" s="2" t="str">
        <f t="shared" si="231"/>
        <v/>
      </c>
      <c r="CU181" s="2" t="str">
        <f t="shared" si="200"/>
        <v/>
      </c>
      <c r="CV181" s="2" t="str">
        <f t="shared" si="201"/>
        <v/>
      </c>
      <c r="CW181" s="2" t="str">
        <f t="shared" si="202"/>
        <v/>
      </c>
      <c r="CX181" s="2" t="str">
        <f t="shared" si="203"/>
        <v/>
      </c>
      <c r="CY181" s="2" t="str">
        <f t="shared" si="204"/>
        <v/>
      </c>
      <c r="CZ181" s="2" t="str">
        <f t="shared" si="205"/>
        <v/>
      </c>
      <c r="DA181" s="2" t="str">
        <f t="shared" si="206"/>
        <v/>
      </c>
      <c r="DB181" s="2" t="str">
        <f t="shared" si="207"/>
        <v/>
      </c>
      <c r="DC181" s="2" t="str">
        <f t="shared" si="208"/>
        <v/>
      </c>
      <c r="DD181" s="2" t="str">
        <f t="shared" si="209"/>
        <v/>
      </c>
      <c r="DE181" s="2" t="str">
        <f t="shared" si="210"/>
        <v/>
      </c>
      <c r="DF181" s="2" t="str">
        <f t="shared" si="211"/>
        <v/>
      </c>
      <c r="DG181" s="2" t="str">
        <f t="shared" si="212"/>
        <v/>
      </c>
      <c r="DH181" s="2" t="str">
        <f t="shared" si="213"/>
        <v/>
      </c>
      <c r="DI181" s="2" t="str">
        <f t="shared" si="214"/>
        <v/>
      </c>
      <c r="DK181" s="2">
        <f t="shared" si="239"/>
        <v>124.49885540069687</v>
      </c>
      <c r="DL181" s="2">
        <f t="shared" si="239"/>
        <v>119.35688123827393</v>
      </c>
      <c r="DM181" s="2">
        <f t="shared" si="239"/>
        <v>116.30348292682928</v>
      </c>
      <c r="DN181" s="2">
        <f t="shared" si="239"/>
        <v>116.8350567542214</v>
      </c>
      <c r="DO181" s="2">
        <f t="shared" si="239"/>
        <v>120.00340741088183</v>
      </c>
      <c r="DP181" s="2">
        <f t="shared" si="239"/>
        <v>115.01815435540072</v>
      </c>
      <c r="DQ181" s="2">
        <f t="shared" si="239"/>
        <v>116.78172006590501</v>
      </c>
      <c r="DR181" s="2">
        <f t="shared" si="239"/>
        <v>118.24996088794924</v>
      </c>
      <c r="DS181" s="2">
        <f t="shared" si="239"/>
        <v>111.09951665181104</v>
      </c>
      <c r="DT181" s="2">
        <f t="shared" si="239"/>
        <v>113.40924207188158</v>
      </c>
      <c r="DU181" s="2">
        <f t="shared" si="239"/>
        <v>106.87942177589851</v>
      </c>
      <c r="DV181" s="2">
        <f t="shared" si="239"/>
        <v>89.555725158562382</v>
      </c>
      <c r="DW181" s="2">
        <f t="shared" si="239"/>
        <v>99.967149477351924</v>
      </c>
      <c r="DX181" s="2">
        <f t="shared" si="239"/>
        <v>102.51834559598089</v>
      </c>
      <c r="DY181" s="2">
        <f t="shared" si="239"/>
        <v>105.41914049677207</v>
      </c>
      <c r="EA181" s="2">
        <f t="shared" si="216"/>
        <v>77.197047045344704</v>
      </c>
      <c r="EB181" s="2">
        <f t="shared" si="216"/>
        <v>71.9249593757893</v>
      </c>
      <c r="EC181" s="2">
        <f t="shared" si="216"/>
        <v>68.800851829573929</v>
      </c>
      <c r="ED181" s="2">
        <f t="shared" si="216"/>
        <v>68.842378020618554</v>
      </c>
      <c r="EE181" s="2">
        <f t="shared" si="216"/>
        <v>63.418928144329897</v>
      </c>
      <c r="EF181" s="2">
        <f t="shared" si="216"/>
        <v>62.567262036039324</v>
      </c>
      <c r="EG181" s="2">
        <f t="shared" si="216"/>
        <v>62.813877396503102</v>
      </c>
      <c r="EH181" s="2">
        <f t="shared" si="216"/>
        <v>60.163762042603722</v>
      </c>
      <c r="EI181" s="2">
        <f t="shared" si="216"/>
        <v>59.876375237113393</v>
      </c>
      <c r="EJ181" s="2">
        <f t="shared" si="216"/>
        <v>58.74791461057184</v>
      </c>
      <c r="EK181" s="2">
        <f t="shared" si="215"/>
        <v>57.779442157373644</v>
      </c>
      <c r="EL181" s="2">
        <f t="shared" si="182"/>
        <v>60.533766972358151</v>
      </c>
      <c r="EM181" s="2">
        <f t="shared" si="182"/>
        <v>68.500663647464066</v>
      </c>
      <c r="EN181" s="2">
        <f t="shared" si="182"/>
        <v>78.482799999999997</v>
      </c>
      <c r="EO181" s="2">
        <f t="shared" si="182"/>
        <v>83.070363636363609</v>
      </c>
      <c r="EQ181" s="2">
        <f t="shared" si="240"/>
        <v>76.973713933499155</v>
      </c>
      <c r="ER181" s="2">
        <f t="shared" si="240"/>
        <v>72.404276462638578</v>
      </c>
      <c r="ES181" s="2">
        <f t="shared" si="240"/>
        <v>68.235981804812923</v>
      </c>
      <c r="ET181" s="2">
        <f t="shared" si="240"/>
        <v>68.248494092008684</v>
      </c>
      <c r="EU181" s="2">
        <f t="shared" si="240"/>
        <v>64.313716894836659</v>
      </c>
      <c r="EV181" s="2">
        <f t="shared" si="240"/>
        <v>62.97999150129661</v>
      </c>
      <c r="EW181" s="2">
        <f t="shared" si="240"/>
        <v>63.063078006497093</v>
      </c>
      <c r="EX181" s="2">
        <f t="shared" si="240"/>
        <v>60.728209612890893</v>
      </c>
      <c r="EY181" s="2">
        <f t="shared" si="240"/>
        <v>60.921635204364335</v>
      </c>
      <c r="EZ181" s="2">
        <f t="shared" si="240"/>
        <v>58.910907293292524</v>
      </c>
      <c r="FA181" s="2">
        <f t="shared" si="240"/>
        <v>58.495036417181652</v>
      </c>
      <c r="FB181" s="2">
        <f t="shared" si="240"/>
        <v>61.802587659836433</v>
      </c>
      <c r="FC181" s="2">
        <f t="shared" si="240"/>
        <v>69.391390285182382</v>
      </c>
      <c r="FD181" s="2">
        <f t="shared" si="240"/>
        <v>78.031861566636138</v>
      </c>
      <c r="FE181" s="2">
        <f t="shared" si="240"/>
        <v>80.531683572068502</v>
      </c>
      <c r="FG181" s="2">
        <f t="shared" si="241"/>
        <v>0.99996892605982746</v>
      </c>
      <c r="FH181" s="2">
        <f t="shared" si="241"/>
        <v>0.99997220580168544</v>
      </c>
      <c r="FI181" s="2">
        <f t="shared" si="241"/>
        <v>0.99997055382142275</v>
      </c>
      <c r="FJ181" s="2">
        <f t="shared" si="241"/>
        <v>0.99997295954225418</v>
      </c>
      <c r="FK181" s="2">
        <f t="shared" si="241"/>
        <v>0.99997245203424079</v>
      </c>
      <c r="FL181" s="2">
        <f t="shared" si="241"/>
        <v>0.99997010406078612</v>
      </c>
      <c r="FM181" s="2">
        <f t="shared" si="241"/>
        <v>0.99996782560585917</v>
      </c>
      <c r="FN181" s="2">
        <f t="shared" si="241"/>
        <v>0.99996353332095611</v>
      </c>
      <c r="FO181" s="2">
        <f t="shared" si="241"/>
        <v>0.99996708154125458</v>
      </c>
      <c r="FP181" s="2">
        <f t="shared" si="241"/>
        <v>0.99996343348840977</v>
      </c>
      <c r="FQ181" s="2">
        <f t="shared" si="241"/>
        <v>0.99996151619450546</v>
      </c>
      <c r="FR181" s="2">
        <f t="shared" si="241"/>
        <v>0.99996296404381935</v>
      </c>
      <c r="FS181" s="2">
        <f t="shared" si="241"/>
        <v>0.99997054976251776</v>
      </c>
      <c r="FT181" s="2">
        <f t="shared" si="241"/>
        <v>0.99995417609433723</v>
      </c>
      <c r="FU181" s="2">
        <f t="shared" si="241"/>
        <v>0.99994808620762066</v>
      </c>
      <c r="FW181" s="2">
        <f t="shared" si="232"/>
        <v>0.44936288067077956</v>
      </c>
      <c r="FX181" s="2">
        <f t="shared" si="232"/>
        <v>0.52677918644210664</v>
      </c>
      <c r="FY181" s="2">
        <f t="shared" si="232"/>
        <v>0.51421038277945652</v>
      </c>
      <c r="FZ181" s="2">
        <f t="shared" si="232"/>
        <v>0.5086290113153793</v>
      </c>
      <c r="GA181" s="2">
        <f t="shared" si="232"/>
        <v>0.51813215699897475</v>
      </c>
      <c r="GB181" s="2">
        <f t="shared" si="232"/>
        <v>0.51440878074760654</v>
      </c>
      <c r="GC181" s="2">
        <f t="shared" si="232"/>
        <v>0.54129868179532559</v>
      </c>
      <c r="GD181" s="2">
        <f t="shared" si="232"/>
        <v>0.56808986948852191</v>
      </c>
      <c r="GE181" s="2">
        <f t="shared" si="232"/>
        <v>0.59146675899002699</v>
      </c>
      <c r="GF181" s="2">
        <f t="shared" si="232"/>
        <v>0.62623891255798614</v>
      </c>
      <c r="GG181" s="2">
        <f t="shared" si="232"/>
        <v>0.57327532198003395</v>
      </c>
      <c r="GH181" s="2">
        <f t="shared" si="232"/>
        <v>0.51513964730797801</v>
      </c>
      <c r="GI181" s="2">
        <f t="shared" si="232"/>
        <v>0.46644554963970081</v>
      </c>
      <c r="GJ181" s="2">
        <f t="shared" si="232"/>
        <v>0.39036035635580196</v>
      </c>
      <c r="GK181" s="2">
        <f t="shared" si="232"/>
        <v>0.37778294883755681</v>
      </c>
      <c r="GM181" s="86">
        <f t="shared" si="233"/>
        <v>1.0930552283932507E-152</v>
      </c>
      <c r="GN181" s="86">
        <f t="shared" si="233"/>
        <v>1.4140587391115496E-254</v>
      </c>
      <c r="GO181" s="86">
        <f t="shared" si="233"/>
        <v>0</v>
      </c>
      <c r="GP181" s="86">
        <f t="shared" si="233"/>
        <v>2.4600378636561902E-276</v>
      </c>
      <c r="GQ181" s="86">
        <f t="shared" si="233"/>
        <v>1.5590036721867823E-260</v>
      </c>
      <c r="GR181" s="86">
        <f t="shared" si="233"/>
        <v>2.5266782005209437E-213</v>
      </c>
      <c r="GS181" s="86">
        <f t="shared" si="233"/>
        <v>3.360733455137286E-252</v>
      </c>
      <c r="GT181" s="86">
        <f t="shared" si="233"/>
        <v>2.3724903569383746E-282</v>
      </c>
      <c r="GU181" s="86">
        <f t="shared" si="233"/>
        <v>9.7992994811425916E-261</v>
      </c>
      <c r="GV181" s="86">
        <f t="shared" si="233"/>
        <v>7.1305511496966122E-292</v>
      </c>
      <c r="GW181" s="86">
        <f t="shared" si="233"/>
        <v>0</v>
      </c>
      <c r="GX181" s="86">
        <f t="shared" si="233"/>
        <v>0</v>
      </c>
      <c r="GY181" s="86">
        <f t="shared" si="233"/>
        <v>0</v>
      </c>
      <c r="GZ181" s="86">
        <f t="shared" si="233"/>
        <v>1.5620610618184355E-119</v>
      </c>
      <c r="HA181" s="86">
        <f t="shared" si="233"/>
        <v>1.5731577951979789E-134</v>
      </c>
      <c r="HC181" s="86">
        <f t="shared" si="184"/>
        <v>5.8369791133281999E-92</v>
      </c>
      <c r="HD181" s="86">
        <f t="shared" si="184"/>
        <v>1.0456224006027203E-165</v>
      </c>
      <c r="HE181" s="86">
        <f t="shared" si="184"/>
        <v>6.5366783042292051E-175</v>
      </c>
      <c r="HF181" s="86">
        <f t="shared" si="183"/>
        <v>4.2575970492999431E-189</v>
      </c>
      <c r="HG181" s="86">
        <f t="shared" si="183"/>
        <v>2.1321731799031692E-193</v>
      </c>
      <c r="HH181" s="86">
        <f t="shared" si="183"/>
        <v>9.0028459479277523E-182</v>
      </c>
      <c r="HI181" s="86">
        <f t="shared" si="183"/>
        <v>6.0174616798647568E-201</v>
      </c>
      <c r="HJ181" s="86">
        <f t="shared" si="183"/>
        <v>2.0648098353657448E-232</v>
      </c>
      <c r="HK181" s="86">
        <f t="shared" si="183"/>
        <v>2.1942988200836717E-226</v>
      </c>
      <c r="HL181" s="86">
        <f t="shared" si="183"/>
        <v>4.8570865406481863E-269</v>
      </c>
      <c r="HM181" s="86">
        <f t="shared" si="183"/>
        <v>0</v>
      </c>
      <c r="HN181" s="86">
        <f t="shared" si="183"/>
        <v>0</v>
      </c>
      <c r="HO181" s="86">
        <f t="shared" si="229"/>
        <v>0</v>
      </c>
      <c r="HP181" s="86">
        <f t="shared" si="229"/>
        <v>1.9307982680962707E-46</v>
      </c>
      <c r="HQ181" s="86">
        <f t="shared" si="229"/>
        <v>5.7526789752346777E-49</v>
      </c>
      <c r="HS181" s="86">
        <f t="shared" si="234"/>
        <v>1.7132190001861278E-13</v>
      </c>
      <c r="HT181" s="86">
        <f t="shared" si="234"/>
        <v>1.0072404584700139E-12</v>
      </c>
      <c r="HU181" s="86">
        <f t="shared" si="234"/>
        <v>9.7950174885977617E-14</v>
      </c>
      <c r="HV181" s="86">
        <f t="shared" si="234"/>
        <v>1.2076021146010029E-14</v>
      </c>
      <c r="HW181" s="86">
        <f t="shared" si="234"/>
        <v>3.0159598639343312E-15</v>
      </c>
      <c r="HX181" s="86">
        <f t="shared" si="234"/>
        <v>1.8924108097363496E-14</v>
      </c>
      <c r="HY181" s="86">
        <f t="shared" si="234"/>
        <v>2.6509769637544794E-17</v>
      </c>
      <c r="HZ181" s="86">
        <f t="shared" si="234"/>
        <v>3.8356252343198379E-20</v>
      </c>
      <c r="IA181" s="86">
        <f t="shared" si="234"/>
        <v>1.8537174221571456E-18</v>
      </c>
      <c r="IB181" s="86">
        <f t="shared" si="234"/>
        <v>4.600679319376219E-22</v>
      </c>
      <c r="IC181" s="86">
        <f t="shared" si="234"/>
        <v>2.4519956092344844E-18</v>
      </c>
      <c r="ID181" s="86">
        <f t="shared" si="234"/>
        <v>9.671417362648335E-17</v>
      </c>
      <c r="IE181" s="86">
        <f t="shared" si="234"/>
        <v>8.6324133467240842E-13</v>
      </c>
      <c r="IF181" s="86">
        <f t="shared" si="234"/>
        <v>1.8408109205238752E-5</v>
      </c>
      <c r="IG181" s="86">
        <f t="shared" si="234"/>
        <v>1.3399113398004358E-2</v>
      </c>
      <c r="II181" s="86">
        <f t="shared" si="235"/>
        <v>0.33762832614139154</v>
      </c>
      <c r="IJ181" s="86">
        <f t="shared" si="235"/>
        <v>0.55931494284793604</v>
      </c>
      <c r="IK181" s="86">
        <f t="shared" si="235"/>
        <v>0.53436620031799453</v>
      </c>
      <c r="IL181" s="86">
        <f t="shared" si="235"/>
        <v>0.52220363138017567</v>
      </c>
      <c r="IM181" s="86">
        <f t="shared" si="235"/>
        <v>0.5441613079819636</v>
      </c>
      <c r="IN181" s="86">
        <f t="shared" si="235"/>
        <v>0.53573916936025034</v>
      </c>
      <c r="IO181" s="86">
        <f t="shared" si="235"/>
        <v>0.58827184097304808</v>
      </c>
      <c r="IP181" s="86">
        <f t="shared" si="235"/>
        <v>0.60926158646935979</v>
      </c>
      <c r="IQ181" s="86">
        <f t="shared" si="235"/>
        <v>0.60408862848325218</v>
      </c>
      <c r="IR181" s="86">
        <f t="shared" si="235"/>
        <v>0.55037167063414572</v>
      </c>
      <c r="IS181" s="86">
        <f t="shared" si="235"/>
        <v>0.60936922605644261</v>
      </c>
      <c r="IT181" s="86">
        <f t="shared" si="235"/>
        <v>0.5397583518528799</v>
      </c>
      <c r="IU181" s="86">
        <f t="shared" si="235"/>
        <v>0.4022461928857356</v>
      </c>
      <c r="IV181" s="86">
        <f t="shared" si="235"/>
        <v>0.2711174541108422</v>
      </c>
      <c r="IW181" s="86">
        <f t="shared" si="235"/>
        <v>0.22774328592590817</v>
      </c>
      <c r="IY181" s="86">
        <f t="shared" si="236"/>
        <v>0.33762832614156285</v>
      </c>
      <c r="IZ181" s="86">
        <f t="shared" si="236"/>
        <v>0.55931494284894323</v>
      </c>
      <c r="JA181" s="86">
        <f t="shared" si="236"/>
        <v>0.53436620031809245</v>
      </c>
      <c r="JB181" s="86">
        <f t="shared" si="236"/>
        <v>0.52220363138018777</v>
      </c>
      <c r="JC181" s="86">
        <f t="shared" si="236"/>
        <v>0.5441613079819666</v>
      </c>
      <c r="JD181" s="86">
        <f t="shared" si="236"/>
        <v>0.53573916936026922</v>
      </c>
      <c r="JE181" s="86">
        <f t="shared" si="236"/>
        <v>0.58827184097304808</v>
      </c>
      <c r="JF181" s="86">
        <f t="shared" si="236"/>
        <v>0.60926158646935979</v>
      </c>
      <c r="JG181" s="86">
        <f t="shared" si="236"/>
        <v>0.60408862848325218</v>
      </c>
      <c r="JH181" s="86">
        <f t="shared" si="236"/>
        <v>0.55037167063414572</v>
      </c>
      <c r="JI181" s="86">
        <f t="shared" si="236"/>
        <v>0.60936922605644261</v>
      </c>
      <c r="JJ181" s="86">
        <f t="shared" si="236"/>
        <v>0.53975835185288001</v>
      </c>
      <c r="JK181" s="86">
        <f t="shared" si="236"/>
        <v>0.40224619288659885</v>
      </c>
      <c r="JL181" s="86">
        <f t="shared" si="236"/>
        <v>0.27113586222004743</v>
      </c>
      <c r="JM181" s="86">
        <f t="shared" si="236"/>
        <v>0.24114239932391254</v>
      </c>
    </row>
    <row r="182" spans="2:273" x14ac:dyDescent="0.25">
      <c r="B182" s="2">
        <v>155</v>
      </c>
      <c r="C182" s="37">
        <v>78.561999999999998</v>
      </c>
      <c r="D182" s="37">
        <v>73.016999999999996</v>
      </c>
      <c r="E182" s="37">
        <v>70.683000000000007</v>
      </c>
      <c r="F182" s="37">
        <v>71.632999999999996</v>
      </c>
      <c r="G182" s="37">
        <v>68.632999999999996</v>
      </c>
      <c r="H182" s="37">
        <v>68.433000000000007</v>
      </c>
      <c r="I182" s="37">
        <v>67.45</v>
      </c>
      <c r="J182" s="37">
        <v>62.933</v>
      </c>
      <c r="K182" s="37">
        <v>62.8</v>
      </c>
      <c r="L182" s="37">
        <v>59.716999999999999</v>
      </c>
      <c r="M182" s="37">
        <v>62.167000000000002</v>
      </c>
      <c r="N182" s="37">
        <v>72.667000000000002</v>
      </c>
      <c r="O182" s="37">
        <v>82.19</v>
      </c>
      <c r="P182" s="37">
        <v>96.108999999999995</v>
      </c>
      <c r="Q182" s="37">
        <v>118.068</v>
      </c>
      <c r="S182" s="4">
        <f t="shared" si="237"/>
        <v>77.908930901943435</v>
      </c>
      <c r="T182" s="4">
        <f t="shared" si="237"/>
        <v>73.054178676505458</v>
      </c>
      <c r="U182" s="4">
        <f t="shared" si="237"/>
        <v>70.930408451797149</v>
      </c>
      <c r="V182" s="4">
        <f t="shared" si="237"/>
        <v>71.411419689964177</v>
      </c>
      <c r="W182" s="4">
        <f t="shared" si="237"/>
        <v>68.743081457812664</v>
      </c>
      <c r="X182" s="4">
        <f t="shared" si="237"/>
        <v>67.846557309793042</v>
      </c>
      <c r="Y182" s="4">
        <f t="shared" si="237"/>
        <v>66.981575018292546</v>
      </c>
      <c r="Z182" s="4">
        <f t="shared" si="237"/>
        <v>63.404967043959779</v>
      </c>
      <c r="AA182" s="4">
        <f t="shared" si="237"/>
        <v>63.022882299549622</v>
      </c>
      <c r="AB182" s="4">
        <f t="shared" si="237"/>
        <v>59.777763208880863</v>
      </c>
      <c r="AC182" s="4">
        <f t="shared" si="237"/>
        <v>62.244028752904612</v>
      </c>
      <c r="AD182" s="4">
        <f t="shared" si="237"/>
        <v>71.635450853907912</v>
      </c>
      <c r="AE182" s="4">
        <f t="shared" si="237"/>
        <v>82.146591427605628</v>
      </c>
      <c r="AF182" s="4">
        <f t="shared" si="237"/>
        <v>96.291527132534966</v>
      </c>
      <c r="AG182" s="4">
        <f t="shared" si="237"/>
        <v>120.00142694350362</v>
      </c>
      <c r="AI182" s="4">
        <f t="shared" si="238"/>
        <v>0.65306909805656232</v>
      </c>
      <c r="AJ182" s="4">
        <f t="shared" si="238"/>
        <v>-3.7178676505462249E-2</v>
      </c>
      <c r="AK182" s="4">
        <f t="shared" si="238"/>
        <v>-0.24740845179714199</v>
      </c>
      <c r="AL182" s="4">
        <f t="shared" si="238"/>
        <v>0.22158031003581868</v>
      </c>
      <c r="AM182" s="4">
        <f t="shared" si="238"/>
        <v>-0.11008145781266876</v>
      </c>
      <c r="AN182" s="4">
        <f t="shared" si="238"/>
        <v>0.58644269020696527</v>
      </c>
      <c r="AO182" s="4">
        <f t="shared" si="238"/>
        <v>0.46842498170745728</v>
      </c>
      <c r="AP182" s="4">
        <f t="shared" si="238"/>
        <v>-0.47196704395977918</v>
      </c>
      <c r="AQ182" s="4">
        <f t="shared" si="238"/>
        <v>-0.22288229954962446</v>
      </c>
      <c r="AR182" s="4">
        <f t="shared" si="238"/>
        <v>-6.0763208880864283E-2</v>
      </c>
      <c r="AS182" s="4">
        <f t="shared" si="238"/>
        <v>-7.7028752904610087E-2</v>
      </c>
      <c r="AT182" s="4">
        <f t="shared" si="238"/>
        <v>1.0315491460920896</v>
      </c>
      <c r="AU182" s="4">
        <f t="shared" si="238"/>
        <v>4.3408572394369571E-2</v>
      </c>
      <c r="AV182" s="4">
        <f t="shared" si="238"/>
        <v>-0.18252713253497177</v>
      </c>
      <c r="AW182" s="4">
        <f t="shared" si="238"/>
        <v>-1.9334269435036191</v>
      </c>
      <c r="AY182" s="2">
        <f t="shared" si="230"/>
        <v>77.089908945581641</v>
      </c>
      <c r="AZ182" s="2">
        <f t="shared" si="230"/>
        <v>72.118845221628646</v>
      </c>
      <c r="BA182" s="2">
        <f t="shared" si="230"/>
        <v>68.438499829372063</v>
      </c>
      <c r="BB182" s="2">
        <f t="shared" si="230"/>
        <v>68.466029846104291</v>
      </c>
      <c r="BC182" s="2">
        <f t="shared" si="230"/>
        <v>63.828155944851886</v>
      </c>
      <c r="BD182" s="2">
        <f t="shared" si="230"/>
        <v>62.724785943297874</v>
      </c>
      <c r="BE182" s="2">
        <f t="shared" si="230"/>
        <v>62.891784539950805</v>
      </c>
      <c r="BF182" s="2">
        <f t="shared" si="230"/>
        <v>60.407187489172031</v>
      </c>
      <c r="BG182" s="2">
        <f t="shared" si="230"/>
        <v>60.422778369491382</v>
      </c>
      <c r="BH182" s="2">
        <f t="shared" si="230"/>
        <v>58.74225370183202</v>
      </c>
      <c r="BI182" s="2">
        <f t="shared" si="230"/>
        <v>58.082105367361734</v>
      </c>
      <c r="BJ182" s="2">
        <f t="shared" si="230"/>
        <v>61.092805506339516</v>
      </c>
      <c r="BK182" s="2">
        <f t="shared" si="230"/>
        <v>68.860751874517462</v>
      </c>
      <c r="BL182" s="2">
        <f t="shared" si="230"/>
        <v>78.243006930429189</v>
      </c>
      <c r="BM182" s="2">
        <f t="shared" si="230"/>
        <v>81.991990339241909</v>
      </c>
      <c r="BO182" s="2" t="str">
        <f t="shared" si="185"/>
        <v/>
      </c>
      <c r="BP182" s="2" t="str">
        <f t="shared" si="186"/>
        <v/>
      </c>
      <c r="BQ182" s="2" t="str">
        <f t="shared" si="187"/>
        <v/>
      </c>
      <c r="BR182" s="2" t="str">
        <f t="shared" si="188"/>
        <v/>
      </c>
      <c r="BS182" s="2" t="str">
        <f t="shared" si="189"/>
        <v/>
      </c>
      <c r="BT182" s="2" t="str">
        <f t="shared" si="190"/>
        <v/>
      </c>
      <c r="BU182" s="2" t="str">
        <f t="shared" si="191"/>
        <v/>
      </c>
      <c r="BV182" s="2" t="str">
        <f t="shared" si="192"/>
        <v/>
      </c>
      <c r="BW182" s="2" t="str">
        <f t="shared" si="193"/>
        <v/>
      </c>
      <c r="BX182" s="2" t="str">
        <f t="shared" si="194"/>
        <v/>
      </c>
      <c r="BY182" s="2" t="str">
        <f t="shared" si="195"/>
        <v/>
      </c>
      <c r="BZ182" s="2" t="str">
        <f t="shared" si="196"/>
        <v/>
      </c>
      <c r="CA182" s="2" t="str">
        <f t="shared" si="197"/>
        <v/>
      </c>
      <c r="CB182" s="2" t="str">
        <f t="shared" si="198"/>
        <v/>
      </c>
      <c r="CC182" s="2" t="str">
        <f t="shared" si="199"/>
        <v/>
      </c>
      <c r="CE182" s="2" t="str">
        <f t="shared" si="231"/>
        <v/>
      </c>
      <c r="CF182" s="2" t="str">
        <f t="shared" si="231"/>
        <v/>
      </c>
      <c r="CG182" s="2" t="str">
        <f t="shared" si="231"/>
        <v/>
      </c>
      <c r="CH182" s="2" t="str">
        <f t="shared" si="231"/>
        <v/>
      </c>
      <c r="CI182" s="2" t="str">
        <f t="shared" si="231"/>
        <v/>
      </c>
      <c r="CJ182" s="2" t="str">
        <f t="shared" si="231"/>
        <v/>
      </c>
      <c r="CK182" s="2" t="str">
        <f t="shared" si="231"/>
        <v/>
      </c>
      <c r="CL182" s="2" t="str">
        <f t="shared" si="231"/>
        <v/>
      </c>
      <c r="CM182" s="2" t="str">
        <f t="shared" si="231"/>
        <v/>
      </c>
      <c r="CN182" s="2" t="str">
        <f t="shared" si="231"/>
        <v/>
      </c>
      <c r="CO182" s="2" t="str">
        <f t="shared" si="231"/>
        <v/>
      </c>
      <c r="CP182" s="2" t="str">
        <f t="shared" si="231"/>
        <v/>
      </c>
      <c r="CQ182" s="2" t="str">
        <f t="shared" si="231"/>
        <v/>
      </c>
      <c r="CR182" s="2" t="str">
        <f t="shared" si="231"/>
        <v/>
      </c>
      <c r="CS182" s="2" t="str">
        <f t="shared" si="231"/>
        <v/>
      </c>
      <c r="CU182" s="2" t="str">
        <f t="shared" si="200"/>
        <v/>
      </c>
      <c r="CV182" s="2" t="str">
        <f t="shared" si="201"/>
        <v/>
      </c>
      <c r="CW182" s="2" t="str">
        <f t="shared" si="202"/>
        <v/>
      </c>
      <c r="CX182" s="2" t="str">
        <f t="shared" si="203"/>
        <v/>
      </c>
      <c r="CY182" s="2" t="str">
        <f t="shared" si="204"/>
        <v/>
      </c>
      <c r="CZ182" s="2" t="str">
        <f t="shared" si="205"/>
        <v/>
      </c>
      <c r="DA182" s="2" t="str">
        <f t="shared" si="206"/>
        <v/>
      </c>
      <c r="DB182" s="2" t="str">
        <f t="shared" si="207"/>
        <v/>
      </c>
      <c r="DC182" s="2" t="str">
        <f t="shared" si="208"/>
        <v/>
      </c>
      <c r="DD182" s="2" t="str">
        <f t="shared" si="209"/>
        <v/>
      </c>
      <c r="DE182" s="2" t="str">
        <f t="shared" si="210"/>
        <v/>
      </c>
      <c r="DF182" s="2" t="str">
        <f t="shared" si="211"/>
        <v/>
      </c>
      <c r="DG182" s="2" t="str">
        <f t="shared" si="212"/>
        <v/>
      </c>
      <c r="DH182" s="2" t="str">
        <f t="shared" si="213"/>
        <v/>
      </c>
      <c r="DI182" s="2" t="str">
        <f t="shared" si="214"/>
        <v/>
      </c>
      <c r="DK182" s="2">
        <f t="shared" si="239"/>
        <v>124.79276567944251</v>
      </c>
      <c r="DL182" s="2">
        <f t="shared" si="239"/>
        <v>119.60811622889307</v>
      </c>
      <c r="DM182" s="2">
        <f t="shared" si="239"/>
        <v>116.54617073170732</v>
      </c>
      <c r="DN182" s="2">
        <f t="shared" si="239"/>
        <v>117.08805215759851</v>
      </c>
      <c r="DO182" s="2">
        <f t="shared" si="239"/>
        <v>120.29184333958727</v>
      </c>
      <c r="DP182" s="2">
        <f t="shared" si="239"/>
        <v>115.2885635888502</v>
      </c>
      <c r="DQ182" s="2">
        <f t="shared" si="239"/>
        <v>117.06262469275859</v>
      </c>
      <c r="DR182" s="2">
        <f t="shared" si="239"/>
        <v>118.54539353669585</v>
      </c>
      <c r="DS182" s="2">
        <f t="shared" si="239"/>
        <v>111.34727761121465</v>
      </c>
      <c r="DT182" s="2">
        <f t="shared" si="239"/>
        <v>113.65675324675323</v>
      </c>
      <c r="DU182" s="2">
        <f t="shared" si="239"/>
        <v>107.05511501057082</v>
      </c>
      <c r="DV182" s="2">
        <f t="shared" si="239"/>
        <v>89.575337360314123</v>
      </c>
      <c r="DW182" s="2">
        <f t="shared" si="239"/>
        <v>100.04972212543555</v>
      </c>
      <c r="DX182" s="2">
        <f t="shared" si="239"/>
        <v>102.62889887367312</v>
      </c>
      <c r="DY182" s="2">
        <f t="shared" si="239"/>
        <v>105.54267666046613</v>
      </c>
      <c r="EA182" s="2">
        <f t="shared" si="216"/>
        <v>77.196579988722007</v>
      </c>
      <c r="EB182" s="2">
        <f t="shared" si="216"/>
        <v>71.848490234761641</v>
      </c>
      <c r="EC182" s="2">
        <f t="shared" si="216"/>
        <v>68.747204310776937</v>
      </c>
      <c r="ED182" s="2">
        <f t="shared" si="216"/>
        <v>68.787638556701026</v>
      </c>
      <c r="EE182" s="2">
        <f t="shared" si="216"/>
        <v>63.331941690721649</v>
      </c>
      <c r="EF182" s="2">
        <f t="shared" si="216"/>
        <v>62.496778192989282</v>
      </c>
      <c r="EG182" s="2">
        <f t="shared" si="216"/>
        <v>62.746606754653129</v>
      </c>
      <c r="EH182" s="2">
        <f t="shared" si="216"/>
        <v>60.064824278185995</v>
      </c>
      <c r="EI182" s="2">
        <f t="shared" si="216"/>
        <v>59.766498783505149</v>
      </c>
      <c r="EJ182" s="2">
        <f t="shared" si="216"/>
        <v>58.632719543120842</v>
      </c>
      <c r="EK182" s="2">
        <f t="shared" si="215"/>
        <v>57.645470828155702</v>
      </c>
      <c r="EL182" s="2">
        <f t="shared" si="182"/>
        <v>60.394399595291858</v>
      </c>
      <c r="EM182" s="2">
        <f t="shared" si="182"/>
        <v>68.414651874396327</v>
      </c>
      <c r="EN182" s="2">
        <f t="shared" si="182"/>
        <v>78.431157575757581</v>
      </c>
      <c r="EO182" s="2">
        <f t="shared" si="182"/>
        <v>83.025736363636341</v>
      </c>
      <c r="EQ182" s="2">
        <f t="shared" si="240"/>
        <v>76.967842055727502</v>
      </c>
      <c r="ER182" s="2">
        <f t="shared" si="240"/>
        <v>72.338140617480775</v>
      </c>
      <c r="ES182" s="2">
        <f t="shared" si="240"/>
        <v>68.170129351268386</v>
      </c>
      <c r="ET182" s="2">
        <f t="shared" si="240"/>
        <v>68.180430755373948</v>
      </c>
      <c r="EU182" s="2">
        <f t="shared" si="240"/>
        <v>64.246389474155336</v>
      </c>
      <c r="EV182" s="2">
        <f t="shared" si="240"/>
        <v>62.918403623507579</v>
      </c>
      <c r="EW182" s="2">
        <f t="shared" si="240"/>
        <v>63.001159025628112</v>
      </c>
      <c r="EX182" s="2">
        <f t="shared" si="240"/>
        <v>60.641284483888747</v>
      </c>
      <c r="EY182" s="2">
        <f t="shared" si="240"/>
        <v>60.833669047014695</v>
      </c>
      <c r="EZ182" s="2">
        <f t="shared" si="240"/>
        <v>58.799041464815318</v>
      </c>
      <c r="FA182" s="2">
        <f t="shared" si="240"/>
        <v>58.375610583286658</v>
      </c>
      <c r="FB182" s="2">
        <f t="shared" si="240"/>
        <v>61.690488142276514</v>
      </c>
      <c r="FC182" s="2">
        <f t="shared" si="240"/>
        <v>69.324398239824006</v>
      </c>
      <c r="FD182" s="2">
        <f t="shared" si="240"/>
        <v>77.972568600682592</v>
      </c>
      <c r="FE182" s="2">
        <f t="shared" si="240"/>
        <v>80.436530429723305</v>
      </c>
      <c r="FG182" s="2">
        <f t="shared" si="241"/>
        <v>0.99997166015225514</v>
      </c>
      <c r="FH182" s="2">
        <f t="shared" si="241"/>
        <v>0.99997465132787355</v>
      </c>
      <c r="FI182" s="2">
        <f t="shared" si="241"/>
        <v>0.99997314469637932</v>
      </c>
      <c r="FJ182" s="2">
        <f t="shared" si="241"/>
        <v>0.99997533875075895</v>
      </c>
      <c r="FK182" s="2">
        <f t="shared" si="241"/>
        <v>0.99997487589572653</v>
      </c>
      <c r="FL182" s="2">
        <f t="shared" si="241"/>
        <v>0.99997273450766189</v>
      </c>
      <c r="FM182" s="2">
        <f t="shared" si="241"/>
        <v>0.99997065652072248</v>
      </c>
      <c r="FN182" s="2">
        <f t="shared" si="241"/>
        <v>0.9999667418867223</v>
      </c>
      <c r="FO182" s="2">
        <f t="shared" si="241"/>
        <v>0.99996997792185127</v>
      </c>
      <c r="FP182" s="2">
        <f t="shared" si="241"/>
        <v>0.99996665083777281</v>
      </c>
      <c r="FQ182" s="2">
        <f t="shared" si="241"/>
        <v>0.99996490223340273</v>
      </c>
      <c r="FR182" s="2">
        <f t="shared" si="241"/>
        <v>0.99996622269644508</v>
      </c>
      <c r="FS182" s="2">
        <f t="shared" si="241"/>
        <v>0.99997314099459478</v>
      </c>
      <c r="FT182" s="2">
        <f t="shared" si="241"/>
        <v>0.99995820793282797</v>
      </c>
      <c r="FU182" s="2">
        <f t="shared" si="241"/>
        <v>0.99995265384236776</v>
      </c>
      <c r="FW182" s="2">
        <f t="shared" si="232"/>
        <v>0.47224310538241948</v>
      </c>
      <c r="FX182" s="2">
        <f t="shared" si="232"/>
        <v>0.54966636045944639</v>
      </c>
      <c r="FY182" s="2">
        <f t="shared" si="232"/>
        <v>0.53717135365716284</v>
      </c>
      <c r="FZ182" s="2">
        <f t="shared" si="232"/>
        <v>0.53161349117961842</v>
      </c>
      <c r="GA182" s="2">
        <f t="shared" si="232"/>
        <v>0.54107319913219198</v>
      </c>
      <c r="GB182" s="2">
        <f t="shared" si="232"/>
        <v>0.53736881100804446</v>
      </c>
      <c r="GC182" s="2">
        <f t="shared" si="232"/>
        <v>0.5640647549554999</v>
      </c>
      <c r="GD182" s="2">
        <f t="shared" si="232"/>
        <v>0.59053210303406889</v>
      </c>
      <c r="GE182" s="2">
        <f t="shared" si="232"/>
        <v>0.61352067819066936</v>
      </c>
      <c r="GF182" s="2">
        <f t="shared" si="232"/>
        <v>0.64753432492585228</v>
      </c>
      <c r="GG182" s="2">
        <f t="shared" si="232"/>
        <v>0.59563990043092874</v>
      </c>
      <c r="GH182" s="2">
        <f t="shared" si="232"/>
        <v>0.53809615035739522</v>
      </c>
      <c r="GI182" s="2">
        <f t="shared" si="232"/>
        <v>0.48942247039256853</v>
      </c>
      <c r="GJ182" s="2">
        <f t="shared" si="232"/>
        <v>0.41248684386098716</v>
      </c>
      <c r="GK182" s="2">
        <f t="shared" si="232"/>
        <v>0.39966388978385414</v>
      </c>
      <c r="GM182" s="86">
        <f t="shared" si="233"/>
        <v>4.4127303053265082E-156</v>
      </c>
      <c r="GN182" s="86">
        <f t="shared" si="233"/>
        <v>2.9350891756010663E-260</v>
      </c>
      <c r="GO182" s="86">
        <f t="shared" si="233"/>
        <v>0</v>
      </c>
      <c r="GP182" s="86">
        <f t="shared" si="233"/>
        <v>1.5226255626915621E-282</v>
      </c>
      <c r="GQ182" s="86">
        <f t="shared" si="233"/>
        <v>2.1455806634133482E-266</v>
      </c>
      <c r="GR182" s="86">
        <f t="shared" si="233"/>
        <v>4.2890778499813848E-218</v>
      </c>
      <c r="GS182" s="86">
        <f t="shared" si="233"/>
        <v>8.2268907349041763E-258</v>
      </c>
      <c r="GT182" s="86">
        <f t="shared" si="233"/>
        <v>1.3064718529179864E-288</v>
      </c>
      <c r="GU182" s="86">
        <f t="shared" si="233"/>
        <v>1.526222113427913E-266</v>
      </c>
      <c r="GV182" s="86">
        <f t="shared" si="233"/>
        <v>2.3896645013159461E-298</v>
      </c>
      <c r="GW182" s="86">
        <f t="shared" si="233"/>
        <v>0</v>
      </c>
      <c r="GX182" s="86">
        <f t="shared" si="233"/>
        <v>0</v>
      </c>
      <c r="GY182" s="86">
        <f t="shared" si="233"/>
        <v>0</v>
      </c>
      <c r="GZ182" s="86">
        <f t="shared" si="233"/>
        <v>3.4644858331688321E-122</v>
      </c>
      <c r="HA182" s="86">
        <f t="shared" si="233"/>
        <v>1.6481277930507352E-137</v>
      </c>
      <c r="HC182" s="86">
        <f t="shared" si="184"/>
        <v>1.0665332564622464E-94</v>
      </c>
      <c r="HD182" s="86">
        <f t="shared" si="184"/>
        <v>1.1058755235468093E-170</v>
      </c>
      <c r="HE182" s="86">
        <f t="shared" si="184"/>
        <v>3.5460771184412659E-180</v>
      </c>
      <c r="HF182" s="86">
        <f t="shared" si="183"/>
        <v>8.1382614132032801E-195</v>
      </c>
      <c r="HG182" s="86">
        <f t="shared" si="183"/>
        <v>3.5111946639720431E-199</v>
      </c>
      <c r="HH182" s="86">
        <f t="shared" si="183"/>
        <v>3.5699902496733422E-187</v>
      </c>
      <c r="HI182" s="86">
        <f t="shared" si="183"/>
        <v>7.6750410279202606E-207</v>
      </c>
      <c r="HJ182" s="86">
        <f t="shared" si="183"/>
        <v>3.689850669344983E-239</v>
      </c>
      <c r="HK182" s="86">
        <f t="shared" si="183"/>
        <v>5.6666413138363387E-233</v>
      </c>
      <c r="HL182" s="86">
        <f t="shared" si="183"/>
        <v>8.7960322475398313E-277</v>
      </c>
      <c r="HM182" s="86">
        <f t="shared" si="183"/>
        <v>0</v>
      </c>
      <c r="HN182" s="86">
        <f t="shared" si="183"/>
        <v>0</v>
      </c>
      <c r="HO182" s="86">
        <f t="shared" si="229"/>
        <v>0</v>
      </c>
      <c r="HP182" s="86">
        <f t="shared" si="229"/>
        <v>8.777072407847851E-48</v>
      </c>
      <c r="HQ182" s="86">
        <f t="shared" si="229"/>
        <v>2.2205178156545337E-50</v>
      </c>
      <c r="HS182" s="86">
        <f t="shared" si="234"/>
        <v>1.8965374153194207E-14</v>
      </c>
      <c r="HT182" s="86">
        <f t="shared" si="234"/>
        <v>1.3813452281829622E-13</v>
      </c>
      <c r="HU182" s="86">
        <f t="shared" si="234"/>
        <v>1.2016154054947274E-14</v>
      </c>
      <c r="HV182" s="86">
        <f t="shared" si="234"/>
        <v>1.2779283914661044E-15</v>
      </c>
      <c r="HW182" s="86">
        <f t="shared" si="234"/>
        <v>3.0403472491094231E-16</v>
      </c>
      <c r="HX182" s="86">
        <f t="shared" si="234"/>
        <v>2.0558853338981246E-15</v>
      </c>
      <c r="HY182" s="86">
        <f t="shared" si="234"/>
        <v>1.9691414408243426E-18</v>
      </c>
      <c r="HZ182" s="86">
        <f t="shared" si="234"/>
        <v>2.0541928547281743E-21</v>
      </c>
      <c r="IA182" s="86">
        <f t="shared" si="234"/>
        <v>1.3404363824201628E-19</v>
      </c>
      <c r="IB182" s="86">
        <f t="shared" si="234"/>
        <v>2.1443597175968938E-23</v>
      </c>
      <c r="IC182" s="86">
        <f t="shared" si="234"/>
        <v>1.7228776184888402E-19</v>
      </c>
      <c r="ID182" s="86">
        <f t="shared" si="234"/>
        <v>7.3973840445379625E-18</v>
      </c>
      <c r="IE182" s="86">
        <f t="shared" si="234"/>
        <v>1.1515968875174364E-13</v>
      </c>
      <c r="IF182" s="86">
        <f t="shared" si="234"/>
        <v>8.5861331930036747E-6</v>
      </c>
      <c r="IG182" s="86">
        <f t="shared" si="234"/>
        <v>1.020059547341616E-2</v>
      </c>
      <c r="II182" s="86">
        <f t="shared" si="235"/>
        <v>0.41513627468866182</v>
      </c>
      <c r="IJ182" s="86">
        <f t="shared" si="235"/>
        <v>0.59267769564028949</v>
      </c>
      <c r="IK182" s="86">
        <f t="shared" si="235"/>
        <v>0.57735290068370804</v>
      </c>
      <c r="IL182" s="86">
        <f t="shared" si="235"/>
        <v>0.57028629171431611</v>
      </c>
      <c r="IM182" s="86">
        <f t="shared" si="235"/>
        <v>0.58480151383648171</v>
      </c>
      <c r="IN182" s="86">
        <f t="shared" si="235"/>
        <v>0.57925202408869547</v>
      </c>
      <c r="IO182" s="86">
        <f t="shared" si="235"/>
        <v>0.60771242181558627</v>
      </c>
      <c r="IP182" s="86">
        <f t="shared" si="235"/>
        <v>0.60080399200548762</v>
      </c>
      <c r="IQ182" s="86">
        <f t="shared" si="235"/>
        <v>0.58236382305173762</v>
      </c>
      <c r="IR182" s="86">
        <f t="shared" si="235"/>
        <v>0.50514884496782486</v>
      </c>
      <c r="IS182" s="86">
        <f t="shared" si="235"/>
        <v>0.60014787059367003</v>
      </c>
      <c r="IT182" s="86">
        <f t="shared" si="235"/>
        <v>0.58411109899505598</v>
      </c>
      <c r="IU182" s="86">
        <f t="shared" si="235"/>
        <v>0.47132286571754295</v>
      </c>
      <c r="IV182" s="86">
        <f t="shared" si="235"/>
        <v>0.32692893937555861</v>
      </c>
      <c r="IW182" s="86">
        <f t="shared" si="235"/>
        <v>0.28042760195967498</v>
      </c>
      <c r="IY182" s="86">
        <f t="shared" si="236"/>
        <v>0.41513627468868081</v>
      </c>
      <c r="IZ182" s="86">
        <f t="shared" si="236"/>
        <v>0.5926776956404276</v>
      </c>
      <c r="JA182" s="86">
        <f t="shared" si="236"/>
        <v>0.57735290068372003</v>
      </c>
      <c r="JB182" s="86">
        <f t="shared" si="236"/>
        <v>0.57028629171431744</v>
      </c>
      <c r="JC182" s="86">
        <f t="shared" si="236"/>
        <v>0.58480151383648205</v>
      </c>
      <c r="JD182" s="86">
        <f t="shared" si="236"/>
        <v>0.57925202408869758</v>
      </c>
      <c r="JE182" s="86">
        <f t="shared" si="236"/>
        <v>0.60771242181558627</v>
      </c>
      <c r="JF182" s="86">
        <f t="shared" si="236"/>
        <v>0.60080399200548762</v>
      </c>
      <c r="JG182" s="86">
        <f t="shared" si="236"/>
        <v>0.58236382305173762</v>
      </c>
      <c r="JH182" s="86">
        <f t="shared" si="236"/>
        <v>0.50514884496782486</v>
      </c>
      <c r="JI182" s="86">
        <f t="shared" si="236"/>
        <v>0.60014787059367003</v>
      </c>
      <c r="JJ182" s="86">
        <f t="shared" si="236"/>
        <v>0.58411109899505598</v>
      </c>
      <c r="JK182" s="86">
        <f t="shared" si="236"/>
        <v>0.47132286571765813</v>
      </c>
      <c r="JL182" s="86">
        <f t="shared" si="236"/>
        <v>0.3269375255087516</v>
      </c>
      <c r="JM182" s="86">
        <f t="shared" si="236"/>
        <v>0.29062819743309115</v>
      </c>
    </row>
    <row r="183" spans="2:273" x14ac:dyDescent="0.25">
      <c r="B183" s="2">
        <v>156</v>
      </c>
      <c r="C183" s="37">
        <v>76.978999999999999</v>
      </c>
      <c r="D183" s="37">
        <v>72.650000000000006</v>
      </c>
      <c r="E183" s="37">
        <v>71</v>
      </c>
      <c r="F183" s="37">
        <v>72.216999999999999</v>
      </c>
      <c r="G183" s="37">
        <v>68.5</v>
      </c>
      <c r="H183" s="37">
        <v>66.332999999999998</v>
      </c>
      <c r="I183" s="37">
        <v>66.033000000000001</v>
      </c>
      <c r="J183" s="37">
        <v>62.1</v>
      </c>
      <c r="K183" s="37">
        <v>61.482999999999997</v>
      </c>
      <c r="L183" s="37">
        <v>58.883000000000003</v>
      </c>
      <c r="M183" s="37">
        <v>60.433</v>
      </c>
      <c r="N183" s="37">
        <v>69.617000000000004</v>
      </c>
      <c r="O183" s="37">
        <v>81.328000000000003</v>
      </c>
      <c r="P183" s="37">
        <v>95.283000000000001</v>
      </c>
      <c r="Q183" s="37">
        <v>120.864</v>
      </c>
      <c r="S183" s="4">
        <f t="shared" si="237"/>
        <v>77.880764726695631</v>
      </c>
      <c r="T183" s="4">
        <f t="shared" si="237"/>
        <v>72.808732742388671</v>
      </c>
      <c r="U183" s="4">
        <f t="shared" si="237"/>
        <v>70.417330500640674</v>
      </c>
      <c r="V183" s="4">
        <f t="shared" si="237"/>
        <v>70.826954249422897</v>
      </c>
      <c r="W183" s="4">
        <f t="shared" si="237"/>
        <v>67.73349258221991</v>
      </c>
      <c r="X183" s="4">
        <f t="shared" si="237"/>
        <v>66.845454079938492</v>
      </c>
      <c r="Y183" s="4">
        <f t="shared" si="237"/>
        <v>65.831879001815878</v>
      </c>
      <c r="Z183" s="4">
        <f t="shared" si="237"/>
        <v>62.290575682563919</v>
      </c>
      <c r="AA183" s="4">
        <f t="shared" si="237"/>
        <v>62.006585800917676</v>
      </c>
      <c r="AB183" s="4">
        <f t="shared" si="237"/>
        <v>59.18540103186767</v>
      </c>
      <c r="AC183" s="4">
        <f t="shared" si="237"/>
        <v>60.749084774954717</v>
      </c>
      <c r="AD183" s="4">
        <f t="shared" si="237"/>
        <v>69.368854526983384</v>
      </c>
      <c r="AE183" s="4">
        <f t="shared" si="237"/>
        <v>81.196654778379468</v>
      </c>
      <c r="AF183" s="4">
        <f t="shared" si="237"/>
        <v>97.033067207388399</v>
      </c>
      <c r="AG183" s="4">
        <f t="shared" si="237"/>
        <v>122.75546195220346</v>
      </c>
      <c r="AI183" s="4">
        <f t="shared" si="238"/>
        <v>-0.90176472669563168</v>
      </c>
      <c r="AJ183" s="4">
        <f t="shared" si="238"/>
        <v>-0.15873274238866486</v>
      </c>
      <c r="AK183" s="4">
        <f t="shared" si="238"/>
        <v>0.58266949935932644</v>
      </c>
      <c r="AL183" s="4">
        <f t="shared" si="238"/>
        <v>1.3900457505771016</v>
      </c>
      <c r="AM183" s="4">
        <f t="shared" si="238"/>
        <v>0.76650741778009035</v>
      </c>
      <c r="AN183" s="4">
        <f t="shared" si="238"/>
        <v>-0.51245407993849312</v>
      </c>
      <c r="AO183" s="4">
        <f t="shared" si="238"/>
        <v>0.20112099818412332</v>
      </c>
      <c r="AP183" s="4">
        <f t="shared" si="238"/>
        <v>-0.19057568256391733</v>
      </c>
      <c r="AQ183" s="4">
        <f t="shared" si="238"/>
        <v>-0.52358580091767948</v>
      </c>
      <c r="AR183" s="4">
        <f t="shared" si="238"/>
        <v>-0.30240103186766731</v>
      </c>
      <c r="AS183" s="4">
        <f t="shared" si="238"/>
        <v>-0.31608477495471732</v>
      </c>
      <c r="AT183" s="4">
        <f t="shared" si="238"/>
        <v>0.2481454730166206</v>
      </c>
      <c r="AU183" s="4">
        <f t="shared" si="238"/>
        <v>0.13134522162053486</v>
      </c>
      <c r="AV183" s="4">
        <f t="shared" si="238"/>
        <v>-1.7500672073883976</v>
      </c>
      <c r="AW183" s="4">
        <f t="shared" si="238"/>
        <v>-1.891461952203457</v>
      </c>
      <c r="AY183" s="2">
        <f t="shared" si="230"/>
        <v>77.08139374405178</v>
      </c>
      <c r="AZ183" s="2">
        <f t="shared" si="230"/>
        <v>72.059296071548943</v>
      </c>
      <c r="BA183" s="2">
        <f t="shared" si="230"/>
        <v>68.364752308444764</v>
      </c>
      <c r="BB183" s="2">
        <f t="shared" si="230"/>
        <v>68.389929507146093</v>
      </c>
      <c r="BC183" s="2">
        <f t="shared" si="230"/>
        <v>63.772957128472356</v>
      </c>
      <c r="BD183" s="2">
        <f t="shared" si="230"/>
        <v>62.668781366008858</v>
      </c>
      <c r="BE183" s="2">
        <f t="shared" si="230"/>
        <v>62.833249286854311</v>
      </c>
      <c r="BF183" s="2">
        <f t="shared" si="230"/>
        <v>60.328172780839679</v>
      </c>
      <c r="BG183" s="2">
        <f t="shared" si="230"/>
        <v>60.349739656749932</v>
      </c>
      <c r="BH183" s="2">
        <f t="shared" si="230"/>
        <v>58.632579997887532</v>
      </c>
      <c r="BI183" s="2">
        <f t="shared" si="230"/>
        <v>57.973019169778993</v>
      </c>
      <c r="BJ183" s="2">
        <f t="shared" si="230"/>
        <v>60.998196371895261</v>
      </c>
      <c r="BK183" s="2">
        <f t="shared" si="230"/>
        <v>68.805359928190967</v>
      </c>
      <c r="BL183" s="2">
        <f t="shared" si="230"/>
        <v>78.177642184746574</v>
      </c>
      <c r="BM183" s="2">
        <f t="shared" si="230"/>
        <v>81.868246605543845</v>
      </c>
      <c r="BO183" s="2" t="str">
        <f t="shared" si="185"/>
        <v/>
      </c>
      <c r="BP183" s="2" t="str">
        <f t="shared" si="186"/>
        <v/>
      </c>
      <c r="BQ183" s="2" t="str">
        <f t="shared" si="187"/>
        <v/>
      </c>
      <c r="BR183" s="2" t="str">
        <f t="shared" si="188"/>
        <v/>
      </c>
      <c r="BS183" s="2" t="str">
        <f t="shared" si="189"/>
        <v/>
      </c>
      <c r="BT183" s="2" t="str">
        <f t="shared" si="190"/>
        <v/>
      </c>
      <c r="BU183" s="2" t="str">
        <f t="shared" si="191"/>
        <v/>
      </c>
      <c r="BV183" s="2" t="str">
        <f t="shared" si="192"/>
        <v/>
      </c>
      <c r="BW183" s="2" t="str">
        <f t="shared" si="193"/>
        <v/>
      </c>
      <c r="BX183" s="2" t="str">
        <f t="shared" si="194"/>
        <v/>
      </c>
      <c r="BY183" s="2" t="str">
        <f t="shared" si="195"/>
        <v/>
      </c>
      <c r="BZ183" s="2" t="str">
        <f t="shared" si="196"/>
        <v/>
      </c>
      <c r="CA183" s="2" t="str">
        <f t="shared" si="197"/>
        <v/>
      </c>
      <c r="CB183" s="2" t="str">
        <f t="shared" si="198"/>
        <v/>
      </c>
      <c r="CC183" s="2" t="str">
        <f t="shared" si="199"/>
        <v/>
      </c>
      <c r="CE183" s="2" t="str">
        <f t="shared" si="231"/>
        <v/>
      </c>
      <c r="CF183" s="2" t="str">
        <f t="shared" si="231"/>
        <v/>
      </c>
      <c r="CG183" s="2" t="str">
        <f t="shared" si="231"/>
        <v/>
      </c>
      <c r="CH183" s="2" t="str">
        <f t="shared" si="231"/>
        <v/>
      </c>
      <c r="CI183" s="2" t="str">
        <f t="shared" si="231"/>
        <v/>
      </c>
      <c r="CJ183" s="2" t="str">
        <f t="shared" si="231"/>
        <v/>
      </c>
      <c r="CK183" s="2" t="str">
        <f t="shared" si="231"/>
        <v/>
      </c>
      <c r="CL183" s="2" t="str">
        <f t="shared" si="231"/>
        <v/>
      </c>
      <c r="CM183" s="2" t="str">
        <f t="shared" si="231"/>
        <v/>
      </c>
      <c r="CN183" s="2" t="str">
        <f t="shared" si="231"/>
        <v/>
      </c>
      <c r="CO183" s="2" t="str">
        <f t="shared" si="231"/>
        <v/>
      </c>
      <c r="CP183" s="2" t="str">
        <f t="shared" si="231"/>
        <v/>
      </c>
      <c r="CQ183" s="2" t="str">
        <f t="shared" si="231"/>
        <v/>
      </c>
      <c r="CR183" s="2" t="str">
        <f t="shared" si="231"/>
        <v/>
      </c>
      <c r="CS183" s="2" t="str">
        <f t="shared" si="231"/>
        <v/>
      </c>
      <c r="CU183" s="2" t="str">
        <f t="shared" si="200"/>
        <v/>
      </c>
      <c r="CV183" s="2" t="str">
        <f t="shared" si="201"/>
        <v/>
      </c>
      <c r="CW183" s="2" t="str">
        <f t="shared" si="202"/>
        <v/>
      </c>
      <c r="CX183" s="2" t="str">
        <f t="shared" si="203"/>
        <v/>
      </c>
      <c r="CY183" s="2" t="str">
        <f t="shared" si="204"/>
        <v/>
      </c>
      <c r="CZ183" s="2" t="str">
        <f t="shared" si="205"/>
        <v/>
      </c>
      <c r="DA183" s="2" t="str">
        <f t="shared" si="206"/>
        <v/>
      </c>
      <c r="DB183" s="2" t="str">
        <f t="shared" si="207"/>
        <v/>
      </c>
      <c r="DC183" s="2" t="str">
        <f t="shared" si="208"/>
        <v/>
      </c>
      <c r="DD183" s="2" t="str">
        <f t="shared" si="209"/>
        <v/>
      </c>
      <c r="DE183" s="2" t="str">
        <f t="shared" si="210"/>
        <v/>
      </c>
      <c r="DF183" s="2" t="str">
        <f t="shared" si="211"/>
        <v/>
      </c>
      <c r="DG183" s="2" t="str">
        <f t="shared" si="212"/>
        <v/>
      </c>
      <c r="DH183" s="2" t="str">
        <f t="shared" si="213"/>
        <v/>
      </c>
      <c r="DI183" s="2" t="str">
        <f t="shared" si="214"/>
        <v/>
      </c>
      <c r="DK183" s="2">
        <f t="shared" si="239"/>
        <v>125.08667595818815</v>
      </c>
      <c r="DL183" s="2">
        <f t="shared" si="239"/>
        <v>119.85935121951221</v>
      </c>
      <c r="DM183" s="2">
        <f t="shared" si="239"/>
        <v>116.78885853658537</v>
      </c>
      <c r="DN183" s="2">
        <f t="shared" si="239"/>
        <v>117.34104756097562</v>
      </c>
      <c r="DO183" s="2">
        <f t="shared" si="239"/>
        <v>120.58027926829271</v>
      </c>
      <c r="DP183" s="2">
        <f t="shared" si="239"/>
        <v>115.55897282229968</v>
      </c>
      <c r="DQ183" s="2">
        <f t="shared" si="239"/>
        <v>117.34352931961217</v>
      </c>
      <c r="DR183" s="2">
        <f t="shared" si="239"/>
        <v>118.84082618544245</v>
      </c>
      <c r="DS183" s="2">
        <f t="shared" si="239"/>
        <v>111.59503857061827</v>
      </c>
      <c r="DT183" s="2">
        <f t="shared" si="239"/>
        <v>113.90426442162486</v>
      </c>
      <c r="DU183" s="2">
        <f t="shared" si="239"/>
        <v>107.23080824524311</v>
      </c>
      <c r="DV183" s="2">
        <f t="shared" si="239"/>
        <v>89.594949562065864</v>
      </c>
      <c r="DW183" s="2">
        <f t="shared" si="239"/>
        <v>100.13229477351918</v>
      </c>
      <c r="DX183" s="2">
        <f t="shared" si="239"/>
        <v>102.73945215136537</v>
      </c>
      <c r="DY183" s="2">
        <f t="shared" si="239"/>
        <v>105.6662128241602</v>
      </c>
      <c r="EA183" s="2">
        <f t="shared" si="216"/>
        <v>77.196112932099325</v>
      </c>
      <c r="EB183" s="2">
        <f t="shared" si="216"/>
        <v>71.772021093733983</v>
      </c>
      <c r="EC183" s="2">
        <f t="shared" si="216"/>
        <v>68.693556791979944</v>
      </c>
      <c r="ED183" s="2">
        <f t="shared" si="216"/>
        <v>68.732899092783498</v>
      </c>
      <c r="EE183" s="2">
        <f t="shared" si="216"/>
        <v>63.244955237113402</v>
      </c>
      <c r="EF183" s="2">
        <f t="shared" si="216"/>
        <v>62.426294349939234</v>
      </c>
      <c r="EG183" s="2">
        <f t="shared" si="216"/>
        <v>62.679336112803156</v>
      </c>
      <c r="EH183" s="2">
        <f t="shared" si="216"/>
        <v>59.965886513768275</v>
      </c>
      <c r="EI183" s="2">
        <f t="shared" si="216"/>
        <v>59.656622329896905</v>
      </c>
      <c r="EJ183" s="2">
        <f t="shared" si="216"/>
        <v>58.517524475669845</v>
      </c>
      <c r="EK183" s="2">
        <f t="shared" si="215"/>
        <v>57.511499498937759</v>
      </c>
      <c r="EL183" s="2">
        <f t="shared" si="182"/>
        <v>60.255032218225558</v>
      </c>
      <c r="EM183" s="2">
        <f t="shared" si="182"/>
        <v>68.328640101328588</v>
      </c>
      <c r="EN183" s="2">
        <f t="shared" si="182"/>
        <v>78.37951515151515</v>
      </c>
      <c r="EO183" s="2">
        <f t="shared" si="182"/>
        <v>82.981109090909058</v>
      </c>
      <c r="EQ183" s="2">
        <f t="shared" si="240"/>
        <v>76.961970177955834</v>
      </c>
      <c r="ER183" s="2">
        <f t="shared" si="240"/>
        <v>72.272004772322973</v>
      </c>
      <c r="ES183" s="2">
        <f t="shared" si="240"/>
        <v>68.104276897723835</v>
      </c>
      <c r="ET183" s="2">
        <f t="shared" si="240"/>
        <v>68.112367418739225</v>
      </c>
      <c r="EU183" s="2">
        <f t="shared" si="240"/>
        <v>64.179062053474013</v>
      </c>
      <c r="EV183" s="2">
        <f t="shared" si="240"/>
        <v>62.856815745718556</v>
      </c>
      <c r="EW183" s="2">
        <f t="shared" si="240"/>
        <v>62.939240044759138</v>
      </c>
      <c r="EX183" s="2">
        <f t="shared" si="240"/>
        <v>60.5543593548866</v>
      </c>
      <c r="EY183" s="2">
        <f t="shared" si="240"/>
        <v>60.745702889665047</v>
      </c>
      <c r="EZ183" s="2">
        <f t="shared" si="240"/>
        <v>58.687175636338125</v>
      </c>
      <c r="FA183" s="2">
        <f t="shared" si="240"/>
        <v>58.256184749391664</v>
      </c>
      <c r="FB183" s="2">
        <f t="shared" si="240"/>
        <v>61.578388624716595</v>
      </c>
      <c r="FC183" s="2">
        <f t="shared" si="240"/>
        <v>69.257406194465631</v>
      </c>
      <c r="FD183" s="2">
        <f t="shared" si="240"/>
        <v>77.913275634729033</v>
      </c>
      <c r="FE183" s="2">
        <f t="shared" si="240"/>
        <v>80.341377287378108</v>
      </c>
      <c r="FG183" s="2">
        <f t="shared" si="241"/>
        <v>0.99997415368722065</v>
      </c>
      <c r="FH183" s="2">
        <f t="shared" si="241"/>
        <v>0.99997688168469412</v>
      </c>
      <c r="FI183" s="2">
        <f t="shared" si="241"/>
        <v>0.9999755076141289</v>
      </c>
      <c r="FJ183" s="2">
        <f t="shared" si="241"/>
        <v>0.99997750862457557</v>
      </c>
      <c r="FK183" s="2">
        <f t="shared" si="241"/>
        <v>0.9999770864939197</v>
      </c>
      <c r="FL183" s="2">
        <f t="shared" si="241"/>
        <v>0.99997513351579093</v>
      </c>
      <c r="FM183" s="2">
        <f t="shared" si="241"/>
        <v>0.99997323835973839</v>
      </c>
      <c r="FN183" s="2">
        <f t="shared" si="241"/>
        <v>0.99996966815143251</v>
      </c>
      <c r="FO183" s="2">
        <f t="shared" si="241"/>
        <v>0.99997261946697957</v>
      </c>
      <c r="FP183" s="2">
        <f t="shared" si="241"/>
        <v>0.99996958511331702</v>
      </c>
      <c r="FQ183" s="2">
        <f t="shared" si="241"/>
        <v>0.99996799035757322</v>
      </c>
      <c r="FR183" s="2">
        <f t="shared" si="241"/>
        <v>0.99996919464147904</v>
      </c>
      <c r="FS183" s="2">
        <f t="shared" si="241"/>
        <v>0.99997550423804527</v>
      </c>
      <c r="FT183" s="2">
        <f t="shared" si="241"/>
        <v>0.9999618850415819</v>
      </c>
      <c r="FU183" s="2">
        <f t="shared" si="241"/>
        <v>0.99995681961115024</v>
      </c>
      <c r="FW183" s="2">
        <f t="shared" si="232"/>
        <v>0.49524053367727244</v>
      </c>
      <c r="FX183" s="2">
        <f t="shared" si="232"/>
        <v>0.57234524247367813</v>
      </c>
      <c r="FY183" s="2">
        <f t="shared" si="232"/>
        <v>0.55997575250833542</v>
      </c>
      <c r="FZ183" s="2">
        <f t="shared" si="232"/>
        <v>0.55446460534541564</v>
      </c>
      <c r="GA183" s="2">
        <f t="shared" si="232"/>
        <v>0.56384144600848407</v>
      </c>
      <c r="GB183" s="2">
        <f t="shared" si="232"/>
        <v>0.56017144681706865</v>
      </c>
      <c r="GC183" s="2">
        <f t="shared" si="232"/>
        <v>0.5865639254860544</v>
      </c>
      <c r="GD183" s="2">
        <f t="shared" si="232"/>
        <v>0.61260343065581913</v>
      </c>
      <c r="GE183" s="2">
        <f t="shared" si="232"/>
        <v>0.63511851270155828</v>
      </c>
      <c r="GF183" s="2">
        <f t="shared" si="232"/>
        <v>0.66825915220327192</v>
      </c>
      <c r="GG183" s="2">
        <f t="shared" si="232"/>
        <v>0.61761418433656134</v>
      </c>
      <c r="GH183" s="2">
        <f t="shared" si="232"/>
        <v>0.5608922308126375</v>
      </c>
      <c r="GI183" s="2">
        <f t="shared" si="232"/>
        <v>0.51244417256953023</v>
      </c>
      <c r="GJ183" s="2">
        <f t="shared" si="232"/>
        <v>0.43497266416270713</v>
      </c>
      <c r="GK183" s="2">
        <f t="shared" si="232"/>
        <v>0.42195272848385945</v>
      </c>
      <c r="GM183" s="86">
        <f t="shared" si="233"/>
        <v>1.6333347767854874E-159</v>
      </c>
      <c r="GN183" s="86">
        <f t="shared" si="233"/>
        <v>5.2677470002032073E-266</v>
      </c>
      <c r="GO183" s="86">
        <f t="shared" si="233"/>
        <v>0</v>
      </c>
      <c r="GP183" s="86">
        <f t="shared" si="233"/>
        <v>8.0324284884651979E-289</v>
      </c>
      <c r="GQ183" s="86">
        <f t="shared" si="233"/>
        <v>2.5387181904076128E-272</v>
      </c>
      <c r="GR183" s="86">
        <f t="shared" si="233"/>
        <v>6.4419891589539687E-223</v>
      </c>
      <c r="GS183" s="86">
        <f t="shared" si="233"/>
        <v>1.7453549244926955E-263</v>
      </c>
      <c r="GT183" s="86">
        <f t="shared" si="233"/>
        <v>6.1370465636346096E-295</v>
      </c>
      <c r="GU183" s="86">
        <f t="shared" si="233"/>
        <v>2.0495238937659419E-272</v>
      </c>
      <c r="GV183" s="86">
        <f t="shared" si="233"/>
        <v>6.7935676836977702E-305</v>
      </c>
      <c r="GW183" s="86">
        <f t="shared" si="233"/>
        <v>0</v>
      </c>
      <c r="GX183" s="86">
        <f t="shared" si="233"/>
        <v>0</v>
      </c>
      <c r="GY183" s="86">
        <f t="shared" si="233"/>
        <v>0</v>
      </c>
      <c r="GZ183" s="86">
        <f t="shared" si="233"/>
        <v>7.1789246873832218E-125</v>
      </c>
      <c r="HA183" s="86">
        <f t="shared" si="233"/>
        <v>1.6002489061661756E-140</v>
      </c>
      <c r="HC183" s="86">
        <f t="shared" si="184"/>
        <v>1.7739333735937439E-97</v>
      </c>
      <c r="HD183" s="86">
        <f t="shared" si="184"/>
        <v>9.8564540207042993E-176</v>
      </c>
      <c r="HE183" s="86">
        <f t="shared" si="184"/>
        <v>1.6044515209700156E-185</v>
      </c>
      <c r="HF183" s="86">
        <f t="shared" si="183"/>
        <v>1.2763598957795579E-200</v>
      </c>
      <c r="HG183" s="86">
        <f t="shared" si="183"/>
        <v>4.7441635534780271E-205</v>
      </c>
      <c r="HH183" s="86">
        <f t="shared" si="183"/>
        <v>1.1780244567132772E-192</v>
      </c>
      <c r="HI183" s="86">
        <f t="shared" si="183"/>
        <v>8.0323830318697386E-213</v>
      </c>
      <c r="HJ183" s="86">
        <f t="shared" si="183"/>
        <v>5.2707979104815091E-246</v>
      </c>
      <c r="HK183" s="86">
        <f t="shared" si="183"/>
        <v>1.1753540999899937E-239</v>
      </c>
      <c r="HL183" s="86">
        <f t="shared" si="183"/>
        <v>1.2350304625171541E-284</v>
      </c>
      <c r="HM183" s="86">
        <f t="shared" si="183"/>
        <v>0</v>
      </c>
      <c r="HN183" s="86">
        <f t="shared" si="183"/>
        <v>0</v>
      </c>
      <c r="HO183" s="86">
        <f t="shared" si="229"/>
        <v>0</v>
      </c>
      <c r="HP183" s="86">
        <f t="shared" si="229"/>
        <v>3.8130762023288357E-49</v>
      </c>
      <c r="HQ183" s="86">
        <f t="shared" si="229"/>
        <v>8.1726839772950456E-52</v>
      </c>
      <c r="HS183" s="86">
        <f t="shared" si="234"/>
        <v>1.9348242894492435E-15</v>
      </c>
      <c r="HT183" s="86">
        <f t="shared" si="234"/>
        <v>1.7646058034309444E-14</v>
      </c>
      <c r="HU183" s="86">
        <f t="shared" si="234"/>
        <v>1.370338913953032E-15</v>
      </c>
      <c r="HV183" s="86">
        <f t="shared" si="234"/>
        <v>1.2507546705800129E-16</v>
      </c>
      <c r="HW183" s="86">
        <f t="shared" si="234"/>
        <v>2.8345578291795408E-17</v>
      </c>
      <c r="HX183" s="86">
        <f t="shared" si="234"/>
        <v>2.0671837280895435E-16</v>
      </c>
      <c r="HY183" s="86">
        <f t="shared" si="234"/>
        <v>1.3397876782233865E-19</v>
      </c>
      <c r="HZ183" s="86">
        <f t="shared" si="234"/>
        <v>1.0005350367073174E-22</v>
      </c>
      <c r="IA183" s="86">
        <f t="shared" si="234"/>
        <v>8.9134216988482595E-21</v>
      </c>
      <c r="IB183" s="86">
        <f t="shared" si="234"/>
        <v>9.0909917667199871E-25</v>
      </c>
      <c r="IC183" s="86">
        <f t="shared" si="234"/>
        <v>1.1105688542151895E-20</v>
      </c>
      <c r="ID183" s="86">
        <f t="shared" si="234"/>
        <v>5.1774168208640141E-19</v>
      </c>
      <c r="IE183" s="86">
        <f t="shared" si="234"/>
        <v>1.4287922426496036E-14</v>
      </c>
      <c r="IF183" s="86">
        <f t="shared" si="234"/>
        <v>3.8992957146148091E-6</v>
      </c>
      <c r="IG183" s="86">
        <f t="shared" si="234"/>
        <v>7.700275038231022E-3</v>
      </c>
      <c r="II183" s="86">
        <f t="shared" si="235"/>
        <v>0.4866156367190263</v>
      </c>
      <c r="IJ183" s="86">
        <f t="shared" si="235"/>
        <v>0.60813470214776588</v>
      </c>
      <c r="IK183" s="86">
        <f t="shared" si="235"/>
        <v>0.60247614304620833</v>
      </c>
      <c r="IL183" s="86">
        <f t="shared" si="235"/>
        <v>0.59966652665121045</v>
      </c>
      <c r="IM183" s="86">
        <f t="shared" si="235"/>
        <v>0.60602933233216971</v>
      </c>
      <c r="IN183" s="86">
        <f t="shared" si="235"/>
        <v>0.60376222597065288</v>
      </c>
      <c r="IO183" s="86">
        <f t="shared" si="235"/>
        <v>0.60574532646509571</v>
      </c>
      <c r="IP183" s="86">
        <f t="shared" si="235"/>
        <v>0.57398766394317924</v>
      </c>
      <c r="IQ183" s="86">
        <f t="shared" si="235"/>
        <v>0.54784376097976517</v>
      </c>
      <c r="IR183" s="86">
        <f t="shared" si="235"/>
        <v>0.45509808910368965</v>
      </c>
      <c r="IS183" s="86">
        <f t="shared" si="235"/>
        <v>0.57437757072361129</v>
      </c>
      <c r="IT183" s="86">
        <f t="shared" si="235"/>
        <v>0.60650073103322311</v>
      </c>
      <c r="IU183" s="86">
        <f t="shared" si="235"/>
        <v>0.53031731555179062</v>
      </c>
      <c r="IV183" s="86">
        <f t="shared" si="235"/>
        <v>0.3817524864475626</v>
      </c>
      <c r="IW183" s="86">
        <f t="shared" si="235"/>
        <v>0.33533056372292536</v>
      </c>
      <c r="IY183" s="86">
        <f t="shared" si="236"/>
        <v>0.48661563671902824</v>
      </c>
      <c r="IZ183" s="86">
        <f t="shared" si="236"/>
        <v>0.60813470214778353</v>
      </c>
      <c r="JA183" s="86">
        <f t="shared" si="236"/>
        <v>0.60247614304620967</v>
      </c>
      <c r="JB183" s="86">
        <f t="shared" si="236"/>
        <v>0.59966652665121056</v>
      </c>
      <c r="JC183" s="86">
        <f t="shared" si="236"/>
        <v>0.60602933233216971</v>
      </c>
      <c r="JD183" s="86">
        <f t="shared" si="236"/>
        <v>0.6037622259706531</v>
      </c>
      <c r="JE183" s="86">
        <f t="shared" si="236"/>
        <v>0.60574532646509571</v>
      </c>
      <c r="JF183" s="86">
        <f t="shared" si="236"/>
        <v>0.57398766394317924</v>
      </c>
      <c r="JG183" s="86">
        <f t="shared" si="236"/>
        <v>0.54784376097976517</v>
      </c>
      <c r="JH183" s="86">
        <f t="shared" si="236"/>
        <v>0.45509808910368965</v>
      </c>
      <c r="JI183" s="86">
        <f t="shared" si="236"/>
        <v>0.57437757072361129</v>
      </c>
      <c r="JJ183" s="86">
        <f t="shared" si="236"/>
        <v>0.60650073103322311</v>
      </c>
      <c r="JK183" s="86">
        <f t="shared" si="236"/>
        <v>0.53031731555180495</v>
      </c>
      <c r="JL183" s="86">
        <f t="shared" si="236"/>
        <v>0.38175638574327719</v>
      </c>
      <c r="JM183" s="86">
        <f t="shared" si="236"/>
        <v>0.34303083876115636</v>
      </c>
    </row>
    <row r="184" spans="2:273" x14ac:dyDescent="0.25">
      <c r="B184" s="2">
        <v>157</v>
      </c>
      <c r="C184" s="37">
        <v>76.188000000000002</v>
      </c>
      <c r="D184" s="37">
        <v>72.733000000000004</v>
      </c>
      <c r="E184" s="37">
        <v>69.849999999999994</v>
      </c>
      <c r="F184" s="37">
        <v>69.3</v>
      </c>
      <c r="G184" s="37">
        <v>67.316999999999993</v>
      </c>
      <c r="H184" s="37">
        <v>66.283000000000001</v>
      </c>
      <c r="I184" s="37">
        <v>64.400000000000006</v>
      </c>
      <c r="J184" s="37">
        <v>61.283000000000001</v>
      </c>
      <c r="K184" s="37">
        <v>60.783000000000001</v>
      </c>
      <c r="L184" s="37">
        <v>58.05</v>
      </c>
      <c r="M184" s="37">
        <v>58.3</v>
      </c>
      <c r="N184" s="37">
        <v>67.650000000000006</v>
      </c>
      <c r="O184" s="37">
        <v>79.983000000000004</v>
      </c>
      <c r="P184" s="37">
        <v>94.674000000000007</v>
      </c>
      <c r="Q184" s="37">
        <v>121.773</v>
      </c>
      <c r="S184" s="4">
        <f t="shared" si="237"/>
        <v>77.802507020077684</v>
      </c>
      <c r="T184" s="4">
        <f t="shared" si="237"/>
        <v>72.566497229673743</v>
      </c>
      <c r="U184" s="4">
        <f t="shared" si="237"/>
        <v>69.882973136870646</v>
      </c>
      <c r="V184" s="4">
        <f t="shared" si="237"/>
        <v>70.204693127455883</v>
      </c>
      <c r="W184" s="4">
        <f t="shared" si="237"/>
        <v>66.711747882958576</v>
      </c>
      <c r="X184" s="4">
        <f t="shared" si="237"/>
        <v>65.809528855674017</v>
      </c>
      <c r="Y184" s="4">
        <f t="shared" si="237"/>
        <v>64.820662806169167</v>
      </c>
      <c r="Z184" s="4">
        <f t="shared" si="237"/>
        <v>61.437706616121453</v>
      </c>
      <c r="AA184" s="4">
        <f t="shared" si="237"/>
        <v>61.262436935673776</v>
      </c>
      <c r="AB184" s="4">
        <f t="shared" si="237"/>
        <v>58.795892401101661</v>
      </c>
      <c r="AC184" s="4">
        <f t="shared" si="237"/>
        <v>59.589159535448943</v>
      </c>
      <c r="AD184" s="4">
        <f t="shared" si="237"/>
        <v>67.084428693130846</v>
      </c>
      <c r="AE184" s="4">
        <f t="shared" si="237"/>
        <v>79.641752780031752</v>
      </c>
      <c r="AF184" s="4">
        <f t="shared" si="237"/>
        <v>97.029907108811059</v>
      </c>
      <c r="AG184" s="4">
        <f t="shared" si="237"/>
        <v>124.13823668934923</v>
      </c>
      <c r="AI184" s="4">
        <f t="shared" si="238"/>
        <v>-1.6145070200776814</v>
      </c>
      <c r="AJ184" s="4">
        <f t="shared" si="238"/>
        <v>0.16650277032626093</v>
      </c>
      <c r="AK184" s="4">
        <f t="shared" si="238"/>
        <v>-3.2973136870651842E-2</v>
      </c>
      <c r="AL184" s="4">
        <f t="shared" si="238"/>
        <v>-0.90469312745588581</v>
      </c>
      <c r="AM184" s="4">
        <f t="shared" si="238"/>
        <v>0.60525211704141668</v>
      </c>
      <c r="AN184" s="4">
        <f t="shared" si="238"/>
        <v>0.47347114432598403</v>
      </c>
      <c r="AO184" s="4">
        <f t="shared" si="238"/>
        <v>-0.42066280616916174</v>
      </c>
      <c r="AP184" s="4">
        <f t="shared" si="238"/>
        <v>-0.15470661612145165</v>
      </c>
      <c r="AQ184" s="4">
        <f t="shared" si="238"/>
        <v>-0.47943693567377466</v>
      </c>
      <c r="AR184" s="4">
        <f t="shared" si="238"/>
        <v>-0.74589240110166344</v>
      </c>
      <c r="AS184" s="4">
        <f t="shared" si="238"/>
        <v>-1.2891595354489453</v>
      </c>
      <c r="AT184" s="4">
        <f t="shared" si="238"/>
        <v>0.56557130686915968</v>
      </c>
      <c r="AU184" s="4">
        <f t="shared" si="238"/>
        <v>0.34124721996825258</v>
      </c>
      <c r="AV184" s="4">
        <f t="shared" si="238"/>
        <v>-2.3559071088110528</v>
      </c>
      <c r="AW184" s="4">
        <f t="shared" si="238"/>
        <v>-2.3652366893492314</v>
      </c>
      <c r="AY184" s="2">
        <f t="shared" si="230"/>
        <v>77.072634223347819</v>
      </c>
      <c r="AZ184" s="2">
        <f t="shared" si="230"/>
        <v>72.000070551156668</v>
      </c>
      <c r="BA184" s="2">
        <f t="shared" si="230"/>
        <v>68.290607396108015</v>
      </c>
      <c r="BB184" s="2">
        <f t="shared" si="230"/>
        <v>68.313372731388696</v>
      </c>
      <c r="BC184" s="2">
        <f t="shared" si="230"/>
        <v>63.718409375760658</v>
      </c>
      <c r="BD184" s="2">
        <f t="shared" si="230"/>
        <v>62.613081772544916</v>
      </c>
      <c r="BE184" s="2">
        <f t="shared" si="230"/>
        <v>62.774871203159194</v>
      </c>
      <c r="BF184" s="2">
        <f t="shared" si="230"/>
        <v>60.249429397321876</v>
      </c>
      <c r="BG184" s="2">
        <f t="shared" si="230"/>
        <v>60.277068162034553</v>
      </c>
      <c r="BH184" s="2">
        <f t="shared" si="230"/>
        <v>58.522947210921245</v>
      </c>
      <c r="BI184" s="2">
        <f t="shared" si="230"/>
        <v>57.86422657513603</v>
      </c>
      <c r="BJ184" s="2">
        <f t="shared" si="230"/>
        <v>60.904494021640538</v>
      </c>
      <c r="BK184" s="2">
        <f t="shared" si="230"/>
        <v>68.750799641369099</v>
      </c>
      <c r="BL184" s="2">
        <f t="shared" si="230"/>
        <v>78.111811804106196</v>
      </c>
      <c r="BM184" s="2">
        <f t="shared" si="230"/>
        <v>81.741389822453158</v>
      </c>
      <c r="BO184" s="2" t="str">
        <f t="shared" si="185"/>
        <v/>
      </c>
      <c r="BP184" s="2" t="str">
        <f t="shared" si="186"/>
        <v/>
      </c>
      <c r="BQ184" s="2" t="str">
        <f t="shared" si="187"/>
        <v/>
      </c>
      <c r="BR184" s="2" t="str">
        <f t="shared" si="188"/>
        <v/>
      </c>
      <c r="BS184" s="2" t="str">
        <f t="shared" si="189"/>
        <v/>
      </c>
      <c r="BT184" s="2" t="str">
        <f t="shared" si="190"/>
        <v/>
      </c>
      <c r="BU184" s="2" t="str">
        <f t="shared" si="191"/>
        <v/>
      </c>
      <c r="BV184" s="2" t="str">
        <f t="shared" si="192"/>
        <v/>
      </c>
      <c r="BW184" s="2" t="str">
        <f t="shared" si="193"/>
        <v/>
      </c>
      <c r="BX184" s="2" t="str">
        <f t="shared" si="194"/>
        <v/>
      </c>
      <c r="BY184" s="2" t="str">
        <f t="shared" si="195"/>
        <v/>
      </c>
      <c r="BZ184" s="2" t="str">
        <f t="shared" si="196"/>
        <v/>
      </c>
      <c r="CA184" s="2" t="str">
        <f t="shared" si="197"/>
        <v/>
      </c>
      <c r="CB184" s="2" t="str">
        <f t="shared" si="198"/>
        <v/>
      </c>
      <c r="CC184" s="2" t="str">
        <f t="shared" si="199"/>
        <v/>
      </c>
      <c r="CE184" s="2" t="str">
        <f t="shared" si="231"/>
        <v/>
      </c>
      <c r="CF184" s="2" t="str">
        <f t="shared" si="231"/>
        <v/>
      </c>
      <c r="CG184" s="2" t="str">
        <f t="shared" si="231"/>
        <v/>
      </c>
      <c r="CH184" s="2" t="str">
        <f t="shared" si="231"/>
        <v/>
      </c>
      <c r="CI184" s="2" t="str">
        <f t="shared" si="231"/>
        <v/>
      </c>
      <c r="CJ184" s="2" t="str">
        <f t="shared" si="231"/>
        <v/>
      </c>
      <c r="CK184" s="2" t="str">
        <f t="shared" si="231"/>
        <v/>
      </c>
      <c r="CL184" s="2" t="str">
        <f t="shared" si="231"/>
        <v/>
      </c>
      <c r="CM184" s="2" t="str">
        <f t="shared" si="231"/>
        <v/>
      </c>
      <c r="CN184" s="2" t="str">
        <f t="shared" si="231"/>
        <v/>
      </c>
      <c r="CO184" s="2" t="str">
        <f t="shared" si="231"/>
        <v/>
      </c>
      <c r="CP184" s="2" t="str">
        <f t="shared" si="231"/>
        <v/>
      </c>
      <c r="CQ184" s="2" t="str">
        <f t="shared" si="231"/>
        <v/>
      </c>
      <c r="CR184" s="2" t="str">
        <f t="shared" si="231"/>
        <v/>
      </c>
      <c r="CS184" s="2" t="str">
        <f t="shared" si="231"/>
        <v/>
      </c>
      <c r="CU184" s="2" t="str">
        <f t="shared" si="200"/>
        <v/>
      </c>
      <c r="CV184" s="2" t="str">
        <f t="shared" si="201"/>
        <v/>
      </c>
      <c r="CW184" s="2" t="str">
        <f t="shared" si="202"/>
        <v/>
      </c>
      <c r="CX184" s="2" t="str">
        <f t="shared" si="203"/>
        <v/>
      </c>
      <c r="CY184" s="2" t="str">
        <f t="shared" si="204"/>
        <v/>
      </c>
      <c r="CZ184" s="2" t="str">
        <f t="shared" si="205"/>
        <v/>
      </c>
      <c r="DA184" s="2" t="str">
        <f t="shared" si="206"/>
        <v/>
      </c>
      <c r="DB184" s="2" t="str">
        <f t="shared" si="207"/>
        <v/>
      </c>
      <c r="DC184" s="2" t="str">
        <f t="shared" si="208"/>
        <v/>
      </c>
      <c r="DD184" s="2" t="str">
        <f t="shared" si="209"/>
        <v/>
      </c>
      <c r="DE184" s="2" t="str">
        <f t="shared" si="210"/>
        <v/>
      </c>
      <c r="DF184" s="2" t="str">
        <f t="shared" si="211"/>
        <v/>
      </c>
      <c r="DG184" s="2" t="str">
        <f t="shared" si="212"/>
        <v/>
      </c>
      <c r="DH184" s="2" t="str">
        <f t="shared" si="213"/>
        <v/>
      </c>
      <c r="DI184" s="2" t="str">
        <f t="shared" si="214"/>
        <v/>
      </c>
      <c r="DK184" s="2">
        <f t="shared" si="239"/>
        <v>125.38058623693379</v>
      </c>
      <c r="DL184" s="2">
        <f t="shared" si="239"/>
        <v>120.11058621013134</v>
      </c>
      <c r="DM184" s="2">
        <f t="shared" si="239"/>
        <v>117.03154634146341</v>
      </c>
      <c r="DN184" s="2">
        <f t="shared" si="239"/>
        <v>117.59404296435274</v>
      </c>
      <c r="DO184" s="2">
        <f t="shared" si="239"/>
        <v>120.86871519699815</v>
      </c>
      <c r="DP184" s="2">
        <f t="shared" si="239"/>
        <v>115.82938205574916</v>
      </c>
      <c r="DQ184" s="2">
        <f t="shared" si="239"/>
        <v>117.62443394646574</v>
      </c>
      <c r="DR184" s="2">
        <f t="shared" si="239"/>
        <v>119.13625883418905</v>
      </c>
      <c r="DS184" s="2">
        <f t="shared" si="239"/>
        <v>111.84279953002189</v>
      </c>
      <c r="DT184" s="2">
        <f t="shared" si="239"/>
        <v>114.15177559649649</v>
      </c>
      <c r="DU184" s="2">
        <f t="shared" si="239"/>
        <v>107.40650147991542</v>
      </c>
      <c r="DV184" s="2">
        <f t="shared" si="239"/>
        <v>89.614561763817605</v>
      </c>
      <c r="DW184" s="2">
        <f t="shared" si="239"/>
        <v>100.2148674216028</v>
      </c>
      <c r="DX184" s="2">
        <f t="shared" si="239"/>
        <v>102.85000542905762</v>
      </c>
      <c r="DY184" s="2">
        <f t="shared" si="239"/>
        <v>105.78974898785425</v>
      </c>
      <c r="EA184" s="2">
        <f t="shared" si="216"/>
        <v>77.195645875476629</v>
      </c>
      <c r="EB184" s="2">
        <f t="shared" si="216"/>
        <v>71.695551952706339</v>
      </c>
      <c r="EC184" s="2">
        <f t="shared" si="216"/>
        <v>68.639909273182951</v>
      </c>
      <c r="ED184" s="2">
        <f t="shared" si="216"/>
        <v>68.67815962886597</v>
      </c>
      <c r="EE184" s="2">
        <f t="shared" si="216"/>
        <v>63.157968783505154</v>
      </c>
      <c r="EF184" s="2">
        <f t="shared" si="216"/>
        <v>62.355810506889185</v>
      </c>
      <c r="EG184" s="2">
        <f t="shared" si="216"/>
        <v>62.612065470953183</v>
      </c>
      <c r="EH184" s="2">
        <f t="shared" si="216"/>
        <v>59.866948749350549</v>
      </c>
      <c r="EI184" s="2">
        <f t="shared" si="216"/>
        <v>59.546745876288654</v>
      </c>
      <c r="EJ184" s="2">
        <f t="shared" si="216"/>
        <v>58.402329408218854</v>
      </c>
      <c r="EK184" s="2">
        <f t="shared" si="215"/>
        <v>57.377528169719817</v>
      </c>
      <c r="EL184" s="2">
        <f t="shared" si="182"/>
        <v>60.115664841159258</v>
      </c>
      <c r="EM184" s="2">
        <f t="shared" si="182"/>
        <v>68.242628328260849</v>
      </c>
      <c r="EN184" s="2">
        <f t="shared" si="182"/>
        <v>78.327872727272734</v>
      </c>
      <c r="EO184" s="2">
        <f t="shared" si="182"/>
        <v>82.93648181818179</v>
      </c>
      <c r="EQ184" s="2">
        <f t="shared" si="240"/>
        <v>76.956098300184181</v>
      </c>
      <c r="ER184" s="2">
        <f t="shared" si="240"/>
        <v>72.205868927165184</v>
      </c>
      <c r="ES184" s="2">
        <f t="shared" si="240"/>
        <v>68.038424444179284</v>
      </c>
      <c r="ET184" s="2">
        <f t="shared" si="240"/>
        <v>68.044304082104503</v>
      </c>
      <c r="EU184" s="2">
        <f t="shared" si="240"/>
        <v>64.11173463279269</v>
      </c>
      <c r="EV184" s="2">
        <f t="shared" si="240"/>
        <v>62.795227867929533</v>
      </c>
      <c r="EW184" s="2">
        <f t="shared" si="240"/>
        <v>62.877321063890157</v>
      </c>
      <c r="EX184" s="2">
        <f t="shared" si="240"/>
        <v>60.467434225884453</v>
      </c>
      <c r="EY184" s="2">
        <f t="shared" si="240"/>
        <v>60.657736732315399</v>
      </c>
      <c r="EZ184" s="2">
        <f t="shared" si="240"/>
        <v>58.575309807860918</v>
      </c>
      <c r="FA184" s="2">
        <f t="shared" si="240"/>
        <v>58.136758915496671</v>
      </c>
      <c r="FB184" s="2">
        <f t="shared" si="240"/>
        <v>61.466289107156683</v>
      </c>
      <c r="FC184" s="2">
        <f t="shared" si="240"/>
        <v>69.190414149107241</v>
      </c>
      <c r="FD184" s="2">
        <f t="shared" si="240"/>
        <v>77.853982668775487</v>
      </c>
      <c r="FE184" s="2">
        <f t="shared" si="240"/>
        <v>80.246224145032897</v>
      </c>
      <c r="FG184" s="2">
        <f t="shared" si="241"/>
        <v>0.99997642782898011</v>
      </c>
      <c r="FH184" s="2">
        <f t="shared" si="241"/>
        <v>0.99997891580296472</v>
      </c>
      <c r="FI184" s="2">
        <f t="shared" si="241"/>
        <v>0.99997766263046539</v>
      </c>
      <c r="FJ184" s="2">
        <f t="shared" si="241"/>
        <v>0.9999794875812269</v>
      </c>
      <c r="FK184" s="2">
        <f t="shared" si="241"/>
        <v>0.9999791025919551</v>
      </c>
      <c r="FL184" s="2">
        <f t="shared" si="241"/>
        <v>0.99997732144724438</v>
      </c>
      <c r="FM184" s="2">
        <f t="shared" si="241"/>
        <v>0.99997559303653061</v>
      </c>
      <c r="FN184" s="2">
        <f t="shared" si="241"/>
        <v>0.99997233695149956</v>
      </c>
      <c r="FO184" s="2">
        <f t="shared" si="241"/>
        <v>0.9999750285969371</v>
      </c>
      <c r="FP184" s="2">
        <f t="shared" si="241"/>
        <v>0.99997226121943339</v>
      </c>
      <c r="FQ184" s="2">
        <f t="shared" si="241"/>
        <v>0.99997080677692007</v>
      </c>
      <c r="FR184" s="2">
        <f t="shared" si="241"/>
        <v>0.99997190510296641</v>
      </c>
      <c r="FS184" s="2">
        <f t="shared" si="241"/>
        <v>0.99997765955142726</v>
      </c>
      <c r="FT184" s="2">
        <f t="shared" si="241"/>
        <v>0.99996523862820175</v>
      </c>
      <c r="FU184" s="2">
        <f t="shared" si="241"/>
        <v>0.99996061886769649</v>
      </c>
      <c r="FW184" s="2">
        <f t="shared" si="232"/>
        <v>0.51825811900636964</v>
      </c>
      <c r="FX184" s="2">
        <f t="shared" si="232"/>
        <v>0.59472410583718638</v>
      </c>
      <c r="FY184" s="2">
        <f t="shared" si="232"/>
        <v>0.58252976976143755</v>
      </c>
      <c r="FZ184" s="2">
        <f t="shared" si="232"/>
        <v>0.57708776460161504</v>
      </c>
      <c r="GA184" s="2">
        <f t="shared" si="232"/>
        <v>0.58634368976083484</v>
      </c>
      <c r="GB184" s="2">
        <f t="shared" si="232"/>
        <v>0.5827229079800057</v>
      </c>
      <c r="GC184" s="2">
        <f t="shared" si="232"/>
        <v>0.6087074189482794</v>
      </c>
      <c r="GD184" s="2">
        <f t="shared" si="232"/>
        <v>0.63422196381856399</v>
      </c>
      <c r="GE184" s="2">
        <f t="shared" si="232"/>
        <v>0.65618576062696254</v>
      </c>
      <c r="GF184" s="2">
        <f t="shared" si="232"/>
        <v>0.68835186699909579</v>
      </c>
      <c r="GG184" s="2">
        <f t="shared" si="232"/>
        <v>0.63911781910439835</v>
      </c>
      <c r="GH184" s="2">
        <f t="shared" si="232"/>
        <v>0.58343421767837589</v>
      </c>
      <c r="GI184" s="2">
        <f t="shared" si="232"/>
        <v>0.53541319967401135</v>
      </c>
      <c r="GJ184" s="2">
        <f t="shared" si="232"/>
        <v>0.4577292607203472</v>
      </c>
      <c r="GK184" s="2">
        <f t="shared" si="232"/>
        <v>0.44456410075646197</v>
      </c>
      <c r="GM184" s="86">
        <f t="shared" si="233"/>
        <v>5.5429943402601812E-163</v>
      </c>
      <c r="GN184" s="86">
        <f t="shared" si="233"/>
        <v>8.1747998000754903E-272</v>
      </c>
      <c r="GO184" s="86">
        <f t="shared" si="233"/>
        <v>0</v>
      </c>
      <c r="GP184" s="86">
        <f t="shared" si="233"/>
        <v>3.6116185632737218E-295</v>
      </c>
      <c r="GQ184" s="86">
        <f t="shared" si="233"/>
        <v>2.5825866948649715E-278</v>
      </c>
      <c r="GR184" s="86">
        <f t="shared" si="233"/>
        <v>8.5608514063760718E-228</v>
      </c>
      <c r="GS184" s="86">
        <f t="shared" si="233"/>
        <v>3.2090539018352254E-269</v>
      </c>
      <c r="GT184" s="86">
        <f t="shared" si="233"/>
        <v>2.4591295894675187E-301</v>
      </c>
      <c r="GU184" s="86">
        <f t="shared" si="233"/>
        <v>2.373010297159493E-278</v>
      </c>
      <c r="GV184" s="86">
        <f t="shared" si="233"/>
        <v>0</v>
      </c>
      <c r="GW184" s="86">
        <f t="shared" si="233"/>
        <v>0</v>
      </c>
      <c r="GX184" s="86">
        <f t="shared" si="233"/>
        <v>0</v>
      </c>
      <c r="GY184" s="86">
        <f t="shared" si="233"/>
        <v>0</v>
      </c>
      <c r="GZ184" s="86">
        <f t="shared" si="233"/>
        <v>1.3898204090109831E-127</v>
      </c>
      <c r="HA184" s="86">
        <f t="shared" si="233"/>
        <v>1.4399954538038121E-143</v>
      </c>
      <c r="HC184" s="86">
        <f t="shared" si="184"/>
        <v>2.6858028395603445E-100</v>
      </c>
      <c r="HD184" s="86">
        <f t="shared" si="184"/>
        <v>7.4031320066909369E-181</v>
      </c>
      <c r="HE184" s="86">
        <f t="shared" si="184"/>
        <v>6.0546579695463472E-191</v>
      </c>
      <c r="HF184" s="86">
        <f t="shared" si="183"/>
        <v>1.6424278400229361E-206</v>
      </c>
      <c r="HG184" s="86">
        <f t="shared" si="183"/>
        <v>5.2593733569873272E-211</v>
      </c>
      <c r="HH184" s="86">
        <f t="shared" si="183"/>
        <v>3.2347370796467239E-198</v>
      </c>
      <c r="HI184" s="86">
        <f t="shared" si="183"/>
        <v>6.8976616439717789E-219</v>
      </c>
      <c r="HJ184" s="86">
        <f t="shared" si="183"/>
        <v>6.0183896978270502E-253</v>
      </c>
      <c r="HK184" s="86">
        <f t="shared" si="183"/>
        <v>1.958043256967338E-246</v>
      </c>
      <c r="HL184" s="86">
        <f t="shared" si="183"/>
        <v>1.3444541656640085E-292</v>
      </c>
      <c r="HM184" s="86">
        <f t="shared" si="183"/>
        <v>0</v>
      </c>
      <c r="HN184" s="86">
        <f t="shared" si="183"/>
        <v>0</v>
      </c>
      <c r="HO184" s="86">
        <f t="shared" si="229"/>
        <v>0</v>
      </c>
      <c r="HP184" s="86">
        <f t="shared" si="229"/>
        <v>1.5831124210197135E-50</v>
      </c>
      <c r="HQ184" s="86">
        <f t="shared" si="229"/>
        <v>2.8681306668546398E-53</v>
      </c>
      <c r="HS184" s="86">
        <f t="shared" si="234"/>
        <v>1.818943067968789E-16</v>
      </c>
      <c r="HT184" s="86">
        <f t="shared" si="234"/>
        <v>2.0996176295878683E-15</v>
      </c>
      <c r="HU184" s="86">
        <f t="shared" si="234"/>
        <v>1.4526609028316853E-16</v>
      </c>
      <c r="HV184" s="86">
        <f t="shared" si="234"/>
        <v>1.1321173174944457E-17</v>
      </c>
      <c r="HW184" s="86">
        <f t="shared" si="234"/>
        <v>2.4439033789872114E-18</v>
      </c>
      <c r="HX184" s="86">
        <f t="shared" si="234"/>
        <v>1.923652655962923E-17</v>
      </c>
      <c r="HY184" s="86">
        <f t="shared" si="234"/>
        <v>8.349397623837418E-21</v>
      </c>
      <c r="HZ184" s="86">
        <f t="shared" si="234"/>
        <v>4.4318399835860987E-24</v>
      </c>
      <c r="IA184" s="86">
        <f t="shared" si="234"/>
        <v>5.4502230367016671E-22</v>
      </c>
      <c r="IB184" s="86">
        <f t="shared" si="234"/>
        <v>3.5054245214524706E-26</v>
      </c>
      <c r="IC184" s="86">
        <f t="shared" si="234"/>
        <v>6.5670096025040327E-22</v>
      </c>
      <c r="ID184" s="86">
        <f t="shared" si="234"/>
        <v>3.3156238049116056E-20</v>
      </c>
      <c r="IE184" s="86">
        <f t="shared" si="234"/>
        <v>1.648571755857646E-15</v>
      </c>
      <c r="IF184" s="86">
        <f t="shared" si="234"/>
        <v>1.7240606559957483E-6</v>
      </c>
      <c r="IG184" s="86">
        <f t="shared" si="234"/>
        <v>5.763778646092621E-3</v>
      </c>
      <c r="II184" s="86">
        <f t="shared" si="235"/>
        <v>0.54534381214498928</v>
      </c>
      <c r="IJ184" s="86">
        <f t="shared" si="235"/>
        <v>0.60625768449123696</v>
      </c>
      <c r="IK184" s="86">
        <f t="shared" si="235"/>
        <v>0.60925162991384363</v>
      </c>
      <c r="IL184" s="86">
        <f t="shared" si="235"/>
        <v>0.60937235114525656</v>
      </c>
      <c r="IM184" s="86">
        <f t="shared" si="235"/>
        <v>0.60789661057516287</v>
      </c>
      <c r="IN184" s="86">
        <f t="shared" si="235"/>
        <v>0.60890763359381472</v>
      </c>
      <c r="IO184" s="86">
        <f t="shared" si="235"/>
        <v>0.58537679951013843</v>
      </c>
      <c r="IP184" s="86">
        <f t="shared" si="235"/>
        <v>0.53411411285644572</v>
      </c>
      <c r="IQ184" s="86">
        <f t="shared" si="235"/>
        <v>0.50504488045261975</v>
      </c>
      <c r="IR184" s="86">
        <f t="shared" si="235"/>
        <v>0.40395314278969263</v>
      </c>
      <c r="IS184" s="86">
        <f t="shared" si="235"/>
        <v>0.53667529493632149</v>
      </c>
      <c r="IT184" s="86">
        <f t="shared" si="235"/>
        <v>0.60701263138167161</v>
      </c>
      <c r="IU184" s="86">
        <f t="shared" si="235"/>
        <v>0.57452138740804715</v>
      </c>
      <c r="IV184" s="86">
        <f t="shared" si="235"/>
        <v>0.43187621882587907</v>
      </c>
      <c r="IW184" s="86">
        <f t="shared" si="235"/>
        <v>0.3896536336941524</v>
      </c>
      <c r="IY184" s="86">
        <f t="shared" si="236"/>
        <v>0.5453438121449895</v>
      </c>
      <c r="IZ184" s="86">
        <f t="shared" si="236"/>
        <v>0.60625768449123907</v>
      </c>
      <c r="JA184" s="86">
        <f t="shared" si="236"/>
        <v>0.60925162991384374</v>
      </c>
      <c r="JB184" s="86">
        <f t="shared" si="236"/>
        <v>0.60937235114525656</v>
      </c>
      <c r="JC184" s="86">
        <f t="shared" si="236"/>
        <v>0.60789661057516287</v>
      </c>
      <c r="JD184" s="86">
        <f t="shared" si="236"/>
        <v>0.60890763359381472</v>
      </c>
      <c r="JE184" s="86">
        <f t="shared" si="236"/>
        <v>0.58537679951013843</v>
      </c>
      <c r="JF184" s="86">
        <f t="shared" si="236"/>
        <v>0.53411411285644572</v>
      </c>
      <c r="JG184" s="86">
        <f t="shared" si="236"/>
        <v>0.50504488045261975</v>
      </c>
      <c r="JH184" s="86">
        <f t="shared" si="236"/>
        <v>0.40395314278969263</v>
      </c>
      <c r="JI184" s="86">
        <f t="shared" si="236"/>
        <v>0.53667529493632149</v>
      </c>
      <c r="JJ184" s="86">
        <f t="shared" si="236"/>
        <v>0.60701263138167161</v>
      </c>
      <c r="JK184" s="86">
        <f t="shared" si="236"/>
        <v>0.57452138740804881</v>
      </c>
      <c r="JL184" s="86">
        <f t="shared" si="236"/>
        <v>0.43187794288653508</v>
      </c>
      <c r="JM184" s="86">
        <f t="shared" si="236"/>
        <v>0.39541741234024502</v>
      </c>
    </row>
    <row r="185" spans="2:273" x14ac:dyDescent="0.25">
      <c r="B185" s="2">
        <v>158</v>
      </c>
      <c r="C185" s="37">
        <v>76.561999999999998</v>
      </c>
      <c r="D185" s="37">
        <v>71.832999999999998</v>
      </c>
      <c r="E185" s="37">
        <v>69.983000000000004</v>
      </c>
      <c r="F185" s="37">
        <v>68.849999999999994</v>
      </c>
      <c r="G185" s="37">
        <v>66.132999999999996</v>
      </c>
      <c r="H185" s="37">
        <v>64.783000000000001</v>
      </c>
      <c r="I185" s="37">
        <v>63.817</v>
      </c>
      <c r="J185" s="37">
        <v>61.417000000000002</v>
      </c>
      <c r="K185" s="37">
        <v>60.033000000000001</v>
      </c>
      <c r="L185" s="37">
        <v>57.817</v>
      </c>
      <c r="M185" s="37">
        <v>58.116999999999997</v>
      </c>
      <c r="N185" s="37">
        <v>64.617000000000004</v>
      </c>
      <c r="O185" s="37">
        <v>78.206999999999994</v>
      </c>
      <c r="P185" s="37">
        <v>94.608999999999995</v>
      </c>
      <c r="Q185" s="37">
        <v>121.795</v>
      </c>
      <c r="S185" s="4">
        <f t="shared" si="237"/>
        <v>77.686993300669357</v>
      </c>
      <c r="T185" s="4">
        <f t="shared" si="237"/>
        <v>72.344895079838864</v>
      </c>
      <c r="U185" s="4">
        <f t="shared" si="237"/>
        <v>69.37948308715292</v>
      </c>
      <c r="V185" s="4">
        <f t="shared" si="237"/>
        <v>69.613012619776512</v>
      </c>
      <c r="W185" s="4">
        <f t="shared" si="237"/>
        <v>65.786036143366189</v>
      </c>
      <c r="X185" s="4">
        <f t="shared" si="237"/>
        <v>64.853142345632236</v>
      </c>
      <c r="Y185" s="4">
        <f t="shared" si="237"/>
        <v>64.015166123738496</v>
      </c>
      <c r="Z185" s="4">
        <f t="shared" si="237"/>
        <v>60.836361355608688</v>
      </c>
      <c r="AA185" s="4">
        <f t="shared" si="237"/>
        <v>60.751531749373385</v>
      </c>
      <c r="AB185" s="4">
        <f t="shared" si="237"/>
        <v>58.537954938102509</v>
      </c>
      <c r="AC185" s="4">
        <f t="shared" si="237"/>
        <v>58.753965126102315</v>
      </c>
      <c r="AD185" s="4">
        <f t="shared" si="237"/>
        <v>65.053426653727072</v>
      </c>
      <c r="AE185" s="4">
        <f t="shared" si="237"/>
        <v>77.716473182955539</v>
      </c>
      <c r="AF185" s="4">
        <f t="shared" si="237"/>
        <v>96.267527537305014</v>
      </c>
      <c r="AG185" s="4">
        <f t="shared" si="237"/>
        <v>123.98075707213303</v>
      </c>
      <c r="AI185" s="4">
        <f t="shared" si="238"/>
        <v>-1.1249933006693595</v>
      </c>
      <c r="AJ185" s="4">
        <f t="shared" si="238"/>
        <v>-0.51189507983886529</v>
      </c>
      <c r="AK185" s="4">
        <f t="shared" si="238"/>
        <v>0.60351691284708409</v>
      </c>
      <c r="AL185" s="4">
        <f t="shared" si="238"/>
        <v>-0.76301261977651791</v>
      </c>
      <c r="AM185" s="4">
        <f t="shared" si="238"/>
        <v>0.34696385663380624</v>
      </c>
      <c r="AN185" s="4">
        <f t="shared" si="238"/>
        <v>-7.0142345632234537E-2</v>
      </c>
      <c r="AO185" s="4">
        <f t="shared" si="238"/>
        <v>-0.19816612373849551</v>
      </c>
      <c r="AP185" s="4">
        <f t="shared" si="238"/>
        <v>0.58063864439131407</v>
      </c>
      <c r="AQ185" s="4">
        <f t="shared" si="238"/>
        <v>-0.71853174937338338</v>
      </c>
      <c r="AR185" s="4">
        <f t="shared" si="238"/>
        <v>-0.72095493810250844</v>
      </c>
      <c r="AS185" s="4">
        <f t="shared" si="238"/>
        <v>-0.63696512610231792</v>
      </c>
      <c r="AT185" s="4">
        <f t="shared" si="238"/>
        <v>-0.43642665372706801</v>
      </c>
      <c r="AU185" s="4">
        <f t="shared" si="238"/>
        <v>0.49052681704445433</v>
      </c>
      <c r="AV185" s="4">
        <f t="shared" si="238"/>
        <v>-1.6585275373050195</v>
      </c>
      <c r="AW185" s="4">
        <f t="shared" si="238"/>
        <v>-2.1857570721330291</v>
      </c>
      <c r="AY185" s="2">
        <f t="shared" si="230"/>
        <v>77.063653169780622</v>
      </c>
      <c r="AZ185" s="2">
        <f t="shared" si="230"/>
        <v>71.941113509517393</v>
      </c>
      <c r="BA185" s="2">
        <f t="shared" si="230"/>
        <v>68.216128584879527</v>
      </c>
      <c r="BB185" s="2">
        <f t="shared" si="230"/>
        <v>68.23642674872184</v>
      </c>
      <c r="BC185" s="2">
        <f t="shared" si="230"/>
        <v>63.664409759583926</v>
      </c>
      <c r="BD185" s="2">
        <f t="shared" si="230"/>
        <v>62.557639493841279</v>
      </c>
      <c r="BE185" s="2">
        <f t="shared" si="230"/>
        <v>62.716621239198687</v>
      </c>
      <c r="BF185" s="2">
        <f t="shared" si="230"/>
        <v>60.170894147085008</v>
      </c>
      <c r="BG185" s="2">
        <f t="shared" si="230"/>
        <v>60.204652825228933</v>
      </c>
      <c r="BH185" s="2">
        <f t="shared" si="230"/>
        <v>58.4133387504003</v>
      </c>
      <c r="BI185" s="2">
        <f t="shared" si="230"/>
        <v>57.755649561673721</v>
      </c>
      <c r="BJ185" s="2">
        <f t="shared" si="230"/>
        <v>60.811553825904312</v>
      </c>
      <c r="BK185" s="2">
        <f t="shared" si="230"/>
        <v>68.696974163428806</v>
      </c>
      <c r="BL185" s="2">
        <f t="shared" si="230"/>
        <v>78.045553818743599</v>
      </c>
      <c r="BM185" s="2">
        <f t="shared" si="230"/>
        <v>81.611618895636255</v>
      </c>
      <c r="BO185" s="2" t="str">
        <f t="shared" si="185"/>
        <v/>
      </c>
      <c r="BP185" s="2" t="str">
        <f t="shared" si="186"/>
        <v/>
      </c>
      <c r="BQ185" s="2" t="str">
        <f t="shared" si="187"/>
        <v/>
      </c>
      <c r="BR185" s="2" t="str">
        <f t="shared" si="188"/>
        <v/>
      </c>
      <c r="BS185" s="2" t="str">
        <f t="shared" si="189"/>
        <v/>
      </c>
      <c r="BT185" s="2" t="str">
        <f t="shared" si="190"/>
        <v/>
      </c>
      <c r="BU185" s="2" t="str">
        <f t="shared" si="191"/>
        <v/>
      </c>
      <c r="BV185" s="2" t="str">
        <f t="shared" si="192"/>
        <v/>
      </c>
      <c r="BW185" s="2" t="str">
        <f t="shared" si="193"/>
        <v/>
      </c>
      <c r="BX185" s="2" t="str">
        <f t="shared" si="194"/>
        <v/>
      </c>
      <c r="BY185" s="2" t="str">
        <f t="shared" si="195"/>
        <v/>
      </c>
      <c r="BZ185" s="2" t="str">
        <f t="shared" si="196"/>
        <v/>
      </c>
      <c r="CA185" s="2" t="str">
        <f t="shared" si="197"/>
        <v/>
      </c>
      <c r="CB185" s="2" t="str">
        <f t="shared" si="198"/>
        <v/>
      </c>
      <c r="CC185" s="2" t="str">
        <f t="shared" si="199"/>
        <v/>
      </c>
      <c r="CE185" s="2" t="str">
        <f t="shared" si="231"/>
        <v/>
      </c>
      <c r="CF185" s="2" t="str">
        <f t="shared" si="231"/>
        <v/>
      </c>
      <c r="CG185" s="2" t="str">
        <f t="shared" si="231"/>
        <v/>
      </c>
      <c r="CH185" s="2" t="str">
        <f t="shared" si="231"/>
        <v/>
      </c>
      <c r="CI185" s="2" t="str">
        <f t="shared" si="231"/>
        <v/>
      </c>
      <c r="CJ185" s="2" t="str">
        <f t="shared" si="231"/>
        <v/>
      </c>
      <c r="CK185" s="2" t="str">
        <f t="shared" si="231"/>
        <v/>
      </c>
      <c r="CL185" s="2" t="str">
        <f t="shared" si="231"/>
        <v/>
      </c>
      <c r="CM185" s="2" t="str">
        <f t="shared" si="231"/>
        <v/>
      </c>
      <c r="CN185" s="2" t="str">
        <f t="shared" si="231"/>
        <v/>
      </c>
      <c r="CO185" s="2" t="str">
        <f t="shared" si="231"/>
        <v/>
      </c>
      <c r="CP185" s="2" t="str">
        <f t="shared" si="231"/>
        <v/>
      </c>
      <c r="CQ185" s="2" t="str">
        <f t="shared" si="231"/>
        <v/>
      </c>
      <c r="CR185" s="2" t="str">
        <f t="shared" si="231"/>
        <v/>
      </c>
      <c r="CS185" s="2" t="str">
        <f t="shared" si="231"/>
        <v/>
      </c>
      <c r="CU185" s="2" t="str">
        <f t="shared" si="200"/>
        <v/>
      </c>
      <c r="CV185" s="2" t="str">
        <f t="shared" si="201"/>
        <v/>
      </c>
      <c r="CW185" s="2" t="str">
        <f t="shared" si="202"/>
        <v/>
      </c>
      <c r="CX185" s="2" t="str">
        <f t="shared" si="203"/>
        <v/>
      </c>
      <c r="CY185" s="2" t="str">
        <f t="shared" si="204"/>
        <v/>
      </c>
      <c r="CZ185" s="2" t="str">
        <f t="shared" si="205"/>
        <v/>
      </c>
      <c r="DA185" s="2" t="str">
        <f t="shared" si="206"/>
        <v/>
      </c>
      <c r="DB185" s="2" t="str">
        <f t="shared" si="207"/>
        <v/>
      </c>
      <c r="DC185" s="2" t="str">
        <f t="shared" si="208"/>
        <v/>
      </c>
      <c r="DD185" s="2" t="str">
        <f t="shared" si="209"/>
        <v/>
      </c>
      <c r="DE185" s="2" t="str">
        <f t="shared" si="210"/>
        <v/>
      </c>
      <c r="DF185" s="2" t="str">
        <f t="shared" si="211"/>
        <v/>
      </c>
      <c r="DG185" s="2" t="str">
        <f t="shared" si="212"/>
        <v/>
      </c>
      <c r="DH185" s="2" t="str">
        <f t="shared" si="213"/>
        <v/>
      </c>
      <c r="DI185" s="2" t="str">
        <f t="shared" si="214"/>
        <v/>
      </c>
      <c r="DK185" s="2">
        <f t="shared" si="239"/>
        <v>125.67449651567944</v>
      </c>
      <c r="DL185" s="2">
        <f t="shared" si="239"/>
        <v>120.36182120075048</v>
      </c>
      <c r="DM185" s="2">
        <f t="shared" si="239"/>
        <v>117.27423414634146</v>
      </c>
      <c r="DN185" s="2">
        <f t="shared" si="239"/>
        <v>117.84703836772985</v>
      </c>
      <c r="DO185" s="2">
        <f t="shared" si="239"/>
        <v>121.15715112570359</v>
      </c>
      <c r="DP185" s="2">
        <f t="shared" si="239"/>
        <v>116.09979128919863</v>
      </c>
      <c r="DQ185" s="2">
        <f t="shared" si="239"/>
        <v>117.90533857331931</v>
      </c>
      <c r="DR185" s="2">
        <f t="shared" si="239"/>
        <v>119.43169148293566</v>
      </c>
      <c r="DS185" s="2">
        <f t="shared" si="239"/>
        <v>112.0905604894255</v>
      </c>
      <c r="DT185" s="2">
        <f t="shared" si="239"/>
        <v>114.39928677136814</v>
      </c>
      <c r="DU185" s="2">
        <f t="shared" si="239"/>
        <v>107.58219471458773</v>
      </c>
      <c r="DV185" s="2">
        <f t="shared" si="239"/>
        <v>89.634173965569332</v>
      </c>
      <c r="DW185" s="2">
        <f t="shared" si="239"/>
        <v>100.29744006968643</v>
      </c>
      <c r="DX185" s="2">
        <f t="shared" si="239"/>
        <v>102.96055870674986</v>
      </c>
      <c r="DY185" s="2">
        <f t="shared" si="239"/>
        <v>105.91328515154831</v>
      </c>
      <c r="EA185" s="2">
        <f t="shared" si="216"/>
        <v>77.195178818853947</v>
      </c>
      <c r="EB185" s="2">
        <f t="shared" si="216"/>
        <v>71.61908281167868</v>
      </c>
      <c r="EC185" s="2">
        <f t="shared" si="216"/>
        <v>68.586261754385959</v>
      </c>
      <c r="ED185" s="2">
        <f t="shared" si="216"/>
        <v>68.623420164948442</v>
      </c>
      <c r="EE185" s="2">
        <f t="shared" si="216"/>
        <v>63.070982329896907</v>
      </c>
      <c r="EF185" s="2">
        <f t="shared" ref="EF185:EO227" si="242">CJ$228*$B185+CJ$229</f>
        <v>62.285326663839136</v>
      </c>
      <c r="EG185" s="2">
        <f t="shared" si="242"/>
        <v>62.544794829103211</v>
      </c>
      <c r="EH185" s="2">
        <f t="shared" si="242"/>
        <v>59.768010984932829</v>
      </c>
      <c r="EI185" s="2">
        <f t="shared" si="242"/>
        <v>59.436869422680402</v>
      </c>
      <c r="EJ185" s="2">
        <f t="shared" si="242"/>
        <v>58.287134340767857</v>
      </c>
      <c r="EK185" s="2">
        <f t="shared" si="215"/>
        <v>57.243556840501874</v>
      </c>
      <c r="EL185" s="2">
        <f t="shared" si="182"/>
        <v>59.976297464092966</v>
      </c>
      <c r="EM185" s="2">
        <f t="shared" si="182"/>
        <v>68.156616555193096</v>
      </c>
      <c r="EN185" s="2">
        <f t="shared" si="182"/>
        <v>78.276230303030303</v>
      </c>
      <c r="EO185" s="2">
        <f t="shared" si="182"/>
        <v>82.891854545454521</v>
      </c>
      <c r="EQ185" s="2">
        <f t="shared" si="240"/>
        <v>76.950226422412513</v>
      </c>
      <c r="ER185" s="2">
        <f t="shared" si="240"/>
        <v>72.139733082007382</v>
      </c>
      <c r="ES185" s="2">
        <f t="shared" si="240"/>
        <v>67.972571990634748</v>
      </c>
      <c r="ET185" s="2">
        <f t="shared" si="240"/>
        <v>67.976240745469781</v>
      </c>
      <c r="EU185" s="2">
        <f t="shared" si="240"/>
        <v>64.044407212111381</v>
      </c>
      <c r="EV185" s="2">
        <f t="shared" si="240"/>
        <v>62.73363999014051</v>
      </c>
      <c r="EW185" s="2">
        <f t="shared" si="240"/>
        <v>62.815402083021183</v>
      </c>
      <c r="EX185" s="2">
        <f t="shared" si="240"/>
        <v>60.380509096882307</v>
      </c>
      <c r="EY185" s="2">
        <f t="shared" si="240"/>
        <v>60.569770574965759</v>
      </c>
      <c r="EZ185" s="2">
        <f t="shared" si="240"/>
        <v>58.463443979383726</v>
      </c>
      <c r="FA185" s="2">
        <f t="shared" si="240"/>
        <v>58.017333081601677</v>
      </c>
      <c r="FB185" s="2">
        <f t="shared" si="240"/>
        <v>61.354189589596757</v>
      </c>
      <c r="FC185" s="2">
        <f t="shared" si="240"/>
        <v>69.123422103748865</v>
      </c>
      <c r="FD185" s="2">
        <f t="shared" si="240"/>
        <v>77.794689702821941</v>
      </c>
      <c r="FE185" s="2">
        <f t="shared" si="240"/>
        <v>80.151071002687701</v>
      </c>
      <c r="FG185" s="2">
        <f t="shared" si="241"/>
        <v>0.99997850187993353</v>
      </c>
      <c r="FH185" s="2">
        <f t="shared" si="241"/>
        <v>0.99998077094809135</v>
      </c>
      <c r="FI185" s="2">
        <f t="shared" si="241"/>
        <v>0.99997962803682172</v>
      </c>
      <c r="FJ185" s="2">
        <f t="shared" si="241"/>
        <v>0.99998129241797273</v>
      </c>
      <c r="FK185" s="2">
        <f t="shared" si="241"/>
        <v>0.99998094130230453</v>
      </c>
      <c r="FL185" s="2">
        <f t="shared" si="241"/>
        <v>0.99997931687279351</v>
      </c>
      <c r="FM185" s="2">
        <f t="shared" si="241"/>
        <v>0.99997774053695687</v>
      </c>
      <c r="FN185" s="2">
        <f t="shared" si="241"/>
        <v>0.99997477093850917</v>
      </c>
      <c r="FO185" s="2">
        <f t="shared" si="241"/>
        <v>0.99997722575969283</v>
      </c>
      <c r="FP185" s="2">
        <f t="shared" si="241"/>
        <v>0.99997470186970727</v>
      </c>
      <c r="FQ185" s="2">
        <f t="shared" si="241"/>
        <v>0.99997337539572506</v>
      </c>
      <c r="FR185" s="2">
        <f t="shared" si="241"/>
        <v>0.99997437708603376</v>
      </c>
      <c r="FS185" s="2">
        <f t="shared" si="241"/>
        <v>0.99997962522869455</v>
      </c>
      <c r="FT185" s="2">
        <f t="shared" si="241"/>
        <v>0.999968297155162</v>
      </c>
      <c r="FU185" s="2">
        <f t="shared" si="241"/>
        <v>0.99996408385601965</v>
      </c>
      <c r="FW185" s="2">
        <f t="shared" si="232"/>
        <v>0.54119847444567959</v>
      </c>
      <c r="FX185" s="2">
        <f t="shared" si="232"/>
        <v>0.61671613267258563</v>
      </c>
      <c r="FY185" s="2">
        <f t="shared" si="232"/>
        <v>0.60474373373724166</v>
      </c>
      <c r="FZ185" s="2">
        <f t="shared" si="232"/>
        <v>0.59939216147245811</v>
      </c>
      <c r="GA185" s="2">
        <f t="shared" si="232"/>
        <v>0.6084911057627429</v>
      </c>
      <c r="GB185" s="2">
        <f t="shared" si="232"/>
        <v>0.60493356470610604</v>
      </c>
      <c r="GC185" s="2">
        <f t="shared" si="232"/>
        <v>0.63041219940713733</v>
      </c>
      <c r="GD185" s="2">
        <f t="shared" si="232"/>
        <v>0.65531288286032818</v>
      </c>
      <c r="GE185" s="2">
        <f t="shared" si="232"/>
        <v>0.67665590522943531</v>
      </c>
      <c r="GF185" s="2">
        <f t="shared" si="232"/>
        <v>0.70775981431799961</v>
      </c>
      <c r="GG185" s="2">
        <f t="shared" si="232"/>
        <v>0.66007774306012879</v>
      </c>
      <c r="GH185" s="2">
        <f t="shared" si="232"/>
        <v>0.60563263636347198</v>
      </c>
      <c r="GI185" s="2">
        <f t="shared" si="232"/>
        <v>0.55823298398860544</v>
      </c>
      <c r="GJ185" s="2">
        <f t="shared" si="232"/>
        <v>0.48066361926670592</v>
      </c>
      <c r="GK185" s="2">
        <f t="shared" si="232"/>
        <v>0.46740739312135643</v>
      </c>
      <c r="GM185" s="86">
        <f t="shared" si="233"/>
        <v>1.7247015661089752E-166</v>
      </c>
      <c r="GN185" s="86">
        <f t="shared" si="233"/>
        <v>1.0969247651020187E-277</v>
      </c>
      <c r="GO185" s="86">
        <f t="shared" si="233"/>
        <v>0</v>
      </c>
      <c r="GP185" s="86">
        <f t="shared" si="233"/>
        <v>1.3840666767712417E-301</v>
      </c>
      <c r="GQ185" s="86">
        <f t="shared" si="233"/>
        <v>2.2587332971337294E-284</v>
      </c>
      <c r="GR185" s="86">
        <f t="shared" si="233"/>
        <v>1.006592564570194E-232</v>
      </c>
      <c r="GS185" s="86">
        <f t="shared" si="233"/>
        <v>5.1134545212907459E-275</v>
      </c>
      <c r="GT185" s="86">
        <f t="shared" si="233"/>
        <v>8.405527272935457E-308</v>
      </c>
      <c r="GU185" s="86">
        <f t="shared" si="233"/>
        <v>2.3689535722877614E-284</v>
      </c>
      <c r="GV185" s="86">
        <f t="shared" si="233"/>
        <v>0</v>
      </c>
      <c r="GW185" s="86">
        <f t="shared" si="233"/>
        <v>0</v>
      </c>
      <c r="GX185" s="86">
        <f t="shared" si="233"/>
        <v>0</v>
      </c>
      <c r="GY185" s="86">
        <f t="shared" si="233"/>
        <v>0</v>
      </c>
      <c r="GZ185" s="86">
        <f t="shared" si="233"/>
        <v>2.5138279162857363E-130</v>
      </c>
      <c r="HA185" s="86">
        <f t="shared" si="233"/>
        <v>1.2009101955659206E-146</v>
      </c>
      <c r="HC185" s="86">
        <f t="shared" si="184"/>
        <v>3.701538514875601E-103</v>
      </c>
      <c r="HD185" s="86">
        <f t="shared" si="184"/>
        <v>4.6858458096004632E-186</v>
      </c>
      <c r="HE185" s="86">
        <f t="shared" si="184"/>
        <v>1.9056124159471182E-196</v>
      </c>
      <c r="HF185" s="86">
        <f t="shared" si="183"/>
        <v>1.7340770883820984E-212</v>
      </c>
      <c r="HG185" s="86">
        <f t="shared" si="183"/>
        <v>4.7838258511138623E-217</v>
      </c>
      <c r="HH185" s="86">
        <f t="shared" si="183"/>
        <v>7.391260683855008E-204</v>
      </c>
      <c r="HI185" s="86">
        <f t="shared" si="183"/>
        <v>4.8601613018386896E-225</v>
      </c>
      <c r="HJ185" s="86">
        <f t="shared" si="183"/>
        <v>5.4931092214828621E-260</v>
      </c>
      <c r="HK185" s="86">
        <f t="shared" si="183"/>
        <v>2.6198956650353885E-253</v>
      </c>
      <c r="HL185" s="86">
        <f t="shared" si="183"/>
        <v>1.1347220503479782E-300</v>
      </c>
      <c r="HM185" s="86">
        <f t="shared" si="183"/>
        <v>0</v>
      </c>
      <c r="HN185" s="86">
        <f t="shared" si="183"/>
        <v>0</v>
      </c>
      <c r="HO185" s="86">
        <f t="shared" si="229"/>
        <v>0</v>
      </c>
      <c r="HP185" s="86">
        <f t="shared" si="229"/>
        <v>6.2813941734730952E-52</v>
      </c>
      <c r="HQ185" s="86">
        <f t="shared" si="229"/>
        <v>9.5974202055813943E-55</v>
      </c>
      <c r="HS185" s="86">
        <f t="shared" si="234"/>
        <v>1.5756595410340926E-17</v>
      </c>
      <c r="HT185" s="86">
        <f t="shared" si="234"/>
        <v>2.3267625556252828E-16</v>
      </c>
      <c r="HU185" s="86">
        <f t="shared" si="234"/>
        <v>1.4313560612883761E-17</v>
      </c>
      <c r="HV185" s="86">
        <f t="shared" si="234"/>
        <v>9.4762673668276943E-19</v>
      </c>
      <c r="HW185" s="86">
        <f t="shared" si="234"/>
        <v>1.9484690322566542E-19</v>
      </c>
      <c r="HX185" s="86">
        <f t="shared" si="234"/>
        <v>1.65658766705872E-18</v>
      </c>
      <c r="HY185" s="86">
        <f t="shared" si="234"/>
        <v>4.7655024552666407E-22</v>
      </c>
      <c r="HZ185" s="86">
        <f t="shared" si="234"/>
        <v>1.7851440672368824E-25</v>
      </c>
      <c r="IA185" s="86">
        <f t="shared" si="234"/>
        <v>3.064316314952437E-23</v>
      </c>
      <c r="IB185" s="86">
        <f t="shared" si="234"/>
        <v>1.2293209394304608E-27</v>
      </c>
      <c r="IC185" s="86">
        <f t="shared" si="234"/>
        <v>3.5620313897060252E-23</v>
      </c>
      <c r="ID185" s="86">
        <f t="shared" si="234"/>
        <v>1.9427065888516983E-21</v>
      </c>
      <c r="IE185" s="86">
        <f t="shared" si="234"/>
        <v>1.7688393435930071E-16</v>
      </c>
      <c r="IF185" s="86">
        <f t="shared" si="234"/>
        <v>7.4212105916814018E-7</v>
      </c>
      <c r="IG185" s="86">
        <f t="shared" si="234"/>
        <v>4.2777660801443735E-3</v>
      </c>
      <c r="II185" s="86">
        <f t="shared" si="235"/>
        <v>0.58624494399460647</v>
      </c>
      <c r="IJ185" s="86">
        <f t="shared" si="235"/>
        <v>0.58927295392521339</v>
      </c>
      <c r="IK185" s="86">
        <f t="shared" si="235"/>
        <v>0.59919816403163118</v>
      </c>
      <c r="IL185" s="86">
        <f t="shared" si="235"/>
        <v>0.60078859418887476</v>
      </c>
      <c r="IM185" s="86">
        <f t="shared" si="235"/>
        <v>0.59259669251398328</v>
      </c>
      <c r="IN185" s="86">
        <f t="shared" si="235"/>
        <v>0.59652762926323855</v>
      </c>
      <c r="IO185" s="86">
        <f t="shared" si="235"/>
        <v>0.55109644796715107</v>
      </c>
      <c r="IP185" s="86">
        <f t="shared" si="235"/>
        <v>0.48649464213642873</v>
      </c>
      <c r="IQ185" s="86">
        <f t="shared" si="235"/>
        <v>0.45798599808378637</v>
      </c>
      <c r="IR185" s="86">
        <f t="shared" si="235"/>
        <v>0.35425514666257352</v>
      </c>
      <c r="IS185" s="86">
        <f t="shared" si="235"/>
        <v>0.49167087369176671</v>
      </c>
      <c r="IT185" s="86">
        <f t="shared" si="235"/>
        <v>0.58844384568219532</v>
      </c>
      <c r="IU185" s="86">
        <f t="shared" si="235"/>
        <v>0.60108984389673292</v>
      </c>
      <c r="IV185" s="86">
        <f t="shared" si="235"/>
        <v>0.47365049940066517</v>
      </c>
      <c r="IW185" s="86">
        <f t="shared" si="235"/>
        <v>0.44031194027635218</v>
      </c>
      <c r="IY185" s="86">
        <f t="shared" si="236"/>
        <v>0.58624494399460647</v>
      </c>
      <c r="IZ185" s="86">
        <f t="shared" si="236"/>
        <v>0.58927295392521362</v>
      </c>
      <c r="JA185" s="86">
        <f t="shared" si="236"/>
        <v>0.59919816403163118</v>
      </c>
      <c r="JB185" s="86">
        <f t="shared" si="236"/>
        <v>0.60078859418887476</v>
      </c>
      <c r="JC185" s="86">
        <f t="shared" si="236"/>
        <v>0.59259669251398328</v>
      </c>
      <c r="JD185" s="86">
        <f t="shared" si="236"/>
        <v>0.59652762926323855</v>
      </c>
      <c r="JE185" s="86">
        <f t="shared" si="236"/>
        <v>0.55109644796715107</v>
      </c>
      <c r="JF185" s="86">
        <f t="shared" si="236"/>
        <v>0.48649464213642873</v>
      </c>
      <c r="JG185" s="86">
        <f t="shared" si="236"/>
        <v>0.45798599808378637</v>
      </c>
      <c r="JH185" s="86">
        <f t="shared" si="236"/>
        <v>0.35425514666257352</v>
      </c>
      <c r="JI185" s="86">
        <f t="shared" si="236"/>
        <v>0.49167087369176671</v>
      </c>
      <c r="JJ185" s="86">
        <f t="shared" si="236"/>
        <v>0.58844384568219532</v>
      </c>
      <c r="JK185" s="86">
        <f t="shared" si="236"/>
        <v>0.60108984389673314</v>
      </c>
      <c r="JL185" s="86">
        <f t="shared" si="236"/>
        <v>0.47365124152172433</v>
      </c>
      <c r="JM185" s="86">
        <f t="shared" si="236"/>
        <v>0.44458970635649653</v>
      </c>
    </row>
    <row r="186" spans="2:273" x14ac:dyDescent="0.25">
      <c r="B186" s="2">
        <v>159</v>
      </c>
      <c r="C186" s="37">
        <v>75.957999999999998</v>
      </c>
      <c r="D186" s="37">
        <v>70.733000000000004</v>
      </c>
      <c r="E186" s="37">
        <v>69.382999999999996</v>
      </c>
      <c r="F186" s="37">
        <v>68.516999999999996</v>
      </c>
      <c r="G186" s="37">
        <v>63.966999999999999</v>
      </c>
      <c r="H186" s="37">
        <v>64.766999999999996</v>
      </c>
      <c r="I186" s="37">
        <v>62.283000000000001</v>
      </c>
      <c r="J186" s="37">
        <v>60.3</v>
      </c>
      <c r="K186" s="37">
        <v>59.95</v>
      </c>
      <c r="L186" s="37">
        <v>57.433</v>
      </c>
      <c r="M186" s="37">
        <v>57.317</v>
      </c>
      <c r="N186" s="37">
        <v>63.716999999999999</v>
      </c>
      <c r="O186" s="37">
        <v>75.897000000000006</v>
      </c>
      <c r="P186" s="37">
        <v>93.912999999999997</v>
      </c>
      <c r="Q186" s="37">
        <v>120.65900000000001</v>
      </c>
      <c r="S186" s="4">
        <f t="shared" si="237"/>
        <v>77.552348061856236</v>
      </c>
      <c r="T186" s="4">
        <f t="shared" si="237"/>
        <v>72.153825482504928</v>
      </c>
      <c r="U186" s="4">
        <f t="shared" si="237"/>
        <v>68.941694551875301</v>
      </c>
      <c r="V186" s="4">
        <f t="shared" si="237"/>
        <v>69.098715592908647</v>
      </c>
      <c r="W186" s="4">
        <f t="shared" si="237"/>
        <v>65.020928715856044</v>
      </c>
      <c r="X186" s="4">
        <f t="shared" si="237"/>
        <v>64.049122196176995</v>
      </c>
      <c r="Y186" s="4">
        <f t="shared" si="237"/>
        <v>63.425219456211082</v>
      </c>
      <c r="Z186" s="4">
        <f t="shared" si="237"/>
        <v>60.437138196010203</v>
      </c>
      <c r="AA186" s="4">
        <f t="shared" si="237"/>
        <v>60.415599529772564</v>
      </c>
      <c r="AB186" s="4">
        <f t="shared" si="237"/>
        <v>58.356344712892707</v>
      </c>
      <c r="AC186" s="4">
        <f t="shared" si="237"/>
        <v>58.185315985935752</v>
      </c>
      <c r="AD186" s="4">
        <f t="shared" si="237"/>
        <v>63.425801730820481</v>
      </c>
      <c r="AE186" s="4">
        <f t="shared" si="237"/>
        <v>75.681219987317689</v>
      </c>
      <c r="AF186" s="4">
        <f t="shared" si="237"/>
        <v>94.822304030971054</v>
      </c>
      <c r="AG186" s="4">
        <f t="shared" si="237"/>
        <v>122.27912149290633</v>
      </c>
      <c r="AI186" s="4">
        <f t="shared" si="238"/>
        <v>-1.5943480618562376</v>
      </c>
      <c r="AJ186" s="4">
        <f t="shared" si="238"/>
        <v>-1.4208254825049238</v>
      </c>
      <c r="AK186" s="4">
        <f t="shared" si="238"/>
        <v>0.44130544812469452</v>
      </c>
      <c r="AL186" s="4">
        <f t="shared" si="238"/>
        <v>-0.58171559290865105</v>
      </c>
      <c r="AM186" s="4">
        <f t="shared" si="238"/>
        <v>-1.0539287158560455</v>
      </c>
      <c r="AN186" s="4">
        <f t="shared" si="238"/>
        <v>0.7178778038230007</v>
      </c>
      <c r="AO186" s="4">
        <f t="shared" si="238"/>
        <v>-1.1422194562110803</v>
      </c>
      <c r="AP186" s="4">
        <f t="shared" si="238"/>
        <v>-0.1371381960102056</v>
      </c>
      <c r="AQ186" s="4">
        <f t="shared" si="238"/>
        <v>-0.46559952977256103</v>
      </c>
      <c r="AR186" s="4">
        <f t="shared" si="238"/>
        <v>-0.92334471289270681</v>
      </c>
      <c r="AS186" s="4">
        <f t="shared" si="238"/>
        <v>-0.86831598593575166</v>
      </c>
      <c r="AT186" s="4">
        <f t="shared" si="238"/>
        <v>0.29119826917951741</v>
      </c>
      <c r="AU186" s="4">
        <f t="shared" si="238"/>
        <v>0.21578001268231617</v>
      </c>
      <c r="AV186" s="4">
        <f t="shared" si="238"/>
        <v>-0.90930403097105739</v>
      </c>
      <c r="AW186" s="4">
        <f t="shared" si="238"/>
        <v>-1.6201214929063212</v>
      </c>
      <c r="AY186" s="2">
        <f t="shared" si="230"/>
        <v>77.05447520929998</v>
      </c>
      <c r="AZ186" s="2">
        <f t="shared" si="230"/>
        <v>71.882369542529247</v>
      </c>
      <c r="BA186" s="2">
        <f t="shared" si="230"/>
        <v>68.141380353619951</v>
      </c>
      <c r="BB186" s="2">
        <f t="shared" si="230"/>
        <v>68.159160251386979</v>
      </c>
      <c r="BC186" s="2">
        <f t="shared" si="230"/>
        <v>63.610854116857645</v>
      </c>
      <c r="BD186" s="2">
        <f t="shared" si="230"/>
        <v>62.502406258802822</v>
      </c>
      <c r="BE186" s="2">
        <f t="shared" si="230"/>
        <v>62.658470538467455</v>
      </c>
      <c r="BF186" s="2">
        <f t="shared" si="230"/>
        <v>60.092505294312062</v>
      </c>
      <c r="BG186" s="2">
        <f t="shared" si="230"/>
        <v>60.132386773551545</v>
      </c>
      <c r="BH186" s="2">
        <f t="shared" si="230"/>
        <v>58.303739042162789</v>
      </c>
      <c r="BI186" s="2">
        <f t="shared" si="230"/>
        <v>57.647212336859496</v>
      </c>
      <c r="BJ186" s="2">
        <f t="shared" si="230"/>
        <v>60.71922925646858</v>
      </c>
      <c r="BK186" s="2">
        <f t="shared" si="230"/>
        <v>68.643781802821991</v>
      </c>
      <c r="BL186" s="2">
        <f t="shared" si="230"/>
        <v>77.978910602047222</v>
      </c>
      <c r="BM186" s="2">
        <f t="shared" si="230"/>
        <v>81.479161820795866</v>
      </c>
      <c r="BO186" s="2" t="str">
        <f t="shared" si="185"/>
        <v/>
      </c>
      <c r="BP186" s="2" t="str">
        <f t="shared" si="186"/>
        <v/>
      </c>
      <c r="BQ186" s="2" t="str">
        <f t="shared" si="187"/>
        <v/>
      </c>
      <c r="BR186" s="2" t="str">
        <f t="shared" si="188"/>
        <v/>
      </c>
      <c r="BS186" s="2" t="str">
        <f t="shared" si="189"/>
        <v/>
      </c>
      <c r="BT186" s="2" t="str">
        <f t="shared" si="190"/>
        <v/>
      </c>
      <c r="BU186" s="2" t="str">
        <f t="shared" si="191"/>
        <v/>
      </c>
      <c r="BV186" s="2" t="str">
        <f t="shared" si="192"/>
        <v/>
      </c>
      <c r="BW186" s="2" t="str">
        <f t="shared" si="193"/>
        <v/>
      </c>
      <c r="BX186" s="2" t="str">
        <f t="shared" si="194"/>
        <v/>
      </c>
      <c r="BY186" s="2" t="str">
        <f t="shared" si="195"/>
        <v/>
      </c>
      <c r="BZ186" s="2" t="str">
        <f t="shared" si="196"/>
        <v/>
      </c>
      <c r="CA186" s="2" t="str">
        <f t="shared" si="197"/>
        <v/>
      </c>
      <c r="CB186" s="2" t="str">
        <f t="shared" si="198"/>
        <v/>
      </c>
      <c r="CC186" s="2" t="str">
        <f t="shared" si="199"/>
        <v/>
      </c>
      <c r="CE186" s="2" t="str">
        <f t="shared" si="231"/>
        <v/>
      </c>
      <c r="CF186" s="2" t="str">
        <f t="shared" si="231"/>
        <v/>
      </c>
      <c r="CG186" s="2" t="str">
        <f t="shared" si="231"/>
        <v/>
      </c>
      <c r="CH186" s="2" t="str">
        <f t="shared" si="231"/>
        <v/>
      </c>
      <c r="CI186" s="2" t="str">
        <f t="shared" si="231"/>
        <v/>
      </c>
      <c r="CJ186" s="2" t="str">
        <f t="shared" si="231"/>
        <v/>
      </c>
      <c r="CK186" s="2" t="str">
        <f t="shared" si="231"/>
        <v/>
      </c>
      <c r="CL186" s="2" t="str">
        <f t="shared" si="231"/>
        <v/>
      </c>
      <c r="CM186" s="2" t="str">
        <f t="shared" si="231"/>
        <v/>
      </c>
      <c r="CN186" s="2" t="str">
        <f t="shared" si="231"/>
        <v/>
      </c>
      <c r="CO186" s="2" t="str">
        <f t="shared" si="231"/>
        <v/>
      </c>
      <c r="CP186" s="2" t="str">
        <f t="shared" si="231"/>
        <v/>
      </c>
      <c r="CQ186" s="2" t="str">
        <f t="shared" si="231"/>
        <v/>
      </c>
      <c r="CR186" s="2" t="str">
        <f t="shared" si="231"/>
        <v/>
      </c>
      <c r="CS186" s="2" t="str">
        <f t="shared" si="231"/>
        <v/>
      </c>
      <c r="CU186" s="2" t="str">
        <f t="shared" si="200"/>
        <v/>
      </c>
      <c r="CV186" s="2" t="str">
        <f t="shared" si="201"/>
        <v/>
      </c>
      <c r="CW186" s="2" t="str">
        <f t="shared" si="202"/>
        <v/>
      </c>
      <c r="CX186" s="2" t="str">
        <f t="shared" si="203"/>
        <v/>
      </c>
      <c r="CY186" s="2" t="str">
        <f t="shared" si="204"/>
        <v/>
      </c>
      <c r="CZ186" s="2" t="str">
        <f t="shared" si="205"/>
        <v/>
      </c>
      <c r="DA186" s="2" t="str">
        <f t="shared" si="206"/>
        <v/>
      </c>
      <c r="DB186" s="2" t="str">
        <f t="shared" si="207"/>
        <v/>
      </c>
      <c r="DC186" s="2" t="str">
        <f t="shared" si="208"/>
        <v/>
      </c>
      <c r="DD186" s="2" t="str">
        <f t="shared" si="209"/>
        <v/>
      </c>
      <c r="DE186" s="2" t="str">
        <f t="shared" si="210"/>
        <v/>
      </c>
      <c r="DF186" s="2" t="str">
        <f t="shared" si="211"/>
        <v/>
      </c>
      <c r="DG186" s="2" t="str">
        <f t="shared" si="212"/>
        <v/>
      </c>
      <c r="DH186" s="2" t="str">
        <f t="shared" si="213"/>
        <v/>
      </c>
      <c r="DI186" s="2" t="str">
        <f t="shared" si="214"/>
        <v/>
      </c>
      <c r="DK186" s="2">
        <f t="shared" si="239"/>
        <v>125.96840679442508</v>
      </c>
      <c r="DL186" s="2">
        <f t="shared" si="239"/>
        <v>120.61305619136962</v>
      </c>
      <c r="DM186" s="2">
        <f t="shared" si="239"/>
        <v>117.5169219512195</v>
      </c>
      <c r="DN186" s="2">
        <f t="shared" si="239"/>
        <v>118.10003377110695</v>
      </c>
      <c r="DO186" s="2">
        <f t="shared" si="239"/>
        <v>121.44558705440903</v>
      </c>
      <c r="DP186" s="2">
        <f t="shared" si="239"/>
        <v>116.3702005226481</v>
      </c>
      <c r="DQ186" s="2">
        <f t="shared" si="239"/>
        <v>118.1862432001729</v>
      </c>
      <c r="DR186" s="2">
        <f t="shared" si="239"/>
        <v>119.72712413168226</v>
      </c>
      <c r="DS186" s="2">
        <f t="shared" si="239"/>
        <v>112.33832144882911</v>
      </c>
      <c r="DT186" s="2">
        <f t="shared" si="239"/>
        <v>114.64679794623979</v>
      </c>
      <c r="DU186" s="2">
        <f t="shared" si="239"/>
        <v>107.75788794926004</v>
      </c>
      <c r="DV186" s="2">
        <f t="shared" si="239"/>
        <v>89.653786167321073</v>
      </c>
      <c r="DW186" s="2">
        <f t="shared" si="239"/>
        <v>100.38001271777004</v>
      </c>
      <c r="DX186" s="2">
        <f t="shared" si="239"/>
        <v>103.07111198444211</v>
      </c>
      <c r="DY186" s="2">
        <f t="shared" si="239"/>
        <v>106.03682131524236</v>
      </c>
      <c r="EA186" s="2">
        <f t="shared" ref="EA186:EE227" si="243">CE$228*$B186+CE$229</f>
        <v>77.194711762231265</v>
      </c>
      <c r="EB186" s="2">
        <f t="shared" si="243"/>
        <v>71.542613670651022</v>
      </c>
      <c r="EC186" s="2">
        <f t="shared" si="243"/>
        <v>68.532614235588966</v>
      </c>
      <c r="ED186" s="2">
        <f t="shared" si="243"/>
        <v>68.568680701030914</v>
      </c>
      <c r="EE186" s="2">
        <f t="shared" si="243"/>
        <v>62.98399587628866</v>
      </c>
      <c r="EF186" s="2">
        <f t="shared" si="242"/>
        <v>62.214842820789087</v>
      </c>
      <c r="EG186" s="2">
        <f t="shared" si="242"/>
        <v>62.477524187253238</v>
      </c>
      <c r="EH186" s="2">
        <f t="shared" si="242"/>
        <v>59.669073220515102</v>
      </c>
      <c r="EI186" s="2">
        <f t="shared" si="242"/>
        <v>59.326992969072158</v>
      </c>
      <c r="EJ186" s="2">
        <f t="shared" si="242"/>
        <v>58.171939273316859</v>
      </c>
      <c r="EK186" s="2">
        <f t="shared" si="215"/>
        <v>57.109585511283932</v>
      </c>
      <c r="EL186" s="2">
        <f t="shared" si="182"/>
        <v>59.836930087026666</v>
      </c>
      <c r="EM186" s="2">
        <f t="shared" si="182"/>
        <v>68.070604782125358</v>
      </c>
      <c r="EN186" s="2">
        <f t="shared" si="182"/>
        <v>78.224587878787872</v>
      </c>
      <c r="EO186" s="2">
        <f t="shared" si="182"/>
        <v>82.847227272727253</v>
      </c>
      <c r="EQ186" s="2">
        <f t="shared" si="240"/>
        <v>76.944354544640859</v>
      </c>
      <c r="ER186" s="2">
        <f t="shared" si="240"/>
        <v>72.073597236849579</v>
      </c>
      <c r="ES186" s="2">
        <f t="shared" si="240"/>
        <v>67.906719537090197</v>
      </c>
      <c r="ET186" s="2">
        <f t="shared" si="240"/>
        <v>67.908177408835058</v>
      </c>
      <c r="EU186" s="2">
        <f t="shared" si="240"/>
        <v>63.977079791430057</v>
      </c>
      <c r="EV186" s="2">
        <f t="shared" si="240"/>
        <v>62.67205211235148</v>
      </c>
      <c r="EW186" s="2">
        <f t="shared" si="240"/>
        <v>62.753483102152202</v>
      </c>
      <c r="EX186" s="2">
        <f t="shared" si="240"/>
        <v>60.29358396788016</v>
      </c>
      <c r="EY186" s="2">
        <f t="shared" si="240"/>
        <v>60.481804417616111</v>
      </c>
      <c r="EZ186" s="2">
        <f t="shared" si="240"/>
        <v>58.351578150906526</v>
      </c>
      <c r="FA186" s="2">
        <f t="shared" si="240"/>
        <v>57.897907247706684</v>
      </c>
      <c r="FB186" s="2">
        <f t="shared" si="240"/>
        <v>61.242090072036845</v>
      </c>
      <c r="FC186" s="2">
        <f t="shared" si="240"/>
        <v>69.056430058390475</v>
      </c>
      <c r="FD186" s="2">
        <f t="shared" si="240"/>
        <v>77.735396736868381</v>
      </c>
      <c r="FE186" s="2">
        <f t="shared" si="240"/>
        <v>80.055917860342504</v>
      </c>
      <c r="FG186" s="2">
        <f t="shared" si="241"/>
        <v>0.99998039344438583</v>
      </c>
      <c r="FH186" s="2">
        <f t="shared" si="241"/>
        <v>0.99998246286655679</v>
      </c>
      <c r="FI186" s="2">
        <f t="shared" si="241"/>
        <v>0.99998142051545846</v>
      </c>
      <c r="FJ186" s="2">
        <f t="shared" si="241"/>
        <v>0.99998293845432862</v>
      </c>
      <c r="FK186" s="2">
        <f t="shared" si="241"/>
        <v>0.99998261823196921</v>
      </c>
      <c r="FL186" s="2">
        <f t="shared" si="241"/>
        <v>0.99998113672946676</v>
      </c>
      <c r="FM186" s="2">
        <f t="shared" si="241"/>
        <v>0.99997969908866524</v>
      </c>
      <c r="FN186" s="2">
        <f t="shared" si="241"/>
        <v>0.99997699077137581</v>
      </c>
      <c r="FO186" s="2">
        <f t="shared" si="241"/>
        <v>0.99997922960436025</v>
      </c>
      <c r="FP186" s="2">
        <f t="shared" si="241"/>
        <v>0.99997692777959968</v>
      </c>
      <c r="FQ186" s="2">
        <f t="shared" si="241"/>
        <v>0.99997571801542284</v>
      </c>
      <c r="FR186" s="2">
        <f t="shared" si="241"/>
        <v>0.99997663157204186</v>
      </c>
      <c r="FS186" s="2">
        <f t="shared" si="241"/>
        <v>0.99998141795440687</v>
      </c>
      <c r="FT186" s="2">
        <f t="shared" si="241"/>
        <v>0.99997108658121514</v>
      </c>
      <c r="FU186" s="2">
        <f t="shared" si="241"/>
        <v>0.99996724398386549</v>
      </c>
      <c r="FW186" s="2">
        <f t="shared" si="232"/>
        <v>0.56396551477275458</v>
      </c>
      <c r="FX186" s="2">
        <f t="shared" si="232"/>
        <v>0.63824068870127104</v>
      </c>
      <c r="FY186" s="2">
        <f t="shared" si="232"/>
        <v>0.62653348254516317</v>
      </c>
      <c r="FZ186" s="2">
        <f t="shared" si="232"/>
        <v>0.62129218118237883</v>
      </c>
      <c r="GA186" s="2">
        <f t="shared" si="232"/>
        <v>0.63020059554917796</v>
      </c>
      <c r="GB186" s="2">
        <f t="shared" si="232"/>
        <v>0.62671930806874399</v>
      </c>
      <c r="GC186" s="2">
        <f t="shared" si="232"/>
        <v>0.6516021180718139</v>
      </c>
      <c r="GD186" s="2">
        <f t="shared" si="232"/>
        <v>0.67580932138243488</v>
      </c>
      <c r="GE186" s="2">
        <f t="shared" si="232"/>
        <v>0.69647104661767101</v>
      </c>
      <c r="GF186" s="2">
        <f t="shared" si="232"/>
        <v>0.72643945570420132</v>
      </c>
      <c r="GG186" s="2">
        <f t="shared" si="232"/>
        <v>0.68042901710533854</v>
      </c>
      <c r="GH186" s="2">
        <f t="shared" si="232"/>
        <v>0.62740357382314971</v>
      </c>
      <c r="GI186" s="2">
        <f t="shared" si="232"/>
        <v>0.58080945943538687</v>
      </c>
      <c r="GJ186" s="2">
        <f t="shared" si="232"/>
        <v>0.50367975538283394</v>
      </c>
      <c r="GK186" s="2">
        <f t="shared" si="232"/>
        <v>0.49038814707343237</v>
      </c>
      <c r="GM186" s="86">
        <f t="shared" si="233"/>
        <v>4.920199427868733E-170</v>
      </c>
      <c r="GN186" s="86">
        <f t="shared" si="233"/>
        <v>1.2726910232488993E-283</v>
      </c>
      <c r="GO186" s="86">
        <f t="shared" si="233"/>
        <v>0</v>
      </c>
      <c r="GP186" s="86">
        <f t="shared" si="233"/>
        <v>4.5207571863116885E-308</v>
      </c>
      <c r="GQ186" s="86">
        <f t="shared" si="233"/>
        <v>1.6984138776395697E-290</v>
      </c>
      <c r="GR186" s="86">
        <f t="shared" si="233"/>
        <v>1.0471989153920181E-237</v>
      </c>
      <c r="GS186" s="86">
        <f t="shared" si="233"/>
        <v>7.0614655989702166E-281</v>
      </c>
      <c r="GT186" s="86">
        <f t="shared" si="233"/>
        <v>0</v>
      </c>
      <c r="GU186" s="86">
        <f t="shared" si="233"/>
        <v>2.0390256880894539E-290</v>
      </c>
      <c r="GV186" s="86">
        <f t="shared" si="233"/>
        <v>0</v>
      </c>
      <c r="GW186" s="86">
        <f t="shared" si="233"/>
        <v>0</v>
      </c>
      <c r="GX186" s="86">
        <f t="shared" si="233"/>
        <v>0</v>
      </c>
      <c r="GY186" s="86">
        <f t="shared" si="233"/>
        <v>0</v>
      </c>
      <c r="GZ186" s="86">
        <f t="shared" si="233"/>
        <v>4.2480430027929494E-133</v>
      </c>
      <c r="HA186" s="86">
        <f t="shared" si="233"/>
        <v>9.2818534979266142E-150</v>
      </c>
      <c r="HC186" s="86">
        <f t="shared" si="184"/>
        <v>4.6436474711638663E-106</v>
      </c>
      <c r="HD186" s="86">
        <f t="shared" si="184"/>
        <v>2.4993995102524856E-191</v>
      </c>
      <c r="HE186" s="86">
        <f t="shared" si="184"/>
        <v>5.0021756691974114E-202</v>
      </c>
      <c r="HF186" s="86">
        <f t="shared" si="183"/>
        <v>1.5021624086129616E-218</v>
      </c>
      <c r="HG186" s="86">
        <f t="shared" si="183"/>
        <v>3.5701071041284597E-223</v>
      </c>
      <c r="HH186" s="86">
        <f t="shared" si="183"/>
        <v>1.4053692971306134E-209</v>
      </c>
      <c r="HI186" s="86">
        <f t="shared" si="183"/>
        <v>2.8098843594941299E-231</v>
      </c>
      <c r="HJ186" s="86">
        <f t="shared" si="183"/>
        <v>4.0076323328002487E-267</v>
      </c>
      <c r="HK186" s="86">
        <f t="shared" si="183"/>
        <v>2.8154743406142678E-260</v>
      </c>
      <c r="HL186" s="86">
        <f t="shared" si="183"/>
        <v>0</v>
      </c>
      <c r="HM186" s="86">
        <f t="shared" si="183"/>
        <v>0</v>
      </c>
      <c r="HN186" s="86">
        <f t="shared" si="183"/>
        <v>0</v>
      </c>
      <c r="HO186" s="86">
        <f t="shared" si="229"/>
        <v>0</v>
      </c>
      <c r="HP186" s="86">
        <f t="shared" si="229"/>
        <v>2.3818039292335386E-53</v>
      </c>
      <c r="HQ186" s="86">
        <f t="shared" si="229"/>
        <v>3.0621686180908733E-56</v>
      </c>
      <c r="HS186" s="86">
        <f t="shared" si="234"/>
        <v>1.2575984153439367E-18</v>
      </c>
      <c r="HT186" s="86">
        <f t="shared" si="234"/>
        <v>2.401360553483218E-17</v>
      </c>
      <c r="HU186" s="86">
        <f t="shared" si="234"/>
        <v>1.3108518358906291E-18</v>
      </c>
      <c r="HV186" s="86">
        <f t="shared" si="234"/>
        <v>7.3347397407062875E-20</v>
      </c>
      <c r="HW186" s="86">
        <f t="shared" si="234"/>
        <v>1.4364480854419789E-20</v>
      </c>
      <c r="HX186" s="86">
        <f t="shared" si="234"/>
        <v>1.3201316349653225E-19</v>
      </c>
      <c r="HY186" s="86">
        <f t="shared" si="234"/>
        <v>2.4909960209178046E-23</v>
      </c>
      <c r="HZ186" s="86">
        <f t="shared" si="234"/>
        <v>6.538506177255078E-27</v>
      </c>
      <c r="IA186" s="86">
        <f t="shared" si="234"/>
        <v>1.5840981066008417E-24</v>
      </c>
      <c r="IB186" s="86">
        <f t="shared" si="234"/>
        <v>3.9207253268502216E-29</v>
      </c>
      <c r="IC186" s="86">
        <f t="shared" si="234"/>
        <v>1.772206997112576E-24</v>
      </c>
      <c r="ID186" s="86">
        <f t="shared" si="234"/>
        <v>1.0413913541106251E-22</v>
      </c>
      <c r="IE186" s="86">
        <f t="shared" si="234"/>
        <v>1.7647539212311305E-17</v>
      </c>
      <c r="IF186" s="86">
        <f t="shared" si="234"/>
        <v>3.1097937275512283E-7</v>
      </c>
      <c r="IG186" s="86">
        <f t="shared" si="234"/>
        <v>3.1479190419541575E-3</v>
      </c>
      <c r="II186" s="86">
        <f t="shared" si="235"/>
        <v>0.60677784847060667</v>
      </c>
      <c r="IJ186" s="86">
        <f t="shared" si="235"/>
        <v>0.56042090944930456</v>
      </c>
      <c r="IK186" s="86">
        <f t="shared" si="235"/>
        <v>0.57525900937200491</v>
      </c>
      <c r="IL186" s="86">
        <f t="shared" si="235"/>
        <v>0.57702553842196147</v>
      </c>
      <c r="IM186" s="86">
        <f t="shared" si="235"/>
        <v>0.56370604459396134</v>
      </c>
      <c r="IN186" s="86">
        <f t="shared" si="235"/>
        <v>0.56996840618434597</v>
      </c>
      <c r="IO186" s="86">
        <f t="shared" si="235"/>
        <v>0.50775809338232714</v>
      </c>
      <c r="IP186" s="86">
        <f t="shared" si="235"/>
        <v>0.43559998404696892</v>
      </c>
      <c r="IQ186" s="86">
        <f t="shared" si="235"/>
        <v>0.40980974436503737</v>
      </c>
      <c r="IR186" s="86">
        <f t="shared" si="235"/>
        <v>0.3075373883605656</v>
      </c>
      <c r="IS186" s="86">
        <f t="shared" si="235"/>
        <v>0.44332130225379685</v>
      </c>
      <c r="IT186" s="86">
        <f t="shared" si="235"/>
        <v>0.55524967306565809</v>
      </c>
      <c r="IU186" s="86">
        <f t="shared" si="235"/>
        <v>0.60936366276870135</v>
      </c>
      <c r="IV186" s="86">
        <f t="shared" si="235"/>
        <v>0.5039763794321952</v>
      </c>
      <c r="IW186" s="86">
        <f t="shared" si="235"/>
        <v>0.48427463988893349</v>
      </c>
      <c r="IY186" s="86">
        <f t="shared" si="236"/>
        <v>0.60677784847060667</v>
      </c>
      <c r="IZ186" s="86">
        <f t="shared" si="236"/>
        <v>0.56042090944930456</v>
      </c>
      <c r="JA186" s="86">
        <f t="shared" si="236"/>
        <v>0.57525900937200491</v>
      </c>
      <c r="JB186" s="86">
        <f t="shared" si="236"/>
        <v>0.57702553842196147</v>
      </c>
      <c r="JC186" s="86">
        <f t="shared" si="236"/>
        <v>0.56370604459396134</v>
      </c>
      <c r="JD186" s="86">
        <f t="shared" si="236"/>
        <v>0.56996840618434597</v>
      </c>
      <c r="JE186" s="86">
        <f t="shared" si="236"/>
        <v>0.50775809338232714</v>
      </c>
      <c r="JF186" s="86">
        <f t="shared" si="236"/>
        <v>0.43559998404696892</v>
      </c>
      <c r="JG186" s="86">
        <f t="shared" si="236"/>
        <v>0.40980974436503737</v>
      </c>
      <c r="JH186" s="86">
        <f t="shared" si="236"/>
        <v>0.3075373883605656</v>
      </c>
      <c r="JI186" s="86">
        <f t="shared" si="236"/>
        <v>0.44332130225379685</v>
      </c>
      <c r="JJ186" s="86">
        <f t="shared" si="236"/>
        <v>0.55524967306565809</v>
      </c>
      <c r="JK186" s="86">
        <f t="shared" si="236"/>
        <v>0.60936366276870135</v>
      </c>
      <c r="JL186" s="86">
        <f t="shared" si="236"/>
        <v>0.50397669041156801</v>
      </c>
      <c r="JM186" s="86">
        <f t="shared" si="236"/>
        <v>0.48742255893088765</v>
      </c>
    </row>
    <row r="187" spans="2:273" x14ac:dyDescent="0.25">
      <c r="B187" s="2">
        <v>160</v>
      </c>
      <c r="C187" s="37">
        <v>78.667000000000002</v>
      </c>
      <c r="D187" s="37">
        <v>71.367000000000004</v>
      </c>
      <c r="E187" s="37">
        <v>68.783000000000001</v>
      </c>
      <c r="F187" s="37">
        <v>67.400000000000006</v>
      </c>
      <c r="G187" s="37">
        <v>65.849999999999994</v>
      </c>
      <c r="H187" s="37">
        <v>62.9</v>
      </c>
      <c r="I187" s="37">
        <v>62.667000000000002</v>
      </c>
      <c r="J187" s="37">
        <v>59.332999999999998</v>
      </c>
      <c r="K187" s="37">
        <v>60.55</v>
      </c>
      <c r="L187" s="37">
        <v>57.3</v>
      </c>
      <c r="M187" s="37">
        <v>56.85</v>
      </c>
      <c r="N187" s="37">
        <v>63.05</v>
      </c>
      <c r="O187" s="37">
        <v>73.275999999999996</v>
      </c>
      <c r="P187" s="37">
        <v>92.87</v>
      </c>
      <c r="Q187" s="37">
        <v>118.773</v>
      </c>
      <c r="S187" s="4">
        <f t="shared" si="237"/>
        <v>77.416975469026795</v>
      </c>
      <c r="T187" s="4">
        <f t="shared" si="237"/>
        <v>71.995875826618416</v>
      </c>
      <c r="U187" s="4">
        <f t="shared" si="237"/>
        <v>68.584801547154242</v>
      </c>
      <c r="V187" s="4">
        <f t="shared" si="237"/>
        <v>68.682916776712659</v>
      </c>
      <c r="W187" s="4">
        <f t="shared" si="237"/>
        <v>64.436311269332577</v>
      </c>
      <c r="X187" s="4">
        <f t="shared" si="237"/>
        <v>63.425060778244678</v>
      </c>
      <c r="Y187" s="4">
        <f t="shared" si="237"/>
        <v>63.021502135916656</v>
      </c>
      <c r="Z187" s="4">
        <f t="shared" si="237"/>
        <v>60.17922984183835</v>
      </c>
      <c r="AA187" s="4">
        <f t="shared" si="237"/>
        <v>60.197010840776343</v>
      </c>
      <c r="AB187" s="4">
        <f t="shared" si="237"/>
        <v>58.214664377465667</v>
      </c>
      <c r="AC187" s="4">
        <f t="shared" si="237"/>
        <v>57.808938793200134</v>
      </c>
      <c r="AD187" s="4">
        <f t="shared" si="237"/>
        <v>62.232511527501416</v>
      </c>
      <c r="AE187" s="4">
        <f t="shared" si="237"/>
        <v>73.763769270004616</v>
      </c>
      <c r="AF187" s="4">
        <f t="shared" si="237"/>
        <v>92.847716824536846</v>
      </c>
      <c r="AG187" s="4">
        <f t="shared" si="237"/>
        <v>119.19649367995193</v>
      </c>
      <c r="AI187" s="4">
        <f t="shared" si="238"/>
        <v>1.2500245309732065</v>
      </c>
      <c r="AJ187" s="4">
        <f t="shared" si="238"/>
        <v>-0.62887582661841179</v>
      </c>
      <c r="AK187" s="4">
        <f t="shared" si="238"/>
        <v>0.19819845284575877</v>
      </c>
      <c r="AL187" s="4">
        <f t="shared" si="238"/>
        <v>-1.2829167767126535</v>
      </c>
      <c r="AM187" s="4">
        <f t="shared" si="238"/>
        <v>1.4136887306674168</v>
      </c>
      <c r="AN187" s="4">
        <f t="shared" si="238"/>
        <v>-0.52506077824467923</v>
      </c>
      <c r="AO187" s="4">
        <f t="shared" si="238"/>
        <v>-0.35450213591665403</v>
      </c>
      <c r="AP187" s="4">
        <f t="shared" si="238"/>
        <v>-0.84622984183835115</v>
      </c>
      <c r="AQ187" s="4">
        <f t="shared" si="238"/>
        <v>0.35298915922365381</v>
      </c>
      <c r="AR187" s="4">
        <f t="shared" si="238"/>
        <v>-0.91466437746566953</v>
      </c>
      <c r="AS187" s="4">
        <f t="shared" si="238"/>
        <v>-0.95893879320013298</v>
      </c>
      <c r="AT187" s="4">
        <f t="shared" si="238"/>
        <v>0.81748847249858159</v>
      </c>
      <c r="AU187" s="4">
        <f t="shared" si="238"/>
        <v>-0.48776927000461967</v>
      </c>
      <c r="AV187" s="4">
        <f t="shared" si="238"/>
        <v>2.22831754631585E-2</v>
      </c>
      <c r="AW187" s="4">
        <f t="shared" si="238"/>
        <v>-0.42349367995193177</v>
      </c>
      <c r="AY187" s="2">
        <f t="shared" si="230"/>
        <v>77.04512635936544</v>
      </c>
      <c r="AZ187" s="2">
        <f t="shared" si="230"/>
        <v>71.823783887495125</v>
      </c>
      <c r="BA187" s="2">
        <f t="shared" si="230"/>
        <v>68.06642706997755</v>
      </c>
      <c r="BB187" s="2">
        <f t="shared" si="230"/>
        <v>68.081642212078819</v>
      </c>
      <c r="BC187" s="2">
        <f t="shared" si="230"/>
        <v>63.557638771801543</v>
      </c>
      <c r="BD187" s="2">
        <f t="shared" si="230"/>
        <v>62.447333986765599</v>
      </c>
      <c r="BE187" s="2">
        <f t="shared" si="230"/>
        <v>62.600390876851371</v>
      </c>
      <c r="BF187" s="2">
        <f t="shared" si="230"/>
        <v>60.014203438601761</v>
      </c>
      <c r="BG187" s="2">
        <f t="shared" si="230"/>
        <v>60.060168713969119</v>
      </c>
      <c r="BH187" s="2">
        <f t="shared" si="230"/>
        <v>58.194133676476746</v>
      </c>
      <c r="BI187" s="2">
        <f t="shared" si="230"/>
        <v>57.538842391923154</v>
      </c>
      <c r="BJ187" s="2">
        <f t="shared" si="230"/>
        <v>60.627374328004407</v>
      </c>
      <c r="BK187" s="2">
        <f t="shared" si="230"/>
        <v>68.591117793535545</v>
      </c>
      <c r="BL187" s="2">
        <f t="shared" si="230"/>
        <v>77.911928189660472</v>
      </c>
      <c r="BM187" s="2">
        <f t="shared" si="230"/>
        <v>81.344272280256249</v>
      </c>
      <c r="BO187" s="2" t="str">
        <f t="shared" si="185"/>
        <v/>
      </c>
      <c r="BP187" s="2" t="str">
        <f t="shared" si="186"/>
        <v/>
      </c>
      <c r="BQ187" s="2" t="str">
        <f t="shared" si="187"/>
        <v/>
      </c>
      <c r="BR187" s="2" t="str">
        <f t="shared" si="188"/>
        <v/>
      </c>
      <c r="BS187" s="2" t="str">
        <f t="shared" si="189"/>
        <v/>
      </c>
      <c r="BT187" s="2" t="str">
        <f t="shared" si="190"/>
        <v/>
      </c>
      <c r="BU187" s="2" t="str">
        <f t="shared" si="191"/>
        <v/>
      </c>
      <c r="BV187" s="2" t="str">
        <f t="shared" si="192"/>
        <v/>
      </c>
      <c r="BW187" s="2" t="str">
        <f t="shared" si="193"/>
        <v/>
      </c>
      <c r="BX187" s="2" t="str">
        <f t="shared" si="194"/>
        <v/>
      </c>
      <c r="BY187" s="2" t="str">
        <f t="shared" si="195"/>
        <v/>
      </c>
      <c r="BZ187" s="2" t="str">
        <f t="shared" si="196"/>
        <v/>
      </c>
      <c r="CA187" s="2" t="str">
        <f t="shared" si="197"/>
        <v/>
      </c>
      <c r="CB187" s="2" t="str">
        <f t="shared" si="198"/>
        <v/>
      </c>
      <c r="CC187" s="2" t="str">
        <f t="shared" si="199"/>
        <v/>
      </c>
      <c r="CE187" s="2" t="str">
        <f t="shared" si="231"/>
        <v/>
      </c>
      <c r="CF187" s="2" t="str">
        <f t="shared" si="231"/>
        <v/>
      </c>
      <c r="CG187" s="2" t="str">
        <f t="shared" si="231"/>
        <v/>
      </c>
      <c r="CH187" s="2" t="str">
        <f t="shared" si="231"/>
        <v/>
      </c>
      <c r="CI187" s="2" t="str">
        <f t="shared" si="231"/>
        <v/>
      </c>
      <c r="CJ187" s="2" t="str">
        <f t="shared" si="231"/>
        <v/>
      </c>
      <c r="CK187" s="2" t="str">
        <f t="shared" si="231"/>
        <v/>
      </c>
      <c r="CL187" s="2" t="str">
        <f t="shared" si="231"/>
        <v/>
      </c>
      <c r="CM187" s="2" t="str">
        <f t="shared" si="231"/>
        <v/>
      </c>
      <c r="CN187" s="2" t="str">
        <f t="shared" si="231"/>
        <v/>
      </c>
      <c r="CO187" s="2" t="str">
        <f t="shared" si="231"/>
        <v/>
      </c>
      <c r="CP187" s="2" t="str">
        <f t="shared" si="231"/>
        <v/>
      </c>
      <c r="CQ187" s="2" t="str">
        <f t="shared" si="231"/>
        <v/>
      </c>
      <c r="CR187" s="2" t="str">
        <f t="shared" si="231"/>
        <v/>
      </c>
      <c r="CS187" s="2" t="str">
        <f t="shared" si="231"/>
        <v/>
      </c>
      <c r="CU187" s="2" t="str">
        <f t="shared" si="200"/>
        <v/>
      </c>
      <c r="CV187" s="2" t="str">
        <f t="shared" si="201"/>
        <v/>
      </c>
      <c r="CW187" s="2" t="str">
        <f t="shared" si="202"/>
        <v/>
      </c>
      <c r="CX187" s="2" t="str">
        <f t="shared" si="203"/>
        <v/>
      </c>
      <c r="CY187" s="2" t="str">
        <f t="shared" si="204"/>
        <v/>
      </c>
      <c r="CZ187" s="2" t="str">
        <f t="shared" si="205"/>
        <v/>
      </c>
      <c r="DA187" s="2" t="str">
        <f t="shared" si="206"/>
        <v/>
      </c>
      <c r="DB187" s="2" t="str">
        <f t="shared" si="207"/>
        <v/>
      </c>
      <c r="DC187" s="2" t="str">
        <f t="shared" si="208"/>
        <v/>
      </c>
      <c r="DD187" s="2" t="str">
        <f t="shared" si="209"/>
        <v/>
      </c>
      <c r="DE187" s="2" t="str">
        <f t="shared" si="210"/>
        <v/>
      </c>
      <c r="DF187" s="2" t="str">
        <f t="shared" si="211"/>
        <v/>
      </c>
      <c r="DG187" s="2" t="str">
        <f t="shared" si="212"/>
        <v/>
      </c>
      <c r="DH187" s="2" t="str">
        <f t="shared" si="213"/>
        <v/>
      </c>
      <c r="DI187" s="2" t="str">
        <f t="shared" si="214"/>
        <v/>
      </c>
      <c r="DK187" s="2">
        <f t="shared" si="239"/>
        <v>126.26231707317072</v>
      </c>
      <c r="DL187" s="2">
        <f t="shared" si="239"/>
        <v>120.86429118198875</v>
      </c>
      <c r="DM187" s="2">
        <f t="shared" si="239"/>
        <v>117.75960975609756</v>
      </c>
      <c r="DN187" s="2">
        <f t="shared" si="239"/>
        <v>118.35302917448406</v>
      </c>
      <c r="DO187" s="2">
        <f t="shared" si="239"/>
        <v>121.73402298311447</v>
      </c>
      <c r="DP187" s="2">
        <f t="shared" si="239"/>
        <v>116.64060975609759</v>
      </c>
      <c r="DQ187" s="2">
        <f t="shared" si="239"/>
        <v>118.46714782702648</v>
      </c>
      <c r="DR187" s="2">
        <f t="shared" si="239"/>
        <v>120.02255678042886</v>
      </c>
      <c r="DS187" s="2">
        <f t="shared" si="239"/>
        <v>112.58608240823273</v>
      </c>
      <c r="DT187" s="2">
        <f t="shared" si="239"/>
        <v>114.89430912111142</v>
      </c>
      <c r="DU187" s="2">
        <f t="shared" si="239"/>
        <v>107.93358118393233</v>
      </c>
      <c r="DV187" s="2">
        <f t="shared" si="239"/>
        <v>89.673398369072814</v>
      </c>
      <c r="DW187" s="2">
        <f t="shared" si="239"/>
        <v>100.46258536585367</v>
      </c>
      <c r="DX187" s="2">
        <f t="shared" si="239"/>
        <v>103.18166526213435</v>
      </c>
      <c r="DY187" s="2">
        <f t="shared" si="239"/>
        <v>106.16035747893642</v>
      </c>
      <c r="EA187" s="2">
        <f t="shared" si="243"/>
        <v>77.194244705608568</v>
      </c>
      <c r="EB187" s="2">
        <f t="shared" si="243"/>
        <v>71.466144529623378</v>
      </c>
      <c r="EC187" s="2">
        <f t="shared" si="243"/>
        <v>68.478966716791973</v>
      </c>
      <c r="ED187" s="2">
        <f t="shared" si="243"/>
        <v>68.513941237113386</v>
      </c>
      <c r="EE187" s="2">
        <f t="shared" si="243"/>
        <v>62.897009422680412</v>
      </c>
      <c r="EF187" s="2">
        <f t="shared" si="242"/>
        <v>62.144358977739046</v>
      </c>
      <c r="EG187" s="2">
        <f t="shared" si="242"/>
        <v>62.410253545403265</v>
      </c>
      <c r="EH187" s="2">
        <f t="shared" si="242"/>
        <v>59.570135456097375</v>
      </c>
      <c r="EI187" s="2">
        <f t="shared" si="242"/>
        <v>59.217116515463914</v>
      </c>
      <c r="EJ187" s="2">
        <f t="shared" si="242"/>
        <v>58.056744205865861</v>
      </c>
      <c r="EK187" s="2">
        <f t="shared" si="215"/>
        <v>56.975614182065989</v>
      </c>
      <c r="EL187" s="2">
        <f t="shared" si="182"/>
        <v>59.697562709960366</v>
      </c>
      <c r="EM187" s="2">
        <f t="shared" si="182"/>
        <v>67.984593009057619</v>
      </c>
      <c r="EN187" s="2">
        <f t="shared" si="182"/>
        <v>78.172945454545456</v>
      </c>
      <c r="EO187" s="2">
        <f t="shared" si="182"/>
        <v>82.80259999999997</v>
      </c>
      <c r="EQ187" s="2">
        <f t="shared" si="240"/>
        <v>76.938482666869191</v>
      </c>
      <c r="ER187" s="2">
        <f t="shared" si="240"/>
        <v>72.007461391691777</v>
      </c>
      <c r="ES187" s="2">
        <f t="shared" si="240"/>
        <v>67.840867083545646</v>
      </c>
      <c r="ET187" s="2">
        <f t="shared" si="240"/>
        <v>67.840114072200336</v>
      </c>
      <c r="EU187" s="2">
        <f t="shared" si="240"/>
        <v>63.909752370748734</v>
      </c>
      <c r="EV187" s="2">
        <f t="shared" si="240"/>
        <v>62.610464234562457</v>
      </c>
      <c r="EW187" s="2">
        <f t="shared" si="240"/>
        <v>62.691564121283228</v>
      </c>
      <c r="EX187" s="2">
        <f t="shared" si="240"/>
        <v>60.206658838878013</v>
      </c>
      <c r="EY187" s="2">
        <f t="shared" si="240"/>
        <v>60.393838260266463</v>
      </c>
      <c r="EZ187" s="2">
        <f t="shared" si="240"/>
        <v>58.239712322429327</v>
      </c>
      <c r="FA187" s="2">
        <f t="shared" si="240"/>
        <v>57.77848141381169</v>
      </c>
      <c r="FB187" s="2">
        <f t="shared" si="240"/>
        <v>61.129990554476926</v>
      </c>
      <c r="FC187" s="2">
        <f t="shared" si="240"/>
        <v>68.9894380130321</v>
      </c>
      <c r="FD187" s="2">
        <f t="shared" si="240"/>
        <v>77.676103770914835</v>
      </c>
      <c r="FE187" s="2">
        <f t="shared" si="240"/>
        <v>79.960764717997307</v>
      </c>
      <c r="FG187" s="2">
        <f t="shared" si="241"/>
        <v>0.99998211857790908</v>
      </c>
      <c r="FH187" s="2">
        <f t="shared" si="241"/>
        <v>0.99998400591952852</v>
      </c>
      <c r="FI187" s="2">
        <f t="shared" si="241"/>
        <v>0.99998305528100739</v>
      </c>
      <c r="FJ187" s="2">
        <f t="shared" si="241"/>
        <v>0.99998443966205186</v>
      </c>
      <c r="FK187" s="2">
        <f t="shared" si="241"/>
        <v>0.99998414761490395</v>
      </c>
      <c r="FL187" s="2">
        <f t="shared" si="241"/>
        <v>0.99998279646425414</v>
      </c>
      <c r="FM187" s="2">
        <f t="shared" si="241"/>
        <v>0.99998148531574182</v>
      </c>
      <c r="FN187" s="2">
        <f t="shared" si="241"/>
        <v>0.9999790152916046</v>
      </c>
      <c r="FO187" s="2">
        <f t="shared" si="241"/>
        <v>0.99998105713941943</v>
      </c>
      <c r="FP187" s="2">
        <f t="shared" si="241"/>
        <v>0.99997895784218915</v>
      </c>
      <c r="FQ187" s="2">
        <f t="shared" si="241"/>
        <v>0.99997785451954968</v>
      </c>
      <c r="FR187" s="2">
        <f t="shared" si="241"/>
        <v>0.99997868769658182</v>
      </c>
      <c r="FS187" s="2">
        <f t="shared" si="241"/>
        <v>0.99998305294529299</v>
      </c>
      <c r="FT187" s="2">
        <f t="shared" si="241"/>
        <v>0.99997363058157984</v>
      </c>
      <c r="FU187" s="2">
        <f t="shared" si="241"/>
        <v>0.99997012607212932</v>
      </c>
      <c r="FW187" s="2">
        <f t="shared" si="232"/>
        <v>0.58646605217738279</v>
      </c>
      <c r="FX187" s="2">
        <f t="shared" si="232"/>
        <v>0.6592243932241777</v>
      </c>
      <c r="FY187" s="2">
        <f t="shared" si="232"/>
        <v>0.64782154999756014</v>
      </c>
      <c r="FZ187" s="2">
        <f t="shared" si="232"/>
        <v>0.64270863603692652</v>
      </c>
      <c r="GA187" s="2">
        <f t="shared" si="232"/>
        <v>0.65139593752053193</v>
      </c>
      <c r="GB187" s="2">
        <f t="shared" si="232"/>
        <v>0.64800273416076482</v>
      </c>
      <c r="GC187" s="2">
        <f t="shared" si="232"/>
        <v>0.67220883949517429</v>
      </c>
      <c r="GD187" s="2">
        <f t="shared" si="232"/>
        <v>0.69565300827872734</v>
      </c>
      <c r="GE187" s="2">
        <f t="shared" si="232"/>
        <v>0.7155822872689932</v>
      </c>
      <c r="GF187" s="2">
        <f t="shared" si="232"/>
        <v>0.74435638382448743</v>
      </c>
      <c r="GG187" s="2">
        <f t="shared" si="232"/>
        <v>0.70011541008211764</v>
      </c>
      <c r="GH187" s="2">
        <f t="shared" si="232"/>
        <v>0.64866985621384621</v>
      </c>
      <c r="GI187" s="2">
        <f t="shared" si="232"/>
        <v>0.60305258598874145</v>
      </c>
      <c r="GJ187" s="2">
        <f t="shared" si="232"/>
        <v>0.52668030663120902</v>
      </c>
      <c r="GK187" s="2">
        <f t="shared" si="232"/>
        <v>0.51340959729294566</v>
      </c>
      <c r="GM187" s="86">
        <f t="shared" si="233"/>
        <v>1.2869143491359919E-173</v>
      </c>
      <c r="GN187" s="86">
        <f t="shared" si="233"/>
        <v>1.2767753867078066E-289</v>
      </c>
      <c r="GO187" s="86">
        <f t="shared" si="233"/>
        <v>0</v>
      </c>
      <c r="GP187" s="86">
        <f t="shared" si="233"/>
        <v>0</v>
      </c>
      <c r="GQ187" s="86">
        <f t="shared" si="233"/>
        <v>1.0979677190267488E-296</v>
      </c>
      <c r="GR187" s="86">
        <f t="shared" si="233"/>
        <v>9.639229195443407E-243</v>
      </c>
      <c r="GS187" s="86">
        <f t="shared" si="233"/>
        <v>8.4511795754651182E-287</v>
      </c>
      <c r="GT187" s="86">
        <f t="shared" si="233"/>
        <v>0</v>
      </c>
      <c r="GU187" s="86">
        <f t="shared" si="233"/>
        <v>1.5132024346283934E-296</v>
      </c>
      <c r="GV187" s="86">
        <f t="shared" si="233"/>
        <v>0</v>
      </c>
      <c r="GW187" s="86">
        <f t="shared" si="233"/>
        <v>0</v>
      </c>
      <c r="GX187" s="86">
        <f t="shared" si="233"/>
        <v>0</v>
      </c>
      <c r="GY187" s="86">
        <f t="shared" si="233"/>
        <v>0</v>
      </c>
      <c r="GZ187" s="86">
        <f t="shared" si="233"/>
        <v>6.7068365844992381E-136</v>
      </c>
      <c r="HA187" s="86">
        <f t="shared" si="233"/>
        <v>6.6486370272617133E-153</v>
      </c>
      <c r="HC187" s="86">
        <f t="shared" si="184"/>
        <v>5.3027682359240324E-109</v>
      </c>
      <c r="HD187" s="86">
        <f t="shared" si="184"/>
        <v>1.1234561776157633E-196</v>
      </c>
      <c r="HE187" s="86">
        <f t="shared" si="184"/>
        <v>1.0951163926512459E-207</v>
      </c>
      <c r="HF187" s="86">
        <f t="shared" si="183"/>
        <v>1.0676509888967748E-224</v>
      </c>
      <c r="HG187" s="86">
        <f t="shared" si="183"/>
        <v>2.1859955353781904E-229</v>
      </c>
      <c r="HH187" s="86">
        <f t="shared" si="183"/>
        <v>2.2235785076038128E-215</v>
      </c>
      <c r="HI187" s="86">
        <f t="shared" ref="HI187:HN227" si="244" xml:space="preserve"> _xlfn.NORM.DIST($B187, I$8, ABS(I$12), TRUE) * _xlfn.NORM.DIST(($B187 - I$8)*I$16, 0, ABS(I$12), TRUE) * 2</f>
        <v>1.3329471224573091E-237</v>
      </c>
      <c r="HJ187" s="86">
        <f t="shared" si="244"/>
        <v>2.3371523804449831E-274</v>
      </c>
      <c r="HK187" s="86">
        <f t="shared" si="244"/>
        <v>2.4300925311685266E-267</v>
      </c>
      <c r="HL187" s="86">
        <f t="shared" si="244"/>
        <v>0</v>
      </c>
      <c r="HM187" s="86">
        <f t="shared" si="244"/>
        <v>0</v>
      </c>
      <c r="HN187" s="86">
        <f t="shared" si="244"/>
        <v>0</v>
      </c>
      <c r="HO187" s="86">
        <f t="shared" si="229"/>
        <v>0</v>
      </c>
      <c r="HP187" s="86">
        <f t="shared" si="229"/>
        <v>8.6309654957967056E-55</v>
      </c>
      <c r="HQ187" s="86">
        <f t="shared" si="229"/>
        <v>9.315806636157228E-58</v>
      </c>
      <c r="HS187" s="86">
        <f t="shared" si="234"/>
        <v>9.2476376951838978E-20</v>
      </c>
      <c r="HT187" s="86">
        <f t="shared" si="234"/>
        <v>2.307979963801108E-18</v>
      </c>
      <c r="HU187" s="86">
        <f t="shared" si="234"/>
        <v>1.115730135955825E-19</v>
      </c>
      <c r="HV187" s="86">
        <f t="shared" si="234"/>
        <v>5.2494106281956154E-21</v>
      </c>
      <c r="HW187" s="86">
        <f t="shared" si="234"/>
        <v>9.7915478932245187E-22</v>
      </c>
      <c r="HX187" s="86">
        <f t="shared" si="234"/>
        <v>9.7344607667121766E-21</v>
      </c>
      <c r="HY187" s="86">
        <f t="shared" si="234"/>
        <v>1.1924123101740525E-24</v>
      </c>
      <c r="HZ187" s="86">
        <f t="shared" si="234"/>
        <v>2.177610551014476E-28</v>
      </c>
      <c r="IA187" s="86">
        <f t="shared" si="234"/>
        <v>7.5290635735056688E-26</v>
      </c>
      <c r="IB187" s="86">
        <f t="shared" si="234"/>
        <v>1.1371733166068888E-30</v>
      </c>
      <c r="IC187" s="86">
        <f t="shared" si="234"/>
        <v>8.0871989857711261E-26</v>
      </c>
      <c r="ID187" s="86">
        <f t="shared" si="234"/>
        <v>5.106960582322691E-24</v>
      </c>
      <c r="IE187" s="86">
        <f t="shared" si="234"/>
        <v>1.637082247876948E-18</v>
      </c>
      <c r="IF187" s="86">
        <f t="shared" si="234"/>
        <v>1.2685359352346005E-7</v>
      </c>
      <c r="IG187" s="86">
        <f t="shared" si="234"/>
        <v>2.2967570500606136E-3</v>
      </c>
      <c r="II187" s="86">
        <f t="shared" si="235"/>
        <v>0.60714632002851199</v>
      </c>
      <c r="IJ187" s="86">
        <f t="shared" si="235"/>
        <v>0.52327615796610116</v>
      </c>
      <c r="IK187" s="86">
        <f t="shared" si="235"/>
        <v>0.54107025219154714</v>
      </c>
      <c r="IL187" s="86">
        <f t="shared" si="235"/>
        <v>0.54206495917402309</v>
      </c>
      <c r="IM187" s="86">
        <f t="shared" si="235"/>
        <v>0.52532109493849766</v>
      </c>
      <c r="IN187" s="86">
        <f t="shared" si="235"/>
        <v>0.53323720099580063</v>
      </c>
      <c r="IO187" s="86">
        <f t="shared" si="235"/>
        <v>0.45972494776759465</v>
      </c>
      <c r="IP187" s="86">
        <f t="shared" si="235"/>
        <v>0.38471247695227734</v>
      </c>
      <c r="IQ187" s="86">
        <f t="shared" si="235"/>
        <v>0.36271489870895385</v>
      </c>
      <c r="IR187" s="86">
        <f t="shared" si="235"/>
        <v>0.26460416549268806</v>
      </c>
      <c r="IS187" s="86">
        <f t="shared" si="235"/>
        <v>0.39460795804736182</v>
      </c>
      <c r="IT187" s="86">
        <f t="shared" si="235"/>
        <v>0.5123786042445837</v>
      </c>
      <c r="IU187" s="86">
        <f t="shared" si="235"/>
        <v>0.60070022458363703</v>
      </c>
      <c r="IV187" s="86">
        <f t="shared" si="235"/>
        <v>0.52072703032382417</v>
      </c>
      <c r="IW187" s="86">
        <f t="shared" si="235"/>
        <v>0.51891837572530219</v>
      </c>
      <c r="IY187" s="86">
        <f t="shared" si="236"/>
        <v>0.60714632002851199</v>
      </c>
      <c r="IZ187" s="86">
        <f t="shared" si="236"/>
        <v>0.52327615796610116</v>
      </c>
      <c r="JA187" s="86">
        <f t="shared" si="236"/>
        <v>0.54107025219154714</v>
      </c>
      <c r="JB187" s="86">
        <f t="shared" si="236"/>
        <v>0.54206495917402309</v>
      </c>
      <c r="JC187" s="86">
        <f t="shared" si="236"/>
        <v>0.52532109493849766</v>
      </c>
      <c r="JD187" s="86">
        <f t="shared" si="236"/>
        <v>0.53323720099580063</v>
      </c>
      <c r="JE187" s="86">
        <f t="shared" si="236"/>
        <v>0.45972494776759465</v>
      </c>
      <c r="JF187" s="86">
        <f t="shared" si="236"/>
        <v>0.38471247695227734</v>
      </c>
      <c r="JG187" s="86">
        <f t="shared" si="236"/>
        <v>0.36271489870895385</v>
      </c>
      <c r="JH187" s="86">
        <f t="shared" si="236"/>
        <v>0.26460416549268806</v>
      </c>
      <c r="JI187" s="86">
        <f t="shared" si="236"/>
        <v>0.39460795804736182</v>
      </c>
      <c r="JJ187" s="86">
        <f t="shared" si="236"/>
        <v>0.5123786042445837</v>
      </c>
      <c r="JK187" s="86">
        <f t="shared" si="236"/>
        <v>0.60070022458363703</v>
      </c>
      <c r="JL187" s="86">
        <f t="shared" si="236"/>
        <v>0.52072715717741769</v>
      </c>
      <c r="JM187" s="86">
        <f t="shared" si="236"/>
        <v>0.5212151327753628</v>
      </c>
    </row>
    <row r="188" spans="2:273" x14ac:dyDescent="0.25">
      <c r="B188" s="2">
        <v>161</v>
      </c>
      <c r="C188" s="37">
        <v>75.271000000000001</v>
      </c>
      <c r="D188" s="37">
        <v>72.132999999999996</v>
      </c>
      <c r="E188" s="37">
        <v>68.349999999999994</v>
      </c>
      <c r="F188" s="37">
        <v>68.316999999999993</v>
      </c>
      <c r="G188" s="37">
        <v>65.349999999999994</v>
      </c>
      <c r="H188" s="37">
        <v>63.4</v>
      </c>
      <c r="I188" s="37">
        <v>62.517000000000003</v>
      </c>
      <c r="J188" s="37">
        <v>58.7</v>
      </c>
      <c r="K188" s="37">
        <v>59.517000000000003</v>
      </c>
      <c r="L188" s="37">
        <v>57.55</v>
      </c>
      <c r="M188" s="37">
        <v>58.017000000000003</v>
      </c>
      <c r="N188" s="37">
        <v>62</v>
      </c>
      <c r="O188" s="37">
        <v>72.016999999999996</v>
      </c>
      <c r="P188" s="37">
        <v>92.87</v>
      </c>
      <c r="Q188" s="37">
        <v>116.614</v>
      </c>
      <c r="S188" s="4">
        <f t="shared" si="237"/>
        <v>77.295298060569834</v>
      </c>
      <c r="T188" s="4">
        <f t="shared" si="237"/>
        <v>71.868173660374964</v>
      </c>
      <c r="U188" s="4">
        <f t="shared" si="237"/>
        <v>68.307428017138122</v>
      </c>
      <c r="V188" s="4">
        <f t="shared" si="237"/>
        <v>68.364692048197284</v>
      </c>
      <c r="W188" s="4">
        <f t="shared" si="237"/>
        <v>64.017970127871536</v>
      </c>
      <c r="X188" s="4">
        <f t="shared" si="237"/>
        <v>62.972142022127912</v>
      </c>
      <c r="Y188" s="4">
        <f t="shared" si="237"/>
        <v>62.757453846934951</v>
      </c>
      <c r="Z188" s="4">
        <f t="shared" si="237"/>
        <v>60.008989907719169</v>
      </c>
      <c r="AA188" s="4">
        <f t="shared" si="237"/>
        <v>60.04958786151456</v>
      </c>
      <c r="AB188" s="4">
        <f t="shared" si="237"/>
        <v>58.091916564041902</v>
      </c>
      <c r="AC188" s="4">
        <f t="shared" si="237"/>
        <v>57.55670691293237</v>
      </c>
      <c r="AD188" s="4">
        <f t="shared" si="237"/>
        <v>61.420514676166555</v>
      </c>
      <c r="AE188" s="4">
        <f t="shared" si="237"/>
        <v>72.120100278785429</v>
      </c>
      <c r="AF188" s="4">
        <f t="shared" si="237"/>
        <v>90.545962406377399</v>
      </c>
      <c r="AG188" s="4">
        <f t="shared" si="237"/>
        <v>115.03515659485261</v>
      </c>
      <c r="AI188" s="4">
        <f t="shared" si="238"/>
        <v>-2.0242980605698335</v>
      </c>
      <c r="AJ188" s="4">
        <f t="shared" si="238"/>
        <v>0.26482633962503144</v>
      </c>
      <c r="AK188" s="4">
        <f t="shared" si="238"/>
        <v>4.257198286187247E-2</v>
      </c>
      <c r="AL188" s="4">
        <f t="shared" si="238"/>
        <v>-4.7692048197291115E-2</v>
      </c>
      <c r="AM188" s="4">
        <f t="shared" si="238"/>
        <v>1.3320298721284587</v>
      </c>
      <c r="AN188" s="4">
        <f t="shared" si="238"/>
        <v>0.42785797787208679</v>
      </c>
      <c r="AO188" s="4">
        <f t="shared" si="238"/>
        <v>-0.24045384693494753</v>
      </c>
      <c r="AP188" s="4">
        <f t="shared" si="238"/>
        <v>-1.308989907719166</v>
      </c>
      <c r="AQ188" s="4">
        <f t="shared" si="238"/>
        <v>-0.53258786151455695</v>
      </c>
      <c r="AR188" s="4">
        <f t="shared" si="238"/>
        <v>-0.54191656404190525</v>
      </c>
      <c r="AS188" s="4">
        <f t="shared" si="238"/>
        <v>0.46029308706763317</v>
      </c>
      <c r="AT188" s="4">
        <f t="shared" si="238"/>
        <v>0.57948532383344542</v>
      </c>
      <c r="AU188" s="4">
        <f t="shared" si="238"/>
        <v>-0.10310027878543337</v>
      </c>
      <c r="AV188" s="4">
        <f t="shared" si="238"/>
        <v>2.3240375936226059</v>
      </c>
      <c r="AW188" s="4">
        <f t="shared" si="238"/>
        <v>1.5788434051473956</v>
      </c>
      <c r="AY188" s="2">
        <f t="shared" si="230"/>
        <v>77.035633556112529</v>
      </c>
      <c r="AZ188" s="2">
        <f t="shared" si="230"/>
        <v>71.765303257233327</v>
      </c>
      <c r="BA188" s="2">
        <f t="shared" si="230"/>
        <v>67.991331948063703</v>
      </c>
      <c r="BB188" s="2">
        <f t="shared" si="230"/>
        <v>68.0039407488389</v>
      </c>
      <c r="BC188" s="2">
        <f t="shared" si="230"/>
        <v>63.504662165913459</v>
      </c>
      <c r="BD188" s="2">
        <f t="shared" si="230"/>
        <v>62.392375539946315</v>
      </c>
      <c r="BE188" s="2">
        <f t="shared" si="230"/>
        <v>62.542355063119302</v>
      </c>
      <c r="BF188" s="2">
        <f t="shared" si="230"/>
        <v>59.935932281761396</v>
      </c>
      <c r="BG188" s="2">
        <f t="shared" si="230"/>
        <v>59.987904090770641</v>
      </c>
      <c r="BH188" s="2">
        <f t="shared" si="230"/>
        <v>58.08450951817025</v>
      </c>
      <c r="BI188" s="2">
        <f t="shared" si="230"/>
        <v>57.430471407264974</v>
      </c>
      <c r="BJ188" s="2">
        <f t="shared" si="230"/>
        <v>60.535845912866151</v>
      </c>
      <c r="BK188" s="2">
        <f t="shared" si="230"/>
        <v>68.538876092566625</v>
      </c>
      <c r="BL188" s="2">
        <f t="shared" si="230"/>
        <v>77.844655501017897</v>
      </c>
      <c r="BM188" s="2">
        <f t="shared" si="230"/>
        <v>81.207225537230102</v>
      </c>
      <c r="BO188" s="2" t="str">
        <f t="shared" si="185"/>
        <v/>
      </c>
      <c r="BP188" s="2" t="str">
        <f t="shared" si="186"/>
        <v/>
      </c>
      <c r="BQ188" s="2" t="str">
        <f t="shared" si="187"/>
        <v/>
      </c>
      <c r="BR188" s="2" t="str">
        <f t="shared" si="188"/>
        <v/>
      </c>
      <c r="BS188" s="2" t="str">
        <f t="shared" si="189"/>
        <v/>
      </c>
      <c r="BT188" s="2" t="str">
        <f t="shared" si="190"/>
        <v/>
      </c>
      <c r="BU188" s="2" t="str">
        <f t="shared" si="191"/>
        <v/>
      </c>
      <c r="BV188" s="2" t="str">
        <f t="shared" si="192"/>
        <v/>
      </c>
      <c r="BW188" s="2" t="str">
        <f t="shared" si="193"/>
        <v/>
      </c>
      <c r="BX188" s="2" t="str">
        <f t="shared" si="194"/>
        <v/>
      </c>
      <c r="BY188" s="2" t="str">
        <f t="shared" si="195"/>
        <v/>
      </c>
      <c r="BZ188" s="2" t="str">
        <f t="shared" si="196"/>
        <v/>
      </c>
      <c r="CA188" s="2" t="str">
        <f t="shared" si="197"/>
        <v/>
      </c>
      <c r="CB188" s="2" t="str">
        <f t="shared" si="198"/>
        <v/>
      </c>
      <c r="CC188" s="2" t="str">
        <f t="shared" si="199"/>
        <v/>
      </c>
      <c r="CE188" s="2" t="str">
        <f t="shared" si="231"/>
        <v/>
      </c>
      <c r="CF188" s="2" t="str">
        <f t="shared" si="231"/>
        <v/>
      </c>
      <c r="CG188" s="2" t="str">
        <f t="shared" si="231"/>
        <v/>
      </c>
      <c r="CH188" s="2" t="str">
        <f t="shared" si="231"/>
        <v/>
      </c>
      <c r="CI188" s="2" t="str">
        <f t="shared" si="231"/>
        <v/>
      </c>
      <c r="CJ188" s="2" t="str">
        <f t="shared" si="231"/>
        <v/>
      </c>
      <c r="CK188" s="2" t="str">
        <f t="shared" si="231"/>
        <v/>
      </c>
      <c r="CL188" s="2" t="str">
        <f t="shared" si="231"/>
        <v/>
      </c>
      <c r="CM188" s="2" t="str">
        <f t="shared" si="231"/>
        <v/>
      </c>
      <c r="CN188" s="2" t="str">
        <f t="shared" si="231"/>
        <v/>
      </c>
      <c r="CO188" s="2" t="str">
        <f t="shared" si="231"/>
        <v/>
      </c>
      <c r="CP188" s="2" t="str">
        <f t="shared" si="231"/>
        <v/>
      </c>
      <c r="CQ188" s="2" t="str">
        <f t="shared" si="231"/>
        <v/>
      </c>
      <c r="CR188" s="2" t="str">
        <f t="shared" si="231"/>
        <v/>
      </c>
      <c r="CS188" s="2" t="str">
        <f t="shared" si="231"/>
        <v/>
      </c>
      <c r="CU188" s="2" t="str">
        <f t="shared" si="200"/>
        <v/>
      </c>
      <c r="CV188" s="2" t="str">
        <f t="shared" si="201"/>
        <v/>
      </c>
      <c r="CW188" s="2" t="str">
        <f t="shared" si="202"/>
        <v/>
      </c>
      <c r="CX188" s="2" t="str">
        <f t="shared" si="203"/>
        <v/>
      </c>
      <c r="CY188" s="2" t="str">
        <f t="shared" si="204"/>
        <v/>
      </c>
      <c r="CZ188" s="2" t="str">
        <f t="shared" si="205"/>
        <v/>
      </c>
      <c r="DA188" s="2" t="str">
        <f t="shared" si="206"/>
        <v/>
      </c>
      <c r="DB188" s="2" t="str">
        <f t="shared" si="207"/>
        <v/>
      </c>
      <c r="DC188" s="2" t="str">
        <f t="shared" si="208"/>
        <v/>
      </c>
      <c r="DD188" s="2" t="str">
        <f t="shared" si="209"/>
        <v/>
      </c>
      <c r="DE188" s="2" t="str">
        <f t="shared" si="210"/>
        <v/>
      </c>
      <c r="DF188" s="2" t="str">
        <f t="shared" si="211"/>
        <v/>
      </c>
      <c r="DG188" s="2" t="str">
        <f t="shared" si="212"/>
        <v/>
      </c>
      <c r="DH188" s="2" t="str">
        <f t="shared" si="213"/>
        <v/>
      </c>
      <c r="DI188" s="2" t="str">
        <f t="shared" si="214"/>
        <v/>
      </c>
      <c r="DK188" s="2">
        <f t="shared" si="239"/>
        <v>126.55622735191636</v>
      </c>
      <c r="DL188" s="2">
        <f t="shared" si="239"/>
        <v>121.11552617260789</v>
      </c>
      <c r="DM188" s="2">
        <f t="shared" si="239"/>
        <v>118.00229756097561</v>
      </c>
      <c r="DN188" s="2">
        <f t="shared" si="239"/>
        <v>118.60602457786118</v>
      </c>
      <c r="DO188" s="2">
        <f t="shared" si="239"/>
        <v>122.02245891181991</v>
      </c>
      <c r="DP188" s="2">
        <f t="shared" si="239"/>
        <v>116.91101898954707</v>
      </c>
      <c r="DQ188" s="2">
        <f t="shared" si="239"/>
        <v>118.74805245388005</v>
      </c>
      <c r="DR188" s="2">
        <f t="shared" si="239"/>
        <v>120.31798942917547</v>
      </c>
      <c r="DS188" s="2">
        <f t="shared" si="239"/>
        <v>112.83384336763635</v>
      </c>
      <c r="DT188" s="2">
        <f t="shared" si="239"/>
        <v>115.14182029598305</v>
      </c>
      <c r="DU188" s="2">
        <f t="shared" si="239"/>
        <v>108.10927441860464</v>
      </c>
      <c r="DV188" s="2">
        <f t="shared" si="239"/>
        <v>89.693010570824541</v>
      </c>
      <c r="DW188" s="2">
        <f t="shared" si="239"/>
        <v>100.5451580139373</v>
      </c>
      <c r="DX188" s="2">
        <f t="shared" si="239"/>
        <v>103.29221853982659</v>
      </c>
      <c r="DY188" s="2">
        <f t="shared" si="239"/>
        <v>106.28389364263049</v>
      </c>
      <c r="EA188" s="2">
        <f t="shared" si="243"/>
        <v>77.193777648985886</v>
      </c>
      <c r="EB188" s="2">
        <f t="shared" si="243"/>
        <v>71.38967538859572</v>
      </c>
      <c r="EC188" s="2">
        <f t="shared" si="243"/>
        <v>68.42531919799498</v>
      </c>
      <c r="ED188" s="2">
        <f t="shared" si="243"/>
        <v>68.459201773195872</v>
      </c>
      <c r="EE188" s="2">
        <f t="shared" si="243"/>
        <v>62.810022969072165</v>
      </c>
      <c r="EF188" s="2">
        <f t="shared" si="242"/>
        <v>62.073875134688997</v>
      </c>
      <c r="EG188" s="2">
        <f t="shared" si="242"/>
        <v>62.342982903553299</v>
      </c>
      <c r="EH188" s="2">
        <f t="shared" si="242"/>
        <v>59.471197691679649</v>
      </c>
      <c r="EI188" s="2">
        <f t="shared" si="242"/>
        <v>59.107240061855663</v>
      </c>
      <c r="EJ188" s="2">
        <f t="shared" si="242"/>
        <v>57.941549138414871</v>
      </c>
      <c r="EK188" s="2">
        <f t="shared" si="215"/>
        <v>56.841642852848054</v>
      </c>
      <c r="EL188" s="2">
        <f t="shared" si="182"/>
        <v>59.558195332894073</v>
      </c>
      <c r="EM188" s="2">
        <f t="shared" si="182"/>
        <v>67.89858123598988</v>
      </c>
      <c r="EN188" s="2">
        <f t="shared" si="182"/>
        <v>78.121303030303025</v>
      </c>
      <c r="EO188" s="2">
        <f t="shared" si="182"/>
        <v>82.757972727272701</v>
      </c>
      <c r="EQ188" s="2">
        <f t="shared" si="240"/>
        <v>76.932610789097538</v>
      </c>
      <c r="ER188" s="2">
        <f t="shared" si="240"/>
        <v>71.941325546533989</v>
      </c>
      <c r="ES188" s="2">
        <f t="shared" si="240"/>
        <v>67.77501463000111</v>
      </c>
      <c r="ET188" s="2">
        <f t="shared" si="240"/>
        <v>67.772050735565614</v>
      </c>
      <c r="EU188" s="2">
        <f t="shared" si="240"/>
        <v>63.842424950067411</v>
      </c>
      <c r="EV188" s="2">
        <f t="shared" si="240"/>
        <v>62.548876356773434</v>
      </c>
      <c r="EW188" s="2">
        <f t="shared" si="240"/>
        <v>62.629645140414247</v>
      </c>
      <c r="EX188" s="2">
        <f t="shared" si="240"/>
        <v>60.119733709875867</v>
      </c>
      <c r="EY188" s="2">
        <f t="shared" si="240"/>
        <v>60.305872102916823</v>
      </c>
      <c r="EZ188" s="2">
        <f t="shared" si="240"/>
        <v>58.127846493952127</v>
      </c>
      <c r="FA188" s="2">
        <f t="shared" si="240"/>
        <v>57.659055579916696</v>
      </c>
      <c r="FB188" s="2">
        <f t="shared" si="240"/>
        <v>61.017891036917007</v>
      </c>
      <c r="FC188" s="2">
        <f t="shared" si="240"/>
        <v>68.92244596767371</v>
      </c>
      <c r="FD188" s="2">
        <f t="shared" si="240"/>
        <v>77.61681080496129</v>
      </c>
      <c r="FE188" s="2">
        <f t="shared" si="240"/>
        <v>79.86561157565211</v>
      </c>
      <c r="FG188" s="2">
        <f t="shared" si="241"/>
        <v>0.99998369192357128</v>
      </c>
      <c r="FH188" s="2">
        <f t="shared" si="241"/>
        <v>0.99998541320471634</v>
      </c>
      <c r="FI188" s="2">
        <f t="shared" si="241"/>
        <v>0.99998454620956811</v>
      </c>
      <c r="FJ188" s="2">
        <f t="shared" si="241"/>
        <v>0.99998580878369747</v>
      </c>
      <c r="FK188" s="2">
        <f t="shared" si="241"/>
        <v>0.9999855424327968</v>
      </c>
      <c r="FL188" s="2">
        <f t="shared" si="241"/>
        <v>0.99998431016517453</v>
      </c>
      <c r="FM188" s="2">
        <f t="shared" si="241"/>
        <v>0.99998311437976106</v>
      </c>
      <c r="FN188" s="2">
        <f t="shared" si="241"/>
        <v>0.99998086168314526</v>
      </c>
      <c r="FO188" s="2">
        <f t="shared" si="241"/>
        <v>0.99998272387702691</v>
      </c>
      <c r="FP188" s="2">
        <f t="shared" si="241"/>
        <v>0.99998080928846178</v>
      </c>
      <c r="FQ188" s="2">
        <f t="shared" si="241"/>
        <v>0.9999798030424315</v>
      </c>
      <c r="FR188" s="2">
        <f t="shared" si="241"/>
        <v>0.99998056291182147</v>
      </c>
      <c r="FS188" s="2">
        <f t="shared" si="241"/>
        <v>0.99998454407936477</v>
      </c>
      <c r="FT188" s="2">
        <f t="shared" si="241"/>
        <v>0.99997595074877366</v>
      </c>
      <c r="FU188" s="2">
        <f t="shared" si="241"/>
        <v>0.99997275458235102</v>
      </c>
      <c r="FW188" s="2">
        <f t="shared" si="232"/>
        <v>0.60861128990015445</v>
      </c>
      <c r="FX188" s="2">
        <f t="shared" si="232"/>
        <v>0.67960195866356476</v>
      </c>
      <c r="FY188" s="2">
        <f t="shared" si="232"/>
        <v>0.66853813361070702</v>
      </c>
      <c r="FZ188" s="2">
        <f t="shared" si="232"/>
        <v>0.66356978858501392</v>
      </c>
      <c r="GA188" s="2">
        <f t="shared" si="232"/>
        <v>0.67200871544296659</v>
      </c>
      <c r="GB188" s="2">
        <f t="shared" si="232"/>
        <v>0.66871411011121762</v>
      </c>
      <c r="GC188" s="2">
        <f t="shared" si="232"/>
        <v>0.69217252734366363</v>
      </c>
      <c r="GD188" s="2">
        <f t="shared" si="232"/>
        <v>0.71479466351184828</v>
      </c>
      <c r="GE188" s="2">
        <f t="shared" si="232"/>
        <v>0.73394987900582831</v>
      </c>
      <c r="GF188" s="2">
        <f t="shared" si="232"/>
        <v>0.76148512920418865</v>
      </c>
      <c r="GG188" s="2">
        <f t="shared" si="232"/>
        <v>0.71908973860177361</v>
      </c>
      <c r="GH188" s="2">
        <f t="shared" si="232"/>
        <v>0.66936200758709863</v>
      </c>
      <c r="GI188" s="2">
        <f t="shared" si="232"/>
        <v>0.62487773421481374</v>
      </c>
      <c r="GJ188" s="2">
        <f t="shared" si="232"/>
        <v>0.54956817375729516</v>
      </c>
      <c r="GK188" s="2">
        <f t="shared" si="232"/>
        <v>0.53637429154180238</v>
      </c>
      <c r="GM188" s="86">
        <f t="shared" si="233"/>
        <v>3.0861267871915096E-177</v>
      </c>
      <c r="GN188" s="86">
        <f t="shared" si="233"/>
        <v>1.1075169851539423E-295</v>
      </c>
      <c r="GO188" s="86">
        <f t="shared" si="233"/>
        <v>0</v>
      </c>
      <c r="GP188" s="86">
        <f t="shared" si="233"/>
        <v>0</v>
      </c>
      <c r="GQ188" s="86">
        <f t="shared" si="233"/>
        <v>6.1024193544598639E-303</v>
      </c>
      <c r="GR188" s="86">
        <f t="shared" si="233"/>
        <v>7.8504051490640062E-248</v>
      </c>
      <c r="GS188" s="86">
        <f t="shared" si="233"/>
        <v>8.765583767484215E-293</v>
      </c>
      <c r="GT188" s="86">
        <f t="shared" si="233"/>
        <v>0</v>
      </c>
      <c r="GU188" s="86">
        <f t="shared" si="233"/>
        <v>9.6823003214219942E-303</v>
      </c>
      <c r="GV188" s="86">
        <f t="shared" si="233"/>
        <v>0</v>
      </c>
      <c r="GW188" s="86">
        <f t="shared" si="233"/>
        <v>0</v>
      </c>
      <c r="GX188" s="86">
        <f t="shared" si="233"/>
        <v>0</v>
      </c>
      <c r="GY188" s="86">
        <f t="shared" si="233"/>
        <v>0</v>
      </c>
      <c r="GZ188" s="86">
        <f t="shared" si="233"/>
        <v>9.8928403052058531E-139</v>
      </c>
      <c r="HA188" s="86">
        <f t="shared" si="233"/>
        <v>4.4137047497565671E-156</v>
      </c>
      <c r="HC188" s="86">
        <f t="shared" si="184"/>
        <v>5.5120124509286693E-112</v>
      </c>
      <c r="HD188" s="86">
        <f t="shared" si="184"/>
        <v>4.2554652143258658E-202</v>
      </c>
      <c r="HE188" s="86">
        <f t="shared" si="184"/>
        <v>1.9995683912294884E-213</v>
      </c>
      <c r="HF188" s="86">
        <f t="shared" si="184"/>
        <v>6.2259165113371373E-231</v>
      </c>
      <c r="HG188" s="86">
        <f t="shared" si="184"/>
        <v>1.0981891569811245E-235</v>
      </c>
      <c r="HH188" s="86">
        <f t="shared" si="184"/>
        <v>2.9275363049107195E-221</v>
      </c>
      <c r="HI188" s="86">
        <f t="shared" si="244"/>
        <v>5.1882624888550036E-244</v>
      </c>
      <c r="HJ188" s="86">
        <f t="shared" si="244"/>
        <v>1.0894658060183888E-281</v>
      </c>
      <c r="HK188" s="86">
        <f t="shared" si="244"/>
        <v>1.6845953252239879E-274</v>
      </c>
      <c r="HL188" s="86">
        <f t="shared" si="244"/>
        <v>0</v>
      </c>
      <c r="HM188" s="86">
        <f t="shared" si="244"/>
        <v>0</v>
      </c>
      <c r="HN188" s="86">
        <f t="shared" si="244"/>
        <v>0</v>
      </c>
      <c r="HO188" s="86">
        <f t="shared" si="229"/>
        <v>0</v>
      </c>
      <c r="HP188" s="86">
        <f t="shared" si="229"/>
        <v>2.9889179939190157E-56</v>
      </c>
      <c r="HQ188" s="86">
        <f t="shared" si="229"/>
        <v>2.7022557457110519E-59</v>
      </c>
      <c r="HS188" s="86">
        <f t="shared" si="234"/>
        <v>6.2647524498309888E-21</v>
      </c>
      <c r="HT188" s="86">
        <f t="shared" si="234"/>
        <v>2.0656355741025347E-19</v>
      </c>
      <c r="HU188" s="86">
        <f t="shared" si="234"/>
        <v>8.8255790649584242E-21</v>
      </c>
      <c r="HV188" s="86">
        <f t="shared" si="234"/>
        <v>3.4737096942800246E-22</v>
      </c>
      <c r="HW188" s="86">
        <f t="shared" si="234"/>
        <v>6.171027804808256E-23</v>
      </c>
      <c r="HX188" s="86">
        <f t="shared" si="234"/>
        <v>6.641665564781063E-22</v>
      </c>
      <c r="HY188" s="86">
        <f t="shared" si="234"/>
        <v>5.2269574945752817E-26</v>
      </c>
      <c r="HZ188" s="86">
        <f t="shared" si="234"/>
        <v>6.5941703172006799E-30</v>
      </c>
      <c r="IA188" s="86">
        <f t="shared" si="234"/>
        <v>3.2899775510702102E-27</v>
      </c>
      <c r="IB188" s="86">
        <f t="shared" si="234"/>
        <v>2.9993692471999331E-32</v>
      </c>
      <c r="IC188" s="86">
        <f t="shared" si="234"/>
        <v>3.3847817394375739E-27</v>
      </c>
      <c r="ID188" s="86">
        <f t="shared" si="234"/>
        <v>2.2910347230349474E-25</v>
      </c>
      <c r="IE188" s="86">
        <f t="shared" si="234"/>
        <v>1.4119671067083374E-19</v>
      </c>
      <c r="IF188" s="86">
        <f t="shared" si="234"/>
        <v>5.0369679548822618E-8</v>
      </c>
      <c r="IG188" s="86">
        <f t="shared" si="234"/>
        <v>1.6614223359567217E-3</v>
      </c>
      <c r="II188" s="86">
        <f t="shared" si="235"/>
        <v>0.58985011045563918</v>
      </c>
      <c r="IJ188" s="86">
        <f t="shared" si="235"/>
        <v>0.48119487913710352</v>
      </c>
      <c r="IK188" s="86">
        <f t="shared" si="235"/>
        <v>0.5002883855139626</v>
      </c>
      <c r="IL188" s="86">
        <f t="shared" si="235"/>
        <v>0.49995546606359309</v>
      </c>
      <c r="IM188" s="86">
        <f t="shared" si="235"/>
        <v>0.48133454847618484</v>
      </c>
      <c r="IN188" s="86">
        <f t="shared" si="235"/>
        <v>0.49025584145187923</v>
      </c>
      <c r="IO188" s="86">
        <f t="shared" si="235"/>
        <v>0.41041556141176783</v>
      </c>
      <c r="IP188" s="86">
        <f t="shared" si="235"/>
        <v>0.33596584345399616</v>
      </c>
      <c r="IQ188" s="86">
        <f t="shared" si="235"/>
        <v>0.31808458308111537</v>
      </c>
      <c r="IR188" s="86">
        <f t="shared" si="235"/>
        <v>0.22578800465472945</v>
      </c>
      <c r="IS188" s="86">
        <f t="shared" si="235"/>
        <v>0.34753996844807888</v>
      </c>
      <c r="IT188" s="86">
        <f t="shared" si="235"/>
        <v>0.4643517778928104</v>
      </c>
      <c r="IU188" s="86">
        <f t="shared" si="235"/>
        <v>0.57792515299436564</v>
      </c>
      <c r="IV188" s="86">
        <f t="shared" si="235"/>
        <v>0.52301548092802874</v>
      </c>
      <c r="IW188" s="86">
        <f t="shared" si="235"/>
        <v>0.54232971124375529</v>
      </c>
      <c r="IY188" s="86">
        <f t="shared" si="236"/>
        <v>0.58985011045563918</v>
      </c>
      <c r="IZ188" s="86">
        <f t="shared" si="236"/>
        <v>0.48119487913710352</v>
      </c>
      <c r="JA188" s="86">
        <f t="shared" si="236"/>
        <v>0.5002883855139626</v>
      </c>
      <c r="JB188" s="86">
        <f t="shared" si="236"/>
        <v>0.49995546606359309</v>
      </c>
      <c r="JC188" s="86">
        <f t="shared" si="236"/>
        <v>0.48133454847618484</v>
      </c>
      <c r="JD188" s="86">
        <f t="shared" si="236"/>
        <v>0.49025584145187923</v>
      </c>
      <c r="JE188" s="86">
        <f t="shared" si="236"/>
        <v>0.41041556141176783</v>
      </c>
      <c r="JF188" s="86">
        <f t="shared" si="236"/>
        <v>0.33596584345399616</v>
      </c>
      <c r="JG188" s="86">
        <f t="shared" si="236"/>
        <v>0.31808458308111537</v>
      </c>
      <c r="JH188" s="86">
        <f t="shared" si="236"/>
        <v>0.22578800465472945</v>
      </c>
      <c r="JI188" s="86">
        <f t="shared" si="236"/>
        <v>0.34753996844807888</v>
      </c>
      <c r="JJ188" s="86">
        <f t="shared" si="236"/>
        <v>0.4643517778928104</v>
      </c>
      <c r="JK188" s="86">
        <f t="shared" si="236"/>
        <v>0.57792515299436564</v>
      </c>
      <c r="JL188" s="86">
        <f t="shared" si="236"/>
        <v>0.52301553129770828</v>
      </c>
      <c r="JM188" s="86">
        <f t="shared" si="236"/>
        <v>0.54399113357971196</v>
      </c>
    </row>
    <row r="189" spans="2:273" x14ac:dyDescent="0.25">
      <c r="B189" s="2">
        <v>162</v>
      </c>
      <c r="C189" s="37">
        <v>76.603999999999999</v>
      </c>
      <c r="D189" s="37">
        <v>72.266999999999996</v>
      </c>
      <c r="E189" s="37">
        <v>67.900000000000006</v>
      </c>
      <c r="F189" s="37">
        <v>68.716999999999999</v>
      </c>
      <c r="G189" s="37">
        <v>63.1</v>
      </c>
      <c r="H189" s="37">
        <v>61.6</v>
      </c>
      <c r="I189" s="37">
        <v>62</v>
      </c>
      <c r="J189" s="37">
        <v>59.167000000000002</v>
      </c>
      <c r="K189" s="37">
        <v>58.633000000000003</v>
      </c>
      <c r="L189" s="37">
        <v>56.917000000000002</v>
      </c>
      <c r="M189" s="37">
        <v>57.683</v>
      </c>
      <c r="N189" s="37">
        <v>60.232999999999997</v>
      </c>
      <c r="O189" s="37">
        <v>71.655000000000001</v>
      </c>
      <c r="P189" s="37">
        <v>90.912999999999997</v>
      </c>
      <c r="Q189" s="37">
        <v>111.545</v>
      </c>
      <c r="S189" s="4">
        <f t="shared" si="237"/>
        <v>77.195536623745227</v>
      </c>
      <c r="T189" s="4">
        <f t="shared" si="237"/>
        <v>71.764853034026089</v>
      </c>
      <c r="U189" s="4">
        <f t="shared" si="237"/>
        <v>68.097601909738842</v>
      </c>
      <c r="V189" s="4">
        <f t="shared" si="237"/>
        <v>68.129022670477184</v>
      </c>
      <c r="W189" s="4">
        <f t="shared" si="237"/>
        <v>63.732920465717065</v>
      </c>
      <c r="X189" s="4">
        <f t="shared" si="237"/>
        <v>62.65994419457806</v>
      </c>
      <c r="Y189" s="4">
        <f t="shared" si="237"/>
        <v>62.586508698914386</v>
      </c>
      <c r="Z189" s="4">
        <f t="shared" si="237"/>
        <v>59.887537469390487</v>
      </c>
      <c r="AA189" s="4">
        <f t="shared" si="237"/>
        <v>59.941443441306127</v>
      </c>
      <c r="AB189" s="4">
        <f t="shared" si="237"/>
        <v>57.977324887473962</v>
      </c>
      <c r="AC189" s="4">
        <f t="shared" si="237"/>
        <v>57.37696628094826</v>
      </c>
      <c r="AD189" s="4">
        <f t="shared" si="237"/>
        <v>60.897584930399653</v>
      </c>
      <c r="AE189" s="4">
        <f t="shared" si="237"/>
        <v>70.82215635535448</v>
      </c>
      <c r="AF189" s="4">
        <f t="shared" si="237"/>
        <v>88.132299988057838</v>
      </c>
      <c r="AG189" s="4">
        <f t="shared" si="237"/>
        <v>110.18528205470362</v>
      </c>
      <c r="AI189" s="4">
        <f t="shared" si="238"/>
        <v>-0.59153662374522753</v>
      </c>
      <c r="AJ189" s="4">
        <f t="shared" si="238"/>
        <v>0.50214696597390684</v>
      </c>
      <c r="AK189" s="4">
        <f t="shared" si="238"/>
        <v>-0.19760190973883596</v>
      </c>
      <c r="AL189" s="4">
        <f t="shared" si="238"/>
        <v>0.58797732952281478</v>
      </c>
      <c r="AM189" s="4">
        <f t="shared" si="238"/>
        <v>-0.63292046571706351</v>
      </c>
      <c r="AN189" s="4">
        <f t="shared" si="238"/>
        <v>-1.0599441945780583</v>
      </c>
      <c r="AO189" s="4">
        <f t="shared" si="238"/>
        <v>-0.58650869891438617</v>
      </c>
      <c r="AP189" s="4">
        <f t="shared" si="238"/>
        <v>-0.7205374693904858</v>
      </c>
      <c r="AQ189" s="4">
        <f t="shared" si="238"/>
        <v>-1.3084434413061246</v>
      </c>
      <c r="AR189" s="4">
        <f t="shared" si="238"/>
        <v>-1.0603248874739606</v>
      </c>
      <c r="AS189" s="4">
        <f t="shared" si="238"/>
        <v>0.30603371905174015</v>
      </c>
      <c r="AT189" s="4">
        <f t="shared" si="238"/>
        <v>-0.6645849303996556</v>
      </c>
      <c r="AU189" s="4">
        <f t="shared" si="238"/>
        <v>0.83284364464552141</v>
      </c>
      <c r="AV189" s="4">
        <f t="shared" si="238"/>
        <v>2.7807000119421588</v>
      </c>
      <c r="AW189" s="4">
        <f t="shared" si="238"/>
        <v>1.3597179452963815</v>
      </c>
      <c r="AY189" s="2">
        <f t="shared" si="230"/>
        <v>77.026024173866404</v>
      </c>
      <c r="AZ189" s="2">
        <f t="shared" si="230"/>
        <v>71.706876589416538</v>
      </c>
      <c r="BA189" s="2">
        <f t="shared" si="230"/>
        <v>67.916156093310406</v>
      </c>
      <c r="BB189" s="2">
        <f t="shared" si="230"/>
        <v>67.926122072583766</v>
      </c>
      <c r="BC189" s="2">
        <f t="shared" si="230"/>
        <v>63.451826345002459</v>
      </c>
      <c r="BD189" s="2">
        <f t="shared" si="230"/>
        <v>62.337485412556219</v>
      </c>
      <c r="BE189" s="2">
        <f t="shared" si="230"/>
        <v>62.484337289890554</v>
      </c>
      <c r="BF189" s="2">
        <f t="shared" si="230"/>
        <v>59.857639265691418</v>
      </c>
      <c r="BG189" s="2">
        <f t="shared" si="230"/>
        <v>59.915505992534563</v>
      </c>
      <c r="BH189" s="2">
        <f t="shared" si="230"/>
        <v>57.974854779234484</v>
      </c>
      <c r="BI189" s="2">
        <f t="shared" si="230"/>
        <v>57.322035991628226</v>
      </c>
      <c r="BJ189" s="2">
        <f t="shared" si="230"/>
        <v>60.444505858161165</v>
      </c>
      <c r="BK189" s="2">
        <f t="shared" si="230"/>
        <v>68.486951144716571</v>
      </c>
      <c r="BL189" s="2">
        <f t="shared" si="230"/>
        <v>77.777143490610285</v>
      </c>
      <c r="BM189" s="2">
        <f t="shared" si="230"/>
        <v>81.068313767104826</v>
      </c>
      <c r="BO189" s="2" t="str">
        <f t="shared" si="185"/>
        <v/>
      </c>
      <c r="BP189" s="2" t="str">
        <f t="shared" si="186"/>
        <v/>
      </c>
      <c r="BQ189" s="2" t="str">
        <f t="shared" si="187"/>
        <v/>
      </c>
      <c r="BR189" s="2" t="str">
        <f t="shared" si="188"/>
        <v/>
      </c>
      <c r="BS189" s="2" t="str">
        <f t="shared" si="189"/>
        <v/>
      </c>
      <c r="BT189" s="2" t="str">
        <f t="shared" si="190"/>
        <v/>
      </c>
      <c r="BU189" s="2" t="str">
        <f t="shared" si="191"/>
        <v/>
      </c>
      <c r="BV189" s="2" t="str">
        <f t="shared" si="192"/>
        <v/>
      </c>
      <c r="BW189" s="2" t="str">
        <f t="shared" si="193"/>
        <v/>
      </c>
      <c r="BX189" s="2" t="str">
        <f t="shared" si="194"/>
        <v/>
      </c>
      <c r="BY189" s="2" t="str">
        <f t="shared" si="195"/>
        <v/>
      </c>
      <c r="BZ189" s="2" t="str">
        <f t="shared" si="196"/>
        <v/>
      </c>
      <c r="CA189" s="2" t="str">
        <f t="shared" si="197"/>
        <v/>
      </c>
      <c r="CB189" s="2" t="str">
        <f t="shared" si="198"/>
        <v/>
      </c>
      <c r="CC189" s="2" t="str">
        <f t="shared" si="199"/>
        <v/>
      </c>
      <c r="CE189" s="2" t="str">
        <f t="shared" si="231"/>
        <v/>
      </c>
      <c r="CF189" s="2" t="str">
        <f t="shared" si="231"/>
        <v/>
      </c>
      <c r="CG189" s="2" t="str">
        <f t="shared" si="231"/>
        <v/>
      </c>
      <c r="CH189" s="2" t="str">
        <f t="shared" si="231"/>
        <v/>
      </c>
      <c r="CI189" s="2" t="str">
        <f t="shared" si="231"/>
        <v/>
      </c>
      <c r="CJ189" s="2" t="str">
        <f t="shared" si="231"/>
        <v/>
      </c>
      <c r="CK189" s="2" t="str">
        <f t="shared" si="231"/>
        <v/>
      </c>
      <c r="CL189" s="2" t="str">
        <f t="shared" si="231"/>
        <v/>
      </c>
      <c r="CM189" s="2" t="str">
        <f t="shared" si="231"/>
        <v/>
      </c>
      <c r="CN189" s="2" t="str">
        <f t="shared" si="231"/>
        <v/>
      </c>
      <c r="CO189" s="2" t="str">
        <f t="shared" si="231"/>
        <v/>
      </c>
      <c r="CP189" s="2" t="str">
        <f t="shared" si="231"/>
        <v/>
      </c>
      <c r="CQ189" s="2" t="str">
        <f t="shared" si="231"/>
        <v/>
      </c>
      <c r="CR189" s="2" t="str">
        <f t="shared" si="231"/>
        <v/>
      </c>
      <c r="CS189" s="2" t="str">
        <f t="shared" si="231"/>
        <v/>
      </c>
      <c r="CU189" s="2" t="str">
        <f t="shared" si="200"/>
        <v/>
      </c>
      <c r="CV189" s="2" t="str">
        <f t="shared" si="201"/>
        <v/>
      </c>
      <c r="CW189" s="2" t="str">
        <f t="shared" si="202"/>
        <v/>
      </c>
      <c r="CX189" s="2" t="str">
        <f t="shared" si="203"/>
        <v/>
      </c>
      <c r="CY189" s="2" t="str">
        <f t="shared" si="204"/>
        <v/>
      </c>
      <c r="CZ189" s="2" t="str">
        <f t="shared" si="205"/>
        <v/>
      </c>
      <c r="DA189" s="2" t="str">
        <f t="shared" si="206"/>
        <v/>
      </c>
      <c r="DB189" s="2" t="str">
        <f t="shared" si="207"/>
        <v/>
      </c>
      <c r="DC189" s="2" t="str">
        <f t="shared" si="208"/>
        <v/>
      </c>
      <c r="DD189" s="2" t="str">
        <f t="shared" si="209"/>
        <v/>
      </c>
      <c r="DE189" s="2" t="str">
        <f t="shared" si="210"/>
        <v/>
      </c>
      <c r="DF189" s="2" t="str">
        <f t="shared" si="211"/>
        <v/>
      </c>
      <c r="DG189" s="2" t="str">
        <f t="shared" si="212"/>
        <v/>
      </c>
      <c r="DH189" s="2" t="str">
        <f t="shared" si="213"/>
        <v/>
      </c>
      <c r="DI189" s="2" t="str">
        <f t="shared" si="214"/>
        <v/>
      </c>
      <c r="DK189" s="2">
        <f t="shared" si="239"/>
        <v>126.850137630662</v>
      </c>
      <c r="DL189" s="2">
        <f t="shared" si="239"/>
        <v>121.36676116322703</v>
      </c>
      <c r="DM189" s="2">
        <f t="shared" si="239"/>
        <v>118.24498536585367</v>
      </c>
      <c r="DN189" s="2">
        <f t="shared" si="239"/>
        <v>118.85901998123829</v>
      </c>
      <c r="DO189" s="2">
        <f t="shared" si="239"/>
        <v>122.31089484052535</v>
      </c>
      <c r="DP189" s="2">
        <f t="shared" si="239"/>
        <v>117.18142822299654</v>
      </c>
      <c r="DQ189" s="2">
        <f t="shared" si="239"/>
        <v>119.02895708073363</v>
      </c>
      <c r="DR189" s="2">
        <f t="shared" si="239"/>
        <v>120.61342207792207</v>
      </c>
      <c r="DS189" s="2">
        <f t="shared" si="239"/>
        <v>113.08160432703995</v>
      </c>
      <c r="DT189" s="2">
        <f t="shared" si="239"/>
        <v>115.3893314708547</v>
      </c>
      <c r="DU189" s="2">
        <f t="shared" si="239"/>
        <v>108.28496765327694</v>
      </c>
      <c r="DV189" s="2">
        <f t="shared" si="239"/>
        <v>89.712622772576282</v>
      </c>
      <c r="DW189" s="2">
        <f t="shared" si="239"/>
        <v>100.62773066202092</v>
      </c>
      <c r="DX189" s="2">
        <f t="shared" si="239"/>
        <v>103.40277181751884</v>
      </c>
      <c r="DY189" s="2">
        <f t="shared" si="239"/>
        <v>106.40742980632454</v>
      </c>
      <c r="EA189" s="2">
        <f t="shared" si="243"/>
        <v>77.19331059236319</v>
      </c>
      <c r="EB189" s="2">
        <f t="shared" si="243"/>
        <v>71.313206247568061</v>
      </c>
      <c r="EC189" s="2">
        <f t="shared" si="243"/>
        <v>68.371671679197988</v>
      </c>
      <c r="ED189" s="2">
        <f t="shared" si="243"/>
        <v>68.404462309278344</v>
      </c>
      <c r="EE189" s="2">
        <f t="shared" si="243"/>
        <v>62.723036515463917</v>
      </c>
      <c r="EF189" s="2">
        <f t="shared" si="242"/>
        <v>62.003391291638948</v>
      </c>
      <c r="EG189" s="2">
        <f t="shared" si="242"/>
        <v>62.275712261703326</v>
      </c>
      <c r="EH189" s="2">
        <f t="shared" si="242"/>
        <v>59.372259927261922</v>
      </c>
      <c r="EI189" s="2">
        <f t="shared" si="242"/>
        <v>58.997363608247412</v>
      </c>
      <c r="EJ189" s="2">
        <f t="shared" si="242"/>
        <v>57.826354070963873</v>
      </c>
      <c r="EK189" s="2">
        <f t="shared" si="215"/>
        <v>56.707671523630111</v>
      </c>
      <c r="EL189" s="2">
        <f t="shared" si="182"/>
        <v>59.418827955827773</v>
      </c>
      <c r="EM189" s="2">
        <f t="shared" si="182"/>
        <v>67.812569462922141</v>
      </c>
      <c r="EN189" s="2">
        <f t="shared" si="182"/>
        <v>78.069660606060609</v>
      </c>
      <c r="EO189" s="2">
        <f t="shared" si="182"/>
        <v>82.713345454545419</v>
      </c>
      <c r="EQ189" s="2">
        <f t="shared" si="240"/>
        <v>76.926738911325884</v>
      </c>
      <c r="ER189" s="2">
        <f t="shared" si="240"/>
        <v>71.875189701376186</v>
      </c>
      <c r="ES189" s="2">
        <f t="shared" si="240"/>
        <v>67.709162176456559</v>
      </c>
      <c r="ET189" s="2">
        <f t="shared" si="240"/>
        <v>67.703987398930892</v>
      </c>
      <c r="EU189" s="2">
        <f t="shared" si="240"/>
        <v>63.775097529386088</v>
      </c>
      <c r="EV189" s="2">
        <f t="shared" si="240"/>
        <v>62.487288478984411</v>
      </c>
      <c r="EW189" s="2">
        <f t="shared" si="240"/>
        <v>62.567726159545273</v>
      </c>
      <c r="EX189" s="2">
        <f t="shared" si="240"/>
        <v>60.03280858087372</v>
      </c>
      <c r="EY189" s="2">
        <f t="shared" si="240"/>
        <v>60.217905945567182</v>
      </c>
      <c r="EZ189" s="2">
        <f t="shared" si="240"/>
        <v>58.015980665474927</v>
      </c>
      <c r="FA189" s="2">
        <f t="shared" si="240"/>
        <v>57.539629746021703</v>
      </c>
      <c r="FB189" s="2">
        <f t="shared" si="240"/>
        <v>60.905791519357088</v>
      </c>
      <c r="FC189" s="2">
        <f t="shared" si="240"/>
        <v>68.855453922315334</v>
      </c>
      <c r="FD189" s="2">
        <f t="shared" si="240"/>
        <v>77.55751783900773</v>
      </c>
      <c r="FE189" s="2">
        <f t="shared" si="240"/>
        <v>79.770458433306914</v>
      </c>
      <c r="FG189" s="2">
        <f t="shared" si="241"/>
        <v>0.99998512683618601</v>
      </c>
      <c r="FH189" s="2">
        <f t="shared" si="241"/>
        <v>0.99998669666751527</v>
      </c>
      <c r="FI189" s="2">
        <f t="shared" si="241"/>
        <v>0.99998590595645231</v>
      </c>
      <c r="FJ189" s="2">
        <f t="shared" si="241"/>
        <v>0.99998705744074745</v>
      </c>
      <c r="FK189" s="2">
        <f t="shared" si="241"/>
        <v>0.99998681452522664</v>
      </c>
      <c r="FL189" s="2">
        <f t="shared" si="241"/>
        <v>0.99998569068081689</v>
      </c>
      <c r="FM189" s="2">
        <f t="shared" si="241"/>
        <v>0.99998460010843249</v>
      </c>
      <c r="FN189" s="2">
        <f t="shared" si="241"/>
        <v>0.99998254561818889</v>
      </c>
      <c r="FO189" s="2">
        <f t="shared" si="241"/>
        <v>0.99998424396463559</v>
      </c>
      <c r="FP189" s="2">
        <f t="shared" si="241"/>
        <v>0.99998249783350845</v>
      </c>
      <c r="FQ189" s="2">
        <f t="shared" si="241"/>
        <v>0.99998158012304128</v>
      </c>
      <c r="FR189" s="2">
        <f t="shared" si="241"/>
        <v>0.99998227313457833</v>
      </c>
      <c r="FS189" s="2">
        <f t="shared" si="241"/>
        <v>0.99998590401367859</v>
      </c>
      <c r="FT189" s="2">
        <f t="shared" si="241"/>
        <v>0.99997806677579082</v>
      </c>
      <c r="FU189" s="2">
        <f t="shared" si="241"/>
        <v>0.9999751518242127</v>
      </c>
      <c r="FW189" s="2">
        <f t="shared" si="232"/>
        <v>0.63031816420250708</v>
      </c>
      <c r="FX189" s="2">
        <f t="shared" si="232"/>
        <v>0.69931678611230041</v>
      </c>
      <c r="FY189" s="2">
        <f t="shared" si="232"/>
        <v>0.68862182452440146</v>
      </c>
      <c r="FZ189" s="2">
        <f t="shared" si="232"/>
        <v>0.68381214047939365</v>
      </c>
      <c r="GA189" s="2">
        <f t="shared" si="232"/>
        <v>0.69197900663739664</v>
      </c>
      <c r="GB189" s="2">
        <f t="shared" si="232"/>
        <v>0.68879210189947848</v>
      </c>
      <c r="GC189" s="2">
        <f t="shared" si="232"/>
        <v>0.71144228376199048</v>
      </c>
      <c r="GD189" s="2">
        <f t="shared" si="232"/>
        <v>0.73319415482056793</v>
      </c>
      <c r="GE189" s="2">
        <f t="shared" si="232"/>
        <v>0.75154314850891069</v>
      </c>
      <c r="GF189" s="2">
        <f t="shared" si="232"/>
        <v>0.77780878698327016</v>
      </c>
      <c r="GG189" s="2">
        <f t="shared" si="232"/>
        <v>0.73731397087005457</v>
      </c>
      <c r="GH189" s="2">
        <f t="shared" si="232"/>
        <v>0.68941896994193008</v>
      </c>
      <c r="GI189" s="2">
        <f t="shared" si="232"/>
        <v>0.64620688673715054</v>
      </c>
      <c r="GJ189" s="2">
        <f t="shared" si="232"/>
        <v>0.57224815249256467</v>
      </c>
      <c r="GK189" s="2">
        <f t="shared" si="232"/>
        <v>0.55918573507491409</v>
      </c>
      <c r="GM189" s="86">
        <f t="shared" si="233"/>
        <v>6.7853787552283169E-181</v>
      </c>
      <c r="GN189" s="86">
        <f t="shared" si="233"/>
        <v>8.3067221345900624E-302</v>
      </c>
      <c r="GO189" s="86">
        <f t="shared" si="233"/>
        <v>0</v>
      </c>
      <c r="GP189" s="86">
        <f t="shared" si="233"/>
        <v>0</v>
      </c>
      <c r="GQ189" s="86">
        <f t="shared" si="233"/>
        <v>0</v>
      </c>
      <c r="GR189" s="86">
        <f t="shared" si="233"/>
        <v>5.6568868288541403E-253</v>
      </c>
      <c r="GS189" s="86">
        <f t="shared" si="233"/>
        <v>7.8792416803073868E-299</v>
      </c>
      <c r="GT189" s="86">
        <f t="shared" si="233"/>
        <v>0</v>
      </c>
      <c r="GU189" s="86">
        <f t="shared" si="233"/>
        <v>0</v>
      </c>
      <c r="GV189" s="86">
        <f t="shared" si="233"/>
        <v>0</v>
      </c>
      <c r="GW189" s="86">
        <f t="shared" si="233"/>
        <v>0</v>
      </c>
      <c r="GX189" s="86">
        <f t="shared" si="233"/>
        <v>0</v>
      </c>
      <c r="GY189" s="86">
        <f t="shared" si="233"/>
        <v>0</v>
      </c>
      <c r="GZ189" s="86">
        <f t="shared" si="233"/>
        <v>1.3633198248388774E-141</v>
      </c>
      <c r="HA189" s="86">
        <f t="shared" si="233"/>
        <v>2.7154743506545078E-159</v>
      </c>
      <c r="HC189" s="86">
        <f t="shared" si="184"/>
        <v>5.2153045105758119E-115</v>
      </c>
      <c r="HD189" s="86">
        <f t="shared" si="184"/>
        <v>1.3583327766439109E-207</v>
      </c>
      <c r="HE189" s="86">
        <f t="shared" si="184"/>
        <v>3.0449814441896884E-219</v>
      </c>
      <c r="HF189" s="86">
        <f t="shared" si="184"/>
        <v>2.9787673460273463E-237</v>
      </c>
      <c r="HG189" s="86">
        <f t="shared" si="184"/>
        <v>4.5265017562476981E-242</v>
      </c>
      <c r="HH189" s="86">
        <f t="shared" si="184"/>
        <v>3.2072865852156083E-227</v>
      </c>
      <c r="HI189" s="86">
        <f t="shared" si="244"/>
        <v>1.6569653323172637E-250</v>
      </c>
      <c r="HJ189" s="86">
        <f t="shared" si="244"/>
        <v>4.0594348629207186E-289</v>
      </c>
      <c r="HK189" s="86">
        <f t="shared" si="244"/>
        <v>9.3792450379926808E-282</v>
      </c>
      <c r="HL189" s="86">
        <f t="shared" si="244"/>
        <v>0</v>
      </c>
      <c r="HM189" s="86">
        <f t="shared" si="244"/>
        <v>0</v>
      </c>
      <c r="HN189" s="86">
        <f t="shared" si="244"/>
        <v>0</v>
      </c>
      <c r="HO189" s="86">
        <f t="shared" si="229"/>
        <v>0</v>
      </c>
      <c r="HP189" s="86">
        <f t="shared" si="229"/>
        <v>9.8916281653223647E-58</v>
      </c>
      <c r="HQ189" s="86">
        <f t="shared" si="229"/>
        <v>7.4738604103345516E-61</v>
      </c>
      <c r="HS189" s="86">
        <f t="shared" si="234"/>
        <v>3.9096541928198478E-22</v>
      </c>
      <c r="HT189" s="86">
        <f t="shared" si="234"/>
        <v>1.7214788394172113E-20</v>
      </c>
      <c r="HU189" s="86">
        <f t="shared" si="234"/>
        <v>6.4876318586129583E-22</v>
      </c>
      <c r="HV189" s="86">
        <f t="shared" si="234"/>
        <v>2.125269348864958E-23</v>
      </c>
      <c r="HW189" s="86">
        <f t="shared" si="234"/>
        <v>3.5957516016491053E-24</v>
      </c>
      <c r="HX189" s="86">
        <f t="shared" si="234"/>
        <v>4.1926904432085179E-23</v>
      </c>
      <c r="HY189" s="86">
        <f t="shared" si="234"/>
        <v>2.0980805546575055E-27</v>
      </c>
      <c r="HZ189" s="86">
        <f t="shared" si="234"/>
        <v>1.8155224707157769E-31</v>
      </c>
      <c r="IA189" s="86">
        <f t="shared" si="234"/>
        <v>1.3216667097360162E-28</v>
      </c>
      <c r="IB189" s="86">
        <f t="shared" si="234"/>
        <v>7.193849472685626E-34</v>
      </c>
      <c r="IC189" s="86">
        <f t="shared" si="234"/>
        <v>1.2992577580168437E-28</v>
      </c>
      <c r="ID189" s="86">
        <f t="shared" si="234"/>
        <v>9.4016045226067228E-27</v>
      </c>
      <c r="IE189" s="86">
        <f t="shared" si="234"/>
        <v>1.1322055159177887E-20</v>
      </c>
      <c r="IF189" s="86">
        <f t="shared" si="234"/>
        <v>1.946761868533492E-8</v>
      </c>
      <c r="IG189" s="86">
        <f t="shared" si="234"/>
        <v>1.1915367406819407E-3</v>
      </c>
      <c r="II189" s="86">
        <f t="shared" si="235"/>
        <v>0.55881597098736147</v>
      </c>
      <c r="IJ189" s="86">
        <f t="shared" si="235"/>
        <v>0.43697387088314699</v>
      </c>
      <c r="IK189" s="86">
        <f t="shared" si="235"/>
        <v>0.45611573470996825</v>
      </c>
      <c r="IL189" s="86">
        <f t="shared" si="235"/>
        <v>0.45424058475220824</v>
      </c>
      <c r="IM189" s="86">
        <f t="shared" si="235"/>
        <v>0.43498336722255887</v>
      </c>
      <c r="IN189" s="86">
        <f t="shared" si="235"/>
        <v>0.44436440539211258</v>
      </c>
      <c r="IO189" s="86">
        <f t="shared" si="235"/>
        <v>0.3622123339581817</v>
      </c>
      <c r="IP189" s="86">
        <f t="shared" si="235"/>
        <v>0.29058529540638239</v>
      </c>
      <c r="IQ189" s="86">
        <f t="shared" si="235"/>
        <v>0.27669112240143773</v>
      </c>
      <c r="IR189" s="86">
        <f t="shared" si="235"/>
        <v>0.19113843255633475</v>
      </c>
      <c r="IS189" s="86">
        <f t="shared" si="235"/>
        <v>0.30332907046010871</v>
      </c>
      <c r="IT189" s="86">
        <f t="shared" si="235"/>
        <v>0.41475182457429821</v>
      </c>
      <c r="IU189" s="86">
        <f t="shared" si="235"/>
        <v>0.5446141486618713</v>
      </c>
      <c r="IV189" s="86">
        <f t="shared" si="235"/>
        <v>0.51125823753092481</v>
      </c>
      <c r="IW189" s="86">
        <f t="shared" si="235"/>
        <v>0.55350239151774938</v>
      </c>
      <c r="IY189" s="86">
        <f t="shared" si="236"/>
        <v>0.55881597098736147</v>
      </c>
      <c r="IZ189" s="86">
        <f t="shared" si="236"/>
        <v>0.43697387088314699</v>
      </c>
      <c r="JA189" s="86">
        <f t="shared" si="236"/>
        <v>0.45611573470996825</v>
      </c>
      <c r="JB189" s="86">
        <f t="shared" si="236"/>
        <v>0.45424058475220824</v>
      </c>
      <c r="JC189" s="86">
        <f t="shared" si="236"/>
        <v>0.43498336722255887</v>
      </c>
      <c r="JD189" s="86">
        <f t="shared" si="236"/>
        <v>0.44436440539211258</v>
      </c>
      <c r="JE189" s="86">
        <f t="shared" si="236"/>
        <v>0.3622123339581817</v>
      </c>
      <c r="JF189" s="86">
        <f t="shared" si="236"/>
        <v>0.29058529540638239</v>
      </c>
      <c r="JG189" s="86">
        <f t="shared" si="236"/>
        <v>0.27669112240143773</v>
      </c>
      <c r="JH189" s="86">
        <f t="shared" si="236"/>
        <v>0.19113843255633475</v>
      </c>
      <c r="JI189" s="86">
        <f t="shared" si="236"/>
        <v>0.30332907046010871</v>
      </c>
      <c r="JJ189" s="86">
        <f t="shared" si="236"/>
        <v>0.41475182457429821</v>
      </c>
      <c r="JK189" s="86">
        <f t="shared" si="236"/>
        <v>0.5446141486618713</v>
      </c>
      <c r="JL189" s="86">
        <f t="shared" si="236"/>
        <v>0.51125825699854355</v>
      </c>
      <c r="JM189" s="86">
        <f t="shared" si="236"/>
        <v>0.55469392825843133</v>
      </c>
    </row>
    <row r="190" spans="2:273" x14ac:dyDescent="0.25">
      <c r="B190" s="2">
        <v>163</v>
      </c>
      <c r="C190" s="37">
        <v>77.375</v>
      </c>
      <c r="D190" s="37">
        <v>71.2</v>
      </c>
      <c r="E190" s="37">
        <v>68.867000000000004</v>
      </c>
      <c r="F190" s="37">
        <v>67.7</v>
      </c>
      <c r="G190" s="37">
        <v>63.866999999999997</v>
      </c>
      <c r="H190" s="37">
        <v>62.033000000000001</v>
      </c>
      <c r="I190" s="37">
        <v>61.616999999999997</v>
      </c>
      <c r="J190" s="37">
        <v>59.35</v>
      </c>
      <c r="K190" s="37">
        <v>59.567</v>
      </c>
      <c r="L190" s="37">
        <v>58.366999999999997</v>
      </c>
      <c r="M190" s="37">
        <v>56.4</v>
      </c>
      <c r="N190" s="37">
        <v>61.567</v>
      </c>
      <c r="O190" s="37">
        <v>71.171999999999997</v>
      </c>
      <c r="P190" s="37">
        <v>87.716999999999999</v>
      </c>
      <c r="Q190" s="37">
        <v>108</v>
      </c>
      <c r="S190" s="4">
        <f t="shared" si="237"/>
        <v>77.119764089489578</v>
      </c>
      <c r="T190" s="4">
        <f t="shared" si="237"/>
        <v>71.679259785253166</v>
      </c>
      <c r="U190" s="4">
        <f t="shared" si="237"/>
        <v>67.938994505976552</v>
      </c>
      <c r="V190" s="4">
        <f t="shared" si="237"/>
        <v>67.955218389324813</v>
      </c>
      <c r="W190" s="4">
        <f t="shared" si="237"/>
        <v>63.543318715294596</v>
      </c>
      <c r="X190" s="4">
        <f t="shared" si="237"/>
        <v>62.450825801108621</v>
      </c>
      <c r="Y190" s="4">
        <f t="shared" si="237"/>
        <v>62.471439429511399</v>
      </c>
      <c r="Z190" s="4">
        <f t="shared" si="237"/>
        <v>59.790585667939524</v>
      </c>
      <c r="AA190" s="4">
        <f t="shared" si="237"/>
        <v>59.853068881152936</v>
      </c>
      <c r="AB190" s="4">
        <f t="shared" si="237"/>
        <v>57.865920396136893</v>
      </c>
      <c r="AC190" s="4">
        <f t="shared" si="237"/>
        <v>57.235730304934208</v>
      </c>
      <c r="AD190" s="4">
        <f t="shared" si="237"/>
        <v>60.568820425164787</v>
      </c>
      <c r="AE190" s="4">
        <f t="shared" si="237"/>
        <v>69.869248036574803</v>
      </c>
      <c r="AF190" s="4">
        <f t="shared" si="237"/>
        <v>85.800926642260407</v>
      </c>
      <c r="AG190" s="4">
        <f t="shared" si="237"/>
        <v>105.06249213708784</v>
      </c>
      <c r="AI190" s="4">
        <f t="shared" si="238"/>
        <v>0.2552359105104216</v>
      </c>
      <c r="AJ190" s="4">
        <f t="shared" si="238"/>
        <v>-0.47925978525316282</v>
      </c>
      <c r="AK190" s="4">
        <f t="shared" si="238"/>
        <v>0.92800549402345212</v>
      </c>
      <c r="AL190" s="4">
        <f t="shared" si="238"/>
        <v>-0.25521838932480989</v>
      </c>
      <c r="AM190" s="4">
        <f t="shared" si="238"/>
        <v>0.32368128470540114</v>
      </c>
      <c r="AN190" s="4">
        <f t="shared" si="238"/>
        <v>-0.41782580110862</v>
      </c>
      <c r="AO190" s="4">
        <f t="shared" si="238"/>
        <v>-0.85443942951140173</v>
      </c>
      <c r="AP190" s="4">
        <f t="shared" si="238"/>
        <v>-0.44058566793952281</v>
      </c>
      <c r="AQ190" s="4">
        <f t="shared" si="238"/>
        <v>-0.28606888115293572</v>
      </c>
      <c r="AR190" s="4">
        <f t="shared" si="238"/>
        <v>0.50107960386310424</v>
      </c>
      <c r="AS190" s="4">
        <f t="shared" si="238"/>
        <v>-0.8357303049342093</v>
      </c>
      <c r="AT190" s="4">
        <f t="shared" si="238"/>
        <v>0.99817957483521269</v>
      </c>
      <c r="AU190" s="4">
        <f t="shared" si="238"/>
        <v>1.3027519634251945</v>
      </c>
      <c r="AV190" s="4">
        <f t="shared" si="238"/>
        <v>1.9160733577395916</v>
      </c>
      <c r="AW190" s="4">
        <f t="shared" si="238"/>
        <v>2.937507862912156</v>
      </c>
      <c r="AY190" s="2">
        <f t="shared" si="230"/>
        <v>77.016325553794999</v>
      </c>
      <c r="AZ190" s="2">
        <f t="shared" si="230"/>
        <v>71.648455692486522</v>
      </c>
      <c r="BA190" s="2">
        <f t="shared" si="230"/>
        <v>67.840957660295786</v>
      </c>
      <c r="BB190" s="2">
        <f t="shared" si="230"/>
        <v>67.848249546958286</v>
      </c>
      <c r="BC190" s="2">
        <f t="shared" si="230"/>
        <v>63.399038263654212</v>
      </c>
      <c r="BD190" s="2">
        <f t="shared" si="230"/>
        <v>62.28262033777024</v>
      </c>
      <c r="BE190" s="2">
        <f t="shared" si="230"/>
        <v>62.426313427393765</v>
      </c>
      <c r="BF190" s="2">
        <f t="shared" si="230"/>
        <v>59.779276072469152</v>
      </c>
      <c r="BG190" s="2">
        <f t="shared" si="230"/>
        <v>59.842895804976791</v>
      </c>
      <c r="BH190" s="2">
        <f t="shared" si="230"/>
        <v>57.865159055795928</v>
      </c>
      <c r="BI190" s="2">
        <f t="shared" si="230"/>
        <v>57.213478246754583</v>
      </c>
      <c r="BJ190" s="2">
        <f t="shared" si="230"/>
        <v>60.353222847966293</v>
      </c>
      <c r="BK190" s="2">
        <f t="shared" si="230"/>
        <v>68.43523955548406</v>
      </c>
      <c r="BL190" s="2">
        <f t="shared" si="230"/>
        <v>77.709444259555397</v>
      </c>
      <c r="BM190" s="2">
        <f t="shared" si="230"/>
        <v>80.927840992660464</v>
      </c>
      <c r="BO190" s="2" t="str">
        <f t="shared" si="185"/>
        <v/>
      </c>
      <c r="BP190" s="2" t="str">
        <f t="shared" si="186"/>
        <v/>
      </c>
      <c r="BQ190" s="2" t="str">
        <f t="shared" si="187"/>
        <v/>
      </c>
      <c r="BR190" s="2" t="str">
        <f t="shared" si="188"/>
        <v/>
      </c>
      <c r="BS190" s="2" t="str">
        <f t="shared" si="189"/>
        <v/>
      </c>
      <c r="BT190" s="2" t="str">
        <f t="shared" si="190"/>
        <v/>
      </c>
      <c r="BU190" s="2" t="str">
        <f t="shared" si="191"/>
        <v/>
      </c>
      <c r="BV190" s="2" t="str">
        <f t="shared" si="192"/>
        <v/>
      </c>
      <c r="BW190" s="2" t="str">
        <f t="shared" si="193"/>
        <v/>
      </c>
      <c r="BX190" s="2" t="str">
        <f t="shared" si="194"/>
        <v/>
      </c>
      <c r="BY190" s="2" t="str">
        <f t="shared" si="195"/>
        <v/>
      </c>
      <c r="BZ190" s="2" t="str">
        <f t="shared" si="196"/>
        <v/>
      </c>
      <c r="CA190" s="2" t="str">
        <f t="shared" si="197"/>
        <v/>
      </c>
      <c r="CB190" s="2" t="str">
        <f t="shared" si="198"/>
        <v/>
      </c>
      <c r="CC190" s="2" t="str">
        <f t="shared" si="199"/>
        <v/>
      </c>
      <c r="CE190" s="2" t="str">
        <f t="shared" si="231"/>
        <v/>
      </c>
      <c r="CF190" s="2" t="str">
        <f t="shared" si="231"/>
        <v/>
      </c>
      <c r="CG190" s="2" t="str">
        <f t="shared" si="231"/>
        <v/>
      </c>
      <c r="CH190" s="2" t="str">
        <f t="shared" si="231"/>
        <v/>
      </c>
      <c r="CI190" s="2" t="str">
        <f t="shared" si="231"/>
        <v/>
      </c>
      <c r="CJ190" s="2" t="str">
        <f t="shared" si="231"/>
        <v/>
      </c>
      <c r="CK190" s="2" t="str">
        <f t="shared" si="231"/>
        <v/>
      </c>
      <c r="CL190" s="2" t="str">
        <f t="shared" si="231"/>
        <v/>
      </c>
      <c r="CM190" s="2" t="str">
        <f t="shared" si="231"/>
        <v/>
      </c>
      <c r="CN190" s="2" t="str">
        <f t="shared" si="231"/>
        <v/>
      </c>
      <c r="CO190" s="2" t="str">
        <f t="shared" si="231"/>
        <v/>
      </c>
      <c r="CP190" s="2" t="str">
        <f t="shared" si="231"/>
        <v/>
      </c>
      <c r="CQ190" s="2" t="str">
        <f t="shared" si="231"/>
        <v/>
      </c>
      <c r="CR190" s="2" t="str">
        <f t="shared" si="231"/>
        <v/>
      </c>
      <c r="CS190" s="2" t="str">
        <f t="shared" si="231"/>
        <v/>
      </c>
      <c r="CU190" s="2" t="str">
        <f t="shared" si="200"/>
        <v/>
      </c>
      <c r="CV190" s="2" t="str">
        <f t="shared" si="201"/>
        <v/>
      </c>
      <c r="CW190" s="2" t="str">
        <f t="shared" si="202"/>
        <v/>
      </c>
      <c r="CX190" s="2" t="str">
        <f t="shared" si="203"/>
        <v/>
      </c>
      <c r="CY190" s="2" t="str">
        <f t="shared" si="204"/>
        <v/>
      </c>
      <c r="CZ190" s="2" t="str">
        <f t="shared" si="205"/>
        <v/>
      </c>
      <c r="DA190" s="2" t="str">
        <f t="shared" si="206"/>
        <v/>
      </c>
      <c r="DB190" s="2" t="str">
        <f t="shared" si="207"/>
        <v/>
      </c>
      <c r="DC190" s="2" t="str">
        <f t="shared" si="208"/>
        <v/>
      </c>
      <c r="DD190" s="2" t="str">
        <f t="shared" si="209"/>
        <v/>
      </c>
      <c r="DE190" s="2" t="str">
        <f t="shared" si="210"/>
        <v/>
      </c>
      <c r="DF190" s="2" t="str">
        <f t="shared" si="211"/>
        <v/>
      </c>
      <c r="DG190" s="2" t="str">
        <f t="shared" si="212"/>
        <v/>
      </c>
      <c r="DH190" s="2" t="str">
        <f t="shared" si="213"/>
        <v/>
      </c>
      <c r="DI190" s="2" t="str">
        <f t="shared" si="214"/>
        <v/>
      </c>
      <c r="DK190" s="2">
        <f t="shared" si="239"/>
        <v>127.14404790940766</v>
      </c>
      <c r="DL190" s="2">
        <f t="shared" si="239"/>
        <v>121.61799615384615</v>
      </c>
      <c r="DM190" s="2">
        <f t="shared" si="239"/>
        <v>118.48767317073171</v>
      </c>
      <c r="DN190" s="2">
        <f t="shared" si="239"/>
        <v>119.1120153846154</v>
      </c>
      <c r="DO190" s="2">
        <f t="shared" si="239"/>
        <v>122.5993307692308</v>
      </c>
      <c r="DP190" s="2">
        <f t="shared" si="239"/>
        <v>117.45183745644601</v>
      </c>
      <c r="DQ190" s="2">
        <f t="shared" si="239"/>
        <v>119.3098617075872</v>
      </c>
      <c r="DR190" s="2">
        <f t="shared" si="239"/>
        <v>120.90885472666866</v>
      </c>
      <c r="DS190" s="2">
        <f t="shared" si="239"/>
        <v>113.32936528644356</v>
      </c>
      <c r="DT190" s="2">
        <f t="shared" si="239"/>
        <v>115.63684264572635</v>
      </c>
      <c r="DU190" s="2">
        <f t="shared" si="239"/>
        <v>108.46066088794925</v>
      </c>
      <c r="DV190" s="2">
        <f t="shared" si="239"/>
        <v>89.732234974328023</v>
      </c>
      <c r="DW190" s="2">
        <f t="shared" si="239"/>
        <v>100.71030331010455</v>
      </c>
      <c r="DX190" s="2">
        <f t="shared" si="239"/>
        <v>103.51332509521109</v>
      </c>
      <c r="DY190" s="2">
        <f t="shared" si="239"/>
        <v>106.5309659700186</v>
      </c>
      <c r="EA190" s="2">
        <f t="shared" si="243"/>
        <v>77.192843535740508</v>
      </c>
      <c r="EB190" s="2">
        <f t="shared" si="243"/>
        <v>71.236737106540403</v>
      </c>
      <c r="EC190" s="2">
        <f t="shared" si="243"/>
        <v>68.318024160400995</v>
      </c>
      <c r="ED190" s="2">
        <f t="shared" si="243"/>
        <v>68.349722845360816</v>
      </c>
      <c r="EE190" s="2">
        <f t="shared" si="243"/>
        <v>62.63605006185567</v>
      </c>
      <c r="EF190" s="2">
        <f t="shared" si="242"/>
        <v>61.932907448588907</v>
      </c>
      <c r="EG190" s="2">
        <f t="shared" si="242"/>
        <v>62.208441619853353</v>
      </c>
      <c r="EH190" s="2">
        <f t="shared" si="242"/>
        <v>59.273322162844202</v>
      </c>
      <c r="EI190" s="2">
        <f t="shared" si="242"/>
        <v>58.887487154639167</v>
      </c>
      <c r="EJ190" s="2">
        <f t="shared" si="242"/>
        <v>57.711159003512876</v>
      </c>
      <c r="EK190" s="2">
        <f t="shared" si="215"/>
        <v>56.573700194412169</v>
      </c>
      <c r="EL190" s="2">
        <f t="shared" si="182"/>
        <v>59.279460578761473</v>
      </c>
      <c r="EM190" s="2">
        <f t="shared" si="182"/>
        <v>67.726557689854403</v>
      </c>
      <c r="EN190" s="2">
        <f t="shared" si="182"/>
        <v>78.018018181818178</v>
      </c>
      <c r="EO190" s="2">
        <f t="shared" si="182"/>
        <v>82.66871818181815</v>
      </c>
      <c r="EQ190" s="2">
        <f t="shared" si="240"/>
        <v>76.920867033554217</v>
      </c>
      <c r="ER190" s="2">
        <f t="shared" si="240"/>
        <v>71.809053856218384</v>
      </c>
      <c r="ES190" s="2">
        <f t="shared" si="240"/>
        <v>67.643309722912008</v>
      </c>
      <c r="ET190" s="2">
        <f t="shared" si="240"/>
        <v>67.635924062296169</v>
      </c>
      <c r="EU190" s="2">
        <f t="shared" si="240"/>
        <v>63.707770108704771</v>
      </c>
      <c r="EV190" s="2">
        <f t="shared" si="240"/>
        <v>62.425700601195388</v>
      </c>
      <c r="EW190" s="2">
        <f t="shared" si="240"/>
        <v>62.505807178676292</v>
      </c>
      <c r="EX190" s="2">
        <f t="shared" si="240"/>
        <v>59.945883451871573</v>
      </c>
      <c r="EY190" s="2">
        <f t="shared" si="240"/>
        <v>60.129939788217534</v>
      </c>
      <c r="EZ190" s="2">
        <f t="shared" si="240"/>
        <v>57.904114836997728</v>
      </c>
      <c r="FA190" s="2">
        <f t="shared" si="240"/>
        <v>57.420203912126709</v>
      </c>
      <c r="FB190" s="2">
        <f t="shared" si="240"/>
        <v>60.793692001797169</v>
      </c>
      <c r="FC190" s="2">
        <f t="shared" si="240"/>
        <v>68.788461876956944</v>
      </c>
      <c r="FD190" s="2">
        <f t="shared" si="240"/>
        <v>77.498224873054184</v>
      </c>
      <c r="FE190" s="2">
        <f t="shared" si="240"/>
        <v>79.675305290961703</v>
      </c>
      <c r="FG190" s="2">
        <f t="shared" si="241"/>
        <v>0.9999864354956346</v>
      </c>
      <c r="FH190" s="2">
        <f t="shared" si="241"/>
        <v>0.99998786720237232</v>
      </c>
      <c r="FI190" s="2">
        <f t="shared" si="241"/>
        <v>0.99998714606357375</v>
      </c>
      <c r="FJ190" s="2">
        <f t="shared" si="241"/>
        <v>0.99998819623223045</v>
      </c>
      <c r="FK190" s="2">
        <f t="shared" si="241"/>
        <v>0.99998797469013312</v>
      </c>
      <c r="FL190" s="2">
        <f t="shared" si="241"/>
        <v>0.99998694972937008</v>
      </c>
      <c r="FM190" s="2">
        <f t="shared" si="241"/>
        <v>0.99998595511293431</v>
      </c>
      <c r="FN190" s="2">
        <f t="shared" si="241"/>
        <v>0.99998408139014627</v>
      </c>
      <c r="FO190" s="2">
        <f t="shared" si="241"/>
        <v>0.99998563030504073</v>
      </c>
      <c r="FP190" s="2">
        <f t="shared" si="241"/>
        <v>0.99998403780986578</v>
      </c>
      <c r="FQ190" s="2">
        <f t="shared" si="241"/>
        <v>0.99998320084532688</v>
      </c>
      <c r="FR190" s="2">
        <f t="shared" si="241"/>
        <v>0.9999838328813706</v>
      </c>
      <c r="FS190" s="2">
        <f t="shared" si="241"/>
        <v>0.99998714429173863</v>
      </c>
      <c r="FT190" s="2">
        <f t="shared" si="241"/>
        <v>0.99997999662317505</v>
      </c>
      <c r="FU190" s="2">
        <f t="shared" si="241"/>
        <v>0.99997733814479661</v>
      </c>
      <c r="FW190" s="2">
        <f t="shared" si="232"/>
        <v>0.65151049392465787</v>
      </c>
      <c r="FX190" s="2">
        <f t="shared" si="232"/>
        <v>0.71832131517588216</v>
      </c>
      <c r="FY190" s="2">
        <f t="shared" si="232"/>
        <v>0.70802009122847065</v>
      </c>
      <c r="FZ190" s="2">
        <f t="shared" si="232"/>
        <v>0.7033809760216978</v>
      </c>
      <c r="GA190" s="2">
        <f t="shared" si="232"/>
        <v>0.71125582376525986</v>
      </c>
      <c r="GB190" s="2">
        <f t="shared" si="232"/>
        <v>0.70818425595763745</v>
      </c>
      <c r="GC190" s="2">
        <f t="shared" si="232"/>
        <v>0.72997634764165042</v>
      </c>
      <c r="GD190" s="2">
        <f t="shared" si="232"/>
        <v>0.75082043208167892</v>
      </c>
      <c r="GE190" s="2">
        <f t="shared" si="232"/>
        <v>0.76834022590177542</v>
      </c>
      <c r="GF190" s="2">
        <f t="shared" si="232"/>
        <v>0.79331849544273025</v>
      </c>
      <c r="GG190" s="2">
        <f t="shared" si="232"/>
        <v>0.75475911315449362</v>
      </c>
      <c r="GH190" s="2">
        <f t="shared" si="232"/>
        <v>0.70878857700423836</v>
      </c>
      <c r="GI190" s="2">
        <f t="shared" si="232"/>
        <v>0.66696962383311609</v>
      </c>
      <c r="GJ190" s="2">
        <f t="shared" si="232"/>
        <v>0.59462849806434492</v>
      </c>
      <c r="GK190" s="2">
        <f t="shared" si="232"/>
        <v>0.58175000090403328</v>
      </c>
      <c r="GM190" s="86">
        <f t="shared" si="233"/>
        <v>1.36782233276553E-184</v>
      </c>
      <c r="GN190" s="86">
        <f t="shared" si="233"/>
        <v>5.3870550946621339E-308</v>
      </c>
      <c r="GO190" s="86">
        <f t="shared" si="233"/>
        <v>0</v>
      </c>
      <c r="GP190" s="86">
        <f t="shared" si="233"/>
        <v>0</v>
      </c>
      <c r="GQ190" s="86">
        <f t="shared" si="233"/>
        <v>0</v>
      </c>
      <c r="GR190" s="86">
        <f t="shared" si="233"/>
        <v>3.6065969475863781E-258</v>
      </c>
      <c r="GS190" s="86">
        <f t="shared" si="233"/>
        <v>6.138003367923324E-305</v>
      </c>
      <c r="GT190" s="86">
        <f t="shared" si="233"/>
        <v>0</v>
      </c>
      <c r="GU190" s="86">
        <f t="shared" si="233"/>
        <v>0</v>
      </c>
      <c r="GV190" s="86">
        <f t="shared" si="233"/>
        <v>0</v>
      </c>
      <c r="GW190" s="86">
        <f t="shared" si="233"/>
        <v>0</v>
      </c>
      <c r="GX190" s="86">
        <f t="shared" si="233"/>
        <v>0</v>
      </c>
      <c r="GY190" s="86">
        <f t="shared" si="233"/>
        <v>0</v>
      </c>
      <c r="GZ190" s="86">
        <f t="shared" si="233"/>
        <v>1.755282540066819E-144</v>
      </c>
      <c r="HA190" s="86">
        <f t="shared" si="233"/>
        <v>1.5483137363597147E-162</v>
      </c>
      <c r="HC190" s="86">
        <f t="shared" si="184"/>
        <v>4.4916817140813829E-118</v>
      </c>
      <c r="HD190" s="86">
        <f t="shared" si="184"/>
        <v>3.6536875682811123E-213</v>
      </c>
      <c r="HE190" s="86">
        <f t="shared" si="184"/>
        <v>3.8672593108598472E-225</v>
      </c>
      <c r="HF190" s="86">
        <f t="shared" si="184"/>
        <v>1.1693028538742465E-243</v>
      </c>
      <c r="HG190" s="86">
        <f t="shared" si="184"/>
        <v>1.5307483106770728E-248</v>
      </c>
      <c r="HH190" s="86">
        <f t="shared" si="184"/>
        <v>2.9238617119381564E-233</v>
      </c>
      <c r="HI190" s="86">
        <f t="shared" si="244"/>
        <v>4.3419554902790385E-257</v>
      </c>
      <c r="HJ190" s="86">
        <f t="shared" si="244"/>
        <v>1.2090409389271498E-296</v>
      </c>
      <c r="HK190" s="86">
        <f t="shared" si="244"/>
        <v>4.1940898411423865E-289</v>
      </c>
      <c r="HL190" s="86">
        <f t="shared" si="244"/>
        <v>0</v>
      </c>
      <c r="HM190" s="86">
        <f t="shared" si="244"/>
        <v>0</v>
      </c>
      <c r="HN190" s="86">
        <f t="shared" si="244"/>
        <v>0</v>
      </c>
      <c r="HO190" s="86">
        <f t="shared" si="229"/>
        <v>0</v>
      </c>
      <c r="HP190" s="86">
        <f t="shared" si="229"/>
        <v>3.1283744264450678E-59</v>
      </c>
      <c r="HQ190" s="86">
        <f t="shared" si="229"/>
        <v>1.9709430499564007E-62</v>
      </c>
      <c r="HS190" s="86">
        <f t="shared" si="234"/>
        <v>2.2475685965319591E-23</v>
      </c>
      <c r="HT190" s="86">
        <f t="shared" si="234"/>
        <v>1.3358473523946817E-21</v>
      </c>
      <c r="HU190" s="86">
        <f t="shared" si="234"/>
        <v>4.4316968474390874E-23</v>
      </c>
      <c r="HV190" s="86">
        <f t="shared" si="234"/>
        <v>1.2021364518851595E-24</v>
      </c>
      <c r="HW190" s="86">
        <f t="shared" si="234"/>
        <v>1.9370043595767137E-25</v>
      </c>
      <c r="HX190" s="86">
        <f t="shared" si="234"/>
        <v>2.4487307636458005E-24</v>
      </c>
      <c r="HY190" s="86">
        <f t="shared" si="234"/>
        <v>7.7113247960022527E-29</v>
      </c>
      <c r="HZ190" s="86">
        <f t="shared" si="234"/>
        <v>4.5445313950170302E-33</v>
      </c>
      <c r="IA190" s="86">
        <f t="shared" si="234"/>
        <v>4.8810487924311622E-30</v>
      </c>
      <c r="IB190" s="86">
        <f t="shared" si="234"/>
        <v>1.5689426579283367E-35</v>
      </c>
      <c r="IC190" s="86">
        <f t="shared" si="234"/>
        <v>4.5737936514400797E-30</v>
      </c>
      <c r="ID190" s="86">
        <f t="shared" si="234"/>
        <v>3.5290307917240051E-28</v>
      </c>
      <c r="IE190" s="86">
        <f t="shared" si="234"/>
        <v>8.4402054650981443E-22</v>
      </c>
      <c r="IF190" s="86">
        <f t="shared" si="234"/>
        <v>7.3234690274735329E-9</v>
      </c>
      <c r="IG190" s="86">
        <f t="shared" si="234"/>
        <v>8.4720135811900169E-4</v>
      </c>
      <c r="II190" s="86">
        <f t="shared" si="235"/>
        <v>0.51843758911848348</v>
      </c>
      <c r="IJ190" s="86">
        <f t="shared" si="235"/>
        <v>0.39272223909303122</v>
      </c>
      <c r="IK190" s="86">
        <f t="shared" si="235"/>
        <v>0.41106509550699438</v>
      </c>
      <c r="IL190" s="86">
        <f t="shared" si="235"/>
        <v>0.40767745269273409</v>
      </c>
      <c r="IM190" s="86">
        <f t="shared" si="235"/>
        <v>0.38867856859438571</v>
      </c>
      <c r="IN190" s="86">
        <f t="shared" si="235"/>
        <v>0.39810524000162295</v>
      </c>
      <c r="IO190" s="86">
        <f t="shared" si="235"/>
        <v>0.3166004836775857</v>
      </c>
      <c r="IP190" s="86">
        <f t="shared" si="235"/>
        <v>0.24916923432591062</v>
      </c>
      <c r="IQ190" s="86">
        <f t="shared" si="235"/>
        <v>0.23889468856989438</v>
      </c>
      <c r="IR190" s="86">
        <f t="shared" si="235"/>
        <v>0.16054174832947027</v>
      </c>
      <c r="IS190" s="86">
        <f t="shared" si="235"/>
        <v>0.26261419274667297</v>
      </c>
      <c r="IT190" s="86">
        <f t="shared" si="235"/>
        <v>0.36609711278192736</v>
      </c>
      <c r="IU190" s="86">
        <f t="shared" si="235"/>
        <v>0.50441690949906415</v>
      </c>
      <c r="IV190" s="86">
        <f t="shared" si="235"/>
        <v>0.48703353690906165</v>
      </c>
      <c r="IW190" s="86">
        <f t="shared" si="235"/>
        <v>0.55239859215005571</v>
      </c>
      <c r="IY190" s="86">
        <f t="shared" si="236"/>
        <v>0.51843758911848348</v>
      </c>
      <c r="IZ190" s="86">
        <f t="shared" si="236"/>
        <v>0.39272223909303122</v>
      </c>
      <c r="JA190" s="86">
        <f t="shared" si="236"/>
        <v>0.41106509550699438</v>
      </c>
      <c r="JB190" s="86">
        <f t="shared" si="236"/>
        <v>0.40767745269273409</v>
      </c>
      <c r="JC190" s="86">
        <f t="shared" si="236"/>
        <v>0.38867856859438571</v>
      </c>
      <c r="JD190" s="86">
        <f t="shared" si="236"/>
        <v>0.39810524000162295</v>
      </c>
      <c r="JE190" s="86">
        <f t="shared" si="236"/>
        <v>0.3166004836775857</v>
      </c>
      <c r="JF190" s="86">
        <f t="shared" si="236"/>
        <v>0.24916923432591062</v>
      </c>
      <c r="JG190" s="86">
        <f t="shared" si="236"/>
        <v>0.23889468856989438</v>
      </c>
      <c r="JH190" s="86">
        <f t="shared" si="236"/>
        <v>0.16054174832947027</v>
      </c>
      <c r="JI190" s="86">
        <f t="shared" si="236"/>
        <v>0.26261419274667297</v>
      </c>
      <c r="JJ190" s="86">
        <f t="shared" si="236"/>
        <v>0.36609711278192736</v>
      </c>
      <c r="JK190" s="86">
        <f t="shared" si="236"/>
        <v>0.50441690949906415</v>
      </c>
      <c r="JL190" s="86">
        <f t="shared" si="236"/>
        <v>0.4870335442325307</v>
      </c>
      <c r="JM190" s="86">
        <f t="shared" si="236"/>
        <v>0.55324579350817471</v>
      </c>
    </row>
    <row r="191" spans="2:273" x14ac:dyDescent="0.25">
      <c r="B191" s="2">
        <v>164</v>
      </c>
      <c r="C191" s="37">
        <v>77.917000000000002</v>
      </c>
      <c r="D191" s="37">
        <v>72.132999999999996</v>
      </c>
      <c r="E191" s="37">
        <v>67.316999999999993</v>
      </c>
      <c r="F191" s="37">
        <v>66.933000000000007</v>
      </c>
      <c r="G191" s="37">
        <v>64.05</v>
      </c>
      <c r="H191" s="37">
        <v>61.616999999999997</v>
      </c>
      <c r="I191" s="37">
        <v>62.3</v>
      </c>
      <c r="J191" s="37">
        <v>60.2</v>
      </c>
      <c r="K191" s="37">
        <v>59.2</v>
      </c>
      <c r="L191" s="37">
        <v>56.633000000000003</v>
      </c>
      <c r="M191" s="37">
        <v>56.683</v>
      </c>
      <c r="N191" s="37">
        <v>61.5</v>
      </c>
      <c r="O191" s="37">
        <v>69.775999999999996</v>
      </c>
      <c r="P191" s="37">
        <v>86.325999999999993</v>
      </c>
      <c r="Q191" s="37">
        <v>103.205</v>
      </c>
      <c r="S191" s="4">
        <f t="shared" si="237"/>
        <v>77.065558346864066</v>
      </c>
      <c r="T191" s="4">
        <f t="shared" si="237"/>
        <v>71.605424405731384</v>
      </c>
      <c r="U191" s="4">
        <f t="shared" si="237"/>
        <v>67.815646333462666</v>
      </c>
      <c r="V191" s="4">
        <f t="shared" si="237"/>
        <v>67.823238402768055</v>
      </c>
      <c r="W191" s="4">
        <f t="shared" si="237"/>
        <v>63.415618421349244</v>
      </c>
      <c r="X191" s="4">
        <f t="shared" si="237"/>
        <v>62.310023214995951</v>
      </c>
      <c r="Y191" s="4">
        <f t="shared" si="237"/>
        <v>62.386791825600739</v>
      </c>
      <c r="Z191" s="4">
        <f t="shared" si="237"/>
        <v>59.704752917796839</v>
      </c>
      <c r="AA191" s="4">
        <f t="shared" si="237"/>
        <v>59.773725062621736</v>
      </c>
      <c r="AB191" s="4">
        <f t="shared" si="237"/>
        <v>57.755630201909199</v>
      </c>
      <c r="AC191" s="4">
        <f t="shared" si="237"/>
        <v>57.113137261796602</v>
      </c>
      <c r="AD191" s="4">
        <f t="shared" si="237"/>
        <v>60.35718540265357</v>
      </c>
      <c r="AE191" s="4">
        <f t="shared" si="237"/>
        <v>69.212865127381761</v>
      </c>
      <c r="AF191" s="4">
        <f t="shared" si="237"/>
        <v>83.699849365977599</v>
      </c>
      <c r="AG191" s="4">
        <f t="shared" si="237"/>
        <v>100.04809109472338</v>
      </c>
      <c r="AI191" s="4">
        <f t="shared" si="238"/>
        <v>0.85144165313593589</v>
      </c>
      <c r="AJ191" s="4">
        <f t="shared" si="238"/>
        <v>0.52757559426861178</v>
      </c>
      <c r="AK191" s="4">
        <f t="shared" si="238"/>
        <v>-0.4986463334626734</v>
      </c>
      <c r="AL191" s="4">
        <f t="shared" si="238"/>
        <v>-0.89023840276804833</v>
      </c>
      <c r="AM191" s="4">
        <f t="shared" si="238"/>
        <v>0.6343815786507534</v>
      </c>
      <c r="AN191" s="4">
        <f t="shared" si="238"/>
        <v>-0.69302321499595365</v>
      </c>
      <c r="AO191" s="4">
        <f t="shared" si="238"/>
        <v>-8.679182560074139E-2</v>
      </c>
      <c r="AP191" s="4">
        <f t="shared" si="238"/>
        <v>0.49524708220316427</v>
      </c>
      <c r="AQ191" s="4">
        <f t="shared" si="238"/>
        <v>-0.57372506262173317</v>
      </c>
      <c r="AR191" s="4">
        <f t="shared" si="238"/>
        <v>-1.122630201909196</v>
      </c>
      <c r="AS191" s="4">
        <f t="shared" si="238"/>
        <v>-0.43013726179660239</v>
      </c>
      <c r="AT191" s="4">
        <f t="shared" si="238"/>
        <v>1.1428145973464297</v>
      </c>
      <c r="AU191" s="4">
        <f t="shared" si="238"/>
        <v>0.56313487261823525</v>
      </c>
      <c r="AV191" s="4">
        <f t="shared" si="238"/>
        <v>2.6261506340223946</v>
      </c>
      <c r="AW191" s="4">
        <f t="shared" si="238"/>
        <v>3.156908905276623</v>
      </c>
      <c r="AY191" s="2">
        <f t="shared" si="230"/>
        <v>77.006564557255501</v>
      </c>
      <c r="AZ191" s="2">
        <f t="shared" si="230"/>
        <v>71.589995775662175</v>
      </c>
      <c r="BA191" s="2">
        <f t="shared" si="230"/>
        <v>67.765791142238271</v>
      </c>
      <c r="BB191" s="2">
        <f t="shared" si="230"/>
        <v>67.77038288288027</v>
      </c>
      <c r="BC191" s="2">
        <f t="shared" si="230"/>
        <v>63.34621087887372</v>
      </c>
      <c r="BD191" s="2">
        <f t="shared" si="230"/>
        <v>62.227739798926585</v>
      </c>
      <c r="BE191" s="2">
        <f t="shared" si="230"/>
        <v>62.368261255545747</v>
      </c>
      <c r="BF191" s="2">
        <f t="shared" si="230"/>
        <v>59.700798984512133</v>
      </c>
      <c r="BG191" s="2">
        <f t="shared" si="230"/>
        <v>59.7700036170625</v>
      </c>
      <c r="BH191" s="2">
        <f t="shared" si="230"/>
        <v>57.755413332536804</v>
      </c>
      <c r="BI191" s="2">
        <f t="shared" si="230"/>
        <v>57.10474615747728</v>
      </c>
      <c r="BJ191" s="2">
        <f t="shared" si="230"/>
        <v>60.261873969523265</v>
      </c>
      <c r="BK191" s="2">
        <f t="shared" si="230"/>
        <v>68.383641620499219</v>
      </c>
      <c r="BL191" s="2">
        <f t="shared" si="230"/>
        <v>77.641610159450579</v>
      </c>
      <c r="BM191" s="2">
        <f t="shared" si="230"/>
        <v>80.786117807526182</v>
      </c>
      <c r="BO191" s="2" t="str">
        <f t="shared" si="185"/>
        <v/>
      </c>
      <c r="BP191" s="2" t="str">
        <f t="shared" si="186"/>
        <v/>
      </c>
      <c r="BQ191" s="2" t="str">
        <f t="shared" si="187"/>
        <v/>
      </c>
      <c r="BR191" s="2" t="str">
        <f t="shared" si="188"/>
        <v/>
      </c>
      <c r="BS191" s="2" t="str">
        <f t="shared" si="189"/>
        <v/>
      </c>
      <c r="BT191" s="2" t="str">
        <f t="shared" si="190"/>
        <v/>
      </c>
      <c r="BU191" s="2" t="str">
        <f t="shared" si="191"/>
        <v/>
      </c>
      <c r="BV191" s="2" t="str">
        <f t="shared" si="192"/>
        <v/>
      </c>
      <c r="BW191" s="2" t="str">
        <f t="shared" si="193"/>
        <v/>
      </c>
      <c r="BX191" s="2" t="str">
        <f t="shared" si="194"/>
        <v/>
      </c>
      <c r="BY191" s="2" t="str">
        <f t="shared" si="195"/>
        <v/>
      </c>
      <c r="BZ191" s="2" t="str">
        <f t="shared" si="196"/>
        <v/>
      </c>
      <c r="CA191" s="2" t="str">
        <f t="shared" si="197"/>
        <v/>
      </c>
      <c r="CB191" s="2" t="str">
        <f t="shared" si="198"/>
        <v/>
      </c>
      <c r="CC191" s="2" t="str">
        <f t="shared" si="199"/>
        <v/>
      </c>
      <c r="CE191" s="2" t="str">
        <f t="shared" si="231"/>
        <v/>
      </c>
      <c r="CF191" s="2" t="str">
        <f t="shared" si="231"/>
        <v/>
      </c>
      <c r="CG191" s="2" t="str">
        <f t="shared" si="231"/>
        <v/>
      </c>
      <c r="CH191" s="2" t="str">
        <f t="shared" si="231"/>
        <v/>
      </c>
      <c r="CI191" s="2" t="str">
        <f t="shared" si="231"/>
        <v/>
      </c>
      <c r="CJ191" s="2" t="str">
        <f t="shared" si="231"/>
        <v/>
      </c>
      <c r="CK191" s="2" t="str">
        <f t="shared" si="231"/>
        <v/>
      </c>
      <c r="CL191" s="2" t="str">
        <f t="shared" si="231"/>
        <v/>
      </c>
      <c r="CM191" s="2" t="str">
        <f t="shared" si="231"/>
        <v/>
      </c>
      <c r="CN191" s="2" t="str">
        <f t="shared" si="231"/>
        <v/>
      </c>
      <c r="CO191" s="2" t="str">
        <f t="shared" si="231"/>
        <v/>
      </c>
      <c r="CP191" s="2" t="str">
        <f t="shared" si="231"/>
        <v/>
      </c>
      <c r="CQ191" s="2" t="str">
        <f t="shared" si="231"/>
        <v/>
      </c>
      <c r="CR191" s="2" t="str">
        <f t="shared" si="231"/>
        <v/>
      </c>
      <c r="CS191" s="2" t="str">
        <f t="shared" si="231"/>
        <v/>
      </c>
      <c r="CU191" s="2" t="str">
        <f t="shared" si="200"/>
        <v/>
      </c>
      <c r="CV191" s="2" t="str">
        <f t="shared" si="201"/>
        <v/>
      </c>
      <c r="CW191" s="2" t="str">
        <f t="shared" si="202"/>
        <v/>
      </c>
      <c r="CX191" s="2" t="str">
        <f t="shared" si="203"/>
        <v/>
      </c>
      <c r="CY191" s="2" t="str">
        <f t="shared" si="204"/>
        <v/>
      </c>
      <c r="CZ191" s="2" t="str">
        <f t="shared" si="205"/>
        <v/>
      </c>
      <c r="DA191" s="2" t="str">
        <f t="shared" si="206"/>
        <v/>
      </c>
      <c r="DB191" s="2" t="str">
        <f t="shared" si="207"/>
        <v/>
      </c>
      <c r="DC191" s="2" t="str">
        <f t="shared" si="208"/>
        <v/>
      </c>
      <c r="DD191" s="2" t="str">
        <f t="shared" si="209"/>
        <v/>
      </c>
      <c r="DE191" s="2" t="str">
        <f t="shared" si="210"/>
        <v/>
      </c>
      <c r="DF191" s="2" t="str">
        <f t="shared" si="211"/>
        <v/>
      </c>
      <c r="DG191" s="2" t="str">
        <f t="shared" si="212"/>
        <v/>
      </c>
      <c r="DH191" s="2" t="str">
        <f t="shared" si="213"/>
        <v/>
      </c>
      <c r="DI191" s="2" t="str">
        <f t="shared" si="214"/>
        <v/>
      </c>
      <c r="DK191" s="2">
        <f t="shared" si="239"/>
        <v>127.4379581881533</v>
      </c>
      <c r="DL191" s="2">
        <f t="shared" si="239"/>
        <v>121.86923114446529</v>
      </c>
      <c r="DM191" s="2">
        <f t="shared" si="239"/>
        <v>118.73036097560976</v>
      </c>
      <c r="DN191" s="2">
        <f t="shared" si="239"/>
        <v>119.3650107879925</v>
      </c>
      <c r="DO191" s="2">
        <f t="shared" si="239"/>
        <v>122.88776669793624</v>
      </c>
      <c r="DP191" s="2">
        <f t="shared" si="239"/>
        <v>117.7222466898955</v>
      </c>
      <c r="DQ191" s="2">
        <f t="shared" si="239"/>
        <v>119.59076633444079</v>
      </c>
      <c r="DR191" s="2">
        <f t="shared" si="239"/>
        <v>121.20428737541528</v>
      </c>
      <c r="DS191" s="2">
        <f t="shared" si="239"/>
        <v>113.57712624584718</v>
      </c>
      <c r="DT191" s="2">
        <f t="shared" si="239"/>
        <v>115.88435382059798</v>
      </c>
      <c r="DU191" s="2">
        <f t="shared" si="239"/>
        <v>108.63635412262155</v>
      </c>
      <c r="DV191" s="2">
        <f t="shared" si="239"/>
        <v>89.75184717607975</v>
      </c>
      <c r="DW191" s="2">
        <f t="shared" si="239"/>
        <v>100.79287595818816</v>
      </c>
      <c r="DX191" s="2">
        <f t="shared" si="239"/>
        <v>103.62387837290333</v>
      </c>
      <c r="DY191" s="2">
        <f t="shared" si="239"/>
        <v>106.65450213371265</v>
      </c>
      <c r="EA191" s="2">
        <f t="shared" si="243"/>
        <v>77.192376479117812</v>
      </c>
      <c r="EB191" s="2">
        <f t="shared" si="243"/>
        <v>71.160267965512759</v>
      </c>
      <c r="EC191" s="2">
        <f t="shared" si="243"/>
        <v>68.264376641604002</v>
      </c>
      <c r="ED191" s="2">
        <f t="shared" si="243"/>
        <v>68.294983381443288</v>
      </c>
      <c r="EE191" s="2">
        <f t="shared" si="243"/>
        <v>62.549063608247423</v>
      </c>
      <c r="EF191" s="2">
        <f t="shared" si="242"/>
        <v>61.862423605538858</v>
      </c>
      <c r="EG191" s="2">
        <f t="shared" si="242"/>
        <v>62.14117097800338</v>
      </c>
      <c r="EH191" s="2">
        <f t="shared" si="242"/>
        <v>59.174384398426483</v>
      </c>
      <c r="EI191" s="2">
        <f t="shared" si="242"/>
        <v>58.777610701030923</v>
      </c>
      <c r="EJ191" s="2">
        <f t="shared" si="242"/>
        <v>57.595963936061878</v>
      </c>
      <c r="EK191" s="2">
        <f t="shared" si="242"/>
        <v>56.439728865194226</v>
      </c>
      <c r="EL191" s="2">
        <f t="shared" si="182"/>
        <v>59.14009320169518</v>
      </c>
      <c r="EM191" s="2">
        <f t="shared" si="182"/>
        <v>67.640545916786664</v>
      </c>
      <c r="EN191" s="2">
        <f t="shared" si="182"/>
        <v>77.966375757575747</v>
      </c>
      <c r="EO191" s="2">
        <f t="shared" si="182"/>
        <v>82.624090909090881</v>
      </c>
      <c r="EQ191" s="2">
        <f t="shared" si="240"/>
        <v>76.914995155782563</v>
      </c>
      <c r="ER191" s="2">
        <f t="shared" si="240"/>
        <v>71.742918011060596</v>
      </c>
      <c r="ES191" s="2">
        <f t="shared" si="240"/>
        <v>67.577457269367471</v>
      </c>
      <c r="ET191" s="2">
        <f t="shared" si="240"/>
        <v>67.567860725661447</v>
      </c>
      <c r="EU191" s="2">
        <f t="shared" si="240"/>
        <v>63.640442688023448</v>
      </c>
      <c r="EV191" s="2">
        <f t="shared" si="240"/>
        <v>62.364112723406365</v>
      </c>
      <c r="EW191" s="2">
        <f t="shared" si="240"/>
        <v>62.443888197807318</v>
      </c>
      <c r="EX191" s="2">
        <f t="shared" si="240"/>
        <v>59.858958322869427</v>
      </c>
      <c r="EY191" s="2">
        <f t="shared" si="240"/>
        <v>60.041973630867886</v>
      </c>
      <c r="EZ191" s="2">
        <f t="shared" si="240"/>
        <v>57.792249008520528</v>
      </c>
      <c r="FA191" s="2">
        <f t="shared" si="240"/>
        <v>57.300778078231723</v>
      </c>
      <c r="FB191" s="2">
        <f t="shared" si="240"/>
        <v>60.681592484237257</v>
      </c>
      <c r="FC191" s="2">
        <f t="shared" si="240"/>
        <v>68.721469831598569</v>
      </c>
      <c r="FD191" s="2">
        <f t="shared" si="240"/>
        <v>77.438931907100638</v>
      </c>
      <c r="FE191" s="2">
        <f t="shared" si="240"/>
        <v>79.580152148616506</v>
      </c>
      <c r="FG191" s="2">
        <f t="shared" si="241"/>
        <v>0.99998762901022309</v>
      </c>
      <c r="FH191" s="2">
        <f t="shared" si="241"/>
        <v>0.99998893474523909</v>
      </c>
      <c r="FI191" s="2">
        <f t="shared" si="241"/>
        <v>0.99998827705739213</v>
      </c>
      <c r="FJ191" s="2">
        <f t="shared" si="241"/>
        <v>0.99998923482466817</v>
      </c>
      <c r="FK191" s="2">
        <f t="shared" si="241"/>
        <v>0.99998903277545037</v>
      </c>
      <c r="FL191" s="2">
        <f t="shared" si="241"/>
        <v>0.9999880979980621</v>
      </c>
      <c r="FM191" s="2">
        <f t="shared" si="241"/>
        <v>0.99998719089492916</v>
      </c>
      <c r="FN191" s="2">
        <f t="shared" si="241"/>
        <v>0.99998548203493109</v>
      </c>
      <c r="FO191" s="2">
        <f t="shared" si="241"/>
        <v>0.99998689466586888</v>
      </c>
      <c r="FP191" s="2">
        <f t="shared" si="241"/>
        <v>0.99998544228913144</v>
      </c>
      <c r="FQ191" s="2">
        <f t="shared" si="241"/>
        <v>0.99998467896619936</v>
      </c>
      <c r="FR191" s="2">
        <f t="shared" si="241"/>
        <v>0.99998525539159411</v>
      </c>
      <c r="FS191" s="2">
        <f t="shared" si="241"/>
        <v>0.99998827544145563</v>
      </c>
      <c r="FT191" s="2">
        <f t="shared" si="241"/>
        <v>0.99998175667140221</v>
      </c>
      <c r="FU191" s="2">
        <f t="shared" si="241"/>
        <v>0.99997933210120282</v>
      </c>
      <c r="FW191" s="2">
        <f t="shared" si="232"/>
        <v>0.67211990770784213</v>
      </c>
      <c r="FX191" s="2">
        <f t="shared" si="232"/>
        <v>0.73657713722420204</v>
      </c>
      <c r="FY191" s="2">
        <f t="shared" si="232"/>
        <v>0.72668952045777957</v>
      </c>
      <c r="FZ191" s="2">
        <f t="shared" si="232"/>
        <v>0.72223066106718448</v>
      </c>
      <c r="GA191" s="2">
        <f t="shared" si="232"/>
        <v>0.7297973154148556</v>
      </c>
      <c r="GB191" s="2">
        <f t="shared" si="232"/>
        <v>0.726847238016883</v>
      </c>
      <c r="GC191" s="2">
        <f t="shared" si="232"/>
        <v>0.74774206695533196</v>
      </c>
      <c r="GD191" s="2">
        <f t="shared" si="232"/>
        <v>0.76765126359235492</v>
      </c>
      <c r="GE191" s="2">
        <f t="shared" si="232"/>
        <v>0.78432760615498909</v>
      </c>
      <c r="GF191" s="2">
        <f t="shared" si="232"/>
        <v>0.80801279975787266</v>
      </c>
      <c r="GG191" s="2">
        <f t="shared" si="232"/>
        <v>0.77140490458155075</v>
      </c>
      <c r="GH191" s="2">
        <f t="shared" si="232"/>
        <v>0.72742778553483678</v>
      </c>
      <c r="GI191" s="2">
        <f t="shared" si="232"/>
        <v>0.68710387206794898</v>
      </c>
      <c r="GJ191" s="2">
        <f t="shared" si="232"/>
        <v>0.61662236858656461</v>
      </c>
      <c r="GK191" s="2">
        <f t="shared" si="232"/>
        <v>0.60397724932726282</v>
      </c>
      <c r="GM191" s="86">
        <f t="shared" si="233"/>
        <v>2.5280149321665551E-188</v>
      </c>
      <c r="GN191" s="86">
        <f t="shared" si="233"/>
        <v>0</v>
      </c>
      <c r="GO191" s="86">
        <f t="shared" si="233"/>
        <v>0</v>
      </c>
      <c r="GP191" s="86">
        <f t="shared" si="233"/>
        <v>0</v>
      </c>
      <c r="GQ191" s="86">
        <f t="shared" si="233"/>
        <v>0</v>
      </c>
      <c r="GR191" s="86">
        <f t="shared" si="233"/>
        <v>2.0344710099712409E-263</v>
      </c>
      <c r="GS191" s="86">
        <f t="shared" si="233"/>
        <v>0</v>
      </c>
      <c r="GT191" s="86">
        <f t="shared" si="233"/>
        <v>0</v>
      </c>
      <c r="GU191" s="86">
        <f t="shared" si="233"/>
        <v>0</v>
      </c>
      <c r="GV191" s="86">
        <f t="shared" si="233"/>
        <v>0</v>
      </c>
      <c r="GW191" s="86">
        <f t="shared" si="233"/>
        <v>0</v>
      </c>
      <c r="GX191" s="86">
        <f t="shared" si="233"/>
        <v>0</v>
      </c>
      <c r="GY191" s="86">
        <f t="shared" si="233"/>
        <v>0</v>
      </c>
      <c r="GZ191" s="86">
        <f t="shared" si="233"/>
        <v>2.1113874170744E-147</v>
      </c>
      <c r="HA191" s="86">
        <f t="shared" si="233"/>
        <v>8.1816736805422592E-166</v>
      </c>
      <c r="HC191" s="86">
        <f t="shared" si="184"/>
        <v>3.5212435627109319E-121</v>
      </c>
      <c r="HD191" s="86">
        <f t="shared" si="184"/>
        <v>8.2817224977387614E-219</v>
      </c>
      <c r="HE191" s="86">
        <f t="shared" si="184"/>
        <v>4.0962846554323321E-231</v>
      </c>
      <c r="HF191" s="86">
        <f t="shared" si="184"/>
        <v>3.7659320693309845E-250</v>
      </c>
      <c r="HG191" s="86">
        <f t="shared" si="184"/>
        <v>4.2471579578966364E-255</v>
      </c>
      <c r="HH191" s="86">
        <f t="shared" si="184"/>
        <v>2.2179792423661197E-239</v>
      </c>
      <c r="HI191" s="86">
        <f t="shared" si="244"/>
        <v>9.3354627956551658E-264</v>
      </c>
      <c r="HJ191" s="86">
        <f t="shared" si="244"/>
        <v>2.8783130354340879E-304</v>
      </c>
      <c r="HK191" s="86">
        <f t="shared" si="244"/>
        <v>1.5062714773430867E-296</v>
      </c>
      <c r="HL191" s="86">
        <f t="shared" si="244"/>
        <v>0</v>
      </c>
      <c r="HM191" s="86">
        <f t="shared" si="244"/>
        <v>0</v>
      </c>
      <c r="HN191" s="86">
        <f t="shared" si="244"/>
        <v>0</v>
      </c>
      <c r="HO191" s="86">
        <f t="shared" si="229"/>
        <v>0</v>
      </c>
      <c r="HP191" s="86">
        <f t="shared" si="229"/>
        <v>9.4550734541318257E-61</v>
      </c>
      <c r="HQ191" s="86">
        <f t="shared" si="229"/>
        <v>4.9557776733423522E-64</v>
      </c>
      <c r="HS191" s="86">
        <f t="shared" si="234"/>
        <v>1.1901679401659345E-24</v>
      </c>
      <c r="HT191" s="86">
        <f t="shared" si="234"/>
        <v>9.6516465162576455E-23</v>
      </c>
      <c r="HU191" s="86">
        <f t="shared" si="234"/>
        <v>2.8130536030104738E-24</v>
      </c>
      <c r="HV191" s="86">
        <f t="shared" si="234"/>
        <v>6.2863142910773291E-26</v>
      </c>
      <c r="HW191" s="86">
        <f t="shared" si="234"/>
        <v>9.6463771824636082E-27</v>
      </c>
      <c r="HX191" s="86">
        <f t="shared" si="234"/>
        <v>1.3231370800459989E-25</v>
      </c>
      <c r="HY191" s="86">
        <f t="shared" si="234"/>
        <v>2.5950977452710928E-30</v>
      </c>
      <c r="HZ191" s="86">
        <f t="shared" si="234"/>
        <v>1.0342087668997906E-34</v>
      </c>
      <c r="IA191" s="86">
        <f t="shared" si="234"/>
        <v>1.6571152916133304E-31</v>
      </c>
      <c r="IB191" s="86">
        <f t="shared" si="234"/>
        <v>3.1113885820776902E-37</v>
      </c>
      <c r="IC191" s="86">
        <f t="shared" si="234"/>
        <v>1.4765903564687698E-31</v>
      </c>
      <c r="ID191" s="86">
        <f t="shared" si="234"/>
        <v>1.2116451770223493E-29</v>
      </c>
      <c r="IE191" s="86">
        <f t="shared" si="234"/>
        <v>5.8491096025433289E-23</v>
      </c>
      <c r="IF191" s="86">
        <f t="shared" si="234"/>
        <v>2.6814239349305668E-9</v>
      </c>
      <c r="IG191" s="86">
        <f t="shared" si="234"/>
        <v>5.9718318084878955E-4</v>
      </c>
      <c r="II191" s="86">
        <f t="shared" si="235"/>
        <v>0.47279912417541881</v>
      </c>
      <c r="IJ191" s="86">
        <f t="shared" si="235"/>
        <v>0.34989167646786529</v>
      </c>
      <c r="IK191" s="86">
        <f t="shared" si="235"/>
        <v>0.36692675752350273</v>
      </c>
      <c r="IL191" s="86">
        <f t="shared" si="235"/>
        <v>0.3622013817150877</v>
      </c>
      <c r="IM191" s="86">
        <f t="shared" si="235"/>
        <v>0.34404475281013025</v>
      </c>
      <c r="IN191" s="86">
        <f t="shared" si="235"/>
        <v>0.35322863270201332</v>
      </c>
      <c r="IO191" s="86">
        <f t="shared" si="235"/>
        <v>0.27439724482979699</v>
      </c>
      <c r="IP191" s="86">
        <f t="shared" si="235"/>
        <v>0.21192385779406003</v>
      </c>
      <c r="IQ191" s="86">
        <f t="shared" si="235"/>
        <v>0.20479722648254414</v>
      </c>
      <c r="IR191" s="86">
        <f t="shared" si="235"/>
        <v>0.13379044383628025</v>
      </c>
      <c r="IS191" s="86">
        <f t="shared" si="235"/>
        <v>0.22566065815559611</v>
      </c>
      <c r="IT191" s="86">
        <f t="shared" si="235"/>
        <v>0.31996924850153585</v>
      </c>
      <c r="IU191" s="86">
        <f t="shared" si="235"/>
        <v>0.46056745475009403</v>
      </c>
      <c r="IV191" s="86">
        <f t="shared" si="235"/>
        <v>0.45277948332534618</v>
      </c>
      <c r="IW191" s="86">
        <f t="shared" si="235"/>
        <v>0.53987314451505586</v>
      </c>
      <c r="IY191" s="86">
        <f t="shared" si="236"/>
        <v>0.47279912417541881</v>
      </c>
      <c r="IZ191" s="86">
        <f t="shared" si="236"/>
        <v>0.34989167646786529</v>
      </c>
      <c r="JA191" s="86">
        <f t="shared" si="236"/>
        <v>0.36692675752350273</v>
      </c>
      <c r="JB191" s="86">
        <f t="shared" si="236"/>
        <v>0.3622013817150877</v>
      </c>
      <c r="JC191" s="86">
        <f t="shared" si="236"/>
        <v>0.34404475281013025</v>
      </c>
      <c r="JD191" s="86">
        <f t="shared" si="236"/>
        <v>0.35322863270201332</v>
      </c>
      <c r="JE191" s="86">
        <f t="shared" si="236"/>
        <v>0.27439724482979699</v>
      </c>
      <c r="JF191" s="86">
        <f t="shared" si="236"/>
        <v>0.21192385779406003</v>
      </c>
      <c r="JG191" s="86">
        <f t="shared" si="236"/>
        <v>0.20479722648254414</v>
      </c>
      <c r="JH191" s="86">
        <f t="shared" si="236"/>
        <v>0.13379044383628025</v>
      </c>
      <c r="JI191" s="86">
        <f t="shared" si="236"/>
        <v>0.22566065815559611</v>
      </c>
      <c r="JJ191" s="86">
        <f t="shared" si="236"/>
        <v>0.31996924850153585</v>
      </c>
      <c r="JK191" s="86">
        <f t="shared" si="236"/>
        <v>0.46056745475009403</v>
      </c>
      <c r="JL191" s="86">
        <f t="shared" si="236"/>
        <v>0.45277948600677009</v>
      </c>
      <c r="JM191" s="86">
        <f t="shared" si="236"/>
        <v>0.54047032769590464</v>
      </c>
    </row>
    <row r="192" spans="2:273" x14ac:dyDescent="0.25">
      <c r="B192" s="2">
        <v>165</v>
      </c>
      <c r="C192" s="37">
        <v>77</v>
      </c>
      <c r="D192" s="37">
        <v>70.867000000000004</v>
      </c>
      <c r="E192" s="37">
        <v>68.167000000000002</v>
      </c>
      <c r="F192" s="37">
        <v>67</v>
      </c>
      <c r="G192" s="37">
        <v>64.783000000000001</v>
      </c>
      <c r="H192" s="37">
        <v>62.65</v>
      </c>
      <c r="I192" s="37">
        <v>61.883000000000003</v>
      </c>
      <c r="J192" s="37">
        <v>59.966999999999999</v>
      </c>
      <c r="K192" s="37">
        <v>59.482999999999997</v>
      </c>
      <c r="L192" s="37">
        <v>57.567</v>
      </c>
      <c r="M192" s="37">
        <v>57.832999999999998</v>
      </c>
      <c r="N192" s="37">
        <v>59.917000000000002</v>
      </c>
      <c r="O192" s="37">
        <v>70.344999999999999</v>
      </c>
      <c r="P192" s="37">
        <v>81.391000000000005</v>
      </c>
      <c r="Q192" s="37">
        <v>96.385999999999996</v>
      </c>
      <c r="S192" s="4">
        <f t="shared" si="237"/>
        <v>77.02821041565079</v>
      </c>
      <c r="T192" s="4">
        <f t="shared" si="237"/>
        <v>71.538739968952981</v>
      </c>
      <c r="U192" s="4">
        <f t="shared" si="237"/>
        <v>67.714567123915614</v>
      </c>
      <c r="V192" s="4">
        <f t="shared" si="237"/>
        <v>67.717053753567924</v>
      </c>
      <c r="W192" s="4">
        <f t="shared" si="237"/>
        <v>63.324554548545528</v>
      </c>
      <c r="X192" s="4">
        <f t="shared" si="237"/>
        <v>62.210551014665469</v>
      </c>
      <c r="Y192" s="4">
        <f t="shared" si="237"/>
        <v>62.317234812301386</v>
      </c>
      <c r="Z192" s="4">
        <f t="shared" si="237"/>
        <v>59.623446583783767</v>
      </c>
      <c r="AA192" s="4">
        <f t="shared" si="237"/>
        <v>59.698038014780025</v>
      </c>
      <c r="AB192" s="4">
        <f t="shared" si="237"/>
        <v>57.645667045986912</v>
      </c>
      <c r="AC192" s="4">
        <f t="shared" si="237"/>
        <v>56.99873907440044</v>
      </c>
      <c r="AD192" s="4">
        <f t="shared" si="237"/>
        <v>60.209487219435722</v>
      </c>
      <c r="AE192" s="4">
        <f t="shared" si="237"/>
        <v>68.783551411938561</v>
      </c>
      <c r="AF192" s="4">
        <f t="shared" si="237"/>
        <v>81.918831001202648</v>
      </c>
      <c r="AG192" s="4">
        <f t="shared" si="237"/>
        <v>95.4437135225985</v>
      </c>
      <c r="AI192" s="4">
        <f t="shared" si="238"/>
        <v>-2.8210415650789855E-2</v>
      </c>
      <c r="AJ192" s="4">
        <f t="shared" si="238"/>
        <v>-0.67173996895297705</v>
      </c>
      <c r="AK192" s="4">
        <f t="shared" si="238"/>
        <v>0.4524328760843872</v>
      </c>
      <c r="AL192" s="4">
        <f t="shared" si="238"/>
        <v>-0.71705375356792445</v>
      </c>
      <c r="AM192" s="4">
        <f t="shared" si="238"/>
        <v>1.4584454514544731</v>
      </c>
      <c r="AN192" s="4">
        <f t="shared" si="238"/>
        <v>0.43944898533452914</v>
      </c>
      <c r="AO192" s="4">
        <f t="shared" si="238"/>
        <v>-0.4342348123013835</v>
      </c>
      <c r="AP192" s="4">
        <f t="shared" si="238"/>
        <v>0.34355341621623126</v>
      </c>
      <c r="AQ192" s="4">
        <f t="shared" si="238"/>
        <v>-0.21503801478002771</v>
      </c>
      <c r="AR192" s="4">
        <f t="shared" si="238"/>
        <v>-7.8667045986911432E-2</v>
      </c>
      <c r="AS192" s="4">
        <f t="shared" si="238"/>
        <v>0.83426092559955833</v>
      </c>
      <c r="AT192" s="4">
        <f t="shared" si="238"/>
        <v>-0.29248721943572065</v>
      </c>
      <c r="AU192" s="4">
        <f t="shared" si="238"/>
        <v>1.5614485880614382</v>
      </c>
      <c r="AV192" s="4">
        <f t="shared" si="238"/>
        <v>-0.52783100120264237</v>
      </c>
      <c r="AW192" s="4">
        <f t="shared" si="238"/>
        <v>0.9422864774014954</v>
      </c>
      <c r="AY192" s="2">
        <f t="shared" si="230"/>
        <v>76.996767157324157</v>
      </c>
      <c r="AZ192" s="2">
        <f t="shared" si="230"/>
        <v>71.531455856764893</v>
      </c>
      <c r="BA192" s="2">
        <f t="shared" si="230"/>
        <v>67.690706803432889</v>
      </c>
      <c r="BB192" s="2">
        <f t="shared" si="230"/>
        <v>67.69257748227507</v>
      </c>
      <c r="BC192" s="2">
        <f t="shared" si="230"/>
        <v>63.293264016436652</v>
      </c>
      <c r="BD192" s="2">
        <f t="shared" si="230"/>
        <v>62.172806436757661</v>
      </c>
      <c r="BE192" s="2">
        <f t="shared" si="230"/>
        <v>62.310160632970494</v>
      </c>
      <c r="BF192" s="2">
        <f t="shared" si="230"/>
        <v>59.622169108734965</v>
      </c>
      <c r="BG192" s="2">
        <f t="shared" si="230"/>
        <v>59.696768396789182</v>
      </c>
      <c r="BH192" s="2">
        <f t="shared" si="230"/>
        <v>57.645609958491825</v>
      </c>
      <c r="BI192" s="2">
        <f t="shared" si="230"/>
        <v>56.995793814388364</v>
      </c>
      <c r="BJ192" s="2">
        <f t="shared" si="230"/>
        <v>60.170345958902899</v>
      </c>
      <c r="BK192" s="2">
        <f t="shared" si="230"/>
        <v>68.332062670004163</v>
      </c>
      <c r="BL192" s="2">
        <f t="shared" si="230"/>
        <v>77.573692919929798</v>
      </c>
      <c r="BM192" s="2">
        <f t="shared" si="230"/>
        <v>80.643456078185835</v>
      </c>
      <c r="BO192" s="2" t="str">
        <f t="shared" si="185"/>
        <v/>
      </c>
      <c r="BP192" s="2" t="str">
        <f t="shared" si="186"/>
        <v/>
      </c>
      <c r="BQ192" s="2" t="str">
        <f t="shared" si="187"/>
        <v/>
      </c>
      <c r="BR192" s="2" t="str">
        <f t="shared" si="188"/>
        <v/>
      </c>
      <c r="BS192" s="2" t="str">
        <f t="shared" si="189"/>
        <v/>
      </c>
      <c r="BT192" s="2" t="str">
        <f t="shared" si="190"/>
        <v/>
      </c>
      <c r="BU192" s="2" t="str">
        <f t="shared" si="191"/>
        <v/>
      </c>
      <c r="BV192" s="2" t="str">
        <f t="shared" si="192"/>
        <v/>
      </c>
      <c r="BW192" s="2" t="str">
        <f t="shared" si="193"/>
        <v/>
      </c>
      <c r="BX192" s="2" t="str">
        <f t="shared" si="194"/>
        <v/>
      </c>
      <c r="BY192" s="2" t="str">
        <f t="shared" si="195"/>
        <v/>
      </c>
      <c r="BZ192" s="2" t="str">
        <f t="shared" si="196"/>
        <v/>
      </c>
      <c r="CA192" s="2" t="str">
        <f t="shared" si="197"/>
        <v/>
      </c>
      <c r="CB192" s="2" t="str">
        <f t="shared" si="198"/>
        <v/>
      </c>
      <c r="CC192" s="2" t="str">
        <f t="shared" si="199"/>
        <v/>
      </c>
      <c r="CE192" s="2" t="str">
        <f t="shared" si="231"/>
        <v/>
      </c>
      <c r="CF192" s="2" t="str">
        <f t="shared" si="231"/>
        <v/>
      </c>
      <c r="CG192" s="2" t="str">
        <f t="shared" si="231"/>
        <v/>
      </c>
      <c r="CH192" s="2" t="str">
        <f t="shared" si="231"/>
        <v/>
      </c>
      <c r="CI192" s="2" t="str">
        <f t="shared" si="231"/>
        <v/>
      </c>
      <c r="CJ192" s="2" t="str">
        <f t="shared" si="231"/>
        <v/>
      </c>
      <c r="CK192" s="2" t="str">
        <f t="shared" si="231"/>
        <v/>
      </c>
      <c r="CL192" s="2" t="str">
        <f t="shared" si="231"/>
        <v/>
      </c>
      <c r="CM192" s="2" t="str">
        <f t="shared" si="231"/>
        <v/>
      </c>
      <c r="CN192" s="2" t="str">
        <f t="shared" si="231"/>
        <v/>
      </c>
      <c r="CO192" s="2" t="str">
        <f t="shared" si="231"/>
        <v/>
      </c>
      <c r="CP192" s="2" t="str">
        <f t="shared" si="231"/>
        <v/>
      </c>
      <c r="CQ192" s="2" t="str">
        <f t="shared" si="231"/>
        <v/>
      </c>
      <c r="CR192" s="2" t="str">
        <f t="shared" si="231"/>
        <v/>
      </c>
      <c r="CS192" s="2" t="str">
        <f t="shared" si="231"/>
        <v/>
      </c>
      <c r="CU192" s="2" t="str">
        <f t="shared" si="200"/>
        <v/>
      </c>
      <c r="CV192" s="2" t="str">
        <f t="shared" si="201"/>
        <v/>
      </c>
      <c r="CW192" s="2" t="str">
        <f t="shared" si="202"/>
        <v/>
      </c>
      <c r="CX192" s="2" t="str">
        <f t="shared" si="203"/>
        <v/>
      </c>
      <c r="CY192" s="2" t="str">
        <f t="shared" si="204"/>
        <v/>
      </c>
      <c r="CZ192" s="2" t="str">
        <f t="shared" si="205"/>
        <v/>
      </c>
      <c r="DA192" s="2" t="str">
        <f t="shared" si="206"/>
        <v/>
      </c>
      <c r="DB192" s="2" t="str">
        <f t="shared" si="207"/>
        <v/>
      </c>
      <c r="DC192" s="2" t="str">
        <f t="shared" si="208"/>
        <v/>
      </c>
      <c r="DD192" s="2" t="str">
        <f t="shared" si="209"/>
        <v/>
      </c>
      <c r="DE192" s="2" t="str">
        <f t="shared" si="210"/>
        <v/>
      </c>
      <c r="DF192" s="2" t="str">
        <f t="shared" si="211"/>
        <v/>
      </c>
      <c r="DG192" s="2" t="str">
        <f t="shared" si="212"/>
        <v/>
      </c>
      <c r="DH192" s="2" t="str">
        <f t="shared" si="213"/>
        <v/>
      </c>
      <c r="DI192" s="2" t="str">
        <f t="shared" si="214"/>
        <v/>
      </c>
      <c r="DK192" s="2">
        <f t="shared" si="239"/>
        <v>127.73186846689896</v>
      </c>
      <c r="DL192" s="2">
        <f t="shared" si="239"/>
        <v>122.12046613508443</v>
      </c>
      <c r="DM192" s="2">
        <f t="shared" si="239"/>
        <v>118.9730487804878</v>
      </c>
      <c r="DN192" s="2">
        <f t="shared" si="239"/>
        <v>119.61800619136963</v>
      </c>
      <c r="DO192" s="2">
        <f t="shared" si="239"/>
        <v>123.17620262664168</v>
      </c>
      <c r="DP192" s="2">
        <f t="shared" si="239"/>
        <v>117.99265592334498</v>
      </c>
      <c r="DQ192" s="2">
        <f t="shared" si="239"/>
        <v>119.87167096129437</v>
      </c>
      <c r="DR192" s="2">
        <f t="shared" si="239"/>
        <v>121.49972002416187</v>
      </c>
      <c r="DS192" s="2">
        <f t="shared" si="239"/>
        <v>113.8248872052508</v>
      </c>
      <c r="DT192" s="2">
        <f t="shared" si="239"/>
        <v>116.13186499546961</v>
      </c>
      <c r="DU192" s="2">
        <f t="shared" si="239"/>
        <v>108.81204735729386</v>
      </c>
      <c r="DV192" s="2">
        <f t="shared" si="239"/>
        <v>89.771459377831491</v>
      </c>
      <c r="DW192" s="2">
        <f t="shared" si="239"/>
        <v>100.87544860627179</v>
      </c>
      <c r="DX192" s="2">
        <f t="shared" si="239"/>
        <v>103.73443165059558</v>
      </c>
      <c r="DY192" s="2">
        <f t="shared" si="239"/>
        <v>106.77803829740671</v>
      </c>
      <c r="EA192" s="2">
        <f t="shared" si="243"/>
        <v>77.191909422495129</v>
      </c>
      <c r="EB192" s="2">
        <f t="shared" si="243"/>
        <v>71.0837988244851</v>
      </c>
      <c r="EC192" s="2">
        <f t="shared" si="243"/>
        <v>68.21072912280701</v>
      </c>
      <c r="ED192" s="2">
        <f t="shared" si="243"/>
        <v>68.24024391752576</v>
      </c>
      <c r="EE192" s="2">
        <f t="shared" si="243"/>
        <v>62.462077154639175</v>
      </c>
      <c r="EF192" s="2">
        <f t="shared" si="242"/>
        <v>61.791939762488809</v>
      </c>
      <c r="EG192" s="2">
        <f t="shared" si="242"/>
        <v>62.073900336153415</v>
      </c>
      <c r="EH192" s="2">
        <f t="shared" si="242"/>
        <v>59.075446634008756</v>
      </c>
      <c r="EI192" s="2">
        <f t="shared" si="242"/>
        <v>58.667734247422672</v>
      </c>
      <c r="EJ192" s="2">
        <f t="shared" si="242"/>
        <v>57.48076886861088</v>
      </c>
      <c r="EK192" s="2">
        <f t="shared" si="242"/>
        <v>56.305757535976284</v>
      </c>
      <c r="EL192" s="2">
        <f t="shared" si="182"/>
        <v>59.000725824628873</v>
      </c>
      <c r="EM192" s="2">
        <f t="shared" si="182"/>
        <v>67.554534143718911</v>
      </c>
      <c r="EN192" s="2">
        <f t="shared" si="182"/>
        <v>77.914733333333331</v>
      </c>
      <c r="EO192" s="2">
        <f t="shared" si="182"/>
        <v>82.579463636363613</v>
      </c>
      <c r="EQ192" s="2">
        <f t="shared" si="240"/>
        <v>76.909123278010895</v>
      </c>
      <c r="ER192" s="2">
        <f t="shared" si="240"/>
        <v>71.676782165902793</v>
      </c>
      <c r="ES192" s="2">
        <f t="shared" si="240"/>
        <v>67.511604815822921</v>
      </c>
      <c r="ET192" s="2">
        <f t="shared" si="240"/>
        <v>67.499797389026725</v>
      </c>
      <c r="EU192" s="2">
        <f t="shared" si="240"/>
        <v>63.573115267342132</v>
      </c>
      <c r="EV192" s="2">
        <f t="shared" si="240"/>
        <v>62.302524845617334</v>
      </c>
      <c r="EW192" s="2">
        <f t="shared" si="240"/>
        <v>62.381969216938337</v>
      </c>
      <c r="EX192" s="2">
        <f t="shared" si="240"/>
        <v>59.77203319386728</v>
      </c>
      <c r="EY192" s="2">
        <f t="shared" si="240"/>
        <v>59.954007473518246</v>
      </c>
      <c r="EZ192" s="2">
        <f t="shared" si="240"/>
        <v>57.680383180043329</v>
      </c>
      <c r="FA192" s="2">
        <f t="shared" si="240"/>
        <v>57.181352244336729</v>
      </c>
      <c r="FB192" s="2">
        <f t="shared" si="240"/>
        <v>60.569492966677331</v>
      </c>
      <c r="FC192" s="2">
        <f t="shared" si="240"/>
        <v>68.654477786240193</v>
      </c>
      <c r="FD192" s="2">
        <f t="shared" si="240"/>
        <v>77.379638941147078</v>
      </c>
      <c r="FE192" s="2">
        <f t="shared" si="240"/>
        <v>79.484999006271309</v>
      </c>
      <c r="FG192" s="2">
        <f t="shared" si="241"/>
        <v>0.99998871751094875</v>
      </c>
      <c r="FH192" s="2">
        <f t="shared" si="241"/>
        <v>0.99998990835789237</v>
      </c>
      <c r="FI192" s="2">
        <f t="shared" si="241"/>
        <v>0.9999893085382443</v>
      </c>
      <c r="FJ192" s="2">
        <f t="shared" si="241"/>
        <v>0.99999018203411005</v>
      </c>
      <c r="FK192" s="2">
        <f t="shared" si="241"/>
        <v>0.99998999776268094</v>
      </c>
      <c r="FL192" s="2">
        <f t="shared" si="241"/>
        <v>0.99998914523385496</v>
      </c>
      <c r="FM192" s="2">
        <f t="shared" si="241"/>
        <v>0.99998831794416654</v>
      </c>
      <c r="FN192" s="2">
        <f t="shared" si="241"/>
        <v>0.999986759441578</v>
      </c>
      <c r="FO192" s="2">
        <f t="shared" si="241"/>
        <v>0.99998804777943662</v>
      </c>
      <c r="FP192" s="2">
        <f t="shared" si="241"/>
        <v>0.99998672319288506</v>
      </c>
      <c r="FQ192" s="2">
        <f t="shared" si="241"/>
        <v>0.99998602703226691</v>
      </c>
      <c r="FR192" s="2">
        <f t="shared" si="241"/>
        <v>0.99998655273986581</v>
      </c>
      <c r="FS192" s="2">
        <f t="shared" si="241"/>
        <v>0.99998930706448963</v>
      </c>
      <c r="FT192" s="2">
        <f t="shared" si="241"/>
        <v>0.99998336185986503</v>
      </c>
      <c r="FU192" s="2">
        <f t="shared" si="241"/>
        <v>0.99998115061799175</v>
      </c>
      <c r="FW192" s="2">
        <f t="shared" si="232"/>
        <v>0.69208653083937988</v>
      </c>
      <c r="FX192" s="2">
        <f t="shared" si="232"/>
        <v>0.75405489036151441</v>
      </c>
      <c r="FY192" s="2">
        <f t="shared" si="232"/>
        <v>0.74459582877187369</v>
      </c>
      <c r="FZ192" s="2">
        <f t="shared" si="232"/>
        <v>0.74032470849637266</v>
      </c>
      <c r="GA192" s="2">
        <f t="shared" si="232"/>
        <v>0.74757074056193551</v>
      </c>
      <c r="GB192" s="2">
        <f t="shared" si="232"/>
        <v>0.74474684279412018</v>
      </c>
      <c r="GC192" s="2">
        <f t="shared" si="232"/>
        <v>0.76471566824062165</v>
      </c>
      <c r="GD192" s="2">
        <f t="shared" si="232"/>
        <v>0.78367280384839977</v>
      </c>
      <c r="GE192" s="2">
        <f t="shared" si="232"/>
        <v>0.79949957601954802</v>
      </c>
      <c r="GF192" s="2">
        <f t="shared" si="232"/>
        <v>0.82189693420909493</v>
      </c>
      <c r="GG192" s="2">
        <f t="shared" si="232"/>
        <v>0.78723935073721585</v>
      </c>
      <c r="GH192" s="2">
        <f t="shared" si="232"/>
        <v>0.74530267805628192</v>
      </c>
      <c r="GI192" s="2">
        <f t="shared" si="232"/>
        <v>0.70655640693947408</v>
      </c>
      <c r="GJ192" s="2">
        <f t="shared" si="232"/>
        <v>0.63814910069834163</v>
      </c>
      <c r="GK192" s="2">
        <f t="shared" si="232"/>
        <v>0.62578310558936723</v>
      </c>
      <c r="GM192" s="86">
        <f t="shared" si="233"/>
        <v>4.2837393683879124E-192</v>
      </c>
      <c r="GN192" s="86">
        <f t="shared" si="233"/>
        <v>0</v>
      </c>
      <c r="GO192" s="86">
        <f t="shared" si="233"/>
        <v>0</v>
      </c>
      <c r="GP192" s="86">
        <f t="shared" si="233"/>
        <v>0</v>
      </c>
      <c r="GQ192" s="86">
        <f t="shared" si="233"/>
        <v>0</v>
      </c>
      <c r="GR192" s="86">
        <f t="shared" si="233"/>
        <v>1.0154026136354157E-268</v>
      </c>
      <c r="GS192" s="86">
        <f t="shared" si="233"/>
        <v>0</v>
      </c>
      <c r="GT192" s="86">
        <f t="shared" si="233"/>
        <v>0</v>
      </c>
      <c r="GU192" s="86">
        <f t="shared" si="233"/>
        <v>0</v>
      </c>
      <c r="GV192" s="86">
        <f t="shared" si="233"/>
        <v>0</v>
      </c>
      <c r="GW192" s="86">
        <f t="shared" si="233"/>
        <v>0</v>
      </c>
      <c r="GX192" s="86">
        <f t="shared" si="233"/>
        <v>0</v>
      </c>
      <c r="GY192" s="86">
        <f t="shared" si="233"/>
        <v>0</v>
      </c>
      <c r="GZ192" s="86">
        <f t="shared" si="233"/>
        <v>2.3727913359230496E-150</v>
      </c>
      <c r="HA192" s="86">
        <f t="shared" si="233"/>
        <v>4.0067697298143247E-169</v>
      </c>
      <c r="HC192" s="86">
        <f t="shared" si="184"/>
        <v>2.5126904689371105E-124</v>
      </c>
      <c r="HD192" s="86">
        <f t="shared" si="184"/>
        <v>1.5818744367231472E-224</v>
      </c>
      <c r="HE192" s="86">
        <f t="shared" si="184"/>
        <v>3.6186215987177568E-237</v>
      </c>
      <c r="HF192" s="86">
        <f t="shared" si="184"/>
        <v>9.9510978281083485E-257</v>
      </c>
      <c r="HG192" s="86">
        <f t="shared" si="184"/>
        <v>9.6681776095045479E-262</v>
      </c>
      <c r="HH192" s="86">
        <f t="shared" si="184"/>
        <v>1.4000314713951774E-245</v>
      </c>
      <c r="HI192" s="86">
        <f t="shared" si="244"/>
        <v>1.6468840677086511E-270</v>
      </c>
      <c r="HJ192" s="86">
        <f t="shared" si="244"/>
        <v>0</v>
      </c>
      <c r="HK192" s="86">
        <f t="shared" si="244"/>
        <v>4.3447285008305582E-304</v>
      </c>
      <c r="HL192" s="86">
        <f t="shared" si="244"/>
        <v>0</v>
      </c>
      <c r="HM192" s="86">
        <f t="shared" si="244"/>
        <v>0</v>
      </c>
      <c r="HN192" s="86">
        <f t="shared" si="244"/>
        <v>0</v>
      </c>
      <c r="HO192" s="86">
        <f t="shared" si="229"/>
        <v>0</v>
      </c>
      <c r="HP192" s="86">
        <f t="shared" si="229"/>
        <v>2.7308916483443902E-62</v>
      </c>
      <c r="HQ192" s="86">
        <f t="shared" si="229"/>
        <v>1.1881091961694294E-65</v>
      </c>
      <c r="HS192" s="86">
        <f t="shared" si="234"/>
        <v>5.8050534275134717E-26</v>
      </c>
      <c r="HT192" s="86">
        <f t="shared" si="234"/>
        <v>6.4926049640285014E-24</v>
      </c>
      <c r="HU192" s="86">
        <f t="shared" si="234"/>
        <v>1.6591840580312893E-25</v>
      </c>
      <c r="HV192" s="86">
        <f t="shared" si="234"/>
        <v>3.0389628641894506E-27</v>
      </c>
      <c r="HW192" s="86">
        <f t="shared" si="234"/>
        <v>4.4409487173544616E-28</v>
      </c>
      <c r="HX192" s="86">
        <f t="shared" si="234"/>
        <v>6.6140667072172234E-27</v>
      </c>
      <c r="HY192" s="86">
        <f t="shared" si="234"/>
        <v>7.9961644987411146E-32</v>
      </c>
      <c r="HZ192" s="86">
        <f t="shared" si="234"/>
        <v>2.1396640337458242E-36</v>
      </c>
      <c r="IA192" s="86">
        <f t="shared" si="234"/>
        <v>5.1716346870838312E-33</v>
      </c>
      <c r="IB192" s="86">
        <f t="shared" si="234"/>
        <v>5.6103624594659177E-39</v>
      </c>
      <c r="IC192" s="86">
        <f t="shared" si="234"/>
        <v>4.3715186031612613E-33</v>
      </c>
      <c r="ID192" s="86">
        <f t="shared" si="234"/>
        <v>3.8049295275478276E-31</v>
      </c>
      <c r="IE192" s="86">
        <f t="shared" si="234"/>
        <v>3.7680681360887912E-24</v>
      </c>
      <c r="IF192" s="86">
        <f t="shared" si="234"/>
        <v>9.5552928529797602E-10</v>
      </c>
      <c r="IG192" s="86">
        <f t="shared" si="234"/>
        <v>4.1731175784469809E-4</v>
      </c>
      <c r="II192" s="86">
        <f t="shared" si="235"/>
        <v>0.42521826050809797</v>
      </c>
      <c r="IJ192" s="86">
        <f t="shared" si="235"/>
        <v>0.30939323919062184</v>
      </c>
      <c r="IK192" s="86">
        <f t="shared" si="235"/>
        <v>0.32486298483668119</v>
      </c>
      <c r="IL192" s="86">
        <f t="shared" si="235"/>
        <v>0.31904210121687465</v>
      </c>
      <c r="IM192" s="86">
        <f t="shared" si="235"/>
        <v>0.30207042580514104</v>
      </c>
      <c r="IN192" s="86">
        <f t="shared" si="235"/>
        <v>0.31082540986522778</v>
      </c>
      <c r="IO192" s="86">
        <f t="shared" si="235"/>
        <v>0.23597380126075146</v>
      </c>
      <c r="IP192" s="86">
        <f t="shared" si="235"/>
        <v>0.17882477563953575</v>
      </c>
      <c r="IQ192" s="86">
        <f t="shared" si="235"/>
        <v>0.17434585052475962</v>
      </c>
      <c r="IR192" s="86">
        <f t="shared" si="235"/>
        <v>0.11062232457528877</v>
      </c>
      <c r="IS192" s="86">
        <f t="shared" si="235"/>
        <v>0.19250564117904936</v>
      </c>
      <c r="IT192" s="86">
        <f t="shared" si="235"/>
        <v>0.27724571710405493</v>
      </c>
      <c r="IU192" s="86">
        <f t="shared" si="235"/>
        <v>0.41563001411848233</v>
      </c>
      <c r="IV192" s="86">
        <f t="shared" si="235"/>
        <v>0.41140743207849501</v>
      </c>
      <c r="IW192" s="86">
        <f t="shared" si="235"/>
        <v>0.51748753215424526</v>
      </c>
      <c r="IY192" s="86">
        <f t="shared" si="236"/>
        <v>0.42521826050809797</v>
      </c>
      <c r="IZ192" s="86">
        <f t="shared" si="236"/>
        <v>0.30939323919062184</v>
      </c>
      <c r="JA192" s="86">
        <f t="shared" si="236"/>
        <v>0.32486298483668119</v>
      </c>
      <c r="JB192" s="86">
        <f t="shared" si="236"/>
        <v>0.31904210121687465</v>
      </c>
      <c r="JC192" s="86">
        <f t="shared" si="236"/>
        <v>0.30207042580514104</v>
      </c>
      <c r="JD192" s="86">
        <f t="shared" si="236"/>
        <v>0.31082540986522778</v>
      </c>
      <c r="JE192" s="86">
        <f t="shared" si="236"/>
        <v>0.23597380126075146</v>
      </c>
      <c r="JF192" s="86">
        <f t="shared" si="236"/>
        <v>0.17882477563953575</v>
      </c>
      <c r="JG192" s="86">
        <f t="shared" si="236"/>
        <v>0.17434585052475962</v>
      </c>
      <c r="JH192" s="86">
        <f t="shared" si="236"/>
        <v>0.11062232457528877</v>
      </c>
      <c r="JI192" s="86">
        <f t="shared" si="236"/>
        <v>0.19250564117904936</v>
      </c>
      <c r="JJ192" s="86">
        <f t="shared" si="236"/>
        <v>0.27724571710405493</v>
      </c>
      <c r="JK192" s="86">
        <f t="shared" si="236"/>
        <v>0.41563001411848233</v>
      </c>
      <c r="JL192" s="86">
        <f t="shared" si="236"/>
        <v>0.41140743303402427</v>
      </c>
      <c r="JM192" s="86">
        <f t="shared" si="236"/>
        <v>0.51790484391208991</v>
      </c>
    </row>
    <row r="193" spans="2:273" x14ac:dyDescent="0.25">
      <c r="B193" s="2">
        <v>166</v>
      </c>
      <c r="C193" s="37">
        <v>76.707999999999998</v>
      </c>
      <c r="D193" s="37">
        <v>70.7</v>
      </c>
      <c r="E193" s="37">
        <v>67.832999999999998</v>
      </c>
      <c r="F193" s="37">
        <v>66.917000000000002</v>
      </c>
      <c r="G193" s="37">
        <v>63.982999999999997</v>
      </c>
      <c r="H193" s="37">
        <v>63.15</v>
      </c>
      <c r="I193" s="37">
        <v>61.283000000000001</v>
      </c>
      <c r="J193" s="37">
        <v>59.482999999999997</v>
      </c>
      <c r="K193" s="37">
        <v>58.883000000000003</v>
      </c>
      <c r="L193" s="37">
        <v>57.366999999999997</v>
      </c>
      <c r="M193" s="37">
        <v>56.683</v>
      </c>
      <c r="N193" s="37">
        <v>60.216999999999999</v>
      </c>
      <c r="O193" s="37">
        <v>71.19</v>
      </c>
      <c r="P193" s="37">
        <v>79.043000000000006</v>
      </c>
      <c r="Q193" s="37">
        <v>91.340999999999994</v>
      </c>
      <c r="S193" s="4">
        <f t="shared" si="237"/>
        <v>77.002618480180928</v>
      </c>
      <c r="T193" s="4">
        <f t="shared" si="237"/>
        <v>71.476040399102715</v>
      </c>
      <c r="U193" s="4">
        <f t="shared" si="237"/>
        <v>67.626496460705411</v>
      </c>
      <c r="V193" s="4">
        <f t="shared" si="237"/>
        <v>67.625505463796443</v>
      </c>
      <c r="W193" s="4">
        <f t="shared" si="237"/>
        <v>63.253343806287411</v>
      </c>
      <c r="X193" s="4">
        <f t="shared" si="237"/>
        <v>62.13402061572161</v>
      </c>
      <c r="Y193" s="4">
        <f t="shared" si="237"/>
        <v>62.254504056933854</v>
      </c>
      <c r="Z193" s="4">
        <f t="shared" si="237"/>
        <v>59.543733872472153</v>
      </c>
      <c r="AA193" s="4">
        <f t="shared" si="237"/>
        <v>59.623541889928305</v>
      </c>
      <c r="AB193" s="4">
        <f t="shared" si="237"/>
        <v>57.535756484634454</v>
      </c>
      <c r="AC193" s="4">
        <f t="shared" si="237"/>
        <v>56.887543649860561</v>
      </c>
      <c r="AD193" s="4">
        <f t="shared" si="237"/>
        <v>60.093466582772088</v>
      </c>
      <c r="AE193" s="4">
        <f t="shared" si="237"/>
        <v>68.511856074784887</v>
      </c>
      <c r="AF193" s="4">
        <f t="shared" si="237"/>
        <v>80.490433598266293</v>
      </c>
      <c r="AG193" s="4">
        <f t="shared" si="237"/>
        <v>91.447121040059429</v>
      </c>
      <c r="AI193" s="4">
        <f t="shared" si="238"/>
        <v>-0.29461848018092951</v>
      </c>
      <c r="AJ193" s="4">
        <f t="shared" si="238"/>
        <v>-0.77604039910271183</v>
      </c>
      <c r="AK193" s="4">
        <f t="shared" si="238"/>
        <v>0.20650353929458731</v>
      </c>
      <c r="AL193" s="4">
        <f t="shared" si="238"/>
        <v>-0.70850546379644186</v>
      </c>
      <c r="AM193" s="4">
        <f t="shared" si="238"/>
        <v>0.72965619371258583</v>
      </c>
      <c r="AN193" s="4">
        <f t="shared" si="238"/>
        <v>1.0159793842783884</v>
      </c>
      <c r="AO193" s="4">
        <f t="shared" si="238"/>
        <v>-0.97150405693385267</v>
      </c>
      <c r="AP193" s="4">
        <f t="shared" si="238"/>
        <v>-6.0733872472155781E-2</v>
      </c>
      <c r="AQ193" s="4">
        <f t="shared" si="238"/>
        <v>-0.74054188992830206</v>
      </c>
      <c r="AR193" s="4">
        <f t="shared" si="238"/>
        <v>-0.16875648463445714</v>
      </c>
      <c r="AS193" s="4">
        <f t="shared" si="238"/>
        <v>-0.20454364986056106</v>
      </c>
      <c r="AT193" s="4">
        <f t="shared" si="238"/>
        <v>0.123533417227911</v>
      </c>
      <c r="AU193" s="4">
        <f t="shared" si="238"/>
        <v>2.6781439252151102</v>
      </c>
      <c r="AV193" s="4">
        <f t="shared" si="238"/>
        <v>-1.4474335982662865</v>
      </c>
      <c r="AW193" s="4">
        <f t="shared" si="238"/>
        <v>-0.10612104005943479</v>
      </c>
      <c r="AY193" s="2">
        <f t="shared" si="230"/>
        <v>76.986958079319066</v>
      </c>
      <c r="AZ193" s="2">
        <f t="shared" si="230"/>
        <v>71.472799047403498</v>
      </c>
      <c r="BA193" s="2">
        <f t="shared" si="230"/>
        <v>67.61575025868467</v>
      </c>
      <c r="BB193" s="2">
        <f t="shared" si="230"/>
        <v>67.614883937682933</v>
      </c>
      <c r="BC193" s="2">
        <f t="shared" si="230"/>
        <v>63.240125004833139</v>
      </c>
      <c r="BD193" s="2">
        <f t="shared" si="230"/>
        <v>62.117786349723019</v>
      </c>
      <c r="BE193" s="2">
        <f t="shared" si="230"/>
        <v>62.251993604359654</v>
      </c>
      <c r="BF193" s="2">
        <f t="shared" si="230"/>
        <v>59.543352473621724</v>
      </c>
      <c r="BG193" s="2">
        <f t="shared" si="230"/>
        <v>59.623137959922197</v>
      </c>
      <c r="BH193" s="2">
        <f t="shared" si="230"/>
        <v>57.535742598668421</v>
      </c>
      <c r="BI193" s="2">
        <f t="shared" si="230"/>
        <v>56.886581482036739</v>
      </c>
      <c r="BJ193" s="2">
        <f t="shared" si="230"/>
        <v>60.078536117768436</v>
      </c>
      <c r="BK193" s="2">
        <f t="shared" si="230"/>
        <v>68.280414198433334</v>
      </c>
      <c r="BL193" s="2">
        <f t="shared" si="230"/>
        <v>77.5057428289537</v>
      </c>
      <c r="BM193" s="2">
        <f t="shared" si="230"/>
        <v>80.500163809306102</v>
      </c>
      <c r="BO193" s="2" t="str">
        <f t="shared" si="185"/>
        <v/>
      </c>
      <c r="BP193" s="2" t="str">
        <f t="shared" si="186"/>
        <v/>
      </c>
      <c r="BQ193" s="2" t="str">
        <f t="shared" si="187"/>
        <v/>
      </c>
      <c r="BR193" s="2" t="str">
        <f t="shared" si="188"/>
        <v/>
      </c>
      <c r="BS193" s="2" t="str">
        <f t="shared" si="189"/>
        <v/>
      </c>
      <c r="BT193" s="2" t="str">
        <f t="shared" si="190"/>
        <v/>
      </c>
      <c r="BU193" s="2" t="str">
        <f t="shared" si="191"/>
        <v/>
      </c>
      <c r="BV193" s="2" t="str">
        <f t="shared" si="192"/>
        <v/>
      </c>
      <c r="BW193" s="2" t="str">
        <f t="shared" si="193"/>
        <v/>
      </c>
      <c r="BX193" s="2" t="str">
        <f t="shared" si="194"/>
        <v/>
      </c>
      <c r="BY193" s="2" t="str">
        <f t="shared" si="195"/>
        <v/>
      </c>
      <c r="BZ193" s="2" t="str">
        <f t="shared" si="196"/>
        <v/>
      </c>
      <c r="CA193" s="2" t="str">
        <f t="shared" si="197"/>
        <v/>
      </c>
      <c r="CB193" s="2" t="str">
        <f t="shared" si="198"/>
        <v/>
      </c>
      <c r="CC193" s="2" t="str">
        <f t="shared" si="199"/>
        <v/>
      </c>
      <c r="CE193" s="2" t="str">
        <f t="shared" si="231"/>
        <v/>
      </c>
      <c r="CF193" s="2" t="str">
        <f t="shared" si="231"/>
        <v/>
      </c>
      <c r="CG193" s="2" t="str">
        <f t="shared" si="231"/>
        <v/>
      </c>
      <c r="CH193" s="2" t="str">
        <f t="shared" si="231"/>
        <v/>
      </c>
      <c r="CI193" s="2" t="str">
        <f t="shared" si="231"/>
        <v/>
      </c>
      <c r="CJ193" s="2" t="str">
        <f t="shared" si="231"/>
        <v/>
      </c>
      <c r="CK193" s="2" t="str">
        <f t="shared" si="231"/>
        <v/>
      </c>
      <c r="CL193" s="2" t="str">
        <f t="shared" si="231"/>
        <v/>
      </c>
      <c r="CM193" s="2" t="str">
        <f t="shared" si="231"/>
        <v/>
      </c>
      <c r="CN193" s="2" t="str">
        <f t="shared" si="231"/>
        <v/>
      </c>
      <c r="CO193" s="2" t="str">
        <f t="shared" si="231"/>
        <v/>
      </c>
      <c r="CP193" s="2" t="str">
        <f t="shared" si="231"/>
        <v/>
      </c>
      <c r="CQ193" s="2" t="str">
        <f t="shared" si="231"/>
        <v/>
      </c>
      <c r="CR193" s="2" t="str">
        <f t="shared" si="231"/>
        <v/>
      </c>
      <c r="CS193" s="2" t="str">
        <f t="shared" si="231"/>
        <v/>
      </c>
      <c r="CU193" s="2" t="str">
        <f t="shared" si="200"/>
        <v/>
      </c>
      <c r="CV193" s="2" t="str">
        <f t="shared" si="201"/>
        <v/>
      </c>
      <c r="CW193" s="2" t="str">
        <f t="shared" si="202"/>
        <v/>
      </c>
      <c r="CX193" s="2" t="str">
        <f t="shared" si="203"/>
        <v/>
      </c>
      <c r="CY193" s="2" t="str">
        <f t="shared" si="204"/>
        <v/>
      </c>
      <c r="CZ193" s="2" t="str">
        <f t="shared" si="205"/>
        <v/>
      </c>
      <c r="DA193" s="2" t="str">
        <f t="shared" si="206"/>
        <v/>
      </c>
      <c r="DB193" s="2" t="str">
        <f t="shared" si="207"/>
        <v/>
      </c>
      <c r="DC193" s="2" t="str">
        <f t="shared" si="208"/>
        <v/>
      </c>
      <c r="DD193" s="2" t="str">
        <f t="shared" si="209"/>
        <v/>
      </c>
      <c r="DE193" s="2" t="str">
        <f t="shared" si="210"/>
        <v/>
      </c>
      <c r="DF193" s="2" t="str">
        <f t="shared" si="211"/>
        <v/>
      </c>
      <c r="DG193" s="2" t="str">
        <f t="shared" si="212"/>
        <v/>
      </c>
      <c r="DH193" s="2" t="str">
        <f t="shared" si="213"/>
        <v/>
      </c>
      <c r="DI193" s="2" t="str">
        <f t="shared" si="214"/>
        <v/>
      </c>
      <c r="DK193" s="2">
        <f t="shared" si="239"/>
        <v>128.0257787456446</v>
      </c>
      <c r="DL193" s="2">
        <f t="shared" si="239"/>
        <v>122.37170112570357</v>
      </c>
      <c r="DM193" s="2">
        <f t="shared" si="239"/>
        <v>119.21573658536585</v>
      </c>
      <c r="DN193" s="2">
        <f t="shared" si="239"/>
        <v>119.87100159474673</v>
      </c>
      <c r="DO193" s="2">
        <f t="shared" si="239"/>
        <v>123.46463855534712</v>
      </c>
      <c r="DP193" s="2">
        <f t="shared" si="239"/>
        <v>118.26306515679445</v>
      </c>
      <c r="DQ193" s="2">
        <f t="shared" si="239"/>
        <v>120.15257558814794</v>
      </c>
      <c r="DR193" s="2">
        <f t="shared" si="239"/>
        <v>121.79515267290847</v>
      </c>
      <c r="DS193" s="2">
        <f t="shared" si="239"/>
        <v>114.07264816465441</v>
      </c>
      <c r="DT193" s="2">
        <f t="shared" si="239"/>
        <v>116.37937617034126</v>
      </c>
      <c r="DU193" s="2">
        <f t="shared" si="239"/>
        <v>108.98774059196616</v>
      </c>
      <c r="DV193" s="2">
        <f t="shared" si="239"/>
        <v>89.791071579583232</v>
      </c>
      <c r="DW193" s="2">
        <f t="shared" si="239"/>
        <v>100.95802125435542</v>
      </c>
      <c r="DX193" s="2">
        <f t="shared" si="239"/>
        <v>103.84498492828783</v>
      </c>
      <c r="DY193" s="2">
        <f t="shared" si="239"/>
        <v>106.90157446110078</v>
      </c>
      <c r="EA193" s="2">
        <f t="shared" si="243"/>
        <v>77.191442365872433</v>
      </c>
      <c r="EB193" s="2">
        <f t="shared" si="243"/>
        <v>71.007329683457442</v>
      </c>
      <c r="EC193" s="2">
        <f t="shared" si="243"/>
        <v>68.157081604010017</v>
      </c>
      <c r="ED193" s="2">
        <f t="shared" si="243"/>
        <v>68.185504453608246</v>
      </c>
      <c r="EE193" s="2">
        <f t="shared" si="243"/>
        <v>62.375090701030928</v>
      </c>
      <c r="EF193" s="2">
        <f t="shared" si="242"/>
        <v>61.72145591943876</v>
      </c>
      <c r="EG193" s="2">
        <f t="shared" si="242"/>
        <v>62.006629694303442</v>
      </c>
      <c r="EH193" s="2">
        <f t="shared" si="242"/>
        <v>58.976508869591029</v>
      </c>
      <c r="EI193" s="2">
        <f t="shared" si="242"/>
        <v>58.557857793814428</v>
      </c>
      <c r="EJ193" s="2">
        <f t="shared" si="242"/>
        <v>57.365573801159883</v>
      </c>
      <c r="EK193" s="2">
        <f t="shared" si="242"/>
        <v>56.171786206758341</v>
      </c>
      <c r="EL193" s="2">
        <f t="shared" si="182"/>
        <v>58.86135844756258</v>
      </c>
      <c r="EM193" s="2">
        <f t="shared" si="182"/>
        <v>67.468522370651172</v>
      </c>
      <c r="EN193" s="2">
        <f t="shared" si="182"/>
        <v>77.8630909090909</v>
      </c>
      <c r="EO193" s="2">
        <f t="shared" si="182"/>
        <v>82.53483636363633</v>
      </c>
      <c r="EQ193" s="2">
        <f t="shared" si="240"/>
        <v>76.903251400239242</v>
      </c>
      <c r="ER193" s="2">
        <f t="shared" si="240"/>
        <v>71.610646320744991</v>
      </c>
      <c r="ES193" s="2">
        <f t="shared" si="240"/>
        <v>67.44575236227837</v>
      </c>
      <c r="ET193" s="2">
        <f t="shared" si="240"/>
        <v>67.431734052392002</v>
      </c>
      <c r="EU193" s="2">
        <f t="shared" si="240"/>
        <v>63.505787846660809</v>
      </c>
      <c r="EV193" s="2">
        <f t="shared" si="240"/>
        <v>62.240936967828311</v>
      </c>
      <c r="EW193" s="2">
        <f t="shared" si="240"/>
        <v>62.320050236069363</v>
      </c>
      <c r="EX193" s="2">
        <f t="shared" si="240"/>
        <v>59.685108064865133</v>
      </c>
      <c r="EY193" s="2">
        <f t="shared" si="240"/>
        <v>59.866041316168598</v>
      </c>
      <c r="EZ193" s="2">
        <f t="shared" si="240"/>
        <v>57.568517351566129</v>
      </c>
      <c r="FA193" s="2">
        <f t="shared" si="240"/>
        <v>57.061926410441735</v>
      </c>
      <c r="FB193" s="2">
        <f t="shared" si="240"/>
        <v>60.457393449117419</v>
      </c>
      <c r="FC193" s="2">
        <f t="shared" si="240"/>
        <v>68.587485740881803</v>
      </c>
      <c r="FD193" s="2">
        <f t="shared" si="240"/>
        <v>77.320345975193533</v>
      </c>
      <c r="FE193" s="2">
        <f t="shared" si="240"/>
        <v>79.389845863926112</v>
      </c>
      <c r="FG193" s="2">
        <f t="shared" si="241"/>
        <v>0.99998971023747529</v>
      </c>
      <c r="FH193" s="2">
        <f t="shared" si="241"/>
        <v>0.99999079630483845</v>
      </c>
      <c r="FI193" s="2">
        <f t="shared" si="241"/>
        <v>0.99999024926181734</v>
      </c>
      <c r="FJ193" s="2">
        <f t="shared" si="241"/>
        <v>0.99999104590095278</v>
      </c>
      <c r="FK193" s="2">
        <f t="shared" si="241"/>
        <v>0.99999087784311891</v>
      </c>
      <c r="FL193" s="2">
        <f t="shared" si="241"/>
        <v>0.99999010032616187</v>
      </c>
      <c r="FM193" s="2">
        <f t="shared" si="241"/>
        <v>0.99998934582750254</v>
      </c>
      <c r="FN193" s="2">
        <f t="shared" si="241"/>
        <v>0.99998792445313167</v>
      </c>
      <c r="FO193" s="2">
        <f t="shared" si="241"/>
        <v>0.99998909943382808</v>
      </c>
      <c r="FP193" s="2">
        <f t="shared" si="241"/>
        <v>0.99998789139385369</v>
      </c>
      <c r="FQ193" s="2">
        <f t="shared" si="241"/>
        <v>0.99998725648630171</v>
      </c>
      <c r="FR193" s="2">
        <f t="shared" si="241"/>
        <v>0.999987735938487</v>
      </c>
      <c r="FS193" s="2">
        <f t="shared" si="241"/>
        <v>0.99999024791773472</v>
      </c>
      <c r="FT193" s="2">
        <f t="shared" si="241"/>
        <v>0.99998482581363557</v>
      </c>
      <c r="FU193" s="2">
        <f t="shared" si="241"/>
        <v>0.99998280913078152</v>
      </c>
      <c r="FW193" s="2">
        <f t="shared" si="232"/>
        <v>0.71135942569327737</v>
      </c>
      <c r="FX193" s="2">
        <f t="shared" si="232"/>
        <v>0.77073396155576168</v>
      </c>
      <c r="FY193" s="2">
        <f t="shared" si="232"/>
        <v>0.76171366663208762</v>
      </c>
      <c r="FZ193" s="2">
        <f t="shared" si="232"/>
        <v>0.75763563024569414</v>
      </c>
      <c r="GA193" s="2">
        <f t="shared" si="232"/>
        <v>0.76455223992036936</v>
      </c>
      <c r="GB193" s="2">
        <f t="shared" si="232"/>
        <v>0.76185779639403617</v>
      </c>
      <c r="GC193" s="2">
        <f t="shared" si="232"/>
        <v>0.78088185203067961</v>
      </c>
      <c r="GD193" s="2">
        <f t="shared" si="232"/>
        <v>0.79887902544719613</v>
      </c>
      <c r="GE193" s="2">
        <f t="shared" si="232"/>
        <v>0.81385754006888256</v>
      </c>
      <c r="GF193" s="2">
        <f t="shared" si="232"/>
        <v>0.83498205426702687</v>
      </c>
      <c r="GG193" s="2">
        <f t="shared" si="232"/>
        <v>0.80225812909603211</v>
      </c>
      <c r="GH193" s="2">
        <f t="shared" si="232"/>
        <v>0.76238825910211172</v>
      </c>
      <c r="GI193" s="2">
        <f t="shared" si="232"/>
        <v>0.72528311205284646</v>
      </c>
      <c r="GJ193" s="2">
        <f t="shared" si="232"/>
        <v>0.65913528049032466</v>
      </c>
      <c r="GK193" s="2">
        <f t="shared" si="232"/>
        <v>0.64708985287099052</v>
      </c>
      <c r="GM193" s="86">
        <f t="shared" si="233"/>
        <v>6.6551682880270211E-196</v>
      </c>
      <c r="GN193" s="86">
        <f t="shared" si="233"/>
        <v>0</v>
      </c>
      <c r="GO193" s="86">
        <f t="shared" si="233"/>
        <v>0</v>
      </c>
      <c r="GP193" s="86">
        <f t="shared" si="233"/>
        <v>0</v>
      </c>
      <c r="GQ193" s="86">
        <f t="shared" si="233"/>
        <v>0</v>
      </c>
      <c r="GR193" s="86">
        <f t="shared" si="233"/>
        <v>4.483911708609306E-274</v>
      </c>
      <c r="GS193" s="86">
        <f t="shared" si="233"/>
        <v>0</v>
      </c>
      <c r="GT193" s="86">
        <f t="shared" si="233"/>
        <v>0</v>
      </c>
      <c r="GU193" s="86">
        <f t="shared" si="233"/>
        <v>0</v>
      </c>
      <c r="GV193" s="86">
        <f t="shared" si="233"/>
        <v>0</v>
      </c>
      <c r="GW193" s="86">
        <f t="shared" si="233"/>
        <v>0</v>
      </c>
      <c r="GX193" s="86">
        <f t="shared" si="233"/>
        <v>0</v>
      </c>
      <c r="GY193" s="86">
        <f t="shared" si="233"/>
        <v>0</v>
      </c>
      <c r="GZ193" s="86">
        <f t="shared" si="233"/>
        <v>2.49127130153546E-153</v>
      </c>
      <c r="HA193" s="86">
        <f t="shared" si="233"/>
        <v>1.8185062604367875E-172</v>
      </c>
      <c r="HC193" s="86">
        <f t="shared" si="184"/>
        <v>1.6320590682176963E-127</v>
      </c>
      <c r="HD193" s="86">
        <f t="shared" si="184"/>
        <v>2.5461472220638777E-230</v>
      </c>
      <c r="HE193" s="86">
        <f t="shared" si="184"/>
        <v>2.6660022593500087E-243</v>
      </c>
      <c r="HF193" s="86">
        <f t="shared" si="184"/>
        <v>2.1573500709505514E-263</v>
      </c>
      <c r="HG193" s="86">
        <f t="shared" si="184"/>
        <v>1.8056789552073631E-268</v>
      </c>
      <c r="HH193" s="86">
        <f t="shared" si="184"/>
        <v>7.3535313274666437E-252</v>
      </c>
      <c r="HI193" s="86">
        <f t="shared" si="244"/>
        <v>2.3837741910982712E-277</v>
      </c>
      <c r="HJ193" s="86">
        <f t="shared" si="244"/>
        <v>0</v>
      </c>
      <c r="HK193" s="86">
        <f t="shared" si="244"/>
        <v>0</v>
      </c>
      <c r="HL193" s="86">
        <f t="shared" si="244"/>
        <v>0</v>
      </c>
      <c r="HM193" s="86">
        <f t="shared" si="244"/>
        <v>0</v>
      </c>
      <c r="HN193" s="86">
        <f t="shared" si="244"/>
        <v>0</v>
      </c>
      <c r="HO193" s="86">
        <f t="shared" si="229"/>
        <v>0</v>
      </c>
      <c r="HP193" s="86">
        <f t="shared" si="229"/>
        <v>7.5376441165146611E-64</v>
      </c>
      <c r="HQ193" s="86">
        <f t="shared" si="229"/>
        <v>2.7158509371768775E-67</v>
      </c>
      <c r="HS193" s="86">
        <f t="shared" si="234"/>
        <v>2.6078957689512075E-27</v>
      </c>
      <c r="HT193" s="86">
        <f t="shared" si="234"/>
        <v>4.0662521624186949E-25</v>
      </c>
      <c r="HU193" s="86">
        <f t="shared" si="234"/>
        <v>9.0929606349403417E-27</v>
      </c>
      <c r="HV193" s="86">
        <f t="shared" si="234"/>
        <v>1.3580858948545015E-28</v>
      </c>
      <c r="HW193" s="86">
        <f t="shared" si="234"/>
        <v>1.8899545642153451E-29</v>
      </c>
      <c r="HX193" s="86">
        <f t="shared" si="234"/>
        <v>3.05856503423225E-28</v>
      </c>
      <c r="HY193" s="86">
        <f t="shared" si="234"/>
        <v>2.255793918869832E-33</v>
      </c>
      <c r="HZ193" s="86">
        <f t="shared" si="234"/>
        <v>4.0242855356296807E-38</v>
      </c>
      <c r="IA193" s="86">
        <f t="shared" si="234"/>
        <v>1.4836331612877676E-34</v>
      </c>
      <c r="IB193" s="86">
        <f t="shared" si="234"/>
        <v>9.1982646378524392E-41</v>
      </c>
      <c r="IC193" s="86">
        <f t="shared" si="234"/>
        <v>1.1868095534248121E-34</v>
      </c>
      <c r="ID193" s="86">
        <f t="shared" si="234"/>
        <v>1.0928351292321054E-32</v>
      </c>
      <c r="IE193" s="86">
        <f t="shared" si="234"/>
        <v>2.256443497595629E-25</v>
      </c>
      <c r="IF193" s="86">
        <f t="shared" si="234"/>
        <v>3.3138942805797552E-10</v>
      </c>
      <c r="IG193" s="86">
        <f t="shared" si="234"/>
        <v>2.8909241821575539E-4</v>
      </c>
      <c r="II193" s="86">
        <f t="shared" si="235"/>
        <v>0.37810291434070553</v>
      </c>
      <c r="IJ193" s="86">
        <f t="shared" si="235"/>
        <v>0.2717388001230302</v>
      </c>
      <c r="IK193" s="86">
        <f t="shared" si="235"/>
        <v>0.28555470022279705</v>
      </c>
      <c r="IL193" s="86">
        <f t="shared" si="235"/>
        <v>0.27889822505791251</v>
      </c>
      <c r="IM193" s="86">
        <f t="shared" si="235"/>
        <v>0.26328566511092211</v>
      </c>
      <c r="IN193" s="86">
        <f t="shared" si="235"/>
        <v>0.27150032812677533</v>
      </c>
      <c r="IO193" s="86">
        <f t="shared" si="235"/>
        <v>0.20142549587521569</v>
      </c>
      <c r="IP193" s="86">
        <f t="shared" si="235"/>
        <v>0.14971536199401395</v>
      </c>
      <c r="IQ193" s="86">
        <f t="shared" si="235"/>
        <v>0.14739600357102076</v>
      </c>
      <c r="IR193" s="86">
        <f t="shared" si="235"/>
        <v>9.0743681829692308E-2</v>
      </c>
      <c r="IS193" s="86">
        <f t="shared" si="235"/>
        <v>0.16305159657386348</v>
      </c>
      <c r="IT193" s="86">
        <f t="shared" si="235"/>
        <v>0.23833133095561335</v>
      </c>
      <c r="IU193" s="86">
        <f t="shared" si="235"/>
        <v>0.37145000849875298</v>
      </c>
      <c r="IV193" s="86">
        <f t="shared" si="235"/>
        <v>0.36591283697756549</v>
      </c>
      <c r="IW193" s="86">
        <f t="shared" si="235"/>
        <v>0.48725895932489477</v>
      </c>
      <c r="IY193" s="86">
        <f t="shared" si="236"/>
        <v>0.37810291434070553</v>
      </c>
      <c r="IZ193" s="86">
        <f t="shared" si="236"/>
        <v>0.2717388001230302</v>
      </c>
      <c r="JA193" s="86">
        <f t="shared" si="236"/>
        <v>0.28555470022279705</v>
      </c>
      <c r="JB193" s="86">
        <f t="shared" si="236"/>
        <v>0.27889822505791251</v>
      </c>
      <c r="JC193" s="86">
        <f t="shared" si="236"/>
        <v>0.26328566511092211</v>
      </c>
      <c r="JD193" s="86">
        <f t="shared" si="236"/>
        <v>0.27150032812677533</v>
      </c>
      <c r="JE193" s="86">
        <f t="shared" si="236"/>
        <v>0.20142549587521569</v>
      </c>
      <c r="JF193" s="86">
        <f t="shared" si="236"/>
        <v>0.14971536199401395</v>
      </c>
      <c r="JG193" s="86">
        <f t="shared" si="236"/>
        <v>0.14739600357102076</v>
      </c>
      <c r="JH193" s="86">
        <f t="shared" si="236"/>
        <v>9.0743681829692308E-2</v>
      </c>
      <c r="JI193" s="86">
        <f t="shared" si="236"/>
        <v>0.16305159657386348</v>
      </c>
      <c r="JJ193" s="86">
        <f t="shared" si="236"/>
        <v>0.23833133095561335</v>
      </c>
      <c r="JK193" s="86">
        <f t="shared" si="236"/>
        <v>0.37145000849875298</v>
      </c>
      <c r="JL193" s="86">
        <f t="shared" si="236"/>
        <v>0.36591283730895491</v>
      </c>
      <c r="JM193" s="86">
        <f t="shared" si="236"/>
        <v>0.4875480517431105</v>
      </c>
    </row>
    <row r="194" spans="2:273" x14ac:dyDescent="0.25">
      <c r="B194" s="2">
        <v>167</v>
      </c>
      <c r="C194" s="37">
        <v>79.521000000000001</v>
      </c>
      <c r="D194" s="37">
        <v>71.25</v>
      </c>
      <c r="E194" s="37">
        <v>67.150000000000006</v>
      </c>
      <c r="F194" s="37">
        <v>67.882999999999996</v>
      </c>
      <c r="G194" s="37">
        <v>62.65</v>
      </c>
      <c r="H194" s="37">
        <v>62.133000000000003</v>
      </c>
      <c r="I194" s="37">
        <v>61.883000000000003</v>
      </c>
      <c r="J194" s="37">
        <v>58.616999999999997</v>
      </c>
      <c r="K194" s="37">
        <v>59.267000000000003</v>
      </c>
      <c r="L194" s="37">
        <v>57</v>
      </c>
      <c r="M194" s="37">
        <v>56.216999999999999</v>
      </c>
      <c r="N194" s="37">
        <v>60.067</v>
      </c>
      <c r="O194" s="37">
        <v>69.620999999999995</v>
      </c>
      <c r="P194" s="37">
        <v>77.456999999999994</v>
      </c>
      <c r="Q194" s="37">
        <v>85.340999999999994</v>
      </c>
      <c r="S194" s="4">
        <f t="shared" si="237"/>
        <v>76.984448215854286</v>
      </c>
      <c r="T194" s="4">
        <f t="shared" si="237"/>
        <v>71.415352121086173</v>
      </c>
      <c r="U194" s="4">
        <f t="shared" si="237"/>
        <v>67.54551644192513</v>
      </c>
      <c r="V194" s="4">
        <f t="shared" si="237"/>
        <v>67.541666677706417</v>
      </c>
      <c r="W194" s="4">
        <f t="shared" si="237"/>
        <v>63.191961612495348</v>
      </c>
      <c r="X194" s="4">
        <f t="shared" si="237"/>
        <v>62.069195866705734</v>
      </c>
      <c r="Y194" s="4">
        <f t="shared" si="237"/>
        <v>62.194572548796025</v>
      </c>
      <c r="Z194" s="4">
        <f t="shared" si="237"/>
        <v>59.464425226458467</v>
      </c>
      <c r="AA194" s="4">
        <f t="shared" si="237"/>
        <v>59.549188594224454</v>
      </c>
      <c r="AB194" s="4">
        <f t="shared" si="237"/>
        <v>57.425809287017607</v>
      </c>
      <c r="AC194" s="4">
        <f t="shared" si="237"/>
        <v>56.777368059481908</v>
      </c>
      <c r="AD194" s="4">
        <f t="shared" si="237"/>
        <v>59.991642510301219</v>
      </c>
      <c r="AE194" s="4">
        <f t="shared" si="237"/>
        <v>68.340306966211188</v>
      </c>
      <c r="AF194" s="4">
        <f t="shared" si="237"/>
        <v>79.400900802216469</v>
      </c>
      <c r="AG194" s="4">
        <f t="shared" si="237"/>
        <v>88.149870793053722</v>
      </c>
      <c r="AI194" s="4">
        <f t="shared" si="238"/>
        <v>2.5365517841457148</v>
      </c>
      <c r="AJ194" s="4">
        <f t="shared" si="238"/>
        <v>-0.16535212108617259</v>
      </c>
      <c r="AK194" s="4">
        <f t="shared" si="238"/>
        <v>-0.3955164419251247</v>
      </c>
      <c r="AL194" s="4">
        <f t="shared" si="238"/>
        <v>0.34133332229357904</v>
      </c>
      <c r="AM194" s="4">
        <f t="shared" si="238"/>
        <v>-0.54196161249534924</v>
      </c>
      <c r="AN194" s="4">
        <f t="shared" si="238"/>
        <v>6.380413329426915E-2</v>
      </c>
      <c r="AO194" s="4">
        <f t="shared" si="238"/>
        <v>-0.31157254879602192</v>
      </c>
      <c r="AP194" s="4">
        <f t="shared" si="238"/>
        <v>-0.84742522645846918</v>
      </c>
      <c r="AQ194" s="4">
        <f t="shared" si="238"/>
        <v>-0.28218859422445064</v>
      </c>
      <c r="AR194" s="4">
        <f t="shared" si="238"/>
        <v>-0.42580928701760712</v>
      </c>
      <c r="AS194" s="4">
        <f t="shared" si="238"/>
        <v>-0.5603680594819096</v>
      </c>
      <c r="AT194" s="4">
        <f t="shared" si="238"/>
        <v>7.5357489698781421E-2</v>
      </c>
      <c r="AU194" s="4">
        <f t="shared" si="238"/>
        <v>1.2806930337888076</v>
      </c>
      <c r="AV194" s="4">
        <f t="shared" si="238"/>
        <v>-1.9439008022164757</v>
      </c>
      <c r="AW194" s="4">
        <f t="shared" si="238"/>
        <v>-2.8088707930537282</v>
      </c>
      <c r="AY194" s="2">
        <f t="shared" si="230"/>
        <v>76.977160498072891</v>
      </c>
      <c r="AZ194" s="2">
        <f t="shared" si="230"/>
        <v>71.413992720159413</v>
      </c>
      <c r="BA194" s="2">
        <f t="shared" si="230"/>
        <v>67.540962197235487</v>
      </c>
      <c r="BB194" s="2">
        <f t="shared" si="230"/>
        <v>67.537347687179079</v>
      </c>
      <c r="BC194" s="2">
        <f t="shared" si="230"/>
        <v>63.186729081908751</v>
      </c>
      <c r="BD194" s="2">
        <f t="shared" si="230"/>
        <v>62.062649289298832</v>
      </c>
      <c r="BE194" s="2">
        <f t="shared" si="230"/>
        <v>62.193744449910163</v>
      </c>
      <c r="BF194" s="2">
        <f t="shared" si="230"/>
        <v>59.464320011960226</v>
      </c>
      <c r="BG194" s="2">
        <f t="shared" si="230"/>
        <v>59.549068759616034</v>
      </c>
      <c r="BH194" s="2">
        <f t="shared" si="230"/>
        <v>57.425806166156214</v>
      </c>
      <c r="BI194" s="2">
        <f t="shared" si="230"/>
        <v>56.77707552991653</v>
      </c>
      <c r="BJ194" s="2">
        <f t="shared" si="230"/>
        <v>59.986352907482242</v>
      </c>
      <c r="BK194" s="2">
        <f t="shared" si="230"/>
        <v>68.228614761227348</v>
      </c>
      <c r="BL194" s="2">
        <f t="shared" si="230"/>
        <v>77.437807990894697</v>
      </c>
      <c r="BM194" s="2">
        <f t="shared" si="230"/>
        <v>80.356540340979791</v>
      </c>
      <c r="BO194" s="2" t="str">
        <f t="shared" si="185"/>
        <v/>
      </c>
      <c r="BP194" s="2" t="str">
        <f t="shared" si="186"/>
        <v/>
      </c>
      <c r="BQ194" s="2" t="str">
        <f t="shared" si="187"/>
        <v/>
      </c>
      <c r="BR194" s="2" t="str">
        <f t="shared" si="188"/>
        <v/>
      </c>
      <c r="BS194" s="2" t="str">
        <f t="shared" si="189"/>
        <v/>
      </c>
      <c r="BT194" s="2" t="str">
        <f t="shared" si="190"/>
        <v/>
      </c>
      <c r="BU194" s="2" t="str">
        <f t="shared" si="191"/>
        <v/>
      </c>
      <c r="BV194" s="2" t="str">
        <f t="shared" si="192"/>
        <v/>
      </c>
      <c r="BW194" s="2" t="str">
        <f t="shared" si="193"/>
        <v/>
      </c>
      <c r="BX194" s="2" t="str">
        <f t="shared" si="194"/>
        <v/>
      </c>
      <c r="BY194" s="2" t="str">
        <f t="shared" si="195"/>
        <v/>
      </c>
      <c r="BZ194" s="2" t="str">
        <f t="shared" si="196"/>
        <v/>
      </c>
      <c r="CA194" s="2" t="str">
        <f t="shared" si="197"/>
        <v/>
      </c>
      <c r="CB194" s="2" t="str">
        <f t="shared" si="198"/>
        <v/>
      </c>
      <c r="CC194" s="2" t="str">
        <f t="shared" si="199"/>
        <v/>
      </c>
      <c r="CE194" s="2" t="str">
        <f t="shared" si="231"/>
        <v/>
      </c>
      <c r="CF194" s="2" t="str">
        <f t="shared" si="231"/>
        <v/>
      </c>
      <c r="CG194" s="2" t="str">
        <f t="shared" si="231"/>
        <v/>
      </c>
      <c r="CH194" s="2" t="str">
        <f t="shared" si="231"/>
        <v/>
      </c>
      <c r="CI194" s="2" t="str">
        <f t="shared" si="231"/>
        <v/>
      </c>
      <c r="CJ194" s="2" t="str">
        <f t="shared" si="231"/>
        <v/>
      </c>
      <c r="CK194" s="2" t="str">
        <f t="shared" si="231"/>
        <v/>
      </c>
      <c r="CL194" s="2" t="str">
        <f t="shared" si="231"/>
        <v/>
      </c>
      <c r="CM194" s="2" t="str">
        <f t="shared" si="231"/>
        <v/>
      </c>
      <c r="CN194" s="2" t="str">
        <f t="shared" si="231"/>
        <v/>
      </c>
      <c r="CO194" s="2" t="str">
        <f t="shared" si="231"/>
        <v/>
      </c>
      <c r="CP194" s="2" t="str">
        <f t="shared" si="231"/>
        <v/>
      </c>
      <c r="CQ194" s="2" t="str">
        <f t="shared" si="231"/>
        <v/>
      </c>
      <c r="CR194" s="2" t="str">
        <f t="shared" si="231"/>
        <v/>
      </c>
      <c r="CS194" s="2" t="str">
        <f t="shared" si="231"/>
        <v/>
      </c>
      <c r="CU194" s="2" t="str">
        <f t="shared" si="200"/>
        <v/>
      </c>
      <c r="CV194" s="2" t="str">
        <f t="shared" si="201"/>
        <v/>
      </c>
      <c r="CW194" s="2" t="str">
        <f t="shared" si="202"/>
        <v/>
      </c>
      <c r="CX194" s="2" t="str">
        <f t="shared" si="203"/>
        <v/>
      </c>
      <c r="CY194" s="2" t="str">
        <f t="shared" si="204"/>
        <v/>
      </c>
      <c r="CZ194" s="2" t="str">
        <f t="shared" si="205"/>
        <v/>
      </c>
      <c r="DA194" s="2" t="str">
        <f t="shared" si="206"/>
        <v/>
      </c>
      <c r="DB194" s="2" t="str">
        <f t="shared" si="207"/>
        <v/>
      </c>
      <c r="DC194" s="2" t="str">
        <f t="shared" si="208"/>
        <v/>
      </c>
      <c r="DD194" s="2" t="str">
        <f t="shared" si="209"/>
        <v/>
      </c>
      <c r="DE194" s="2" t="str">
        <f t="shared" si="210"/>
        <v/>
      </c>
      <c r="DF194" s="2" t="str">
        <f t="shared" si="211"/>
        <v/>
      </c>
      <c r="DG194" s="2" t="str">
        <f t="shared" si="212"/>
        <v/>
      </c>
      <c r="DH194" s="2" t="str">
        <f t="shared" si="213"/>
        <v/>
      </c>
      <c r="DI194" s="2" t="str">
        <f t="shared" si="214"/>
        <v/>
      </c>
      <c r="DK194" s="2">
        <f t="shared" si="239"/>
        <v>128.31968902439024</v>
      </c>
      <c r="DL194" s="2">
        <f t="shared" si="239"/>
        <v>122.62293611632271</v>
      </c>
      <c r="DM194" s="2">
        <f t="shared" si="239"/>
        <v>119.45842439024389</v>
      </c>
      <c r="DN194" s="2">
        <f t="shared" si="239"/>
        <v>120.12399699812384</v>
      </c>
      <c r="DO194" s="2">
        <f t="shared" si="239"/>
        <v>123.75307448405258</v>
      </c>
      <c r="DP194" s="2">
        <f t="shared" si="239"/>
        <v>118.53347439024392</v>
      </c>
      <c r="DQ194" s="2">
        <f t="shared" si="239"/>
        <v>120.43348021500151</v>
      </c>
      <c r="DR194" s="2">
        <f t="shared" si="239"/>
        <v>122.09058532165508</v>
      </c>
      <c r="DS194" s="2">
        <f t="shared" si="239"/>
        <v>114.32040912405802</v>
      </c>
      <c r="DT194" s="2">
        <f t="shared" si="239"/>
        <v>116.62688734521291</v>
      </c>
      <c r="DU194" s="2">
        <f t="shared" si="239"/>
        <v>109.16343382663847</v>
      </c>
      <c r="DV194" s="2">
        <f t="shared" si="239"/>
        <v>89.810683781334959</v>
      </c>
      <c r="DW194" s="2">
        <f t="shared" si="239"/>
        <v>101.04059390243904</v>
      </c>
      <c r="DX194" s="2">
        <f t="shared" si="239"/>
        <v>103.95553820598008</v>
      </c>
      <c r="DY194" s="2">
        <f t="shared" si="239"/>
        <v>107.02511062479483</v>
      </c>
      <c r="EA194" s="2">
        <f t="shared" si="243"/>
        <v>77.190975309249751</v>
      </c>
      <c r="EB194" s="2">
        <f t="shared" si="243"/>
        <v>70.930860542429798</v>
      </c>
      <c r="EC194" s="2">
        <f t="shared" si="243"/>
        <v>68.103434085213024</v>
      </c>
      <c r="ED194" s="2">
        <f t="shared" si="243"/>
        <v>68.130764989690718</v>
      </c>
      <c r="EE194" s="2">
        <f t="shared" si="243"/>
        <v>62.28810424742268</v>
      </c>
      <c r="EF194" s="2">
        <f t="shared" si="242"/>
        <v>61.650972076388712</v>
      </c>
      <c r="EG194" s="2">
        <f t="shared" si="242"/>
        <v>61.939359052453469</v>
      </c>
      <c r="EH194" s="2">
        <f t="shared" si="242"/>
        <v>58.877571105173303</v>
      </c>
      <c r="EI194" s="2">
        <f t="shared" si="242"/>
        <v>58.447981340206184</v>
      </c>
      <c r="EJ194" s="2">
        <f t="shared" si="242"/>
        <v>57.250378733708885</v>
      </c>
      <c r="EK194" s="2">
        <f t="shared" si="242"/>
        <v>56.037814877540399</v>
      </c>
      <c r="EL194" s="2">
        <f t="shared" si="182"/>
        <v>58.721991070496287</v>
      </c>
      <c r="EM194" s="2">
        <f t="shared" si="182"/>
        <v>67.382510597583433</v>
      </c>
      <c r="EN194" s="2">
        <f t="shared" si="182"/>
        <v>77.811448484848484</v>
      </c>
      <c r="EO194" s="2">
        <f t="shared" si="182"/>
        <v>82.490209090909062</v>
      </c>
      <c r="EQ194" s="2">
        <f t="shared" si="240"/>
        <v>76.897379522467574</v>
      </c>
      <c r="ER194" s="2">
        <f t="shared" si="240"/>
        <v>71.544510475587188</v>
      </c>
      <c r="ES194" s="2">
        <f t="shared" si="240"/>
        <v>67.379899908733819</v>
      </c>
      <c r="ET194" s="2">
        <f t="shared" si="240"/>
        <v>67.36367071575728</v>
      </c>
      <c r="EU194" s="2">
        <f t="shared" si="240"/>
        <v>63.438460425979486</v>
      </c>
      <c r="EV194" s="2">
        <f t="shared" si="240"/>
        <v>62.179349090039288</v>
      </c>
      <c r="EW194" s="2">
        <f t="shared" si="240"/>
        <v>62.258131255200382</v>
      </c>
      <c r="EX194" s="2">
        <f t="shared" si="240"/>
        <v>59.598182935862987</v>
      </c>
      <c r="EY194" s="2">
        <f t="shared" si="240"/>
        <v>59.77807515881895</v>
      </c>
      <c r="EZ194" s="2">
        <f t="shared" si="240"/>
        <v>57.456651523088937</v>
      </c>
      <c r="FA194" s="2">
        <f t="shared" si="240"/>
        <v>56.942500576546742</v>
      </c>
      <c r="FB194" s="2">
        <f t="shared" si="240"/>
        <v>60.345293931557499</v>
      </c>
      <c r="FC194" s="2">
        <f t="shared" si="240"/>
        <v>68.520493695523427</v>
      </c>
      <c r="FD194" s="2">
        <f t="shared" si="240"/>
        <v>77.261053009239987</v>
      </c>
      <c r="FE194" s="2">
        <f t="shared" si="240"/>
        <v>79.294692721580901</v>
      </c>
      <c r="FG194" s="2">
        <f t="shared" si="241"/>
        <v>0.99999061561654656</v>
      </c>
      <c r="FH194" s="2">
        <f t="shared" si="241"/>
        <v>0.99999160612345306</v>
      </c>
      <c r="FI194" s="2">
        <f t="shared" si="241"/>
        <v>0.99999110721345608</v>
      </c>
      <c r="FJ194" s="2">
        <f t="shared" si="241"/>
        <v>0.99999183375817835</v>
      </c>
      <c r="FK194" s="2">
        <f t="shared" si="241"/>
        <v>0.99999168048736853</v>
      </c>
      <c r="FL194" s="2">
        <f t="shared" si="241"/>
        <v>0.9999909713822891</v>
      </c>
      <c r="FM194" s="2">
        <f t="shared" si="241"/>
        <v>0.99999028327008899</v>
      </c>
      <c r="FN194" s="2">
        <f t="shared" si="241"/>
        <v>0.99998898695866334</v>
      </c>
      <c r="FO194" s="2">
        <f t="shared" si="241"/>
        <v>0.9999900585559609</v>
      </c>
      <c r="FP194" s="2">
        <f t="shared" si="241"/>
        <v>0.99998895680817934</v>
      </c>
      <c r="FQ194" s="2">
        <f t="shared" si="241"/>
        <v>0.99998837776434379</v>
      </c>
      <c r="FR194" s="2">
        <f t="shared" si="241"/>
        <v>0.99998881503089587</v>
      </c>
      <c r="FS194" s="2">
        <f t="shared" si="241"/>
        <v>0.99999110598763596</v>
      </c>
      <c r="FT194" s="2">
        <f t="shared" si="241"/>
        <v>0.99998616095907988</v>
      </c>
      <c r="FU194" s="2">
        <f t="shared" si="241"/>
        <v>0.99998432171721963</v>
      </c>
      <c r="FW194" s="2">
        <f t="shared" si="232"/>
        <v>0.7298967910286559</v>
      </c>
      <c r="FX194" s="2">
        <f t="shared" si="232"/>
        <v>0.78660202624840014</v>
      </c>
      <c r="FY194" s="2">
        <f t="shared" si="232"/>
        <v>0.7780262429116469</v>
      </c>
      <c r="FZ194" s="2">
        <f t="shared" si="232"/>
        <v>0.77414460255615225</v>
      </c>
      <c r="GA194" s="2">
        <f t="shared" si="232"/>
        <v>0.78072643293534782</v>
      </c>
      <c r="GB194" s="2">
        <f t="shared" si="232"/>
        <v>0.77816337940505476</v>
      </c>
      <c r="GC194" s="2">
        <f t="shared" si="232"/>
        <v>0.79623324647755978</v>
      </c>
      <c r="GD194" s="2">
        <f t="shared" si="232"/>
        <v>0.81327104869683609</v>
      </c>
      <c r="GE194" s="2">
        <f t="shared" si="232"/>
        <v>0.82740927850000368</v>
      </c>
      <c r="GF194" s="2">
        <f t="shared" si="232"/>
        <v>0.84728444696153615</v>
      </c>
      <c r="GG194" s="2">
        <f t="shared" si="232"/>
        <v>0.81646389981030132</v>
      </c>
      <c r="GH194" s="2">
        <f t="shared" si="232"/>
        <v>0.77866807312356057</v>
      </c>
      <c r="GI194" s="2">
        <f t="shared" si="232"/>
        <v>0.74324900762230495</v>
      </c>
      <c r="GJ194" s="2">
        <f t="shared" si="232"/>
        <v>0.67951558407664325</v>
      </c>
      <c r="GK194" s="2">
        <f t="shared" si="232"/>
        <v>0.66782740828274323</v>
      </c>
      <c r="GM194" s="86">
        <f t="shared" si="233"/>
        <v>9.4795299782401735E-200</v>
      </c>
      <c r="GN194" s="86">
        <f t="shared" si="233"/>
        <v>0</v>
      </c>
      <c r="GO194" s="86">
        <f t="shared" si="233"/>
        <v>0</v>
      </c>
      <c r="GP194" s="86">
        <f t="shared" si="233"/>
        <v>0</v>
      </c>
      <c r="GQ194" s="86">
        <f t="shared" si="233"/>
        <v>0</v>
      </c>
      <c r="GR194" s="86">
        <f t="shared" si="233"/>
        <v>1.7518906150063421E-279</v>
      </c>
      <c r="GS194" s="86">
        <f t="shared" si="233"/>
        <v>0</v>
      </c>
      <c r="GT194" s="86">
        <f t="shared" si="233"/>
        <v>0</v>
      </c>
      <c r="GU194" s="86">
        <f t="shared" si="233"/>
        <v>0</v>
      </c>
      <c r="GV194" s="86">
        <f t="shared" si="233"/>
        <v>0</v>
      </c>
      <c r="GW194" s="86">
        <f t="shared" si="233"/>
        <v>0</v>
      </c>
      <c r="GX194" s="86">
        <f t="shared" si="233"/>
        <v>0</v>
      </c>
      <c r="GY194" s="86">
        <f t="shared" si="233"/>
        <v>0</v>
      </c>
      <c r="GZ194" s="86">
        <f t="shared" si="233"/>
        <v>2.4437204415026169E-156</v>
      </c>
      <c r="HA194" s="86">
        <f t="shared" si="233"/>
        <v>7.6489632008984406E-176</v>
      </c>
      <c r="HC194" s="86">
        <f t="shared" si="184"/>
        <v>9.6490575764808929E-131</v>
      </c>
      <c r="HD194" s="86">
        <f t="shared" si="184"/>
        <v>3.4534514913668817E-236</v>
      </c>
      <c r="HE194" s="86">
        <f t="shared" si="184"/>
        <v>1.6380996561160777E-249</v>
      </c>
      <c r="HF194" s="86">
        <f t="shared" si="184"/>
        <v>3.8372448319075481E-270</v>
      </c>
      <c r="HG194" s="86">
        <f t="shared" si="184"/>
        <v>2.7668420073339175E-275</v>
      </c>
      <c r="HH194" s="86">
        <f t="shared" si="184"/>
        <v>3.2138836342324909E-258</v>
      </c>
      <c r="HI194" s="86">
        <f t="shared" si="244"/>
        <v>2.831003418203871E-284</v>
      </c>
      <c r="HJ194" s="86">
        <f t="shared" si="244"/>
        <v>0</v>
      </c>
      <c r="HK194" s="86">
        <f t="shared" si="244"/>
        <v>0</v>
      </c>
      <c r="HL194" s="86">
        <f t="shared" si="244"/>
        <v>0</v>
      </c>
      <c r="HM194" s="86">
        <f t="shared" si="244"/>
        <v>0</v>
      </c>
      <c r="HN194" s="86">
        <f t="shared" si="244"/>
        <v>0</v>
      </c>
      <c r="HO194" s="86">
        <f t="shared" si="229"/>
        <v>0</v>
      </c>
      <c r="HP194" s="86">
        <f t="shared" si="229"/>
        <v>1.9881844201970497E-65</v>
      </c>
      <c r="HQ194" s="86">
        <f t="shared" si="229"/>
        <v>5.9191428606928151E-69</v>
      </c>
      <c r="HS194" s="86">
        <f t="shared" si="234"/>
        <v>1.0790581572300493E-28</v>
      </c>
      <c r="HT194" s="86">
        <f t="shared" si="234"/>
        <v>2.3708999833649335E-26</v>
      </c>
      <c r="HU194" s="86">
        <f t="shared" si="234"/>
        <v>4.630169027037067E-28</v>
      </c>
      <c r="HV194" s="86">
        <f t="shared" si="234"/>
        <v>5.6103274491254241E-30</v>
      </c>
      <c r="HW194" s="86">
        <f t="shared" si="234"/>
        <v>7.4349529603848242E-31</v>
      </c>
      <c r="HX194" s="86">
        <f t="shared" si="234"/>
        <v>1.3083947786621067E-29</v>
      </c>
      <c r="HY194" s="86">
        <f t="shared" si="234"/>
        <v>5.8263181656431513E-35</v>
      </c>
      <c r="HZ194" s="86">
        <f t="shared" si="234"/>
        <v>6.8805986791951031E-40</v>
      </c>
      <c r="IA194" s="86">
        <f t="shared" si="234"/>
        <v>3.9123494652332492E-36</v>
      </c>
      <c r="IB194" s="86">
        <f t="shared" si="234"/>
        <v>1.3711619693624032E-42</v>
      </c>
      <c r="IC194" s="86">
        <f t="shared" si="234"/>
        <v>2.9545717160389046E-36</v>
      </c>
      <c r="ID194" s="86">
        <f t="shared" si="234"/>
        <v>2.8706898688095357E-34</v>
      </c>
      <c r="IE194" s="86">
        <f t="shared" si="234"/>
        <v>1.2560082677969114E-26</v>
      </c>
      <c r="IF194" s="86">
        <f t="shared" si="234"/>
        <v>1.1185014723596221E-10</v>
      </c>
      <c r="IG194" s="86">
        <f t="shared" si="234"/>
        <v>1.9853047214479709E-4</v>
      </c>
      <c r="II194" s="86">
        <f t="shared" si="235"/>
        <v>0.33302778658922599</v>
      </c>
      <c r="IJ194" s="86">
        <f t="shared" si="235"/>
        <v>0.23716840678084006</v>
      </c>
      <c r="IK194" s="86">
        <f t="shared" si="235"/>
        <v>0.2493468022965579</v>
      </c>
      <c r="IL194" s="86">
        <f t="shared" si="235"/>
        <v>0.24210548299851084</v>
      </c>
      <c r="IM194" s="86">
        <f t="shared" si="235"/>
        <v>0.22791719849809874</v>
      </c>
      <c r="IN194" s="86">
        <f t="shared" si="235"/>
        <v>0.23553080197861798</v>
      </c>
      <c r="IO194" s="86">
        <f t="shared" si="235"/>
        <v>0.17068448820826965</v>
      </c>
      <c r="IP194" s="86">
        <f t="shared" si="235"/>
        <v>0.12436264426852198</v>
      </c>
      <c r="IQ194" s="86">
        <f t="shared" si="235"/>
        <v>0.12374827216234364</v>
      </c>
      <c r="IR194" s="86">
        <f t="shared" si="235"/>
        <v>7.3844667835336456E-2</v>
      </c>
      <c r="IS194" s="86">
        <f t="shared" si="235"/>
        <v>0.1371216177130743</v>
      </c>
      <c r="IT194" s="86">
        <f t="shared" si="235"/>
        <v>0.20333803643064532</v>
      </c>
      <c r="IU194" s="86">
        <f t="shared" si="235"/>
        <v>0.32923833700882138</v>
      </c>
      <c r="IV194" s="86">
        <f t="shared" si="235"/>
        <v>0.3190510539969848</v>
      </c>
      <c r="IW194" s="86">
        <f t="shared" si="235"/>
        <v>0.45139530215625867</v>
      </c>
      <c r="IY194" s="86">
        <f t="shared" si="236"/>
        <v>0.33302778658922599</v>
      </c>
      <c r="IZ194" s="86">
        <f t="shared" si="236"/>
        <v>0.23716840678084006</v>
      </c>
      <c r="JA194" s="86">
        <f t="shared" si="236"/>
        <v>0.2493468022965579</v>
      </c>
      <c r="JB194" s="86">
        <f t="shared" si="236"/>
        <v>0.24210548299851084</v>
      </c>
      <c r="JC194" s="86">
        <f t="shared" si="236"/>
        <v>0.22791719849809874</v>
      </c>
      <c r="JD194" s="86">
        <f t="shared" si="236"/>
        <v>0.23553080197861798</v>
      </c>
      <c r="JE194" s="86">
        <f t="shared" si="236"/>
        <v>0.17068448820826965</v>
      </c>
      <c r="JF194" s="86">
        <f t="shared" si="236"/>
        <v>0.12436264426852198</v>
      </c>
      <c r="JG194" s="86">
        <f t="shared" si="236"/>
        <v>0.12374827216234364</v>
      </c>
      <c r="JH194" s="86">
        <f t="shared" si="236"/>
        <v>7.3844667835336456E-2</v>
      </c>
      <c r="JI194" s="86">
        <f t="shared" si="236"/>
        <v>0.1371216177130743</v>
      </c>
      <c r="JJ194" s="86">
        <f t="shared" si="236"/>
        <v>0.20333803643064532</v>
      </c>
      <c r="JK194" s="86">
        <f t="shared" si="236"/>
        <v>0.32923833700882138</v>
      </c>
      <c r="JL194" s="86">
        <f t="shared" si="236"/>
        <v>0.31905105410883494</v>
      </c>
      <c r="JM194" s="86">
        <f t="shared" si="236"/>
        <v>0.45159383262840347</v>
      </c>
    </row>
    <row r="195" spans="2:273" x14ac:dyDescent="0.25">
      <c r="B195" s="2">
        <v>168</v>
      </c>
      <c r="C195" s="37">
        <v>78.896000000000001</v>
      </c>
      <c r="D195" s="37">
        <v>71.849999999999994</v>
      </c>
      <c r="E195" s="37">
        <v>67.45</v>
      </c>
      <c r="F195" s="37">
        <v>66.95</v>
      </c>
      <c r="G195" s="37">
        <v>63.482999999999997</v>
      </c>
      <c r="H195" s="37">
        <v>60.917000000000002</v>
      </c>
      <c r="I195" s="37">
        <v>61.35</v>
      </c>
      <c r="J195" s="37">
        <v>58.582999999999998</v>
      </c>
      <c r="K195" s="37">
        <v>59.433</v>
      </c>
      <c r="L195" s="37">
        <v>57.1</v>
      </c>
      <c r="M195" s="37">
        <v>56.832999999999998</v>
      </c>
      <c r="N195" s="37">
        <v>59.317</v>
      </c>
      <c r="O195" s="37">
        <v>70.552000000000007</v>
      </c>
      <c r="P195" s="37">
        <v>75.674000000000007</v>
      </c>
      <c r="Q195" s="37">
        <v>83</v>
      </c>
      <c r="S195" s="4">
        <f t="shared" si="237"/>
        <v>76.970564307316607</v>
      </c>
      <c r="T195" s="4">
        <f t="shared" si="237"/>
        <v>71.35554586307245</v>
      </c>
      <c r="U195" s="4">
        <f t="shared" si="237"/>
        <v>67.468194309961049</v>
      </c>
      <c r="V195" s="4">
        <f t="shared" si="237"/>
        <v>67.461654326052241</v>
      </c>
      <c r="W195" s="4">
        <f t="shared" si="237"/>
        <v>63.134960212871619</v>
      </c>
      <c r="X195" s="4">
        <f t="shared" si="237"/>
        <v>62.009843721446117</v>
      </c>
      <c r="Y195" s="4">
        <f t="shared" si="237"/>
        <v>62.135653565756677</v>
      </c>
      <c r="Z195" s="4">
        <f t="shared" si="237"/>
        <v>59.385074261488114</v>
      </c>
      <c r="AA195" s="4">
        <f t="shared" si="237"/>
        <v>59.474558676715084</v>
      </c>
      <c r="AB195" s="4">
        <f t="shared" si="237"/>
        <v>57.315797387404118</v>
      </c>
      <c r="AC195" s="4">
        <f t="shared" si="237"/>
        <v>56.667331012175168</v>
      </c>
      <c r="AD195" s="4">
        <f t="shared" si="237"/>
        <v>59.89545663800881</v>
      </c>
      <c r="AE195" s="4">
        <f t="shared" si="237"/>
        <v>68.227331485992892</v>
      </c>
      <c r="AF195" s="4">
        <f t="shared" si="237"/>
        <v>78.606000985744473</v>
      </c>
      <c r="AG195" s="4">
        <f t="shared" si="237"/>
        <v>85.552499674946361</v>
      </c>
      <c r="AI195" s="4">
        <f t="shared" si="238"/>
        <v>1.9254356926833935</v>
      </c>
      <c r="AJ195" s="4">
        <f t="shared" si="238"/>
        <v>0.49445413692754414</v>
      </c>
      <c r="AK195" s="4">
        <f t="shared" si="238"/>
        <v>-1.8194309961046429E-2</v>
      </c>
      <c r="AL195" s="4">
        <f t="shared" si="238"/>
        <v>-0.51165432605223771</v>
      </c>
      <c r="AM195" s="4">
        <f t="shared" si="238"/>
        <v>0.34803978712837846</v>
      </c>
      <c r="AN195" s="4">
        <f t="shared" si="238"/>
        <v>-1.0928437214461155</v>
      </c>
      <c r="AO195" s="4">
        <f t="shared" si="238"/>
        <v>-0.78565356575667522</v>
      </c>
      <c r="AP195" s="4">
        <f t="shared" si="238"/>
        <v>-0.80207426148811578</v>
      </c>
      <c r="AQ195" s="4">
        <f t="shared" si="238"/>
        <v>-4.1558676715084175E-2</v>
      </c>
      <c r="AR195" s="4">
        <f t="shared" si="238"/>
        <v>-0.21579738740411614</v>
      </c>
      <c r="AS195" s="4">
        <f t="shared" si="238"/>
        <v>0.16566898782483008</v>
      </c>
      <c r="AT195" s="4">
        <f t="shared" si="238"/>
        <v>-0.57845663800880942</v>
      </c>
      <c r="AU195" s="4">
        <f t="shared" si="238"/>
        <v>2.324668514007115</v>
      </c>
      <c r="AV195" s="4">
        <f t="shared" si="238"/>
        <v>-2.932000985744466</v>
      </c>
      <c r="AW195" s="4">
        <f t="shared" si="238"/>
        <v>-2.5524996749463611</v>
      </c>
      <c r="AY195" s="2">
        <f t="shared" ref="AY195:BM211" si="245">IF(OR($B195 &lt; C$230, $B195 &gt; C$233), #N/A, ((1-FG195)*DK195) + (FG195 - FW195)*EA195 + (FW195*EQ195))</f>
        <v>76.967395796538852</v>
      </c>
      <c r="AZ195" s="2">
        <f t="shared" si="245"/>
        <v>71.355008566569154</v>
      </c>
      <c r="BA195" s="2">
        <f t="shared" si="245"/>
        <v>67.466378243120232</v>
      </c>
      <c r="BB195" s="2">
        <f t="shared" si="245"/>
        <v>67.460008817771197</v>
      </c>
      <c r="BC195" s="2">
        <f t="shared" si="245"/>
        <v>63.133019587890416</v>
      </c>
      <c r="BD195" s="2">
        <f t="shared" si="245"/>
        <v>62.007368756130255</v>
      </c>
      <c r="BE195" s="2">
        <f t="shared" si="245"/>
        <v>62.135399682380879</v>
      </c>
      <c r="BF195" s="2">
        <f t="shared" si="245"/>
        <v>59.385047444583776</v>
      </c>
      <c r="BG195" s="2">
        <f t="shared" si="245"/>
        <v>59.474525527392494</v>
      </c>
      <c r="BH195" s="2">
        <f t="shared" si="245"/>
        <v>57.315796739353559</v>
      </c>
      <c r="BI195" s="2">
        <f t="shared" si="245"/>
        <v>56.667248246281581</v>
      </c>
      <c r="BJ195" s="2">
        <f t="shared" si="245"/>
        <v>59.893716239147444</v>
      </c>
      <c r="BK195" s="2">
        <f t="shared" si="245"/>
        <v>68.176590632742773</v>
      </c>
      <c r="BL195" s="2">
        <f t="shared" si="245"/>
        <v>77.369933682332857</v>
      </c>
      <c r="BM195" s="2">
        <f t="shared" si="245"/>
        <v>80.212872021448106</v>
      </c>
      <c r="BO195" s="2" t="str">
        <f t="shared" si="185"/>
        <v/>
      </c>
      <c r="BP195" s="2" t="str">
        <f t="shared" si="186"/>
        <v/>
      </c>
      <c r="BQ195" s="2" t="str">
        <f t="shared" si="187"/>
        <v/>
      </c>
      <c r="BR195" s="2" t="str">
        <f t="shared" si="188"/>
        <v/>
      </c>
      <c r="BS195" s="2" t="str">
        <f t="shared" si="189"/>
        <v/>
      </c>
      <c r="BT195" s="2" t="str">
        <f t="shared" si="190"/>
        <v/>
      </c>
      <c r="BU195" s="2" t="str">
        <f t="shared" si="191"/>
        <v/>
      </c>
      <c r="BV195" s="2" t="str">
        <f t="shared" si="192"/>
        <v/>
      </c>
      <c r="BW195" s="2" t="str">
        <f t="shared" si="193"/>
        <v/>
      </c>
      <c r="BX195" s="2" t="str">
        <f t="shared" si="194"/>
        <v/>
      </c>
      <c r="BY195" s="2" t="str">
        <f t="shared" si="195"/>
        <v/>
      </c>
      <c r="BZ195" s="2" t="str">
        <f t="shared" si="196"/>
        <v/>
      </c>
      <c r="CA195" s="2" t="str">
        <f t="shared" si="197"/>
        <v/>
      </c>
      <c r="CB195" s="2" t="str">
        <f t="shared" si="198"/>
        <v/>
      </c>
      <c r="CC195" s="2" t="str">
        <f t="shared" si="199"/>
        <v/>
      </c>
      <c r="CE195" s="2" t="str">
        <f t="shared" ref="CE195:CS211" si="246">IF(AND(IY195 &lt; $CS$22, $B195 &gt; C$231, $B195 &lt; C$232), C195, "")</f>
        <v/>
      </c>
      <c r="CF195" s="2" t="str">
        <f t="shared" si="246"/>
        <v/>
      </c>
      <c r="CG195" s="2" t="str">
        <f t="shared" si="246"/>
        <v/>
      </c>
      <c r="CH195" s="2" t="str">
        <f t="shared" si="246"/>
        <v/>
      </c>
      <c r="CI195" s="2" t="str">
        <f t="shared" si="246"/>
        <v/>
      </c>
      <c r="CJ195" s="2" t="str">
        <f t="shared" si="246"/>
        <v/>
      </c>
      <c r="CK195" s="2" t="str">
        <f t="shared" si="246"/>
        <v/>
      </c>
      <c r="CL195" s="2" t="str">
        <f t="shared" si="246"/>
        <v/>
      </c>
      <c r="CM195" s="2" t="str">
        <f t="shared" si="246"/>
        <v/>
      </c>
      <c r="CN195" s="2" t="str">
        <f t="shared" si="246"/>
        <v/>
      </c>
      <c r="CO195" s="2" t="str">
        <f t="shared" si="246"/>
        <v/>
      </c>
      <c r="CP195" s="2" t="str">
        <f t="shared" si="246"/>
        <v/>
      </c>
      <c r="CQ195" s="2" t="str">
        <f t="shared" si="246"/>
        <v/>
      </c>
      <c r="CR195" s="2" t="str">
        <f t="shared" si="246"/>
        <v/>
      </c>
      <c r="CS195" s="2" t="str">
        <f t="shared" si="246"/>
        <v/>
      </c>
      <c r="CU195" s="2" t="str">
        <f t="shared" si="200"/>
        <v/>
      </c>
      <c r="CV195" s="2" t="str">
        <f t="shared" si="201"/>
        <v/>
      </c>
      <c r="CW195" s="2" t="str">
        <f t="shared" si="202"/>
        <v/>
      </c>
      <c r="CX195" s="2" t="str">
        <f t="shared" si="203"/>
        <v/>
      </c>
      <c r="CY195" s="2" t="str">
        <f t="shared" si="204"/>
        <v/>
      </c>
      <c r="CZ195" s="2" t="str">
        <f t="shared" si="205"/>
        <v/>
      </c>
      <c r="DA195" s="2" t="str">
        <f t="shared" si="206"/>
        <v/>
      </c>
      <c r="DB195" s="2" t="str">
        <f t="shared" si="207"/>
        <v/>
      </c>
      <c r="DC195" s="2" t="str">
        <f t="shared" si="208"/>
        <v/>
      </c>
      <c r="DD195" s="2" t="str">
        <f t="shared" si="209"/>
        <v/>
      </c>
      <c r="DE195" s="2" t="str">
        <f t="shared" si="210"/>
        <v/>
      </c>
      <c r="DF195" s="2" t="str">
        <f t="shared" si="211"/>
        <v/>
      </c>
      <c r="DG195" s="2" t="str">
        <f t="shared" si="212"/>
        <v/>
      </c>
      <c r="DH195" s="2" t="str">
        <f t="shared" si="213"/>
        <v/>
      </c>
      <c r="DI195" s="2" t="str">
        <f t="shared" si="214"/>
        <v/>
      </c>
      <c r="DK195" s="2">
        <f t="shared" si="239"/>
        <v>128.61359930313589</v>
      </c>
      <c r="DL195" s="2">
        <f t="shared" si="239"/>
        <v>122.87417110694184</v>
      </c>
      <c r="DM195" s="2">
        <f t="shared" si="239"/>
        <v>119.70111219512195</v>
      </c>
      <c r="DN195" s="2">
        <f t="shared" si="239"/>
        <v>120.37699240150096</v>
      </c>
      <c r="DO195" s="2">
        <f t="shared" si="239"/>
        <v>124.04151041275802</v>
      </c>
      <c r="DP195" s="2">
        <f t="shared" si="239"/>
        <v>118.80388362369341</v>
      </c>
      <c r="DQ195" s="2">
        <f t="shared" si="239"/>
        <v>120.71438484185509</v>
      </c>
      <c r="DR195" s="2">
        <f t="shared" si="239"/>
        <v>122.38601797040168</v>
      </c>
      <c r="DS195" s="2">
        <f t="shared" si="239"/>
        <v>114.56817008346164</v>
      </c>
      <c r="DT195" s="2">
        <f t="shared" si="239"/>
        <v>116.87439852008454</v>
      </c>
      <c r="DU195" s="2">
        <f t="shared" si="239"/>
        <v>109.33912706131076</v>
      </c>
      <c r="DV195" s="2">
        <f t="shared" si="239"/>
        <v>89.8302959830867</v>
      </c>
      <c r="DW195" s="2">
        <f t="shared" si="239"/>
        <v>101.12316655052265</v>
      </c>
      <c r="DX195" s="2">
        <f t="shared" si="239"/>
        <v>104.06609148367232</v>
      </c>
      <c r="DY195" s="2">
        <f t="shared" si="239"/>
        <v>107.14864678848889</v>
      </c>
      <c r="EA195" s="2">
        <f t="shared" si="243"/>
        <v>77.190508252627069</v>
      </c>
      <c r="EB195" s="2">
        <f t="shared" si="243"/>
        <v>70.85439140140214</v>
      </c>
      <c r="EC195" s="2">
        <f t="shared" si="243"/>
        <v>68.049786566416032</v>
      </c>
      <c r="ED195" s="2">
        <f t="shared" si="243"/>
        <v>68.07602552577319</v>
      </c>
      <c r="EE195" s="2">
        <f t="shared" si="243"/>
        <v>62.201117793814433</v>
      </c>
      <c r="EF195" s="2">
        <f t="shared" si="242"/>
        <v>61.58048823333867</v>
      </c>
      <c r="EG195" s="2">
        <f t="shared" si="242"/>
        <v>61.872088410603496</v>
      </c>
      <c r="EH195" s="2">
        <f t="shared" si="242"/>
        <v>58.778633340755583</v>
      </c>
      <c r="EI195" s="2">
        <f t="shared" si="242"/>
        <v>58.338104886597932</v>
      </c>
      <c r="EJ195" s="2">
        <f t="shared" si="242"/>
        <v>57.135183666257888</v>
      </c>
      <c r="EK195" s="2">
        <f t="shared" si="242"/>
        <v>55.903843548322456</v>
      </c>
      <c r="EL195" s="2">
        <f t="shared" si="182"/>
        <v>58.58262369342998</v>
      </c>
      <c r="EM195" s="2">
        <f t="shared" si="182"/>
        <v>67.296498824515695</v>
      </c>
      <c r="EN195" s="2">
        <f t="shared" si="182"/>
        <v>77.759806060606053</v>
      </c>
      <c r="EO195" s="2">
        <f t="shared" si="182"/>
        <v>82.445581818181779</v>
      </c>
      <c r="EQ195" s="2">
        <f t="shared" si="240"/>
        <v>76.89150764469592</v>
      </c>
      <c r="ER195" s="2">
        <f t="shared" si="240"/>
        <v>71.478374630429386</v>
      </c>
      <c r="ES195" s="2">
        <f t="shared" si="240"/>
        <v>67.314047455189282</v>
      </c>
      <c r="ET195" s="2">
        <f t="shared" si="240"/>
        <v>67.295607379122558</v>
      </c>
      <c r="EU195" s="2">
        <f t="shared" si="240"/>
        <v>63.371133005298162</v>
      </c>
      <c r="EV195" s="2">
        <f t="shared" si="240"/>
        <v>62.117761212250265</v>
      </c>
      <c r="EW195" s="2">
        <f t="shared" si="240"/>
        <v>62.196212274331408</v>
      </c>
      <c r="EX195" s="2">
        <f t="shared" si="240"/>
        <v>59.51125780686084</v>
      </c>
      <c r="EY195" s="2">
        <f t="shared" si="240"/>
        <v>59.69010900146931</v>
      </c>
      <c r="EZ195" s="2">
        <f t="shared" si="240"/>
        <v>57.34478569461173</v>
      </c>
      <c r="FA195" s="2">
        <f t="shared" si="240"/>
        <v>56.823074742651755</v>
      </c>
      <c r="FB195" s="2">
        <f t="shared" si="240"/>
        <v>60.23319441399758</v>
      </c>
      <c r="FC195" s="2">
        <f t="shared" si="240"/>
        <v>68.453501650165038</v>
      </c>
      <c r="FD195" s="2">
        <f t="shared" si="240"/>
        <v>77.201760043286441</v>
      </c>
      <c r="FE195" s="2">
        <f t="shared" si="240"/>
        <v>79.199539579235704</v>
      </c>
      <c r="FG195" s="2">
        <f t="shared" si="241"/>
        <v>0.99999144133350271</v>
      </c>
      <c r="FH195" s="2">
        <f t="shared" si="241"/>
        <v>0.99999234468795095</v>
      </c>
      <c r="FI195" s="2">
        <f t="shared" si="241"/>
        <v>0.99999188967593378</v>
      </c>
      <c r="FJ195" s="2">
        <f t="shared" si="241"/>
        <v>0.99999255229359041</v>
      </c>
      <c r="FK195" s="2">
        <f t="shared" si="241"/>
        <v>0.99999241250874771</v>
      </c>
      <c r="FL195" s="2">
        <f t="shared" si="241"/>
        <v>0.99999176579624183</v>
      </c>
      <c r="FM195" s="2">
        <f t="shared" si="241"/>
        <v>0.99999113822942154</v>
      </c>
      <c r="FN195" s="2">
        <f t="shared" si="241"/>
        <v>0.99998995597719376</v>
      </c>
      <c r="FO195" s="2">
        <f t="shared" si="241"/>
        <v>0.99999093328734645</v>
      </c>
      <c r="FP195" s="2">
        <f t="shared" si="241"/>
        <v>0.99998992847957224</v>
      </c>
      <c r="FQ195" s="2">
        <f t="shared" si="241"/>
        <v>0.99998940038426454</v>
      </c>
      <c r="FR195" s="2">
        <f t="shared" si="241"/>
        <v>0.9999897991768999</v>
      </c>
      <c r="FS195" s="2">
        <f t="shared" si="241"/>
        <v>0.99999188855797083</v>
      </c>
      <c r="FT195" s="2">
        <f t="shared" si="241"/>
        <v>0.99998737862930565</v>
      </c>
      <c r="FU195" s="2">
        <f t="shared" si="241"/>
        <v>0.99998570121643637</v>
      </c>
      <c r="FW195" s="2">
        <f t="shared" ref="FW195:GK211" si="247">POWER(10,($B195-C$232)/C$229)/(1+POWER(10,($B195-C$232)/C$229))</f>
        <v>0.74766593526880143</v>
      </c>
      <c r="FX195" s="2">
        <f t="shared" si="247"/>
        <v>0.80165445840662397</v>
      </c>
      <c r="FY195" s="2">
        <f t="shared" si="247"/>
        <v>0.79352480162653516</v>
      </c>
      <c r="FZ195" s="2">
        <f t="shared" si="247"/>
        <v>0.78984097549973076</v>
      </c>
      <c r="GA195" s="2">
        <f t="shared" si="247"/>
        <v>0.79608587264157871</v>
      </c>
      <c r="GB195" s="2">
        <f t="shared" si="247"/>
        <v>0.79365490250045301</v>
      </c>
      <c r="GC195" s="2">
        <f t="shared" si="247"/>
        <v>0.81076975272235741</v>
      </c>
      <c r="GD195" s="2">
        <f t="shared" si="247"/>
        <v>0.82685640165243079</v>
      </c>
      <c r="GE195" s="2">
        <f t="shared" si="247"/>
        <v>0.84016816698741414</v>
      </c>
      <c r="GF195" s="2">
        <f t="shared" si="247"/>
        <v>0.85882474414342058</v>
      </c>
      <c r="GG195" s="2">
        <f t="shared" si="247"/>
        <v>0.82986555416427699</v>
      </c>
      <c r="GH195" s="2">
        <f t="shared" si="247"/>
        <v>0.79413367595021556</v>
      </c>
      <c r="GI195" s="2">
        <f t="shared" si="247"/>
        <v>0.76042806955030995</v>
      </c>
      <c r="GJ195" s="2">
        <f t="shared" si="247"/>
        <v>0.69923337420688825</v>
      </c>
      <c r="GK195" s="2">
        <f t="shared" si="247"/>
        <v>0.68793406127643986</v>
      </c>
      <c r="GM195" s="86">
        <f t="shared" ref="GM195:HA211" si="248" xml:space="preserve"> _xlfn.NORM.DIST($B195, C$7, ABS(C$11), TRUE) * _xlfn.NORM.DIST(($B195 - C$7)*C$15, 0, ABS(C$11), TRUE) * 2</f>
        <v>1.2379568685979947E-203</v>
      </c>
      <c r="GN195" s="86">
        <f t="shared" si="248"/>
        <v>0</v>
      </c>
      <c r="GO195" s="86">
        <f t="shared" si="248"/>
        <v>0</v>
      </c>
      <c r="GP195" s="86">
        <f t="shared" si="248"/>
        <v>0</v>
      </c>
      <c r="GQ195" s="86">
        <f t="shared" si="248"/>
        <v>0</v>
      </c>
      <c r="GR195" s="86">
        <f t="shared" si="248"/>
        <v>6.0560193797648999E-285</v>
      </c>
      <c r="GS195" s="86">
        <f t="shared" si="248"/>
        <v>0</v>
      </c>
      <c r="GT195" s="86">
        <f t="shared" si="248"/>
        <v>0</v>
      </c>
      <c r="GU195" s="86">
        <f t="shared" si="248"/>
        <v>0</v>
      </c>
      <c r="GV195" s="86">
        <f t="shared" si="248"/>
        <v>0</v>
      </c>
      <c r="GW195" s="86">
        <f t="shared" si="248"/>
        <v>0</v>
      </c>
      <c r="GX195" s="86">
        <f t="shared" si="248"/>
        <v>0</v>
      </c>
      <c r="GY195" s="86">
        <f t="shared" si="248"/>
        <v>0</v>
      </c>
      <c r="GZ195" s="86">
        <f t="shared" si="248"/>
        <v>2.2394956471259502E-159</v>
      </c>
      <c r="HA195" s="86">
        <f t="shared" si="248"/>
        <v>2.9816515584176365E-179</v>
      </c>
      <c r="HC195" s="86">
        <f t="shared" si="184"/>
        <v>5.1925934946916816E-134</v>
      </c>
      <c r="HD195" s="86">
        <f t="shared" si="184"/>
        <v>3.9471151486153135E-242</v>
      </c>
      <c r="HE195" s="86">
        <f t="shared" si="184"/>
        <v>8.3942291787786304E-256</v>
      </c>
      <c r="HF195" s="86">
        <f t="shared" si="184"/>
        <v>5.5997143066773143E-277</v>
      </c>
      <c r="HG195" s="86">
        <f t="shared" si="184"/>
        <v>3.4783586350930166E-282</v>
      </c>
      <c r="HH195" s="86">
        <f t="shared" si="184"/>
        <v>1.1687959349377178E-264</v>
      </c>
      <c r="HI195" s="86">
        <f t="shared" si="244"/>
        <v>2.7585903794588974E-291</v>
      </c>
      <c r="HJ195" s="86">
        <f t="shared" si="244"/>
        <v>0</v>
      </c>
      <c r="HK195" s="86">
        <f t="shared" si="244"/>
        <v>0</v>
      </c>
      <c r="HL195" s="86">
        <f t="shared" si="244"/>
        <v>0</v>
      </c>
      <c r="HM195" s="86">
        <f t="shared" si="244"/>
        <v>0</v>
      </c>
      <c r="HN195" s="86">
        <f t="shared" si="244"/>
        <v>0</v>
      </c>
      <c r="HO195" s="86">
        <f t="shared" si="229"/>
        <v>0</v>
      </c>
      <c r="HP195" s="86">
        <f t="shared" si="229"/>
        <v>5.0114791160257744E-67</v>
      </c>
      <c r="HQ195" s="86">
        <f t="shared" si="229"/>
        <v>1.2300234401511238E-70</v>
      </c>
      <c r="HS195" s="86">
        <f t="shared" ref="HS195:IG211" si="249" xml:space="preserve"> _xlfn.NORM.DIST($B195, C$9, ABS(C$13), TRUE) * _xlfn.NORM.DIST(($B195 - C$9)*C$17, 0, ABS(C$13), TRUE) * 2</f>
        <v>4.1120253107822725E-30</v>
      </c>
      <c r="HT195" s="86">
        <f t="shared" si="249"/>
        <v>1.2869527113534037E-27</v>
      </c>
      <c r="HU195" s="86">
        <f t="shared" si="249"/>
        <v>2.1905677819979605E-29</v>
      </c>
      <c r="HV195" s="86">
        <f t="shared" si="249"/>
        <v>2.1423766023869238E-31</v>
      </c>
      <c r="HW195" s="86">
        <f t="shared" si="249"/>
        <v>2.7036121381731376E-32</v>
      </c>
      <c r="HX195" s="86">
        <f t="shared" si="249"/>
        <v>5.1774900006960651E-31</v>
      </c>
      <c r="HY195" s="86">
        <f t="shared" si="249"/>
        <v>1.3776987943344676E-36</v>
      </c>
      <c r="HZ195" s="86">
        <f t="shared" si="249"/>
        <v>1.0694170075223867E-41</v>
      </c>
      <c r="IA195" s="86">
        <f t="shared" si="249"/>
        <v>9.4831088721777104E-38</v>
      </c>
      <c r="IB195" s="86">
        <f t="shared" si="249"/>
        <v>1.8583595032476962E-44</v>
      </c>
      <c r="IC195" s="86">
        <f t="shared" si="249"/>
        <v>6.7446902289254797E-38</v>
      </c>
      <c r="ID195" s="86">
        <f t="shared" si="249"/>
        <v>6.8965065678787288E-36</v>
      </c>
      <c r="IE195" s="86">
        <f t="shared" si="249"/>
        <v>6.4984451323423777E-28</v>
      </c>
      <c r="IF195" s="86">
        <f t="shared" si="249"/>
        <v>3.6738861880802714E-11</v>
      </c>
      <c r="IG195" s="86">
        <f t="shared" si="249"/>
        <v>1.3515242759109538E-4</v>
      </c>
      <c r="II195" s="86">
        <f t="shared" ref="II195:IW211" si="250" xml:space="preserve"> _xlfn.NORM.DIST($B195, C$10, ABS(C$14), TRUE) * _xlfn.NORM.DIST(($B195 - C$10)*C$18, 0, ABS(C$14), TRUE) * 2</f>
        <v>0.29091573101977175</v>
      </c>
      <c r="IJ195" s="86">
        <f t="shared" si="250"/>
        <v>0.20574739039737489</v>
      </c>
      <c r="IK195" s="86">
        <f t="shared" si="250"/>
        <v>0.21636516645291981</v>
      </c>
      <c r="IL195" s="86">
        <f t="shared" si="250"/>
        <v>0.20876837919946467</v>
      </c>
      <c r="IM195" s="86">
        <f t="shared" si="250"/>
        <v>0.19600247519272118</v>
      </c>
      <c r="IN195" s="86">
        <f t="shared" si="250"/>
        <v>0.20298744820157746</v>
      </c>
      <c r="IO195" s="86">
        <f t="shared" si="250"/>
        <v>0.1435874617906697</v>
      </c>
      <c r="IP195" s="86">
        <f t="shared" si="250"/>
        <v>0.10248908618851392</v>
      </c>
      <c r="IQ195" s="86">
        <f t="shared" si="250"/>
        <v>0.10317016123091656</v>
      </c>
      <c r="IR195" s="86">
        <f t="shared" si="250"/>
        <v>5.9610740884149374E-2</v>
      </c>
      <c r="IS195" s="86">
        <f t="shared" si="250"/>
        <v>0.11449139539050902</v>
      </c>
      <c r="IT195" s="86">
        <f t="shared" si="250"/>
        <v>0.172204707659322</v>
      </c>
      <c r="IU195" s="86">
        <f t="shared" si="250"/>
        <v>0.28971380239730193</v>
      </c>
      <c r="IV195" s="86">
        <f t="shared" si="250"/>
        <v>0.27311757205354781</v>
      </c>
      <c r="IW195" s="86">
        <f t="shared" si="250"/>
        <v>0.41205990986580932</v>
      </c>
      <c r="IY195" s="86">
        <f t="shared" ref="IY195:JM211" si="251">GM195+HC195+HS195+II195</f>
        <v>0.29091573101977175</v>
      </c>
      <c r="IZ195" s="86">
        <f t="shared" si="251"/>
        <v>0.20574739039737489</v>
      </c>
      <c r="JA195" s="86">
        <f t="shared" si="251"/>
        <v>0.21636516645291981</v>
      </c>
      <c r="JB195" s="86">
        <f t="shared" si="251"/>
        <v>0.20876837919946467</v>
      </c>
      <c r="JC195" s="86">
        <f t="shared" si="251"/>
        <v>0.19600247519272118</v>
      </c>
      <c r="JD195" s="86">
        <f t="shared" si="251"/>
        <v>0.20298744820157746</v>
      </c>
      <c r="JE195" s="86">
        <f t="shared" si="251"/>
        <v>0.1435874617906697</v>
      </c>
      <c r="JF195" s="86">
        <f t="shared" si="251"/>
        <v>0.10248908618851392</v>
      </c>
      <c r="JG195" s="86">
        <f t="shared" si="251"/>
        <v>0.10317016123091656</v>
      </c>
      <c r="JH195" s="86">
        <f t="shared" si="251"/>
        <v>5.9610740884149374E-2</v>
      </c>
      <c r="JI195" s="86">
        <f t="shared" si="251"/>
        <v>0.11449139539050902</v>
      </c>
      <c r="JJ195" s="86">
        <f t="shared" si="251"/>
        <v>0.172204707659322</v>
      </c>
      <c r="JK195" s="86">
        <f t="shared" si="251"/>
        <v>0.28971380239730193</v>
      </c>
      <c r="JL195" s="86">
        <f t="shared" si="251"/>
        <v>0.27311757209028664</v>
      </c>
      <c r="JM195" s="86">
        <f t="shared" si="251"/>
        <v>0.41219506229340042</v>
      </c>
    </row>
    <row r="196" spans="2:273" x14ac:dyDescent="0.25">
      <c r="B196" s="2">
        <v>169</v>
      </c>
      <c r="C196" s="37">
        <v>78.375</v>
      </c>
      <c r="D196" s="37">
        <v>70.8</v>
      </c>
      <c r="E196" s="37">
        <v>67.25</v>
      </c>
      <c r="F196" s="37">
        <v>66.117000000000004</v>
      </c>
      <c r="G196" s="37">
        <v>63.767000000000003</v>
      </c>
      <c r="H196" s="37">
        <v>62.1</v>
      </c>
      <c r="I196" s="37">
        <v>61.317</v>
      </c>
      <c r="J196" s="37">
        <v>59.1</v>
      </c>
      <c r="K196" s="37">
        <v>59.482999999999997</v>
      </c>
      <c r="L196" s="37">
        <v>56.817</v>
      </c>
      <c r="M196" s="37">
        <v>56.716999999999999</v>
      </c>
      <c r="N196" s="37">
        <v>59.65</v>
      </c>
      <c r="O196" s="37">
        <v>68.965999999999994</v>
      </c>
      <c r="P196" s="37">
        <v>76.347999999999999</v>
      </c>
      <c r="Q196" s="37">
        <v>79.477000000000004</v>
      </c>
      <c r="S196" s="4">
        <f t="shared" si="237"/>
        <v>76.95897032541609</v>
      </c>
      <c r="T196" s="4">
        <f t="shared" si="237"/>
        <v>71.29602268225662</v>
      </c>
      <c r="U196" s="4">
        <f t="shared" si="237"/>
        <v>67.392710296150042</v>
      </c>
      <c r="V196" s="4">
        <f t="shared" si="237"/>
        <v>67.383489374378399</v>
      </c>
      <c r="W196" s="4">
        <f t="shared" si="237"/>
        <v>63.079622264806694</v>
      </c>
      <c r="X196" s="4">
        <f t="shared" si="237"/>
        <v>61.952799145151346</v>
      </c>
      <c r="Y196" s="4">
        <f t="shared" si="237"/>
        <v>62.077020338455021</v>
      </c>
      <c r="Z196" s="4">
        <f t="shared" si="237"/>
        <v>59.305521396529628</v>
      </c>
      <c r="AA196" s="4">
        <f t="shared" si="237"/>
        <v>59.399489346451865</v>
      </c>
      <c r="AB196" s="4">
        <f t="shared" si="237"/>
        <v>57.205711593020915</v>
      </c>
      <c r="AC196" s="4">
        <f t="shared" si="237"/>
        <v>56.557099346737502</v>
      </c>
      <c r="AD196" s="4">
        <f t="shared" si="237"/>
        <v>59.801089250031076</v>
      </c>
      <c r="AE196" s="4">
        <f t="shared" si="237"/>
        <v>68.145974068906341</v>
      </c>
      <c r="AF196" s="4">
        <f t="shared" si="237"/>
        <v>78.047106020904835</v>
      </c>
      <c r="AG196" s="4">
        <f t="shared" si="237"/>
        <v>83.589994319006834</v>
      </c>
      <c r="AI196" s="4">
        <f t="shared" si="238"/>
        <v>1.4160296745839105</v>
      </c>
      <c r="AJ196" s="4">
        <f t="shared" si="238"/>
        <v>-0.49602268225662272</v>
      </c>
      <c r="AK196" s="4">
        <f t="shared" si="238"/>
        <v>-0.14271029615004238</v>
      </c>
      <c r="AL196" s="4">
        <f t="shared" si="238"/>
        <v>-1.2664893743783949</v>
      </c>
      <c r="AM196" s="4">
        <f t="shared" si="238"/>
        <v>0.68737773519330858</v>
      </c>
      <c r="AN196" s="4">
        <f t="shared" si="238"/>
        <v>0.14720085484865564</v>
      </c>
      <c r="AO196" s="4">
        <f t="shared" si="238"/>
        <v>-0.76002033845502126</v>
      </c>
      <c r="AP196" s="4">
        <f t="shared" si="238"/>
        <v>-0.20552139652962609</v>
      </c>
      <c r="AQ196" s="4">
        <f t="shared" si="238"/>
        <v>8.3510653548131586E-2</v>
      </c>
      <c r="AR196" s="4">
        <f t="shared" si="238"/>
        <v>-0.38871159302091485</v>
      </c>
      <c r="AS196" s="4">
        <f t="shared" si="238"/>
        <v>0.15990065326249692</v>
      </c>
      <c r="AT196" s="4">
        <f t="shared" si="238"/>
        <v>-0.15108925003107743</v>
      </c>
      <c r="AU196" s="4">
        <f t="shared" si="238"/>
        <v>0.82002593109365307</v>
      </c>
      <c r="AV196" s="4">
        <f t="shared" si="238"/>
        <v>-1.6991060209048356</v>
      </c>
      <c r="AW196" s="4">
        <f t="shared" si="238"/>
        <v>-4.1129943190068303</v>
      </c>
      <c r="AY196" s="2">
        <f t="shared" si="245"/>
        <v>76.957683387245979</v>
      </c>
      <c r="AZ196" s="2">
        <f t="shared" si="245"/>
        <v>71.295822557798118</v>
      </c>
      <c r="BA196" s="2">
        <f t="shared" si="245"/>
        <v>67.392028939531031</v>
      </c>
      <c r="BB196" s="2">
        <f t="shared" si="245"/>
        <v>67.382902005393518</v>
      </c>
      <c r="BC196" s="2">
        <f t="shared" si="245"/>
        <v>63.078947965135235</v>
      </c>
      <c r="BD196" s="2">
        <f t="shared" si="245"/>
        <v>61.951922006125265</v>
      </c>
      <c r="BE196" s="2">
        <f t="shared" si="245"/>
        <v>62.076947998562787</v>
      </c>
      <c r="BF196" s="2">
        <f t="shared" si="245"/>
        <v>59.305515081895571</v>
      </c>
      <c r="BG196" s="2">
        <f t="shared" si="245"/>
        <v>59.399480796610334</v>
      </c>
      <c r="BH196" s="2">
        <f t="shared" si="245"/>
        <v>57.205711468697253</v>
      </c>
      <c r="BI196" s="2">
        <f t="shared" si="245"/>
        <v>56.557077556173297</v>
      </c>
      <c r="BJ196" s="2">
        <f t="shared" si="245"/>
        <v>59.800557487810558</v>
      </c>
      <c r="BK196" s="2">
        <f t="shared" si="245"/>
        <v>68.124276229758664</v>
      </c>
      <c r="BL196" s="2">
        <f t="shared" si="245"/>
        <v>77.302161819613559</v>
      </c>
      <c r="BM196" s="2">
        <f t="shared" si="245"/>
        <v>80.069428467425809</v>
      </c>
      <c r="BO196" s="2" t="str">
        <f t="shared" si="185"/>
        <v/>
      </c>
      <c r="BP196" s="2" t="str">
        <f t="shared" si="186"/>
        <v/>
      </c>
      <c r="BQ196" s="2" t="str">
        <f t="shared" si="187"/>
        <v/>
      </c>
      <c r="BR196" s="2" t="str">
        <f t="shared" si="188"/>
        <v/>
      </c>
      <c r="BS196" s="2" t="str">
        <f t="shared" si="189"/>
        <v/>
      </c>
      <c r="BT196" s="2" t="str">
        <f t="shared" si="190"/>
        <v/>
      </c>
      <c r="BU196" s="2" t="str">
        <f t="shared" si="191"/>
        <v/>
      </c>
      <c r="BV196" s="2" t="str">
        <f t="shared" si="192"/>
        <v/>
      </c>
      <c r="BW196" s="2" t="str">
        <f t="shared" si="193"/>
        <v/>
      </c>
      <c r="BX196" s="2" t="str">
        <f t="shared" si="194"/>
        <v/>
      </c>
      <c r="BY196" s="2" t="str">
        <f t="shared" si="195"/>
        <v/>
      </c>
      <c r="BZ196" s="2" t="str">
        <f t="shared" si="196"/>
        <v/>
      </c>
      <c r="CA196" s="2" t="str">
        <f t="shared" si="197"/>
        <v/>
      </c>
      <c r="CB196" s="2" t="str">
        <f t="shared" si="198"/>
        <v/>
      </c>
      <c r="CC196" s="2" t="str">
        <f t="shared" si="199"/>
        <v/>
      </c>
      <c r="CE196" s="2" t="str">
        <f t="shared" si="246"/>
        <v/>
      </c>
      <c r="CF196" s="2" t="str">
        <f t="shared" si="246"/>
        <v/>
      </c>
      <c r="CG196" s="2" t="str">
        <f t="shared" si="246"/>
        <v/>
      </c>
      <c r="CH196" s="2" t="str">
        <f t="shared" si="246"/>
        <v/>
      </c>
      <c r="CI196" s="2" t="str">
        <f t="shared" si="246"/>
        <v/>
      </c>
      <c r="CJ196" s="2" t="str">
        <f t="shared" si="246"/>
        <v/>
      </c>
      <c r="CK196" s="2" t="str">
        <f t="shared" si="246"/>
        <v/>
      </c>
      <c r="CL196" s="2" t="str">
        <f t="shared" si="246"/>
        <v/>
      </c>
      <c r="CM196" s="2" t="str">
        <f t="shared" si="246"/>
        <v/>
      </c>
      <c r="CN196" s="2" t="str">
        <f t="shared" si="246"/>
        <v/>
      </c>
      <c r="CO196" s="2" t="str">
        <f t="shared" si="246"/>
        <v/>
      </c>
      <c r="CP196" s="2" t="str">
        <f t="shared" si="246"/>
        <v/>
      </c>
      <c r="CQ196" s="2" t="str">
        <f t="shared" si="246"/>
        <v/>
      </c>
      <c r="CR196" s="2" t="str">
        <f t="shared" si="246"/>
        <v/>
      </c>
      <c r="CS196" s="2" t="str">
        <f t="shared" si="246"/>
        <v/>
      </c>
      <c r="CU196" s="2" t="str">
        <f t="shared" si="200"/>
        <v/>
      </c>
      <c r="CV196" s="2" t="str">
        <f t="shared" si="201"/>
        <v/>
      </c>
      <c r="CW196" s="2" t="str">
        <f t="shared" si="202"/>
        <v/>
      </c>
      <c r="CX196" s="2" t="str">
        <f t="shared" si="203"/>
        <v/>
      </c>
      <c r="CY196" s="2" t="str">
        <f t="shared" si="204"/>
        <v/>
      </c>
      <c r="CZ196" s="2" t="str">
        <f t="shared" si="205"/>
        <v/>
      </c>
      <c r="DA196" s="2" t="str">
        <f t="shared" si="206"/>
        <v/>
      </c>
      <c r="DB196" s="2" t="str">
        <f t="shared" si="207"/>
        <v/>
      </c>
      <c r="DC196" s="2" t="str">
        <f t="shared" si="208"/>
        <v/>
      </c>
      <c r="DD196" s="2" t="str">
        <f t="shared" si="209"/>
        <v/>
      </c>
      <c r="DE196" s="2" t="str">
        <f t="shared" si="210"/>
        <v/>
      </c>
      <c r="DF196" s="2" t="str">
        <f t="shared" si="211"/>
        <v/>
      </c>
      <c r="DG196" s="2" t="str">
        <f t="shared" si="212"/>
        <v/>
      </c>
      <c r="DH196" s="2" t="str">
        <f t="shared" si="213"/>
        <v/>
      </c>
      <c r="DI196" s="2" t="str">
        <f t="shared" si="214"/>
        <v/>
      </c>
      <c r="DK196" s="2">
        <f t="shared" si="239"/>
        <v>128.90750958188153</v>
      </c>
      <c r="DL196" s="2">
        <f t="shared" si="239"/>
        <v>123.12540609756098</v>
      </c>
      <c r="DM196" s="2">
        <f t="shared" si="239"/>
        <v>119.9438</v>
      </c>
      <c r="DN196" s="2">
        <f t="shared" si="239"/>
        <v>120.62998780487806</v>
      </c>
      <c r="DO196" s="2">
        <f t="shared" si="239"/>
        <v>124.32994634146345</v>
      </c>
      <c r="DP196" s="2">
        <f t="shared" si="239"/>
        <v>119.07429285714289</v>
      </c>
      <c r="DQ196" s="2">
        <f t="shared" si="239"/>
        <v>120.99528946870868</v>
      </c>
      <c r="DR196" s="2">
        <f t="shared" si="239"/>
        <v>122.68145061914828</v>
      </c>
      <c r="DS196" s="2">
        <f t="shared" si="239"/>
        <v>114.81593104286526</v>
      </c>
      <c r="DT196" s="2">
        <f t="shared" si="239"/>
        <v>117.12190969495617</v>
      </c>
      <c r="DU196" s="2">
        <f t="shared" si="239"/>
        <v>109.51482029598307</v>
      </c>
      <c r="DV196" s="2">
        <f t="shared" si="239"/>
        <v>89.849908184838441</v>
      </c>
      <c r="DW196" s="2">
        <f t="shared" si="239"/>
        <v>101.20573919860628</v>
      </c>
      <c r="DX196" s="2">
        <f t="shared" si="239"/>
        <v>104.17664476136457</v>
      </c>
      <c r="DY196" s="2">
        <f t="shared" si="239"/>
        <v>107.27218295218296</v>
      </c>
      <c r="EA196" s="2">
        <f t="shared" si="243"/>
        <v>77.190041196004373</v>
      </c>
      <c r="EB196" s="2">
        <f t="shared" si="243"/>
        <v>70.777922260374481</v>
      </c>
      <c r="EC196" s="2">
        <f t="shared" si="243"/>
        <v>67.996139047619039</v>
      </c>
      <c r="ED196" s="2">
        <f t="shared" si="243"/>
        <v>68.021286061855662</v>
      </c>
      <c r="EE196" s="2">
        <f t="shared" si="243"/>
        <v>62.114131340206185</v>
      </c>
      <c r="EF196" s="2">
        <f t="shared" si="242"/>
        <v>61.510004390288621</v>
      </c>
      <c r="EG196" s="2">
        <f t="shared" si="242"/>
        <v>61.804817768753523</v>
      </c>
      <c r="EH196" s="2">
        <f t="shared" si="242"/>
        <v>58.679695576337856</v>
      </c>
      <c r="EI196" s="2">
        <f t="shared" si="242"/>
        <v>58.228228432989681</v>
      </c>
      <c r="EJ196" s="2">
        <f t="shared" si="242"/>
        <v>57.01998859880689</v>
      </c>
      <c r="EK196" s="2">
        <f t="shared" si="242"/>
        <v>55.769872219104514</v>
      </c>
      <c r="EL196" s="2">
        <f t="shared" si="182"/>
        <v>58.443256316363687</v>
      </c>
      <c r="EM196" s="2">
        <f t="shared" si="182"/>
        <v>67.210487051447956</v>
      </c>
      <c r="EN196" s="2">
        <f t="shared" si="182"/>
        <v>77.708163636363636</v>
      </c>
      <c r="EO196" s="2">
        <f t="shared" si="182"/>
        <v>82.40095454545451</v>
      </c>
      <c r="EQ196" s="2">
        <f t="shared" si="240"/>
        <v>76.885635766924253</v>
      </c>
      <c r="ER196" s="2">
        <f t="shared" si="240"/>
        <v>71.412238785271597</v>
      </c>
      <c r="ES196" s="2">
        <f t="shared" si="240"/>
        <v>67.248195001644731</v>
      </c>
      <c r="ET196" s="2">
        <f t="shared" si="240"/>
        <v>67.227544042487835</v>
      </c>
      <c r="EU196" s="2">
        <f t="shared" si="240"/>
        <v>63.303805584616846</v>
      </c>
      <c r="EV196" s="2">
        <f t="shared" si="240"/>
        <v>62.056173334461235</v>
      </c>
      <c r="EW196" s="2">
        <f t="shared" si="240"/>
        <v>62.134293293462427</v>
      </c>
      <c r="EX196" s="2">
        <f t="shared" si="240"/>
        <v>59.424332677858693</v>
      </c>
      <c r="EY196" s="2">
        <f t="shared" si="240"/>
        <v>59.602142844119662</v>
      </c>
      <c r="EZ196" s="2">
        <f t="shared" si="240"/>
        <v>57.232919866134537</v>
      </c>
      <c r="FA196" s="2">
        <f t="shared" si="240"/>
        <v>56.703648908756762</v>
      </c>
      <c r="FB196" s="2">
        <f t="shared" si="240"/>
        <v>60.121094896437661</v>
      </c>
      <c r="FC196" s="2">
        <f t="shared" si="240"/>
        <v>68.386509604806662</v>
      </c>
      <c r="FD196" s="2">
        <f t="shared" si="240"/>
        <v>77.142467077332881</v>
      </c>
      <c r="FE196" s="2">
        <f t="shared" si="240"/>
        <v>79.104386436890508</v>
      </c>
      <c r="FG196" s="2">
        <f t="shared" si="241"/>
        <v>0.99999219439750586</v>
      </c>
      <c r="FH196" s="2">
        <f t="shared" si="241"/>
        <v>0.99999301826772979</v>
      </c>
      <c r="FI196" s="2">
        <f t="shared" si="241"/>
        <v>0.99999260329126249</v>
      </c>
      <c r="FJ196" s="2">
        <f t="shared" si="241"/>
        <v>0.99999320760657495</v>
      </c>
      <c r="FK196" s="2">
        <f t="shared" si="241"/>
        <v>0.99999308012111454</v>
      </c>
      <c r="FL196" s="2">
        <f t="shared" si="241"/>
        <v>0.99999249031147808</v>
      </c>
      <c r="FM196" s="2">
        <f t="shared" si="241"/>
        <v>0.99999191796287468</v>
      </c>
      <c r="FN196" s="2">
        <f t="shared" si="241"/>
        <v>0.99999083973423442</v>
      </c>
      <c r="FO196" s="2">
        <f t="shared" si="241"/>
        <v>0.99999173105318595</v>
      </c>
      <c r="FP196" s="2">
        <f t="shared" si="241"/>
        <v>0.9999908146560611</v>
      </c>
      <c r="FQ196" s="2">
        <f t="shared" si="241"/>
        <v>0.99999033302654028</v>
      </c>
      <c r="FR196" s="2">
        <f t="shared" si="241"/>
        <v>0.99999069673041208</v>
      </c>
      <c r="FS196" s="2">
        <f t="shared" si="241"/>
        <v>0.99999260227166664</v>
      </c>
      <c r="FT196" s="2">
        <f t="shared" si="241"/>
        <v>0.99998848916033589</v>
      </c>
      <c r="FU196" s="2">
        <f t="shared" si="241"/>
        <v>0.99998695933799342</v>
      </c>
      <c r="FW196" s="2">
        <f t="shared" si="247"/>
        <v>0.76464304681424067</v>
      </c>
      <c r="FX196" s="2">
        <f t="shared" si="247"/>
        <v>0.81589364456556779</v>
      </c>
      <c r="FY196" s="2">
        <f t="shared" si="247"/>
        <v>0.80820798435293295</v>
      </c>
      <c r="FZ196" s="2">
        <f t="shared" si="247"/>
        <v>0.80472166003090961</v>
      </c>
      <c r="GA196" s="2">
        <f t="shared" si="247"/>
        <v>0.81063039193743358</v>
      </c>
      <c r="GB196" s="2">
        <f t="shared" si="247"/>
        <v>0.80833106801609411</v>
      </c>
      <c r="GC196" s="2">
        <f t="shared" si="247"/>
        <v>0.82449781500319475</v>
      </c>
      <c r="GD196" s="2">
        <f t="shared" si="247"/>
        <v>0.8396482409956405</v>
      </c>
      <c r="GE196" s="2">
        <f t="shared" si="247"/>
        <v>0.85215238550014394</v>
      </c>
      <c r="GF196" s="2">
        <f t="shared" si="247"/>
        <v>0.86962715902488064</v>
      </c>
      <c r="GG196" s="2">
        <f t="shared" si="247"/>
        <v>0.84247743041765055</v>
      </c>
      <c r="GH196" s="2">
        <f t="shared" si="247"/>
        <v>0.80878399329562189</v>
      </c>
      <c r="GI196" s="2">
        <f t="shared" si="247"/>
        <v>0.77680286663010922</v>
      </c>
      <c r="GJ196" s="2">
        <f t="shared" si="247"/>
        <v>0.71824105115401315</v>
      </c>
      <c r="GK196" s="2">
        <f t="shared" si="247"/>
        <v>0.70735696594717268</v>
      </c>
      <c r="GM196" s="86">
        <f t="shared" si="248"/>
        <v>1.4822258407359149E-207</v>
      </c>
      <c r="GN196" s="86">
        <f t="shared" si="248"/>
        <v>0</v>
      </c>
      <c r="GO196" s="86">
        <f t="shared" si="248"/>
        <v>0</v>
      </c>
      <c r="GP196" s="86">
        <f t="shared" si="248"/>
        <v>0</v>
      </c>
      <c r="GQ196" s="86">
        <f t="shared" si="248"/>
        <v>0</v>
      </c>
      <c r="GR196" s="86">
        <f t="shared" si="248"/>
        <v>1.8522391737977453E-290</v>
      </c>
      <c r="GS196" s="86">
        <f t="shared" si="248"/>
        <v>0</v>
      </c>
      <c r="GT196" s="86">
        <f t="shared" si="248"/>
        <v>0</v>
      </c>
      <c r="GU196" s="86">
        <f t="shared" si="248"/>
        <v>0</v>
      </c>
      <c r="GV196" s="86">
        <f t="shared" si="248"/>
        <v>0</v>
      </c>
      <c r="GW196" s="86">
        <f t="shared" si="248"/>
        <v>0</v>
      </c>
      <c r="GX196" s="86">
        <f t="shared" si="248"/>
        <v>0</v>
      </c>
      <c r="GY196" s="86">
        <f t="shared" si="248"/>
        <v>0</v>
      </c>
      <c r="GZ196" s="86">
        <f t="shared" si="248"/>
        <v>1.9174159537090212E-162</v>
      </c>
      <c r="HA196" s="86">
        <f t="shared" si="248"/>
        <v>1.0771519452749769E-182</v>
      </c>
      <c r="HC196" s="86">
        <f t="shared" si="184"/>
        <v>2.5435042959068619E-137</v>
      </c>
      <c r="HD196" s="86">
        <f t="shared" si="184"/>
        <v>3.80155368138212E-248</v>
      </c>
      <c r="HE196" s="86">
        <f t="shared" si="184"/>
        <v>3.5874042666108696E-262</v>
      </c>
      <c r="HF196" s="86">
        <f t="shared" si="184"/>
        <v>6.7043701753058438E-284</v>
      </c>
      <c r="HG196" s="86">
        <f t="shared" si="184"/>
        <v>3.5876399919202398E-289</v>
      </c>
      <c r="HH196" s="86">
        <f t="shared" si="184"/>
        <v>3.5368768059282007E-271</v>
      </c>
      <c r="HI196" s="86">
        <f t="shared" si="244"/>
        <v>2.2054844083621339E-298</v>
      </c>
      <c r="HJ196" s="86">
        <f t="shared" si="244"/>
        <v>0</v>
      </c>
      <c r="HK196" s="86">
        <f t="shared" si="244"/>
        <v>0</v>
      </c>
      <c r="HL196" s="86">
        <f t="shared" si="244"/>
        <v>0</v>
      </c>
      <c r="HM196" s="86">
        <f t="shared" si="244"/>
        <v>0</v>
      </c>
      <c r="HN196" s="86">
        <f t="shared" si="244"/>
        <v>0</v>
      </c>
      <c r="HO196" s="86">
        <f t="shared" si="229"/>
        <v>0</v>
      </c>
      <c r="HP196" s="86">
        <f t="shared" si="229"/>
        <v>1.2071515799371929E-68</v>
      </c>
      <c r="HQ196" s="86">
        <f t="shared" si="229"/>
        <v>2.4370701964349826E-72</v>
      </c>
      <c r="HS196" s="86">
        <f t="shared" si="249"/>
        <v>1.4431441428670931E-31</v>
      </c>
      <c r="HT196" s="86">
        <f t="shared" si="249"/>
        <v>6.5032448526712032E-29</v>
      </c>
      <c r="HU196" s="86">
        <f t="shared" si="249"/>
        <v>9.6288235922880822E-31</v>
      </c>
      <c r="HV196" s="86">
        <f t="shared" si="249"/>
        <v>7.5620303215798027E-33</v>
      </c>
      <c r="HW196" s="86">
        <f t="shared" si="249"/>
        <v>9.087380105775538E-34</v>
      </c>
      <c r="HX196" s="86">
        <f t="shared" si="249"/>
        <v>1.895166705413795E-32</v>
      </c>
      <c r="HY196" s="86">
        <f t="shared" si="249"/>
        <v>2.9824191689718257E-38</v>
      </c>
      <c r="HZ196" s="86">
        <f t="shared" si="249"/>
        <v>1.5109192304117707E-43</v>
      </c>
      <c r="IA196" s="86">
        <f t="shared" si="249"/>
        <v>2.1127886736575066E-39</v>
      </c>
      <c r="IB196" s="86">
        <f t="shared" si="249"/>
        <v>2.2899166445263836E-46</v>
      </c>
      <c r="IC196" s="86">
        <f t="shared" si="249"/>
        <v>1.4118004747678177E-39</v>
      </c>
      <c r="ID196" s="86">
        <f t="shared" si="249"/>
        <v>1.5152062860907972E-37</v>
      </c>
      <c r="IE196" s="86">
        <f t="shared" si="249"/>
        <v>3.1250924082851635E-29</v>
      </c>
      <c r="IF196" s="86">
        <f t="shared" si="249"/>
        <v>1.1743425397554054E-11</v>
      </c>
      <c r="IG196" s="86">
        <f t="shared" si="249"/>
        <v>9.1205064791731501E-5</v>
      </c>
      <c r="II196" s="86">
        <f t="shared" si="250"/>
        <v>0.25223401948975155</v>
      </c>
      <c r="IJ196" s="86">
        <f t="shared" si="250"/>
        <v>0.17743248003882686</v>
      </c>
      <c r="IK196" s="86">
        <f t="shared" si="250"/>
        <v>0.18659906083257627</v>
      </c>
      <c r="IL196" s="86">
        <f t="shared" si="250"/>
        <v>0.17885020811565921</v>
      </c>
      <c r="IM196" s="86">
        <f t="shared" si="250"/>
        <v>0.1674644012281033</v>
      </c>
      <c r="IN196" s="86">
        <f t="shared" si="250"/>
        <v>0.17381492862978845</v>
      </c>
      <c r="IO196" s="86">
        <f t="shared" si="250"/>
        <v>0.11991456278767011</v>
      </c>
      <c r="IP196" s="86">
        <f t="shared" si="250"/>
        <v>8.379215419481903E-2</v>
      </c>
      <c r="IQ196" s="86">
        <f t="shared" si="250"/>
        <v>8.5410039735458645E-2</v>
      </c>
      <c r="IR196" s="86">
        <f t="shared" si="250"/>
        <v>4.7731735132210726E-2</v>
      </c>
      <c r="IS196" s="86">
        <f t="shared" si="250"/>
        <v>9.4908465282108057E-2</v>
      </c>
      <c r="IT196" s="86">
        <f t="shared" si="250"/>
        <v>0.14476929292480198</v>
      </c>
      <c r="IU196" s="86">
        <f t="shared" si="250"/>
        <v>0.25324840117903152</v>
      </c>
      <c r="IV196" s="86">
        <f t="shared" si="250"/>
        <v>0.22984153120816569</v>
      </c>
      <c r="IW196" s="86">
        <f t="shared" si="250"/>
        <v>0.37119511862801724</v>
      </c>
      <c r="IY196" s="86">
        <f t="shared" si="251"/>
        <v>0.25223401948975155</v>
      </c>
      <c r="IZ196" s="86">
        <f t="shared" si="251"/>
        <v>0.17743248003882686</v>
      </c>
      <c r="JA196" s="86">
        <f t="shared" si="251"/>
        <v>0.18659906083257627</v>
      </c>
      <c r="JB196" s="86">
        <f t="shared" si="251"/>
        <v>0.17885020811565921</v>
      </c>
      <c r="JC196" s="86">
        <f t="shared" si="251"/>
        <v>0.1674644012281033</v>
      </c>
      <c r="JD196" s="86">
        <f t="shared" si="251"/>
        <v>0.17381492862978845</v>
      </c>
      <c r="JE196" s="86">
        <f t="shared" si="251"/>
        <v>0.11991456278767011</v>
      </c>
      <c r="JF196" s="86">
        <f t="shared" si="251"/>
        <v>8.379215419481903E-2</v>
      </c>
      <c r="JG196" s="86">
        <f t="shared" si="251"/>
        <v>8.5410039735458645E-2</v>
      </c>
      <c r="JH196" s="86">
        <f t="shared" si="251"/>
        <v>4.7731735132210726E-2</v>
      </c>
      <c r="JI196" s="86">
        <f t="shared" si="251"/>
        <v>9.4908465282108057E-2</v>
      </c>
      <c r="JJ196" s="86">
        <f t="shared" si="251"/>
        <v>0.14476929292480198</v>
      </c>
      <c r="JK196" s="86">
        <f t="shared" si="251"/>
        <v>0.25324840117903152</v>
      </c>
      <c r="JL196" s="86">
        <f t="shared" si="251"/>
        <v>0.22984153121990911</v>
      </c>
      <c r="JM196" s="86">
        <f t="shared" si="251"/>
        <v>0.37128632369280895</v>
      </c>
    </row>
    <row r="197" spans="2:273" x14ac:dyDescent="0.25">
      <c r="B197" s="2">
        <v>170</v>
      </c>
      <c r="C197" s="37">
        <v>77.146000000000001</v>
      </c>
      <c r="D197" s="37">
        <v>69.983000000000004</v>
      </c>
      <c r="E197" s="37">
        <v>67.766999999999996</v>
      </c>
      <c r="F197" s="37">
        <v>66.332999999999998</v>
      </c>
      <c r="G197" s="37">
        <v>63.817</v>
      </c>
      <c r="H197" s="37">
        <v>60.716999999999999</v>
      </c>
      <c r="I197" s="37">
        <v>60.7</v>
      </c>
      <c r="J197" s="37">
        <v>59.667000000000002</v>
      </c>
      <c r="K197" s="37">
        <v>58.817</v>
      </c>
      <c r="L197" s="37">
        <v>57.55</v>
      </c>
      <c r="M197" s="37">
        <v>56.783000000000001</v>
      </c>
      <c r="N197" s="37">
        <v>58.732999999999997</v>
      </c>
      <c r="O197" s="37">
        <v>68.741</v>
      </c>
      <c r="P197" s="37">
        <v>73.652000000000001</v>
      </c>
      <c r="Q197" s="37">
        <v>78.5</v>
      </c>
      <c r="S197" s="4">
        <f t="shared" ref="S197:AG213" si="252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76.948528870965234</v>
      </c>
      <c r="T197" s="4">
        <f t="shared" si="252"/>
        <v>71.236485061534424</v>
      </c>
      <c r="U197" s="4">
        <f t="shared" si="252"/>
        <v>67.318180343804869</v>
      </c>
      <c r="V197" s="4">
        <f t="shared" si="252"/>
        <v>67.306252996685913</v>
      </c>
      <c r="W197" s="4">
        <f t="shared" si="252"/>
        <v>63.024693081594926</v>
      </c>
      <c r="X197" s="4">
        <f t="shared" si="252"/>
        <v>61.896581374927756</v>
      </c>
      <c r="Y197" s="4">
        <f t="shared" si="252"/>
        <v>62.018399347778804</v>
      </c>
      <c r="Z197" s="4">
        <f t="shared" si="252"/>
        <v>59.225708933960192</v>
      </c>
      <c r="AA197" s="4">
        <f t="shared" si="252"/>
        <v>59.323916394602826</v>
      </c>
      <c r="AB197" s="4">
        <f t="shared" si="252"/>
        <v>57.095548498923911</v>
      </c>
      <c r="AC197" s="4">
        <f t="shared" si="252"/>
        <v>56.446552003366676</v>
      </c>
      <c r="AD197" s="4">
        <f t="shared" si="252"/>
        <v>59.706970134156606</v>
      </c>
      <c r="AE197" s="4">
        <f t="shared" si="252"/>
        <v>68.080347456477568</v>
      </c>
      <c r="AF197" s="4">
        <f t="shared" si="252"/>
        <v>77.664178040349839</v>
      </c>
      <c r="AG197" s="4">
        <f t="shared" si="252"/>
        <v>82.159957545580212</v>
      </c>
      <c r="AI197" s="4">
        <f t="shared" ref="AI197:AW213" si="253">IF(OR($B197 &lt; C$230, $B197 &gt; C$233), 0, C197-S197)</f>
        <v>0.19747112903476705</v>
      </c>
      <c r="AJ197" s="4">
        <f t="shared" si="253"/>
        <v>-1.2534850615344197</v>
      </c>
      <c r="AK197" s="4">
        <f t="shared" si="253"/>
        <v>0.44881965619512698</v>
      </c>
      <c r="AL197" s="4">
        <f t="shared" si="253"/>
        <v>-0.9732529966859147</v>
      </c>
      <c r="AM197" s="4">
        <f t="shared" si="253"/>
        <v>0.79230691840507461</v>
      </c>
      <c r="AN197" s="4">
        <f t="shared" si="253"/>
        <v>-1.1795813749277571</v>
      </c>
      <c r="AO197" s="4">
        <f t="shared" si="253"/>
        <v>-1.3183993477788007</v>
      </c>
      <c r="AP197" s="4">
        <f t="shared" si="253"/>
        <v>0.44129106603980972</v>
      </c>
      <c r="AQ197" s="4">
        <f t="shared" si="253"/>
        <v>-0.50691639460282545</v>
      </c>
      <c r="AR197" s="4">
        <f t="shared" si="253"/>
        <v>0.45445150107608612</v>
      </c>
      <c r="AS197" s="4">
        <f t="shared" si="253"/>
        <v>0.33644799663332492</v>
      </c>
      <c r="AT197" s="4">
        <f t="shared" si="253"/>
        <v>-0.97397013415660894</v>
      </c>
      <c r="AU197" s="4">
        <f t="shared" si="253"/>
        <v>0.6606525435224313</v>
      </c>
      <c r="AV197" s="4">
        <f t="shared" si="253"/>
        <v>-4.0121780403498377</v>
      </c>
      <c r="AW197" s="4">
        <f t="shared" si="253"/>
        <v>-3.6599575455802125</v>
      </c>
      <c r="AY197" s="2">
        <f t="shared" si="245"/>
        <v>76.948040595351671</v>
      </c>
      <c r="AZ197" s="2">
        <f t="shared" si="245"/>
        <v>71.236414821924939</v>
      </c>
      <c r="BA197" s="2">
        <f t="shared" si="245"/>
        <v>67.317939841691881</v>
      </c>
      <c r="BB197" s="2">
        <f t="shared" si="245"/>
        <v>67.306056575921772</v>
      </c>
      <c r="BC197" s="2">
        <f t="shared" si="245"/>
        <v>63.024473589556884</v>
      </c>
      <c r="BD197" s="2">
        <f t="shared" si="245"/>
        <v>61.896289977804543</v>
      </c>
      <c r="BE197" s="2">
        <f t="shared" si="245"/>
        <v>62.018380192676247</v>
      </c>
      <c r="BF197" s="2">
        <f t="shared" si="245"/>
        <v>59.225707560342784</v>
      </c>
      <c r="BG197" s="2">
        <f t="shared" si="245"/>
        <v>59.323914338670832</v>
      </c>
      <c r="BH197" s="2">
        <f t="shared" si="245"/>
        <v>57.095548476890322</v>
      </c>
      <c r="BI197" s="2">
        <f t="shared" si="245"/>
        <v>56.446546665160604</v>
      </c>
      <c r="BJ197" s="2">
        <f t="shared" si="245"/>
        <v>59.706819265810353</v>
      </c>
      <c r="BK197" s="2">
        <f t="shared" si="245"/>
        <v>68.071614314083433</v>
      </c>
      <c r="BL197" s="2">
        <f t="shared" si="245"/>
        <v>77.234530546112836</v>
      </c>
      <c r="BM197" s="2">
        <f t="shared" si="245"/>
        <v>79.92645948908644</v>
      </c>
      <c r="BO197" s="2" t="str">
        <f t="shared" si="185"/>
        <v/>
      </c>
      <c r="BP197" s="2" t="str">
        <f t="shared" si="186"/>
        <v/>
      </c>
      <c r="BQ197" s="2" t="str">
        <f t="shared" si="187"/>
        <v/>
      </c>
      <c r="BR197" s="2" t="str">
        <f t="shared" si="188"/>
        <v/>
      </c>
      <c r="BS197" s="2" t="str">
        <f t="shared" si="189"/>
        <v/>
      </c>
      <c r="BT197" s="2" t="str">
        <f t="shared" si="190"/>
        <v/>
      </c>
      <c r="BU197" s="2" t="str">
        <f t="shared" si="191"/>
        <v/>
      </c>
      <c r="BV197" s="2" t="str">
        <f t="shared" si="192"/>
        <v/>
      </c>
      <c r="BW197" s="2" t="str">
        <f t="shared" si="193"/>
        <v/>
      </c>
      <c r="BX197" s="2" t="str">
        <f t="shared" si="194"/>
        <v/>
      </c>
      <c r="BY197" s="2" t="str">
        <f t="shared" si="195"/>
        <v/>
      </c>
      <c r="BZ197" s="2" t="str">
        <f t="shared" si="196"/>
        <v/>
      </c>
      <c r="CA197" s="2" t="str">
        <f t="shared" si="197"/>
        <v/>
      </c>
      <c r="CB197" s="2" t="str">
        <f t="shared" si="198"/>
        <v/>
      </c>
      <c r="CC197" s="2" t="str">
        <f t="shared" si="199"/>
        <v/>
      </c>
      <c r="CE197" s="2" t="str">
        <f t="shared" si="246"/>
        <v/>
      </c>
      <c r="CF197" s="2" t="str">
        <f t="shared" si="246"/>
        <v/>
      </c>
      <c r="CG197" s="2" t="str">
        <f t="shared" si="246"/>
        <v/>
      </c>
      <c r="CH197" s="2" t="str">
        <f t="shared" si="246"/>
        <v/>
      </c>
      <c r="CI197" s="2" t="str">
        <f t="shared" si="246"/>
        <v/>
      </c>
      <c r="CJ197" s="2" t="str">
        <f t="shared" si="246"/>
        <v/>
      </c>
      <c r="CK197" s="2" t="str">
        <f t="shared" si="246"/>
        <v/>
      </c>
      <c r="CL197" s="2" t="str">
        <f t="shared" si="246"/>
        <v/>
      </c>
      <c r="CM197" s="2" t="str">
        <f t="shared" si="246"/>
        <v/>
      </c>
      <c r="CN197" s="2" t="str">
        <f t="shared" si="246"/>
        <v/>
      </c>
      <c r="CO197" s="2" t="str">
        <f t="shared" si="246"/>
        <v/>
      </c>
      <c r="CP197" s="2" t="str">
        <f t="shared" si="246"/>
        <v/>
      </c>
      <c r="CQ197" s="2" t="str">
        <f t="shared" si="246"/>
        <v/>
      </c>
      <c r="CR197" s="2" t="str">
        <f t="shared" si="246"/>
        <v/>
      </c>
      <c r="CS197" s="2" t="str">
        <f t="shared" si="246"/>
        <v/>
      </c>
      <c r="CU197" s="2" t="str">
        <f t="shared" si="200"/>
        <v/>
      </c>
      <c r="CV197" s="2" t="str">
        <f t="shared" si="201"/>
        <v/>
      </c>
      <c r="CW197" s="2" t="str">
        <f t="shared" si="202"/>
        <v/>
      </c>
      <c r="CX197" s="2" t="str">
        <f t="shared" si="203"/>
        <v/>
      </c>
      <c r="CY197" s="2" t="str">
        <f t="shared" si="204"/>
        <v/>
      </c>
      <c r="CZ197" s="2" t="str">
        <f t="shared" si="205"/>
        <v/>
      </c>
      <c r="DA197" s="2" t="str">
        <f t="shared" si="206"/>
        <v/>
      </c>
      <c r="DB197" s="2" t="str">
        <f t="shared" si="207"/>
        <v/>
      </c>
      <c r="DC197" s="2" t="str">
        <f t="shared" si="208"/>
        <v/>
      </c>
      <c r="DD197" s="2" t="str">
        <f t="shared" si="209"/>
        <v/>
      </c>
      <c r="DE197" s="2" t="str">
        <f t="shared" si="210"/>
        <v/>
      </c>
      <c r="DF197" s="2" t="str">
        <f t="shared" si="211"/>
        <v/>
      </c>
      <c r="DG197" s="2" t="str">
        <f t="shared" si="212"/>
        <v/>
      </c>
      <c r="DH197" s="2" t="str">
        <f t="shared" si="213"/>
        <v/>
      </c>
      <c r="DI197" s="2" t="str">
        <f t="shared" si="214"/>
        <v/>
      </c>
      <c r="DK197" s="2">
        <f t="shared" ref="DK197:DY213" si="254">BO$228*$B197+BO$229</f>
        <v>129.20141986062717</v>
      </c>
      <c r="DL197" s="2">
        <f t="shared" si="254"/>
        <v>123.37664108818012</v>
      </c>
      <c r="DM197" s="2">
        <f t="shared" si="254"/>
        <v>120.18648780487806</v>
      </c>
      <c r="DN197" s="2">
        <f t="shared" si="254"/>
        <v>120.88298320825518</v>
      </c>
      <c r="DO197" s="2">
        <f t="shared" si="254"/>
        <v>124.61838227016889</v>
      </c>
      <c r="DP197" s="2">
        <f t="shared" si="254"/>
        <v>119.34470209059236</v>
      </c>
      <c r="DQ197" s="2">
        <f t="shared" si="254"/>
        <v>121.27619409556226</v>
      </c>
      <c r="DR197" s="2">
        <f t="shared" si="254"/>
        <v>122.97688326789489</v>
      </c>
      <c r="DS197" s="2">
        <f t="shared" si="254"/>
        <v>115.06369200226887</v>
      </c>
      <c r="DT197" s="2">
        <f t="shared" si="254"/>
        <v>117.36942086982782</v>
      </c>
      <c r="DU197" s="2">
        <f t="shared" si="254"/>
        <v>109.69051353065538</v>
      </c>
      <c r="DV197" s="2">
        <f t="shared" si="254"/>
        <v>89.869520386590182</v>
      </c>
      <c r="DW197" s="2">
        <f t="shared" si="254"/>
        <v>101.28831184668991</v>
      </c>
      <c r="DX197" s="2">
        <f t="shared" si="254"/>
        <v>104.2871980390568</v>
      </c>
      <c r="DY197" s="2">
        <f t="shared" si="254"/>
        <v>107.39571911587701</v>
      </c>
      <c r="EA197" s="2">
        <f t="shared" si="243"/>
        <v>77.189574139381691</v>
      </c>
      <c r="EB197" s="2">
        <f t="shared" si="243"/>
        <v>70.701453119346837</v>
      </c>
      <c r="EC197" s="2">
        <f t="shared" si="243"/>
        <v>67.942491528822046</v>
      </c>
      <c r="ED197" s="2">
        <f t="shared" si="243"/>
        <v>67.966546597938134</v>
      </c>
      <c r="EE197" s="2">
        <f t="shared" si="243"/>
        <v>62.027144886597938</v>
      </c>
      <c r="EF197" s="2">
        <f t="shared" si="242"/>
        <v>61.439520547238573</v>
      </c>
      <c r="EG197" s="2">
        <f t="shared" si="242"/>
        <v>61.73754712690355</v>
      </c>
      <c r="EH197" s="2">
        <f t="shared" si="242"/>
        <v>58.580757811920137</v>
      </c>
      <c r="EI197" s="2">
        <f t="shared" si="242"/>
        <v>58.118351979381437</v>
      </c>
      <c r="EJ197" s="2">
        <f t="shared" si="242"/>
        <v>56.904793531355892</v>
      </c>
      <c r="EK197" s="2">
        <f t="shared" si="242"/>
        <v>55.635900889886571</v>
      </c>
      <c r="EL197" s="2">
        <f t="shared" si="182"/>
        <v>58.303888939297387</v>
      </c>
      <c r="EM197" s="2">
        <f t="shared" si="182"/>
        <v>67.124475278380217</v>
      </c>
      <c r="EN197" s="2">
        <f t="shared" si="182"/>
        <v>77.656521212121206</v>
      </c>
      <c r="EO197" s="2">
        <f t="shared" si="182"/>
        <v>82.356327272727242</v>
      </c>
      <c r="EQ197" s="2">
        <f t="shared" ref="EQ197:FE213" si="255">CU$228*$B197+CU$229</f>
        <v>76.879763889152599</v>
      </c>
      <c r="ER197" s="2">
        <f t="shared" si="255"/>
        <v>71.346102940113795</v>
      </c>
      <c r="ES197" s="2">
        <f t="shared" si="255"/>
        <v>67.182342548100195</v>
      </c>
      <c r="ET197" s="2">
        <f t="shared" si="255"/>
        <v>67.159480705853113</v>
      </c>
      <c r="EU197" s="2">
        <f t="shared" si="255"/>
        <v>63.236478163935523</v>
      </c>
      <c r="EV197" s="2">
        <f t="shared" si="255"/>
        <v>61.994585456672212</v>
      </c>
      <c r="EW197" s="2">
        <f t="shared" si="255"/>
        <v>62.072374312593453</v>
      </c>
      <c r="EX197" s="2">
        <f t="shared" si="255"/>
        <v>59.337407548856547</v>
      </c>
      <c r="EY197" s="2">
        <f t="shared" si="255"/>
        <v>59.514176686770021</v>
      </c>
      <c r="EZ197" s="2">
        <f t="shared" si="255"/>
        <v>57.121054037657331</v>
      </c>
      <c r="FA197" s="2">
        <f t="shared" si="255"/>
        <v>56.584223074861768</v>
      </c>
      <c r="FB197" s="2">
        <f t="shared" si="255"/>
        <v>60.008995378877742</v>
      </c>
      <c r="FC197" s="2">
        <f t="shared" si="255"/>
        <v>68.319517559448272</v>
      </c>
      <c r="FD197" s="2">
        <f t="shared" si="255"/>
        <v>77.083174111379336</v>
      </c>
      <c r="FE197" s="2">
        <f t="shared" si="255"/>
        <v>79.009233294545311</v>
      </c>
      <c r="FG197" s="2">
        <f t="shared" ref="FG197:FU213" si="256">POWER(10,($B197-C$231)/C$229)/(1+POWER(10,($B197-C$231)/C$229))</f>
        <v>0.99999288120102836</v>
      </c>
      <c r="FH197" s="2">
        <f t="shared" si="256"/>
        <v>0.99999363258058049</v>
      </c>
      <c r="FI197" s="2">
        <f t="shared" si="256"/>
        <v>0.99999325411706541</v>
      </c>
      <c r="FJ197" s="2">
        <f t="shared" si="256"/>
        <v>0.99999380525986881</v>
      </c>
      <c r="FK197" s="2">
        <f t="shared" si="256"/>
        <v>0.99999368899160679</v>
      </c>
      <c r="FL197" s="2">
        <f t="shared" si="256"/>
        <v>0.99999315107814224</v>
      </c>
      <c r="FM197" s="2">
        <f t="shared" si="256"/>
        <v>0.99999262908929598</v>
      </c>
      <c r="FN197" s="2">
        <f t="shared" si="256"/>
        <v>0.99999164573159682</v>
      </c>
      <c r="FO197" s="2">
        <f t="shared" si="256"/>
        <v>0.99999245862538855</v>
      </c>
      <c r="FP197" s="2">
        <f t="shared" si="256"/>
        <v>0.9999916228599941</v>
      </c>
      <c r="FQ197" s="2">
        <f t="shared" si="256"/>
        <v>0.99999118360792183</v>
      </c>
      <c r="FR197" s="2">
        <f t="shared" si="256"/>
        <v>0.99999151531034891</v>
      </c>
      <c r="FS197" s="2">
        <f t="shared" si="256"/>
        <v>0.9999932531871818</v>
      </c>
      <c r="FT197" s="2">
        <f t="shared" si="256"/>
        <v>0.99998950197882364</v>
      </c>
      <c r="FU197" s="2">
        <f t="shared" si="256"/>
        <v>0.99998810676125094</v>
      </c>
      <c r="FW197" s="2">
        <f t="shared" si="247"/>
        <v>0.78081279016744853</v>
      </c>
      <c r="FX197" s="2">
        <f t="shared" si="247"/>
        <v>0.82932823424545155</v>
      </c>
      <c r="FY197" s="2">
        <f t="shared" si="247"/>
        <v>0.82208111154692221</v>
      </c>
      <c r="FZ197" s="2">
        <f t="shared" si="247"/>
        <v>0.81879042599934604</v>
      </c>
      <c r="GA197" s="2">
        <f t="shared" si="247"/>
        <v>0.824366374279625</v>
      </c>
      <c r="GB197" s="2">
        <f t="shared" si="247"/>
        <v>0.82219725071088456</v>
      </c>
      <c r="GC197" s="2">
        <f t="shared" si="247"/>
        <v>0.83742964641508588</v>
      </c>
      <c r="GD197" s="2">
        <f t="shared" si="247"/>
        <v>0.85166456082521225</v>
      </c>
      <c r="GE197" s="2">
        <f t="shared" si="247"/>
        <v>0.8633841389744138</v>
      </c>
      <c r="GF197" s="2">
        <f t="shared" si="247"/>
        <v>0.87971876205925759</v>
      </c>
      <c r="GG197" s="2">
        <f t="shared" si="247"/>
        <v>0.8543185232311642</v>
      </c>
      <c r="GH197" s="2">
        <f t="shared" si="247"/>
        <v>0.82262459947761812</v>
      </c>
      <c r="GI197" s="2">
        <f t="shared" si="247"/>
        <v>0.79236404744310707</v>
      </c>
      <c r="GJ197" s="2">
        <f t="shared" si="247"/>
        <v>0.73650016695164922</v>
      </c>
      <c r="GK197" s="2">
        <f t="shared" si="247"/>
        <v>0.72605239020690326</v>
      </c>
      <c r="GM197" s="86">
        <f t="shared" si="248"/>
        <v>1.627093974040878E-211</v>
      </c>
      <c r="GN197" s="86">
        <f t="shared" si="248"/>
        <v>0</v>
      </c>
      <c r="GO197" s="86">
        <f t="shared" si="248"/>
        <v>0</v>
      </c>
      <c r="GP197" s="86">
        <f t="shared" si="248"/>
        <v>0</v>
      </c>
      <c r="GQ197" s="86">
        <f t="shared" si="248"/>
        <v>0</v>
      </c>
      <c r="GR197" s="86">
        <f t="shared" si="248"/>
        <v>5.0122836158582743E-296</v>
      </c>
      <c r="GS197" s="86">
        <f t="shared" si="248"/>
        <v>0</v>
      </c>
      <c r="GT197" s="86">
        <f t="shared" si="248"/>
        <v>0</v>
      </c>
      <c r="GU197" s="86">
        <f t="shared" si="248"/>
        <v>0</v>
      </c>
      <c r="GV197" s="86">
        <f t="shared" si="248"/>
        <v>0</v>
      </c>
      <c r="GW197" s="86">
        <f t="shared" si="248"/>
        <v>0</v>
      </c>
      <c r="GX197" s="86">
        <f t="shared" si="248"/>
        <v>0</v>
      </c>
      <c r="GY197" s="86">
        <f t="shared" si="248"/>
        <v>0</v>
      </c>
      <c r="GZ197" s="86">
        <f t="shared" si="248"/>
        <v>1.5337306422373261E-165</v>
      </c>
      <c r="HA197" s="86">
        <f t="shared" si="248"/>
        <v>3.6063016512292519E-186</v>
      </c>
      <c r="HC197" s="86">
        <f t="shared" si="184"/>
        <v>1.1340383248604317E-140</v>
      </c>
      <c r="HD197" s="86">
        <f t="shared" si="184"/>
        <v>3.0852880944168321E-254</v>
      </c>
      <c r="HE197" s="86">
        <f t="shared" si="184"/>
        <v>1.2786072838393471E-268</v>
      </c>
      <c r="HF197" s="86">
        <f t="shared" si="184"/>
        <v>6.5855825749954322E-291</v>
      </c>
      <c r="HG197" s="86">
        <f t="shared" si="184"/>
        <v>3.0358915011038104E-296</v>
      </c>
      <c r="HH197" s="86">
        <f t="shared" si="184"/>
        <v>8.9057865595217415E-278</v>
      </c>
      <c r="HI197" s="86">
        <f t="shared" si="244"/>
        <v>1.446735646615059E-305</v>
      </c>
      <c r="HJ197" s="86">
        <f t="shared" si="244"/>
        <v>0</v>
      </c>
      <c r="HK197" s="86">
        <f t="shared" si="244"/>
        <v>0</v>
      </c>
      <c r="HL197" s="86">
        <f t="shared" si="244"/>
        <v>0</v>
      </c>
      <c r="HM197" s="86">
        <f t="shared" si="244"/>
        <v>0</v>
      </c>
      <c r="HN197" s="86">
        <f t="shared" si="244"/>
        <v>0</v>
      </c>
      <c r="HO197" s="86">
        <f t="shared" si="229"/>
        <v>0</v>
      </c>
      <c r="HP197" s="86">
        <f t="shared" si="229"/>
        <v>2.778707108147734E-70</v>
      </c>
      <c r="HQ197" s="86">
        <f t="shared" si="229"/>
        <v>4.6038508205256789E-74</v>
      </c>
      <c r="HS197" s="86">
        <f t="shared" si="249"/>
        <v>4.6643836705110279E-33</v>
      </c>
      <c r="HT197" s="86">
        <f t="shared" si="249"/>
        <v>3.0591751188703506E-30</v>
      </c>
      <c r="HU197" s="86">
        <f t="shared" si="249"/>
        <v>3.9321998734776716E-32</v>
      </c>
      <c r="HV197" s="86">
        <f t="shared" si="249"/>
        <v>2.4672043957163948E-34</v>
      </c>
      <c r="HW197" s="86">
        <f t="shared" si="249"/>
        <v>2.8232589763560419E-35</v>
      </c>
      <c r="HX197" s="86">
        <f t="shared" si="249"/>
        <v>6.4167087226991983E-34</v>
      </c>
      <c r="HY197" s="86">
        <f t="shared" si="249"/>
        <v>5.9105397420900892E-40</v>
      </c>
      <c r="HZ197" s="86">
        <f t="shared" si="249"/>
        <v>1.9404356439869803E-45</v>
      </c>
      <c r="IA197" s="86">
        <f t="shared" si="249"/>
        <v>4.3265772797551431E-41</v>
      </c>
      <c r="IB197" s="86">
        <f t="shared" si="249"/>
        <v>2.5653699301049892E-48</v>
      </c>
      <c r="IC197" s="86">
        <f t="shared" si="249"/>
        <v>2.7096862088247713E-41</v>
      </c>
      <c r="ID197" s="86">
        <f t="shared" si="249"/>
        <v>3.0444114820505279E-39</v>
      </c>
      <c r="IE197" s="86">
        <f t="shared" si="249"/>
        <v>1.3968220687169979E-30</v>
      </c>
      <c r="IF197" s="86">
        <f t="shared" si="249"/>
        <v>3.6528621112253444E-12</v>
      </c>
      <c r="IG197" s="86">
        <f t="shared" si="249"/>
        <v>6.1010574396135704E-5</v>
      </c>
      <c r="II197" s="86">
        <f t="shared" si="250"/>
        <v>0.21715667396205218</v>
      </c>
      <c r="IJ197" s="86">
        <f t="shared" si="250"/>
        <v>0.15211347811342696</v>
      </c>
      <c r="IK197" s="86">
        <f t="shared" si="250"/>
        <v>0.15995407138643536</v>
      </c>
      <c r="IL197" s="86">
        <f t="shared" si="250"/>
        <v>0.15222921545559706</v>
      </c>
      <c r="IM197" s="86">
        <f t="shared" si="250"/>
        <v>0.14215677934219823</v>
      </c>
      <c r="IN197" s="86">
        <f t="shared" si="250"/>
        <v>0.14788184825859929</v>
      </c>
      <c r="IO197" s="86">
        <f t="shared" si="250"/>
        <v>9.9412312696650532E-2</v>
      </c>
      <c r="IP197" s="86">
        <f t="shared" si="250"/>
        <v>6.7957940321180507E-2</v>
      </c>
      <c r="IQ197" s="86">
        <f t="shared" si="250"/>
        <v>7.0207120062862657E-2</v>
      </c>
      <c r="IR197" s="86">
        <f t="shared" si="250"/>
        <v>3.7909090648276661E-2</v>
      </c>
      <c r="IS197" s="86">
        <f t="shared" si="250"/>
        <v>7.8105033873193702E-2</v>
      </c>
      <c r="IT197" s="86">
        <f t="shared" si="250"/>
        <v>0.12081021603527944</v>
      </c>
      <c r="IU197" s="86">
        <f t="shared" si="250"/>
        <v>0.21998642142180341</v>
      </c>
      <c r="IV197" s="86">
        <f t="shared" si="250"/>
        <v>0.19037707882164842</v>
      </c>
      <c r="IW197" s="86">
        <f t="shared" si="250"/>
        <v>0.33041556281497186</v>
      </c>
      <c r="IY197" s="86">
        <f t="shared" si="251"/>
        <v>0.21715667396205218</v>
      </c>
      <c r="IZ197" s="86">
        <f t="shared" si="251"/>
        <v>0.15211347811342696</v>
      </c>
      <c r="JA197" s="86">
        <f t="shared" si="251"/>
        <v>0.15995407138643536</v>
      </c>
      <c r="JB197" s="86">
        <f t="shared" si="251"/>
        <v>0.15222921545559706</v>
      </c>
      <c r="JC197" s="86">
        <f t="shared" si="251"/>
        <v>0.14215677934219823</v>
      </c>
      <c r="JD197" s="86">
        <f t="shared" si="251"/>
        <v>0.14788184825859929</v>
      </c>
      <c r="JE197" s="86">
        <f t="shared" si="251"/>
        <v>9.9412312696650532E-2</v>
      </c>
      <c r="JF197" s="86">
        <f t="shared" si="251"/>
        <v>6.7957940321180507E-2</v>
      </c>
      <c r="JG197" s="86">
        <f t="shared" si="251"/>
        <v>7.0207120062862657E-2</v>
      </c>
      <c r="JH197" s="86">
        <f t="shared" si="251"/>
        <v>3.7909090648276661E-2</v>
      </c>
      <c r="JI197" s="86">
        <f t="shared" si="251"/>
        <v>7.8105033873193702E-2</v>
      </c>
      <c r="JJ197" s="86">
        <f t="shared" si="251"/>
        <v>0.12081021603527944</v>
      </c>
      <c r="JK197" s="86">
        <f t="shared" si="251"/>
        <v>0.21998642142180341</v>
      </c>
      <c r="JL197" s="86">
        <f t="shared" si="251"/>
        <v>0.19037707882530128</v>
      </c>
      <c r="JM197" s="86">
        <f t="shared" si="251"/>
        <v>0.33047657338936798</v>
      </c>
    </row>
    <row r="198" spans="2:273" x14ac:dyDescent="0.25">
      <c r="B198" s="2">
        <v>171</v>
      </c>
      <c r="C198" s="37">
        <v>76.021000000000001</v>
      </c>
      <c r="D198" s="37">
        <v>70.5</v>
      </c>
      <c r="E198" s="37">
        <v>67.582999999999998</v>
      </c>
      <c r="F198" s="37">
        <v>66.783000000000001</v>
      </c>
      <c r="G198" s="37">
        <v>62.817</v>
      </c>
      <c r="H198" s="37">
        <v>61.417000000000002</v>
      </c>
      <c r="I198" s="37">
        <v>61.75</v>
      </c>
      <c r="J198" s="37">
        <v>58.7</v>
      </c>
      <c r="K198" s="37">
        <v>59.433</v>
      </c>
      <c r="L198" s="37">
        <v>57.133000000000003</v>
      </c>
      <c r="M198" s="37">
        <v>56.033000000000001</v>
      </c>
      <c r="N198" s="37">
        <v>58.65</v>
      </c>
      <c r="O198" s="37">
        <v>67.620999999999995</v>
      </c>
      <c r="P198" s="37">
        <v>74.63</v>
      </c>
      <c r="Q198" s="37">
        <v>78.545000000000002</v>
      </c>
      <c r="S198" s="4">
        <f t="shared" si="252"/>
        <v>76.93865563921058</v>
      </c>
      <c r="T198" s="4">
        <f t="shared" si="252"/>
        <v>71.176792682130127</v>
      </c>
      <c r="U198" s="4">
        <f t="shared" si="252"/>
        <v>67.244211563087021</v>
      </c>
      <c r="V198" s="4">
        <f t="shared" si="252"/>
        <v>67.229558201589469</v>
      </c>
      <c r="W198" s="4">
        <f t="shared" si="252"/>
        <v>62.969630390235096</v>
      </c>
      <c r="X198" s="4">
        <f t="shared" si="252"/>
        <v>61.840547892580908</v>
      </c>
      <c r="Y198" s="4">
        <f t="shared" si="252"/>
        <v>61.959693752772026</v>
      </c>
      <c r="Z198" s="4">
        <f t="shared" si="252"/>
        <v>59.145613806552461</v>
      </c>
      <c r="AA198" s="4">
        <f t="shared" si="252"/>
        <v>59.247813001018116</v>
      </c>
      <c r="AB198" s="4">
        <f t="shared" si="252"/>
        <v>56.98530675974348</v>
      </c>
      <c r="AC198" s="4">
        <f t="shared" si="252"/>
        <v>56.3356448661645</v>
      </c>
      <c r="AD198" s="4">
        <f t="shared" si="252"/>
        <v>59.612494737314947</v>
      </c>
      <c r="AE198" s="4">
        <f t="shared" si="252"/>
        <v>68.021864204597961</v>
      </c>
      <c r="AF198" s="4">
        <f t="shared" si="252"/>
        <v>77.404178501271204</v>
      </c>
      <c r="AG198" s="4">
        <f t="shared" si="252"/>
        <v>81.147490557945574</v>
      </c>
      <c r="AI198" s="4">
        <f t="shared" si="253"/>
        <v>-0.91765563921057947</v>
      </c>
      <c r="AJ198" s="4">
        <f t="shared" si="253"/>
        <v>-0.67679268213012733</v>
      </c>
      <c r="AK198" s="4">
        <f t="shared" si="253"/>
        <v>0.33878843691297789</v>
      </c>
      <c r="AL198" s="4">
        <f t="shared" si="253"/>
        <v>-0.44655820158946824</v>
      </c>
      <c r="AM198" s="4">
        <f t="shared" si="253"/>
        <v>-0.15263039023509606</v>
      </c>
      <c r="AN198" s="4">
        <f t="shared" si="253"/>
        <v>-0.42354789258090619</v>
      </c>
      <c r="AO198" s="4">
        <f t="shared" si="253"/>
        <v>-0.20969375277202573</v>
      </c>
      <c r="AP198" s="4">
        <f t="shared" si="253"/>
        <v>-0.44561380655245841</v>
      </c>
      <c r="AQ198" s="4">
        <f t="shared" si="253"/>
        <v>0.18518699898188373</v>
      </c>
      <c r="AR198" s="4">
        <f t="shared" si="253"/>
        <v>0.14769324025652253</v>
      </c>
      <c r="AS198" s="4">
        <f t="shared" si="253"/>
        <v>-0.30264486616449915</v>
      </c>
      <c r="AT198" s="4">
        <f t="shared" si="253"/>
        <v>-0.96249473731494817</v>
      </c>
      <c r="AU198" s="4">
        <f t="shared" si="253"/>
        <v>-0.40086420459796557</v>
      </c>
      <c r="AV198" s="4">
        <f t="shared" si="253"/>
        <v>-2.7741785012712086</v>
      </c>
      <c r="AW198" s="4">
        <f t="shared" si="253"/>
        <v>-2.6024905579455719</v>
      </c>
      <c r="AY198" s="2">
        <f t="shared" si="245"/>
        <v>76.938482599705608</v>
      </c>
      <c r="AZ198" s="2">
        <f t="shared" si="245"/>
        <v>71.176769452774863</v>
      </c>
      <c r="BA198" s="2">
        <f t="shared" si="245"/>
        <v>67.244131700919823</v>
      </c>
      <c r="BB198" s="2">
        <f t="shared" si="245"/>
        <v>67.229496669287386</v>
      </c>
      <c r="BC198" s="2">
        <f t="shared" si="245"/>
        <v>62.969563461339973</v>
      </c>
      <c r="BD198" s="2">
        <f t="shared" si="245"/>
        <v>61.840457153546467</v>
      </c>
      <c r="BE198" s="2">
        <f t="shared" si="245"/>
        <v>61.959689039447113</v>
      </c>
      <c r="BF198" s="2">
        <f t="shared" si="245"/>
        <v>59.145613530536124</v>
      </c>
      <c r="BG198" s="2">
        <f t="shared" si="245"/>
        <v>59.247812540120606</v>
      </c>
      <c r="BH198" s="2">
        <f t="shared" si="245"/>
        <v>56.98530675613619</v>
      </c>
      <c r="BI198" s="2">
        <f t="shared" si="245"/>
        <v>56.335643649396161</v>
      </c>
      <c r="BJ198" s="2">
        <f t="shared" si="245"/>
        <v>59.612454994223079</v>
      </c>
      <c r="BK198" s="2">
        <f t="shared" si="245"/>
        <v>68.018555994801588</v>
      </c>
      <c r="BL198" s="2">
        <f t="shared" si="245"/>
        <v>77.167073941257016</v>
      </c>
      <c r="BM198" s="2">
        <f t="shared" si="245"/>
        <v>79.784192720868035</v>
      </c>
      <c r="BO198" s="2" t="str">
        <f t="shared" si="185"/>
        <v/>
      </c>
      <c r="BP198" s="2" t="str">
        <f t="shared" si="186"/>
        <v/>
      </c>
      <c r="BQ198" s="2" t="str">
        <f t="shared" si="187"/>
        <v/>
      </c>
      <c r="BR198" s="2" t="str">
        <f t="shared" si="188"/>
        <v/>
      </c>
      <c r="BS198" s="2" t="str">
        <f t="shared" si="189"/>
        <v/>
      </c>
      <c r="BT198" s="2" t="str">
        <f t="shared" si="190"/>
        <v/>
      </c>
      <c r="BU198" s="2" t="str">
        <f t="shared" si="191"/>
        <v/>
      </c>
      <c r="BV198" s="2" t="str">
        <f t="shared" si="192"/>
        <v/>
      </c>
      <c r="BW198" s="2" t="str">
        <f t="shared" si="193"/>
        <v/>
      </c>
      <c r="BX198" s="2" t="str">
        <f t="shared" si="194"/>
        <v/>
      </c>
      <c r="BY198" s="2" t="str">
        <f t="shared" si="195"/>
        <v/>
      </c>
      <c r="BZ198" s="2" t="str">
        <f t="shared" si="196"/>
        <v/>
      </c>
      <c r="CA198" s="2" t="str">
        <f t="shared" si="197"/>
        <v/>
      </c>
      <c r="CB198" s="2" t="str">
        <f t="shared" si="198"/>
        <v/>
      </c>
      <c r="CC198" s="2" t="str">
        <f t="shared" si="199"/>
        <v/>
      </c>
      <c r="CE198" s="2" t="str">
        <f t="shared" si="246"/>
        <v/>
      </c>
      <c r="CF198" s="2" t="str">
        <f t="shared" si="246"/>
        <v/>
      </c>
      <c r="CG198" s="2" t="str">
        <f t="shared" si="246"/>
        <v/>
      </c>
      <c r="CH198" s="2" t="str">
        <f t="shared" si="246"/>
        <v/>
      </c>
      <c r="CI198" s="2" t="str">
        <f t="shared" si="246"/>
        <v/>
      </c>
      <c r="CJ198" s="2" t="str">
        <f t="shared" si="246"/>
        <v/>
      </c>
      <c r="CK198" s="2" t="str">
        <f t="shared" si="246"/>
        <v/>
      </c>
      <c r="CL198" s="2" t="str">
        <f t="shared" si="246"/>
        <v/>
      </c>
      <c r="CM198" s="2" t="str">
        <f t="shared" si="246"/>
        <v/>
      </c>
      <c r="CN198" s="2" t="str">
        <f t="shared" si="246"/>
        <v/>
      </c>
      <c r="CO198" s="2" t="str">
        <f t="shared" si="246"/>
        <v/>
      </c>
      <c r="CP198" s="2" t="str">
        <f t="shared" si="246"/>
        <v/>
      </c>
      <c r="CQ198" s="2" t="str">
        <f t="shared" si="246"/>
        <v/>
      </c>
      <c r="CR198" s="2" t="str">
        <f t="shared" si="246"/>
        <v/>
      </c>
      <c r="CS198" s="2" t="str">
        <f t="shared" si="246"/>
        <v/>
      </c>
      <c r="CU198" s="2" t="str">
        <f t="shared" si="200"/>
        <v/>
      </c>
      <c r="CV198" s="2" t="str">
        <f t="shared" si="201"/>
        <v/>
      </c>
      <c r="CW198" s="2" t="str">
        <f t="shared" si="202"/>
        <v/>
      </c>
      <c r="CX198" s="2" t="str">
        <f t="shared" si="203"/>
        <v/>
      </c>
      <c r="CY198" s="2" t="str">
        <f t="shared" si="204"/>
        <v/>
      </c>
      <c r="CZ198" s="2" t="str">
        <f t="shared" si="205"/>
        <v/>
      </c>
      <c r="DA198" s="2" t="str">
        <f t="shared" si="206"/>
        <v/>
      </c>
      <c r="DB198" s="2" t="str">
        <f t="shared" si="207"/>
        <v/>
      </c>
      <c r="DC198" s="2" t="str">
        <f t="shared" si="208"/>
        <v/>
      </c>
      <c r="DD198" s="2" t="str">
        <f t="shared" si="209"/>
        <v/>
      </c>
      <c r="DE198" s="2" t="str">
        <f t="shared" si="210"/>
        <v/>
      </c>
      <c r="DF198" s="2" t="str">
        <f t="shared" si="211"/>
        <v/>
      </c>
      <c r="DG198" s="2" t="str">
        <f t="shared" si="212"/>
        <v/>
      </c>
      <c r="DH198" s="2" t="str">
        <f t="shared" si="213"/>
        <v/>
      </c>
      <c r="DI198" s="2" t="str">
        <f t="shared" si="214"/>
        <v/>
      </c>
      <c r="DK198" s="2">
        <f t="shared" si="254"/>
        <v>129.49533013937281</v>
      </c>
      <c r="DL198" s="2">
        <f t="shared" si="254"/>
        <v>123.62787607879926</v>
      </c>
      <c r="DM198" s="2">
        <f t="shared" si="254"/>
        <v>120.4291756097561</v>
      </c>
      <c r="DN198" s="2">
        <f t="shared" si="254"/>
        <v>121.13597861163228</v>
      </c>
      <c r="DO198" s="2">
        <f t="shared" si="254"/>
        <v>124.90681819887433</v>
      </c>
      <c r="DP198" s="2">
        <f t="shared" si="254"/>
        <v>119.61511132404183</v>
      </c>
      <c r="DQ198" s="2">
        <f t="shared" si="254"/>
        <v>121.55709872241583</v>
      </c>
      <c r="DR198" s="2">
        <f t="shared" si="254"/>
        <v>123.27231591664149</v>
      </c>
      <c r="DS198" s="2">
        <f t="shared" si="254"/>
        <v>115.31145296167247</v>
      </c>
      <c r="DT198" s="2">
        <f t="shared" si="254"/>
        <v>117.61693204469947</v>
      </c>
      <c r="DU198" s="2">
        <f t="shared" si="254"/>
        <v>109.86620676532769</v>
      </c>
      <c r="DV198" s="2">
        <f t="shared" si="254"/>
        <v>89.889132588341909</v>
      </c>
      <c r="DW198" s="2">
        <f t="shared" si="254"/>
        <v>101.37088449477353</v>
      </c>
      <c r="DX198" s="2">
        <f t="shared" si="254"/>
        <v>104.39775131674905</v>
      </c>
      <c r="DY198" s="2">
        <f t="shared" si="254"/>
        <v>107.51925527957107</v>
      </c>
      <c r="EA198" s="2">
        <f t="shared" si="243"/>
        <v>77.189107082758994</v>
      </c>
      <c r="EB198" s="2">
        <f t="shared" si="243"/>
        <v>70.624983978319179</v>
      </c>
      <c r="EC198" s="2">
        <f t="shared" si="243"/>
        <v>67.888844010025053</v>
      </c>
      <c r="ED198" s="2">
        <f t="shared" si="243"/>
        <v>67.911807134020606</v>
      </c>
      <c r="EE198" s="2">
        <f t="shared" si="243"/>
        <v>61.940158432989691</v>
      </c>
      <c r="EF198" s="2">
        <f t="shared" si="242"/>
        <v>61.369036704188531</v>
      </c>
      <c r="EG198" s="2">
        <f t="shared" si="242"/>
        <v>61.670276485053577</v>
      </c>
      <c r="EH198" s="2">
        <f t="shared" si="242"/>
        <v>58.48182004750241</v>
      </c>
      <c r="EI198" s="2">
        <f t="shared" si="242"/>
        <v>58.008475525773193</v>
      </c>
      <c r="EJ198" s="2">
        <f t="shared" si="242"/>
        <v>56.789598463904895</v>
      </c>
      <c r="EK198" s="2">
        <f t="shared" si="242"/>
        <v>55.501929560668628</v>
      </c>
      <c r="EL198" s="2">
        <f t="shared" si="182"/>
        <v>58.164521562231087</v>
      </c>
      <c r="EM198" s="2">
        <f t="shared" si="182"/>
        <v>67.038463505312478</v>
      </c>
      <c r="EN198" s="2">
        <f t="shared" si="182"/>
        <v>77.604878787878789</v>
      </c>
      <c r="EO198" s="2">
        <f t="shared" si="182"/>
        <v>82.311699999999973</v>
      </c>
      <c r="EQ198" s="2">
        <f t="shared" si="255"/>
        <v>76.873892011380931</v>
      </c>
      <c r="ER198" s="2">
        <f t="shared" si="255"/>
        <v>71.279967094955992</v>
      </c>
      <c r="ES198" s="2">
        <f t="shared" si="255"/>
        <v>67.116490094555644</v>
      </c>
      <c r="ET198" s="2">
        <f t="shared" si="255"/>
        <v>67.091417369218391</v>
      </c>
      <c r="EU198" s="2">
        <f t="shared" si="255"/>
        <v>63.169150743254207</v>
      </c>
      <c r="EV198" s="2">
        <f t="shared" si="255"/>
        <v>61.932997578883189</v>
      </c>
      <c r="EW198" s="2">
        <f t="shared" si="255"/>
        <v>62.010455331724472</v>
      </c>
      <c r="EX198" s="2">
        <f t="shared" si="255"/>
        <v>59.2504824198544</v>
      </c>
      <c r="EY198" s="2">
        <f t="shared" si="255"/>
        <v>59.426210529420374</v>
      </c>
      <c r="EZ198" s="2">
        <f t="shared" si="255"/>
        <v>57.009188209180138</v>
      </c>
      <c r="FA198" s="2">
        <f t="shared" si="255"/>
        <v>56.464797240966774</v>
      </c>
      <c r="FB198" s="2">
        <f t="shared" si="255"/>
        <v>59.89689586131783</v>
      </c>
      <c r="FC198" s="2">
        <f t="shared" si="255"/>
        <v>68.252525514089896</v>
      </c>
      <c r="FD198" s="2">
        <f t="shared" si="255"/>
        <v>77.023881145425776</v>
      </c>
      <c r="FE198" s="2">
        <f t="shared" si="255"/>
        <v>78.914080152200114</v>
      </c>
      <c r="FG198" s="2">
        <f t="shared" si="256"/>
        <v>0.99999350757410799</v>
      </c>
      <c r="FH198" s="2">
        <f t="shared" si="256"/>
        <v>0.99999419284121716</v>
      </c>
      <c r="FI198" s="2">
        <f t="shared" si="256"/>
        <v>0.99999384767799082</v>
      </c>
      <c r="FJ198" s="2">
        <f t="shared" si="256"/>
        <v>0.99999435032677386</v>
      </c>
      <c r="FK198" s="2">
        <f t="shared" si="256"/>
        <v>0.99999424428874195</v>
      </c>
      <c r="FL198" s="2">
        <f t="shared" si="256"/>
        <v>0.99999375370526367</v>
      </c>
      <c r="FM198" s="2">
        <f t="shared" si="256"/>
        <v>0.99999327764518209</v>
      </c>
      <c r="FN198" s="2">
        <f t="shared" si="256"/>
        <v>0.99999238081106068</v>
      </c>
      <c r="FO198" s="2">
        <f t="shared" si="256"/>
        <v>0.99999312218004688</v>
      </c>
      <c r="FP198" s="2">
        <f t="shared" si="256"/>
        <v>0.99999235995188029</v>
      </c>
      <c r="FQ198" s="2">
        <f t="shared" si="256"/>
        <v>0.99999195934862317</v>
      </c>
      <c r="FR198" s="2">
        <f t="shared" si="256"/>
        <v>0.99999226186529266</v>
      </c>
      <c r="FS198" s="2">
        <f t="shared" si="256"/>
        <v>0.99999384682992587</v>
      </c>
      <c r="FT198" s="2">
        <f t="shared" si="256"/>
        <v>0.99999042568205143</v>
      </c>
      <c r="FU198" s="2">
        <f t="shared" si="256"/>
        <v>0.99998915322599491</v>
      </c>
      <c r="FW198" s="2">
        <f t="shared" si="247"/>
        <v>0.79616776010456991</v>
      </c>
      <c r="FX198" s="2">
        <f t="shared" si="247"/>
        <v>0.84197235659603153</v>
      </c>
      <c r="FY198" s="2">
        <f t="shared" si="247"/>
        <v>0.83515541414931183</v>
      </c>
      <c r="FZ198" s="2">
        <f t="shared" si="247"/>
        <v>0.8320571430756124</v>
      </c>
      <c r="GA198" s="2">
        <f t="shared" si="247"/>
        <v>0.83730597973904719</v>
      </c>
      <c r="GB198" s="2">
        <f t="shared" si="247"/>
        <v>0.83526472907125349</v>
      </c>
      <c r="GC198" s="2">
        <f t="shared" si="247"/>
        <v>0.84958243804366329</v>
      </c>
      <c r="GD198" s="2">
        <f t="shared" si="247"/>
        <v>0.86292741242766968</v>
      </c>
      <c r="GE198" s="2">
        <f t="shared" si="247"/>
        <v>0.87388890843394562</v>
      </c>
      <c r="GF198" s="2">
        <f t="shared" si="247"/>
        <v>0.88912880804618155</v>
      </c>
      <c r="GG198" s="2">
        <f t="shared" si="247"/>
        <v>0.86541170877098561</v>
      </c>
      <c r="GH198" s="2">
        <f t="shared" si="247"/>
        <v>0.83566694763453542</v>
      </c>
      <c r="GI198" s="2">
        <f t="shared" si="247"/>
        <v>0.80710971036023071</v>
      </c>
      <c r="GJ198" s="2">
        <f t="shared" si="247"/>
        <v>0.75398132125390471</v>
      </c>
      <c r="GK198" s="2">
        <f t="shared" si="247"/>
        <v>0.74398573502098952</v>
      </c>
      <c r="GM198" s="86">
        <f t="shared" si="248"/>
        <v>1.6375687303932489E-215</v>
      </c>
      <c r="GN198" s="86">
        <f t="shared" si="248"/>
        <v>0</v>
      </c>
      <c r="GO198" s="86">
        <f t="shared" si="248"/>
        <v>0</v>
      </c>
      <c r="GP198" s="86">
        <f t="shared" si="248"/>
        <v>0</v>
      </c>
      <c r="GQ198" s="86">
        <f t="shared" si="248"/>
        <v>0</v>
      </c>
      <c r="GR198" s="86">
        <f t="shared" si="248"/>
        <v>1.200057953118743E-301</v>
      </c>
      <c r="GS198" s="86">
        <f t="shared" si="248"/>
        <v>0</v>
      </c>
      <c r="GT198" s="86">
        <f t="shared" si="248"/>
        <v>0</v>
      </c>
      <c r="GU198" s="86">
        <f t="shared" si="248"/>
        <v>0</v>
      </c>
      <c r="GV198" s="86">
        <f t="shared" si="248"/>
        <v>0</v>
      </c>
      <c r="GW198" s="86">
        <f t="shared" si="248"/>
        <v>0</v>
      </c>
      <c r="GX198" s="86">
        <f t="shared" si="248"/>
        <v>0</v>
      </c>
      <c r="GY198" s="86">
        <f t="shared" si="248"/>
        <v>0</v>
      </c>
      <c r="GZ198" s="86">
        <f t="shared" si="248"/>
        <v>1.1461666000002725E-168</v>
      </c>
      <c r="HA198" s="86">
        <f t="shared" si="248"/>
        <v>1.1189518290397061E-189</v>
      </c>
      <c r="HC198" s="86">
        <f t="shared" si="184"/>
        <v>4.6022322781619948E-144</v>
      </c>
      <c r="HD198" s="86">
        <f t="shared" si="184"/>
        <v>2.1099978442402403E-260</v>
      </c>
      <c r="HE198" s="86">
        <f t="shared" si="184"/>
        <v>3.800579339370497E-275</v>
      </c>
      <c r="HF198" s="86">
        <f t="shared" si="184"/>
        <v>5.3072911956459436E-298</v>
      </c>
      <c r="HG198" s="86">
        <f t="shared" si="184"/>
        <v>2.107681456404257E-303</v>
      </c>
      <c r="HH198" s="86">
        <f t="shared" si="184"/>
        <v>1.8659251130155558E-284</v>
      </c>
      <c r="HI198" s="86">
        <f t="shared" si="244"/>
        <v>0</v>
      </c>
      <c r="HJ198" s="86">
        <f t="shared" si="244"/>
        <v>0</v>
      </c>
      <c r="HK198" s="86">
        <f t="shared" si="244"/>
        <v>0</v>
      </c>
      <c r="HL198" s="86">
        <f t="shared" si="244"/>
        <v>0</v>
      </c>
      <c r="HM198" s="86">
        <f t="shared" si="244"/>
        <v>0</v>
      </c>
      <c r="HN198" s="86">
        <f t="shared" si="244"/>
        <v>0</v>
      </c>
      <c r="HO198" s="86">
        <f t="shared" si="229"/>
        <v>0</v>
      </c>
      <c r="HP198" s="86">
        <f t="shared" si="229"/>
        <v>6.1123375889859039E-72</v>
      </c>
      <c r="HQ198" s="86">
        <f t="shared" si="229"/>
        <v>8.2922334736920232E-76</v>
      </c>
      <c r="HS198" s="86">
        <f t="shared" si="249"/>
        <v>1.3883465967840245E-34</v>
      </c>
      <c r="HT198" s="86">
        <f t="shared" si="249"/>
        <v>1.3395983184095242E-31</v>
      </c>
      <c r="HU198" s="86">
        <f t="shared" si="249"/>
        <v>1.4918789993312112E-33</v>
      </c>
      <c r="HV198" s="86">
        <f t="shared" si="249"/>
        <v>7.4402203274333621E-36</v>
      </c>
      <c r="HW198" s="86">
        <f t="shared" si="249"/>
        <v>8.1071965057977019E-37</v>
      </c>
      <c r="HX198" s="86">
        <f t="shared" si="249"/>
        <v>2.0095729534450872E-35</v>
      </c>
      <c r="HY198" s="86">
        <f t="shared" si="249"/>
        <v>1.0723092397603875E-41</v>
      </c>
      <c r="HZ198" s="86">
        <f t="shared" si="249"/>
        <v>2.2652294152780599E-47</v>
      </c>
      <c r="IA198" s="86">
        <f t="shared" si="249"/>
        <v>8.143430064645897E-43</v>
      </c>
      <c r="IB198" s="86">
        <f t="shared" si="249"/>
        <v>2.6128389964303736E-50</v>
      </c>
      <c r="IC198" s="86">
        <f t="shared" si="249"/>
        <v>4.7685918301177322E-43</v>
      </c>
      <c r="ID198" s="86">
        <f t="shared" si="249"/>
        <v>5.5938892295362719E-41</v>
      </c>
      <c r="IE198" s="86">
        <f t="shared" si="249"/>
        <v>5.8027420473701864E-32</v>
      </c>
      <c r="IF198" s="86">
        <f t="shared" si="249"/>
        <v>1.1056845447341137E-12</v>
      </c>
      <c r="IG198" s="86">
        <f t="shared" si="249"/>
        <v>4.0455289795692568E-5</v>
      </c>
      <c r="II198" s="86">
        <f t="shared" si="250"/>
        <v>0.18567881494729521</v>
      </c>
      <c r="IJ198" s="86">
        <f t="shared" si="250"/>
        <v>0.12963853612570281</v>
      </c>
      <c r="IK198" s="86">
        <f t="shared" si="250"/>
        <v>0.13628427681378324</v>
      </c>
      <c r="IL198" s="86">
        <f t="shared" si="250"/>
        <v>0.12873197340309059</v>
      </c>
      <c r="IM198" s="86">
        <f t="shared" si="250"/>
        <v>0.11989117840490442</v>
      </c>
      <c r="IN198" s="86">
        <f t="shared" si="250"/>
        <v>0.12501037251722896</v>
      </c>
      <c r="IO198" s="86">
        <f t="shared" si="250"/>
        <v>8.1808363544032911E-2</v>
      </c>
      <c r="IP198" s="86">
        <f t="shared" si="250"/>
        <v>5.4671627887764036E-2</v>
      </c>
      <c r="IQ198" s="86">
        <f t="shared" si="250"/>
        <v>5.7299249172056713E-2</v>
      </c>
      <c r="IR198" s="86">
        <f t="shared" si="250"/>
        <v>2.9861423524825754E-2</v>
      </c>
      <c r="IS198" s="86">
        <f t="shared" si="250"/>
        <v>6.3807515675239845E-2</v>
      </c>
      <c r="IT198" s="86">
        <f t="shared" si="250"/>
        <v>0.10007058894191077</v>
      </c>
      <c r="IU198" s="86">
        <f t="shared" si="250"/>
        <v>0.18992944578805362</v>
      </c>
      <c r="IV198" s="86">
        <f t="shared" si="250"/>
        <v>0.15536364729945037</v>
      </c>
      <c r="IW198" s="86">
        <f t="shared" si="250"/>
        <v>0.29096693644721167</v>
      </c>
      <c r="IY198" s="86">
        <f t="shared" si="251"/>
        <v>0.18567881494729521</v>
      </c>
      <c r="IZ198" s="86">
        <f t="shared" si="251"/>
        <v>0.12963853612570281</v>
      </c>
      <c r="JA198" s="86">
        <f t="shared" si="251"/>
        <v>0.13628427681378324</v>
      </c>
      <c r="JB198" s="86">
        <f t="shared" si="251"/>
        <v>0.12873197340309059</v>
      </c>
      <c r="JC198" s="86">
        <f t="shared" si="251"/>
        <v>0.11989117840490442</v>
      </c>
      <c r="JD198" s="86">
        <f t="shared" si="251"/>
        <v>0.12501037251722896</v>
      </c>
      <c r="JE198" s="86">
        <f t="shared" si="251"/>
        <v>8.1808363544032911E-2</v>
      </c>
      <c r="JF198" s="86">
        <f t="shared" si="251"/>
        <v>5.4671627887764036E-2</v>
      </c>
      <c r="JG198" s="86">
        <f t="shared" si="251"/>
        <v>5.7299249172056713E-2</v>
      </c>
      <c r="JH198" s="86">
        <f t="shared" si="251"/>
        <v>2.9861423524825754E-2</v>
      </c>
      <c r="JI198" s="86">
        <f t="shared" si="251"/>
        <v>6.3807515675239845E-2</v>
      </c>
      <c r="JJ198" s="86">
        <f t="shared" si="251"/>
        <v>0.10007058894191077</v>
      </c>
      <c r="JK198" s="86">
        <f t="shared" si="251"/>
        <v>0.18992944578805362</v>
      </c>
      <c r="JL198" s="86">
        <f t="shared" si="251"/>
        <v>0.15536364730055605</v>
      </c>
      <c r="JM198" s="86">
        <f t="shared" si="251"/>
        <v>0.29100739173700735</v>
      </c>
    </row>
    <row r="199" spans="2:273" x14ac:dyDescent="0.25">
      <c r="B199" s="2">
        <v>172</v>
      </c>
      <c r="C199" s="37">
        <v>76.396000000000001</v>
      </c>
      <c r="D199" s="37">
        <v>70.566999999999993</v>
      </c>
      <c r="E199" s="37">
        <v>68.082999999999998</v>
      </c>
      <c r="F199" s="37">
        <v>66.349999999999994</v>
      </c>
      <c r="G199" s="37">
        <v>63.25</v>
      </c>
      <c r="H199" s="37">
        <v>60.732999999999997</v>
      </c>
      <c r="I199" s="37">
        <v>61.45</v>
      </c>
      <c r="J199" s="37">
        <v>58.9</v>
      </c>
      <c r="K199" s="37">
        <v>58.9</v>
      </c>
      <c r="L199" s="37">
        <v>56.866999999999997</v>
      </c>
      <c r="M199" s="37">
        <v>56.667000000000002</v>
      </c>
      <c r="N199" s="37">
        <v>59.55</v>
      </c>
      <c r="O199" s="37">
        <v>67.620999999999995</v>
      </c>
      <c r="P199" s="37">
        <v>75.325999999999993</v>
      </c>
      <c r="Q199" s="37">
        <v>78.340999999999994</v>
      </c>
      <c r="S199" s="4">
        <f t="shared" si="252"/>
        <v>76.929079701945184</v>
      </c>
      <c r="T199" s="4">
        <f t="shared" si="252"/>
        <v>71.116881503804379</v>
      </c>
      <c r="U199" s="4">
        <f t="shared" si="252"/>
        <v>67.170645668860899</v>
      </c>
      <c r="V199" s="4">
        <f t="shared" si="252"/>
        <v>67.153259544182291</v>
      </c>
      <c r="W199" s="4">
        <f t="shared" si="252"/>
        <v>62.914210900176876</v>
      </c>
      <c r="X199" s="4">
        <f t="shared" si="252"/>
        <v>61.784437851105025</v>
      </c>
      <c r="Y199" s="4">
        <f t="shared" si="252"/>
        <v>61.900870232110641</v>
      </c>
      <c r="Z199" s="4">
        <f t="shared" si="252"/>
        <v>59.0652253638075</v>
      </c>
      <c r="AA199" s="4">
        <f t="shared" si="252"/>
        <v>59.171167842219141</v>
      </c>
      <c r="AB199" s="4">
        <f t="shared" si="252"/>
        <v>56.874986065894809</v>
      </c>
      <c r="AC199" s="4">
        <f t="shared" si="252"/>
        <v>56.224361268982001</v>
      </c>
      <c r="AD199" s="4">
        <f t="shared" si="252"/>
        <v>59.517438033117756</v>
      </c>
      <c r="AE199" s="4">
        <f t="shared" si="252"/>
        <v>67.966239948804784</v>
      </c>
      <c r="AF199" s="4">
        <f t="shared" si="252"/>
        <v>77.225004445975117</v>
      </c>
      <c r="AG199" s="4">
        <f t="shared" si="252"/>
        <v>80.443386196668712</v>
      </c>
      <c r="AI199" s="4">
        <f t="shared" si="253"/>
        <v>-0.53307970194518361</v>
      </c>
      <c r="AJ199" s="4">
        <f t="shared" si="253"/>
        <v>-0.54988150380438583</v>
      </c>
      <c r="AK199" s="4">
        <f t="shared" si="253"/>
        <v>0.91235433113909892</v>
      </c>
      <c r="AL199" s="4">
        <f t="shared" si="253"/>
        <v>-0.80325954418229628</v>
      </c>
      <c r="AM199" s="4">
        <f t="shared" si="253"/>
        <v>0.3357890998231241</v>
      </c>
      <c r="AN199" s="4">
        <f t="shared" si="253"/>
        <v>-1.0514378511050282</v>
      </c>
      <c r="AO199" s="4">
        <f t="shared" si="253"/>
        <v>-0.45087023211063837</v>
      </c>
      <c r="AP199" s="4">
        <f t="shared" si="253"/>
        <v>-0.16522536380750097</v>
      </c>
      <c r="AQ199" s="4">
        <f t="shared" si="253"/>
        <v>-0.27116784221914259</v>
      </c>
      <c r="AR199" s="4">
        <f t="shared" si="253"/>
        <v>-7.9860658948120999E-3</v>
      </c>
      <c r="AS199" s="4">
        <f t="shared" si="253"/>
        <v>0.44263873101800044</v>
      </c>
      <c r="AT199" s="4">
        <f t="shared" si="253"/>
        <v>3.2561966882241222E-2</v>
      </c>
      <c r="AU199" s="4">
        <f t="shared" si="253"/>
        <v>-0.34523994880478881</v>
      </c>
      <c r="AV199" s="4">
        <f t="shared" si="253"/>
        <v>-1.8990044459751232</v>
      </c>
      <c r="AW199" s="4">
        <f t="shared" si="253"/>
        <v>-2.1023861966687178</v>
      </c>
      <c r="AY199" s="2">
        <f t="shared" si="245"/>
        <v>76.929022426524995</v>
      </c>
      <c r="AZ199" s="2">
        <f t="shared" si="245"/>
        <v>71.116874265380517</v>
      </c>
      <c r="BA199" s="2">
        <f t="shared" si="245"/>
        <v>67.170620721855485</v>
      </c>
      <c r="BB199" s="2">
        <f t="shared" si="245"/>
        <v>67.153241487674634</v>
      </c>
      <c r="BC199" s="2">
        <f t="shared" si="245"/>
        <v>62.914191783445261</v>
      </c>
      <c r="BD199" s="2">
        <f t="shared" si="245"/>
        <v>61.78441136786347</v>
      </c>
      <c r="BE199" s="2">
        <f t="shared" si="245"/>
        <v>61.900869154451499</v>
      </c>
      <c r="BF199" s="2">
        <f t="shared" si="245"/>
        <v>59.065225312576807</v>
      </c>
      <c r="BG199" s="2">
        <f t="shared" si="245"/>
        <v>59.171167745897492</v>
      </c>
      <c r="BH199" s="2">
        <f t="shared" si="245"/>
        <v>56.874986065349276</v>
      </c>
      <c r="BI199" s="2">
        <f t="shared" si="245"/>
        <v>56.224361010944079</v>
      </c>
      <c r="BJ199" s="2">
        <f t="shared" si="245"/>
        <v>59.517428312793854</v>
      </c>
      <c r="BK199" s="2">
        <f t="shared" si="245"/>
        <v>67.965060555644172</v>
      </c>
      <c r="BL199" s="2">
        <f t="shared" si="245"/>
        <v>77.099821848021378</v>
      </c>
      <c r="BM199" s="2">
        <f t="shared" si="245"/>
        <v>79.642831965074507</v>
      </c>
      <c r="BO199" s="2" t="str">
        <f t="shared" si="185"/>
        <v/>
      </c>
      <c r="BP199" s="2" t="str">
        <f t="shared" si="186"/>
        <v/>
      </c>
      <c r="BQ199" s="2" t="str">
        <f t="shared" si="187"/>
        <v/>
      </c>
      <c r="BR199" s="2" t="str">
        <f t="shared" si="188"/>
        <v/>
      </c>
      <c r="BS199" s="2" t="str">
        <f t="shared" si="189"/>
        <v/>
      </c>
      <c r="BT199" s="2" t="str">
        <f t="shared" si="190"/>
        <v/>
      </c>
      <c r="BU199" s="2" t="str">
        <f t="shared" si="191"/>
        <v/>
      </c>
      <c r="BV199" s="2" t="str">
        <f t="shared" si="192"/>
        <v/>
      </c>
      <c r="BW199" s="2" t="str">
        <f t="shared" si="193"/>
        <v/>
      </c>
      <c r="BX199" s="2" t="str">
        <f t="shared" si="194"/>
        <v/>
      </c>
      <c r="BY199" s="2" t="str">
        <f t="shared" si="195"/>
        <v/>
      </c>
      <c r="BZ199" s="2" t="str">
        <f t="shared" si="196"/>
        <v/>
      </c>
      <c r="CA199" s="2" t="str">
        <f t="shared" si="197"/>
        <v/>
      </c>
      <c r="CB199" s="2" t="str">
        <f t="shared" si="198"/>
        <v/>
      </c>
      <c r="CC199" s="2" t="str">
        <f t="shared" si="199"/>
        <v/>
      </c>
      <c r="CE199" s="2" t="str">
        <f t="shared" si="246"/>
        <v/>
      </c>
      <c r="CF199" s="2" t="str">
        <f t="shared" si="246"/>
        <v/>
      </c>
      <c r="CG199" s="2" t="str">
        <f t="shared" si="246"/>
        <v/>
      </c>
      <c r="CH199" s="2" t="str">
        <f t="shared" si="246"/>
        <v/>
      </c>
      <c r="CI199" s="2" t="str">
        <f t="shared" si="246"/>
        <v/>
      </c>
      <c r="CJ199" s="2" t="str">
        <f t="shared" si="246"/>
        <v/>
      </c>
      <c r="CK199" s="2" t="str">
        <f t="shared" si="246"/>
        <v/>
      </c>
      <c r="CL199" s="2" t="str">
        <f t="shared" si="246"/>
        <v/>
      </c>
      <c r="CM199" s="2" t="str">
        <f t="shared" si="246"/>
        <v/>
      </c>
      <c r="CN199" s="2" t="str">
        <f t="shared" si="246"/>
        <v/>
      </c>
      <c r="CO199" s="2" t="str">
        <f t="shared" si="246"/>
        <v/>
      </c>
      <c r="CP199" s="2" t="str">
        <f t="shared" si="246"/>
        <v/>
      </c>
      <c r="CQ199" s="2" t="str">
        <f t="shared" si="246"/>
        <v/>
      </c>
      <c r="CR199" s="2" t="str">
        <f t="shared" si="246"/>
        <v/>
      </c>
      <c r="CS199" s="2" t="str">
        <f t="shared" si="246"/>
        <v/>
      </c>
      <c r="CU199" s="2" t="str">
        <f t="shared" si="200"/>
        <v/>
      </c>
      <c r="CV199" s="2" t="str">
        <f t="shared" si="201"/>
        <v/>
      </c>
      <c r="CW199" s="2" t="str">
        <f t="shared" si="202"/>
        <v/>
      </c>
      <c r="CX199" s="2" t="str">
        <f t="shared" si="203"/>
        <v/>
      </c>
      <c r="CY199" s="2" t="str">
        <f t="shared" si="204"/>
        <v/>
      </c>
      <c r="CZ199" s="2" t="str">
        <f t="shared" si="205"/>
        <v/>
      </c>
      <c r="DA199" s="2" t="str">
        <f t="shared" si="206"/>
        <v/>
      </c>
      <c r="DB199" s="2" t="str">
        <f t="shared" si="207"/>
        <v/>
      </c>
      <c r="DC199" s="2" t="str">
        <f t="shared" si="208"/>
        <v/>
      </c>
      <c r="DD199" s="2" t="str">
        <f t="shared" si="209"/>
        <v/>
      </c>
      <c r="DE199" s="2" t="str">
        <f t="shared" si="210"/>
        <v/>
      </c>
      <c r="DF199" s="2" t="str">
        <f t="shared" si="211"/>
        <v/>
      </c>
      <c r="DG199" s="2" t="str">
        <f t="shared" si="212"/>
        <v/>
      </c>
      <c r="DH199" s="2" t="str">
        <f t="shared" si="213"/>
        <v/>
      </c>
      <c r="DI199" s="2" t="str">
        <f t="shared" si="214"/>
        <v/>
      </c>
      <c r="DK199" s="2">
        <f t="shared" si="254"/>
        <v>129.78924041811845</v>
      </c>
      <c r="DL199" s="2">
        <f t="shared" si="254"/>
        <v>123.8791110694184</v>
      </c>
      <c r="DM199" s="2">
        <f t="shared" si="254"/>
        <v>120.67186341463415</v>
      </c>
      <c r="DN199" s="2">
        <f t="shared" si="254"/>
        <v>121.3889740150094</v>
      </c>
      <c r="DO199" s="2">
        <f t="shared" si="254"/>
        <v>125.19525412757977</v>
      </c>
      <c r="DP199" s="2">
        <f t="shared" si="254"/>
        <v>119.88552055749132</v>
      </c>
      <c r="DQ199" s="2">
        <f t="shared" si="254"/>
        <v>121.8380033492694</v>
      </c>
      <c r="DR199" s="2">
        <f t="shared" si="254"/>
        <v>123.56774856538809</v>
      </c>
      <c r="DS199" s="2">
        <f t="shared" si="254"/>
        <v>115.55921392107609</v>
      </c>
      <c r="DT199" s="2">
        <f t="shared" si="254"/>
        <v>117.8644432195711</v>
      </c>
      <c r="DU199" s="2">
        <f t="shared" si="254"/>
        <v>110.04189999999998</v>
      </c>
      <c r="DV199" s="2">
        <f t="shared" si="254"/>
        <v>89.90874479009365</v>
      </c>
      <c r="DW199" s="2">
        <f t="shared" si="254"/>
        <v>101.45345714285716</v>
      </c>
      <c r="DX199" s="2">
        <f t="shared" si="254"/>
        <v>104.5083045944413</v>
      </c>
      <c r="DY199" s="2">
        <f t="shared" si="254"/>
        <v>107.64279144326512</v>
      </c>
      <c r="EA199" s="2">
        <f t="shared" si="243"/>
        <v>77.188640026136312</v>
      </c>
      <c r="EB199" s="2">
        <f t="shared" si="243"/>
        <v>70.548514837291521</v>
      </c>
      <c r="EC199" s="2">
        <f t="shared" si="243"/>
        <v>67.835196491228061</v>
      </c>
      <c r="ED199" s="2">
        <f t="shared" si="243"/>
        <v>67.857067670103078</v>
      </c>
      <c r="EE199" s="2">
        <f t="shared" si="243"/>
        <v>61.853171979381443</v>
      </c>
      <c r="EF199" s="2">
        <f t="shared" si="242"/>
        <v>61.298552861138482</v>
      </c>
      <c r="EG199" s="2">
        <f t="shared" si="242"/>
        <v>61.603005843203604</v>
      </c>
      <c r="EH199" s="2">
        <f t="shared" si="242"/>
        <v>58.382882283084683</v>
      </c>
      <c r="EI199" s="2">
        <f t="shared" si="242"/>
        <v>57.898599072164942</v>
      </c>
      <c r="EJ199" s="2">
        <f t="shared" si="242"/>
        <v>56.674403396453904</v>
      </c>
      <c r="EK199" s="2">
        <f t="shared" si="242"/>
        <v>55.367958231450686</v>
      </c>
      <c r="EL199" s="2">
        <f t="shared" si="182"/>
        <v>58.025154185164794</v>
      </c>
      <c r="EM199" s="2">
        <f t="shared" si="182"/>
        <v>66.952451732244725</v>
      </c>
      <c r="EN199" s="2">
        <f t="shared" si="182"/>
        <v>77.553236363636358</v>
      </c>
      <c r="EO199" s="2">
        <f t="shared" si="182"/>
        <v>82.267072727272691</v>
      </c>
      <c r="EQ199" s="2">
        <f t="shared" si="255"/>
        <v>76.868020133609278</v>
      </c>
      <c r="ER199" s="2">
        <f t="shared" si="255"/>
        <v>71.213831249798204</v>
      </c>
      <c r="ES199" s="2">
        <f t="shared" si="255"/>
        <v>67.050637641011093</v>
      </c>
      <c r="ET199" s="2">
        <f t="shared" si="255"/>
        <v>67.023354032583669</v>
      </c>
      <c r="EU199" s="2">
        <f t="shared" si="255"/>
        <v>63.101823322572884</v>
      </c>
      <c r="EV199" s="2">
        <f t="shared" si="255"/>
        <v>61.871409701094166</v>
      </c>
      <c r="EW199" s="2">
        <f t="shared" si="255"/>
        <v>61.948536350855498</v>
      </c>
      <c r="EX199" s="2">
        <f t="shared" si="255"/>
        <v>59.163557290852253</v>
      </c>
      <c r="EY199" s="2">
        <f t="shared" si="255"/>
        <v>59.338244372070733</v>
      </c>
      <c r="EZ199" s="2">
        <f t="shared" si="255"/>
        <v>56.897322380702938</v>
      </c>
      <c r="FA199" s="2">
        <f t="shared" si="255"/>
        <v>56.345371407071781</v>
      </c>
      <c r="FB199" s="2">
        <f t="shared" si="255"/>
        <v>59.784796343757904</v>
      </c>
      <c r="FC199" s="2">
        <f t="shared" si="255"/>
        <v>68.185533468731506</v>
      </c>
      <c r="FD199" s="2">
        <f t="shared" si="255"/>
        <v>76.96458817947223</v>
      </c>
      <c r="FE199" s="2">
        <f t="shared" si="255"/>
        <v>78.818927009854917</v>
      </c>
      <c r="FG199" s="2">
        <f t="shared" si="256"/>
        <v>0.99999407883383029</v>
      </c>
      <c r="FH199" s="2">
        <f t="shared" si="256"/>
        <v>0.99999470380553801</v>
      </c>
      <c r="FI199" s="2">
        <f t="shared" si="256"/>
        <v>0.99999438901260296</v>
      </c>
      <c r="FJ199" s="2">
        <f t="shared" si="256"/>
        <v>0.99999484743421763</v>
      </c>
      <c r="FK199" s="2">
        <f t="shared" si="256"/>
        <v>0.99999475072628607</v>
      </c>
      <c r="FL199" s="2">
        <f t="shared" si="256"/>
        <v>0.9999943033083637</v>
      </c>
      <c r="FM199" s="2">
        <f t="shared" si="256"/>
        <v>0.9999938691359137</v>
      </c>
      <c r="FN199" s="2">
        <f t="shared" si="256"/>
        <v>0.99999305121244175</v>
      </c>
      <c r="FO199" s="2">
        <f t="shared" si="256"/>
        <v>0.99999372734985559</v>
      </c>
      <c r="FP199" s="2">
        <f t="shared" si="256"/>
        <v>0.99999303218861757</v>
      </c>
      <c r="FQ199" s="2">
        <f t="shared" si="256"/>
        <v>0.99999266683360077</v>
      </c>
      <c r="FR199" s="2">
        <f t="shared" si="256"/>
        <v>0.99999294273246542</v>
      </c>
      <c r="FS199" s="2">
        <f t="shared" si="256"/>
        <v>0.99999438823915776</v>
      </c>
      <c r="FT199" s="2">
        <f t="shared" si="256"/>
        <v>0.99999126811089534</v>
      </c>
      <c r="FU199" s="2">
        <f t="shared" si="256"/>
        <v>0.99999010761509399</v>
      </c>
      <c r="FW199" s="2">
        <f t="shared" si="247"/>
        <v>0.81070782744692682</v>
      </c>
      <c r="FX199" s="2">
        <f t="shared" si="247"/>
        <v>0.85384482962063413</v>
      </c>
      <c r="FY199" s="2">
        <f t="shared" si="247"/>
        <v>0.84744724383761771</v>
      </c>
      <c r="FZ199" s="2">
        <f t="shared" si="247"/>
        <v>0.84453699377197977</v>
      </c>
      <c r="GA199" s="2">
        <f t="shared" si="247"/>
        <v>0.84946635417537331</v>
      </c>
      <c r="GB199" s="2">
        <f t="shared" si="247"/>
        <v>0.84754989549165338</v>
      </c>
      <c r="GC199" s="2">
        <f t="shared" si="247"/>
        <v>0.8609775752844917</v>
      </c>
      <c r="GD199" s="2">
        <f t="shared" si="247"/>
        <v>0.87346215380232706</v>
      </c>
      <c r="GE199" s="2">
        <f t="shared" si="247"/>
        <v>0.88369474686003657</v>
      </c>
      <c r="GF199" s="2">
        <f t="shared" si="247"/>
        <v>0.89788812251088701</v>
      </c>
      <c r="GG199" s="2">
        <f t="shared" si="247"/>
        <v>0.87578300326958702</v>
      </c>
      <c r="GH199" s="2">
        <f t="shared" si="247"/>
        <v>0.84792757965809473</v>
      </c>
      <c r="GI199" s="2">
        <f t="shared" si="247"/>
        <v>0.82104468994308322</v>
      </c>
      <c r="GJ199" s="2">
        <f t="shared" si="247"/>
        <v>0.77066386423285527</v>
      </c>
      <c r="GK199" s="2">
        <f t="shared" si="247"/>
        <v>0.76113134526704374</v>
      </c>
      <c r="GM199" s="86">
        <f t="shared" si="248"/>
        <v>1.5110344147144661E-219</v>
      </c>
      <c r="GN199" s="86">
        <f t="shared" si="248"/>
        <v>0</v>
      </c>
      <c r="GO199" s="86">
        <f t="shared" si="248"/>
        <v>0</v>
      </c>
      <c r="GP199" s="86">
        <f t="shared" si="248"/>
        <v>0</v>
      </c>
      <c r="GQ199" s="86">
        <f t="shared" si="248"/>
        <v>0</v>
      </c>
      <c r="GR199" s="86">
        <f t="shared" si="248"/>
        <v>2.5421201885026596E-307</v>
      </c>
      <c r="GS199" s="86">
        <f t="shared" si="248"/>
        <v>0</v>
      </c>
      <c r="GT199" s="86">
        <f t="shared" si="248"/>
        <v>0</v>
      </c>
      <c r="GU199" s="86">
        <f t="shared" si="248"/>
        <v>0</v>
      </c>
      <c r="GV199" s="86">
        <f t="shared" si="248"/>
        <v>0</v>
      </c>
      <c r="GW199" s="86">
        <f t="shared" si="248"/>
        <v>0</v>
      </c>
      <c r="GX199" s="86">
        <f t="shared" si="248"/>
        <v>0</v>
      </c>
      <c r="GY199" s="86">
        <f t="shared" si="248"/>
        <v>0</v>
      </c>
      <c r="GZ199" s="86">
        <f t="shared" si="248"/>
        <v>8.0022400089937768E-172</v>
      </c>
      <c r="HA199" s="86">
        <f t="shared" si="248"/>
        <v>3.2175423294945079E-193</v>
      </c>
      <c r="HC199" s="86">
        <f t="shared" si="184"/>
        <v>1.7000174435845859E-147</v>
      </c>
      <c r="HD199" s="86">
        <f t="shared" si="184"/>
        <v>1.2159577252127224E-266</v>
      </c>
      <c r="HE199" s="86">
        <f t="shared" si="184"/>
        <v>9.4214269057533268E-282</v>
      </c>
      <c r="HF199" s="86">
        <f t="shared" si="184"/>
        <v>3.5090745741811748E-305</v>
      </c>
      <c r="HG199" s="86">
        <f t="shared" si="184"/>
        <v>0</v>
      </c>
      <c r="HH199" s="86">
        <f t="shared" si="184"/>
        <v>3.2530013119015166E-291</v>
      </c>
      <c r="HI199" s="86">
        <f t="shared" si="244"/>
        <v>0</v>
      </c>
      <c r="HJ199" s="86">
        <f t="shared" si="244"/>
        <v>0</v>
      </c>
      <c r="HK199" s="86">
        <f t="shared" si="244"/>
        <v>0</v>
      </c>
      <c r="HL199" s="86">
        <f t="shared" si="244"/>
        <v>0</v>
      </c>
      <c r="HM199" s="86">
        <f t="shared" si="244"/>
        <v>0</v>
      </c>
      <c r="HN199" s="86">
        <f t="shared" si="244"/>
        <v>0</v>
      </c>
      <c r="HO199" s="86">
        <f t="shared" si="229"/>
        <v>0</v>
      </c>
      <c r="HP199" s="86">
        <f t="shared" si="229"/>
        <v>1.2848548064433724E-73</v>
      </c>
      <c r="HQ199" s="86">
        <f t="shared" si="229"/>
        <v>1.4240244556695075E-77</v>
      </c>
      <c r="HS199" s="86">
        <f t="shared" si="249"/>
        <v>3.8054833987740582E-36</v>
      </c>
      <c r="HT199" s="86">
        <f t="shared" si="249"/>
        <v>5.4604805900070436E-33</v>
      </c>
      <c r="HU199" s="86">
        <f t="shared" si="249"/>
        <v>5.2584501686698597E-35</v>
      </c>
      <c r="HV199" s="86">
        <f t="shared" si="249"/>
        <v>2.0738192099312756E-37</v>
      </c>
      <c r="HW199" s="86">
        <f t="shared" si="249"/>
        <v>2.1517385219763847E-38</v>
      </c>
      <c r="HX199" s="86">
        <f t="shared" si="249"/>
        <v>5.8211958143214779E-37</v>
      </c>
      <c r="HY199" s="86">
        <f t="shared" si="249"/>
        <v>1.7808953249568863E-43</v>
      </c>
      <c r="HZ199" s="86">
        <f t="shared" si="249"/>
        <v>2.4036529415401577E-49</v>
      </c>
      <c r="IA199" s="86">
        <f t="shared" si="249"/>
        <v>1.4087590361942952E-44</v>
      </c>
      <c r="IB199" s="86">
        <f t="shared" si="249"/>
        <v>2.4193574578537166E-52</v>
      </c>
      <c r="IC199" s="86">
        <f t="shared" si="249"/>
        <v>7.6944649555250734E-45</v>
      </c>
      <c r="ID199" s="86">
        <f t="shared" si="249"/>
        <v>9.3992646992123468E-43</v>
      </c>
      <c r="IE199" s="86">
        <f t="shared" si="249"/>
        <v>2.2404189386821192E-33</v>
      </c>
      <c r="IF199" s="86">
        <f t="shared" si="249"/>
        <v>3.256712029611878E-13</v>
      </c>
      <c r="IG199" s="86">
        <f t="shared" si="249"/>
        <v>2.6590279713203091E-5</v>
      </c>
      <c r="II199" s="86">
        <f t="shared" si="250"/>
        <v>0.15768892149970032</v>
      </c>
      <c r="IJ199" s="86">
        <f t="shared" si="250"/>
        <v>0.10982963944617041</v>
      </c>
      <c r="IK199" s="86">
        <f t="shared" si="250"/>
        <v>0.11541164894489735</v>
      </c>
      <c r="IL199" s="86">
        <f t="shared" si="250"/>
        <v>0.1081533272352959</v>
      </c>
      <c r="IM199" s="86">
        <f t="shared" si="250"/>
        <v>0.10045332356612849</v>
      </c>
      <c r="IN199" s="86">
        <f t="shared" si="250"/>
        <v>0.10499410365456094</v>
      </c>
      <c r="IO199" s="86">
        <f t="shared" si="250"/>
        <v>6.6822160995992322E-2</v>
      </c>
      <c r="IP199" s="86">
        <f t="shared" si="250"/>
        <v>4.3625850844905424E-2</v>
      </c>
      <c r="IQ199" s="86">
        <f t="shared" si="250"/>
        <v>4.6429218482917527E-2</v>
      </c>
      <c r="IR199" s="86">
        <f t="shared" si="250"/>
        <v>2.3328540253518867E-2</v>
      </c>
      <c r="IS199" s="86">
        <f t="shared" si="250"/>
        <v>5.1744121722373554E-2</v>
      </c>
      <c r="IT199" s="86">
        <f t="shared" si="250"/>
        <v>8.2273678992828572E-2</v>
      </c>
      <c r="IU199" s="86">
        <f t="shared" si="250"/>
        <v>0.16299146392830355</v>
      </c>
      <c r="IV199" s="86">
        <f t="shared" si="250"/>
        <v>0.1250235711945652</v>
      </c>
      <c r="IW199" s="86">
        <f t="shared" si="250"/>
        <v>0.2537358273131724</v>
      </c>
      <c r="IY199" s="86">
        <f t="shared" si="251"/>
        <v>0.15768892149970032</v>
      </c>
      <c r="IZ199" s="86">
        <f t="shared" si="251"/>
        <v>0.10982963944617041</v>
      </c>
      <c r="JA199" s="86">
        <f t="shared" si="251"/>
        <v>0.11541164894489735</v>
      </c>
      <c r="JB199" s="86">
        <f t="shared" si="251"/>
        <v>0.1081533272352959</v>
      </c>
      <c r="JC199" s="86">
        <f t="shared" si="251"/>
        <v>0.10045332356612849</v>
      </c>
      <c r="JD199" s="86">
        <f t="shared" si="251"/>
        <v>0.10499410365456094</v>
      </c>
      <c r="JE199" s="86">
        <f t="shared" si="251"/>
        <v>6.6822160995992322E-2</v>
      </c>
      <c r="JF199" s="86">
        <f t="shared" si="251"/>
        <v>4.3625850844905424E-2</v>
      </c>
      <c r="JG199" s="86">
        <f t="shared" si="251"/>
        <v>4.6429218482917527E-2</v>
      </c>
      <c r="JH199" s="86">
        <f t="shared" si="251"/>
        <v>2.3328540253518867E-2</v>
      </c>
      <c r="JI199" s="86">
        <f t="shared" si="251"/>
        <v>5.1744121722373554E-2</v>
      </c>
      <c r="JJ199" s="86">
        <f t="shared" si="251"/>
        <v>8.2273678992828572E-2</v>
      </c>
      <c r="JK199" s="86">
        <f t="shared" si="251"/>
        <v>0.16299146392830355</v>
      </c>
      <c r="JL199" s="86">
        <f t="shared" si="251"/>
        <v>0.12502357119489088</v>
      </c>
      <c r="JM199" s="86">
        <f t="shared" si="251"/>
        <v>0.25376241759288559</v>
      </c>
    </row>
    <row r="200" spans="2:273" x14ac:dyDescent="0.25">
      <c r="B200" s="2">
        <v>173</v>
      </c>
      <c r="C200" s="37">
        <v>76.561999999999998</v>
      </c>
      <c r="D200" s="37">
        <v>69.45</v>
      </c>
      <c r="E200" s="37">
        <v>67.332999999999998</v>
      </c>
      <c r="F200" s="37">
        <v>66.5</v>
      </c>
      <c r="G200" s="37">
        <v>61.466999999999999</v>
      </c>
      <c r="H200" s="37">
        <v>62.082999999999998</v>
      </c>
      <c r="I200" s="37">
        <v>61.567</v>
      </c>
      <c r="J200" s="37">
        <v>58.332999999999998</v>
      </c>
      <c r="K200" s="37">
        <v>60.433</v>
      </c>
      <c r="L200" s="37">
        <v>57.15</v>
      </c>
      <c r="M200" s="37">
        <v>56.582999999999998</v>
      </c>
      <c r="N200" s="37">
        <v>58.95</v>
      </c>
      <c r="O200" s="37">
        <v>66.483000000000004</v>
      </c>
      <c r="P200" s="37">
        <v>74.912999999999997</v>
      </c>
      <c r="Q200" s="37">
        <v>77.864000000000004</v>
      </c>
      <c r="S200" s="4">
        <f t="shared" si="252"/>
        <v>76.919688694413736</v>
      </c>
      <c r="T200" s="4">
        <f t="shared" si="252"/>
        <v>71.05672263768642</v>
      </c>
      <c r="U200" s="4">
        <f t="shared" si="252"/>
        <v>67.097426205543456</v>
      </c>
      <c r="V200" s="4">
        <f t="shared" si="252"/>
        <v>67.077310571903126</v>
      </c>
      <c r="W200" s="4">
        <f t="shared" si="252"/>
        <v>62.858344570240021</v>
      </c>
      <c r="X200" s="4">
        <f t="shared" si="252"/>
        <v>61.728150819898573</v>
      </c>
      <c r="Y200" s="4">
        <f t="shared" si="252"/>
        <v>61.84191706778283</v>
      </c>
      <c r="Z200" s="4">
        <f t="shared" si="252"/>
        <v>58.98453854133556</v>
      </c>
      <c r="AA200" s="4">
        <f t="shared" si="252"/>
        <v>59.093977609313306</v>
      </c>
      <c r="AB200" s="4">
        <f t="shared" si="252"/>
        <v>56.764586829840248</v>
      </c>
      <c r="AC200" s="4">
        <f t="shared" si="252"/>
        <v>56.112695266088437</v>
      </c>
      <c r="AD200" s="4">
        <f t="shared" si="252"/>
        <v>59.421714575191942</v>
      </c>
      <c r="AE200" s="4">
        <f t="shared" si="252"/>
        <v>67.911490815110795</v>
      </c>
      <c r="AF200" s="4">
        <f t="shared" si="252"/>
        <v>77.096021569651654</v>
      </c>
      <c r="AG200" s="4">
        <f t="shared" si="252"/>
        <v>79.954777100590888</v>
      </c>
      <c r="AI200" s="4">
        <f t="shared" si="253"/>
        <v>-0.35768869441373852</v>
      </c>
      <c r="AJ200" s="4">
        <f t="shared" si="253"/>
        <v>-1.606722637686417</v>
      </c>
      <c r="AK200" s="4">
        <f t="shared" si="253"/>
        <v>0.23557379445654192</v>
      </c>
      <c r="AL200" s="4">
        <f t="shared" si="253"/>
        <v>-0.5773105719031264</v>
      </c>
      <c r="AM200" s="4">
        <f t="shared" si="253"/>
        <v>-1.3913445702400224</v>
      </c>
      <c r="AN200" s="4">
        <f t="shared" si="253"/>
        <v>0.35484918010142508</v>
      </c>
      <c r="AO200" s="4">
        <f t="shared" si="253"/>
        <v>-0.27491706778283032</v>
      </c>
      <c r="AP200" s="4">
        <f t="shared" si="253"/>
        <v>-0.65153854133556166</v>
      </c>
      <c r="AQ200" s="4">
        <f t="shared" si="253"/>
        <v>1.3390223906866936</v>
      </c>
      <c r="AR200" s="4">
        <f t="shared" si="253"/>
        <v>0.38541317015975096</v>
      </c>
      <c r="AS200" s="4">
        <f t="shared" si="253"/>
        <v>0.47030473391156136</v>
      </c>
      <c r="AT200" s="4">
        <f t="shared" si="253"/>
        <v>-0.47171457519193893</v>
      </c>
      <c r="AU200" s="4">
        <f t="shared" si="253"/>
        <v>-1.4284908151107913</v>
      </c>
      <c r="AV200" s="4">
        <f t="shared" si="253"/>
        <v>-2.1830215696516575</v>
      </c>
      <c r="AW200" s="4">
        <f t="shared" si="253"/>
        <v>-2.0907771005908842</v>
      </c>
      <c r="AY200" s="2">
        <f t="shared" si="245"/>
        <v>76.919670989011749</v>
      </c>
      <c r="AZ200" s="2">
        <f t="shared" si="245"/>
        <v>71.056720512571246</v>
      </c>
      <c r="BA200" s="2">
        <f t="shared" si="245"/>
        <v>67.097418875112425</v>
      </c>
      <c r="BB200" s="2">
        <f t="shared" si="245"/>
        <v>67.077305608768683</v>
      </c>
      <c r="BC200" s="2">
        <f t="shared" si="245"/>
        <v>62.858339455822744</v>
      </c>
      <c r="BD200" s="2">
        <f t="shared" si="245"/>
        <v>61.72814357564522</v>
      </c>
      <c r="BE200" s="2">
        <f t="shared" si="245"/>
        <v>61.841916838842138</v>
      </c>
      <c r="BF200" s="2">
        <f t="shared" si="245"/>
        <v>58.984538532552847</v>
      </c>
      <c r="BG200" s="2">
        <f t="shared" si="245"/>
        <v>59.093977590548349</v>
      </c>
      <c r="BH200" s="2">
        <f t="shared" si="245"/>
        <v>56.764586829764042</v>
      </c>
      <c r="BI200" s="2">
        <f t="shared" si="245"/>
        <v>56.11269521517869</v>
      </c>
      <c r="BJ200" s="2">
        <f t="shared" si="245"/>
        <v>59.421712368052582</v>
      </c>
      <c r="BK200" s="2">
        <f t="shared" si="245"/>
        <v>67.911095135874007</v>
      </c>
      <c r="BL200" s="2">
        <f t="shared" si="245"/>
        <v>77.032799811162334</v>
      </c>
      <c r="BM200" s="2">
        <f t="shared" si="245"/>
        <v>79.502556224838372</v>
      </c>
      <c r="BO200" s="2" t="str">
        <f t="shared" si="185"/>
        <v/>
      </c>
      <c r="BP200" s="2" t="str">
        <f t="shared" si="186"/>
        <v/>
      </c>
      <c r="BQ200" s="2" t="str">
        <f t="shared" si="187"/>
        <v/>
      </c>
      <c r="BR200" s="2" t="str">
        <f t="shared" si="188"/>
        <v/>
      </c>
      <c r="BS200" s="2" t="str">
        <f t="shared" si="189"/>
        <v/>
      </c>
      <c r="BT200" s="2" t="str">
        <f t="shared" si="190"/>
        <v/>
      </c>
      <c r="BU200" s="2" t="str">
        <f t="shared" si="191"/>
        <v/>
      </c>
      <c r="BV200" s="2" t="str">
        <f t="shared" si="192"/>
        <v/>
      </c>
      <c r="BW200" s="2" t="str">
        <f t="shared" si="193"/>
        <v/>
      </c>
      <c r="BX200" s="2" t="str">
        <f t="shared" si="194"/>
        <v/>
      </c>
      <c r="BY200" s="2" t="str">
        <f t="shared" si="195"/>
        <v/>
      </c>
      <c r="BZ200" s="2" t="str">
        <f t="shared" si="196"/>
        <v/>
      </c>
      <c r="CA200" s="2" t="str">
        <f t="shared" si="197"/>
        <v/>
      </c>
      <c r="CB200" s="2" t="str">
        <f t="shared" si="198"/>
        <v/>
      </c>
      <c r="CC200" s="2" t="str">
        <f t="shared" si="199"/>
        <v/>
      </c>
      <c r="CE200" s="2" t="str">
        <f t="shared" si="246"/>
        <v/>
      </c>
      <c r="CF200" s="2" t="str">
        <f t="shared" si="246"/>
        <v/>
      </c>
      <c r="CG200" s="2" t="str">
        <f t="shared" si="246"/>
        <v/>
      </c>
      <c r="CH200" s="2" t="str">
        <f t="shared" si="246"/>
        <v/>
      </c>
      <c r="CI200" s="2" t="str">
        <f t="shared" si="246"/>
        <v/>
      </c>
      <c r="CJ200" s="2" t="str">
        <f t="shared" si="246"/>
        <v/>
      </c>
      <c r="CK200" s="2" t="str">
        <f t="shared" si="246"/>
        <v/>
      </c>
      <c r="CL200" s="2" t="str">
        <f t="shared" si="246"/>
        <v/>
      </c>
      <c r="CM200" s="2" t="str">
        <f t="shared" si="246"/>
        <v/>
      </c>
      <c r="CN200" s="2" t="str">
        <f t="shared" si="246"/>
        <v/>
      </c>
      <c r="CO200" s="2" t="str">
        <f t="shared" si="246"/>
        <v/>
      </c>
      <c r="CP200" s="2" t="str">
        <f t="shared" si="246"/>
        <v/>
      </c>
      <c r="CQ200" s="2" t="str">
        <f t="shared" si="246"/>
        <v/>
      </c>
      <c r="CR200" s="2" t="str">
        <f t="shared" si="246"/>
        <v/>
      </c>
      <c r="CS200" s="2" t="str">
        <f t="shared" si="246"/>
        <v/>
      </c>
      <c r="CU200" s="2" t="str">
        <f t="shared" si="200"/>
        <v/>
      </c>
      <c r="CV200" s="2" t="str">
        <f t="shared" si="201"/>
        <v/>
      </c>
      <c r="CW200" s="2" t="str">
        <f t="shared" si="202"/>
        <v/>
      </c>
      <c r="CX200" s="2" t="str">
        <f t="shared" si="203"/>
        <v/>
      </c>
      <c r="CY200" s="2" t="str">
        <f t="shared" si="204"/>
        <v/>
      </c>
      <c r="CZ200" s="2" t="str">
        <f t="shared" si="205"/>
        <v/>
      </c>
      <c r="DA200" s="2" t="str">
        <f t="shared" si="206"/>
        <v/>
      </c>
      <c r="DB200" s="2" t="str">
        <f t="shared" si="207"/>
        <v/>
      </c>
      <c r="DC200" s="2" t="str">
        <f t="shared" si="208"/>
        <v/>
      </c>
      <c r="DD200" s="2" t="str">
        <f t="shared" si="209"/>
        <v/>
      </c>
      <c r="DE200" s="2" t="str">
        <f t="shared" si="210"/>
        <v/>
      </c>
      <c r="DF200" s="2" t="str">
        <f t="shared" si="211"/>
        <v/>
      </c>
      <c r="DG200" s="2" t="str">
        <f t="shared" si="212"/>
        <v/>
      </c>
      <c r="DH200" s="2" t="str">
        <f t="shared" si="213"/>
        <v/>
      </c>
      <c r="DI200" s="2" t="str">
        <f t="shared" si="214"/>
        <v/>
      </c>
      <c r="DK200" s="2">
        <f t="shared" si="254"/>
        <v>130.0831506968641</v>
      </c>
      <c r="DL200" s="2">
        <f t="shared" si="254"/>
        <v>124.13034606003754</v>
      </c>
      <c r="DM200" s="2">
        <f t="shared" si="254"/>
        <v>120.91455121951219</v>
      </c>
      <c r="DN200" s="2">
        <f t="shared" si="254"/>
        <v>121.64196941838651</v>
      </c>
      <c r="DO200" s="2">
        <f t="shared" si="254"/>
        <v>125.48369005628521</v>
      </c>
      <c r="DP200" s="2">
        <f t="shared" si="254"/>
        <v>120.1559297909408</v>
      </c>
      <c r="DQ200" s="2">
        <f t="shared" si="254"/>
        <v>122.11890797612298</v>
      </c>
      <c r="DR200" s="2">
        <f t="shared" si="254"/>
        <v>123.8631812141347</v>
      </c>
      <c r="DS200" s="2">
        <f t="shared" si="254"/>
        <v>115.80697488047971</v>
      </c>
      <c r="DT200" s="2">
        <f t="shared" si="254"/>
        <v>118.11195439444273</v>
      </c>
      <c r="DU200" s="2">
        <f t="shared" si="254"/>
        <v>110.21759323467229</v>
      </c>
      <c r="DV200" s="2">
        <f t="shared" si="254"/>
        <v>89.928356991845391</v>
      </c>
      <c r="DW200" s="2">
        <f t="shared" si="254"/>
        <v>101.53602979094077</v>
      </c>
      <c r="DX200" s="2">
        <f t="shared" si="254"/>
        <v>104.61885787213355</v>
      </c>
      <c r="DY200" s="2">
        <f t="shared" si="254"/>
        <v>107.76632760695918</v>
      </c>
      <c r="EA200" s="2">
        <f t="shared" si="243"/>
        <v>77.188172969513616</v>
      </c>
      <c r="EB200" s="2">
        <f t="shared" si="243"/>
        <v>70.472045696263876</v>
      </c>
      <c r="EC200" s="2">
        <f t="shared" si="243"/>
        <v>67.781548972431068</v>
      </c>
      <c r="ED200" s="2">
        <f t="shared" si="243"/>
        <v>67.802328206185564</v>
      </c>
      <c r="EE200" s="2">
        <f t="shared" si="243"/>
        <v>61.766185525773196</v>
      </c>
      <c r="EF200" s="2">
        <f t="shared" si="242"/>
        <v>61.228069018088433</v>
      </c>
      <c r="EG200" s="2">
        <f t="shared" si="242"/>
        <v>61.535735201353639</v>
      </c>
      <c r="EH200" s="2">
        <f t="shared" si="242"/>
        <v>58.283944518666956</v>
      </c>
      <c r="EI200" s="2">
        <f t="shared" si="242"/>
        <v>57.78872261855669</v>
      </c>
      <c r="EJ200" s="2">
        <f t="shared" si="242"/>
        <v>56.559208329002907</v>
      </c>
      <c r="EK200" s="2">
        <f t="shared" si="242"/>
        <v>55.233986902232743</v>
      </c>
      <c r="EL200" s="2">
        <f t="shared" si="182"/>
        <v>57.885786808098494</v>
      </c>
      <c r="EM200" s="2">
        <f t="shared" si="182"/>
        <v>66.866439959176986</v>
      </c>
      <c r="EN200" s="2">
        <f t="shared" si="182"/>
        <v>77.501593939393928</v>
      </c>
      <c r="EO200" s="2">
        <f t="shared" si="182"/>
        <v>82.222445454545422</v>
      </c>
      <c r="EQ200" s="2">
        <f t="shared" si="255"/>
        <v>76.862148255837624</v>
      </c>
      <c r="ER200" s="2">
        <f t="shared" si="255"/>
        <v>71.147695404640402</v>
      </c>
      <c r="ES200" s="2">
        <f t="shared" si="255"/>
        <v>66.984785187466542</v>
      </c>
      <c r="ET200" s="2">
        <f t="shared" si="255"/>
        <v>66.955290695948946</v>
      </c>
      <c r="EU200" s="2">
        <f t="shared" si="255"/>
        <v>63.03449590189156</v>
      </c>
      <c r="EV200" s="2">
        <f t="shared" si="255"/>
        <v>61.809821823305143</v>
      </c>
      <c r="EW200" s="2">
        <f t="shared" si="255"/>
        <v>61.886617369986517</v>
      </c>
      <c r="EX200" s="2">
        <f t="shared" si="255"/>
        <v>59.076632161850107</v>
      </c>
      <c r="EY200" s="2">
        <f t="shared" si="255"/>
        <v>59.250278214721085</v>
      </c>
      <c r="EZ200" s="2">
        <f t="shared" si="255"/>
        <v>56.785456552225739</v>
      </c>
      <c r="FA200" s="2">
        <f t="shared" si="255"/>
        <v>56.225945573176787</v>
      </c>
      <c r="FB200" s="2">
        <f t="shared" si="255"/>
        <v>59.672696826197992</v>
      </c>
      <c r="FC200" s="2">
        <f t="shared" si="255"/>
        <v>68.118541423373131</v>
      </c>
      <c r="FD200" s="2">
        <f t="shared" si="255"/>
        <v>76.905295213518684</v>
      </c>
      <c r="FE200" s="2">
        <f t="shared" si="255"/>
        <v>78.723773867509706</v>
      </c>
      <c r="FG200" s="2">
        <f t="shared" si="256"/>
        <v>0.99999459982945804</v>
      </c>
      <c r="FH200" s="2">
        <f t="shared" si="256"/>
        <v>0.99999516981099246</v>
      </c>
      <c r="FI200" s="2">
        <f t="shared" si="256"/>
        <v>0.999994882716148</v>
      </c>
      <c r="FJ200" s="2">
        <f t="shared" si="256"/>
        <v>0.99999530080202548</v>
      </c>
      <c r="FK200" s="2">
        <f t="shared" si="256"/>
        <v>0.99999521260326296</v>
      </c>
      <c r="FL200" s="2">
        <f t="shared" si="256"/>
        <v>0.99999480455287504</v>
      </c>
      <c r="FM200" s="2">
        <f t="shared" si="256"/>
        <v>0.99999440858248245</v>
      </c>
      <c r="FN200" s="2">
        <f t="shared" si="256"/>
        <v>0.99999366262655176</v>
      </c>
      <c r="FO200" s="2">
        <f t="shared" si="256"/>
        <v>0.99999427927191942</v>
      </c>
      <c r="FP200" s="2">
        <f t="shared" si="256"/>
        <v>0.99999364527659662</v>
      </c>
      <c r="FQ200" s="2">
        <f t="shared" si="256"/>
        <v>0.99999331206844178</v>
      </c>
      <c r="FR200" s="2">
        <f t="shared" si="256"/>
        <v>0.99999356369151549</v>
      </c>
      <c r="FS200" s="2">
        <f t="shared" si="256"/>
        <v>0.99999488201075681</v>
      </c>
      <c r="FT200" s="2">
        <f t="shared" si="256"/>
        <v>0.99999203641637002</v>
      </c>
      <c r="FU200" s="2">
        <f t="shared" si="256"/>
        <v>0.99999097802988568</v>
      </c>
      <c r="FW200" s="2">
        <f t="shared" si="247"/>
        <v>0.82443940942937011</v>
      </c>
      <c r="FX200" s="2">
        <f t="shared" si="247"/>
        <v>0.86496838425201306</v>
      </c>
      <c r="FY200" s="2">
        <f t="shared" si="247"/>
        <v>0.85897728647835525</v>
      </c>
      <c r="FZ200" s="2">
        <f t="shared" si="247"/>
        <v>0.85624968408684643</v>
      </c>
      <c r="GA200" s="2">
        <f t="shared" si="247"/>
        <v>0.86086884538297803</v>
      </c>
      <c r="GB200" s="2">
        <f t="shared" si="247"/>
        <v>0.85907346984907673</v>
      </c>
      <c r="GC200" s="2">
        <f t="shared" si="247"/>
        <v>0.8716398808939666</v>
      </c>
      <c r="GD200" s="2">
        <f t="shared" si="247"/>
        <v>0.88329674341943265</v>
      </c>
      <c r="GE200" s="2">
        <f t="shared" si="247"/>
        <v>0.89283163005998822</v>
      </c>
      <c r="GF200" s="2">
        <f t="shared" si="247"/>
        <v>0.90602855202658206</v>
      </c>
      <c r="GG200" s="2">
        <f t="shared" si="247"/>
        <v>0.88546086856023565</v>
      </c>
      <c r="GH200" s="2">
        <f t="shared" si="247"/>
        <v>0.85942734023120537</v>
      </c>
      <c r="GI200" s="2">
        <f t="shared" si="247"/>
        <v>0.83417979131567666</v>
      </c>
      <c r="GJ200" s="2">
        <f t="shared" si="247"/>
        <v>0.7865354368187274</v>
      </c>
      <c r="GK200" s="2">
        <f t="shared" si="247"/>
        <v>0.77747213997672626</v>
      </c>
      <c r="GM200" s="86">
        <f t="shared" si="248"/>
        <v>1.2783105949664274E-223</v>
      </c>
      <c r="GN200" s="86">
        <f t="shared" si="248"/>
        <v>0</v>
      </c>
      <c r="GO200" s="86">
        <f t="shared" si="248"/>
        <v>0</v>
      </c>
      <c r="GP200" s="86">
        <f t="shared" si="248"/>
        <v>0</v>
      </c>
      <c r="GQ200" s="86">
        <f t="shared" si="248"/>
        <v>0</v>
      </c>
      <c r="GR200" s="86">
        <f t="shared" si="248"/>
        <v>0</v>
      </c>
      <c r="GS200" s="86">
        <f t="shared" si="248"/>
        <v>0</v>
      </c>
      <c r="GT200" s="86">
        <f t="shared" si="248"/>
        <v>0</v>
      </c>
      <c r="GU200" s="86">
        <f t="shared" si="248"/>
        <v>0</v>
      </c>
      <c r="GV200" s="86">
        <f t="shared" si="248"/>
        <v>0</v>
      </c>
      <c r="GW200" s="86">
        <f t="shared" si="248"/>
        <v>0</v>
      </c>
      <c r="GX200" s="86">
        <f t="shared" si="248"/>
        <v>0</v>
      </c>
      <c r="GY200" s="86">
        <f t="shared" si="248"/>
        <v>0</v>
      </c>
      <c r="GZ200" s="86">
        <f t="shared" si="248"/>
        <v>5.2196317055793844E-175</v>
      </c>
      <c r="HA200" s="86">
        <f t="shared" si="248"/>
        <v>8.5743258903429372E-197</v>
      </c>
      <c r="HC200" s="86">
        <f t="shared" si="184"/>
        <v>5.7158498332193493E-151</v>
      </c>
      <c r="HD200" s="86">
        <f t="shared" si="184"/>
        <v>5.904779090526695E-273</v>
      </c>
      <c r="HE200" s="86">
        <f t="shared" si="184"/>
        <v>1.9477640401746105E-288</v>
      </c>
      <c r="HF200" s="86">
        <f t="shared" si="184"/>
        <v>0</v>
      </c>
      <c r="HG200" s="86">
        <f t="shared" si="184"/>
        <v>0</v>
      </c>
      <c r="HH200" s="86">
        <f t="shared" si="184"/>
        <v>4.7189018347767131E-298</v>
      </c>
      <c r="HI200" s="86">
        <f t="shared" si="244"/>
        <v>0</v>
      </c>
      <c r="HJ200" s="86">
        <f t="shared" si="244"/>
        <v>0</v>
      </c>
      <c r="HK200" s="86">
        <f t="shared" si="244"/>
        <v>0</v>
      </c>
      <c r="HL200" s="86">
        <f t="shared" si="244"/>
        <v>0</v>
      </c>
      <c r="HM200" s="86">
        <f t="shared" si="244"/>
        <v>0</v>
      </c>
      <c r="HN200" s="86">
        <f t="shared" si="244"/>
        <v>0</v>
      </c>
      <c r="HO200" s="86">
        <f t="shared" si="229"/>
        <v>0</v>
      </c>
      <c r="HP200" s="86">
        <f t="shared" si="229"/>
        <v>2.5809616307622705E-75</v>
      </c>
      <c r="HQ200" s="86">
        <f t="shared" si="229"/>
        <v>2.331619308728285E-79</v>
      </c>
      <c r="HS200" s="86">
        <f t="shared" si="249"/>
        <v>9.605500066700533E-38</v>
      </c>
      <c r="HT200" s="86">
        <f t="shared" si="249"/>
        <v>2.0718761345003424E-34</v>
      </c>
      <c r="HU200" s="86">
        <f t="shared" si="249"/>
        <v>1.7218652007998348E-36</v>
      </c>
      <c r="HV200" s="86">
        <f t="shared" si="249"/>
        <v>5.3425856454019916E-39</v>
      </c>
      <c r="HW200" s="86">
        <f t="shared" si="249"/>
        <v>5.2783540936412836E-40</v>
      </c>
      <c r="HX200" s="86">
        <f t="shared" si="249"/>
        <v>1.5596553989523531E-38</v>
      </c>
      <c r="HY200" s="86">
        <f t="shared" si="249"/>
        <v>2.707532791360779E-45</v>
      </c>
      <c r="HZ200" s="86">
        <f t="shared" si="249"/>
        <v>2.3183025617053442E-51</v>
      </c>
      <c r="IA200" s="86">
        <f t="shared" si="249"/>
        <v>2.2398808287030279E-46</v>
      </c>
      <c r="IB200" s="86">
        <f t="shared" si="249"/>
        <v>2.0365966798572238E-54</v>
      </c>
      <c r="IC200" s="86">
        <f t="shared" si="249"/>
        <v>1.1383504479080191E-46</v>
      </c>
      <c r="ID200" s="86">
        <f t="shared" si="249"/>
        <v>1.444224060470183E-44</v>
      </c>
      <c r="IE200" s="86">
        <f t="shared" si="249"/>
        <v>8.0393230996245128E-35</v>
      </c>
      <c r="IF200" s="86">
        <f t="shared" si="249"/>
        <v>9.3340231749390672E-14</v>
      </c>
      <c r="IG200" s="86">
        <f t="shared" si="249"/>
        <v>1.732373574998302E-5</v>
      </c>
      <c r="II200" s="86">
        <f t="shared" si="250"/>
        <v>0.13301165101720583</v>
      </c>
      <c r="IJ200" s="86">
        <f t="shared" si="250"/>
        <v>9.2492709717248059E-2</v>
      </c>
      <c r="IK200" s="86">
        <f t="shared" si="250"/>
        <v>9.7138316366092686E-2</v>
      </c>
      <c r="IL200" s="86">
        <f t="shared" si="250"/>
        <v>9.0269131198587566E-2</v>
      </c>
      <c r="IM200" s="86">
        <f t="shared" si="250"/>
        <v>8.3613995712421479E-2</v>
      </c>
      <c r="IN200" s="86">
        <f t="shared" si="250"/>
        <v>8.7609710444399372E-2</v>
      </c>
      <c r="IO200" s="86">
        <f t="shared" si="250"/>
        <v>5.4173310674828182E-2</v>
      </c>
      <c r="IP200" s="86">
        <f t="shared" si="250"/>
        <v>3.4527293373203836E-2</v>
      </c>
      <c r="IQ200" s="86">
        <f t="shared" si="250"/>
        <v>3.7349840289265496E-2</v>
      </c>
      <c r="IR200" s="86">
        <f t="shared" si="250"/>
        <v>1.8074019350720651E-2</v>
      </c>
      <c r="IS200" s="86">
        <f t="shared" si="250"/>
        <v>4.165099413460524E-2</v>
      </c>
      <c r="IT200" s="86">
        <f t="shared" si="250"/>
        <v>6.7134013184562191E-2</v>
      </c>
      <c r="IU200" s="86">
        <f t="shared" si="250"/>
        <v>0.13903255666900496</v>
      </c>
      <c r="IV200" s="86">
        <f t="shared" si="250"/>
        <v>9.9270462284500594E-2</v>
      </c>
      <c r="IW200" s="86">
        <f t="shared" si="250"/>
        <v>0.21929233338168796</v>
      </c>
      <c r="IY200" s="86">
        <f t="shared" si="251"/>
        <v>0.13301165101720583</v>
      </c>
      <c r="IZ200" s="86">
        <f t="shared" si="251"/>
        <v>9.2492709717248059E-2</v>
      </c>
      <c r="JA200" s="86">
        <f t="shared" si="251"/>
        <v>9.7138316366092686E-2</v>
      </c>
      <c r="JB200" s="86">
        <f t="shared" si="251"/>
        <v>9.0269131198587566E-2</v>
      </c>
      <c r="JC200" s="86">
        <f t="shared" si="251"/>
        <v>8.3613995712421479E-2</v>
      </c>
      <c r="JD200" s="86">
        <f t="shared" si="251"/>
        <v>8.7609710444399372E-2</v>
      </c>
      <c r="JE200" s="86">
        <f t="shared" si="251"/>
        <v>5.4173310674828182E-2</v>
      </c>
      <c r="JF200" s="86">
        <f t="shared" si="251"/>
        <v>3.4527293373203836E-2</v>
      </c>
      <c r="JG200" s="86">
        <f t="shared" si="251"/>
        <v>3.7349840289265496E-2</v>
      </c>
      <c r="JH200" s="86">
        <f t="shared" si="251"/>
        <v>1.8074019350720651E-2</v>
      </c>
      <c r="JI200" s="86">
        <f t="shared" si="251"/>
        <v>4.165099413460524E-2</v>
      </c>
      <c r="JJ200" s="86">
        <f t="shared" si="251"/>
        <v>6.7134013184562191E-2</v>
      </c>
      <c r="JK200" s="86">
        <f t="shared" si="251"/>
        <v>0.13903255666900496</v>
      </c>
      <c r="JL200" s="86">
        <f t="shared" si="251"/>
        <v>9.9270462284593936E-2</v>
      </c>
      <c r="JM200" s="86">
        <f t="shared" si="251"/>
        <v>0.21930965711743794</v>
      </c>
    </row>
    <row r="201" spans="2:273" x14ac:dyDescent="0.25">
      <c r="B201" s="2">
        <v>174</v>
      </c>
      <c r="C201" s="37">
        <v>75.625</v>
      </c>
      <c r="D201" s="37">
        <v>70.599999999999994</v>
      </c>
      <c r="E201" s="37">
        <v>67.033000000000001</v>
      </c>
      <c r="F201" s="37">
        <v>65.966999999999999</v>
      </c>
      <c r="G201" s="37">
        <v>63.383000000000003</v>
      </c>
      <c r="H201" s="37">
        <v>60.85</v>
      </c>
      <c r="I201" s="37">
        <v>60.332999999999998</v>
      </c>
      <c r="J201" s="37">
        <v>59.55</v>
      </c>
      <c r="K201" s="37">
        <v>59.216999999999999</v>
      </c>
      <c r="L201" s="37">
        <v>55.95</v>
      </c>
      <c r="M201" s="37">
        <v>57.033000000000001</v>
      </c>
      <c r="N201" s="37">
        <v>59.417000000000002</v>
      </c>
      <c r="O201" s="37">
        <v>68.534000000000006</v>
      </c>
      <c r="P201" s="37">
        <v>73.716999999999999</v>
      </c>
      <c r="Q201" s="37">
        <v>77.704999999999998</v>
      </c>
      <c r="S201" s="4">
        <f t="shared" si="252"/>
        <v>76.910442276800836</v>
      </c>
      <c r="T201" s="4">
        <f t="shared" si="252"/>
        <v>70.99630316387902</v>
      </c>
      <c r="U201" s="4">
        <f t="shared" si="252"/>
        <v>67.024536274685971</v>
      </c>
      <c r="V201" s="4">
        <f t="shared" si="252"/>
        <v>67.001700623635401</v>
      </c>
      <c r="W201" s="4">
        <f t="shared" si="252"/>
        <v>62.801994793072581</v>
      </c>
      <c r="X201" s="4">
        <f t="shared" si="252"/>
        <v>61.671649449673417</v>
      </c>
      <c r="Y201" s="4">
        <f t="shared" si="252"/>
        <v>61.782829960059622</v>
      </c>
      <c r="Z201" s="4">
        <f t="shared" si="252"/>
        <v>58.903551753678002</v>
      </c>
      <c r="AA201" s="4">
        <f t="shared" si="252"/>
        <v>59.016244339024929</v>
      </c>
      <c r="AB201" s="4">
        <f t="shared" si="252"/>
        <v>56.654110044842795</v>
      </c>
      <c r="AC201" s="4">
        <f t="shared" si="252"/>
        <v>56.000646233955841</v>
      </c>
      <c r="AD201" s="4">
        <f t="shared" si="252"/>
        <v>59.32528948219673</v>
      </c>
      <c r="AE201" s="4">
        <f t="shared" si="252"/>
        <v>67.8567592119566</v>
      </c>
      <c r="AF201" s="4">
        <f t="shared" si="252"/>
        <v>76.996568076902477</v>
      </c>
      <c r="AG201" s="4">
        <f t="shared" si="252"/>
        <v>79.609237603153431</v>
      </c>
      <c r="AI201" s="4">
        <f t="shared" si="253"/>
        <v>-1.2854422768008362</v>
      </c>
      <c r="AJ201" s="4">
        <f t="shared" si="253"/>
        <v>-0.39630316387902553</v>
      </c>
      <c r="AK201" s="4">
        <f t="shared" si="253"/>
        <v>8.4637253140300572E-3</v>
      </c>
      <c r="AL201" s="4">
        <f t="shared" si="253"/>
        <v>-1.0347006236354019</v>
      </c>
      <c r="AM201" s="4">
        <f t="shared" si="253"/>
        <v>0.58100520692742208</v>
      </c>
      <c r="AN201" s="4">
        <f t="shared" si="253"/>
        <v>-0.82164944967341569</v>
      </c>
      <c r="AO201" s="4">
        <f t="shared" si="253"/>
        <v>-1.4498299600596241</v>
      </c>
      <c r="AP201" s="4">
        <f t="shared" si="253"/>
        <v>0.64644824632199516</v>
      </c>
      <c r="AQ201" s="4">
        <f t="shared" si="253"/>
        <v>0.20075566097506936</v>
      </c>
      <c r="AR201" s="4">
        <f t="shared" si="253"/>
        <v>-0.7041100448427926</v>
      </c>
      <c r="AS201" s="4">
        <f t="shared" si="253"/>
        <v>1.0323537660441602</v>
      </c>
      <c r="AT201" s="4">
        <f t="shared" si="253"/>
        <v>9.171051780327133E-2</v>
      </c>
      <c r="AU201" s="4">
        <f t="shared" si="253"/>
        <v>0.67724078804340593</v>
      </c>
      <c r="AV201" s="4">
        <f t="shared" si="253"/>
        <v>-3.2795680769024784</v>
      </c>
      <c r="AW201" s="4">
        <f t="shared" si="253"/>
        <v>-1.9042376031534332</v>
      </c>
      <c r="AY201" s="2">
        <f t="shared" si="245"/>
        <v>76.910437165503339</v>
      </c>
      <c r="AZ201" s="2">
        <f t="shared" si="245"/>
        <v>70.996302576073759</v>
      </c>
      <c r="BA201" s="2">
        <f t="shared" si="245"/>
        <v>67.024534248617201</v>
      </c>
      <c r="BB201" s="2">
        <f t="shared" si="245"/>
        <v>67.001699345878578</v>
      </c>
      <c r="BC201" s="2">
        <f t="shared" si="245"/>
        <v>62.801993511509679</v>
      </c>
      <c r="BD201" s="2">
        <f t="shared" si="245"/>
        <v>61.671647592551899</v>
      </c>
      <c r="BE201" s="2">
        <f t="shared" si="245"/>
        <v>61.782829914870916</v>
      </c>
      <c r="BF201" s="2">
        <f t="shared" si="245"/>
        <v>58.903551752287385</v>
      </c>
      <c r="BG201" s="2">
        <f t="shared" si="245"/>
        <v>59.016244335617266</v>
      </c>
      <c r="BH201" s="2">
        <f t="shared" si="245"/>
        <v>56.654110044832962</v>
      </c>
      <c r="BI201" s="2">
        <f t="shared" si="245"/>
        <v>56.000646224611685</v>
      </c>
      <c r="BJ201" s="2">
        <f t="shared" si="245"/>
        <v>59.325289016948602</v>
      </c>
      <c r="BK201" s="2">
        <f t="shared" si="245"/>
        <v>67.856634294138786</v>
      </c>
      <c r="BL201" s="2">
        <f t="shared" si="245"/>
        <v>76.966029114982391</v>
      </c>
      <c r="BM201" s="2">
        <f t="shared" si="245"/>
        <v>79.363519377839054</v>
      </c>
      <c r="BO201" s="2" t="str">
        <f t="shared" si="185"/>
        <v/>
      </c>
      <c r="BP201" s="2" t="str">
        <f t="shared" si="186"/>
        <v/>
      </c>
      <c r="BQ201" s="2" t="str">
        <f t="shared" si="187"/>
        <v/>
      </c>
      <c r="BR201" s="2" t="str">
        <f t="shared" si="188"/>
        <v/>
      </c>
      <c r="BS201" s="2" t="str">
        <f t="shared" si="189"/>
        <v/>
      </c>
      <c r="BT201" s="2" t="str">
        <f t="shared" si="190"/>
        <v/>
      </c>
      <c r="BU201" s="2" t="str">
        <f t="shared" si="191"/>
        <v/>
      </c>
      <c r="BV201" s="2" t="str">
        <f t="shared" si="192"/>
        <v/>
      </c>
      <c r="BW201" s="2" t="str">
        <f t="shared" si="193"/>
        <v/>
      </c>
      <c r="BX201" s="2" t="str">
        <f t="shared" si="194"/>
        <v/>
      </c>
      <c r="BY201" s="2" t="str">
        <f t="shared" si="195"/>
        <v/>
      </c>
      <c r="BZ201" s="2" t="str">
        <f t="shared" si="196"/>
        <v/>
      </c>
      <c r="CA201" s="2" t="str">
        <f t="shared" si="197"/>
        <v/>
      </c>
      <c r="CB201" s="2" t="str">
        <f t="shared" si="198"/>
        <v/>
      </c>
      <c r="CC201" s="2" t="str">
        <f t="shared" si="199"/>
        <v/>
      </c>
      <c r="CE201" s="2" t="str">
        <f t="shared" si="246"/>
        <v/>
      </c>
      <c r="CF201" s="2" t="str">
        <f t="shared" si="246"/>
        <v/>
      </c>
      <c r="CG201" s="2" t="str">
        <f t="shared" si="246"/>
        <v/>
      </c>
      <c r="CH201" s="2" t="str">
        <f t="shared" si="246"/>
        <v/>
      </c>
      <c r="CI201" s="2" t="str">
        <f t="shared" si="246"/>
        <v/>
      </c>
      <c r="CJ201" s="2" t="str">
        <f t="shared" si="246"/>
        <v/>
      </c>
      <c r="CK201" s="2" t="str">
        <f t="shared" si="246"/>
        <v/>
      </c>
      <c r="CL201" s="2" t="str">
        <f t="shared" si="246"/>
        <v/>
      </c>
      <c r="CM201" s="2" t="str">
        <f t="shared" si="246"/>
        <v/>
      </c>
      <c r="CN201" s="2" t="str">
        <f t="shared" si="246"/>
        <v/>
      </c>
      <c r="CO201" s="2" t="str">
        <f t="shared" si="246"/>
        <v/>
      </c>
      <c r="CP201" s="2" t="str">
        <f t="shared" si="246"/>
        <v/>
      </c>
      <c r="CQ201" s="2" t="str">
        <f t="shared" si="246"/>
        <v/>
      </c>
      <c r="CR201" s="2" t="str">
        <f t="shared" si="246"/>
        <v/>
      </c>
      <c r="CS201" s="2" t="str">
        <f t="shared" si="246"/>
        <v/>
      </c>
      <c r="CU201" s="2" t="str">
        <f t="shared" si="200"/>
        <v/>
      </c>
      <c r="CV201" s="2" t="str">
        <f t="shared" si="201"/>
        <v/>
      </c>
      <c r="CW201" s="2" t="str">
        <f t="shared" si="202"/>
        <v/>
      </c>
      <c r="CX201" s="2" t="str">
        <f t="shared" si="203"/>
        <v/>
      </c>
      <c r="CY201" s="2" t="str">
        <f t="shared" si="204"/>
        <v/>
      </c>
      <c r="CZ201" s="2" t="str">
        <f t="shared" si="205"/>
        <v/>
      </c>
      <c r="DA201" s="2" t="str">
        <f t="shared" si="206"/>
        <v/>
      </c>
      <c r="DB201" s="2" t="str">
        <f t="shared" si="207"/>
        <v/>
      </c>
      <c r="DC201" s="2" t="str">
        <f t="shared" si="208"/>
        <v/>
      </c>
      <c r="DD201" s="2" t="str">
        <f t="shared" si="209"/>
        <v/>
      </c>
      <c r="DE201" s="2" t="str">
        <f t="shared" si="210"/>
        <v/>
      </c>
      <c r="DF201" s="2" t="str">
        <f t="shared" si="211"/>
        <v/>
      </c>
      <c r="DG201" s="2" t="str">
        <f t="shared" si="212"/>
        <v/>
      </c>
      <c r="DH201" s="2" t="str">
        <f t="shared" si="213"/>
        <v/>
      </c>
      <c r="DI201" s="2" t="str">
        <f t="shared" si="214"/>
        <v/>
      </c>
      <c r="DK201" s="2">
        <f t="shared" si="254"/>
        <v>130.37706097560977</v>
      </c>
      <c r="DL201" s="2">
        <f t="shared" si="254"/>
        <v>124.38158105065666</v>
      </c>
      <c r="DM201" s="2">
        <f t="shared" si="254"/>
        <v>121.15723902439024</v>
      </c>
      <c r="DN201" s="2">
        <f t="shared" si="254"/>
        <v>121.89496482176361</v>
      </c>
      <c r="DO201" s="2">
        <f t="shared" si="254"/>
        <v>125.77212598499065</v>
      </c>
      <c r="DP201" s="2">
        <f t="shared" si="254"/>
        <v>120.42633902439027</v>
      </c>
      <c r="DQ201" s="2">
        <f t="shared" si="254"/>
        <v>122.39981260297657</v>
      </c>
      <c r="DR201" s="2">
        <f t="shared" si="254"/>
        <v>124.15861386288128</v>
      </c>
      <c r="DS201" s="2">
        <f t="shared" si="254"/>
        <v>116.05473583988332</v>
      </c>
      <c r="DT201" s="2">
        <f t="shared" si="254"/>
        <v>118.35946556931438</v>
      </c>
      <c r="DU201" s="2">
        <f t="shared" si="254"/>
        <v>110.39328646934459</v>
      </c>
      <c r="DV201" s="2">
        <f t="shared" si="254"/>
        <v>89.947969193597118</v>
      </c>
      <c r="DW201" s="2">
        <f t="shared" si="254"/>
        <v>101.6186024390244</v>
      </c>
      <c r="DX201" s="2">
        <f t="shared" si="254"/>
        <v>104.72941114982579</v>
      </c>
      <c r="DY201" s="2">
        <f t="shared" si="254"/>
        <v>107.88986377065325</v>
      </c>
      <c r="EA201" s="2">
        <f t="shared" si="243"/>
        <v>77.187705912890934</v>
      </c>
      <c r="EB201" s="2">
        <f t="shared" si="243"/>
        <v>70.395576555236218</v>
      </c>
      <c r="EC201" s="2">
        <f t="shared" si="243"/>
        <v>67.727901453634075</v>
      </c>
      <c r="ED201" s="2">
        <f t="shared" si="243"/>
        <v>67.747588742268036</v>
      </c>
      <c r="EE201" s="2">
        <f t="shared" si="243"/>
        <v>61.679199072164948</v>
      </c>
      <c r="EF201" s="2">
        <f t="shared" si="242"/>
        <v>61.157585175038385</v>
      </c>
      <c r="EG201" s="2">
        <f t="shared" si="242"/>
        <v>61.468464559503666</v>
      </c>
      <c r="EH201" s="2">
        <f t="shared" si="242"/>
        <v>58.185006754249237</v>
      </c>
      <c r="EI201" s="2">
        <f t="shared" si="242"/>
        <v>57.678846164948446</v>
      </c>
      <c r="EJ201" s="2">
        <f t="shared" si="242"/>
        <v>56.444013261551909</v>
      </c>
      <c r="EK201" s="2">
        <f t="shared" si="242"/>
        <v>55.100015573014801</v>
      </c>
      <c r="EL201" s="2">
        <f t="shared" si="182"/>
        <v>57.746419431032194</v>
      </c>
      <c r="EM201" s="2">
        <f t="shared" si="182"/>
        <v>66.780428186109248</v>
      </c>
      <c r="EN201" s="2">
        <f t="shared" si="182"/>
        <v>77.449951515151511</v>
      </c>
      <c r="EO201" s="2">
        <f t="shared" si="182"/>
        <v>82.177818181818139</v>
      </c>
      <c r="EQ201" s="2">
        <f t="shared" si="255"/>
        <v>76.856276378065957</v>
      </c>
      <c r="ER201" s="2">
        <f t="shared" si="255"/>
        <v>71.081559559482599</v>
      </c>
      <c r="ES201" s="2">
        <f t="shared" si="255"/>
        <v>66.918932733922006</v>
      </c>
      <c r="ET201" s="2">
        <f t="shared" si="255"/>
        <v>66.887227359314224</v>
      </c>
      <c r="EU201" s="2">
        <f t="shared" si="255"/>
        <v>62.967168481210237</v>
      </c>
      <c r="EV201" s="2">
        <f t="shared" si="255"/>
        <v>61.74823394551612</v>
      </c>
      <c r="EW201" s="2">
        <f t="shared" si="255"/>
        <v>61.824698389117543</v>
      </c>
      <c r="EX201" s="2">
        <f t="shared" si="255"/>
        <v>58.98970703284796</v>
      </c>
      <c r="EY201" s="2">
        <f t="shared" si="255"/>
        <v>59.162312057371437</v>
      </c>
      <c r="EZ201" s="2">
        <f t="shared" si="255"/>
        <v>56.673590723748539</v>
      </c>
      <c r="FA201" s="2">
        <f t="shared" si="255"/>
        <v>56.106519739281794</v>
      </c>
      <c r="FB201" s="2">
        <f t="shared" si="255"/>
        <v>59.560597308638073</v>
      </c>
      <c r="FC201" s="2">
        <f t="shared" si="255"/>
        <v>68.051549378014755</v>
      </c>
      <c r="FD201" s="2">
        <f t="shared" si="255"/>
        <v>76.846002247565139</v>
      </c>
      <c r="FE201" s="2">
        <f t="shared" si="255"/>
        <v>78.62862072516451</v>
      </c>
      <c r="FG201" s="2">
        <f t="shared" si="256"/>
        <v>0.99999507498359119</v>
      </c>
      <c r="FH201" s="2">
        <f t="shared" si="256"/>
        <v>0.99999559481339673</v>
      </c>
      <c r="FI201" s="2">
        <f t="shared" si="256"/>
        <v>0.99999533297955756</v>
      </c>
      <c r="FJ201" s="2">
        <f t="shared" si="256"/>
        <v>0.9999957142787389</v>
      </c>
      <c r="FK201" s="2">
        <f t="shared" si="256"/>
        <v>0.99999563384044432</v>
      </c>
      <c r="FL201" s="2">
        <f t="shared" si="256"/>
        <v>0.99999526169374064</v>
      </c>
      <c r="FM201" s="2">
        <f t="shared" si="256"/>
        <v>0.99999490056410778</v>
      </c>
      <c r="FN201" s="2">
        <f t="shared" si="256"/>
        <v>0.99999422024349915</v>
      </c>
      <c r="FO201" s="2">
        <f t="shared" si="256"/>
        <v>0.99999478263135522</v>
      </c>
      <c r="FP201" s="2">
        <f t="shared" si="256"/>
        <v>0.99999420442013442</v>
      </c>
      <c r="FQ201" s="2">
        <f t="shared" si="256"/>
        <v>0.99999390053033665</v>
      </c>
      <c r="FR201" s="2">
        <f t="shared" si="256"/>
        <v>0.9999941300135724</v>
      </c>
      <c r="FS201" s="2">
        <f t="shared" si="256"/>
        <v>0.9999953323362325</v>
      </c>
      <c r="FT201" s="2">
        <f t="shared" si="256"/>
        <v>0.99999273712032022</v>
      </c>
      <c r="FU201" s="2">
        <f t="shared" si="256"/>
        <v>0.99999177185893162</v>
      </c>
      <c r="FW201" s="2">
        <f t="shared" si="247"/>
        <v>0.83737469559134914</v>
      </c>
      <c r="FX201" s="2">
        <f t="shared" si="247"/>
        <v>0.87536892123655774</v>
      </c>
      <c r="FY201" s="2">
        <f t="shared" si="247"/>
        <v>0.8697697991066653</v>
      </c>
      <c r="FZ201" s="2">
        <f t="shared" si="247"/>
        <v>0.86721867314494616</v>
      </c>
      <c r="GA201" s="2">
        <f t="shared" si="247"/>
        <v>0.87153824579692662</v>
      </c>
      <c r="GB201" s="2">
        <f t="shared" si="247"/>
        <v>0.86985973676132466</v>
      </c>
      <c r="GC201" s="2">
        <f t="shared" si="247"/>
        <v>0.88159690000378399</v>
      </c>
      <c r="GD201" s="2">
        <f t="shared" si="247"/>
        <v>0.89246108862315665</v>
      </c>
      <c r="GE201" s="2">
        <f t="shared" si="247"/>
        <v>0.90133086912331817</v>
      </c>
      <c r="GF201" s="2">
        <f t="shared" si="247"/>
        <v>0.91358248029003908</v>
      </c>
      <c r="GG201" s="2">
        <f t="shared" si="247"/>
        <v>0.89447557411266787</v>
      </c>
      <c r="GH201" s="2">
        <f t="shared" si="247"/>
        <v>0.87019061512297702</v>
      </c>
      <c r="GI201" s="2">
        <f t="shared" si="247"/>
        <v>0.84653100113356361</v>
      </c>
      <c r="GJ201" s="2">
        <f t="shared" si="247"/>
        <v>0.80159138123789286</v>
      </c>
      <c r="GK201" s="2">
        <f t="shared" si="247"/>
        <v>0.79299909365172638</v>
      </c>
      <c r="GM201" s="86">
        <f t="shared" si="248"/>
        <v>9.9148226266485446E-228</v>
      </c>
      <c r="GN201" s="86">
        <f t="shared" si="248"/>
        <v>0</v>
      </c>
      <c r="GO201" s="86">
        <f t="shared" si="248"/>
        <v>0</v>
      </c>
      <c r="GP201" s="86">
        <f t="shared" si="248"/>
        <v>0</v>
      </c>
      <c r="GQ201" s="86">
        <f t="shared" si="248"/>
        <v>0</v>
      </c>
      <c r="GR201" s="86">
        <f t="shared" si="248"/>
        <v>0</v>
      </c>
      <c r="GS201" s="86">
        <f t="shared" si="248"/>
        <v>0</v>
      </c>
      <c r="GT201" s="86">
        <f t="shared" si="248"/>
        <v>0</v>
      </c>
      <c r="GU201" s="86">
        <f t="shared" si="248"/>
        <v>0</v>
      </c>
      <c r="GV201" s="86">
        <f t="shared" si="248"/>
        <v>0</v>
      </c>
      <c r="GW201" s="86">
        <f t="shared" si="248"/>
        <v>0</v>
      </c>
      <c r="GX201" s="86">
        <f t="shared" si="248"/>
        <v>0</v>
      </c>
      <c r="GY201" s="86">
        <f t="shared" si="248"/>
        <v>0</v>
      </c>
      <c r="GZ201" s="86">
        <f t="shared" si="248"/>
        <v>3.1807674924789003E-178</v>
      </c>
      <c r="HA201" s="86">
        <f t="shared" si="248"/>
        <v>2.1175704105211564E-200</v>
      </c>
      <c r="HC201" s="86">
        <f t="shared" si="184"/>
        <v>1.7492401249697666E-154</v>
      </c>
      <c r="HD201" s="86">
        <f t="shared" si="184"/>
        <v>2.4162181050479092E-279</v>
      </c>
      <c r="HE201" s="86">
        <f t="shared" si="184"/>
        <v>3.3582062482488541E-295</v>
      </c>
      <c r="HF201" s="86">
        <f t="shared" si="184"/>
        <v>0</v>
      </c>
      <c r="HG201" s="86">
        <f t="shared" si="184"/>
        <v>0</v>
      </c>
      <c r="HH201" s="86">
        <f t="shared" si="184"/>
        <v>5.6959077556062915E-305</v>
      </c>
      <c r="HI201" s="86">
        <f t="shared" si="244"/>
        <v>0</v>
      </c>
      <c r="HJ201" s="86">
        <f t="shared" si="244"/>
        <v>0</v>
      </c>
      <c r="HK201" s="86">
        <f t="shared" si="244"/>
        <v>0</v>
      </c>
      <c r="HL201" s="86">
        <f t="shared" si="244"/>
        <v>0</v>
      </c>
      <c r="HM201" s="86">
        <f t="shared" si="244"/>
        <v>0</v>
      </c>
      <c r="HN201" s="86">
        <f t="shared" si="244"/>
        <v>0</v>
      </c>
      <c r="HO201" s="86">
        <f t="shared" si="229"/>
        <v>0</v>
      </c>
      <c r="HP201" s="86">
        <f t="shared" si="229"/>
        <v>4.9543704603508409E-77</v>
      </c>
      <c r="HQ201" s="86">
        <f t="shared" si="229"/>
        <v>3.6399110924108288E-81</v>
      </c>
      <c r="HS201" s="86">
        <f t="shared" si="249"/>
        <v>2.2326410292413216E-39</v>
      </c>
      <c r="HT201" s="86">
        <f t="shared" si="249"/>
        <v>7.3175308523427884E-36</v>
      </c>
      <c r="HU201" s="86">
        <f t="shared" si="249"/>
        <v>5.2378056716727912E-38</v>
      </c>
      <c r="HV201" s="86">
        <f t="shared" si="249"/>
        <v>1.272094031881108E-40</v>
      </c>
      <c r="HW201" s="86">
        <f t="shared" si="249"/>
        <v>1.1967121887984411E-41</v>
      </c>
      <c r="HX201" s="86">
        <f t="shared" si="249"/>
        <v>3.8649572324237476E-40</v>
      </c>
      <c r="HY201" s="86">
        <f t="shared" si="249"/>
        <v>3.7680625014737028E-47</v>
      </c>
      <c r="HZ201" s="86">
        <f t="shared" si="249"/>
        <v>2.0323564631315639E-53</v>
      </c>
      <c r="IA201" s="86">
        <f t="shared" si="249"/>
        <v>3.2731418152738559E-48</v>
      </c>
      <c r="IB201" s="86">
        <f t="shared" si="249"/>
        <v>1.5585505528083596E-56</v>
      </c>
      <c r="IC201" s="86">
        <f t="shared" si="249"/>
        <v>1.5441000518892536E-48</v>
      </c>
      <c r="ID201" s="86">
        <f t="shared" si="249"/>
        <v>2.0292131098752599E-46</v>
      </c>
      <c r="IE201" s="86">
        <f t="shared" si="249"/>
        <v>2.6809893352390393E-36</v>
      </c>
      <c r="IF201" s="86">
        <f t="shared" si="249"/>
        <v>2.603104117644838E-14</v>
      </c>
      <c r="IG201" s="86">
        <f t="shared" si="249"/>
        <v>1.1187298524754382E-5</v>
      </c>
      <c r="II201" s="86">
        <f t="shared" si="250"/>
        <v>0.11143296123143319</v>
      </c>
      <c r="IJ201" s="86">
        <f t="shared" si="250"/>
        <v>7.7424849706658541E-2</v>
      </c>
      <c r="IK201" s="86">
        <f t="shared" si="250"/>
        <v>8.1255052916122783E-2</v>
      </c>
      <c r="IL201" s="86">
        <f t="shared" si="250"/>
        <v>7.4845261531252039E-2</v>
      </c>
      <c r="IM201" s="86">
        <f t="shared" si="250"/>
        <v>6.9137072267183297E-2</v>
      </c>
      <c r="IN201" s="86">
        <f t="shared" si="250"/>
        <v>7.2625319395216617E-2</v>
      </c>
      <c r="IO201" s="86">
        <f t="shared" si="250"/>
        <v>4.3588328888532257E-2</v>
      </c>
      <c r="IP201" s="86">
        <f t="shared" si="250"/>
        <v>2.7101661214984758E-2</v>
      </c>
      <c r="IQ201" s="86">
        <f t="shared" si="250"/>
        <v>2.9827883935673847E-2</v>
      </c>
      <c r="IR201" s="86">
        <f t="shared" si="250"/>
        <v>1.3886520657820882E-2</v>
      </c>
      <c r="IS201" s="86">
        <f t="shared" si="250"/>
        <v>3.3277055286085835E-2</v>
      </c>
      <c r="IT201" s="86">
        <f t="shared" si="250"/>
        <v>5.4366059035882673E-2</v>
      </c>
      <c r="IU201" s="86">
        <f t="shared" si="250"/>
        <v>0.11787919486538499</v>
      </c>
      <c r="IV201" s="86">
        <f t="shared" si="250"/>
        <v>7.7810287755954805E-2</v>
      </c>
      <c r="IW201" s="86">
        <f t="shared" si="250"/>
        <v>0.18794825063178619</v>
      </c>
      <c r="IY201" s="86">
        <f t="shared" si="251"/>
        <v>0.11143296123143319</v>
      </c>
      <c r="IZ201" s="86">
        <f t="shared" si="251"/>
        <v>7.7424849706658541E-2</v>
      </c>
      <c r="JA201" s="86">
        <f t="shared" si="251"/>
        <v>8.1255052916122783E-2</v>
      </c>
      <c r="JB201" s="86">
        <f t="shared" si="251"/>
        <v>7.4845261531252039E-2</v>
      </c>
      <c r="JC201" s="86">
        <f t="shared" si="251"/>
        <v>6.9137072267183297E-2</v>
      </c>
      <c r="JD201" s="86">
        <f t="shared" si="251"/>
        <v>7.2625319395216617E-2</v>
      </c>
      <c r="JE201" s="86">
        <f t="shared" si="251"/>
        <v>4.3588328888532257E-2</v>
      </c>
      <c r="JF201" s="86">
        <f t="shared" si="251"/>
        <v>2.7101661214984758E-2</v>
      </c>
      <c r="JG201" s="86">
        <f t="shared" si="251"/>
        <v>2.9827883935673847E-2</v>
      </c>
      <c r="JH201" s="86">
        <f t="shared" si="251"/>
        <v>1.3886520657820882E-2</v>
      </c>
      <c r="JI201" s="86">
        <f t="shared" si="251"/>
        <v>3.3277055286085835E-2</v>
      </c>
      <c r="JJ201" s="86">
        <f t="shared" si="251"/>
        <v>5.4366059035882673E-2</v>
      </c>
      <c r="JK201" s="86">
        <f t="shared" si="251"/>
        <v>0.11787919486538499</v>
      </c>
      <c r="JL201" s="86">
        <f t="shared" si="251"/>
        <v>7.7810287755980839E-2</v>
      </c>
      <c r="JM201" s="86">
        <f t="shared" si="251"/>
        <v>0.18795943793031095</v>
      </c>
    </row>
    <row r="202" spans="2:273" x14ac:dyDescent="0.25">
      <c r="B202" s="2">
        <v>175</v>
      </c>
      <c r="C202" s="37">
        <v>75.082999999999998</v>
      </c>
      <c r="D202" s="37">
        <v>71.433000000000007</v>
      </c>
      <c r="E202" s="37">
        <v>67.05</v>
      </c>
      <c r="F202" s="37">
        <v>66.316999999999993</v>
      </c>
      <c r="G202" s="37">
        <v>62.6</v>
      </c>
      <c r="H202" s="37">
        <v>61.8</v>
      </c>
      <c r="I202" s="37">
        <v>60.433</v>
      </c>
      <c r="J202" s="37">
        <v>58.716999999999999</v>
      </c>
      <c r="K202" s="37">
        <v>58.6</v>
      </c>
      <c r="L202" s="37">
        <v>56.25</v>
      </c>
      <c r="M202" s="37">
        <v>56.133000000000003</v>
      </c>
      <c r="N202" s="37">
        <v>58.817</v>
      </c>
      <c r="O202" s="37">
        <v>68.741</v>
      </c>
      <c r="P202" s="37">
        <v>74.412999999999997</v>
      </c>
      <c r="Q202" s="37">
        <v>76.567999999999998</v>
      </c>
      <c r="S202" s="4">
        <f t="shared" si="252"/>
        <v>76.901329286392027</v>
      </c>
      <c r="T202" s="4">
        <f t="shared" si="252"/>
        <v>70.935617797191767</v>
      </c>
      <c r="U202" s="4">
        <f t="shared" si="252"/>
        <v>66.951971949191929</v>
      </c>
      <c r="V202" s="4">
        <f t="shared" si="252"/>
        <v>66.926429446360927</v>
      </c>
      <c r="W202" s="4">
        <f t="shared" si="252"/>
        <v>62.745146818994172</v>
      </c>
      <c r="X202" s="4">
        <f t="shared" si="252"/>
        <v>61.614920264754033</v>
      </c>
      <c r="Y202" s="4">
        <f t="shared" si="252"/>
        <v>61.723607566071365</v>
      </c>
      <c r="Z202" s="4">
        <f t="shared" si="252"/>
        <v>58.822266102622052</v>
      </c>
      <c r="AA202" s="4">
        <f t="shared" si="252"/>
        <v>58.937974228364538</v>
      </c>
      <c r="AB202" s="4">
        <f t="shared" si="252"/>
        <v>56.543557185814592</v>
      </c>
      <c r="AC202" s="4">
        <f t="shared" si="252"/>
        <v>55.88821704256322</v>
      </c>
      <c r="AD202" s="4">
        <f t="shared" si="252"/>
        <v>59.228148070812622</v>
      </c>
      <c r="AE202" s="4">
        <f t="shared" si="252"/>
        <v>67.801696593366287</v>
      </c>
      <c r="AF202" s="4">
        <f t="shared" si="252"/>
        <v>76.913634653358017</v>
      </c>
      <c r="AG202" s="4">
        <f t="shared" si="252"/>
        <v>79.354266704053813</v>
      </c>
      <c r="AI202" s="4">
        <f t="shared" si="253"/>
        <v>-1.8183292863920286</v>
      </c>
      <c r="AJ202" s="4">
        <f t="shared" si="253"/>
        <v>0.49738220280823953</v>
      </c>
      <c r="AK202" s="4">
        <f t="shared" si="253"/>
        <v>9.8028050808068201E-2</v>
      </c>
      <c r="AL202" s="4">
        <f t="shared" si="253"/>
        <v>-0.60942944636093443</v>
      </c>
      <c r="AM202" s="4">
        <f t="shared" si="253"/>
        <v>-0.1451468189941707</v>
      </c>
      <c r="AN202" s="4">
        <f t="shared" si="253"/>
        <v>0.18507973524596366</v>
      </c>
      <c r="AO202" s="4">
        <f t="shared" si="253"/>
        <v>-1.2906075660713654</v>
      </c>
      <c r="AP202" s="4">
        <f t="shared" si="253"/>
        <v>-0.10526610262205338</v>
      </c>
      <c r="AQ202" s="4">
        <f t="shared" si="253"/>
        <v>-0.33797422836453705</v>
      </c>
      <c r="AR202" s="4">
        <f t="shared" si="253"/>
        <v>-0.293557185814592</v>
      </c>
      <c r="AS202" s="4">
        <f t="shared" si="253"/>
        <v>0.24478295743678302</v>
      </c>
      <c r="AT202" s="4">
        <f t="shared" si="253"/>
        <v>-0.41114807081262228</v>
      </c>
      <c r="AU202" s="4">
        <f t="shared" si="253"/>
        <v>0.93930340663371226</v>
      </c>
      <c r="AV202" s="4">
        <f t="shared" si="253"/>
        <v>-2.5006346533580199</v>
      </c>
      <c r="AW202" s="4">
        <f t="shared" si="253"/>
        <v>-2.7862667040538156</v>
      </c>
      <c r="AY202" s="2">
        <f t="shared" si="245"/>
        <v>76.901327908486834</v>
      </c>
      <c r="AZ202" s="2">
        <f t="shared" si="245"/>
        <v>70.935617644019914</v>
      </c>
      <c r="BA202" s="2">
        <f t="shared" si="245"/>
        <v>66.95197142247973</v>
      </c>
      <c r="BB202" s="2">
        <f t="shared" si="245"/>
        <v>66.926429138262336</v>
      </c>
      <c r="BC202" s="2">
        <f t="shared" si="245"/>
        <v>62.745146518230833</v>
      </c>
      <c r="BD202" s="2">
        <f t="shared" si="245"/>
        <v>61.614919818593513</v>
      </c>
      <c r="BE202" s="2">
        <f t="shared" si="245"/>
        <v>61.723607557784668</v>
      </c>
      <c r="BF202" s="2">
        <f t="shared" si="245"/>
        <v>58.822266102418702</v>
      </c>
      <c r="BG202" s="2">
        <f t="shared" si="245"/>
        <v>58.937974227787727</v>
      </c>
      <c r="BH202" s="2">
        <f t="shared" si="245"/>
        <v>56.54355718581342</v>
      </c>
      <c r="BI202" s="2">
        <f t="shared" si="245"/>
        <v>55.888217040967774</v>
      </c>
      <c r="BJ202" s="2">
        <f t="shared" si="245"/>
        <v>59.228147979774612</v>
      </c>
      <c r="BK202" s="2">
        <f t="shared" si="245"/>
        <v>67.801659484248589</v>
      </c>
      <c r="BL202" s="2">
        <f t="shared" si="245"/>
        <v>76.899526907048042</v>
      </c>
      <c r="BM202" s="2">
        <f t="shared" si="245"/>
        <v>79.225850423061488</v>
      </c>
      <c r="BO202" s="2" t="str">
        <f t="shared" si="185"/>
        <v/>
      </c>
      <c r="BP202" s="2" t="str">
        <f t="shared" si="186"/>
        <v/>
      </c>
      <c r="BQ202" s="2" t="str">
        <f t="shared" si="187"/>
        <v/>
      </c>
      <c r="BR202" s="2" t="str">
        <f t="shared" si="188"/>
        <v/>
      </c>
      <c r="BS202" s="2" t="str">
        <f t="shared" si="189"/>
        <v/>
      </c>
      <c r="BT202" s="2" t="str">
        <f t="shared" si="190"/>
        <v/>
      </c>
      <c r="BU202" s="2" t="str">
        <f t="shared" si="191"/>
        <v/>
      </c>
      <c r="BV202" s="2" t="str">
        <f t="shared" si="192"/>
        <v/>
      </c>
      <c r="BW202" s="2" t="str">
        <f t="shared" si="193"/>
        <v/>
      </c>
      <c r="BX202" s="2" t="str">
        <f t="shared" si="194"/>
        <v/>
      </c>
      <c r="BY202" s="2" t="str">
        <f t="shared" si="195"/>
        <v/>
      </c>
      <c r="BZ202" s="2" t="str">
        <f t="shared" si="196"/>
        <v/>
      </c>
      <c r="CA202" s="2" t="str">
        <f t="shared" si="197"/>
        <v/>
      </c>
      <c r="CB202" s="2" t="str">
        <f t="shared" si="198"/>
        <v/>
      </c>
      <c r="CC202" s="2" t="str">
        <f t="shared" si="199"/>
        <v/>
      </c>
      <c r="CE202" s="2" t="str">
        <f t="shared" si="246"/>
        <v/>
      </c>
      <c r="CF202" s="2" t="str">
        <f t="shared" si="246"/>
        <v/>
      </c>
      <c r="CG202" s="2" t="str">
        <f t="shared" si="246"/>
        <v/>
      </c>
      <c r="CH202" s="2" t="str">
        <f t="shared" si="246"/>
        <v/>
      </c>
      <c r="CI202" s="2" t="str">
        <f t="shared" si="246"/>
        <v/>
      </c>
      <c r="CJ202" s="2" t="str">
        <f t="shared" si="246"/>
        <v/>
      </c>
      <c r="CK202" s="2" t="str">
        <f t="shared" si="246"/>
        <v/>
      </c>
      <c r="CL202" s="2" t="str">
        <f t="shared" si="246"/>
        <v/>
      </c>
      <c r="CM202" s="2" t="str">
        <f t="shared" si="246"/>
        <v/>
      </c>
      <c r="CN202" s="2" t="str">
        <f t="shared" si="246"/>
        <v/>
      </c>
      <c r="CO202" s="2" t="str">
        <f t="shared" si="246"/>
        <v/>
      </c>
      <c r="CP202" s="2" t="str">
        <f t="shared" si="246"/>
        <v/>
      </c>
      <c r="CQ202" s="2" t="str">
        <f t="shared" si="246"/>
        <v/>
      </c>
      <c r="CR202" s="2" t="str">
        <f t="shared" si="246"/>
        <v/>
      </c>
      <c r="CS202" s="2" t="str">
        <f t="shared" si="246"/>
        <v/>
      </c>
      <c r="CU202" s="2" t="str">
        <f t="shared" si="200"/>
        <v/>
      </c>
      <c r="CV202" s="2" t="str">
        <f t="shared" si="201"/>
        <v/>
      </c>
      <c r="CW202" s="2" t="str">
        <f t="shared" si="202"/>
        <v/>
      </c>
      <c r="CX202" s="2" t="str">
        <f t="shared" si="203"/>
        <v/>
      </c>
      <c r="CY202" s="2" t="str">
        <f t="shared" si="204"/>
        <v/>
      </c>
      <c r="CZ202" s="2" t="str">
        <f t="shared" si="205"/>
        <v/>
      </c>
      <c r="DA202" s="2" t="str">
        <f t="shared" si="206"/>
        <v/>
      </c>
      <c r="DB202" s="2" t="str">
        <f t="shared" si="207"/>
        <v/>
      </c>
      <c r="DC202" s="2" t="str">
        <f t="shared" si="208"/>
        <v/>
      </c>
      <c r="DD202" s="2" t="str">
        <f t="shared" si="209"/>
        <v/>
      </c>
      <c r="DE202" s="2" t="str">
        <f t="shared" si="210"/>
        <v/>
      </c>
      <c r="DF202" s="2" t="str">
        <f t="shared" si="211"/>
        <v/>
      </c>
      <c r="DG202" s="2" t="str">
        <f t="shared" si="212"/>
        <v/>
      </c>
      <c r="DH202" s="2" t="str">
        <f t="shared" si="213"/>
        <v/>
      </c>
      <c r="DI202" s="2" t="str">
        <f t="shared" si="214"/>
        <v/>
      </c>
      <c r="DK202" s="2">
        <f t="shared" si="254"/>
        <v>130.67097125435538</v>
      </c>
      <c r="DL202" s="2">
        <f t="shared" si="254"/>
        <v>124.6328160412758</v>
      </c>
      <c r="DM202" s="2">
        <f t="shared" si="254"/>
        <v>121.3999268292683</v>
      </c>
      <c r="DN202" s="2">
        <f t="shared" si="254"/>
        <v>122.14796022514074</v>
      </c>
      <c r="DO202" s="2">
        <f t="shared" si="254"/>
        <v>126.06056191369609</v>
      </c>
      <c r="DP202" s="2">
        <f t="shared" si="254"/>
        <v>120.69674825783974</v>
      </c>
      <c r="DQ202" s="2">
        <f t="shared" si="254"/>
        <v>122.68071722983014</v>
      </c>
      <c r="DR202" s="2">
        <f t="shared" si="254"/>
        <v>124.45404651162789</v>
      </c>
      <c r="DS202" s="2">
        <f t="shared" si="254"/>
        <v>116.30249679928693</v>
      </c>
      <c r="DT202" s="2">
        <f t="shared" si="254"/>
        <v>118.60697674418603</v>
      </c>
      <c r="DU202" s="2">
        <f t="shared" si="254"/>
        <v>110.5689797040169</v>
      </c>
      <c r="DV202" s="2">
        <f t="shared" si="254"/>
        <v>89.967581395348859</v>
      </c>
      <c r="DW202" s="2">
        <f t="shared" si="254"/>
        <v>101.70117508710803</v>
      </c>
      <c r="DX202" s="2">
        <f t="shared" si="254"/>
        <v>104.83996442751803</v>
      </c>
      <c r="DY202" s="2">
        <f t="shared" si="254"/>
        <v>108.01339993434731</v>
      </c>
      <c r="EA202" s="2">
        <f t="shared" si="243"/>
        <v>77.187238856268237</v>
      </c>
      <c r="EB202" s="2">
        <f t="shared" si="243"/>
        <v>70.31910741420856</v>
      </c>
      <c r="EC202" s="2">
        <f t="shared" si="243"/>
        <v>67.674253934837097</v>
      </c>
      <c r="ED202" s="2">
        <f t="shared" si="243"/>
        <v>67.692849278350508</v>
      </c>
      <c r="EE202" s="2">
        <f t="shared" si="243"/>
        <v>61.592212618556701</v>
      </c>
      <c r="EF202" s="2">
        <f t="shared" si="242"/>
        <v>61.087101331988336</v>
      </c>
      <c r="EG202" s="2">
        <f t="shared" si="242"/>
        <v>61.401193917653693</v>
      </c>
      <c r="EH202" s="2">
        <f t="shared" si="242"/>
        <v>58.08606898983151</v>
      </c>
      <c r="EI202" s="2">
        <f t="shared" si="242"/>
        <v>57.568969711340202</v>
      </c>
      <c r="EJ202" s="2">
        <f t="shared" si="242"/>
        <v>56.328818194100911</v>
      </c>
      <c r="EK202" s="2">
        <f t="shared" si="242"/>
        <v>54.966044243796858</v>
      </c>
      <c r="EL202" s="2">
        <f t="shared" si="182"/>
        <v>57.607052053965901</v>
      </c>
      <c r="EM202" s="2">
        <f t="shared" si="182"/>
        <v>66.694416413041509</v>
      </c>
      <c r="EN202" s="2">
        <f t="shared" si="182"/>
        <v>77.398309090909081</v>
      </c>
      <c r="EO202" s="2">
        <f t="shared" si="182"/>
        <v>82.133190909090871</v>
      </c>
      <c r="EQ202" s="2">
        <f t="shared" si="255"/>
        <v>76.850404500294303</v>
      </c>
      <c r="ER202" s="2">
        <f t="shared" si="255"/>
        <v>71.015423714324797</v>
      </c>
      <c r="ES202" s="2">
        <f t="shared" si="255"/>
        <v>66.853080280377455</v>
      </c>
      <c r="ET202" s="2">
        <f t="shared" si="255"/>
        <v>66.819164022679502</v>
      </c>
      <c r="EU202" s="2">
        <f t="shared" si="255"/>
        <v>62.899841060528921</v>
      </c>
      <c r="EV202" s="2">
        <f t="shared" si="255"/>
        <v>61.686646067727089</v>
      </c>
      <c r="EW202" s="2">
        <f t="shared" si="255"/>
        <v>61.762779408248562</v>
      </c>
      <c r="EX202" s="2">
        <f t="shared" si="255"/>
        <v>58.902781903845813</v>
      </c>
      <c r="EY202" s="2">
        <f t="shared" si="255"/>
        <v>59.074345900021797</v>
      </c>
      <c r="EZ202" s="2">
        <f t="shared" si="255"/>
        <v>56.56172489527134</v>
      </c>
      <c r="FA202" s="2">
        <f t="shared" si="255"/>
        <v>55.9870939053868</v>
      </c>
      <c r="FB202" s="2">
        <f t="shared" si="255"/>
        <v>59.448497791078154</v>
      </c>
      <c r="FC202" s="2">
        <f t="shared" si="255"/>
        <v>67.984557332656365</v>
      </c>
      <c r="FD202" s="2">
        <f t="shared" si="255"/>
        <v>76.786709281611579</v>
      </c>
      <c r="FE202" s="2">
        <f t="shared" si="255"/>
        <v>78.533467582819313</v>
      </c>
      <c r="FG202" s="2">
        <f t="shared" si="256"/>
        <v>0.99999550832970474</v>
      </c>
      <c r="FH202" s="2">
        <f t="shared" si="256"/>
        <v>0.99999598242051113</v>
      </c>
      <c r="FI202" s="2">
        <f t="shared" si="256"/>
        <v>0.99999574362502108</v>
      </c>
      <c r="FJ202" s="2">
        <f t="shared" si="256"/>
        <v>0.99999609137428147</v>
      </c>
      <c r="FK202" s="2">
        <f t="shared" si="256"/>
        <v>0.99999601801362903</v>
      </c>
      <c r="FL202" s="2">
        <f t="shared" si="256"/>
        <v>0.9999956786115296</v>
      </c>
      <c r="FM202" s="2">
        <f t="shared" si="256"/>
        <v>0.99999534925710487</v>
      </c>
      <c r="FN202" s="2">
        <f t="shared" si="256"/>
        <v>0.99999472879674178</v>
      </c>
      <c r="FO202" s="2">
        <f t="shared" si="256"/>
        <v>0.99999524170105869</v>
      </c>
      <c r="FP202" s="2">
        <f t="shared" si="256"/>
        <v>0.99999471436564691</v>
      </c>
      <c r="FQ202" s="2">
        <f t="shared" si="256"/>
        <v>0.99999443721456727</v>
      </c>
      <c r="FR202" s="2">
        <f t="shared" si="256"/>
        <v>0.99999464650598613</v>
      </c>
      <c r="FS202" s="2">
        <f t="shared" si="256"/>
        <v>0.9999957430383013</v>
      </c>
      <c r="FT202" s="2">
        <f t="shared" si="256"/>
        <v>0.99999337617077411</v>
      </c>
      <c r="FU202" s="2">
        <f t="shared" si="256"/>
        <v>0.99999249584072503</v>
      </c>
      <c r="FW202" s="2">
        <f t="shared" si="247"/>
        <v>0.84953085692851515</v>
      </c>
      <c r="FX202" s="2">
        <f t="shared" si="247"/>
        <v>0.88507481451565118</v>
      </c>
      <c r="FY202" s="2">
        <f t="shared" si="247"/>
        <v>0.87985188643518752</v>
      </c>
      <c r="FZ202" s="2">
        <f t="shared" si="247"/>
        <v>0.87747043887851295</v>
      </c>
      <c r="GA202" s="2">
        <f t="shared" si="247"/>
        <v>0.88150207703295569</v>
      </c>
      <c r="GB202" s="2">
        <f t="shared" si="247"/>
        <v>0.87993582249400104</v>
      </c>
      <c r="GC202" s="2">
        <f t="shared" si="247"/>
        <v>0.89087823820960754</v>
      </c>
      <c r="GD202" s="2">
        <f t="shared" si="247"/>
        <v>0.90098645541308686</v>
      </c>
      <c r="GE202" s="2">
        <f t="shared" si="247"/>
        <v>0.90922458788622962</v>
      </c>
      <c r="GF202" s="2">
        <f t="shared" si="247"/>
        <v>0.92058240944015202</v>
      </c>
      <c r="GG202" s="2">
        <f t="shared" si="247"/>
        <v>0.90285862152485785</v>
      </c>
      <c r="GH202" s="2">
        <f t="shared" si="247"/>
        <v>0.88024460956993456</v>
      </c>
      <c r="GI202" s="2">
        <f t="shared" si="247"/>
        <v>0.85811870001512003</v>
      </c>
      <c r="GJ202" s="2">
        <f t="shared" si="247"/>
        <v>0.81583405539773191</v>
      </c>
      <c r="GK202" s="2">
        <f t="shared" si="247"/>
        <v>0.80771060209549195</v>
      </c>
      <c r="GM202" s="86">
        <f t="shared" si="248"/>
        <v>7.0504911340491283E-232</v>
      </c>
      <c r="GN202" s="86">
        <f t="shared" si="248"/>
        <v>0</v>
      </c>
      <c r="GO202" s="86">
        <f t="shared" si="248"/>
        <v>0</v>
      </c>
      <c r="GP202" s="86">
        <f t="shared" si="248"/>
        <v>0</v>
      </c>
      <c r="GQ202" s="86">
        <f t="shared" si="248"/>
        <v>0</v>
      </c>
      <c r="GR202" s="86">
        <f t="shared" si="248"/>
        <v>0</v>
      </c>
      <c r="GS202" s="86">
        <f t="shared" si="248"/>
        <v>0</v>
      </c>
      <c r="GT202" s="86">
        <f t="shared" si="248"/>
        <v>0</v>
      </c>
      <c r="GU202" s="86">
        <f t="shared" si="248"/>
        <v>0</v>
      </c>
      <c r="GV202" s="86">
        <f t="shared" si="248"/>
        <v>0</v>
      </c>
      <c r="GW202" s="86">
        <f t="shared" si="248"/>
        <v>0</v>
      </c>
      <c r="GX202" s="86">
        <f t="shared" si="248"/>
        <v>0</v>
      </c>
      <c r="GY202" s="86">
        <f t="shared" si="248"/>
        <v>0</v>
      </c>
      <c r="GZ202" s="86">
        <f t="shared" si="248"/>
        <v>1.8108692559911314E-181</v>
      </c>
      <c r="HA202" s="86">
        <f t="shared" si="248"/>
        <v>4.8466005527599891E-204</v>
      </c>
      <c r="HC202" s="86">
        <f t="shared" si="184"/>
        <v>4.8725677325271498E-158</v>
      </c>
      <c r="HD202" s="86">
        <f t="shared" si="184"/>
        <v>8.3313341271720104E-286</v>
      </c>
      <c r="HE202" s="86">
        <f t="shared" si="184"/>
        <v>4.8286794727220047E-302</v>
      </c>
      <c r="HF202" s="86">
        <f t="shared" si="184"/>
        <v>0</v>
      </c>
      <c r="HG202" s="86">
        <f t="shared" si="184"/>
        <v>0</v>
      </c>
      <c r="HH202" s="86">
        <f t="shared" si="184"/>
        <v>0</v>
      </c>
      <c r="HI202" s="86">
        <f t="shared" si="244"/>
        <v>0</v>
      </c>
      <c r="HJ202" s="86">
        <f t="shared" si="244"/>
        <v>0</v>
      </c>
      <c r="HK202" s="86">
        <f t="shared" si="244"/>
        <v>0</v>
      </c>
      <c r="HL202" s="86">
        <f t="shared" si="244"/>
        <v>0</v>
      </c>
      <c r="HM202" s="86">
        <f t="shared" si="244"/>
        <v>0</v>
      </c>
      <c r="HN202" s="86">
        <f t="shared" si="244"/>
        <v>0</v>
      </c>
      <c r="HO202" s="86">
        <f t="shared" si="229"/>
        <v>0</v>
      </c>
      <c r="HP202" s="86">
        <f t="shared" si="229"/>
        <v>9.0881094145919256E-79</v>
      </c>
      <c r="HQ202" s="86">
        <f t="shared" si="229"/>
        <v>5.4177075562567116E-83</v>
      </c>
      <c r="HS202" s="86">
        <f t="shared" si="249"/>
        <v>4.7785677136413309E-41</v>
      </c>
      <c r="HT202" s="86">
        <f t="shared" si="249"/>
        <v>2.4056084045263744E-37</v>
      </c>
      <c r="HU202" s="86">
        <f t="shared" si="249"/>
        <v>1.4801324652982636E-39</v>
      </c>
      <c r="HV202" s="86">
        <f t="shared" si="249"/>
        <v>2.7994078825342044E-42</v>
      </c>
      <c r="HW202" s="86">
        <f t="shared" si="249"/>
        <v>2.5075839947316192E-43</v>
      </c>
      <c r="HX202" s="86">
        <f t="shared" si="249"/>
        <v>8.8583414194149756E-42</v>
      </c>
      <c r="HY202" s="86">
        <f t="shared" si="249"/>
        <v>4.8002520044804159E-49</v>
      </c>
      <c r="HZ202" s="86">
        <f t="shared" si="249"/>
        <v>1.619399940415153E-55</v>
      </c>
      <c r="IA202" s="86">
        <f t="shared" si="249"/>
        <v>4.3959192903230153E-50</v>
      </c>
      <c r="IB202" s="86">
        <f t="shared" si="249"/>
        <v>1.084279566990135E-58</v>
      </c>
      <c r="IC202" s="86">
        <f t="shared" si="249"/>
        <v>1.9203033250610754E-50</v>
      </c>
      <c r="ID202" s="86">
        <f t="shared" si="249"/>
        <v>2.607145910733266E-48</v>
      </c>
      <c r="IE202" s="86">
        <f t="shared" si="249"/>
        <v>8.3089790944601339E-38</v>
      </c>
      <c r="IF202" s="86">
        <f t="shared" si="249"/>
        <v>7.0638192230884881E-15</v>
      </c>
      <c r="IG202" s="86">
        <f t="shared" si="249"/>
        <v>7.1609097679052485E-6</v>
      </c>
      <c r="II202" s="86">
        <f t="shared" si="250"/>
        <v>9.2715680114325946E-2</v>
      </c>
      <c r="IJ202" s="86">
        <f t="shared" si="250"/>
        <v>6.4419998172140724E-2</v>
      </c>
      <c r="IK202" s="86">
        <f t="shared" si="250"/>
        <v>6.7547733966221185E-2</v>
      </c>
      <c r="IL202" s="86">
        <f t="shared" si="250"/>
        <v>6.1644600216213041E-2</v>
      </c>
      <c r="IM202" s="86">
        <f t="shared" si="250"/>
        <v>5.6785916379153652E-2</v>
      </c>
      <c r="IN202" s="86">
        <f t="shared" si="250"/>
        <v>5.9807097923397674E-2</v>
      </c>
      <c r="IO202" s="86">
        <f t="shared" si="250"/>
        <v>3.4806008418800563E-2</v>
      </c>
      <c r="IP202" s="86">
        <f t="shared" si="250"/>
        <v>2.1097131749602479E-2</v>
      </c>
      <c r="IQ202" s="86">
        <f t="shared" si="250"/>
        <v>2.3646938225776171E-2</v>
      </c>
      <c r="IR202" s="86">
        <f t="shared" si="250"/>
        <v>1.0580012642329018E-2</v>
      </c>
      <c r="IS202" s="86">
        <f t="shared" si="250"/>
        <v>2.6387650855879661E-2</v>
      </c>
      <c r="IT202" s="86">
        <f t="shared" si="250"/>
        <v>4.3691218352571018E-2</v>
      </c>
      <c r="IU202" s="86">
        <f t="shared" si="250"/>
        <v>9.9336977913398447E-2</v>
      </c>
      <c r="IV202" s="86">
        <f t="shared" si="250"/>
        <v>6.0225675812456539E-2</v>
      </c>
      <c r="IW202" s="86">
        <f t="shared" si="250"/>
        <v>0.15981766049261584</v>
      </c>
      <c r="IY202" s="86">
        <f t="shared" si="251"/>
        <v>9.2715680114325946E-2</v>
      </c>
      <c r="IZ202" s="86">
        <f t="shared" si="251"/>
        <v>6.4419998172140724E-2</v>
      </c>
      <c r="JA202" s="86">
        <f t="shared" si="251"/>
        <v>6.7547733966221185E-2</v>
      </c>
      <c r="JB202" s="86">
        <f t="shared" si="251"/>
        <v>6.1644600216213041E-2</v>
      </c>
      <c r="JC202" s="86">
        <f t="shared" si="251"/>
        <v>5.6785916379153652E-2</v>
      </c>
      <c r="JD202" s="86">
        <f t="shared" si="251"/>
        <v>5.9807097923397674E-2</v>
      </c>
      <c r="JE202" s="86">
        <f t="shared" si="251"/>
        <v>3.4806008418800563E-2</v>
      </c>
      <c r="JF202" s="86">
        <f t="shared" si="251"/>
        <v>2.1097131749602479E-2</v>
      </c>
      <c r="JG202" s="86">
        <f t="shared" si="251"/>
        <v>2.3646938225776171E-2</v>
      </c>
      <c r="JH202" s="86">
        <f t="shared" si="251"/>
        <v>1.0580012642329018E-2</v>
      </c>
      <c r="JI202" s="86">
        <f t="shared" si="251"/>
        <v>2.6387650855879661E-2</v>
      </c>
      <c r="JJ202" s="86">
        <f t="shared" si="251"/>
        <v>4.3691218352571018E-2</v>
      </c>
      <c r="JK202" s="86">
        <f t="shared" si="251"/>
        <v>9.9336977913398447E-2</v>
      </c>
      <c r="JL202" s="86">
        <f t="shared" si="251"/>
        <v>6.0225675812463603E-2</v>
      </c>
      <c r="JM202" s="86">
        <f t="shared" si="251"/>
        <v>0.15982482140238374</v>
      </c>
    </row>
    <row r="203" spans="2:273" x14ac:dyDescent="0.25">
      <c r="B203" s="2">
        <v>176</v>
      </c>
      <c r="C203" s="37">
        <v>75.082999999999998</v>
      </c>
      <c r="D203" s="37">
        <v>71.766999999999996</v>
      </c>
      <c r="E203" s="37">
        <v>67.167000000000002</v>
      </c>
      <c r="F203" s="37">
        <v>66.8</v>
      </c>
      <c r="G203" s="37">
        <v>63.55</v>
      </c>
      <c r="H203" s="37">
        <v>62.817</v>
      </c>
      <c r="I203" s="37">
        <v>61.1</v>
      </c>
      <c r="J203" s="37">
        <v>58.65</v>
      </c>
      <c r="K203" s="37">
        <v>59.683</v>
      </c>
      <c r="L203" s="37">
        <v>56.517000000000003</v>
      </c>
      <c r="M203" s="37">
        <v>56.817</v>
      </c>
      <c r="N203" s="37">
        <v>58.533000000000001</v>
      </c>
      <c r="O203" s="37">
        <v>68.947999999999993</v>
      </c>
      <c r="P203" s="37">
        <v>76.152000000000001</v>
      </c>
      <c r="Q203" s="37">
        <v>78.022999999999996</v>
      </c>
      <c r="S203" s="4">
        <f t="shared" si="252"/>
        <v>76.892348723797582</v>
      </c>
      <c r="T203" s="4">
        <f t="shared" si="252"/>
        <v>70.874665422661877</v>
      </c>
      <c r="U203" s="4">
        <f t="shared" si="252"/>
        <v>66.879731982934004</v>
      </c>
      <c r="V203" s="4">
        <f t="shared" si="252"/>
        <v>66.851498026491413</v>
      </c>
      <c r="W203" s="4">
        <f t="shared" si="252"/>
        <v>62.687796032151297</v>
      </c>
      <c r="X203" s="4">
        <f t="shared" si="252"/>
        <v>61.557959054976166</v>
      </c>
      <c r="Y203" s="4">
        <f t="shared" si="252"/>
        <v>61.664250130182033</v>
      </c>
      <c r="Z203" s="4">
        <f t="shared" si="252"/>
        <v>58.740684926924082</v>
      </c>
      <c r="AA203" s="4">
        <f t="shared" si="252"/>
        <v>58.859176889028596</v>
      </c>
      <c r="AB203" s="4">
        <f t="shared" si="252"/>
        <v>56.432930124005665</v>
      </c>
      <c r="AC203" s="4">
        <f t="shared" si="252"/>
        <v>55.775413265095807</v>
      </c>
      <c r="AD203" s="4">
        <f t="shared" si="252"/>
        <v>59.130285988364541</v>
      </c>
      <c r="AE203" s="4">
        <f t="shared" si="252"/>
        <v>67.746168842810775</v>
      </c>
      <c r="AF203" s="4">
        <f t="shared" si="252"/>
        <v>76.839538443878737</v>
      </c>
      <c r="AG203" s="4">
        <f t="shared" si="252"/>
        <v>79.154200267260549</v>
      </c>
      <c r="AI203" s="4">
        <f t="shared" si="253"/>
        <v>-1.8093487237975836</v>
      </c>
      <c r="AJ203" s="4">
        <f t="shared" si="253"/>
        <v>0.89233457733811861</v>
      </c>
      <c r="AK203" s="4">
        <f t="shared" si="253"/>
        <v>0.28726801706599758</v>
      </c>
      <c r="AL203" s="4">
        <f t="shared" si="253"/>
        <v>-5.1498026491415771E-2</v>
      </c>
      <c r="AM203" s="4">
        <f t="shared" si="253"/>
        <v>0.8622039678486999</v>
      </c>
      <c r="AN203" s="4">
        <f t="shared" si="253"/>
        <v>1.259040945023834</v>
      </c>
      <c r="AO203" s="4">
        <f t="shared" si="253"/>
        <v>-0.56425013018203174</v>
      </c>
      <c r="AP203" s="4">
        <f t="shared" si="253"/>
        <v>-9.0684926924083697E-2</v>
      </c>
      <c r="AQ203" s="4">
        <f t="shared" si="253"/>
        <v>0.82382311097140359</v>
      </c>
      <c r="AR203" s="4">
        <f t="shared" si="253"/>
        <v>8.4069875994337906E-2</v>
      </c>
      <c r="AS203" s="4">
        <f t="shared" si="253"/>
        <v>1.0415867349041932</v>
      </c>
      <c r="AT203" s="4">
        <f t="shared" si="253"/>
        <v>-0.59728598836453983</v>
      </c>
      <c r="AU203" s="4">
        <f t="shared" si="253"/>
        <v>1.2018311571892184</v>
      </c>
      <c r="AV203" s="4">
        <f t="shared" si="253"/>
        <v>-0.68753844387873642</v>
      </c>
      <c r="AW203" s="4">
        <f t="shared" si="253"/>
        <v>-1.131200267260553</v>
      </c>
      <c r="AY203" s="2">
        <f t="shared" si="245"/>
        <v>76.892348376943545</v>
      </c>
      <c r="AZ203" s="2">
        <f t="shared" si="245"/>
        <v>70.874665385060652</v>
      </c>
      <c r="BA203" s="2">
        <f t="shared" si="245"/>
        <v>66.879731854147877</v>
      </c>
      <c r="BB203" s="2">
        <f t="shared" si="245"/>
        <v>66.851497956915139</v>
      </c>
      <c r="BC203" s="2">
        <f t="shared" si="245"/>
        <v>62.687795966046629</v>
      </c>
      <c r="BD203" s="2">
        <f t="shared" si="245"/>
        <v>61.557958954531443</v>
      </c>
      <c r="BE203" s="2">
        <f t="shared" si="245"/>
        <v>61.664250128770284</v>
      </c>
      <c r="BF203" s="2">
        <f t="shared" si="245"/>
        <v>58.74068492689662</v>
      </c>
      <c r="BG203" s="2">
        <f t="shared" si="245"/>
        <v>58.85917688893759</v>
      </c>
      <c r="BH203" s="2">
        <f t="shared" si="245"/>
        <v>56.432930124005537</v>
      </c>
      <c r="BI203" s="2">
        <f t="shared" si="245"/>
        <v>55.775413264842406</v>
      </c>
      <c r="BJ203" s="2">
        <f t="shared" si="245"/>
        <v>59.130285971828826</v>
      </c>
      <c r="BK203" s="2">
        <f t="shared" si="245"/>
        <v>67.746158470110885</v>
      </c>
      <c r="BL203" s="2">
        <f t="shared" si="245"/>
        <v>76.833306392943641</v>
      </c>
      <c r="BM203" s="2">
        <f t="shared" si="245"/>
        <v>79.089654220050406</v>
      </c>
      <c r="BO203" s="2" t="str">
        <f t="shared" si="185"/>
        <v/>
      </c>
      <c r="BP203" s="2" t="str">
        <f t="shared" si="186"/>
        <v/>
      </c>
      <c r="BQ203" s="2" t="str">
        <f t="shared" si="187"/>
        <v/>
      </c>
      <c r="BR203" s="2" t="str">
        <f t="shared" si="188"/>
        <v/>
      </c>
      <c r="BS203" s="2" t="str">
        <f t="shared" si="189"/>
        <v/>
      </c>
      <c r="BT203" s="2" t="str">
        <f t="shared" si="190"/>
        <v/>
      </c>
      <c r="BU203" s="2" t="str">
        <f t="shared" si="191"/>
        <v/>
      </c>
      <c r="BV203" s="2" t="str">
        <f t="shared" si="192"/>
        <v/>
      </c>
      <c r="BW203" s="2" t="str">
        <f t="shared" si="193"/>
        <v/>
      </c>
      <c r="BX203" s="2" t="str">
        <f t="shared" si="194"/>
        <v/>
      </c>
      <c r="BY203" s="2" t="str">
        <f t="shared" si="195"/>
        <v/>
      </c>
      <c r="BZ203" s="2" t="str">
        <f t="shared" si="196"/>
        <v/>
      </c>
      <c r="CA203" s="2" t="str">
        <f t="shared" si="197"/>
        <v/>
      </c>
      <c r="CB203" s="2" t="str">
        <f t="shared" si="198"/>
        <v/>
      </c>
      <c r="CC203" s="2" t="str">
        <f t="shared" si="199"/>
        <v/>
      </c>
      <c r="CE203" s="2" t="str">
        <f t="shared" si="246"/>
        <v/>
      </c>
      <c r="CF203" s="2" t="str">
        <f t="shared" si="246"/>
        <v/>
      </c>
      <c r="CG203" s="2" t="str">
        <f t="shared" si="246"/>
        <v/>
      </c>
      <c r="CH203" s="2" t="str">
        <f t="shared" si="246"/>
        <v/>
      </c>
      <c r="CI203" s="2" t="str">
        <f t="shared" si="246"/>
        <v/>
      </c>
      <c r="CJ203" s="2" t="str">
        <f t="shared" si="246"/>
        <v/>
      </c>
      <c r="CK203" s="2" t="str">
        <f t="shared" si="246"/>
        <v/>
      </c>
      <c r="CL203" s="2" t="str">
        <f t="shared" si="246"/>
        <v/>
      </c>
      <c r="CM203" s="2" t="str">
        <f t="shared" si="246"/>
        <v/>
      </c>
      <c r="CN203" s="2" t="str">
        <f t="shared" si="246"/>
        <v/>
      </c>
      <c r="CO203" s="2" t="str">
        <f t="shared" si="246"/>
        <v/>
      </c>
      <c r="CP203" s="2" t="str">
        <f t="shared" si="246"/>
        <v/>
      </c>
      <c r="CQ203" s="2" t="str">
        <f t="shared" si="246"/>
        <v/>
      </c>
      <c r="CR203" s="2" t="str">
        <f t="shared" si="246"/>
        <v/>
      </c>
      <c r="CS203" s="2" t="str">
        <f t="shared" si="246"/>
        <v/>
      </c>
      <c r="CU203" s="2" t="str">
        <f t="shared" si="200"/>
        <v/>
      </c>
      <c r="CV203" s="2" t="str">
        <f t="shared" si="201"/>
        <v/>
      </c>
      <c r="CW203" s="2" t="str">
        <f t="shared" si="202"/>
        <v/>
      </c>
      <c r="CX203" s="2" t="str">
        <f t="shared" si="203"/>
        <v/>
      </c>
      <c r="CY203" s="2" t="str">
        <f t="shared" si="204"/>
        <v/>
      </c>
      <c r="CZ203" s="2" t="str">
        <f t="shared" si="205"/>
        <v/>
      </c>
      <c r="DA203" s="2" t="str">
        <f t="shared" si="206"/>
        <v/>
      </c>
      <c r="DB203" s="2" t="str">
        <f t="shared" si="207"/>
        <v/>
      </c>
      <c r="DC203" s="2" t="str">
        <f t="shared" si="208"/>
        <v/>
      </c>
      <c r="DD203" s="2">
        <f t="shared" si="209"/>
        <v>56.517000000000003</v>
      </c>
      <c r="DE203" s="2" t="str">
        <f t="shared" si="210"/>
        <v/>
      </c>
      <c r="DF203" s="2" t="str">
        <f t="shared" si="211"/>
        <v/>
      </c>
      <c r="DG203" s="2" t="str">
        <f t="shared" si="212"/>
        <v/>
      </c>
      <c r="DH203" s="2" t="str">
        <f t="shared" si="213"/>
        <v/>
      </c>
      <c r="DI203" s="2" t="str">
        <f t="shared" si="214"/>
        <v/>
      </c>
      <c r="DK203" s="2">
        <f t="shared" si="254"/>
        <v>130.96488153310105</v>
      </c>
      <c r="DL203" s="2">
        <f t="shared" si="254"/>
        <v>124.88405103189494</v>
      </c>
      <c r="DM203" s="2">
        <f t="shared" si="254"/>
        <v>121.64261463414634</v>
      </c>
      <c r="DN203" s="2">
        <f t="shared" si="254"/>
        <v>122.40095562851783</v>
      </c>
      <c r="DO203" s="2">
        <f t="shared" si="254"/>
        <v>126.34899784240153</v>
      </c>
      <c r="DP203" s="2">
        <f t="shared" si="254"/>
        <v>120.96715749128923</v>
      </c>
      <c r="DQ203" s="2">
        <f t="shared" si="254"/>
        <v>122.96162185668371</v>
      </c>
      <c r="DR203" s="2">
        <f t="shared" si="254"/>
        <v>124.74947916037451</v>
      </c>
      <c r="DS203" s="2">
        <f t="shared" si="254"/>
        <v>116.55025775869055</v>
      </c>
      <c r="DT203" s="2">
        <f t="shared" si="254"/>
        <v>118.85448791905766</v>
      </c>
      <c r="DU203" s="2">
        <f t="shared" si="254"/>
        <v>110.74467293868921</v>
      </c>
      <c r="DV203" s="2">
        <f t="shared" si="254"/>
        <v>89.9871935971006</v>
      </c>
      <c r="DW203" s="2">
        <f t="shared" si="254"/>
        <v>101.78374773519165</v>
      </c>
      <c r="DX203" s="2">
        <f t="shared" si="254"/>
        <v>104.95051770521027</v>
      </c>
      <c r="DY203" s="2">
        <f t="shared" si="254"/>
        <v>108.13693609804136</v>
      </c>
      <c r="EA203" s="2">
        <f t="shared" si="243"/>
        <v>77.186771799645555</v>
      </c>
      <c r="EB203" s="2">
        <f t="shared" si="243"/>
        <v>70.242638273180916</v>
      </c>
      <c r="EC203" s="2">
        <f t="shared" si="243"/>
        <v>67.620606416040104</v>
      </c>
      <c r="ED203" s="2">
        <f t="shared" si="243"/>
        <v>67.63810981443298</v>
      </c>
      <c r="EE203" s="2">
        <f t="shared" si="243"/>
        <v>61.505226164948454</v>
      </c>
      <c r="EF203" s="2">
        <f t="shared" si="242"/>
        <v>61.016617488938294</v>
      </c>
      <c r="EG203" s="2">
        <f t="shared" si="242"/>
        <v>61.33392327580372</v>
      </c>
      <c r="EH203" s="2">
        <f t="shared" si="242"/>
        <v>57.987131225413791</v>
      </c>
      <c r="EI203" s="2">
        <f t="shared" si="242"/>
        <v>57.459093257731951</v>
      </c>
      <c r="EJ203" s="2">
        <f t="shared" si="242"/>
        <v>56.213623126649921</v>
      </c>
      <c r="EK203" s="2">
        <f t="shared" si="242"/>
        <v>54.832072914578916</v>
      </c>
      <c r="EL203" s="2">
        <f t="shared" si="182"/>
        <v>57.467684676899601</v>
      </c>
      <c r="EM203" s="2">
        <f t="shared" si="182"/>
        <v>66.60840463997377</v>
      </c>
      <c r="EN203" s="2">
        <f t="shared" si="182"/>
        <v>77.346666666666664</v>
      </c>
      <c r="EO203" s="2">
        <f t="shared" si="182"/>
        <v>82.088563636363602</v>
      </c>
      <c r="EQ203" s="2">
        <f t="shared" si="255"/>
        <v>76.844532622522635</v>
      </c>
      <c r="ER203" s="2">
        <f t="shared" si="255"/>
        <v>70.949287869166994</v>
      </c>
      <c r="ES203" s="2">
        <f t="shared" si="255"/>
        <v>66.787227826832904</v>
      </c>
      <c r="ET203" s="2">
        <f t="shared" si="255"/>
        <v>66.751100686044779</v>
      </c>
      <c r="EU203" s="2">
        <f t="shared" si="255"/>
        <v>62.832513639847598</v>
      </c>
      <c r="EV203" s="2">
        <f t="shared" si="255"/>
        <v>61.625058189938066</v>
      </c>
      <c r="EW203" s="2">
        <f t="shared" si="255"/>
        <v>61.700860427379588</v>
      </c>
      <c r="EX203" s="2">
        <f t="shared" si="255"/>
        <v>58.815856774843667</v>
      </c>
      <c r="EY203" s="2">
        <f t="shared" si="255"/>
        <v>58.986379742672149</v>
      </c>
      <c r="EZ203" s="2">
        <f t="shared" si="255"/>
        <v>56.44985906679414</v>
      </c>
      <c r="FA203" s="2">
        <f t="shared" si="255"/>
        <v>55.867668071491806</v>
      </c>
      <c r="FB203" s="2">
        <f t="shared" si="255"/>
        <v>59.336398273518235</v>
      </c>
      <c r="FC203" s="2">
        <f t="shared" si="255"/>
        <v>67.91756528729799</v>
      </c>
      <c r="FD203" s="2">
        <f t="shared" si="255"/>
        <v>76.727416315658033</v>
      </c>
      <c r="FE203" s="2">
        <f t="shared" si="255"/>
        <v>78.438314440474102</v>
      </c>
      <c r="FG203" s="2">
        <f t="shared" si="256"/>
        <v>0.9999959035463849</v>
      </c>
      <c r="FH203" s="2">
        <f t="shared" si="256"/>
        <v>0.9999963359226629</v>
      </c>
      <c r="FI203" s="2">
        <f t="shared" si="256"/>
        <v>0.99999611813842904</v>
      </c>
      <c r="FJ203" s="2">
        <f t="shared" si="256"/>
        <v>0.99999643528975179</v>
      </c>
      <c r="FK203" s="2">
        <f t="shared" si="256"/>
        <v>0.99999636838399508</v>
      </c>
      <c r="FL203" s="2">
        <f t="shared" si="256"/>
        <v>0.99999605884537535</v>
      </c>
      <c r="FM203" s="2">
        <f t="shared" si="256"/>
        <v>0.99999575847033295</v>
      </c>
      <c r="FN203" s="2">
        <f t="shared" si="256"/>
        <v>0.99999519260326231</v>
      </c>
      <c r="FO203" s="2">
        <f t="shared" si="256"/>
        <v>0.99999566037797172</v>
      </c>
      <c r="FP203" s="2">
        <f t="shared" si="256"/>
        <v>0.99999517944193517</v>
      </c>
      <c r="FQ203" s="2">
        <f t="shared" si="256"/>
        <v>0.99999492667690515</v>
      </c>
      <c r="FR203" s="2">
        <f t="shared" si="256"/>
        <v>0.99999511755313109</v>
      </c>
      <c r="FS203" s="2">
        <f t="shared" si="256"/>
        <v>0.99999611760333385</v>
      </c>
      <c r="FT203" s="2">
        <f t="shared" si="256"/>
        <v>0.99999395899242705</v>
      </c>
      <c r="FU203" s="2">
        <f t="shared" si="256"/>
        <v>0.99999315612088202</v>
      </c>
      <c r="FW203" s="2">
        <f t="shared" si="247"/>
        <v>0.86092926213474241</v>
      </c>
      <c r="FX203" s="2">
        <f t="shared" si="247"/>
        <v>0.89411627078893041</v>
      </c>
      <c r="FY203" s="2">
        <f t="shared" si="247"/>
        <v>0.88925282872327127</v>
      </c>
      <c r="FZ203" s="2">
        <f t="shared" si="247"/>
        <v>0.88703379256677706</v>
      </c>
      <c r="GA203" s="2">
        <f t="shared" si="247"/>
        <v>0.89078992741114693</v>
      </c>
      <c r="GB203" s="2">
        <f t="shared" si="247"/>
        <v>0.88933102331261082</v>
      </c>
      <c r="GC203" s="2">
        <f t="shared" si="247"/>
        <v>0.89951496008841147</v>
      </c>
      <c r="GD203" s="2">
        <f t="shared" si="247"/>
        <v>0.90890494314716774</v>
      </c>
      <c r="GE203" s="2">
        <f t="shared" si="247"/>
        <v>0.91654526618907783</v>
      </c>
      <c r="GF203" s="2">
        <f t="shared" si="247"/>
        <v>0.92706060430919879</v>
      </c>
      <c r="GG203" s="2">
        <f t="shared" si="247"/>
        <v>0.91064223435511882</v>
      </c>
      <c r="GH203" s="2">
        <f t="shared" si="247"/>
        <v>0.88961867841216835</v>
      </c>
      <c r="GI203" s="2">
        <f t="shared" si="247"/>
        <v>0.86896689709357633</v>
      </c>
      <c r="GJ203" s="2">
        <f t="shared" si="247"/>
        <v>0.82927208351155879</v>
      </c>
      <c r="GK203" s="2">
        <f t="shared" si="247"/>
        <v>0.82161176601388752</v>
      </c>
      <c r="GM203" s="86">
        <f t="shared" si="248"/>
        <v>4.5966242516908467E-236</v>
      </c>
      <c r="GN203" s="86">
        <f t="shared" si="248"/>
        <v>0</v>
      </c>
      <c r="GO203" s="86">
        <f t="shared" si="248"/>
        <v>0</v>
      </c>
      <c r="GP203" s="86">
        <f t="shared" si="248"/>
        <v>0</v>
      </c>
      <c r="GQ203" s="86">
        <f t="shared" si="248"/>
        <v>0</v>
      </c>
      <c r="GR203" s="86">
        <f t="shared" si="248"/>
        <v>0</v>
      </c>
      <c r="GS203" s="86">
        <f t="shared" si="248"/>
        <v>0</v>
      </c>
      <c r="GT203" s="86">
        <f t="shared" si="248"/>
        <v>0</v>
      </c>
      <c r="GU203" s="86">
        <f t="shared" si="248"/>
        <v>0</v>
      </c>
      <c r="GV203" s="86">
        <f t="shared" si="248"/>
        <v>0</v>
      </c>
      <c r="GW203" s="86">
        <f t="shared" si="248"/>
        <v>0</v>
      </c>
      <c r="GX203" s="86">
        <f t="shared" si="248"/>
        <v>0</v>
      </c>
      <c r="GY203" s="86">
        <f t="shared" si="248"/>
        <v>0</v>
      </c>
      <c r="GZ203" s="86">
        <f t="shared" si="248"/>
        <v>9.6317394049314781E-185</v>
      </c>
      <c r="HA203" s="86">
        <f t="shared" si="248"/>
        <v>1.0280102476920748E-207</v>
      </c>
      <c r="HC203" s="86">
        <f t="shared" si="184"/>
        <v>1.2353922268816949E-161</v>
      </c>
      <c r="HD203" s="86">
        <f t="shared" si="184"/>
        <v>2.4206811651817337E-292</v>
      </c>
      <c r="HE203" s="86">
        <f t="shared" si="184"/>
        <v>0</v>
      </c>
      <c r="HF203" s="86">
        <f t="shared" si="184"/>
        <v>0</v>
      </c>
      <c r="HG203" s="86">
        <f t="shared" si="184"/>
        <v>0</v>
      </c>
      <c r="HH203" s="86">
        <f t="shared" si="184"/>
        <v>0</v>
      </c>
      <c r="HI203" s="86">
        <f t="shared" si="244"/>
        <v>0</v>
      </c>
      <c r="HJ203" s="86">
        <f t="shared" si="244"/>
        <v>0</v>
      </c>
      <c r="HK203" s="86">
        <f t="shared" si="244"/>
        <v>0</v>
      </c>
      <c r="HL203" s="86">
        <f t="shared" si="244"/>
        <v>0</v>
      </c>
      <c r="HM203" s="86">
        <f t="shared" si="244"/>
        <v>0</v>
      </c>
      <c r="HN203" s="86">
        <f t="shared" si="244"/>
        <v>0</v>
      </c>
      <c r="HO203" s="86">
        <f t="shared" si="229"/>
        <v>0</v>
      </c>
      <c r="HP203" s="86">
        <f t="shared" si="229"/>
        <v>1.5930723682688353E-80</v>
      </c>
      <c r="HQ203" s="86">
        <f t="shared" si="229"/>
        <v>7.6883075257072682E-85</v>
      </c>
      <c r="HS203" s="86">
        <f t="shared" si="249"/>
        <v>9.4177724958562422E-43</v>
      </c>
      <c r="HT203" s="86">
        <f t="shared" si="249"/>
        <v>7.3610053328232182E-39</v>
      </c>
      <c r="HU203" s="86">
        <f t="shared" si="249"/>
        <v>3.8854859657537829E-41</v>
      </c>
      <c r="HV203" s="86">
        <f t="shared" si="249"/>
        <v>5.6935740880266254E-44</v>
      </c>
      <c r="HW203" s="86">
        <f t="shared" si="249"/>
        <v>4.8561120689574048E-45</v>
      </c>
      <c r="HX203" s="86">
        <f t="shared" si="249"/>
        <v>1.8777785486814699E-43</v>
      </c>
      <c r="HY203" s="86">
        <f t="shared" si="249"/>
        <v>5.5976340619322002E-51</v>
      </c>
      <c r="HZ203" s="86">
        <f t="shared" si="249"/>
        <v>1.1728062510692667E-57</v>
      </c>
      <c r="IA203" s="86">
        <f t="shared" si="249"/>
        <v>5.4259179228172477E-52</v>
      </c>
      <c r="IB203" s="86">
        <f t="shared" si="249"/>
        <v>6.8574108521723074E-61</v>
      </c>
      <c r="IC203" s="86">
        <f t="shared" si="249"/>
        <v>2.1895386205611598E-52</v>
      </c>
      <c r="ID203" s="86">
        <f t="shared" si="249"/>
        <v>3.0629525920809408E-50</v>
      </c>
      <c r="IE203" s="86">
        <f t="shared" si="249"/>
        <v>2.3931468352849727E-39</v>
      </c>
      <c r="IF203" s="86">
        <f t="shared" si="249"/>
        <v>1.8651151543038712E-15</v>
      </c>
      <c r="IG203" s="86">
        <f t="shared" si="249"/>
        <v>4.5432330157451628E-6</v>
      </c>
      <c r="II203" s="86">
        <f t="shared" si="250"/>
        <v>7.661020233629505E-2</v>
      </c>
      <c r="IJ203" s="86">
        <f t="shared" si="250"/>
        <v>5.3273555569437213E-2</v>
      </c>
      <c r="IK203" s="86">
        <f t="shared" si="250"/>
        <v>5.5802553771585217E-2</v>
      </c>
      <c r="IL203" s="86">
        <f t="shared" si="250"/>
        <v>5.043270587924991E-2</v>
      </c>
      <c r="IM203" s="86">
        <f t="shared" si="250"/>
        <v>4.6328597166174781E-2</v>
      </c>
      <c r="IN203" s="86">
        <f t="shared" si="250"/>
        <v>4.8924622944080592E-2</v>
      </c>
      <c r="IO203" s="86">
        <f t="shared" si="250"/>
        <v>2.758149353448329E-2</v>
      </c>
      <c r="IP203" s="86">
        <f t="shared" si="250"/>
        <v>1.6286421535397215E-2</v>
      </c>
      <c r="IQ203" s="86">
        <f t="shared" si="250"/>
        <v>1.8609282558421151E-2</v>
      </c>
      <c r="IR203" s="86">
        <f t="shared" si="250"/>
        <v>7.9931235502391992E-3</v>
      </c>
      <c r="IS203" s="86">
        <f t="shared" si="250"/>
        <v>2.0767066441377238E-2</v>
      </c>
      <c r="IT203" s="86">
        <f t="shared" si="250"/>
        <v>3.4843382223716586E-2</v>
      </c>
      <c r="IU203" s="86">
        <f t="shared" si="250"/>
        <v>8.3199352675425525E-2</v>
      </c>
      <c r="IV203" s="86">
        <f t="shared" si="250"/>
        <v>4.6040589330568274E-2</v>
      </c>
      <c r="IW203" s="86">
        <f t="shared" si="250"/>
        <v>0.1348717062096246</v>
      </c>
      <c r="IY203" s="86">
        <f t="shared" si="251"/>
        <v>7.661020233629505E-2</v>
      </c>
      <c r="IZ203" s="86">
        <f t="shared" si="251"/>
        <v>5.3273555569437213E-2</v>
      </c>
      <c r="JA203" s="86">
        <f t="shared" si="251"/>
        <v>5.5802553771585217E-2</v>
      </c>
      <c r="JB203" s="86">
        <f t="shared" si="251"/>
        <v>5.043270587924991E-2</v>
      </c>
      <c r="JC203" s="86">
        <f t="shared" si="251"/>
        <v>4.6328597166174781E-2</v>
      </c>
      <c r="JD203" s="86">
        <f t="shared" si="251"/>
        <v>4.8924622944080592E-2</v>
      </c>
      <c r="JE203" s="86">
        <f t="shared" si="251"/>
        <v>2.758149353448329E-2</v>
      </c>
      <c r="JF203" s="86">
        <f t="shared" si="251"/>
        <v>1.6286421535397215E-2</v>
      </c>
      <c r="JG203" s="86">
        <f t="shared" si="251"/>
        <v>1.8609282558421151E-2</v>
      </c>
      <c r="JH203" s="86">
        <f t="shared" si="251"/>
        <v>7.9931235502391992E-3</v>
      </c>
      <c r="JI203" s="86">
        <f t="shared" si="251"/>
        <v>2.0767066441377238E-2</v>
      </c>
      <c r="JJ203" s="86">
        <f t="shared" si="251"/>
        <v>3.4843382223716586E-2</v>
      </c>
      <c r="JK203" s="86">
        <f t="shared" si="251"/>
        <v>8.3199352675425525E-2</v>
      </c>
      <c r="JL203" s="86">
        <f t="shared" si="251"/>
        <v>4.6040589330570141E-2</v>
      </c>
      <c r="JM203" s="86">
        <f t="shared" si="251"/>
        <v>0.13487624944264034</v>
      </c>
    </row>
    <row r="204" spans="2:273" x14ac:dyDescent="0.25">
      <c r="B204" s="2">
        <v>177</v>
      </c>
      <c r="C204" s="37">
        <v>76.396000000000001</v>
      </c>
      <c r="D204" s="37">
        <v>69.233000000000004</v>
      </c>
      <c r="E204" s="37">
        <v>67.2</v>
      </c>
      <c r="F204" s="37">
        <v>65.832999999999998</v>
      </c>
      <c r="G204" s="37">
        <v>62.767000000000003</v>
      </c>
      <c r="H204" s="37">
        <v>62.283000000000001</v>
      </c>
      <c r="I204" s="37">
        <v>61.25</v>
      </c>
      <c r="J204" s="37">
        <v>58.95</v>
      </c>
      <c r="K204" s="37">
        <v>59.8</v>
      </c>
      <c r="L204" s="37">
        <v>56.95</v>
      </c>
      <c r="M204" s="37">
        <v>55.95</v>
      </c>
      <c r="N204" s="37">
        <v>59.3</v>
      </c>
      <c r="O204" s="37">
        <v>67.206999999999994</v>
      </c>
      <c r="P204" s="37">
        <v>75.825999999999993</v>
      </c>
      <c r="Q204" s="37">
        <v>78.135999999999996</v>
      </c>
      <c r="S204" s="4">
        <f t="shared" si="252"/>
        <v>76.883502166471445</v>
      </c>
      <c r="T204" s="4">
        <f t="shared" si="252"/>
        <v>70.813447636206149</v>
      </c>
      <c r="U204" s="4">
        <f t="shared" si="252"/>
        <v>66.807814292301529</v>
      </c>
      <c r="V204" s="4">
        <f t="shared" si="252"/>
        <v>66.776905727966522</v>
      </c>
      <c r="W204" s="4">
        <f t="shared" si="252"/>
        <v>62.629943671890906</v>
      </c>
      <c r="X204" s="4">
        <f t="shared" si="252"/>
        <v>61.50076574040542</v>
      </c>
      <c r="Y204" s="4">
        <f t="shared" si="252"/>
        <v>61.604759012941727</v>
      </c>
      <c r="Z204" s="4">
        <f t="shared" si="252"/>
        <v>58.658813445088676</v>
      </c>
      <c r="AA204" s="4">
        <f t="shared" si="252"/>
        <v>58.779864746161842</v>
      </c>
      <c r="AB204" s="4">
        <f t="shared" si="252"/>
        <v>56.322231050225696</v>
      </c>
      <c r="AC204" s="4">
        <f t="shared" si="252"/>
        <v>55.662242679987898</v>
      </c>
      <c r="AD204" s="4">
        <f t="shared" si="252"/>
        <v>59.031705841365557</v>
      </c>
      <c r="AE204" s="4">
        <f t="shared" si="252"/>
        <v>67.690127432418706</v>
      </c>
      <c r="AF204" s="4">
        <f t="shared" si="252"/>
        <v>76.770009366605009</v>
      </c>
      <c r="AG204" s="4">
        <f t="shared" si="252"/>
        <v>78.986212927225452</v>
      </c>
      <c r="AI204" s="4">
        <f t="shared" si="253"/>
        <v>-0.48750216647144384</v>
      </c>
      <c r="AJ204" s="4">
        <f t="shared" si="253"/>
        <v>-1.580447636206145</v>
      </c>
      <c r="AK204" s="4">
        <f t="shared" si="253"/>
        <v>0.39218570769847361</v>
      </c>
      <c r="AL204" s="4">
        <f t="shared" si="253"/>
        <v>-0.9439057279665235</v>
      </c>
      <c r="AM204" s="4">
        <f t="shared" si="253"/>
        <v>0.13705632810909663</v>
      </c>
      <c r="AN204" s="4">
        <f t="shared" si="253"/>
        <v>0.78223425959458126</v>
      </c>
      <c r="AO204" s="4">
        <f t="shared" si="253"/>
        <v>-0.35475901294172729</v>
      </c>
      <c r="AP204" s="4">
        <f t="shared" si="253"/>
        <v>0.29118655491132728</v>
      </c>
      <c r="AQ204" s="4">
        <f t="shared" si="253"/>
        <v>1.0201352538381556</v>
      </c>
      <c r="AR204" s="4">
        <f t="shared" si="253"/>
        <v>0.62776894977430686</v>
      </c>
      <c r="AS204" s="4">
        <f t="shared" si="253"/>
        <v>0.28775732001210486</v>
      </c>
      <c r="AT204" s="4">
        <f t="shared" si="253"/>
        <v>0.26829415863443984</v>
      </c>
      <c r="AU204" s="4">
        <f t="shared" si="253"/>
        <v>-0.48312743241871203</v>
      </c>
      <c r="AV204" s="4">
        <f t="shared" si="253"/>
        <v>-0.944009366605016</v>
      </c>
      <c r="AW204" s="4">
        <f t="shared" si="253"/>
        <v>-0.85021292722545638</v>
      </c>
      <c r="AY204" s="2">
        <f t="shared" si="245"/>
        <v>76.883502084946372</v>
      </c>
      <c r="AZ204" s="2">
        <f t="shared" si="245"/>
        <v>70.813447627510811</v>
      </c>
      <c r="BA204" s="2">
        <f t="shared" si="245"/>
        <v>66.807814262685667</v>
      </c>
      <c r="BB204" s="2">
        <f t="shared" si="245"/>
        <v>66.776905713252063</v>
      </c>
      <c r="BC204" s="2">
        <f t="shared" si="245"/>
        <v>62.629943658284489</v>
      </c>
      <c r="BD204" s="2">
        <f t="shared" si="245"/>
        <v>61.500765719215444</v>
      </c>
      <c r="BE204" s="2">
        <f t="shared" si="245"/>
        <v>61.604759012718297</v>
      </c>
      <c r="BF204" s="2">
        <f t="shared" si="245"/>
        <v>58.658813445085251</v>
      </c>
      <c r="BG204" s="2">
        <f t="shared" si="245"/>
        <v>58.779864746148462</v>
      </c>
      <c r="BH204" s="2">
        <f t="shared" si="245"/>
        <v>56.322231050225682</v>
      </c>
      <c r="BI204" s="2">
        <f t="shared" si="245"/>
        <v>55.662242679950459</v>
      </c>
      <c r="BJ204" s="2">
        <f t="shared" si="245"/>
        <v>59.031705838577736</v>
      </c>
      <c r="BK204" s="2">
        <f t="shared" si="245"/>
        <v>67.690124704453069</v>
      </c>
      <c r="BL204" s="2">
        <f t="shared" si="245"/>
        <v>76.767377086746336</v>
      </c>
      <c r="BM204" s="2">
        <f t="shared" si="245"/>
        <v>78.955012633278429</v>
      </c>
      <c r="BO204" s="2" t="str">
        <f t="shared" si="185"/>
        <v/>
      </c>
      <c r="BP204" s="2" t="str">
        <f t="shared" si="186"/>
        <v/>
      </c>
      <c r="BQ204" s="2" t="str">
        <f t="shared" si="187"/>
        <v/>
      </c>
      <c r="BR204" s="2" t="str">
        <f t="shared" si="188"/>
        <v/>
      </c>
      <c r="BS204" s="2" t="str">
        <f t="shared" si="189"/>
        <v/>
      </c>
      <c r="BT204" s="2" t="str">
        <f t="shared" si="190"/>
        <v/>
      </c>
      <c r="BU204" s="2" t="str">
        <f t="shared" si="191"/>
        <v/>
      </c>
      <c r="BV204" s="2" t="str">
        <f t="shared" si="192"/>
        <v/>
      </c>
      <c r="BW204" s="2" t="str">
        <f t="shared" si="193"/>
        <v/>
      </c>
      <c r="BX204" s="2" t="str">
        <f t="shared" si="194"/>
        <v/>
      </c>
      <c r="BY204" s="2" t="str">
        <f t="shared" si="195"/>
        <v/>
      </c>
      <c r="BZ204" s="2" t="str">
        <f t="shared" si="196"/>
        <v/>
      </c>
      <c r="CA204" s="2" t="str">
        <f t="shared" si="197"/>
        <v/>
      </c>
      <c r="CB204" s="2" t="str">
        <f t="shared" si="198"/>
        <v/>
      </c>
      <c r="CC204" s="2" t="str">
        <f t="shared" si="199"/>
        <v/>
      </c>
      <c r="CE204" s="2" t="str">
        <f t="shared" si="246"/>
        <v/>
      </c>
      <c r="CF204" s="2" t="str">
        <f t="shared" si="246"/>
        <v/>
      </c>
      <c r="CG204" s="2" t="str">
        <f t="shared" si="246"/>
        <v/>
      </c>
      <c r="CH204" s="2" t="str">
        <f t="shared" si="246"/>
        <v/>
      </c>
      <c r="CI204" s="2" t="str">
        <f t="shared" si="246"/>
        <v/>
      </c>
      <c r="CJ204" s="2" t="str">
        <f t="shared" si="246"/>
        <v/>
      </c>
      <c r="CK204" s="2" t="str">
        <f t="shared" si="246"/>
        <v/>
      </c>
      <c r="CL204" s="2" t="str">
        <f t="shared" si="246"/>
        <v/>
      </c>
      <c r="CM204" s="2" t="str">
        <f t="shared" si="246"/>
        <v/>
      </c>
      <c r="CN204" s="2" t="str">
        <f t="shared" si="246"/>
        <v/>
      </c>
      <c r="CO204" s="2" t="str">
        <f t="shared" si="246"/>
        <v/>
      </c>
      <c r="CP204" s="2" t="str">
        <f t="shared" si="246"/>
        <v/>
      </c>
      <c r="CQ204" s="2" t="str">
        <f t="shared" si="246"/>
        <v/>
      </c>
      <c r="CR204" s="2" t="str">
        <f t="shared" si="246"/>
        <v/>
      </c>
      <c r="CS204" s="2" t="str">
        <f t="shared" si="246"/>
        <v/>
      </c>
      <c r="CU204" s="2" t="str">
        <f t="shared" si="200"/>
        <v/>
      </c>
      <c r="CV204" s="2" t="str">
        <f t="shared" si="201"/>
        <v/>
      </c>
      <c r="CW204" s="2" t="str">
        <f t="shared" si="202"/>
        <v/>
      </c>
      <c r="CX204" s="2" t="str">
        <f t="shared" si="203"/>
        <v/>
      </c>
      <c r="CY204" s="2" t="str">
        <f t="shared" si="204"/>
        <v/>
      </c>
      <c r="CZ204" s="2" t="str">
        <f t="shared" si="205"/>
        <v/>
      </c>
      <c r="DA204" s="2" t="str">
        <f t="shared" si="206"/>
        <v/>
      </c>
      <c r="DB204" s="2" t="str">
        <f t="shared" si="207"/>
        <v/>
      </c>
      <c r="DC204" s="2" t="str">
        <f t="shared" si="208"/>
        <v/>
      </c>
      <c r="DD204" s="2">
        <f t="shared" si="209"/>
        <v>56.95</v>
      </c>
      <c r="DE204" s="2" t="str">
        <f t="shared" si="210"/>
        <v/>
      </c>
      <c r="DF204" s="2" t="str">
        <f t="shared" si="211"/>
        <v/>
      </c>
      <c r="DG204" s="2" t="str">
        <f t="shared" si="212"/>
        <v/>
      </c>
      <c r="DH204" s="2" t="str">
        <f t="shared" si="213"/>
        <v/>
      </c>
      <c r="DI204" s="2" t="str">
        <f t="shared" si="214"/>
        <v/>
      </c>
      <c r="DK204" s="2">
        <f t="shared" si="254"/>
        <v>131.25879181184669</v>
      </c>
      <c r="DL204" s="2">
        <f t="shared" si="254"/>
        <v>125.13528602251408</v>
      </c>
      <c r="DM204" s="2">
        <f t="shared" si="254"/>
        <v>121.8853024390244</v>
      </c>
      <c r="DN204" s="2">
        <f t="shared" si="254"/>
        <v>122.65395103189495</v>
      </c>
      <c r="DO204" s="2">
        <f t="shared" si="254"/>
        <v>126.63743377110697</v>
      </c>
      <c r="DP204" s="2">
        <f t="shared" si="254"/>
        <v>121.23756672473871</v>
      </c>
      <c r="DQ204" s="2">
        <f t="shared" si="254"/>
        <v>123.24252648353729</v>
      </c>
      <c r="DR204" s="2">
        <f t="shared" si="254"/>
        <v>125.04491180912109</v>
      </c>
      <c r="DS204" s="2">
        <f t="shared" si="254"/>
        <v>116.79801871809417</v>
      </c>
      <c r="DT204" s="2">
        <f t="shared" si="254"/>
        <v>119.10199909392929</v>
      </c>
      <c r="DU204" s="2">
        <f t="shared" si="254"/>
        <v>110.92036617336151</v>
      </c>
      <c r="DV204" s="2">
        <f t="shared" si="254"/>
        <v>90.006805798852326</v>
      </c>
      <c r="DW204" s="2">
        <f t="shared" si="254"/>
        <v>101.86632038327528</v>
      </c>
      <c r="DX204" s="2">
        <f t="shared" si="254"/>
        <v>105.06107098290252</v>
      </c>
      <c r="DY204" s="2">
        <f t="shared" si="254"/>
        <v>108.26047226173542</v>
      </c>
      <c r="EA204" s="2">
        <f t="shared" si="243"/>
        <v>77.186304743022859</v>
      </c>
      <c r="EB204" s="2">
        <f t="shared" si="243"/>
        <v>70.166169132153257</v>
      </c>
      <c r="EC204" s="2">
        <f t="shared" si="243"/>
        <v>67.566958897243111</v>
      </c>
      <c r="ED204" s="2">
        <f t="shared" si="243"/>
        <v>67.583370350515452</v>
      </c>
      <c r="EE204" s="2">
        <f t="shared" si="243"/>
        <v>61.418239711340206</v>
      </c>
      <c r="EF204" s="2">
        <f t="shared" si="242"/>
        <v>60.946133645888246</v>
      </c>
      <c r="EG204" s="2">
        <f t="shared" si="242"/>
        <v>61.266652633953754</v>
      </c>
      <c r="EH204" s="2">
        <f t="shared" si="242"/>
        <v>57.888193460996064</v>
      </c>
      <c r="EI204" s="2">
        <f t="shared" si="242"/>
        <v>57.349216804123706</v>
      </c>
      <c r="EJ204" s="2">
        <f t="shared" si="242"/>
        <v>56.098428059198923</v>
      </c>
      <c r="EK204" s="2">
        <f t="shared" si="242"/>
        <v>54.698101585360973</v>
      </c>
      <c r="EL204" s="2">
        <f t="shared" si="182"/>
        <v>57.328317299833301</v>
      </c>
      <c r="EM204" s="2">
        <f t="shared" si="182"/>
        <v>66.522392866906031</v>
      </c>
      <c r="EN204" s="2">
        <f t="shared" si="182"/>
        <v>77.295024242424233</v>
      </c>
      <c r="EO204" s="2">
        <f t="shared" si="182"/>
        <v>82.04393636363632</v>
      </c>
      <c r="EQ204" s="2">
        <f t="shared" si="255"/>
        <v>76.838660744750982</v>
      </c>
      <c r="ER204" s="2">
        <f t="shared" si="255"/>
        <v>70.883152024009206</v>
      </c>
      <c r="ES204" s="2">
        <f t="shared" si="255"/>
        <v>66.721375373288367</v>
      </c>
      <c r="ET204" s="2">
        <f t="shared" si="255"/>
        <v>66.683037349410057</v>
      </c>
      <c r="EU204" s="2">
        <f t="shared" si="255"/>
        <v>62.765186219166274</v>
      </c>
      <c r="EV204" s="2">
        <f t="shared" si="255"/>
        <v>61.563470312149043</v>
      </c>
      <c r="EW204" s="2">
        <f t="shared" si="255"/>
        <v>61.638941446510607</v>
      </c>
      <c r="EX204" s="2">
        <f t="shared" si="255"/>
        <v>58.72893164584152</v>
      </c>
      <c r="EY204" s="2">
        <f t="shared" si="255"/>
        <v>58.898413585322508</v>
      </c>
      <c r="EZ204" s="2">
        <f t="shared" si="255"/>
        <v>56.33799323831694</v>
      </c>
      <c r="FA204" s="2">
        <f t="shared" si="255"/>
        <v>55.748242237596813</v>
      </c>
      <c r="FB204" s="2">
        <f t="shared" si="255"/>
        <v>59.224298755958316</v>
      </c>
      <c r="FC204" s="2">
        <f t="shared" si="255"/>
        <v>67.8505732419396</v>
      </c>
      <c r="FD204" s="2">
        <f t="shared" si="255"/>
        <v>76.668123349704473</v>
      </c>
      <c r="FE204" s="2">
        <f t="shared" si="255"/>
        <v>78.343161298128905</v>
      </c>
      <c r="FG204" s="2">
        <f t="shared" si="256"/>
        <v>0.99999626398855346</v>
      </c>
      <c r="FH204" s="2">
        <f t="shared" si="256"/>
        <v>0.99999665832067497</v>
      </c>
      <c r="FI204" s="2">
        <f t="shared" si="256"/>
        <v>0.99999645969896123</v>
      </c>
      <c r="FJ204" s="2">
        <f t="shared" si="256"/>
        <v>0.99999674894459478</v>
      </c>
      <c r="FK204" s="2">
        <f t="shared" si="256"/>
        <v>0.99999668792578078</v>
      </c>
      <c r="FL204" s="2">
        <f t="shared" si="256"/>
        <v>0.99999640562301628</v>
      </c>
      <c r="FM204" s="2">
        <f t="shared" si="256"/>
        <v>0.99999613167752444</v>
      </c>
      <c r="FN204" s="2">
        <f t="shared" si="256"/>
        <v>0.99999561560021155</v>
      </c>
      <c r="FO204" s="2">
        <f t="shared" si="256"/>
        <v>0.99999604221616023</v>
      </c>
      <c r="FP204" s="2">
        <f t="shared" si="256"/>
        <v>0.9999956035969283</v>
      </c>
      <c r="FQ204" s="2">
        <f t="shared" si="256"/>
        <v>0.99999537307228048</v>
      </c>
      <c r="FR204" s="2">
        <f t="shared" si="256"/>
        <v>0.99999554715361993</v>
      </c>
      <c r="FS204" s="2">
        <f t="shared" si="256"/>
        <v>0.99999645921094815</v>
      </c>
      <c r="FT204" s="2">
        <f t="shared" si="256"/>
        <v>0.9999944905326843</v>
      </c>
      <c r="FU204" s="2">
        <f t="shared" si="256"/>
        <v>0.99999375830430248</v>
      </c>
      <c r="FW204" s="2">
        <f t="shared" si="247"/>
        <v>0.87159472049955777</v>
      </c>
      <c r="FX204" s="2">
        <f t="shared" si="247"/>
        <v>0.90252475135226651</v>
      </c>
      <c r="FY204" s="2">
        <f t="shared" si="247"/>
        <v>0.89800346900579719</v>
      </c>
      <c r="FZ204" s="2">
        <f t="shared" si="247"/>
        <v>0.89593925112377248</v>
      </c>
      <c r="GA204" s="2">
        <f t="shared" si="247"/>
        <v>0.89943284985262528</v>
      </c>
      <c r="GB204" s="2">
        <f t="shared" si="247"/>
        <v>0.89807619324786414</v>
      </c>
      <c r="GC204" s="2">
        <f t="shared" si="247"/>
        <v>0.90753905221686126</v>
      </c>
      <c r="GD204" s="2">
        <f t="shared" si="247"/>
        <v>0.91624902505061478</v>
      </c>
      <c r="GE204" s="2">
        <f t="shared" si="247"/>
        <v>0.92332534761036766</v>
      </c>
      <c r="GF204" s="2">
        <f t="shared" si="247"/>
        <v>0.93304879597472834</v>
      </c>
      <c r="GG204" s="2">
        <f t="shared" si="247"/>
        <v>0.91785891364440264</v>
      </c>
      <c r="GH204" s="2">
        <f t="shared" si="247"/>
        <v>0.89834371583796269</v>
      </c>
      <c r="GI204" s="2">
        <f t="shared" si="247"/>
        <v>0.87910250302103976</v>
      </c>
      <c r="GJ204" s="2">
        <f t="shared" si="247"/>
        <v>0.8419195728292459</v>
      </c>
      <c r="GK204" s="2">
        <f t="shared" si="247"/>
        <v>0.8347136238537276</v>
      </c>
      <c r="GM204" s="86">
        <f t="shared" si="248"/>
        <v>2.7475348960909004E-240</v>
      </c>
      <c r="GN204" s="86">
        <f t="shared" si="248"/>
        <v>0</v>
      </c>
      <c r="GO204" s="86">
        <f t="shared" si="248"/>
        <v>0</v>
      </c>
      <c r="GP204" s="86">
        <f t="shared" si="248"/>
        <v>0</v>
      </c>
      <c r="GQ204" s="86">
        <f t="shared" si="248"/>
        <v>0</v>
      </c>
      <c r="GR204" s="86">
        <f t="shared" si="248"/>
        <v>0</v>
      </c>
      <c r="GS204" s="86">
        <f t="shared" si="248"/>
        <v>0</v>
      </c>
      <c r="GT204" s="86">
        <f t="shared" si="248"/>
        <v>0</v>
      </c>
      <c r="GU204" s="86">
        <f t="shared" si="248"/>
        <v>0</v>
      </c>
      <c r="GV204" s="86">
        <f t="shared" si="248"/>
        <v>0</v>
      </c>
      <c r="GW204" s="86">
        <f t="shared" si="248"/>
        <v>0</v>
      </c>
      <c r="GX204" s="86">
        <f t="shared" si="248"/>
        <v>0</v>
      </c>
      <c r="GY204" s="86">
        <f t="shared" si="248"/>
        <v>0</v>
      </c>
      <c r="GZ204" s="86">
        <f t="shared" si="248"/>
        <v>4.7861265304374063E-188</v>
      </c>
      <c r="HA204" s="86">
        <f t="shared" si="248"/>
        <v>2.0207746308554649E-211</v>
      </c>
      <c r="HC204" s="86">
        <f t="shared" si="184"/>
        <v>2.8509467468751538E-165</v>
      </c>
      <c r="HD204" s="86">
        <f t="shared" si="184"/>
        <v>5.9265776379547831E-299</v>
      </c>
      <c r="HE204" s="86">
        <f t="shared" si="184"/>
        <v>0</v>
      </c>
      <c r="HF204" s="86">
        <f t="shared" si="184"/>
        <v>0</v>
      </c>
      <c r="HG204" s="86">
        <f t="shared" si="184"/>
        <v>0</v>
      </c>
      <c r="HH204" s="86">
        <f t="shared" si="184"/>
        <v>0</v>
      </c>
      <c r="HI204" s="86">
        <f t="shared" si="244"/>
        <v>0</v>
      </c>
      <c r="HJ204" s="86">
        <f t="shared" si="244"/>
        <v>0</v>
      </c>
      <c r="HK204" s="86">
        <f t="shared" si="244"/>
        <v>0</v>
      </c>
      <c r="HL204" s="86">
        <f t="shared" si="244"/>
        <v>0</v>
      </c>
      <c r="HM204" s="86">
        <f t="shared" si="244"/>
        <v>0</v>
      </c>
      <c r="HN204" s="86">
        <f t="shared" si="244"/>
        <v>0</v>
      </c>
      <c r="HO204" s="86">
        <f t="shared" si="229"/>
        <v>0</v>
      </c>
      <c r="HP204" s="86">
        <f t="shared" si="229"/>
        <v>2.6685364584260862E-82</v>
      </c>
      <c r="HQ204" s="86">
        <f t="shared" si="229"/>
        <v>1.0402437995089633E-86</v>
      </c>
      <c r="HS204" s="86">
        <f t="shared" si="249"/>
        <v>1.7090801802476791E-44</v>
      </c>
      <c r="HT204" s="86">
        <f t="shared" si="249"/>
        <v>2.0964950921332466E-40</v>
      </c>
      <c r="HU204" s="86">
        <f t="shared" si="249"/>
        <v>9.4749445309626977E-43</v>
      </c>
      <c r="HV204" s="86">
        <f t="shared" si="249"/>
        <v>1.0702090374736529E-45</v>
      </c>
      <c r="HW204" s="86">
        <f t="shared" si="249"/>
        <v>8.6912574110324609E-47</v>
      </c>
      <c r="HX204" s="86">
        <f t="shared" si="249"/>
        <v>3.6814046159259336E-45</v>
      </c>
      <c r="HY204" s="86">
        <f t="shared" si="249"/>
        <v>5.9749304745814165E-53</v>
      </c>
      <c r="HZ204" s="86">
        <f t="shared" si="249"/>
        <v>7.7198730146750641E-60</v>
      </c>
      <c r="IA204" s="86">
        <f t="shared" si="249"/>
        <v>6.1550182711057161E-54</v>
      </c>
      <c r="IB204" s="86">
        <f t="shared" si="249"/>
        <v>3.9425018691177271E-63</v>
      </c>
      <c r="IC204" s="86">
        <f t="shared" si="249"/>
        <v>2.2888512514239429E-54</v>
      </c>
      <c r="ID204" s="86">
        <f t="shared" si="249"/>
        <v>3.2903762369617824E-52</v>
      </c>
      <c r="IE204" s="86">
        <f t="shared" si="249"/>
        <v>6.4054952350316342E-41</v>
      </c>
      <c r="IF204" s="86">
        <f t="shared" si="249"/>
        <v>4.7916251449060749E-16</v>
      </c>
      <c r="IG204" s="86">
        <f t="shared" si="249"/>
        <v>2.8570013967823195E-6</v>
      </c>
      <c r="II204" s="86">
        <f t="shared" si="250"/>
        <v>6.2862614995061697E-2</v>
      </c>
      <c r="IJ204" s="86">
        <f t="shared" si="250"/>
        <v>4.3786200146490047E-2</v>
      </c>
      <c r="IK204" s="86">
        <f t="shared" si="250"/>
        <v>4.5810321522864766E-2</v>
      </c>
      <c r="IL204" s="86">
        <f t="shared" si="250"/>
        <v>4.0982437867960499E-2</v>
      </c>
      <c r="IM204" s="86">
        <f t="shared" si="250"/>
        <v>3.7542113638324423E-2</v>
      </c>
      <c r="IN204" s="86">
        <f t="shared" si="250"/>
        <v>3.9755252337917754E-2</v>
      </c>
      <c r="IO204" s="86">
        <f t="shared" si="250"/>
        <v>2.1689145642456609E-2</v>
      </c>
      <c r="IP204" s="86">
        <f t="shared" si="250"/>
        <v>1.2467646430081709E-2</v>
      </c>
      <c r="IQ204" s="86">
        <f t="shared" si="250"/>
        <v>1.4536872859749042E-2</v>
      </c>
      <c r="IR204" s="86">
        <f t="shared" si="250"/>
        <v>5.9878234615833191E-3</v>
      </c>
      <c r="IS204" s="86">
        <f t="shared" si="250"/>
        <v>1.6220022242243573E-2</v>
      </c>
      <c r="IT204" s="86">
        <f t="shared" si="250"/>
        <v>2.7573146964782344E-2</v>
      </c>
      <c r="IU204" s="86">
        <f t="shared" si="250"/>
        <v>6.9254181457866673E-2</v>
      </c>
      <c r="IV204" s="86">
        <f t="shared" si="250"/>
        <v>3.4766573905783388E-2</v>
      </c>
      <c r="IW204" s="86">
        <f t="shared" si="250"/>
        <v>0.11298376284788017</v>
      </c>
      <c r="IY204" s="86">
        <f t="shared" si="251"/>
        <v>6.2862614995061697E-2</v>
      </c>
      <c r="IZ204" s="86">
        <f t="shared" si="251"/>
        <v>4.3786200146490047E-2</v>
      </c>
      <c r="JA204" s="86">
        <f t="shared" si="251"/>
        <v>4.5810321522864766E-2</v>
      </c>
      <c r="JB204" s="86">
        <f t="shared" si="251"/>
        <v>4.0982437867960499E-2</v>
      </c>
      <c r="JC204" s="86">
        <f t="shared" si="251"/>
        <v>3.7542113638324423E-2</v>
      </c>
      <c r="JD204" s="86">
        <f t="shared" si="251"/>
        <v>3.9755252337917754E-2</v>
      </c>
      <c r="JE204" s="86">
        <f t="shared" si="251"/>
        <v>2.1689145642456609E-2</v>
      </c>
      <c r="JF204" s="86">
        <f t="shared" si="251"/>
        <v>1.2467646430081709E-2</v>
      </c>
      <c r="JG204" s="86">
        <f t="shared" si="251"/>
        <v>1.4536872859749042E-2</v>
      </c>
      <c r="JH204" s="86">
        <f t="shared" si="251"/>
        <v>5.9878234615833191E-3</v>
      </c>
      <c r="JI204" s="86">
        <f t="shared" si="251"/>
        <v>1.6220022242243573E-2</v>
      </c>
      <c r="JJ204" s="86">
        <f t="shared" si="251"/>
        <v>2.7573146964782344E-2</v>
      </c>
      <c r="JK204" s="86">
        <f t="shared" si="251"/>
        <v>6.9254181457866673E-2</v>
      </c>
      <c r="JL204" s="86">
        <f t="shared" si="251"/>
        <v>3.4766573905783867E-2</v>
      </c>
      <c r="JM204" s="86">
        <f t="shared" si="251"/>
        <v>0.11298661984927695</v>
      </c>
    </row>
    <row r="205" spans="2:273" x14ac:dyDescent="0.25">
      <c r="B205" s="2">
        <v>178</v>
      </c>
      <c r="C205" s="37">
        <v>76.771000000000001</v>
      </c>
      <c r="D205" s="37">
        <v>69.066999999999993</v>
      </c>
      <c r="E205" s="37">
        <v>67.900000000000006</v>
      </c>
      <c r="F205" s="37">
        <v>65.983000000000004</v>
      </c>
      <c r="G205" s="37">
        <v>62.667000000000002</v>
      </c>
      <c r="H205" s="37">
        <v>61.982999999999997</v>
      </c>
      <c r="I205" s="37">
        <v>61.283000000000001</v>
      </c>
      <c r="J205" s="37">
        <v>59.482999999999997</v>
      </c>
      <c r="K205" s="37">
        <v>58.667000000000002</v>
      </c>
      <c r="L205" s="37">
        <v>55.933</v>
      </c>
      <c r="M205" s="37">
        <v>56.8</v>
      </c>
      <c r="N205" s="37">
        <v>58.982999999999997</v>
      </c>
      <c r="O205" s="37">
        <v>66.983000000000004</v>
      </c>
      <c r="P205" s="37">
        <v>76.412999999999997</v>
      </c>
      <c r="Q205" s="37">
        <v>76.227000000000004</v>
      </c>
      <c r="S205" s="4">
        <f t="shared" si="252"/>
        <v>76.874791077998907</v>
      </c>
      <c r="T205" s="4">
        <f t="shared" si="252"/>
        <v>70.751968052098704</v>
      </c>
      <c r="U205" s="4">
        <f t="shared" si="252"/>
        <v>66.736215009532856</v>
      </c>
      <c r="V205" s="4">
        <f t="shared" si="252"/>
        <v>66.702649663274627</v>
      </c>
      <c r="W205" s="4">
        <f t="shared" si="252"/>
        <v>62.571595122281785</v>
      </c>
      <c r="X205" s="4">
        <f t="shared" si="252"/>
        <v>61.443342578616551</v>
      </c>
      <c r="Y205" s="4">
        <f t="shared" si="252"/>
        <v>61.545136463742573</v>
      </c>
      <c r="Z205" s="4">
        <f t="shared" si="252"/>
        <v>58.576658435939073</v>
      </c>
      <c r="AA205" s="4">
        <f t="shared" si="252"/>
        <v>58.700052506975894</v>
      </c>
      <c r="AB205" s="4">
        <f t="shared" si="252"/>
        <v>56.211462405786079</v>
      </c>
      <c r="AC205" s="4">
        <f t="shared" si="252"/>
        <v>55.548714866888709</v>
      </c>
      <c r="AD205" s="4">
        <f t="shared" si="252"/>
        <v>58.932415714782799</v>
      </c>
      <c r="AE205" s="4">
        <f t="shared" si="252"/>
        <v>67.633557367803434</v>
      </c>
      <c r="AF205" s="4">
        <f t="shared" si="252"/>
        <v>76.702808074029619</v>
      </c>
      <c r="AG205" s="4">
        <f t="shared" si="252"/>
        <v>78.83648911302538</v>
      </c>
      <c r="AI205" s="4">
        <f t="shared" si="253"/>
        <v>-0.10379107799890619</v>
      </c>
      <c r="AJ205" s="4">
        <f t="shared" si="253"/>
        <v>-1.6849680520987107</v>
      </c>
      <c r="AK205" s="4">
        <f t="shared" si="253"/>
        <v>1.1637849904671498</v>
      </c>
      <c r="AL205" s="4">
        <f t="shared" si="253"/>
        <v>-0.71964966327462321</v>
      </c>
      <c r="AM205" s="4">
        <f t="shared" si="253"/>
        <v>9.5404877718216596E-2</v>
      </c>
      <c r="AN205" s="4">
        <f t="shared" si="253"/>
        <v>0.53965742138344552</v>
      </c>
      <c r="AO205" s="4">
        <f t="shared" si="253"/>
        <v>-0.26213646374257138</v>
      </c>
      <c r="AP205" s="4">
        <f t="shared" si="253"/>
        <v>0.90634156406092359</v>
      </c>
      <c r="AQ205" s="4">
        <f t="shared" si="253"/>
        <v>-3.3052506975892015E-2</v>
      </c>
      <c r="AR205" s="4">
        <f t="shared" si="253"/>
        <v>-0.27846240578607961</v>
      </c>
      <c r="AS205" s="4">
        <f t="shared" si="253"/>
        <v>1.2512851331112884</v>
      </c>
      <c r="AT205" s="4">
        <f t="shared" si="253"/>
        <v>5.0584285217198044E-2</v>
      </c>
      <c r="AU205" s="4">
        <f t="shared" si="253"/>
        <v>-0.65055736780342954</v>
      </c>
      <c r="AV205" s="4">
        <f t="shared" si="253"/>
        <v>-0.28980807402962228</v>
      </c>
      <c r="AW205" s="4">
        <f t="shared" si="253"/>
        <v>-2.6094891130253757</v>
      </c>
      <c r="AY205" s="2">
        <f t="shared" si="245"/>
        <v>76.874791060108024</v>
      </c>
      <c r="AZ205" s="2">
        <f t="shared" si="245"/>
        <v>70.751968050204539</v>
      </c>
      <c r="BA205" s="2">
        <f t="shared" si="245"/>
        <v>66.736215003127796</v>
      </c>
      <c r="BB205" s="2">
        <f t="shared" si="245"/>
        <v>66.702649660360407</v>
      </c>
      <c r="BC205" s="2">
        <f t="shared" si="245"/>
        <v>62.571595119659115</v>
      </c>
      <c r="BD205" s="2">
        <f t="shared" si="245"/>
        <v>61.443342574427803</v>
      </c>
      <c r="BE205" s="2">
        <f t="shared" si="245"/>
        <v>61.545136463709724</v>
      </c>
      <c r="BF205" s="2">
        <f t="shared" si="245"/>
        <v>58.576658435938675</v>
      </c>
      <c r="BG205" s="2">
        <f t="shared" si="245"/>
        <v>58.70005250697406</v>
      </c>
      <c r="BH205" s="2">
        <f t="shared" si="245"/>
        <v>56.211462405786079</v>
      </c>
      <c r="BI205" s="2">
        <f t="shared" si="245"/>
        <v>55.548714866883564</v>
      </c>
      <c r="BJ205" s="2">
        <f t="shared" si="245"/>
        <v>58.932415714346554</v>
      </c>
      <c r="BK205" s="2">
        <f t="shared" si="245"/>
        <v>67.633556692803268</v>
      </c>
      <c r="BL205" s="2">
        <f t="shared" si="245"/>
        <v>76.701745102299569</v>
      </c>
      <c r="BM205" s="2">
        <f t="shared" si="245"/>
        <v>78.821985992728202</v>
      </c>
      <c r="BO205" s="2" t="str">
        <f t="shared" si="185"/>
        <v/>
      </c>
      <c r="BP205" s="2" t="str">
        <f t="shared" si="186"/>
        <v/>
      </c>
      <c r="BQ205" s="2" t="str">
        <f t="shared" si="187"/>
        <v/>
      </c>
      <c r="BR205" s="2" t="str">
        <f t="shared" si="188"/>
        <v/>
      </c>
      <c r="BS205" s="2" t="str">
        <f t="shared" si="189"/>
        <v/>
      </c>
      <c r="BT205" s="2" t="str">
        <f t="shared" si="190"/>
        <v/>
      </c>
      <c r="BU205" s="2" t="str">
        <f t="shared" si="191"/>
        <v/>
      </c>
      <c r="BV205" s="2" t="str">
        <f t="shared" si="192"/>
        <v/>
      </c>
      <c r="BW205" s="2" t="str">
        <f t="shared" si="193"/>
        <v/>
      </c>
      <c r="BX205" s="2" t="str">
        <f t="shared" si="194"/>
        <v/>
      </c>
      <c r="BY205" s="2" t="str">
        <f t="shared" si="195"/>
        <v/>
      </c>
      <c r="BZ205" s="2" t="str">
        <f t="shared" si="196"/>
        <v/>
      </c>
      <c r="CA205" s="2" t="str">
        <f t="shared" si="197"/>
        <v/>
      </c>
      <c r="CB205" s="2" t="str">
        <f t="shared" si="198"/>
        <v/>
      </c>
      <c r="CC205" s="2" t="str">
        <f t="shared" si="199"/>
        <v/>
      </c>
      <c r="CE205" s="2" t="str">
        <f t="shared" si="246"/>
        <v/>
      </c>
      <c r="CF205" s="2" t="str">
        <f t="shared" si="246"/>
        <v/>
      </c>
      <c r="CG205" s="2" t="str">
        <f t="shared" si="246"/>
        <v/>
      </c>
      <c r="CH205" s="2" t="str">
        <f t="shared" si="246"/>
        <v/>
      </c>
      <c r="CI205" s="2" t="str">
        <f t="shared" si="246"/>
        <v/>
      </c>
      <c r="CJ205" s="2" t="str">
        <f t="shared" si="246"/>
        <v/>
      </c>
      <c r="CK205" s="2" t="str">
        <f t="shared" si="246"/>
        <v/>
      </c>
      <c r="CL205" s="2" t="str">
        <f t="shared" si="246"/>
        <v/>
      </c>
      <c r="CM205" s="2" t="str">
        <f t="shared" si="246"/>
        <v/>
      </c>
      <c r="CN205" s="2" t="str">
        <f t="shared" si="246"/>
        <v/>
      </c>
      <c r="CO205" s="2" t="str">
        <f t="shared" si="246"/>
        <v/>
      </c>
      <c r="CP205" s="2" t="str">
        <f t="shared" si="246"/>
        <v/>
      </c>
      <c r="CQ205" s="2" t="str">
        <f t="shared" si="246"/>
        <v/>
      </c>
      <c r="CR205" s="2" t="str">
        <f t="shared" si="246"/>
        <v/>
      </c>
      <c r="CS205" s="2" t="str">
        <f t="shared" si="246"/>
        <v/>
      </c>
      <c r="CU205" s="2" t="str">
        <f t="shared" si="200"/>
        <v/>
      </c>
      <c r="CV205" s="2" t="str">
        <f t="shared" si="201"/>
        <v/>
      </c>
      <c r="CW205" s="2" t="str">
        <f t="shared" si="202"/>
        <v/>
      </c>
      <c r="CX205" s="2" t="str">
        <f t="shared" si="203"/>
        <v/>
      </c>
      <c r="CY205" s="2" t="str">
        <f t="shared" si="204"/>
        <v/>
      </c>
      <c r="CZ205" s="2" t="str">
        <f t="shared" si="205"/>
        <v/>
      </c>
      <c r="DA205" s="2" t="str">
        <f t="shared" si="206"/>
        <v/>
      </c>
      <c r="DB205" s="2">
        <f t="shared" si="207"/>
        <v>59.482999999999997</v>
      </c>
      <c r="DC205" s="2" t="str">
        <f t="shared" si="208"/>
        <v/>
      </c>
      <c r="DD205" s="2">
        <f t="shared" si="209"/>
        <v>55.933</v>
      </c>
      <c r="DE205" s="2" t="str">
        <f t="shared" si="210"/>
        <v/>
      </c>
      <c r="DF205" s="2" t="str">
        <f t="shared" si="211"/>
        <v/>
      </c>
      <c r="DG205" s="2" t="str">
        <f t="shared" si="212"/>
        <v/>
      </c>
      <c r="DH205" s="2" t="str">
        <f t="shared" si="213"/>
        <v/>
      </c>
      <c r="DI205" s="2" t="str">
        <f t="shared" si="214"/>
        <v/>
      </c>
      <c r="DK205" s="2">
        <f t="shared" si="254"/>
        <v>131.55270209059233</v>
      </c>
      <c r="DL205" s="2">
        <f t="shared" si="254"/>
        <v>125.3865210131332</v>
      </c>
      <c r="DM205" s="2">
        <f t="shared" si="254"/>
        <v>122.12799024390245</v>
      </c>
      <c r="DN205" s="2">
        <f t="shared" si="254"/>
        <v>122.90694643527206</v>
      </c>
      <c r="DO205" s="2">
        <f t="shared" si="254"/>
        <v>126.92586969981241</v>
      </c>
      <c r="DP205" s="2">
        <f t="shared" si="254"/>
        <v>121.50797595818818</v>
      </c>
      <c r="DQ205" s="2">
        <f t="shared" si="254"/>
        <v>123.52343111039087</v>
      </c>
      <c r="DR205" s="2">
        <f t="shared" si="254"/>
        <v>125.3403444578677</v>
      </c>
      <c r="DS205" s="2">
        <f t="shared" si="254"/>
        <v>117.04577967749778</v>
      </c>
      <c r="DT205" s="2">
        <f t="shared" si="254"/>
        <v>119.34951026880094</v>
      </c>
      <c r="DU205" s="2">
        <f t="shared" si="254"/>
        <v>111.09605940803381</v>
      </c>
      <c r="DV205" s="2">
        <f t="shared" si="254"/>
        <v>90.026418000604068</v>
      </c>
      <c r="DW205" s="2">
        <f t="shared" si="254"/>
        <v>101.94889303135889</v>
      </c>
      <c r="DX205" s="2">
        <f t="shared" si="254"/>
        <v>105.17162426059477</v>
      </c>
      <c r="DY205" s="2">
        <f t="shared" si="254"/>
        <v>108.38400842542947</v>
      </c>
      <c r="EA205" s="2">
        <f t="shared" si="243"/>
        <v>77.185837686400177</v>
      </c>
      <c r="EB205" s="2">
        <f t="shared" si="243"/>
        <v>70.089699991125599</v>
      </c>
      <c r="EC205" s="2">
        <f t="shared" si="243"/>
        <v>67.513311378446119</v>
      </c>
      <c r="ED205" s="2">
        <f t="shared" si="243"/>
        <v>67.528630886597924</v>
      </c>
      <c r="EE205" s="2">
        <f t="shared" si="243"/>
        <v>61.331253257731959</v>
      </c>
      <c r="EF205" s="2">
        <f t="shared" si="242"/>
        <v>60.875649802838197</v>
      </c>
      <c r="EG205" s="2">
        <f t="shared" si="242"/>
        <v>61.199381992103781</v>
      </c>
      <c r="EH205" s="2">
        <f t="shared" si="242"/>
        <v>57.789255696578337</v>
      </c>
      <c r="EI205" s="2">
        <f t="shared" si="242"/>
        <v>57.239340350515462</v>
      </c>
      <c r="EJ205" s="2">
        <f t="shared" si="242"/>
        <v>55.983232991747926</v>
      </c>
      <c r="EK205" s="2">
        <f t="shared" si="242"/>
        <v>54.564130256143031</v>
      </c>
      <c r="EL205" s="2">
        <f t="shared" si="182"/>
        <v>57.188949922767009</v>
      </c>
      <c r="EM205" s="2">
        <f t="shared" si="182"/>
        <v>66.436381093838293</v>
      </c>
      <c r="EN205" s="2">
        <f t="shared" si="182"/>
        <v>77.243381818181817</v>
      </c>
      <c r="EO205" s="2">
        <f t="shared" si="182"/>
        <v>81.999309090909051</v>
      </c>
      <c r="EQ205" s="2">
        <f t="shared" si="255"/>
        <v>76.832788866979314</v>
      </c>
      <c r="ER205" s="2">
        <f t="shared" si="255"/>
        <v>70.817016178851404</v>
      </c>
      <c r="ES205" s="2">
        <f t="shared" si="255"/>
        <v>66.655522919743817</v>
      </c>
      <c r="ET205" s="2">
        <f t="shared" si="255"/>
        <v>66.614974012775335</v>
      </c>
      <c r="EU205" s="2">
        <f t="shared" si="255"/>
        <v>62.697858798484958</v>
      </c>
      <c r="EV205" s="2">
        <f t="shared" si="255"/>
        <v>61.50188243436002</v>
      </c>
      <c r="EW205" s="2">
        <f t="shared" si="255"/>
        <v>61.577022465641633</v>
      </c>
      <c r="EX205" s="2">
        <f t="shared" si="255"/>
        <v>58.642006516839373</v>
      </c>
      <c r="EY205" s="2">
        <f t="shared" si="255"/>
        <v>58.810447427972861</v>
      </c>
      <c r="EZ205" s="2">
        <f t="shared" si="255"/>
        <v>56.226127409839741</v>
      </c>
      <c r="FA205" s="2">
        <f t="shared" si="255"/>
        <v>55.628816403701819</v>
      </c>
      <c r="FB205" s="2">
        <f t="shared" si="255"/>
        <v>59.112199238398404</v>
      </c>
      <c r="FC205" s="2">
        <f t="shared" si="255"/>
        <v>67.783581196581224</v>
      </c>
      <c r="FD205" s="2">
        <f t="shared" si="255"/>
        <v>76.608830383750927</v>
      </c>
      <c r="FE205" s="2">
        <f t="shared" si="255"/>
        <v>78.248008155783708</v>
      </c>
      <c r="FG205" s="2">
        <f t="shared" si="256"/>
        <v>0.99999659271594477</v>
      </c>
      <c r="FH205" s="2">
        <f t="shared" si="256"/>
        <v>0.9999969523513379</v>
      </c>
      <c r="FI205" s="2">
        <f t="shared" si="256"/>
        <v>0.99999677120607222</v>
      </c>
      <c r="FJ205" s="2">
        <f t="shared" si="256"/>
        <v>0.99999703500138293</v>
      </c>
      <c r="FK205" s="2">
        <f t="shared" si="256"/>
        <v>0.99999697935153109</v>
      </c>
      <c r="FL205" s="2">
        <f t="shared" si="256"/>
        <v>0.99999672188819333</v>
      </c>
      <c r="FM205" s="2">
        <f t="shared" si="256"/>
        <v>0.99999647204677133</v>
      </c>
      <c r="FN205" s="2">
        <f t="shared" si="256"/>
        <v>0.99999600137832623</v>
      </c>
      <c r="FO205" s="2">
        <f t="shared" si="256"/>
        <v>0.9999963904569813</v>
      </c>
      <c r="FP205" s="2">
        <f t="shared" si="256"/>
        <v>0.99999599043119336</v>
      </c>
      <c r="FQ205" s="2">
        <f t="shared" si="256"/>
        <v>0.99999578019004887</v>
      </c>
      <c r="FR205" s="2">
        <f t="shared" si="256"/>
        <v>0.99999593895424432</v>
      </c>
      <c r="FS205" s="2">
        <f t="shared" si="256"/>
        <v>0.9999967707609988</v>
      </c>
      <c r="FT205" s="2">
        <f t="shared" si="256"/>
        <v>0.99999497530365322</v>
      </c>
      <c r="FU205" s="2">
        <f t="shared" si="256"/>
        <v>0.99999430750274165</v>
      </c>
      <c r="FW205" s="2">
        <f t="shared" si="247"/>
        <v>0.88155476671160438</v>
      </c>
      <c r="FX205" s="2">
        <f t="shared" si="247"/>
        <v>0.91033245921089434</v>
      </c>
      <c r="FY205" s="2">
        <f t="shared" si="247"/>
        <v>0.9061356643078371</v>
      </c>
      <c r="FZ205" s="2">
        <f t="shared" si="247"/>
        <v>0.90421847253234633</v>
      </c>
      <c r="GA205" s="2">
        <f t="shared" si="247"/>
        <v>0.90746282425147651</v>
      </c>
      <c r="GB205" s="2">
        <f t="shared" si="247"/>
        <v>0.90620319587353537</v>
      </c>
      <c r="GC205" s="2">
        <f t="shared" si="247"/>
        <v>0.91498295200871793</v>
      </c>
      <c r="GD205" s="2">
        <f t="shared" si="247"/>
        <v>0.92305115329210274</v>
      </c>
      <c r="GE205" s="2">
        <f t="shared" si="247"/>
        <v>0.92959690876489931</v>
      </c>
      <c r="GF205" s="2">
        <f t="shared" si="247"/>
        <v>0.93857794007934392</v>
      </c>
      <c r="GG205" s="2">
        <f t="shared" si="247"/>
        <v>0.92454105747533155</v>
      </c>
      <c r="GH205" s="2">
        <f t="shared" si="247"/>
        <v>0.90645160923759349</v>
      </c>
      <c r="GI205" s="2">
        <f t="shared" si="247"/>
        <v>0.88855465356567553</v>
      </c>
      <c r="GJ205" s="2">
        <f t="shared" si="247"/>
        <v>0.85379532284240356</v>
      </c>
      <c r="GK205" s="2">
        <f t="shared" si="247"/>
        <v>0.84703236236186141</v>
      </c>
      <c r="GM205" s="86">
        <f t="shared" si="248"/>
        <v>1.5056755375425941E-244</v>
      </c>
      <c r="GN205" s="86">
        <f t="shared" si="248"/>
        <v>0</v>
      </c>
      <c r="GO205" s="86">
        <f t="shared" si="248"/>
        <v>0</v>
      </c>
      <c r="GP205" s="86">
        <f t="shared" si="248"/>
        <v>0</v>
      </c>
      <c r="GQ205" s="86">
        <f t="shared" si="248"/>
        <v>0</v>
      </c>
      <c r="GR205" s="86">
        <f t="shared" si="248"/>
        <v>0</v>
      </c>
      <c r="GS205" s="86">
        <f t="shared" si="248"/>
        <v>0</v>
      </c>
      <c r="GT205" s="86">
        <f t="shared" si="248"/>
        <v>0</v>
      </c>
      <c r="GU205" s="86">
        <f t="shared" si="248"/>
        <v>0</v>
      </c>
      <c r="GV205" s="86">
        <f t="shared" si="248"/>
        <v>0</v>
      </c>
      <c r="GW205" s="86">
        <f t="shared" si="248"/>
        <v>0</v>
      </c>
      <c r="GX205" s="86">
        <f t="shared" si="248"/>
        <v>0</v>
      </c>
      <c r="GY205" s="86">
        <f t="shared" si="248"/>
        <v>0</v>
      </c>
      <c r="GZ205" s="86">
        <f t="shared" si="248"/>
        <v>2.2219016677297718E-191</v>
      </c>
      <c r="HA205" s="86">
        <f t="shared" si="248"/>
        <v>3.6812721674219545E-215</v>
      </c>
      <c r="HC205" s="86">
        <f t="shared" si="184"/>
        <v>5.988380459085649E-169</v>
      </c>
      <c r="HD205" s="86">
        <f t="shared" si="184"/>
        <v>1.2226790826662662E-305</v>
      </c>
      <c r="HE205" s="86">
        <f t="shared" si="184"/>
        <v>0</v>
      </c>
      <c r="HF205" s="86">
        <f t="shared" si="184"/>
        <v>0</v>
      </c>
      <c r="HG205" s="86">
        <f t="shared" si="184"/>
        <v>0</v>
      </c>
      <c r="HH205" s="86">
        <f t="shared" si="184"/>
        <v>0</v>
      </c>
      <c r="HI205" s="86">
        <f t="shared" si="244"/>
        <v>0</v>
      </c>
      <c r="HJ205" s="86">
        <f t="shared" si="244"/>
        <v>0</v>
      </c>
      <c r="HK205" s="86">
        <f t="shared" si="244"/>
        <v>0</v>
      </c>
      <c r="HL205" s="86">
        <f t="shared" si="244"/>
        <v>0</v>
      </c>
      <c r="HM205" s="86">
        <f t="shared" si="244"/>
        <v>0</v>
      </c>
      <c r="HN205" s="86">
        <f t="shared" si="244"/>
        <v>0</v>
      </c>
      <c r="HO205" s="86">
        <f t="shared" si="229"/>
        <v>0</v>
      </c>
      <c r="HP205" s="86">
        <f t="shared" si="229"/>
        <v>4.2715479219055726E-84</v>
      </c>
      <c r="HQ205" s="86">
        <f t="shared" si="229"/>
        <v>1.3419228922855508E-88</v>
      </c>
      <c r="HS205" s="86">
        <f t="shared" si="249"/>
        <v>2.85583503133595E-46</v>
      </c>
      <c r="HT205" s="86">
        <f t="shared" si="249"/>
        <v>5.557611611267488E-42</v>
      </c>
      <c r="HU205" s="86">
        <f t="shared" si="249"/>
        <v>2.1462879590412061E-44</v>
      </c>
      <c r="HV205" s="86">
        <f t="shared" si="249"/>
        <v>1.8591331903307034E-47</v>
      </c>
      <c r="HW205" s="86">
        <f t="shared" si="249"/>
        <v>1.437576173595153E-48</v>
      </c>
      <c r="HX205" s="86">
        <f t="shared" si="249"/>
        <v>6.6750317321187434E-47</v>
      </c>
      <c r="HY205" s="86">
        <f t="shared" si="249"/>
        <v>5.8377141681717999E-55</v>
      </c>
      <c r="HZ205" s="86">
        <f t="shared" si="249"/>
        <v>4.6184891283976061E-62</v>
      </c>
      <c r="IA205" s="86">
        <f t="shared" si="249"/>
        <v>6.4167099642880325E-56</v>
      </c>
      <c r="IB205" s="86">
        <f t="shared" si="249"/>
        <v>2.0604928558045526E-65</v>
      </c>
      <c r="IC205" s="86">
        <f t="shared" si="249"/>
        <v>2.1936071623513729E-56</v>
      </c>
      <c r="ID205" s="86">
        <f t="shared" si="249"/>
        <v>3.2320247107636828E-54</v>
      </c>
      <c r="IE205" s="86">
        <f t="shared" si="249"/>
        <v>1.5932751355498722E-42</v>
      </c>
      <c r="IF205" s="86">
        <f t="shared" si="249"/>
        <v>1.197745592043921E-16</v>
      </c>
      <c r="IG205" s="86">
        <f t="shared" si="249"/>
        <v>1.7807360895335667E-6</v>
      </c>
      <c r="II205" s="86">
        <f t="shared" si="250"/>
        <v>5.1221233530766935E-2</v>
      </c>
      <c r="IJ205" s="86">
        <f t="shared" si="250"/>
        <v>3.5766975602457597E-2</v>
      </c>
      <c r="IK205" s="86">
        <f t="shared" si="250"/>
        <v>3.7369952072345218E-2</v>
      </c>
      <c r="IL205" s="86">
        <f t="shared" si="250"/>
        <v>3.3077629510818239E-2</v>
      </c>
      <c r="IM205" s="86">
        <f t="shared" si="250"/>
        <v>3.0215690983308389E-2</v>
      </c>
      <c r="IN205" s="86">
        <f t="shared" si="250"/>
        <v>3.2087580100536049E-2</v>
      </c>
      <c r="IO205" s="86">
        <f t="shared" si="250"/>
        <v>1.6924305230524742E-2</v>
      </c>
      <c r="IP205" s="86">
        <f t="shared" si="250"/>
        <v>9.4641740827329322E-3</v>
      </c>
      <c r="IQ205" s="86">
        <f t="shared" si="250"/>
        <v>1.127156690457681E-2</v>
      </c>
      <c r="IR205" s="86">
        <f t="shared" si="250"/>
        <v>4.4476335675237037E-3</v>
      </c>
      <c r="IS205" s="86">
        <f t="shared" si="250"/>
        <v>1.2572274612437338E-2</v>
      </c>
      <c r="IT205" s="86">
        <f t="shared" si="250"/>
        <v>2.1650775800439493E-2</v>
      </c>
      <c r="IU205" s="86">
        <f t="shared" si="250"/>
        <v>5.7289024928047438E-2</v>
      </c>
      <c r="IV205" s="86">
        <f t="shared" si="250"/>
        <v>2.5933655811125812E-2</v>
      </c>
      <c r="IW205" s="86">
        <f t="shared" si="250"/>
        <v>9.396435379858159E-2</v>
      </c>
      <c r="IY205" s="86">
        <f t="shared" si="251"/>
        <v>5.1221233530766935E-2</v>
      </c>
      <c r="IZ205" s="86">
        <f t="shared" si="251"/>
        <v>3.5766975602457597E-2</v>
      </c>
      <c r="JA205" s="86">
        <f t="shared" si="251"/>
        <v>3.7369952072345218E-2</v>
      </c>
      <c r="JB205" s="86">
        <f t="shared" si="251"/>
        <v>3.3077629510818239E-2</v>
      </c>
      <c r="JC205" s="86">
        <f t="shared" si="251"/>
        <v>3.0215690983308389E-2</v>
      </c>
      <c r="JD205" s="86">
        <f t="shared" si="251"/>
        <v>3.2087580100536049E-2</v>
      </c>
      <c r="JE205" s="86">
        <f t="shared" si="251"/>
        <v>1.6924305230524742E-2</v>
      </c>
      <c r="JF205" s="86">
        <f t="shared" si="251"/>
        <v>9.4641740827329322E-3</v>
      </c>
      <c r="JG205" s="86">
        <f t="shared" si="251"/>
        <v>1.127156690457681E-2</v>
      </c>
      <c r="JH205" s="86">
        <f t="shared" si="251"/>
        <v>4.4476335675237037E-3</v>
      </c>
      <c r="JI205" s="86">
        <f t="shared" si="251"/>
        <v>1.2572274612437338E-2</v>
      </c>
      <c r="JJ205" s="86">
        <f t="shared" si="251"/>
        <v>2.1650775800439493E-2</v>
      </c>
      <c r="JK205" s="86">
        <f t="shared" si="251"/>
        <v>5.7289024928047438E-2</v>
      </c>
      <c r="JL205" s="86">
        <f t="shared" si="251"/>
        <v>2.5933655811125934E-2</v>
      </c>
      <c r="JM205" s="86">
        <f t="shared" si="251"/>
        <v>9.396613453467112E-2</v>
      </c>
    </row>
    <row r="206" spans="2:273" x14ac:dyDescent="0.25">
      <c r="B206" s="2">
        <v>179</v>
      </c>
      <c r="C206" s="37">
        <v>74.811999999999998</v>
      </c>
      <c r="D206" s="37">
        <v>70.533000000000001</v>
      </c>
      <c r="E206" s="37">
        <v>67.266999999999996</v>
      </c>
      <c r="F206" s="37">
        <v>65.832999999999998</v>
      </c>
      <c r="G206" s="37">
        <v>63.4</v>
      </c>
      <c r="H206" s="37">
        <v>61.283000000000001</v>
      </c>
      <c r="I206" s="37">
        <v>60.9</v>
      </c>
      <c r="J206" s="37">
        <v>58.982999999999997</v>
      </c>
      <c r="K206" s="37">
        <v>58.933</v>
      </c>
      <c r="L206" s="37">
        <v>56.832999999999998</v>
      </c>
      <c r="M206" s="37">
        <v>56.25</v>
      </c>
      <c r="N206" s="37">
        <v>59.982999999999997</v>
      </c>
      <c r="O206" s="37">
        <v>67.034000000000006</v>
      </c>
      <c r="P206" s="37">
        <v>76.325999999999993</v>
      </c>
      <c r="Q206" s="37">
        <v>76.364000000000004</v>
      </c>
      <c r="S206" s="4">
        <f t="shared" si="252"/>
        <v>76.866216009964845</v>
      </c>
      <c r="T206" s="4">
        <f t="shared" si="252"/>
        <v>70.690231890492825</v>
      </c>
      <c r="U206" s="4">
        <f t="shared" si="252"/>
        <v>66.664928425195271</v>
      </c>
      <c r="V206" s="4">
        <f t="shared" si="252"/>
        <v>66.628724779225678</v>
      </c>
      <c r="W206" s="4">
        <f t="shared" si="252"/>
        <v>62.512759032781112</v>
      </c>
      <c r="X206" s="4">
        <f t="shared" si="252"/>
        <v>61.385693463101731</v>
      </c>
      <c r="Y206" s="4">
        <f t="shared" si="252"/>
        <v>61.485385460343174</v>
      </c>
      <c r="Z206" s="4">
        <f t="shared" si="252"/>
        <v>58.494227947199292</v>
      </c>
      <c r="AA206" s="4">
        <f t="shared" si="252"/>
        <v>58.619756682946388</v>
      </c>
      <c r="AB206" s="4" t="e">
        <f t="shared" si="252"/>
        <v>#N/A</v>
      </c>
      <c r="AC206" s="4">
        <f t="shared" si="252"/>
        <v>55.434840849477261</v>
      </c>
      <c r="AD206" s="4">
        <f t="shared" si="252"/>
        <v>58.832428220091074</v>
      </c>
      <c r="AE206" s="4">
        <f t="shared" si="252"/>
        <v>67.576457517903506</v>
      </c>
      <c r="AF206" s="4">
        <f t="shared" si="252"/>
        <v>76.636823830130211</v>
      </c>
      <c r="AG206" s="4">
        <f t="shared" si="252"/>
        <v>78.69709745192236</v>
      </c>
      <c r="AI206" s="4">
        <f t="shared" si="253"/>
        <v>-2.054216009964847</v>
      </c>
      <c r="AJ206" s="4">
        <f t="shared" si="253"/>
        <v>-0.15723189049282382</v>
      </c>
      <c r="AK206" s="4">
        <f t="shared" si="253"/>
        <v>0.60207157480472517</v>
      </c>
      <c r="AL206" s="4">
        <f t="shared" si="253"/>
        <v>-0.79572477922567941</v>
      </c>
      <c r="AM206" s="4">
        <f t="shared" si="253"/>
        <v>0.88724096721888657</v>
      </c>
      <c r="AN206" s="4">
        <f t="shared" si="253"/>
        <v>-0.10269346310172978</v>
      </c>
      <c r="AO206" s="4">
        <f t="shared" si="253"/>
        <v>-0.58538546034317562</v>
      </c>
      <c r="AP206" s="4">
        <f t="shared" si="253"/>
        <v>0.48877205280070513</v>
      </c>
      <c r="AQ206" s="4">
        <f t="shared" si="253"/>
        <v>0.31324331705361175</v>
      </c>
      <c r="AR206" s="4">
        <f t="shared" si="253"/>
        <v>0</v>
      </c>
      <c r="AS206" s="4">
        <f t="shared" si="253"/>
        <v>0.81515915052273868</v>
      </c>
      <c r="AT206" s="4">
        <f t="shared" si="253"/>
        <v>1.1505717799089226</v>
      </c>
      <c r="AU206" s="4">
        <f t="shared" si="253"/>
        <v>-0.54245751790350027</v>
      </c>
      <c r="AV206" s="4">
        <f t="shared" si="253"/>
        <v>-0.31082383013021797</v>
      </c>
      <c r="AW206" s="4">
        <f t="shared" si="253"/>
        <v>-2.333097451922356</v>
      </c>
      <c r="AY206" s="2">
        <f t="shared" si="245"/>
        <v>76.866216006299211</v>
      </c>
      <c r="AZ206" s="2">
        <f t="shared" si="245"/>
        <v>70.690231890104158</v>
      </c>
      <c r="BA206" s="2">
        <f t="shared" si="245"/>
        <v>66.664928423892547</v>
      </c>
      <c r="BB206" s="2">
        <f t="shared" si="245"/>
        <v>66.628724778685196</v>
      </c>
      <c r="BC206" s="2">
        <f t="shared" si="245"/>
        <v>62.512759032307727</v>
      </c>
      <c r="BD206" s="2">
        <f t="shared" si="245"/>
        <v>61.385693462325889</v>
      </c>
      <c r="BE206" s="2">
        <f t="shared" si="245"/>
        <v>61.485385460338691</v>
      </c>
      <c r="BF206" s="2">
        <f t="shared" si="245"/>
        <v>58.494227947199249</v>
      </c>
      <c r="BG206" s="2">
        <f t="shared" si="245"/>
        <v>58.619756682946154</v>
      </c>
      <c r="BH206" s="2" t="e">
        <f t="shared" si="245"/>
        <v>#N/A</v>
      </c>
      <c r="BI206" s="2">
        <f t="shared" si="245"/>
        <v>55.434840849476601</v>
      </c>
      <c r="BJ206" s="2">
        <f t="shared" si="245"/>
        <v>58.832428220027715</v>
      </c>
      <c r="BK206" s="2">
        <f t="shared" si="245"/>
        <v>67.576457360769652</v>
      </c>
      <c r="BL206" s="2">
        <f t="shared" si="245"/>
        <v>76.636413471366893</v>
      </c>
      <c r="BM206" s="2">
        <f t="shared" si="245"/>
        <v>78.690614784678445</v>
      </c>
      <c r="BO206" s="2" t="str">
        <f t="shared" si="185"/>
        <v/>
      </c>
      <c r="BP206" s="2" t="str">
        <f t="shared" si="186"/>
        <v/>
      </c>
      <c r="BQ206" s="2" t="str">
        <f t="shared" si="187"/>
        <v/>
      </c>
      <c r="BR206" s="2" t="str">
        <f t="shared" si="188"/>
        <v/>
      </c>
      <c r="BS206" s="2" t="str">
        <f t="shared" si="189"/>
        <v/>
      </c>
      <c r="BT206" s="2" t="str">
        <f t="shared" si="190"/>
        <v/>
      </c>
      <c r="BU206" s="2" t="str">
        <f t="shared" si="191"/>
        <v/>
      </c>
      <c r="BV206" s="2" t="str">
        <f t="shared" si="192"/>
        <v/>
      </c>
      <c r="BW206" s="2" t="str">
        <f t="shared" si="193"/>
        <v/>
      </c>
      <c r="BX206" s="2" t="str">
        <f t="shared" si="194"/>
        <v/>
      </c>
      <c r="BY206" s="2" t="str">
        <f t="shared" si="195"/>
        <v/>
      </c>
      <c r="BZ206" s="2" t="str">
        <f t="shared" si="196"/>
        <v/>
      </c>
      <c r="CA206" s="2" t="str">
        <f t="shared" si="197"/>
        <v/>
      </c>
      <c r="CB206" s="2" t="str">
        <f t="shared" si="198"/>
        <v/>
      </c>
      <c r="CC206" s="2" t="str">
        <f t="shared" si="199"/>
        <v/>
      </c>
      <c r="CE206" s="2" t="str">
        <f t="shared" si="246"/>
        <v/>
      </c>
      <c r="CF206" s="2" t="str">
        <f t="shared" si="246"/>
        <v/>
      </c>
      <c r="CG206" s="2" t="str">
        <f t="shared" si="246"/>
        <v/>
      </c>
      <c r="CH206" s="2" t="str">
        <f t="shared" si="246"/>
        <v/>
      </c>
      <c r="CI206" s="2" t="str">
        <f t="shared" si="246"/>
        <v/>
      </c>
      <c r="CJ206" s="2" t="str">
        <f t="shared" si="246"/>
        <v/>
      </c>
      <c r="CK206" s="2" t="str">
        <f t="shared" si="246"/>
        <v/>
      </c>
      <c r="CL206" s="2" t="str">
        <f t="shared" si="246"/>
        <v/>
      </c>
      <c r="CM206" s="2" t="str">
        <f t="shared" si="246"/>
        <v/>
      </c>
      <c r="CN206" s="2" t="str">
        <f t="shared" si="246"/>
        <v/>
      </c>
      <c r="CO206" s="2" t="str">
        <f t="shared" si="246"/>
        <v/>
      </c>
      <c r="CP206" s="2" t="str">
        <f t="shared" si="246"/>
        <v/>
      </c>
      <c r="CQ206" s="2" t="str">
        <f t="shared" si="246"/>
        <v/>
      </c>
      <c r="CR206" s="2" t="str">
        <f t="shared" si="246"/>
        <v/>
      </c>
      <c r="CS206" s="2" t="str">
        <f t="shared" si="246"/>
        <v/>
      </c>
      <c r="CU206" s="2" t="str">
        <f t="shared" si="200"/>
        <v/>
      </c>
      <c r="CV206" s="2" t="str">
        <f t="shared" si="201"/>
        <v/>
      </c>
      <c r="CW206" s="2" t="str">
        <f t="shared" si="202"/>
        <v/>
      </c>
      <c r="CX206" s="2" t="str">
        <f t="shared" si="203"/>
        <v/>
      </c>
      <c r="CY206" s="2" t="str">
        <f t="shared" si="204"/>
        <v/>
      </c>
      <c r="CZ206" s="2" t="str">
        <f t="shared" si="205"/>
        <v/>
      </c>
      <c r="DA206" s="2" t="str">
        <f t="shared" si="206"/>
        <v/>
      </c>
      <c r="DB206" s="2">
        <f t="shared" si="207"/>
        <v>58.982999999999997</v>
      </c>
      <c r="DC206" s="2">
        <f t="shared" si="208"/>
        <v>58.933</v>
      </c>
      <c r="DD206" s="2" t="str">
        <f t="shared" si="209"/>
        <v/>
      </c>
      <c r="DE206" s="2">
        <f t="shared" si="210"/>
        <v>56.25</v>
      </c>
      <c r="DF206" s="2" t="str">
        <f t="shared" si="211"/>
        <v/>
      </c>
      <c r="DG206" s="2" t="str">
        <f t="shared" si="212"/>
        <v/>
      </c>
      <c r="DH206" s="2" t="str">
        <f t="shared" si="213"/>
        <v/>
      </c>
      <c r="DI206" s="2" t="str">
        <f t="shared" si="214"/>
        <v/>
      </c>
      <c r="DK206" s="2">
        <f t="shared" si="254"/>
        <v>131.84661236933798</v>
      </c>
      <c r="DL206" s="2">
        <f t="shared" si="254"/>
        <v>125.63775600375234</v>
      </c>
      <c r="DM206" s="2">
        <f t="shared" si="254"/>
        <v>122.37067804878049</v>
      </c>
      <c r="DN206" s="2">
        <f t="shared" si="254"/>
        <v>123.15994183864917</v>
      </c>
      <c r="DO206" s="2">
        <f t="shared" si="254"/>
        <v>127.21430562851785</v>
      </c>
      <c r="DP206" s="2">
        <f t="shared" si="254"/>
        <v>121.77838519163765</v>
      </c>
      <c r="DQ206" s="2">
        <f t="shared" si="254"/>
        <v>123.80433573724446</v>
      </c>
      <c r="DR206" s="2">
        <f t="shared" si="254"/>
        <v>125.63577710661431</v>
      </c>
      <c r="DS206" s="2">
        <f t="shared" si="254"/>
        <v>117.29354063690138</v>
      </c>
      <c r="DT206" s="2">
        <f t="shared" si="254"/>
        <v>119.59702144367259</v>
      </c>
      <c r="DU206" s="2">
        <f t="shared" si="254"/>
        <v>111.27175264270612</v>
      </c>
      <c r="DV206" s="2">
        <f t="shared" si="254"/>
        <v>90.046030202355809</v>
      </c>
      <c r="DW206" s="2">
        <f t="shared" si="254"/>
        <v>102.03146567944252</v>
      </c>
      <c r="DX206" s="2">
        <f t="shared" si="254"/>
        <v>105.28217753828702</v>
      </c>
      <c r="DY206" s="2">
        <f t="shared" si="254"/>
        <v>108.50754458912354</v>
      </c>
      <c r="EA206" s="2">
        <f t="shared" si="243"/>
        <v>77.185370629777495</v>
      </c>
      <c r="EB206" s="2">
        <f t="shared" si="243"/>
        <v>70.013230850097941</v>
      </c>
      <c r="EC206" s="2">
        <f t="shared" si="243"/>
        <v>67.459663859649126</v>
      </c>
      <c r="ED206" s="2">
        <f t="shared" si="243"/>
        <v>67.47389142268041</v>
      </c>
      <c r="EE206" s="2">
        <f t="shared" si="243"/>
        <v>61.244266804123711</v>
      </c>
      <c r="EF206" s="2">
        <f t="shared" si="242"/>
        <v>60.805165959788148</v>
      </c>
      <c r="EG206" s="2">
        <f t="shared" si="242"/>
        <v>61.132111350253808</v>
      </c>
      <c r="EH206" s="2">
        <f t="shared" si="242"/>
        <v>57.69031793216061</v>
      </c>
      <c r="EI206" s="2">
        <f t="shared" si="242"/>
        <v>57.129463896907211</v>
      </c>
      <c r="EJ206" s="2">
        <f t="shared" si="242"/>
        <v>55.868037924296928</v>
      </c>
      <c r="EK206" s="2">
        <f t="shared" si="242"/>
        <v>54.430158926925088</v>
      </c>
      <c r="EL206" s="2">
        <f t="shared" si="182"/>
        <v>57.049582545700702</v>
      </c>
      <c r="EM206" s="2">
        <f t="shared" si="182"/>
        <v>66.35036932077054</v>
      </c>
      <c r="EN206" s="2">
        <f t="shared" si="182"/>
        <v>77.191739393939386</v>
      </c>
      <c r="EO206" s="2">
        <f t="shared" si="182"/>
        <v>81.954681818181783</v>
      </c>
      <c r="EQ206" s="2">
        <f t="shared" si="255"/>
        <v>76.82691698920766</v>
      </c>
      <c r="ER206" s="2">
        <f t="shared" si="255"/>
        <v>70.750880333693601</v>
      </c>
      <c r="ES206" s="2">
        <f t="shared" si="255"/>
        <v>66.589670466199266</v>
      </c>
      <c r="ET206" s="2">
        <f t="shared" si="255"/>
        <v>66.546910676140612</v>
      </c>
      <c r="EU206" s="2">
        <f t="shared" si="255"/>
        <v>62.630531377803635</v>
      </c>
      <c r="EV206" s="2">
        <f t="shared" si="255"/>
        <v>61.44029455657099</v>
      </c>
      <c r="EW206" s="2">
        <f t="shared" si="255"/>
        <v>61.515103484772652</v>
      </c>
      <c r="EX206" s="2">
        <f t="shared" si="255"/>
        <v>58.555081387837227</v>
      </c>
      <c r="EY206" s="2">
        <f t="shared" si="255"/>
        <v>58.72248127062322</v>
      </c>
      <c r="EZ206" s="2">
        <f t="shared" si="255"/>
        <v>56.114261581362541</v>
      </c>
      <c r="FA206" s="2">
        <f t="shared" si="255"/>
        <v>55.509390569806826</v>
      </c>
      <c r="FB206" s="2">
        <f t="shared" si="255"/>
        <v>59.000099720838477</v>
      </c>
      <c r="FC206" s="2">
        <f t="shared" si="255"/>
        <v>67.716589151222834</v>
      </c>
      <c r="FD206" s="2">
        <f t="shared" si="255"/>
        <v>76.549537417797382</v>
      </c>
      <c r="FE206" s="2">
        <f t="shared" si="255"/>
        <v>78.152855013438511</v>
      </c>
      <c r="FG206" s="2">
        <f t="shared" si="256"/>
        <v>0.9999968925190772</v>
      </c>
      <c r="FH206" s="2">
        <f t="shared" si="256"/>
        <v>0.99999722051064022</v>
      </c>
      <c r="FI206" s="2">
        <f t="shared" si="256"/>
        <v>0.99999705530410321</v>
      </c>
      <c r="FJ206" s="2">
        <f t="shared" si="256"/>
        <v>0.99999729588841701</v>
      </c>
      <c r="FK206" s="2">
        <f t="shared" si="256"/>
        <v>0.99999724513512223</v>
      </c>
      <c r="FL206" s="2">
        <f t="shared" si="256"/>
        <v>0.99999701032563737</v>
      </c>
      <c r="FM206" s="2">
        <f t="shared" si="256"/>
        <v>0.99999678246741597</v>
      </c>
      <c r="FN206" s="2">
        <f t="shared" si="256"/>
        <v>0.99999635321240798</v>
      </c>
      <c r="FO206" s="2">
        <f t="shared" si="256"/>
        <v>0.99999670805659635</v>
      </c>
      <c r="FP206" s="2">
        <f t="shared" si="256"/>
        <v>0.99999634322849718</v>
      </c>
      <c r="FQ206" s="2">
        <f t="shared" si="256"/>
        <v>0.99999615148615562</v>
      </c>
      <c r="FR206" s="2">
        <f t="shared" si="256"/>
        <v>0.99999629628092823</v>
      </c>
      <c r="FS206" s="2">
        <f t="shared" si="256"/>
        <v>0.99999705489819124</v>
      </c>
      <c r="FT206" s="2">
        <f t="shared" si="256"/>
        <v>0.99999541742044118</v>
      </c>
      <c r="FU206" s="2">
        <f t="shared" si="256"/>
        <v>0.99999480837819699</v>
      </c>
      <c r="FW206" s="2">
        <f t="shared" si="247"/>
        <v>0.89083899869612471</v>
      </c>
      <c r="FX206" s="2">
        <f t="shared" si="247"/>
        <v>0.9175718919115009</v>
      </c>
      <c r="FY206" s="2">
        <f t="shared" si="247"/>
        <v>0.91368180261997844</v>
      </c>
      <c r="FZ206" s="2">
        <f t="shared" si="247"/>
        <v>0.9119037568412568</v>
      </c>
      <c r="GA206" s="2">
        <f t="shared" si="247"/>
        <v>0.91491228566438731</v>
      </c>
      <c r="GB206" s="2">
        <f t="shared" si="247"/>
        <v>0.91374442184946691</v>
      </c>
      <c r="GC206" s="2">
        <f t="shared" si="247"/>
        <v>0.92187914147211159</v>
      </c>
      <c r="GD206" s="2">
        <f t="shared" si="247"/>
        <v>0.92934342577228424</v>
      </c>
      <c r="GE206" s="2">
        <f t="shared" si="247"/>
        <v>0.93539138611367445</v>
      </c>
      <c r="GF206" s="2">
        <f t="shared" si="247"/>
        <v>0.94367802484208452</v>
      </c>
      <c r="GG206" s="2">
        <f t="shared" si="247"/>
        <v>0.93072064140842625</v>
      </c>
      <c r="GH206" s="2">
        <f t="shared" si="247"/>
        <v>0.91397475883728418</v>
      </c>
      <c r="GI206" s="2">
        <f t="shared" si="247"/>
        <v>0.89735409208034544</v>
      </c>
      <c r="GJ206" s="2">
        <f t="shared" si="247"/>
        <v>0.86492204925466076</v>
      </c>
      <c r="GK206" s="2">
        <f t="shared" si="247"/>
        <v>0.85858852955955922</v>
      </c>
      <c r="GM206" s="86">
        <f t="shared" si="248"/>
        <v>7.5648955747982476E-249</v>
      </c>
      <c r="GN206" s="86">
        <f t="shared" si="248"/>
        <v>0</v>
      </c>
      <c r="GO206" s="86">
        <f t="shared" si="248"/>
        <v>0</v>
      </c>
      <c r="GP206" s="86">
        <f t="shared" si="248"/>
        <v>0</v>
      </c>
      <c r="GQ206" s="86">
        <f t="shared" si="248"/>
        <v>0</v>
      </c>
      <c r="GR206" s="86">
        <f t="shared" si="248"/>
        <v>0</v>
      </c>
      <c r="GS206" s="86">
        <f t="shared" si="248"/>
        <v>0</v>
      </c>
      <c r="GT206" s="86">
        <f t="shared" si="248"/>
        <v>0</v>
      </c>
      <c r="GU206" s="86">
        <f t="shared" si="248"/>
        <v>0</v>
      </c>
      <c r="GV206" s="86">
        <f t="shared" si="248"/>
        <v>0</v>
      </c>
      <c r="GW206" s="86">
        <f t="shared" si="248"/>
        <v>0</v>
      </c>
      <c r="GX206" s="86">
        <f t="shared" si="248"/>
        <v>0</v>
      </c>
      <c r="GY206" s="86">
        <f t="shared" si="248"/>
        <v>0</v>
      </c>
      <c r="GZ206" s="86">
        <f t="shared" si="248"/>
        <v>9.6366503303435202E-195</v>
      </c>
      <c r="HA206" s="86">
        <f t="shared" si="248"/>
        <v>6.2149406723916604E-219</v>
      </c>
      <c r="HC206" s="86">
        <f t="shared" si="184"/>
        <v>1.1448919980739068E-172</v>
      </c>
      <c r="HD206" s="86">
        <f t="shared" si="184"/>
        <v>0</v>
      </c>
      <c r="HE206" s="86">
        <f t="shared" si="184"/>
        <v>0</v>
      </c>
      <c r="HF206" s="86">
        <f t="shared" si="184"/>
        <v>0</v>
      </c>
      <c r="HG206" s="86">
        <f t="shared" si="184"/>
        <v>0</v>
      </c>
      <c r="HH206" s="86">
        <f t="shared" si="184"/>
        <v>0</v>
      </c>
      <c r="HI206" s="86">
        <f t="shared" si="244"/>
        <v>0</v>
      </c>
      <c r="HJ206" s="86">
        <f t="shared" si="244"/>
        <v>0</v>
      </c>
      <c r="HK206" s="86">
        <f t="shared" si="244"/>
        <v>0</v>
      </c>
      <c r="HL206" s="86">
        <f t="shared" si="244"/>
        <v>0</v>
      </c>
      <c r="HM206" s="86">
        <f t="shared" si="244"/>
        <v>0</v>
      </c>
      <c r="HN206" s="86">
        <f t="shared" si="244"/>
        <v>0</v>
      </c>
      <c r="HO206" s="86">
        <f t="shared" si="229"/>
        <v>0</v>
      </c>
      <c r="HP206" s="86">
        <f t="shared" si="229"/>
        <v>6.5338746471980757E-86</v>
      </c>
      <c r="HQ206" s="86">
        <f t="shared" si="229"/>
        <v>1.6504671947890202E-90</v>
      </c>
      <c r="HS206" s="86">
        <f t="shared" si="249"/>
        <v>4.3939316751971606E-48</v>
      </c>
      <c r="HT206" s="86">
        <f t="shared" si="249"/>
        <v>1.3712405830635687E-43</v>
      </c>
      <c r="HU206" s="86">
        <f t="shared" si="249"/>
        <v>4.5161988946651105E-46</v>
      </c>
      <c r="HV206" s="86">
        <f t="shared" si="249"/>
        <v>2.9847256888744892E-49</v>
      </c>
      <c r="HW206" s="86">
        <f t="shared" si="249"/>
        <v>2.1974927585651766E-50</v>
      </c>
      <c r="HX206" s="86">
        <f t="shared" si="249"/>
        <v>1.119328266791936E-48</v>
      </c>
      <c r="HY206" s="86">
        <f t="shared" si="249"/>
        <v>5.2206970430657145E-57</v>
      </c>
      <c r="HZ206" s="86">
        <f t="shared" si="249"/>
        <v>2.5112505626646392E-64</v>
      </c>
      <c r="IA206" s="86">
        <f t="shared" si="249"/>
        <v>6.1477617953534247E-58</v>
      </c>
      <c r="IB206" s="86">
        <f t="shared" si="249"/>
        <v>9.789323813599204E-68</v>
      </c>
      <c r="IC206" s="86">
        <f t="shared" si="249"/>
        <v>1.927395877289439E-58</v>
      </c>
      <c r="ID206" s="86">
        <f t="shared" si="249"/>
        <v>2.9028290117726926E-56</v>
      </c>
      <c r="IE206" s="86">
        <f t="shared" si="249"/>
        <v>3.6827899912811068E-44</v>
      </c>
      <c r="IF206" s="86">
        <f t="shared" si="249"/>
        <v>2.9130282251791359E-17</v>
      </c>
      <c r="IG206" s="86">
        <f t="shared" si="249"/>
        <v>1.1000884342499271E-6</v>
      </c>
      <c r="II206" s="86">
        <f t="shared" si="250"/>
        <v>4.1441911530950122E-2</v>
      </c>
      <c r="IJ206" s="86">
        <f t="shared" si="250"/>
        <v>2.9035690362646225E-2</v>
      </c>
      <c r="IK206" s="86">
        <f t="shared" si="250"/>
        <v>3.0291201132364221E-2</v>
      </c>
      <c r="IL206" s="86">
        <f t="shared" si="250"/>
        <v>2.6515863555577762E-2</v>
      </c>
      <c r="IM206" s="86">
        <f t="shared" si="250"/>
        <v>2.4153201167609367E-2</v>
      </c>
      <c r="IN206" s="86">
        <f t="shared" si="250"/>
        <v>2.5724025361196567E-2</v>
      </c>
      <c r="IO206" s="86">
        <f t="shared" si="250"/>
        <v>1.3104082983309154E-2</v>
      </c>
      <c r="IP206" s="86">
        <f t="shared" si="250"/>
        <v>7.1236783080656646E-3</v>
      </c>
      <c r="IQ206" s="86">
        <f t="shared" si="250"/>
        <v>8.6747236822096348E-3</v>
      </c>
      <c r="IR206" s="86">
        <f t="shared" si="250"/>
        <v>3.2755394181602053E-3</v>
      </c>
      <c r="IS206" s="86">
        <f t="shared" si="250"/>
        <v>9.6704691144254944E-3</v>
      </c>
      <c r="IT206" s="86">
        <f t="shared" si="250"/>
        <v>1.686801621059239E-2</v>
      </c>
      <c r="IU206" s="86">
        <f t="shared" si="250"/>
        <v>4.7095492944785378E-2</v>
      </c>
      <c r="IV206" s="86">
        <f t="shared" si="250"/>
        <v>1.9109372074561495E-2</v>
      </c>
      <c r="IW206" s="86">
        <f t="shared" si="250"/>
        <v>7.7586951339993937E-2</v>
      </c>
      <c r="IY206" s="86">
        <f t="shared" si="251"/>
        <v>4.1441911530950122E-2</v>
      </c>
      <c r="IZ206" s="86">
        <f t="shared" si="251"/>
        <v>2.9035690362646225E-2</v>
      </c>
      <c r="JA206" s="86">
        <f t="shared" si="251"/>
        <v>3.0291201132364221E-2</v>
      </c>
      <c r="JB206" s="86">
        <f t="shared" si="251"/>
        <v>2.6515863555577762E-2</v>
      </c>
      <c r="JC206" s="86">
        <f t="shared" si="251"/>
        <v>2.4153201167609367E-2</v>
      </c>
      <c r="JD206" s="86">
        <f t="shared" si="251"/>
        <v>2.5724025361196567E-2</v>
      </c>
      <c r="JE206" s="86">
        <f t="shared" si="251"/>
        <v>1.3104082983309154E-2</v>
      </c>
      <c r="JF206" s="86">
        <f t="shared" si="251"/>
        <v>7.1236783080656646E-3</v>
      </c>
      <c r="JG206" s="86">
        <f t="shared" si="251"/>
        <v>8.6747236822096348E-3</v>
      </c>
      <c r="JH206" s="86">
        <f t="shared" si="251"/>
        <v>3.2755394181602053E-3</v>
      </c>
      <c r="JI206" s="86">
        <f t="shared" si="251"/>
        <v>9.6704691144254944E-3</v>
      </c>
      <c r="JJ206" s="86">
        <f t="shared" si="251"/>
        <v>1.686801621059239E-2</v>
      </c>
      <c r="JK206" s="86">
        <f t="shared" si="251"/>
        <v>4.7095492944785378E-2</v>
      </c>
      <c r="JL206" s="86">
        <f t="shared" si="251"/>
        <v>1.9109372074561523E-2</v>
      </c>
      <c r="JM206" s="86">
        <f t="shared" si="251"/>
        <v>7.7588051428428187E-2</v>
      </c>
    </row>
    <row r="207" spans="2:273" x14ac:dyDescent="0.25">
      <c r="B207" s="2">
        <v>180</v>
      </c>
      <c r="C207" s="37">
        <v>75.521000000000001</v>
      </c>
      <c r="D207" s="37">
        <v>70.316999999999993</v>
      </c>
      <c r="E207" s="37">
        <v>68.05</v>
      </c>
      <c r="F207" s="37">
        <v>65.316999999999993</v>
      </c>
      <c r="G207" s="37">
        <v>63.2</v>
      </c>
      <c r="H207" s="37">
        <v>61.667000000000002</v>
      </c>
      <c r="I207" s="37">
        <v>61.582999999999998</v>
      </c>
      <c r="J207" s="37">
        <v>58.817</v>
      </c>
      <c r="K207" s="37">
        <v>60.05</v>
      </c>
      <c r="L207" s="37">
        <v>56.183</v>
      </c>
      <c r="M207" s="37">
        <v>55.332999999999998</v>
      </c>
      <c r="N207" s="37">
        <v>59.9</v>
      </c>
      <c r="O207" s="37">
        <v>67.569000000000003</v>
      </c>
      <c r="P207" s="37">
        <v>76.652000000000001</v>
      </c>
      <c r="Q207" s="37">
        <v>76.885999999999996</v>
      </c>
      <c r="S207" s="4">
        <f t="shared" si="252"/>
        <v>76.857776466641894</v>
      </c>
      <c r="T207" s="4">
        <f t="shared" si="252"/>
        <v>70.628245670302519</v>
      </c>
      <c r="U207" s="4">
        <f t="shared" si="252"/>
        <v>66.593947202352254</v>
      </c>
      <c r="V207" s="4">
        <f t="shared" si="252"/>
        <v>66.555124140145452</v>
      </c>
      <c r="W207" s="4">
        <f t="shared" si="252"/>
        <v>62.453446707633482</v>
      </c>
      <c r="X207" s="4">
        <f t="shared" si="252"/>
        <v>61.32782355934792</v>
      </c>
      <c r="Y207" s="4">
        <f t="shared" si="252"/>
        <v>61.425509572284668</v>
      </c>
      <c r="Z207" s="4">
        <f t="shared" si="252"/>
        <v>58.411531031280077</v>
      </c>
      <c r="AA207" s="4">
        <f t="shared" si="252"/>
        <v>58.538995162383912</v>
      </c>
      <c r="AB207" s="4" t="e">
        <f t="shared" si="252"/>
        <v>#N/A</v>
      </c>
      <c r="AC207" s="4">
        <f t="shared" si="252"/>
        <v>55.320632775356877</v>
      </c>
      <c r="AD207" s="4">
        <f t="shared" si="252"/>
        <v>58.731759711139134</v>
      </c>
      <c r="AE207" s="4">
        <f t="shared" si="252"/>
        <v>67.51883347360716</v>
      </c>
      <c r="AF207" s="4">
        <f t="shared" si="252"/>
        <v>76.571533910560504</v>
      </c>
      <c r="AG207" s="4">
        <f t="shared" si="252"/>
        <v>78.563707695903972</v>
      </c>
      <c r="AI207" s="4">
        <f t="shared" si="253"/>
        <v>-1.3367764666418935</v>
      </c>
      <c r="AJ207" s="4">
        <f t="shared" si="253"/>
        <v>-0.31124567030252592</v>
      </c>
      <c r="AK207" s="4">
        <f t="shared" si="253"/>
        <v>1.4560527976477431</v>
      </c>
      <c r="AL207" s="4">
        <f t="shared" si="253"/>
        <v>-1.2381241401454588</v>
      </c>
      <c r="AM207" s="4">
        <f t="shared" si="253"/>
        <v>0.74655329236652079</v>
      </c>
      <c r="AN207" s="4">
        <f t="shared" si="253"/>
        <v>0.33917644065208208</v>
      </c>
      <c r="AO207" s="4">
        <f t="shared" si="253"/>
        <v>0.15749042771533084</v>
      </c>
      <c r="AP207" s="4">
        <f t="shared" si="253"/>
        <v>0.40546896871992288</v>
      </c>
      <c r="AQ207" s="4">
        <f t="shared" si="253"/>
        <v>1.5110048376160847</v>
      </c>
      <c r="AR207" s="4">
        <f t="shared" si="253"/>
        <v>0</v>
      </c>
      <c r="AS207" s="4">
        <f t="shared" si="253"/>
        <v>1.2367224643121233E-2</v>
      </c>
      <c r="AT207" s="4">
        <f t="shared" si="253"/>
        <v>1.168240288860865</v>
      </c>
      <c r="AU207" s="4">
        <f t="shared" si="253"/>
        <v>5.0166526392843025E-2</v>
      </c>
      <c r="AV207" s="4">
        <f t="shared" si="253"/>
        <v>8.0466089439497068E-2</v>
      </c>
      <c r="AW207" s="4">
        <f t="shared" si="253"/>
        <v>-1.6777076959039761</v>
      </c>
      <c r="AY207" s="2">
        <f t="shared" si="245"/>
        <v>76.857776465940717</v>
      </c>
      <c r="AZ207" s="2">
        <f t="shared" si="245"/>
        <v>70.6282456702274</v>
      </c>
      <c r="BA207" s="2">
        <f t="shared" si="245"/>
        <v>66.593947202103081</v>
      </c>
      <c r="BB207" s="2">
        <f t="shared" si="245"/>
        <v>66.555124140051589</v>
      </c>
      <c r="BC207" s="2">
        <f t="shared" si="245"/>
        <v>62.453446707553475</v>
      </c>
      <c r="BD207" s="2">
        <f t="shared" si="245"/>
        <v>61.327823559213279</v>
      </c>
      <c r="BE207" s="2">
        <f t="shared" si="245"/>
        <v>61.425509572284099</v>
      </c>
      <c r="BF207" s="2">
        <f t="shared" si="245"/>
        <v>58.41153103128007</v>
      </c>
      <c r="BG207" s="2">
        <f t="shared" si="245"/>
        <v>58.538995162383884</v>
      </c>
      <c r="BH207" s="2" t="e">
        <f t="shared" si="245"/>
        <v>#N/A</v>
      </c>
      <c r="BI207" s="2">
        <f t="shared" si="245"/>
        <v>55.320632775356799</v>
      </c>
      <c r="BJ207" s="2">
        <f t="shared" si="245"/>
        <v>58.731759711130593</v>
      </c>
      <c r="BK207" s="2">
        <f t="shared" si="245"/>
        <v>67.518833439194324</v>
      </c>
      <c r="BL207" s="2">
        <f t="shared" si="245"/>
        <v>76.571382476190109</v>
      </c>
      <c r="BM207" s="2">
        <f t="shared" si="245"/>
        <v>78.56092149294814</v>
      </c>
      <c r="BO207" s="2" t="str">
        <f t="shared" si="185"/>
        <v/>
      </c>
      <c r="BP207" s="2" t="str">
        <f t="shared" si="186"/>
        <v/>
      </c>
      <c r="BQ207" s="2" t="str">
        <f t="shared" si="187"/>
        <v/>
      </c>
      <c r="BR207" s="2" t="str">
        <f t="shared" si="188"/>
        <v/>
      </c>
      <c r="BS207" s="2" t="str">
        <f t="shared" si="189"/>
        <v/>
      </c>
      <c r="BT207" s="2" t="str">
        <f t="shared" si="190"/>
        <v/>
      </c>
      <c r="BU207" s="2" t="str">
        <f t="shared" si="191"/>
        <v/>
      </c>
      <c r="BV207" s="2" t="str">
        <f t="shared" si="192"/>
        <v/>
      </c>
      <c r="BW207" s="2" t="str">
        <f t="shared" si="193"/>
        <v/>
      </c>
      <c r="BX207" s="2" t="str">
        <f t="shared" si="194"/>
        <v/>
      </c>
      <c r="BY207" s="2" t="str">
        <f t="shared" si="195"/>
        <v/>
      </c>
      <c r="BZ207" s="2" t="str">
        <f t="shared" si="196"/>
        <v/>
      </c>
      <c r="CA207" s="2" t="str">
        <f t="shared" si="197"/>
        <v/>
      </c>
      <c r="CB207" s="2" t="str">
        <f t="shared" si="198"/>
        <v/>
      </c>
      <c r="CC207" s="2" t="str">
        <f t="shared" si="199"/>
        <v/>
      </c>
      <c r="CE207" s="2" t="str">
        <f t="shared" si="246"/>
        <v/>
      </c>
      <c r="CF207" s="2" t="str">
        <f t="shared" si="246"/>
        <v/>
      </c>
      <c r="CG207" s="2" t="str">
        <f t="shared" si="246"/>
        <v/>
      </c>
      <c r="CH207" s="2" t="str">
        <f t="shared" si="246"/>
        <v/>
      </c>
      <c r="CI207" s="2" t="str">
        <f t="shared" si="246"/>
        <v/>
      </c>
      <c r="CJ207" s="2" t="str">
        <f t="shared" si="246"/>
        <v/>
      </c>
      <c r="CK207" s="2" t="str">
        <f t="shared" si="246"/>
        <v/>
      </c>
      <c r="CL207" s="2" t="str">
        <f t="shared" si="246"/>
        <v/>
      </c>
      <c r="CM207" s="2" t="str">
        <f t="shared" si="246"/>
        <v/>
      </c>
      <c r="CN207" s="2" t="str">
        <f t="shared" si="246"/>
        <v/>
      </c>
      <c r="CO207" s="2" t="str">
        <f t="shared" si="246"/>
        <v/>
      </c>
      <c r="CP207" s="2" t="str">
        <f t="shared" si="246"/>
        <v/>
      </c>
      <c r="CQ207" s="2" t="str">
        <f t="shared" si="246"/>
        <v/>
      </c>
      <c r="CR207" s="2" t="str">
        <f t="shared" si="246"/>
        <v/>
      </c>
      <c r="CS207" s="2" t="str">
        <f t="shared" si="246"/>
        <v/>
      </c>
      <c r="CU207" s="2" t="str">
        <f t="shared" si="200"/>
        <v/>
      </c>
      <c r="CV207" s="2" t="str">
        <f t="shared" si="201"/>
        <v/>
      </c>
      <c r="CW207" s="2" t="str">
        <f t="shared" si="202"/>
        <v/>
      </c>
      <c r="CX207" s="2" t="str">
        <f t="shared" si="203"/>
        <v/>
      </c>
      <c r="CY207" s="2" t="str">
        <f t="shared" si="204"/>
        <v/>
      </c>
      <c r="CZ207" s="2" t="str">
        <f t="shared" si="205"/>
        <v/>
      </c>
      <c r="DA207" s="2" t="str">
        <f t="shared" si="206"/>
        <v/>
      </c>
      <c r="DB207" s="2">
        <f t="shared" si="207"/>
        <v>58.817</v>
      </c>
      <c r="DC207" s="2">
        <f t="shared" si="208"/>
        <v>60.05</v>
      </c>
      <c r="DD207" s="2" t="str">
        <f t="shared" si="209"/>
        <v/>
      </c>
      <c r="DE207" s="2">
        <f t="shared" si="210"/>
        <v>55.332999999999998</v>
      </c>
      <c r="DF207" s="2" t="str">
        <f t="shared" si="211"/>
        <v/>
      </c>
      <c r="DG207" s="2" t="str">
        <f t="shared" si="212"/>
        <v/>
      </c>
      <c r="DH207" s="2" t="str">
        <f t="shared" si="213"/>
        <v/>
      </c>
      <c r="DI207" s="2" t="str">
        <f t="shared" si="214"/>
        <v/>
      </c>
      <c r="DK207" s="2">
        <f t="shared" si="254"/>
        <v>132.14052264808362</v>
      </c>
      <c r="DL207" s="2">
        <f t="shared" si="254"/>
        <v>125.88899099437148</v>
      </c>
      <c r="DM207" s="2">
        <f t="shared" si="254"/>
        <v>122.61336585365854</v>
      </c>
      <c r="DN207" s="2">
        <f t="shared" si="254"/>
        <v>123.41293724202629</v>
      </c>
      <c r="DO207" s="2">
        <f t="shared" si="254"/>
        <v>127.50274155722329</v>
      </c>
      <c r="DP207" s="2">
        <f t="shared" si="254"/>
        <v>122.04879442508714</v>
      </c>
      <c r="DQ207" s="2">
        <f t="shared" si="254"/>
        <v>124.08524036409803</v>
      </c>
      <c r="DR207" s="2">
        <f t="shared" si="254"/>
        <v>125.9312097553609</v>
      </c>
      <c r="DS207" s="2">
        <f t="shared" si="254"/>
        <v>117.541301596305</v>
      </c>
      <c r="DT207" s="2">
        <f t="shared" si="254"/>
        <v>119.84453261854422</v>
      </c>
      <c r="DU207" s="2">
        <f t="shared" si="254"/>
        <v>111.44744587737843</v>
      </c>
      <c r="DV207" s="2">
        <f t="shared" si="254"/>
        <v>90.065642404107535</v>
      </c>
      <c r="DW207" s="2">
        <f t="shared" si="254"/>
        <v>102.11403832752615</v>
      </c>
      <c r="DX207" s="2">
        <f t="shared" si="254"/>
        <v>105.39273081597926</v>
      </c>
      <c r="DY207" s="2">
        <f t="shared" si="254"/>
        <v>108.6310807528176</v>
      </c>
      <c r="EA207" s="2">
        <f t="shared" si="243"/>
        <v>77.184903573154799</v>
      </c>
      <c r="EB207" s="2">
        <f t="shared" si="243"/>
        <v>69.936761709070296</v>
      </c>
      <c r="EC207" s="2">
        <f t="shared" si="243"/>
        <v>67.406016340852133</v>
      </c>
      <c r="ED207" s="2">
        <f t="shared" si="243"/>
        <v>67.419151958762882</v>
      </c>
      <c r="EE207" s="2">
        <f t="shared" si="243"/>
        <v>61.157280350515464</v>
      </c>
      <c r="EF207" s="2">
        <f t="shared" si="242"/>
        <v>60.734682116738099</v>
      </c>
      <c r="EG207" s="2">
        <f t="shared" si="242"/>
        <v>61.064840708403835</v>
      </c>
      <c r="EH207" s="2">
        <f t="shared" si="242"/>
        <v>57.591380167742891</v>
      </c>
      <c r="EI207" s="2">
        <f t="shared" si="242"/>
        <v>57.01958744329896</v>
      </c>
      <c r="EJ207" s="2">
        <f t="shared" si="242"/>
        <v>55.75284285684593</v>
      </c>
      <c r="EK207" s="2">
        <f t="shared" si="242"/>
        <v>54.296187597707146</v>
      </c>
      <c r="EL207" s="2">
        <f t="shared" si="182"/>
        <v>56.910215168634409</v>
      </c>
      <c r="EM207" s="2">
        <f t="shared" si="182"/>
        <v>66.264357547702801</v>
      </c>
      <c r="EN207" s="2">
        <f t="shared" si="182"/>
        <v>77.14009696969697</v>
      </c>
      <c r="EO207" s="2">
        <f t="shared" si="182"/>
        <v>81.9100545454545</v>
      </c>
      <c r="EQ207" s="2">
        <f t="shared" si="255"/>
        <v>76.821045111435993</v>
      </c>
      <c r="ER207" s="2">
        <f t="shared" si="255"/>
        <v>70.684744488535813</v>
      </c>
      <c r="ES207" s="2">
        <f t="shared" si="255"/>
        <v>66.523818012654729</v>
      </c>
      <c r="ET207" s="2">
        <f t="shared" si="255"/>
        <v>66.47884733950589</v>
      </c>
      <c r="EU207" s="2">
        <f t="shared" si="255"/>
        <v>62.563203957122312</v>
      </c>
      <c r="EV207" s="2">
        <f t="shared" si="255"/>
        <v>61.378706678781967</v>
      </c>
      <c r="EW207" s="2">
        <f t="shared" si="255"/>
        <v>61.453184503903678</v>
      </c>
      <c r="EX207" s="2">
        <f t="shared" si="255"/>
        <v>58.46815625883508</v>
      </c>
      <c r="EY207" s="2">
        <f t="shared" si="255"/>
        <v>58.634515113273572</v>
      </c>
      <c r="EZ207" s="2">
        <f t="shared" si="255"/>
        <v>56.002395752885349</v>
      </c>
      <c r="FA207" s="2">
        <f t="shared" si="255"/>
        <v>55.389964735911839</v>
      </c>
      <c r="FB207" s="2">
        <f t="shared" si="255"/>
        <v>58.888000203278565</v>
      </c>
      <c r="FC207" s="2">
        <f t="shared" si="255"/>
        <v>67.649597105864459</v>
      </c>
      <c r="FD207" s="2">
        <f t="shared" si="255"/>
        <v>76.490244451843836</v>
      </c>
      <c r="FE207" s="2">
        <f t="shared" si="255"/>
        <v>78.057701871093315</v>
      </c>
      <c r="FG207" s="2">
        <f t="shared" si="256"/>
        <v>0.99999716594294041</v>
      </c>
      <c r="FH207" s="2">
        <f t="shared" si="256"/>
        <v>0.99999746507495602</v>
      </c>
      <c r="FI207" s="2">
        <f t="shared" si="256"/>
        <v>0.99999731440472772</v>
      </c>
      <c r="FJ207" s="2">
        <f t="shared" si="256"/>
        <v>0.99999753382033874</v>
      </c>
      <c r="FK207" s="2">
        <f t="shared" si="256"/>
        <v>0.99999748753276152</v>
      </c>
      <c r="FL207" s="2">
        <f t="shared" si="256"/>
        <v>0.99999727338385791</v>
      </c>
      <c r="FM207" s="2">
        <f t="shared" si="256"/>
        <v>0.99999706557457657</v>
      </c>
      <c r="FN207" s="2">
        <f t="shared" si="256"/>
        <v>0.99999667408912007</v>
      </c>
      <c r="FO207" s="2">
        <f t="shared" si="256"/>
        <v>0.99999699771106365</v>
      </c>
      <c r="FP207" s="2">
        <f t="shared" si="256"/>
        <v>0.99999666498367923</v>
      </c>
      <c r="FQ207" s="2">
        <f t="shared" si="256"/>
        <v>0.99999649011246994</v>
      </c>
      <c r="FR207" s="2">
        <f t="shared" si="256"/>
        <v>0.99999662216695984</v>
      </c>
      <c r="FS207" s="2">
        <f t="shared" si="256"/>
        <v>0.9999973140345314</v>
      </c>
      <c r="FT207" s="2">
        <f t="shared" si="256"/>
        <v>0.99999582063608494</v>
      </c>
      <c r="FU207" s="2">
        <f t="shared" si="256"/>
        <v>0.99999526518247894</v>
      </c>
      <c r="FW207" s="2">
        <f t="shared" si="247"/>
        <v>0.89947847585642804</v>
      </c>
      <c r="FX207" s="2">
        <f t="shared" si="247"/>
        <v>0.92427545851233128</v>
      </c>
      <c r="FY207" s="2">
        <f t="shared" si="247"/>
        <v>0.92067438509603072</v>
      </c>
      <c r="FZ207" s="2">
        <f t="shared" si="247"/>
        <v>0.91902761269912336</v>
      </c>
      <c r="GA207" s="2">
        <f t="shared" si="247"/>
        <v>0.92181371743814755</v>
      </c>
      <c r="GB207" s="2">
        <f t="shared" si="247"/>
        <v>0.9207323716737903</v>
      </c>
      <c r="GC207" s="2">
        <f t="shared" si="247"/>
        <v>0.92825980328418578</v>
      </c>
      <c r="GD207" s="2">
        <f t="shared" si="247"/>
        <v>0.93515731061171403</v>
      </c>
      <c r="GE207" s="2">
        <f t="shared" si="247"/>
        <v>0.94073935548828136</v>
      </c>
      <c r="GF207" s="2">
        <f t="shared" si="247"/>
        <v>0.94837792343338068</v>
      </c>
      <c r="GG207" s="2">
        <f t="shared" si="247"/>
        <v>0.93642895557504768</v>
      </c>
      <c r="GH207" s="2">
        <f t="shared" si="247"/>
        <v>0.92094566249274901</v>
      </c>
      <c r="GI207" s="2">
        <f t="shared" si="247"/>
        <v>0.90553261570985044</v>
      </c>
      <c r="GJ207" s="2">
        <f t="shared" si="247"/>
        <v>0.87532564069223684</v>
      </c>
      <c r="GK207" s="2">
        <f t="shared" si="247"/>
        <v>0.86940627060963915</v>
      </c>
      <c r="GM207" s="86">
        <f t="shared" si="248"/>
        <v>3.4846347410801483E-253</v>
      </c>
      <c r="GN207" s="86">
        <f t="shared" si="248"/>
        <v>0</v>
      </c>
      <c r="GO207" s="86">
        <f t="shared" si="248"/>
        <v>0</v>
      </c>
      <c r="GP207" s="86">
        <f t="shared" si="248"/>
        <v>0</v>
      </c>
      <c r="GQ207" s="86">
        <f t="shared" si="248"/>
        <v>0</v>
      </c>
      <c r="GR207" s="86">
        <f t="shared" si="248"/>
        <v>0</v>
      </c>
      <c r="GS207" s="86">
        <f t="shared" si="248"/>
        <v>0</v>
      </c>
      <c r="GT207" s="86">
        <f t="shared" si="248"/>
        <v>0</v>
      </c>
      <c r="GU207" s="86">
        <f t="shared" si="248"/>
        <v>0</v>
      </c>
      <c r="GV207" s="86">
        <f t="shared" si="248"/>
        <v>0</v>
      </c>
      <c r="GW207" s="86">
        <f t="shared" si="248"/>
        <v>0</v>
      </c>
      <c r="GX207" s="86">
        <f t="shared" si="248"/>
        <v>0</v>
      </c>
      <c r="GY207" s="86">
        <f t="shared" si="248"/>
        <v>0</v>
      </c>
      <c r="GZ207" s="86">
        <f t="shared" si="248"/>
        <v>3.9046974458367598E-198</v>
      </c>
      <c r="HA207" s="86">
        <f t="shared" si="248"/>
        <v>9.7237655873854757E-223</v>
      </c>
      <c r="HC207" s="86">
        <f t="shared" si="184"/>
        <v>1.9922937258111739E-176</v>
      </c>
      <c r="HD207" s="86">
        <f t="shared" si="184"/>
        <v>0</v>
      </c>
      <c r="HE207" s="86">
        <f t="shared" si="184"/>
        <v>0</v>
      </c>
      <c r="HF207" s="86">
        <f t="shared" si="184"/>
        <v>0</v>
      </c>
      <c r="HG207" s="86">
        <f t="shared" si="184"/>
        <v>0</v>
      </c>
      <c r="HH207" s="86">
        <f t="shared" si="184"/>
        <v>0</v>
      </c>
      <c r="HI207" s="86">
        <f t="shared" si="244"/>
        <v>0</v>
      </c>
      <c r="HJ207" s="86">
        <f t="shared" si="244"/>
        <v>0</v>
      </c>
      <c r="HK207" s="86">
        <f t="shared" si="244"/>
        <v>0</v>
      </c>
      <c r="HL207" s="86">
        <f t="shared" si="244"/>
        <v>0</v>
      </c>
      <c r="HM207" s="86">
        <f t="shared" si="244"/>
        <v>0</v>
      </c>
      <c r="HN207" s="86">
        <f t="shared" si="244"/>
        <v>0</v>
      </c>
      <c r="HO207" s="86">
        <f t="shared" si="229"/>
        <v>0</v>
      </c>
      <c r="HP207" s="86">
        <f t="shared" si="229"/>
        <v>9.5505545316808031E-88</v>
      </c>
      <c r="HQ207" s="86">
        <f t="shared" si="229"/>
        <v>1.9354058462159369E-92</v>
      </c>
      <c r="HS207" s="86">
        <f t="shared" si="249"/>
        <v>6.2246716415458357E-50</v>
      </c>
      <c r="HT207" s="86">
        <f t="shared" si="249"/>
        <v>3.1489379367345607E-45</v>
      </c>
      <c r="HU207" s="86">
        <f t="shared" si="249"/>
        <v>8.8272617746262614E-48</v>
      </c>
      <c r="HV207" s="86">
        <f t="shared" si="249"/>
        <v>4.4283760080926489E-51</v>
      </c>
      <c r="HW207" s="86">
        <f t="shared" si="249"/>
        <v>3.1043214716157615E-52</v>
      </c>
      <c r="HX207" s="86">
        <f t="shared" si="249"/>
        <v>1.7358814266706264E-50</v>
      </c>
      <c r="HY207" s="86">
        <f t="shared" si="249"/>
        <v>4.2735053017649235E-59</v>
      </c>
      <c r="HZ207" s="86">
        <f t="shared" si="249"/>
        <v>1.2410100008757437E-66</v>
      </c>
      <c r="IA207" s="86">
        <f t="shared" si="249"/>
        <v>5.4130011178974953E-60</v>
      </c>
      <c r="IB207" s="86">
        <f t="shared" si="249"/>
        <v>4.2277745783581836E-70</v>
      </c>
      <c r="IC207" s="86">
        <f t="shared" si="249"/>
        <v>1.5525604941768065E-60</v>
      </c>
      <c r="ID207" s="86">
        <f t="shared" si="249"/>
        <v>2.3838563751226004E-58</v>
      </c>
      <c r="IE207" s="86">
        <f t="shared" si="249"/>
        <v>7.9105196761144513E-46</v>
      </c>
      <c r="IF207" s="86">
        <f t="shared" si="249"/>
        <v>6.8931432157460995E-18</v>
      </c>
      <c r="IG207" s="86">
        <f t="shared" si="249"/>
        <v>6.7358133755338373E-7</v>
      </c>
      <c r="II207" s="86">
        <f t="shared" si="250"/>
        <v>3.3292251650266148E-2</v>
      </c>
      <c r="IJ207" s="86">
        <f t="shared" si="250"/>
        <v>2.3424667208813605E-2</v>
      </c>
      <c r="IK207" s="86">
        <f t="shared" si="250"/>
        <v>2.439668600422228E-2</v>
      </c>
      <c r="IL207" s="86">
        <f t="shared" si="250"/>
        <v>2.1110407778137483E-2</v>
      </c>
      <c r="IM207" s="86">
        <f t="shared" si="250"/>
        <v>1.9174772710431096E-2</v>
      </c>
      <c r="IN207" s="86">
        <f t="shared" si="250"/>
        <v>2.0482613631461033E-2</v>
      </c>
      <c r="IO207" s="86">
        <f t="shared" si="250"/>
        <v>1.0067331935784008E-2</v>
      </c>
      <c r="IP207" s="86">
        <f t="shared" si="250"/>
        <v>5.3166009146141599E-3</v>
      </c>
      <c r="IQ207" s="86">
        <f t="shared" si="250"/>
        <v>6.626313081942569E-3</v>
      </c>
      <c r="IR207" s="86">
        <f t="shared" si="250"/>
        <v>2.3917596439549651E-3</v>
      </c>
      <c r="IS207" s="86">
        <f t="shared" si="250"/>
        <v>7.3813957015085602E-3</v>
      </c>
      <c r="IT207" s="86">
        <f t="shared" si="250"/>
        <v>1.3038911399151212E-2</v>
      </c>
      <c r="IU207" s="86">
        <f t="shared" si="250"/>
        <v>3.8472793174954112E-2</v>
      </c>
      <c r="IV207" s="86">
        <f t="shared" si="250"/>
        <v>1.3909068478560313E-2</v>
      </c>
      <c r="IW207" s="86">
        <f t="shared" si="250"/>
        <v>6.3606495220698056E-2</v>
      </c>
      <c r="IY207" s="86">
        <f t="shared" si="251"/>
        <v>3.3292251650266148E-2</v>
      </c>
      <c r="IZ207" s="86">
        <f t="shared" si="251"/>
        <v>2.3424667208813605E-2</v>
      </c>
      <c r="JA207" s="86">
        <f t="shared" si="251"/>
        <v>2.439668600422228E-2</v>
      </c>
      <c r="JB207" s="86">
        <f t="shared" si="251"/>
        <v>2.1110407778137483E-2</v>
      </c>
      <c r="JC207" s="86">
        <f t="shared" si="251"/>
        <v>1.9174772710431096E-2</v>
      </c>
      <c r="JD207" s="86">
        <f t="shared" si="251"/>
        <v>2.0482613631461033E-2</v>
      </c>
      <c r="JE207" s="86">
        <f t="shared" si="251"/>
        <v>1.0067331935784008E-2</v>
      </c>
      <c r="JF207" s="86">
        <f t="shared" si="251"/>
        <v>5.3166009146141599E-3</v>
      </c>
      <c r="JG207" s="86">
        <f t="shared" si="251"/>
        <v>6.626313081942569E-3</v>
      </c>
      <c r="JH207" s="86">
        <f t="shared" si="251"/>
        <v>2.3917596439549651E-3</v>
      </c>
      <c r="JI207" s="86">
        <f t="shared" si="251"/>
        <v>7.3813957015085602E-3</v>
      </c>
      <c r="JJ207" s="86">
        <f t="shared" si="251"/>
        <v>1.3038911399151212E-2</v>
      </c>
      <c r="JK207" s="86">
        <f t="shared" si="251"/>
        <v>3.8472793174954112E-2</v>
      </c>
      <c r="JL207" s="86">
        <f t="shared" si="251"/>
        <v>1.390906847856032E-2</v>
      </c>
      <c r="JM207" s="86">
        <f t="shared" si="251"/>
        <v>6.360716880203561E-2</v>
      </c>
    </row>
    <row r="208" spans="2:273" x14ac:dyDescent="0.25">
      <c r="B208" s="2">
        <v>181</v>
      </c>
      <c r="C208" s="37">
        <v>77.332999999999998</v>
      </c>
      <c r="D208" s="37">
        <v>70.332999999999998</v>
      </c>
      <c r="E208" s="37">
        <v>67.45</v>
      </c>
      <c r="F208" s="37">
        <v>64.933000000000007</v>
      </c>
      <c r="G208" s="37">
        <v>62.033000000000001</v>
      </c>
      <c r="H208" s="37">
        <v>61.567</v>
      </c>
      <c r="I208" s="37">
        <v>61.933</v>
      </c>
      <c r="J208" s="37">
        <v>59.116999999999997</v>
      </c>
      <c r="K208" s="37">
        <v>59.482999999999997</v>
      </c>
      <c r="L208" s="37">
        <v>56.183</v>
      </c>
      <c r="M208" s="37">
        <v>55.433</v>
      </c>
      <c r="N208" s="37">
        <v>59.982999999999997</v>
      </c>
      <c r="O208" s="37">
        <v>67.293000000000006</v>
      </c>
      <c r="P208" s="37">
        <v>75.391000000000005</v>
      </c>
      <c r="Q208" s="37">
        <v>76.25</v>
      </c>
      <c r="S208" s="4">
        <f t="shared" si="252"/>
        <v>76.8494709781952</v>
      </c>
      <c r="T208" s="4">
        <f t="shared" si="252"/>
        <v>70.566016950184817</v>
      </c>
      <c r="U208" s="4">
        <f t="shared" si="252"/>
        <v>66.523262653368818</v>
      </c>
      <c r="V208" s="4">
        <f t="shared" si="252"/>
        <v>66.481839245773742</v>
      </c>
      <c r="W208" s="4">
        <f t="shared" si="252"/>
        <v>62.39367159865003</v>
      </c>
      <c r="X208" s="4">
        <f t="shared" si="252"/>
        <v>61.269739048184235</v>
      </c>
      <c r="Y208" s="4">
        <f t="shared" si="252"/>
        <v>61.365512838946479</v>
      </c>
      <c r="Z208" s="4" t="e">
        <f t="shared" si="252"/>
        <v>#N/A</v>
      </c>
      <c r="AA208" s="4">
        <f t="shared" si="252"/>
        <v>58.457786832053038</v>
      </c>
      <c r="AB208" s="4" t="e">
        <f t="shared" si="252"/>
        <v>#N/A</v>
      </c>
      <c r="AC208" s="4">
        <f t="shared" si="252"/>
        <v>55.206103631006698</v>
      </c>
      <c r="AD208" s="4">
        <f t="shared" si="252"/>
        <v>58.630429583806475</v>
      </c>
      <c r="AE208" s="4">
        <f t="shared" si="252"/>
        <v>67.460694885525726</v>
      </c>
      <c r="AF208" s="4">
        <f t="shared" si="252"/>
        <v>76.50670340185448</v>
      </c>
      <c r="AG208" s="4">
        <f t="shared" si="252"/>
        <v>78.434063895190732</v>
      </c>
      <c r="AI208" s="4">
        <f t="shared" si="253"/>
        <v>0.48352902180479873</v>
      </c>
      <c r="AJ208" s="4">
        <f t="shared" si="253"/>
        <v>-0.23301695018481894</v>
      </c>
      <c r="AK208" s="4">
        <f t="shared" si="253"/>
        <v>0.92673734663118523</v>
      </c>
      <c r="AL208" s="4">
        <f t="shared" si="253"/>
        <v>-1.5488392457737348</v>
      </c>
      <c r="AM208" s="4">
        <f t="shared" si="253"/>
        <v>-0.36067159865002907</v>
      </c>
      <c r="AN208" s="4">
        <f t="shared" si="253"/>
        <v>0.2972609518157654</v>
      </c>
      <c r="AO208" s="4">
        <f t="shared" si="253"/>
        <v>0.56748716105352059</v>
      </c>
      <c r="AP208" s="4">
        <f t="shared" si="253"/>
        <v>0</v>
      </c>
      <c r="AQ208" s="4">
        <f t="shared" si="253"/>
        <v>1.0252131679469585</v>
      </c>
      <c r="AR208" s="4">
        <f t="shared" si="253"/>
        <v>0</v>
      </c>
      <c r="AS208" s="4">
        <f t="shared" si="253"/>
        <v>0.22689636899330168</v>
      </c>
      <c r="AT208" s="4">
        <f t="shared" si="253"/>
        <v>1.3525704161935224</v>
      </c>
      <c r="AU208" s="4">
        <f t="shared" si="253"/>
        <v>-0.16769488552571943</v>
      </c>
      <c r="AV208" s="4">
        <f t="shared" si="253"/>
        <v>-1.1157034018544749</v>
      </c>
      <c r="AW208" s="4">
        <f t="shared" si="253"/>
        <v>-2.1840638951907323</v>
      </c>
      <c r="AY208" s="2">
        <f t="shared" si="245"/>
        <v>76.849470978069988</v>
      </c>
      <c r="AZ208" s="2">
        <f t="shared" si="245"/>
        <v>70.566016950171147</v>
      </c>
      <c r="BA208" s="2">
        <f t="shared" si="245"/>
        <v>66.523262653323997</v>
      </c>
      <c r="BB208" s="2">
        <f t="shared" si="245"/>
        <v>66.481839245758479</v>
      </c>
      <c r="BC208" s="2">
        <f t="shared" si="245"/>
        <v>62.393671598637368</v>
      </c>
      <c r="BD208" s="2">
        <f t="shared" si="245"/>
        <v>61.269739048162343</v>
      </c>
      <c r="BE208" s="2">
        <f t="shared" si="245"/>
        <v>61.365512838946415</v>
      </c>
      <c r="BF208" s="2" t="e">
        <f t="shared" si="245"/>
        <v>#N/A</v>
      </c>
      <c r="BG208" s="2">
        <f t="shared" si="245"/>
        <v>58.457786832053038</v>
      </c>
      <c r="BH208" s="2" t="e">
        <f t="shared" si="245"/>
        <v>#N/A</v>
      </c>
      <c r="BI208" s="2">
        <f t="shared" si="245"/>
        <v>55.206103631006691</v>
      </c>
      <c r="BJ208" s="2">
        <f t="shared" si="245"/>
        <v>58.630429583805409</v>
      </c>
      <c r="BK208" s="2">
        <f t="shared" si="245"/>
        <v>67.460694878435817</v>
      </c>
      <c r="BL208" s="2">
        <f t="shared" si="245"/>
        <v>76.506649985680724</v>
      </c>
      <c r="BM208" s="2">
        <f t="shared" si="245"/>
        <v>78.432912519461894</v>
      </c>
      <c r="BO208" s="2" t="str">
        <f t="shared" si="185"/>
        <v/>
      </c>
      <c r="BP208" s="2" t="str">
        <f t="shared" si="186"/>
        <v/>
      </c>
      <c r="BQ208" s="2" t="str">
        <f t="shared" si="187"/>
        <v/>
      </c>
      <c r="BR208" s="2" t="str">
        <f t="shared" si="188"/>
        <v/>
      </c>
      <c r="BS208" s="2" t="str">
        <f t="shared" si="189"/>
        <v/>
      </c>
      <c r="BT208" s="2" t="str">
        <f t="shared" si="190"/>
        <v/>
      </c>
      <c r="BU208" s="2" t="str">
        <f t="shared" si="191"/>
        <v/>
      </c>
      <c r="BV208" s="2" t="str">
        <f t="shared" si="192"/>
        <v/>
      </c>
      <c r="BW208" s="2" t="str">
        <f t="shared" si="193"/>
        <v/>
      </c>
      <c r="BX208" s="2" t="str">
        <f t="shared" si="194"/>
        <v/>
      </c>
      <c r="BY208" s="2" t="str">
        <f t="shared" si="195"/>
        <v/>
      </c>
      <c r="BZ208" s="2" t="str">
        <f t="shared" si="196"/>
        <v/>
      </c>
      <c r="CA208" s="2" t="str">
        <f t="shared" si="197"/>
        <v/>
      </c>
      <c r="CB208" s="2" t="str">
        <f t="shared" si="198"/>
        <v/>
      </c>
      <c r="CC208" s="2" t="str">
        <f t="shared" si="199"/>
        <v/>
      </c>
      <c r="CE208" s="2" t="str">
        <f t="shared" si="246"/>
        <v/>
      </c>
      <c r="CF208" s="2" t="str">
        <f t="shared" si="246"/>
        <v/>
      </c>
      <c r="CG208" s="2" t="str">
        <f t="shared" si="246"/>
        <v/>
      </c>
      <c r="CH208" s="2" t="str">
        <f t="shared" si="246"/>
        <v/>
      </c>
      <c r="CI208" s="2" t="str">
        <f t="shared" si="246"/>
        <v/>
      </c>
      <c r="CJ208" s="2" t="str">
        <f t="shared" si="246"/>
        <v/>
      </c>
      <c r="CK208" s="2" t="str">
        <f t="shared" si="246"/>
        <v/>
      </c>
      <c r="CL208" s="2" t="str">
        <f t="shared" si="246"/>
        <v/>
      </c>
      <c r="CM208" s="2" t="str">
        <f t="shared" si="246"/>
        <v/>
      </c>
      <c r="CN208" s="2" t="str">
        <f t="shared" si="246"/>
        <v/>
      </c>
      <c r="CO208" s="2" t="str">
        <f t="shared" si="246"/>
        <v/>
      </c>
      <c r="CP208" s="2" t="str">
        <f t="shared" si="246"/>
        <v/>
      </c>
      <c r="CQ208" s="2" t="str">
        <f t="shared" si="246"/>
        <v/>
      </c>
      <c r="CR208" s="2" t="str">
        <f t="shared" si="246"/>
        <v/>
      </c>
      <c r="CS208" s="2" t="str">
        <f t="shared" si="246"/>
        <v/>
      </c>
      <c r="CU208" s="2" t="str">
        <f t="shared" si="200"/>
        <v/>
      </c>
      <c r="CV208" s="2" t="str">
        <f t="shared" si="201"/>
        <v/>
      </c>
      <c r="CW208" s="2" t="str">
        <f t="shared" si="202"/>
        <v/>
      </c>
      <c r="CX208" s="2" t="str">
        <f t="shared" si="203"/>
        <v/>
      </c>
      <c r="CY208" s="2" t="str">
        <f t="shared" si="204"/>
        <v/>
      </c>
      <c r="CZ208" s="2" t="str">
        <f t="shared" si="205"/>
        <v/>
      </c>
      <c r="DA208" s="2">
        <f t="shared" si="206"/>
        <v>61.933</v>
      </c>
      <c r="DB208" s="2" t="str">
        <f t="shared" si="207"/>
        <v/>
      </c>
      <c r="DC208" s="2">
        <f t="shared" si="208"/>
        <v>59.482999999999997</v>
      </c>
      <c r="DD208" s="2" t="str">
        <f t="shared" si="209"/>
        <v/>
      </c>
      <c r="DE208" s="2">
        <f t="shared" si="210"/>
        <v>55.433</v>
      </c>
      <c r="DF208" s="2">
        <f t="shared" si="211"/>
        <v>59.982999999999997</v>
      </c>
      <c r="DG208" s="2" t="str">
        <f t="shared" si="212"/>
        <v/>
      </c>
      <c r="DH208" s="2">
        <f t="shared" si="213"/>
        <v>75.391000000000005</v>
      </c>
      <c r="DI208" s="2" t="str">
        <f t="shared" si="214"/>
        <v/>
      </c>
      <c r="DK208" s="2">
        <f t="shared" si="254"/>
        <v>132.43443292682926</v>
      </c>
      <c r="DL208" s="2">
        <f t="shared" si="254"/>
        <v>126.14022598499062</v>
      </c>
      <c r="DM208" s="2">
        <f t="shared" si="254"/>
        <v>122.85605365853658</v>
      </c>
      <c r="DN208" s="2">
        <f t="shared" si="254"/>
        <v>123.66593264540339</v>
      </c>
      <c r="DO208" s="2">
        <f t="shared" si="254"/>
        <v>127.79117748592874</v>
      </c>
      <c r="DP208" s="2">
        <f t="shared" si="254"/>
        <v>122.31920365853662</v>
      </c>
      <c r="DQ208" s="2">
        <f t="shared" si="254"/>
        <v>124.3661449909516</v>
      </c>
      <c r="DR208" s="2">
        <f t="shared" si="254"/>
        <v>126.22664240410751</v>
      </c>
      <c r="DS208" s="2">
        <f t="shared" si="254"/>
        <v>117.78906255570863</v>
      </c>
      <c r="DT208" s="2">
        <f t="shared" si="254"/>
        <v>120.09204379341585</v>
      </c>
      <c r="DU208" s="2">
        <f t="shared" si="254"/>
        <v>111.62313911205072</v>
      </c>
      <c r="DV208" s="2">
        <f t="shared" si="254"/>
        <v>90.085254605859276</v>
      </c>
      <c r="DW208" s="2">
        <f t="shared" si="254"/>
        <v>102.19661097560977</v>
      </c>
      <c r="DX208" s="2">
        <f t="shared" si="254"/>
        <v>105.50328409367151</v>
      </c>
      <c r="DY208" s="2">
        <f t="shared" si="254"/>
        <v>108.75461691651165</v>
      </c>
      <c r="EA208" s="2">
        <f t="shared" si="243"/>
        <v>77.184436516532116</v>
      </c>
      <c r="EB208" s="2">
        <f t="shared" si="243"/>
        <v>69.860292568042638</v>
      </c>
      <c r="EC208" s="2">
        <f t="shared" si="243"/>
        <v>67.352368822055141</v>
      </c>
      <c r="ED208" s="2">
        <f t="shared" si="243"/>
        <v>67.364412494845354</v>
      </c>
      <c r="EE208" s="2">
        <f t="shared" si="243"/>
        <v>61.070293896907216</v>
      </c>
      <c r="EF208" s="2">
        <f t="shared" si="242"/>
        <v>60.664198273688058</v>
      </c>
      <c r="EG208" s="2">
        <f t="shared" si="242"/>
        <v>60.997570066553862</v>
      </c>
      <c r="EH208" s="2">
        <f t="shared" si="242"/>
        <v>57.492442403325164</v>
      </c>
      <c r="EI208" s="2">
        <f t="shared" si="242"/>
        <v>56.909710989690716</v>
      </c>
      <c r="EJ208" s="2">
        <f t="shared" si="242"/>
        <v>55.637647789394933</v>
      </c>
      <c r="EK208" s="2">
        <f t="shared" si="242"/>
        <v>54.162216268489203</v>
      </c>
      <c r="EL208" s="2">
        <f t="shared" si="182"/>
        <v>56.770847791568116</v>
      </c>
      <c r="EM208" s="2">
        <f t="shared" si="182"/>
        <v>66.178345774635062</v>
      </c>
      <c r="EN208" s="2">
        <f t="shared" si="182"/>
        <v>77.088454545454539</v>
      </c>
      <c r="EO208" s="2">
        <f t="shared" si="182"/>
        <v>81.865427272727231</v>
      </c>
      <c r="EQ208" s="2">
        <f t="shared" si="255"/>
        <v>76.815173233664339</v>
      </c>
      <c r="ER208" s="2">
        <f t="shared" si="255"/>
        <v>70.61860864337801</v>
      </c>
      <c r="ES208" s="2">
        <f t="shared" si="255"/>
        <v>66.457965559110178</v>
      </c>
      <c r="ET208" s="2">
        <f t="shared" si="255"/>
        <v>66.410784002871168</v>
      </c>
      <c r="EU208" s="2">
        <f t="shared" si="255"/>
        <v>62.495876536440989</v>
      </c>
      <c r="EV208" s="2">
        <f t="shared" si="255"/>
        <v>61.317118800992944</v>
      </c>
      <c r="EW208" s="2">
        <f t="shared" si="255"/>
        <v>61.391265523034704</v>
      </c>
      <c r="EX208" s="2">
        <f t="shared" si="255"/>
        <v>58.381231129832933</v>
      </c>
      <c r="EY208" s="2">
        <f t="shared" si="255"/>
        <v>58.546548955923924</v>
      </c>
      <c r="EZ208" s="2">
        <f t="shared" si="255"/>
        <v>55.890529924408142</v>
      </c>
      <c r="FA208" s="2">
        <f t="shared" si="255"/>
        <v>55.270538902016845</v>
      </c>
      <c r="FB208" s="2">
        <f t="shared" si="255"/>
        <v>58.775900685718646</v>
      </c>
      <c r="FC208" s="2">
        <f t="shared" si="255"/>
        <v>67.582605060506069</v>
      </c>
      <c r="FD208" s="2">
        <f t="shared" si="255"/>
        <v>76.430951485890276</v>
      </c>
      <c r="FE208" s="2">
        <f t="shared" si="255"/>
        <v>77.962548728748118</v>
      </c>
      <c r="FG208" s="2">
        <f t="shared" si="256"/>
        <v>0.99999741530859776</v>
      </c>
      <c r="FH208" s="2">
        <f t="shared" si="256"/>
        <v>0.99999768812036727</v>
      </c>
      <c r="FI208" s="2">
        <f t="shared" si="256"/>
        <v>0.9999975507074228</v>
      </c>
      <c r="FJ208" s="2">
        <f t="shared" si="256"/>
        <v>0.9999977508169291</v>
      </c>
      <c r="FK208" s="2">
        <f t="shared" si="256"/>
        <v>0.99999770860213844</v>
      </c>
      <c r="FL208" s="2">
        <f t="shared" si="256"/>
        <v>0.99999751329592701</v>
      </c>
      <c r="FM208" s="2">
        <f t="shared" si="256"/>
        <v>0.99999732377151562</v>
      </c>
      <c r="FN208" s="2">
        <f t="shared" si="256"/>
        <v>0.99999696673233907</v>
      </c>
      <c r="FO208" s="2">
        <f t="shared" si="256"/>
        <v>0.99999726187922389</v>
      </c>
      <c r="FP208" s="2">
        <f t="shared" si="256"/>
        <v>0.99999695842807357</v>
      </c>
      <c r="FQ208" s="2">
        <f t="shared" si="256"/>
        <v>0.9999967989435391</v>
      </c>
      <c r="FR208" s="2">
        <f t="shared" si="256"/>
        <v>0.99999691937873825</v>
      </c>
      <c r="FS208" s="2">
        <f t="shared" si="256"/>
        <v>0.99999755036979954</v>
      </c>
      <c r="FT208" s="2">
        <f t="shared" si="256"/>
        <v>0.9999961883734062</v>
      </c>
      <c r="FU208" s="2">
        <f t="shared" si="256"/>
        <v>0.99999568179329934</v>
      </c>
      <c r="FW208" s="2">
        <f t="shared" si="247"/>
        <v>0.90750518180495221</v>
      </c>
      <c r="FX208" s="2">
        <f t="shared" si="247"/>
        <v>0.93047515758472277</v>
      </c>
      <c r="FY208" s="2">
        <f t="shared" si="247"/>
        <v>0.92714567114168045</v>
      </c>
      <c r="FZ208" s="2">
        <f t="shared" si="247"/>
        <v>0.92562238748289472</v>
      </c>
      <c r="GA208" s="2">
        <f t="shared" si="247"/>
        <v>0.92819930668693529</v>
      </c>
      <c r="GB208" s="2">
        <f t="shared" si="247"/>
        <v>0.9271993012996228</v>
      </c>
      <c r="GC208" s="2">
        <f t="shared" si="247"/>
        <v>0.93415653534528764</v>
      </c>
      <c r="GD208" s="2">
        <f t="shared" si="247"/>
        <v>0.94052342356507912</v>
      </c>
      <c r="GE208" s="2">
        <f t="shared" si="247"/>
        <v>0.94567035911752784</v>
      </c>
      <c r="GF208" s="2">
        <f t="shared" si="247"/>
        <v>0.95270528536348864</v>
      </c>
      <c r="GG208" s="2">
        <f t="shared" si="247"/>
        <v>0.94169639352865853</v>
      </c>
      <c r="GH208" s="2">
        <f t="shared" si="247"/>
        <v>0.92739656324883979</v>
      </c>
      <c r="GI208" s="2">
        <f t="shared" si="247"/>
        <v>0.91312258731137352</v>
      </c>
      <c r="GJ208" s="2">
        <f t="shared" si="247"/>
        <v>0.88503446186154711</v>
      </c>
      <c r="GK208" s="2">
        <f t="shared" si="247"/>
        <v>0.87951260272746046</v>
      </c>
      <c r="GM208" s="86">
        <f t="shared" si="248"/>
        <v>1.4716136249253711E-257</v>
      </c>
      <c r="GN208" s="86">
        <f t="shared" si="248"/>
        <v>0</v>
      </c>
      <c r="GO208" s="86">
        <f t="shared" si="248"/>
        <v>0</v>
      </c>
      <c r="GP208" s="86">
        <f t="shared" si="248"/>
        <v>0</v>
      </c>
      <c r="GQ208" s="86">
        <f t="shared" si="248"/>
        <v>0</v>
      </c>
      <c r="GR208" s="86">
        <f t="shared" si="248"/>
        <v>0</v>
      </c>
      <c r="GS208" s="86">
        <f t="shared" si="248"/>
        <v>0</v>
      </c>
      <c r="GT208" s="86">
        <f t="shared" si="248"/>
        <v>0</v>
      </c>
      <c r="GU208" s="86">
        <f t="shared" si="248"/>
        <v>0</v>
      </c>
      <c r="GV208" s="86">
        <f t="shared" si="248"/>
        <v>0</v>
      </c>
      <c r="GW208" s="86">
        <f t="shared" si="248"/>
        <v>0</v>
      </c>
      <c r="GX208" s="86">
        <f t="shared" si="248"/>
        <v>0</v>
      </c>
      <c r="GY208" s="86">
        <f t="shared" si="248"/>
        <v>0</v>
      </c>
      <c r="GZ208" s="86">
        <f t="shared" si="248"/>
        <v>1.4781146724745684E-201</v>
      </c>
      <c r="HA208" s="86">
        <f t="shared" si="248"/>
        <v>1.4099049731573855E-226</v>
      </c>
      <c r="HC208" s="86">
        <f t="shared" si="184"/>
        <v>3.1555482032711729E-180</v>
      </c>
      <c r="HD208" s="86">
        <f t="shared" si="184"/>
        <v>0</v>
      </c>
      <c r="HE208" s="86">
        <f t="shared" si="184"/>
        <v>0</v>
      </c>
      <c r="HF208" s="86">
        <f t="shared" si="184"/>
        <v>0</v>
      </c>
      <c r="HG208" s="86">
        <f t="shared" si="184"/>
        <v>0</v>
      </c>
      <c r="HH208" s="86">
        <f t="shared" si="184"/>
        <v>0</v>
      </c>
      <c r="HI208" s="86">
        <f t="shared" si="244"/>
        <v>0</v>
      </c>
      <c r="HJ208" s="86">
        <f t="shared" si="244"/>
        <v>0</v>
      </c>
      <c r="HK208" s="86">
        <f t="shared" si="244"/>
        <v>0</v>
      </c>
      <c r="HL208" s="86">
        <f t="shared" si="244"/>
        <v>0</v>
      </c>
      <c r="HM208" s="86">
        <f t="shared" si="244"/>
        <v>0</v>
      </c>
      <c r="HN208" s="86">
        <f t="shared" si="244"/>
        <v>0</v>
      </c>
      <c r="HO208" s="86">
        <f t="shared" si="229"/>
        <v>0</v>
      </c>
      <c r="HP208" s="86">
        <f t="shared" si="229"/>
        <v>1.3340054105845397E-89</v>
      </c>
      <c r="HQ208" s="86">
        <f t="shared" si="229"/>
        <v>2.1638241332456013E-94</v>
      </c>
      <c r="HS208" s="86">
        <f t="shared" si="249"/>
        <v>8.1192587685939875E-52</v>
      </c>
      <c r="HT208" s="86">
        <f t="shared" si="249"/>
        <v>6.7302889935003541E-47</v>
      </c>
      <c r="HU208" s="86">
        <f t="shared" si="249"/>
        <v>1.6026594886608472E-49</v>
      </c>
      <c r="HV208" s="86">
        <f t="shared" si="249"/>
        <v>6.0719073345317193E-53</v>
      </c>
      <c r="HW208" s="86">
        <f t="shared" si="249"/>
        <v>4.0526882173074727E-54</v>
      </c>
      <c r="HX208" s="86">
        <f t="shared" si="249"/>
        <v>2.4896339730725915E-52</v>
      </c>
      <c r="HY208" s="86">
        <f t="shared" si="249"/>
        <v>3.2018780420149857E-61</v>
      </c>
      <c r="HZ208" s="86">
        <f t="shared" si="249"/>
        <v>5.5737907632536072E-69</v>
      </c>
      <c r="IA208" s="86">
        <f t="shared" si="249"/>
        <v>4.3799669248746649E-62</v>
      </c>
      <c r="IB208" s="86">
        <f t="shared" si="249"/>
        <v>1.6597547284058055E-72</v>
      </c>
      <c r="IC208" s="86">
        <f t="shared" si="249"/>
        <v>1.1465333591975682E-62</v>
      </c>
      <c r="ID208" s="86">
        <f t="shared" si="249"/>
        <v>1.7899671370489131E-60</v>
      </c>
      <c r="IE208" s="86">
        <f t="shared" si="249"/>
        <v>1.578952544728496E-47</v>
      </c>
      <c r="IF208" s="86">
        <f t="shared" si="249"/>
        <v>1.5869997070764238E-18</v>
      </c>
      <c r="IG208" s="86">
        <f t="shared" si="249"/>
        <v>4.0877335835384217E-7</v>
      </c>
      <c r="II208" s="86">
        <f t="shared" si="250"/>
        <v>2.6554781929335382E-2</v>
      </c>
      <c r="IJ208" s="86">
        <f t="shared" si="250"/>
        <v>1.8779893265946028E-2</v>
      </c>
      <c r="IK208" s="86">
        <f t="shared" si="250"/>
        <v>1.9523243673861521E-2</v>
      </c>
      <c r="IL208" s="86">
        <f t="shared" si="250"/>
        <v>1.6691386434525491E-2</v>
      </c>
      <c r="IM208" s="86">
        <f t="shared" si="250"/>
        <v>1.5117672664668775E-2</v>
      </c>
      <c r="IN208" s="86">
        <f t="shared" si="250"/>
        <v>1.619802608977217E-2</v>
      </c>
      <c r="IO208" s="86">
        <f t="shared" si="250"/>
        <v>7.6739608458855956E-3</v>
      </c>
      <c r="IP208" s="86">
        <f t="shared" si="250"/>
        <v>3.934211780448389E-3</v>
      </c>
      <c r="IQ208" s="86">
        <f t="shared" si="250"/>
        <v>5.0236666145031719E-3</v>
      </c>
      <c r="IR208" s="86">
        <f t="shared" si="250"/>
        <v>1.7314936211961641E-3</v>
      </c>
      <c r="IS208" s="86">
        <f t="shared" si="250"/>
        <v>5.5907937673396009E-3</v>
      </c>
      <c r="IT208" s="86">
        <f t="shared" si="250"/>
        <v>9.999764232832168E-3</v>
      </c>
      <c r="IU208" s="86">
        <f t="shared" si="250"/>
        <v>3.1230530562645003E-2</v>
      </c>
      <c r="IV208" s="86">
        <f t="shared" si="250"/>
        <v>9.9999997070539144E-3</v>
      </c>
      <c r="IW208" s="86">
        <f t="shared" si="250"/>
        <v>5.1772471338497487E-2</v>
      </c>
      <c r="IY208" s="86">
        <f t="shared" si="251"/>
        <v>2.6554781929335382E-2</v>
      </c>
      <c r="IZ208" s="86">
        <f t="shared" si="251"/>
        <v>1.8779893265946028E-2</v>
      </c>
      <c r="JA208" s="86">
        <f t="shared" si="251"/>
        <v>1.9523243673861521E-2</v>
      </c>
      <c r="JB208" s="86">
        <f t="shared" si="251"/>
        <v>1.6691386434525491E-2</v>
      </c>
      <c r="JC208" s="86">
        <f t="shared" si="251"/>
        <v>1.5117672664668775E-2</v>
      </c>
      <c r="JD208" s="86">
        <f t="shared" si="251"/>
        <v>1.619802608977217E-2</v>
      </c>
      <c r="JE208" s="86">
        <f t="shared" si="251"/>
        <v>7.6739608458855956E-3</v>
      </c>
      <c r="JF208" s="86">
        <f t="shared" si="251"/>
        <v>3.934211780448389E-3</v>
      </c>
      <c r="JG208" s="86">
        <f t="shared" si="251"/>
        <v>5.0236666145031719E-3</v>
      </c>
      <c r="JH208" s="86">
        <f t="shared" si="251"/>
        <v>1.7314936211961641E-3</v>
      </c>
      <c r="JI208" s="86">
        <f t="shared" si="251"/>
        <v>5.5907937673396009E-3</v>
      </c>
      <c r="JJ208" s="86">
        <f t="shared" si="251"/>
        <v>9.999764232832168E-3</v>
      </c>
      <c r="JK208" s="86">
        <f t="shared" si="251"/>
        <v>3.1230530562645003E-2</v>
      </c>
      <c r="JL208" s="86">
        <f t="shared" si="251"/>
        <v>9.9999997070539162E-3</v>
      </c>
      <c r="JM208" s="86">
        <f t="shared" si="251"/>
        <v>5.1772880111855844E-2</v>
      </c>
    </row>
    <row r="209" spans="2:273" x14ac:dyDescent="0.25">
      <c r="B209" s="2">
        <v>182</v>
      </c>
      <c r="C209" s="37">
        <v>78.582999999999998</v>
      </c>
      <c r="D209" s="37">
        <v>70.466999999999999</v>
      </c>
      <c r="E209" s="37">
        <v>65.632999999999996</v>
      </c>
      <c r="F209" s="37">
        <v>66.849999999999994</v>
      </c>
      <c r="G209" s="37">
        <v>62.667000000000002</v>
      </c>
      <c r="H209" s="37">
        <v>61.2</v>
      </c>
      <c r="I209" s="37">
        <v>61.5</v>
      </c>
      <c r="J209" s="37">
        <v>60.466999999999999</v>
      </c>
      <c r="K209" s="37">
        <v>59.582999999999998</v>
      </c>
      <c r="L209" s="37">
        <v>55.866999999999997</v>
      </c>
      <c r="M209" s="37">
        <v>55.933</v>
      </c>
      <c r="N209" s="37">
        <v>59.667000000000002</v>
      </c>
      <c r="O209" s="37">
        <v>67.414000000000001</v>
      </c>
      <c r="P209" s="37">
        <v>74.847999999999999</v>
      </c>
      <c r="Q209" s="37">
        <v>78</v>
      </c>
      <c r="S209" s="4">
        <f t="shared" si="252"/>
        <v>76.841297229258728</v>
      </c>
      <c r="T209" s="4">
        <f t="shared" si="252"/>
        <v>70.50355410042738</v>
      </c>
      <c r="U209" s="4">
        <f t="shared" si="252"/>
        <v>66.452865013648776</v>
      </c>
      <c r="V209" s="4">
        <f t="shared" si="252"/>
        <v>66.408860336066809</v>
      </c>
      <c r="W209" s="4">
        <f t="shared" si="252"/>
        <v>62.333448857462464</v>
      </c>
      <c r="X209" s="4">
        <f t="shared" si="252"/>
        <v>61.211446911980403</v>
      </c>
      <c r="Y209" s="4">
        <f t="shared" si="252"/>
        <v>61.305399660472517</v>
      </c>
      <c r="Z209" s="4" t="e">
        <f t="shared" si="252"/>
        <v>#N/A</v>
      </c>
      <c r="AA209" s="4" t="e">
        <f t="shared" si="252"/>
        <v>#N/A</v>
      </c>
      <c r="AB209" s="4" t="e">
        <f t="shared" si="252"/>
        <v>#N/A</v>
      </c>
      <c r="AC209" s="4">
        <f t="shared" si="252"/>
        <v>55.091266990698941</v>
      </c>
      <c r="AD209" s="4">
        <f t="shared" si="252"/>
        <v>58.528459643316637</v>
      </c>
      <c r="AE209" s="4">
        <f t="shared" si="252"/>
        <v>67.402054301359598</v>
      </c>
      <c r="AF209" s="4">
        <f t="shared" si="252"/>
        <v>76.442229794891546</v>
      </c>
      <c r="AG209" s="4">
        <f t="shared" si="252"/>
        <v>78.307037576033309</v>
      </c>
      <c r="AI209" s="4">
        <f t="shared" si="253"/>
        <v>1.74170277074127</v>
      </c>
      <c r="AJ209" s="4">
        <f t="shared" si="253"/>
        <v>-3.6554100427380831E-2</v>
      </c>
      <c r="AK209" s="4">
        <f t="shared" si="253"/>
        <v>-0.81986501364877995</v>
      </c>
      <c r="AL209" s="4">
        <f t="shared" si="253"/>
        <v>0.44113966393318549</v>
      </c>
      <c r="AM209" s="4">
        <f t="shared" si="253"/>
        <v>0.33355114253753726</v>
      </c>
      <c r="AN209" s="4">
        <f t="shared" si="253"/>
        <v>-1.1446911980399932E-2</v>
      </c>
      <c r="AO209" s="4">
        <f t="shared" si="253"/>
        <v>0.1946003395274829</v>
      </c>
      <c r="AP209" s="4">
        <f t="shared" si="253"/>
        <v>0</v>
      </c>
      <c r="AQ209" s="4">
        <f t="shared" si="253"/>
        <v>0</v>
      </c>
      <c r="AR209" s="4">
        <f t="shared" si="253"/>
        <v>0</v>
      </c>
      <c r="AS209" s="4">
        <f t="shared" si="253"/>
        <v>0.8417330093010591</v>
      </c>
      <c r="AT209" s="4">
        <f t="shared" si="253"/>
        <v>1.1385403566833645</v>
      </c>
      <c r="AU209" s="4">
        <f t="shared" si="253"/>
        <v>1.194569864040318E-2</v>
      </c>
      <c r="AV209" s="4">
        <f t="shared" si="253"/>
        <v>-1.5942297948915467</v>
      </c>
      <c r="AW209" s="4">
        <f t="shared" si="253"/>
        <v>-0.30703757603330928</v>
      </c>
      <c r="AY209" s="2">
        <f t="shared" si="245"/>
        <v>76.841297229237853</v>
      </c>
      <c r="AZ209" s="2">
        <f t="shared" si="245"/>
        <v>70.503554100425035</v>
      </c>
      <c r="BA209" s="2">
        <f t="shared" si="245"/>
        <v>66.452865013641201</v>
      </c>
      <c r="BB209" s="2">
        <f t="shared" si="245"/>
        <v>66.408860336064478</v>
      </c>
      <c r="BC209" s="2">
        <f t="shared" si="245"/>
        <v>62.333448857460588</v>
      </c>
      <c r="BD209" s="2">
        <f t="shared" si="245"/>
        <v>61.21144691197707</v>
      </c>
      <c r="BE209" s="2">
        <f t="shared" si="245"/>
        <v>61.30539966047251</v>
      </c>
      <c r="BF209" s="2" t="e">
        <f t="shared" si="245"/>
        <v>#N/A</v>
      </c>
      <c r="BG209" s="2" t="e">
        <f t="shared" si="245"/>
        <v>#N/A</v>
      </c>
      <c r="BH209" s="2" t="e">
        <f t="shared" si="245"/>
        <v>#N/A</v>
      </c>
      <c r="BI209" s="2">
        <f t="shared" si="245"/>
        <v>55.091266990698941</v>
      </c>
      <c r="BJ209" s="2">
        <f t="shared" si="245"/>
        <v>58.528459643316516</v>
      </c>
      <c r="BK209" s="2">
        <f t="shared" si="245"/>
        <v>67.402054299985508</v>
      </c>
      <c r="BL209" s="2">
        <f t="shared" si="245"/>
        <v>76.442211786300788</v>
      </c>
      <c r="BM209" s="2">
        <f t="shared" si="245"/>
        <v>78.306580122995001</v>
      </c>
      <c r="BO209" s="2" t="str">
        <f t="shared" si="185"/>
        <v/>
      </c>
      <c r="BP209" s="2" t="str">
        <f t="shared" si="186"/>
        <v/>
      </c>
      <c r="BQ209" s="2" t="str">
        <f t="shared" si="187"/>
        <v/>
      </c>
      <c r="BR209" s="2" t="str">
        <f t="shared" si="188"/>
        <v/>
      </c>
      <c r="BS209" s="2" t="str">
        <f t="shared" si="189"/>
        <v/>
      </c>
      <c r="BT209" s="2" t="str">
        <f t="shared" si="190"/>
        <v/>
      </c>
      <c r="BU209" s="2" t="str">
        <f t="shared" si="191"/>
        <v/>
      </c>
      <c r="BV209" s="2" t="str">
        <f t="shared" si="192"/>
        <v/>
      </c>
      <c r="BW209" s="2" t="str">
        <f t="shared" si="193"/>
        <v/>
      </c>
      <c r="BX209" s="2" t="str">
        <f t="shared" si="194"/>
        <v/>
      </c>
      <c r="BY209" s="2" t="str">
        <f t="shared" si="195"/>
        <v/>
      </c>
      <c r="BZ209" s="2" t="str">
        <f t="shared" si="196"/>
        <v/>
      </c>
      <c r="CA209" s="2" t="str">
        <f t="shared" si="197"/>
        <v/>
      </c>
      <c r="CB209" s="2" t="str">
        <f t="shared" si="198"/>
        <v/>
      </c>
      <c r="CC209" s="2" t="str">
        <f t="shared" si="199"/>
        <v/>
      </c>
      <c r="CE209" s="2" t="str">
        <f t="shared" si="246"/>
        <v/>
      </c>
      <c r="CF209" s="2" t="str">
        <f t="shared" si="246"/>
        <v/>
      </c>
      <c r="CG209" s="2" t="str">
        <f t="shared" si="246"/>
        <v/>
      </c>
      <c r="CH209" s="2" t="str">
        <f t="shared" si="246"/>
        <v/>
      </c>
      <c r="CI209" s="2" t="str">
        <f t="shared" si="246"/>
        <v/>
      </c>
      <c r="CJ209" s="2" t="str">
        <f t="shared" si="246"/>
        <v/>
      </c>
      <c r="CK209" s="2" t="str">
        <f t="shared" si="246"/>
        <v/>
      </c>
      <c r="CL209" s="2" t="str">
        <f t="shared" si="246"/>
        <v/>
      </c>
      <c r="CM209" s="2" t="str">
        <f t="shared" si="246"/>
        <v/>
      </c>
      <c r="CN209" s="2" t="str">
        <f t="shared" si="246"/>
        <v/>
      </c>
      <c r="CO209" s="2" t="str">
        <f t="shared" si="246"/>
        <v/>
      </c>
      <c r="CP209" s="2" t="str">
        <f t="shared" si="246"/>
        <v/>
      </c>
      <c r="CQ209" s="2" t="str">
        <f t="shared" si="246"/>
        <v/>
      </c>
      <c r="CR209" s="2" t="str">
        <f t="shared" si="246"/>
        <v/>
      </c>
      <c r="CS209" s="2" t="str">
        <f t="shared" si="246"/>
        <v/>
      </c>
      <c r="CU209" s="2" t="str">
        <f t="shared" si="200"/>
        <v/>
      </c>
      <c r="CV209" s="2" t="str">
        <f t="shared" si="201"/>
        <v/>
      </c>
      <c r="CW209" s="2" t="str">
        <f t="shared" si="202"/>
        <v/>
      </c>
      <c r="CX209" s="2" t="str">
        <f t="shared" si="203"/>
        <v/>
      </c>
      <c r="CY209" s="2" t="str">
        <f t="shared" si="204"/>
        <v/>
      </c>
      <c r="CZ209" s="2" t="str">
        <f t="shared" si="205"/>
        <v/>
      </c>
      <c r="DA209" s="2">
        <f t="shared" si="206"/>
        <v>61.5</v>
      </c>
      <c r="DB209" s="2" t="str">
        <f t="shared" si="207"/>
        <v/>
      </c>
      <c r="DC209" s="2" t="str">
        <f t="shared" si="208"/>
        <v/>
      </c>
      <c r="DD209" s="2" t="str">
        <f t="shared" si="209"/>
        <v/>
      </c>
      <c r="DE209" s="2">
        <f t="shared" si="210"/>
        <v>55.933</v>
      </c>
      <c r="DF209" s="2">
        <f t="shared" si="211"/>
        <v>59.667000000000002</v>
      </c>
      <c r="DG209" s="2" t="str">
        <f t="shared" si="212"/>
        <v/>
      </c>
      <c r="DH209" s="2">
        <f t="shared" si="213"/>
        <v>74.847999999999999</v>
      </c>
      <c r="DI209" s="2" t="str">
        <f t="shared" si="214"/>
        <v/>
      </c>
      <c r="DK209" s="2">
        <f t="shared" si="254"/>
        <v>132.7283432055749</v>
      </c>
      <c r="DL209" s="2">
        <f t="shared" si="254"/>
        <v>126.39146097560976</v>
      </c>
      <c r="DM209" s="2">
        <f t="shared" si="254"/>
        <v>123.09874146341463</v>
      </c>
      <c r="DN209" s="2">
        <f t="shared" si="254"/>
        <v>123.91892804878051</v>
      </c>
      <c r="DO209" s="2">
        <f t="shared" si="254"/>
        <v>128.0796134146342</v>
      </c>
      <c r="DP209" s="2">
        <f t="shared" si="254"/>
        <v>122.58961289198609</v>
      </c>
      <c r="DQ209" s="2">
        <f t="shared" si="254"/>
        <v>124.64704961780518</v>
      </c>
      <c r="DR209" s="2">
        <f t="shared" si="254"/>
        <v>126.52207505285412</v>
      </c>
      <c r="DS209" s="2">
        <f t="shared" si="254"/>
        <v>118.03682351511223</v>
      </c>
      <c r="DT209" s="2">
        <f t="shared" si="254"/>
        <v>120.3395549682875</v>
      </c>
      <c r="DU209" s="2">
        <f t="shared" si="254"/>
        <v>111.79883234672303</v>
      </c>
      <c r="DV209" s="2">
        <f t="shared" si="254"/>
        <v>90.104866807611018</v>
      </c>
      <c r="DW209" s="2">
        <f t="shared" si="254"/>
        <v>102.2791836236934</v>
      </c>
      <c r="DX209" s="2">
        <f t="shared" si="254"/>
        <v>105.61383737136376</v>
      </c>
      <c r="DY209" s="2">
        <f t="shared" si="254"/>
        <v>108.87815308020571</v>
      </c>
      <c r="EA209" s="2">
        <f t="shared" si="243"/>
        <v>77.18396945990942</v>
      </c>
      <c r="EB209" s="2">
        <f t="shared" si="243"/>
        <v>69.78382342701498</v>
      </c>
      <c r="EC209" s="2">
        <f t="shared" si="243"/>
        <v>67.298721303258148</v>
      </c>
      <c r="ED209" s="2">
        <f t="shared" si="243"/>
        <v>67.309673030927826</v>
      </c>
      <c r="EE209" s="2">
        <f t="shared" si="243"/>
        <v>60.983307443298969</v>
      </c>
      <c r="EF209" s="2">
        <f t="shared" si="242"/>
        <v>60.593714430638009</v>
      </c>
      <c r="EG209" s="2">
        <f t="shared" si="242"/>
        <v>60.93029942470389</v>
      </c>
      <c r="EH209" s="2">
        <f t="shared" si="242"/>
        <v>57.393504638907444</v>
      </c>
      <c r="EI209" s="2">
        <f t="shared" si="242"/>
        <v>56.799834536082471</v>
      </c>
      <c r="EJ209" s="2">
        <f t="shared" si="242"/>
        <v>55.522452721943935</v>
      </c>
      <c r="EK209" s="2">
        <f t="shared" si="242"/>
        <v>54.028244939271268</v>
      </c>
      <c r="EL209" s="2">
        <f t="shared" si="182"/>
        <v>56.631480414501809</v>
      </c>
      <c r="EM209" s="2">
        <f t="shared" si="182"/>
        <v>66.092334001567323</v>
      </c>
      <c r="EN209" s="2">
        <f t="shared" si="182"/>
        <v>77.036812121212108</v>
      </c>
      <c r="EO209" s="2">
        <f t="shared" si="182"/>
        <v>81.820799999999963</v>
      </c>
      <c r="EQ209" s="2">
        <f t="shared" si="255"/>
        <v>76.809301355892671</v>
      </c>
      <c r="ER209" s="2">
        <f t="shared" si="255"/>
        <v>70.552472798220208</v>
      </c>
      <c r="ES209" s="2">
        <f t="shared" si="255"/>
        <v>66.392113105565628</v>
      </c>
      <c r="ET209" s="2">
        <f t="shared" si="255"/>
        <v>66.342720666236445</v>
      </c>
      <c r="EU209" s="2">
        <f t="shared" si="255"/>
        <v>62.428549115759672</v>
      </c>
      <c r="EV209" s="2">
        <f t="shared" si="255"/>
        <v>61.255530923203921</v>
      </c>
      <c r="EW209" s="2">
        <f t="shared" si="255"/>
        <v>61.329346542165723</v>
      </c>
      <c r="EX209" s="2">
        <f t="shared" si="255"/>
        <v>58.294306000830787</v>
      </c>
      <c r="EY209" s="2">
        <f t="shared" si="255"/>
        <v>58.458582798574284</v>
      </c>
      <c r="EZ209" s="2">
        <f t="shared" si="255"/>
        <v>55.778664095930949</v>
      </c>
      <c r="FA209" s="2">
        <f t="shared" si="255"/>
        <v>55.151113068121852</v>
      </c>
      <c r="FB209" s="2">
        <f t="shared" si="255"/>
        <v>58.663801168158727</v>
      </c>
      <c r="FC209" s="2">
        <f t="shared" si="255"/>
        <v>67.515613015147693</v>
      </c>
      <c r="FD209" s="2">
        <f t="shared" si="255"/>
        <v>76.37165851993673</v>
      </c>
      <c r="FE209" s="2">
        <f t="shared" si="255"/>
        <v>77.867395586402907</v>
      </c>
      <c r="FG209" s="2">
        <f t="shared" si="256"/>
        <v>0.99999764273288871</v>
      </c>
      <c r="FH209" s="2">
        <f t="shared" si="256"/>
        <v>0.99999789154028684</v>
      </c>
      <c r="FI209" s="2">
        <f t="shared" si="256"/>
        <v>0.99999776621813941</v>
      </c>
      <c r="FJ209" s="2">
        <f t="shared" si="256"/>
        <v>0.9999979487202536</v>
      </c>
      <c r="FK209" s="2">
        <f t="shared" si="256"/>
        <v>0.99999791021989159</v>
      </c>
      <c r="FL209" s="2">
        <f t="shared" si="256"/>
        <v>0.99999773209843501</v>
      </c>
      <c r="FM209" s="2">
        <f t="shared" si="256"/>
        <v>0.99999755925003886</v>
      </c>
      <c r="FN209" s="2">
        <f t="shared" si="256"/>
        <v>0.99999723362627624</v>
      </c>
      <c r="FO209" s="2">
        <f t="shared" si="256"/>
        <v>0.99999750280357103</v>
      </c>
      <c r="FP209" s="2">
        <f t="shared" si="256"/>
        <v>0.99999722605269203</v>
      </c>
      <c r="FQ209" s="2">
        <f t="shared" si="256"/>
        <v>0.99999708060098802</v>
      </c>
      <c r="FR209" s="2">
        <f t="shared" si="256"/>
        <v>0.99999719043925572</v>
      </c>
      <c r="FS209" s="2">
        <f t="shared" si="256"/>
        <v>0.99999776591022327</v>
      </c>
      <c r="FT209" s="2">
        <f t="shared" si="256"/>
        <v>0.999996523754065</v>
      </c>
      <c r="FU209" s="2">
        <f t="shared" si="256"/>
        <v>0.99999606174718614</v>
      </c>
      <c r="FW209" s="2">
        <f t="shared" si="247"/>
        <v>0.91495155291279917</v>
      </c>
      <c r="FX209" s="2">
        <f t="shared" si="247"/>
        <v>0.93620231206134652</v>
      </c>
      <c r="FY209" s="2">
        <f t="shared" si="247"/>
        <v>0.93312738274700813</v>
      </c>
      <c r="FZ209" s="2">
        <f t="shared" si="247"/>
        <v>0.93171995765187299</v>
      </c>
      <c r="GA209" s="2">
        <f t="shared" si="247"/>
        <v>0.93410065829164057</v>
      </c>
      <c r="GB209" s="2">
        <f t="shared" si="247"/>
        <v>0.93317692695972265</v>
      </c>
      <c r="GC209" s="2">
        <f t="shared" si="247"/>
        <v>0.93960011914863595</v>
      </c>
      <c r="GD209" s="2">
        <f t="shared" si="247"/>
        <v>0.94547135316114306</v>
      </c>
      <c r="GE209" s="2">
        <f t="shared" si="247"/>
        <v>0.95021277479468169</v>
      </c>
      <c r="GF209" s="2">
        <f t="shared" si="247"/>
        <v>0.95668646168545868</v>
      </c>
      <c r="GG209" s="2">
        <f t="shared" si="247"/>
        <v>0.94655228759574395</v>
      </c>
      <c r="GH209" s="2">
        <f t="shared" si="247"/>
        <v>0.93335915597431995</v>
      </c>
      <c r="GI209" s="2">
        <f t="shared" si="247"/>
        <v>0.9201565127085638</v>
      </c>
      <c r="GJ209" s="2">
        <f t="shared" si="247"/>
        <v>0.89407871285503981</v>
      </c>
      <c r="GK209" s="2">
        <f t="shared" si="247"/>
        <v>0.88893674110721999</v>
      </c>
      <c r="GM209" s="86">
        <f t="shared" si="248"/>
        <v>5.6978629271932939E-262</v>
      </c>
      <c r="GN209" s="86">
        <f t="shared" si="248"/>
        <v>0</v>
      </c>
      <c r="GO209" s="86">
        <f t="shared" si="248"/>
        <v>0</v>
      </c>
      <c r="GP209" s="86">
        <f t="shared" si="248"/>
        <v>0</v>
      </c>
      <c r="GQ209" s="86">
        <f t="shared" si="248"/>
        <v>0</v>
      </c>
      <c r="GR209" s="86">
        <f t="shared" si="248"/>
        <v>0</v>
      </c>
      <c r="GS209" s="86">
        <f t="shared" si="248"/>
        <v>0</v>
      </c>
      <c r="GT209" s="86">
        <f t="shared" si="248"/>
        <v>0</v>
      </c>
      <c r="GU209" s="86">
        <f t="shared" si="248"/>
        <v>0</v>
      </c>
      <c r="GV209" s="86">
        <f t="shared" si="248"/>
        <v>0</v>
      </c>
      <c r="GW209" s="86">
        <f t="shared" si="248"/>
        <v>0</v>
      </c>
      <c r="GX209" s="86">
        <f t="shared" si="248"/>
        <v>0</v>
      </c>
      <c r="GY209" s="86">
        <f t="shared" si="248"/>
        <v>0</v>
      </c>
      <c r="GZ209" s="86">
        <f t="shared" si="248"/>
        <v>5.2274244457305526E-205</v>
      </c>
      <c r="HA209" s="86">
        <f t="shared" si="248"/>
        <v>1.8945345145427556E-230</v>
      </c>
      <c r="HC209" s="86">
        <f t="shared" si="184"/>
        <v>4.5491242810704522E-184</v>
      </c>
      <c r="HD209" s="86">
        <f t="shared" si="184"/>
        <v>0</v>
      </c>
      <c r="HE209" s="86">
        <f t="shared" si="184"/>
        <v>0</v>
      </c>
      <c r="HF209" s="86">
        <f t="shared" si="184"/>
        <v>0</v>
      </c>
      <c r="HG209" s="86">
        <f t="shared" si="184"/>
        <v>0</v>
      </c>
      <c r="HH209" s="86">
        <f t="shared" si="184"/>
        <v>0</v>
      </c>
      <c r="HI209" s="86">
        <f t="shared" si="244"/>
        <v>0</v>
      </c>
      <c r="HJ209" s="86">
        <f t="shared" si="244"/>
        <v>0</v>
      </c>
      <c r="HK209" s="86">
        <f t="shared" si="244"/>
        <v>0</v>
      </c>
      <c r="HL209" s="86">
        <f t="shared" si="244"/>
        <v>0</v>
      </c>
      <c r="HM209" s="86">
        <f t="shared" si="244"/>
        <v>0</v>
      </c>
      <c r="HN209" s="86">
        <f t="shared" si="244"/>
        <v>0</v>
      </c>
      <c r="HO209" s="86">
        <f t="shared" si="229"/>
        <v>0</v>
      </c>
      <c r="HP209" s="86">
        <f t="shared" si="229"/>
        <v>1.7805606661567087E-91</v>
      </c>
      <c r="HQ209" s="86">
        <f t="shared" si="229"/>
        <v>2.3065114069776498E-96</v>
      </c>
      <c r="HS209" s="86">
        <f t="shared" si="249"/>
        <v>9.7509576337205549E-54</v>
      </c>
      <c r="HT209" s="86">
        <f t="shared" si="249"/>
        <v>1.3388039803069303E-48</v>
      </c>
      <c r="HU209" s="86">
        <f t="shared" si="249"/>
        <v>2.7027977370348433E-51</v>
      </c>
      <c r="HV209" s="86">
        <f t="shared" si="249"/>
        <v>7.6938034753711518E-55</v>
      </c>
      <c r="HW209" s="86">
        <f t="shared" si="249"/>
        <v>4.8893583425252123E-56</v>
      </c>
      <c r="HX209" s="86">
        <f t="shared" si="249"/>
        <v>3.3021630580979224E-54</v>
      </c>
      <c r="HY209" s="86">
        <f t="shared" si="249"/>
        <v>2.1957610560565473E-63</v>
      </c>
      <c r="HZ209" s="86">
        <f t="shared" si="249"/>
        <v>2.2751575429830579E-71</v>
      </c>
      <c r="IA209" s="86">
        <f t="shared" si="249"/>
        <v>3.2569462039564171E-64</v>
      </c>
      <c r="IB209" s="86">
        <f t="shared" si="249"/>
        <v>5.9230392903434631E-75</v>
      </c>
      <c r="IC209" s="86">
        <f t="shared" si="249"/>
        <v>7.7621261489746698E-65</v>
      </c>
      <c r="ID209" s="86">
        <f t="shared" si="249"/>
        <v>1.2288847417020853E-62</v>
      </c>
      <c r="IE209" s="86">
        <f t="shared" si="249"/>
        <v>2.9286237067765161E-49</v>
      </c>
      <c r="IF209" s="86">
        <f t="shared" si="249"/>
        <v>3.5548235682909508E-19</v>
      </c>
      <c r="IG209" s="86">
        <f t="shared" si="249"/>
        <v>2.4586747567457785E-7</v>
      </c>
      <c r="II209" s="86">
        <f t="shared" si="250"/>
        <v>2.1029164695397132E-2</v>
      </c>
      <c r="IJ209" s="86">
        <f t="shared" si="250"/>
        <v>1.4961632717839277E-2</v>
      </c>
      <c r="IK209" s="86">
        <f t="shared" si="250"/>
        <v>1.5522692143219503E-2</v>
      </c>
      <c r="IL209" s="86">
        <f t="shared" si="250"/>
        <v>1.3106279793784432E-2</v>
      </c>
      <c r="IM209" s="86">
        <f t="shared" si="250"/>
        <v>1.1836558339049806E-2</v>
      </c>
      <c r="IN209" s="86">
        <f t="shared" si="250"/>
        <v>1.2722008077199469E-2</v>
      </c>
      <c r="IO209" s="86">
        <f t="shared" si="250"/>
        <v>5.803747373044869E-3</v>
      </c>
      <c r="IP209" s="86">
        <f t="shared" si="250"/>
        <v>2.8864355631930409E-3</v>
      </c>
      <c r="IQ209" s="86">
        <f t="shared" si="250"/>
        <v>3.7799888245928304E-3</v>
      </c>
      <c r="IR209" s="86">
        <f t="shared" si="250"/>
        <v>1.2427431717757535E-3</v>
      </c>
      <c r="IS209" s="86">
        <f t="shared" si="250"/>
        <v>4.2018448198110825E-3</v>
      </c>
      <c r="IT209" s="86">
        <f t="shared" si="250"/>
        <v>7.6084206431995954E-3</v>
      </c>
      <c r="IU209" s="86">
        <f t="shared" si="250"/>
        <v>2.5190797429334204E-2</v>
      </c>
      <c r="IV209" s="86">
        <f t="shared" si="250"/>
        <v>7.1011756306861313E-3</v>
      </c>
      <c r="IW209" s="86">
        <f t="shared" si="250"/>
        <v>4.1838071916910732E-2</v>
      </c>
      <c r="IY209" s="86">
        <f t="shared" si="251"/>
        <v>2.1029164695397132E-2</v>
      </c>
      <c r="IZ209" s="86">
        <f t="shared" si="251"/>
        <v>1.4961632717839277E-2</v>
      </c>
      <c r="JA209" s="86">
        <f t="shared" si="251"/>
        <v>1.5522692143219503E-2</v>
      </c>
      <c r="JB209" s="86">
        <f t="shared" si="251"/>
        <v>1.3106279793784432E-2</v>
      </c>
      <c r="JC209" s="86">
        <f t="shared" si="251"/>
        <v>1.1836558339049806E-2</v>
      </c>
      <c r="JD209" s="86">
        <f t="shared" si="251"/>
        <v>1.2722008077199469E-2</v>
      </c>
      <c r="JE209" s="86">
        <f t="shared" si="251"/>
        <v>5.803747373044869E-3</v>
      </c>
      <c r="JF209" s="86">
        <f t="shared" si="251"/>
        <v>2.8864355631930409E-3</v>
      </c>
      <c r="JG209" s="86">
        <f t="shared" si="251"/>
        <v>3.7799888245928304E-3</v>
      </c>
      <c r="JH209" s="86">
        <f t="shared" si="251"/>
        <v>1.2427431717757535E-3</v>
      </c>
      <c r="JI209" s="86">
        <f t="shared" si="251"/>
        <v>4.2018448198110825E-3</v>
      </c>
      <c r="JJ209" s="86">
        <f t="shared" si="251"/>
        <v>7.6084206431995954E-3</v>
      </c>
      <c r="JK209" s="86">
        <f t="shared" si="251"/>
        <v>2.5190797429334204E-2</v>
      </c>
      <c r="JL209" s="86">
        <f t="shared" si="251"/>
        <v>7.1011756306861313E-3</v>
      </c>
      <c r="JM209" s="86">
        <f t="shared" si="251"/>
        <v>4.183831778438641E-2</v>
      </c>
    </row>
    <row r="210" spans="2:273" x14ac:dyDescent="0.25">
      <c r="B210" s="2">
        <v>183</v>
      </c>
      <c r="C210" s="37">
        <v>78.396000000000001</v>
      </c>
      <c r="D210" s="37">
        <v>70.349999999999994</v>
      </c>
      <c r="E210" s="37">
        <v>66.983000000000004</v>
      </c>
      <c r="F210" s="37">
        <v>66.382999999999996</v>
      </c>
      <c r="G210" s="37">
        <v>62.683</v>
      </c>
      <c r="H210" s="37">
        <v>61.55</v>
      </c>
      <c r="I210" s="37">
        <v>61.216999999999999</v>
      </c>
      <c r="J210" s="37">
        <v>60.366999999999997</v>
      </c>
      <c r="K210" s="37">
        <v>58.75</v>
      </c>
      <c r="L210" s="37">
        <v>55.732999999999997</v>
      </c>
      <c r="M210" s="37">
        <v>55.267000000000003</v>
      </c>
      <c r="N210" s="37">
        <v>58.95</v>
      </c>
      <c r="O210" s="37">
        <v>67.983000000000004</v>
      </c>
      <c r="P210" s="37">
        <v>74.543000000000006</v>
      </c>
      <c r="Q210" s="37">
        <v>77.454999999999998</v>
      </c>
      <c r="S210" s="4">
        <f t="shared" si="252"/>
        <v>76.833252195081798</v>
      </c>
      <c r="T210" s="4">
        <f t="shared" si="252"/>
        <v>70.440866100782912</v>
      </c>
      <c r="U210" s="4">
        <f t="shared" si="252"/>
        <v>66.382743693192964</v>
      </c>
      <c r="V210" s="4">
        <f t="shared" si="252"/>
        <v>66.336176669719265</v>
      </c>
      <c r="W210" s="4">
        <f t="shared" si="252"/>
        <v>62.27279493656232</v>
      </c>
      <c r="X210" s="4">
        <f t="shared" si="252"/>
        <v>61.152954747127204</v>
      </c>
      <c r="Y210" s="4">
        <f t="shared" si="252"/>
        <v>61.245174701096985</v>
      </c>
      <c r="Z210" s="4" t="e">
        <f t="shared" si="252"/>
        <v>#N/A</v>
      </c>
      <c r="AA210" s="4" t="e">
        <f t="shared" si="252"/>
        <v>#N/A</v>
      </c>
      <c r="AB210" s="4" t="e">
        <f t="shared" si="252"/>
        <v>#N/A</v>
      </c>
      <c r="AC210" s="4" t="e">
        <f t="shared" si="252"/>
        <v>#N/A</v>
      </c>
      <c r="AD210" s="4">
        <f t="shared" si="252"/>
        <v>58.425873536822678</v>
      </c>
      <c r="AE210" s="4">
        <f t="shared" si="252"/>
        <v>67.342926491173216</v>
      </c>
      <c r="AF210" s="4">
        <f t="shared" si="252"/>
        <v>76.378067703056672</v>
      </c>
      <c r="AG210" s="4">
        <f t="shared" si="252"/>
        <v>78.182079061395598</v>
      </c>
      <c r="AI210" s="4">
        <f t="shared" si="253"/>
        <v>1.5627478049182031</v>
      </c>
      <c r="AJ210" s="4">
        <f t="shared" si="253"/>
        <v>-9.0866100782918124E-2</v>
      </c>
      <c r="AK210" s="4">
        <f t="shared" si="253"/>
        <v>0.60025630680704012</v>
      </c>
      <c r="AL210" s="4">
        <f t="shared" si="253"/>
        <v>4.6823330280730602E-2</v>
      </c>
      <c r="AM210" s="4">
        <f t="shared" si="253"/>
        <v>0.41020506343767948</v>
      </c>
      <c r="AN210" s="4">
        <f t="shared" si="253"/>
        <v>0.39704525287279324</v>
      </c>
      <c r="AO210" s="4">
        <f t="shared" si="253"/>
        <v>-2.817470109698661E-2</v>
      </c>
      <c r="AP210" s="4">
        <f t="shared" si="253"/>
        <v>0</v>
      </c>
      <c r="AQ210" s="4">
        <f t="shared" si="253"/>
        <v>0</v>
      </c>
      <c r="AR210" s="4">
        <f t="shared" si="253"/>
        <v>0</v>
      </c>
      <c r="AS210" s="4">
        <f t="shared" si="253"/>
        <v>0</v>
      </c>
      <c r="AT210" s="4">
        <f t="shared" si="253"/>
        <v>0.52412646317732481</v>
      </c>
      <c r="AU210" s="4">
        <f t="shared" si="253"/>
        <v>0.64007350882678793</v>
      </c>
      <c r="AV210" s="4">
        <f t="shared" si="253"/>
        <v>-1.8350677030566658</v>
      </c>
      <c r="AW210" s="4">
        <f t="shared" si="253"/>
        <v>-0.72707906139559952</v>
      </c>
      <c r="AY210" s="2">
        <f t="shared" si="245"/>
        <v>76.833252195078543</v>
      </c>
      <c r="AZ210" s="2">
        <f t="shared" si="245"/>
        <v>70.440866100782529</v>
      </c>
      <c r="BA210" s="2">
        <f t="shared" si="245"/>
        <v>66.382743693191756</v>
      </c>
      <c r="BB210" s="2">
        <f t="shared" si="245"/>
        <v>66.336176669718938</v>
      </c>
      <c r="BC210" s="2">
        <f t="shared" si="245"/>
        <v>62.272794936562057</v>
      </c>
      <c r="BD210" s="2">
        <f t="shared" si="245"/>
        <v>61.152954747126728</v>
      </c>
      <c r="BE210" s="2">
        <f t="shared" si="245"/>
        <v>61.245174701096985</v>
      </c>
      <c r="BF210" s="2" t="e">
        <f t="shared" si="245"/>
        <v>#N/A</v>
      </c>
      <c r="BG210" s="2" t="e">
        <f t="shared" si="245"/>
        <v>#N/A</v>
      </c>
      <c r="BH210" s="2" t="e">
        <f t="shared" si="245"/>
        <v>#N/A</v>
      </c>
      <c r="BI210" s="2" t="e">
        <f t="shared" si="245"/>
        <v>#N/A</v>
      </c>
      <c r="BJ210" s="2">
        <f t="shared" si="245"/>
        <v>58.425873536822664</v>
      </c>
      <c r="BK210" s="2">
        <f t="shared" si="245"/>
        <v>67.342926490922707</v>
      </c>
      <c r="BL210" s="2">
        <f t="shared" si="245"/>
        <v>76.378061900513003</v>
      </c>
      <c r="BM210" s="2">
        <f t="shared" si="245"/>
        <v>78.181904325517849</v>
      </c>
      <c r="BO210" s="2" t="str">
        <f t="shared" si="185"/>
        <v/>
      </c>
      <c r="BP210" s="2" t="str">
        <f t="shared" si="186"/>
        <v/>
      </c>
      <c r="BQ210" s="2" t="str">
        <f t="shared" si="187"/>
        <v/>
      </c>
      <c r="BR210" s="2" t="str">
        <f t="shared" si="188"/>
        <v/>
      </c>
      <c r="BS210" s="2" t="str">
        <f t="shared" si="189"/>
        <v/>
      </c>
      <c r="BT210" s="2" t="str">
        <f t="shared" si="190"/>
        <v/>
      </c>
      <c r="BU210" s="2" t="str">
        <f t="shared" si="191"/>
        <v/>
      </c>
      <c r="BV210" s="2" t="str">
        <f t="shared" si="192"/>
        <v/>
      </c>
      <c r="BW210" s="2" t="str">
        <f t="shared" si="193"/>
        <v/>
      </c>
      <c r="BX210" s="2" t="str">
        <f t="shared" si="194"/>
        <v/>
      </c>
      <c r="BY210" s="2" t="str">
        <f t="shared" si="195"/>
        <v/>
      </c>
      <c r="BZ210" s="2" t="str">
        <f t="shared" si="196"/>
        <v/>
      </c>
      <c r="CA210" s="2" t="str">
        <f t="shared" si="197"/>
        <v/>
      </c>
      <c r="CB210" s="2" t="str">
        <f t="shared" si="198"/>
        <v/>
      </c>
      <c r="CC210" s="2" t="str">
        <f t="shared" si="199"/>
        <v/>
      </c>
      <c r="CE210" s="2" t="str">
        <f t="shared" si="246"/>
        <v/>
      </c>
      <c r="CF210" s="2" t="str">
        <f t="shared" si="246"/>
        <v/>
      </c>
      <c r="CG210" s="2" t="str">
        <f t="shared" si="246"/>
        <v/>
      </c>
      <c r="CH210" s="2" t="str">
        <f t="shared" si="246"/>
        <v/>
      </c>
      <c r="CI210" s="2" t="str">
        <f t="shared" si="246"/>
        <v/>
      </c>
      <c r="CJ210" s="2" t="str">
        <f t="shared" si="246"/>
        <v/>
      </c>
      <c r="CK210" s="2" t="str">
        <f t="shared" si="246"/>
        <v/>
      </c>
      <c r="CL210" s="2" t="str">
        <f t="shared" si="246"/>
        <v/>
      </c>
      <c r="CM210" s="2" t="str">
        <f t="shared" si="246"/>
        <v/>
      </c>
      <c r="CN210" s="2" t="str">
        <f t="shared" si="246"/>
        <v/>
      </c>
      <c r="CO210" s="2" t="str">
        <f t="shared" si="246"/>
        <v/>
      </c>
      <c r="CP210" s="2" t="str">
        <f t="shared" si="246"/>
        <v/>
      </c>
      <c r="CQ210" s="2" t="str">
        <f t="shared" si="246"/>
        <v/>
      </c>
      <c r="CR210" s="2" t="str">
        <f t="shared" si="246"/>
        <v/>
      </c>
      <c r="CS210" s="2" t="str">
        <f t="shared" si="246"/>
        <v/>
      </c>
      <c r="CU210" s="2" t="str">
        <f t="shared" si="200"/>
        <v/>
      </c>
      <c r="CV210" s="2" t="str">
        <f t="shared" si="201"/>
        <v/>
      </c>
      <c r="CW210" s="2" t="str">
        <f t="shared" si="202"/>
        <v/>
      </c>
      <c r="CX210" s="2" t="str">
        <f t="shared" si="203"/>
        <v/>
      </c>
      <c r="CY210" s="2">
        <f t="shared" si="204"/>
        <v>62.683</v>
      </c>
      <c r="CZ210" s="2">
        <f t="shared" si="205"/>
        <v>61.55</v>
      </c>
      <c r="DA210" s="2">
        <f t="shared" si="206"/>
        <v>61.216999999999999</v>
      </c>
      <c r="DB210" s="2" t="str">
        <f t="shared" si="207"/>
        <v/>
      </c>
      <c r="DC210" s="2" t="str">
        <f t="shared" si="208"/>
        <v/>
      </c>
      <c r="DD210" s="2" t="str">
        <f t="shared" si="209"/>
        <v/>
      </c>
      <c r="DE210" s="2" t="str">
        <f t="shared" si="210"/>
        <v/>
      </c>
      <c r="DF210" s="2">
        <f t="shared" si="211"/>
        <v>58.95</v>
      </c>
      <c r="DG210" s="2" t="str">
        <f t="shared" si="212"/>
        <v/>
      </c>
      <c r="DH210" s="2">
        <f t="shared" si="213"/>
        <v>74.543000000000006</v>
      </c>
      <c r="DI210" s="2" t="str">
        <f t="shared" si="214"/>
        <v/>
      </c>
      <c r="DK210" s="2">
        <f t="shared" si="254"/>
        <v>133.02225348432054</v>
      </c>
      <c r="DL210" s="2">
        <f t="shared" si="254"/>
        <v>126.6426959662289</v>
      </c>
      <c r="DM210" s="2">
        <f t="shared" si="254"/>
        <v>123.34142926829269</v>
      </c>
      <c r="DN210" s="2">
        <f t="shared" si="254"/>
        <v>124.17192345215761</v>
      </c>
      <c r="DO210" s="2">
        <f t="shared" si="254"/>
        <v>128.36804934333964</v>
      </c>
      <c r="DP210" s="2">
        <f t="shared" si="254"/>
        <v>122.86002212543556</v>
      </c>
      <c r="DQ210" s="2">
        <f t="shared" si="254"/>
        <v>124.92795424465876</v>
      </c>
      <c r="DR210" s="2">
        <f t="shared" si="254"/>
        <v>126.8175077016007</v>
      </c>
      <c r="DS210" s="2">
        <f t="shared" si="254"/>
        <v>118.28458447451584</v>
      </c>
      <c r="DT210" s="2">
        <f t="shared" si="254"/>
        <v>120.58706614315915</v>
      </c>
      <c r="DU210" s="2">
        <f t="shared" si="254"/>
        <v>111.97452558139534</v>
      </c>
      <c r="DV210" s="2">
        <f t="shared" si="254"/>
        <v>90.124479009362759</v>
      </c>
      <c r="DW210" s="2">
        <f t="shared" si="254"/>
        <v>102.36175627177701</v>
      </c>
      <c r="DX210" s="2">
        <f t="shared" si="254"/>
        <v>105.72439064905601</v>
      </c>
      <c r="DY210" s="2">
        <f t="shared" si="254"/>
        <v>109.00168924389976</v>
      </c>
      <c r="EA210" s="2">
        <f t="shared" si="243"/>
        <v>77.183502403286738</v>
      </c>
      <c r="EB210" s="2">
        <f t="shared" si="243"/>
        <v>69.707354285987336</v>
      </c>
      <c r="EC210" s="2">
        <f t="shared" si="243"/>
        <v>67.245073784461155</v>
      </c>
      <c r="ED210" s="2">
        <f t="shared" si="243"/>
        <v>67.254933567010298</v>
      </c>
      <c r="EE210" s="2">
        <f t="shared" si="243"/>
        <v>60.896320989690722</v>
      </c>
      <c r="EF210" s="2">
        <f t="shared" si="242"/>
        <v>60.52323058758796</v>
      </c>
      <c r="EG210" s="2">
        <f t="shared" si="242"/>
        <v>60.863028782853917</v>
      </c>
      <c r="EH210" s="2">
        <f t="shared" si="242"/>
        <v>57.294566874489718</v>
      </c>
      <c r="EI210" s="2">
        <f t="shared" si="242"/>
        <v>56.68995808247422</v>
      </c>
      <c r="EJ210" s="2">
        <f t="shared" si="242"/>
        <v>55.407257654492938</v>
      </c>
      <c r="EK210" s="2">
        <f t="shared" si="242"/>
        <v>53.894273610053325</v>
      </c>
      <c r="EL210" s="2">
        <f t="shared" si="182"/>
        <v>56.492113037435516</v>
      </c>
      <c r="EM210" s="2">
        <f t="shared" si="182"/>
        <v>66.006322228499585</v>
      </c>
      <c r="EN210" s="2">
        <f t="shared" si="182"/>
        <v>76.985169696969692</v>
      </c>
      <c r="EO210" s="2">
        <f t="shared" si="182"/>
        <v>81.77617272727268</v>
      </c>
      <c r="EQ210" s="2">
        <f t="shared" si="255"/>
        <v>76.803429478121018</v>
      </c>
      <c r="ER210" s="2">
        <f t="shared" si="255"/>
        <v>70.486336953062406</v>
      </c>
      <c r="ES210" s="2">
        <f t="shared" si="255"/>
        <v>66.326260652021091</v>
      </c>
      <c r="ET210" s="2">
        <f t="shared" si="255"/>
        <v>66.274657329601723</v>
      </c>
      <c r="EU210" s="2">
        <f t="shared" si="255"/>
        <v>62.361221695078349</v>
      </c>
      <c r="EV210" s="2">
        <f t="shared" si="255"/>
        <v>61.193943045414898</v>
      </c>
      <c r="EW210" s="2">
        <f t="shared" si="255"/>
        <v>61.267427561296742</v>
      </c>
      <c r="EX210" s="2">
        <f t="shared" si="255"/>
        <v>58.20738087182864</v>
      </c>
      <c r="EY210" s="2">
        <f t="shared" si="255"/>
        <v>58.370616641224636</v>
      </c>
      <c r="EZ210" s="2">
        <f t="shared" si="255"/>
        <v>55.666798267453743</v>
      </c>
      <c r="FA210" s="2">
        <f t="shared" si="255"/>
        <v>55.031687234226858</v>
      </c>
      <c r="FB210" s="2">
        <f t="shared" si="255"/>
        <v>58.551701650598808</v>
      </c>
      <c r="FC210" s="2">
        <f t="shared" si="255"/>
        <v>67.448620969789317</v>
      </c>
      <c r="FD210" s="2">
        <f t="shared" si="255"/>
        <v>76.312365553983184</v>
      </c>
      <c r="FE210" s="2">
        <f t="shared" si="255"/>
        <v>77.77224244405771</v>
      </c>
      <c r="FG210" s="2">
        <f t="shared" si="256"/>
        <v>0.9999978501463973</v>
      </c>
      <c r="FH210" s="2">
        <f t="shared" si="256"/>
        <v>0.99999807706153043</v>
      </c>
      <c r="FI210" s="2">
        <f t="shared" si="256"/>
        <v>0.99999796276633002</v>
      </c>
      <c r="FJ210" s="2">
        <f t="shared" si="256"/>
        <v>0.99999812921029907</v>
      </c>
      <c r="FK210" s="2">
        <f t="shared" si="256"/>
        <v>0.99999809409753881</v>
      </c>
      <c r="FL210" s="2">
        <f t="shared" si="256"/>
        <v>0.99999793164877737</v>
      </c>
      <c r="FM210" s="2">
        <f t="shared" si="256"/>
        <v>0.99999777400910128</v>
      </c>
      <c r="FN210" s="2">
        <f t="shared" si="256"/>
        <v>0.99999747703656416</v>
      </c>
      <c r="FO210" s="2">
        <f t="shared" si="256"/>
        <v>0.99999772252928842</v>
      </c>
      <c r="FP210" s="2">
        <f t="shared" si="256"/>
        <v>0.99999747012936979</v>
      </c>
      <c r="FQ210" s="2">
        <f t="shared" si="256"/>
        <v>0.99999733747577269</v>
      </c>
      <c r="FR210" s="2">
        <f t="shared" si="256"/>
        <v>0.99999743764951399</v>
      </c>
      <c r="FS210" s="2">
        <f t="shared" si="256"/>
        <v>0.99999796248550699</v>
      </c>
      <c r="FT210" s="2">
        <f t="shared" si="256"/>
        <v>0.99999682962505732</v>
      </c>
      <c r="FU210" s="2">
        <f t="shared" si="256"/>
        <v>0.99999640826950098</v>
      </c>
      <c r="FW210" s="2">
        <f t="shared" si="247"/>
        <v>0.92185007178715572</v>
      </c>
      <c r="FX210" s="2">
        <f t="shared" si="247"/>
        <v>0.9414873560540018</v>
      </c>
      <c r="FY210" s="2">
        <f t="shared" si="247"/>
        <v>0.93865046352045334</v>
      </c>
      <c r="FZ210" s="2">
        <f t="shared" si="247"/>
        <v>0.93735147496680915</v>
      </c>
      <c r="GA210" s="2">
        <f t="shared" si="247"/>
        <v>0.93954856276351661</v>
      </c>
      <c r="GB210" s="2">
        <f t="shared" si="247"/>
        <v>0.93869618465061277</v>
      </c>
      <c r="GC210" s="2">
        <f t="shared" si="247"/>
        <v>0.94462033681950697</v>
      </c>
      <c r="GD210" s="2">
        <f t="shared" si="247"/>
        <v>0.95002952820850517</v>
      </c>
      <c r="GE210" s="2">
        <f t="shared" si="247"/>
        <v>0.95439372187976601</v>
      </c>
      <c r="GF210" s="2">
        <f t="shared" si="247"/>
        <v>0.96034645908886229</v>
      </c>
      <c r="GG210" s="2">
        <f t="shared" si="247"/>
        <v>0.95102478536133095</v>
      </c>
      <c r="GH210" s="2">
        <f t="shared" si="247"/>
        <v>0.93886434850111056</v>
      </c>
      <c r="GI210" s="2">
        <f t="shared" si="247"/>
        <v>0.92666668106789896</v>
      </c>
      <c r="GJ210" s="2">
        <f t="shared" si="247"/>
        <v>0.90248985071251975</v>
      </c>
      <c r="GK210" s="2">
        <f t="shared" si="247"/>
        <v>0.89770948398900297</v>
      </c>
      <c r="GM210" s="86">
        <f t="shared" si="248"/>
        <v>2.0226061042414888E-266</v>
      </c>
      <c r="GN210" s="86">
        <f t="shared" si="248"/>
        <v>0</v>
      </c>
      <c r="GO210" s="86">
        <f t="shared" si="248"/>
        <v>0</v>
      </c>
      <c r="GP210" s="86">
        <f t="shared" si="248"/>
        <v>0</v>
      </c>
      <c r="GQ210" s="86">
        <f t="shared" si="248"/>
        <v>0</v>
      </c>
      <c r="GR210" s="86">
        <f t="shared" si="248"/>
        <v>0</v>
      </c>
      <c r="GS210" s="86">
        <f t="shared" si="248"/>
        <v>0</v>
      </c>
      <c r="GT210" s="86">
        <f t="shared" si="248"/>
        <v>0</v>
      </c>
      <c r="GU210" s="86">
        <f t="shared" si="248"/>
        <v>0</v>
      </c>
      <c r="GV210" s="86">
        <f t="shared" si="248"/>
        <v>0</v>
      </c>
      <c r="GW210" s="86">
        <f t="shared" si="248"/>
        <v>0</v>
      </c>
      <c r="GX210" s="86">
        <f t="shared" si="248"/>
        <v>0</v>
      </c>
      <c r="GY210" s="86">
        <f t="shared" si="248"/>
        <v>0</v>
      </c>
      <c r="GZ210" s="86">
        <f t="shared" si="248"/>
        <v>1.7271328976599743E-208</v>
      </c>
      <c r="HA210" s="86">
        <f t="shared" si="248"/>
        <v>2.3592392312897901E-234</v>
      </c>
      <c r="HC210" s="86">
        <f t="shared" si="184"/>
        <v>5.9691333026933089E-188</v>
      </c>
      <c r="HD210" s="86">
        <f t="shared" si="184"/>
        <v>0</v>
      </c>
      <c r="HE210" s="86">
        <f t="shared" si="184"/>
        <v>0</v>
      </c>
      <c r="HF210" s="86">
        <f t="shared" si="184"/>
        <v>0</v>
      </c>
      <c r="HG210" s="86">
        <f t="shared" si="184"/>
        <v>0</v>
      </c>
      <c r="HH210" s="86">
        <f t="shared" si="184"/>
        <v>0</v>
      </c>
      <c r="HI210" s="86">
        <f t="shared" si="244"/>
        <v>0</v>
      </c>
      <c r="HJ210" s="86">
        <f t="shared" si="244"/>
        <v>0</v>
      </c>
      <c r="HK210" s="86">
        <f t="shared" si="244"/>
        <v>0</v>
      </c>
      <c r="HL210" s="86">
        <f t="shared" si="244"/>
        <v>0</v>
      </c>
      <c r="HM210" s="86">
        <f t="shared" si="244"/>
        <v>0</v>
      </c>
      <c r="HN210" s="86">
        <f t="shared" si="244"/>
        <v>0</v>
      </c>
      <c r="HO210" s="86">
        <f t="shared" si="229"/>
        <v>0</v>
      </c>
      <c r="HP210" s="86">
        <f t="shared" si="229"/>
        <v>2.2710418796004263E-93</v>
      </c>
      <c r="HQ210" s="86">
        <f t="shared" si="229"/>
        <v>2.3440776562081633E-98</v>
      </c>
      <c r="HS210" s="86">
        <f t="shared" si="249"/>
        <v>1.0782105609146864E-55</v>
      </c>
      <c r="HT210" s="86">
        <f t="shared" si="249"/>
        <v>2.4786130811874814E-50</v>
      </c>
      <c r="HU210" s="86">
        <f t="shared" si="249"/>
        <v>4.2338734104000253E-53</v>
      </c>
      <c r="HV210" s="86">
        <f t="shared" si="249"/>
        <v>9.0092233236579755E-57</v>
      </c>
      <c r="HW210" s="86">
        <f t="shared" si="249"/>
        <v>5.4511467569046487E-58</v>
      </c>
      <c r="HX210" s="86">
        <f t="shared" si="249"/>
        <v>4.0504574841030855E-56</v>
      </c>
      <c r="HY210" s="86">
        <f t="shared" si="249"/>
        <v>1.3782257261924038E-65</v>
      </c>
      <c r="HZ210" s="86">
        <f t="shared" si="249"/>
        <v>8.4402098569783704E-74</v>
      </c>
      <c r="IA210" s="86">
        <f t="shared" si="249"/>
        <v>2.2256302690715706E-66</v>
      </c>
      <c r="IB210" s="86">
        <f t="shared" si="249"/>
        <v>1.9213645702845586E-77</v>
      </c>
      <c r="IC210" s="86">
        <f t="shared" si="249"/>
        <v>4.8175479966537798E-67</v>
      </c>
      <c r="ID210" s="86">
        <f t="shared" si="249"/>
        <v>7.7138896537640704E-65</v>
      </c>
      <c r="IE210" s="86">
        <f t="shared" si="249"/>
        <v>5.0475802162450704E-51</v>
      </c>
      <c r="IF210" s="86">
        <f t="shared" si="249"/>
        <v>7.7470418987662732E-20</v>
      </c>
      <c r="IG210" s="86">
        <f t="shared" si="249"/>
        <v>1.4656882178567791E-7</v>
      </c>
      <c r="II210" s="86">
        <f t="shared" si="250"/>
        <v>1.6533525970867033E-2</v>
      </c>
      <c r="IJ210" s="86">
        <f t="shared" si="250"/>
        <v>1.1844573913961178E-2</v>
      </c>
      <c r="IK210" s="86">
        <f t="shared" si="250"/>
        <v>1.2262072053083561E-2</v>
      </c>
      <c r="IL210" s="86">
        <f t="shared" si="250"/>
        <v>1.0219854931915734E-2</v>
      </c>
      <c r="IM210" s="86">
        <f t="shared" si="250"/>
        <v>9.203204566516663E-3</v>
      </c>
      <c r="IN210" s="86">
        <f t="shared" si="250"/>
        <v>9.923237697020906E-3</v>
      </c>
      <c r="IO210" s="86">
        <f t="shared" si="250"/>
        <v>4.3548000029486039E-3</v>
      </c>
      <c r="IP210" s="86">
        <f t="shared" si="250"/>
        <v>2.0995865092197268E-3</v>
      </c>
      <c r="IQ210" s="86">
        <f t="shared" si="250"/>
        <v>2.8227342332563681E-3</v>
      </c>
      <c r="IR210" s="86">
        <f t="shared" si="250"/>
        <v>8.8427655299021203E-4</v>
      </c>
      <c r="IS210" s="86">
        <f t="shared" si="250"/>
        <v>3.1334754658066595E-3</v>
      </c>
      <c r="IT210" s="86">
        <f t="shared" si="250"/>
        <v>5.7430376952118242E-3</v>
      </c>
      <c r="IU210" s="86">
        <f t="shared" si="250"/>
        <v>2.018960320334829E-2</v>
      </c>
      <c r="IV210" s="86">
        <f t="shared" si="250"/>
        <v>4.9804165222724619E-3</v>
      </c>
      <c r="IW210" s="86">
        <f t="shared" si="250"/>
        <v>3.3566556333463733E-2</v>
      </c>
      <c r="IY210" s="86">
        <f t="shared" si="251"/>
        <v>1.6533525970867033E-2</v>
      </c>
      <c r="IZ210" s="86">
        <f t="shared" si="251"/>
        <v>1.1844573913961178E-2</v>
      </c>
      <c r="JA210" s="86">
        <f t="shared" si="251"/>
        <v>1.2262072053083561E-2</v>
      </c>
      <c r="JB210" s="86">
        <f t="shared" si="251"/>
        <v>1.0219854931915734E-2</v>
      </c>
      <c r="JC210" s="86">
        <f t="shared" si="251"/>
        <v>9.203204566516663E-3</v>
      </c>
      <c r="JD210" s="86">
        <f t="shared" si="251"/>
        <v>9.923237697020906E-3</v>
      </c>
      <c r="JE210" s="86">
        <f t="shared" si="251"/>
        <v>4.3548000029486039E-3</v>
      </c>
      <c r="JF210" s="86">
        <f t="shared" si="251"/>
        <v>2.0995865092197268E-3</v>
      </c>
      <c r="JG210" s="86">
        <f t="shared" si="251"/>
        <v>2.8227342332563681E-3</v>
      </c>
      <c r="JH210" s="86">
        <f t="shared" si="251"/>
        <v>8.8427655299021203E-4</v>
      </c>
      <c r="JI210" s="86">
        <f t="shared" si="251"/>
        <v>3.1334754658066595E-3</v>
      </c>
      <c r="JJ210" s="86">
        <f t="shared" si="251"/>
        <v>5.7430376952118242E-3</v>
      </c>
      <c r="JK210" s="86">
        <f t="shared" si="251"/>
        <v>2.018960320334829E-2</v>
      </c>
      <c r="JL210" s="86">
        <f t="shared" si="251"/>
        <v>4.9804165222724619E-3</v>
      </c>
      <c r="JM210" s="86">
        <f t="shared" si="251"/>
        <v>3.3566702902285521E-2</v>
      </c>
    </row>
    <row r="211" spans="2:273" x14ac:dyDescent="0.25">
      <c r="B211" s="2">
        <v>184</v>
      </c>
      <c r="C211" s="37">
        <v>79.271000000000001</v>
      </c>
      <c r="D211" s="37">
        <v>71.05</v>
      </c>
      <c r="E211" s="37">
        <v>66.332999999999998</v>
      </c>
      <c r="F211" s="37">
        <v>65.650000000000006</v>
      </c>
      <c r="G211" s="37">
        <v>62.732999999999997</v>
      </c>
      <c r="H211" s="37">
        <v>61.482999999999997</v>
      </c>
      <c r="I211" s="37">
        <v>61</v>
      </c>
      <c r="J211" s="37">
        <v>60.383000000000003</v>
      </c>
      <c r="K211" s="37">
        <v>58.45</v>
      </c>
      <c r="L211" s="37">
        <v>56.317</v>
      </c>
      <c r="M211" s="37">
        <v>55.582999999999998</v>
      </c>
      <c r="N211" s="37">
        <v>59.7</v>
      </c>
      <c r="O211" s="37">
        <v>67.671999999999997</v>
      </c>
      <c r="P211" s="37">
        <v>74.608999999999995</v>
      </c>
      <c r="Q211" s="37">
        <v>78.272999999999996</v>
      </c>
      <c r="S211" s="4">
        <f t="shared" si="252"/>
        <v>76.825332271092876</v>
      </c>
      <c r="T211" s="4">
        <f t="shared" si="252"/>
        <v>70.377962362461233</v>
      </c>
      <c r="U211" s="4">
        <f t="shared" si="252"/>
        <v>66.31288750119711</v>
      </c>
      <c r="V211" s="4">
        <f t="shared" si="252"/>
        <v>66.263776773271715</v>
      </c>
      <c r="W211" s="4">
        <f t="shared" si="252"/>
        <v>62.211727236104139</v>
      </c>
      <c r="X211" s="4">
        <f t="shared" si="252"/>
        <v>61.094270598593006</v>
      </c>
      <c r="Y211" s="4" t="e">
        <f t="shared" si="252"/>
        <v>#N/A</v>
      </c>
      <c r="Z211" s="4" t="e">
        <f t="shared" si="252"/>
        <v>#N/A</v>
      </c>
      <c r="AA211" s="4" t="e">
        <f t="shared" si="252"/>
        <v>#N/A</v>
      </c>
      <c r="AB211" s="4" t="e">
        <f t="shared" si="252"/>
        <v>#N/A</v>
      </c>
      <c r="AC211" s="4" t="e">
        <f t="shared" si="252"/>
        <v>#N/A</v>
      </c>
      <c r="AD211" s="4">
        <f t="shared" si="252"/>
        <v>58.322696250228162</v>
      </c>
      <c r="AE211" s="4">
        <f t="shared" si="252"/>
        <v>67.283327944447592</v>
      </c>
      <c r="AF211" s="4">
        <f t="shared" si="252"/>
        <v>76.314194674162948</v>
      </c>
      <c r="AG211" s="4">
        <f t="shared" si="252"/>
        <v>78.058918912155235</v>
      </c>
      <c r="AI211" s="4">
        <f t="shared" si="253"/>
        <v>2.4456677289071251</v>
      </c>
      <c r="AJ211" s="4">
        <f t="shared" si="253"/>
        <v>0.67203763753876444</v>
      </c>
      <c r="AK211" s="4">
        <f t="shared" si="253"/>
        <v>2.0112498802888013E-2</v>
      </c>
      <c r="AL211" s="4">
        <f t="shared" si="253"/>
        <v>-0.61377677327170943</v>
      </c>
      <c r="AM211" s="4">
        <f t="shared" si="253"/>
        <v>0.5212727638958583</v>
      </c>
      <c r="AN211" s="4">
        <f t="shared" si="253"/>
        <v>0.38872940140699086</v>
      </c>
      <c r="AO211" s="4">
        <f t="shared" si="253"/>
        <v>0</v>
      </c>
      <c r="AP211" s="4">
        <f t="shared" si="253"/>
        <v>0</v>
      </c>
      <c r="AQ211" s="4">
        <f t="shared" si="253"/>
        <v>0</v>
      </c>
      <c r="AR211" s="4">
        <f t="shared" si="253"/>
        <v>0</v>
      </c>
      <c r="AS211" s="4">
        <f t="shared" si="253"/>
        <v>0</v>
      </c>
      <c r="AT211" s="4">
        <f t="shared" si="253"/>
        <v>1.3773037497718406</v>
      </c>
      <c r="AU211" s="4">
        <f t="shared" si="253"/>
        <v>0.38867205555240503</v>
      </c>
      <c r="AV211" s="4">
        <f t="shared" si="253"/>
        <v>-1.7051946741629536</v>
      </c>
      <c r="AW211" s="4">
        <f t="shared" si="253"/>
        <v>0.21408108784476099</v>
      </c>
      <c r="AY211" s="2">
        <f t="shared" si="245"/>
        <v>76.825332271092407</v>
      </c>
      <c r="AZ211" s="2">
        <f t="shared" si="245"/>
        <v>70.377962362461176</v>
      </c>
      <c r="BA211" s="2">
        <f t="shared" si="245"/>
        <v>66.312887501196926</v>
      </c>
      <c r="BB211" s="2">
        <f t="shared" si="245"/>
        <v>66.263776773271672</v>
      </c>
      <c r="BC211" s="2">
        <f t="shared" si="245"/>
        <v>62.211727236104103</v>
      </c>
      <c r="BD211" s="2">
        <f t="shared" si="245"/>
        <v>61.094270598592942</v>
      </c>
      <c r="BE211" s="2" t="e">
        <f t="shared" si="245"/>
        <v>#N/A</v>
      </c>
      <c r="BF211" s="2" t="e">
        <f t="shared" si="245"/>
        <v>#N/A</v>
      </c>
      <c r="BG211" s="2" t="e">
        <f t="shared" si="245"/>
        <v>#N/A</v>
      </c>
      <c r="BH211" s="2" t="e">
        <f t="shared" si="245"/>
        <v>#N/A</v>
      </c>
      <c r="BI211" s="2" t="e">
        <f t="shared" si="245"/>
        <v>#N/A</v>
      </c>
      <c r="BJ211" s="2">
        <f t="shared" si="245"/>
        <v>58.322696250228162</v>
      </c>
      <c r="BK211" s="2">
        <f t="shared" si="245"/>
        <v>67.283327944404633</v>
      </c>
      <c r="BL211" s="2">
        <f t="shared" si="245"/>
        <v>76.314192887412815</v>
      </c>
      <c r="BM211" s="2">
        <f t="shared" si="245"/>
        <v>78.058854746020558</v>
      </c>
      <c r="BO211" s="2" t="str">
        <f t="shared" si="185"/>
        <v/>
      </c>
      <c r="BP211" s="2" t="str">
        <f t="shared" si="186"/>
        <v/>
      </c>
      <c r="BQ211" s="2" t="str">
        <f t="shared" si="187"/>
        <v/>
      </c>
      <c r="BR211" s="2" t="str">
        <f t="shared" si="188"/>
        <v/>
      </c>
      <c r="BS211" s="2" t="str">
        <f t="shared" si="189"/>
        <v/>
      </c>
      <c r="BT211" s="2" t="str">
        <f t="shared" si="190"/>
        <v/>
      </c>
      <c r="BU211" s="2" t="str">
        <f t="shared" si="191"/>
        <v/>
      </c>
      <c r="BV211" s="2" t="str">
        <f t="shared" si="192"/>
        <v/>
      </c>
      <c r="BW211" s="2" t="str">
        <f t="shared" si="193"/>
        <v/>
      </c>
      <c r="BX211" s="2" t="str">
        <f t="shared" si="194"/>
        <v/>
      </c>
      <c r="BY211" s="2" t="str">
        <f t="shared" si="195"/>
        <v/>
      </c>
      <c r="BZ211" s="2" t="str">
        <f t="shared" si="196"/>
        <v/>
      </c>
      <c r="CA211" s="2" t="str">
        <f t="shared" si="197"/>
        <v/>
      </c>
      <c r="CB211" s="2" t="str">
        <f t="shared" si="198"/>
        <v/>
      </c>
      <c r="CC211" s="2" t="str">
        <f t="shared" si="199"/>
        <v/>
      </c>
      <c r="CE211" s="2" t="str">
        <f t="shared" si="246"/>
        <v/>
      </c>
      <c r="CF211" s="2" t="str">
        <f t="shared" si="246"/>
        <v/>
      </c>
      <c r="CG211" s="2" t="str">
        <f t="shared" si="246"/>
        <v/>
      </c>
      <c r="CH211" s="2" t="str">
        <f t="shared" si="246"/>
        <v/>
      </c>
      <c r="CI211" s="2" t="str">
        <f t="shared" si="246"/>
        <v/>
      </c>
      <c r="CJ211" s="2" t="str">
        <f t="shared" si="246"/>
        <v/>
      </c>
      <c r="CK211" s="2" t="str">
        <f t="shared" si="246"/>
        <v/>
      </c>
      <c r="CL211" s="2" t="str">
        <f t="shared" si="246"/>
        <v/>
      </c>
      <c r="CM211" s="2" t="str">
        <f t="shared" si="246"/>
        <v/>
      </c>
      <c r="CN211" s="2" t="str">
        <f t="shared" si="246"/>
        <v/>
      </c>
      <c r="CO211" s="2" t="str">
        <f t="shared" si="246"/>
        <v/>
      </c>
      <c r="CP211" s="2" t="str">
        <f t="shared" si="246"/>
        <v/>
      </c>
      <c r="CQ211" s="2" t="str">
        <f t="shared" si="246"/>
        <v/>
      </c>
      <c r="CR211" s="2" t="str">
        <f t="shared" si="246"/>
        <v/>
      </c>
      <c r="CS211" s="2" t="str">
        <f t="shared" si="246"/>
        <v/>
      </c>
      <c r="CU211" s="2" t="str">
        <f t="shared" si="200"/>
        <v/>
      </c>
      <c r="CV211" s="2">
        <f t="shared" si="201"/>
        <v>71.05</v>
      </c>
      <c r="CW211" s="2">
        <f t="shared" si="202"/>
        <v>66.332999999999998</v>
      </c>
      <c r="CX211" s="2">
        <f t="shared" si="203"/>
        <v>65.650000000000006</v>
      </c>
      <c r="CY211" s="2">
        <f t="shared" si="204"/>
        <v>62.732999999999997</v>
      </c>
      <c r="CZ211" s="2">
        <f t="shared" si="205"/>
        <v>61.482999999999997</v>
      </c>
      <c r="DA211" s="2" t="str">
        <f t="shared" si="206"/>
        <v/>
      </c>
      <c r="DB211" s="2" t="str">
        <f t="shared" si="207"/>
        <v/>
      </c>
      <c r="DC211" s="2" t="str">
        <f t="shared" si="208"/>
        <v/>
      </c>
      <c r="DD211" s="2" t="str">
        <f t="shared" si="209"/>
        <v/>
      </c>
      <c r="DE211" s="2" t="str">
        <f t="shared" si="210"/>
        <v/>
      </c>
      <c r="DF211" s="2">
        <f t="shared" si="211"/>
        <v>59.7</v>
      </c>
      <c r="DG211" s="2" t="str">
        <f t="shared" si="212"/>
        <v/>
      </c>
      <c r="DH211" s="2">
        <f t="shared" si="213"/>
        <v>74.608999999999995</v>
      </c>
      <c r="DI211" s="2" t="str">
        <f t="shared" si="214"/>
        <v/>
      </c>
      <c r="DK211" s="2">
        <f t="shared" si="254"/>
        <v>133.31616376306619</v>
      </c>
      <c r="DL211" s="2">
        <f t="shared" si="254"/>
        <v>126.89393095684804</v>
      </c>
      <c r="DM211" s="2">
        <f t="shared" si="254"/>
        <v>123.58411707317073</v>
      </c>
      <c r="DN211" s="2">
        <f t="shared" si="254"/>
        <v>124.42491885553473</v>
      </c>
      <c r="DO211" s="2">
        <f t="shared" si="254"/>
        <v>128.65648527204507</v>
      </c>
      <c r="DP211" s="2">
        <f t="shared" si="254"/>
        <v>123.13043135888505</v>
      </c>
      <c r="DQ211" s="2">
        <f t="shared" si="254"/>
        <v>125.20885887151233</v>
      </c>
      <c r="DR211" s="2">
        <f t="shared" si="254"/>
        <v>127.11294035034732</v>
      </c>
      <c r="DS211" s="2">
        <f t="shared" si="254"/>
        <v>118.53234543391946</v>
      </c>
      <c r="DT211" s="2">
        <f t="shared" si="254"/>
        <v>120.83457731803078</v>
      </c>
      <c r="DU211" s="2">
        <f t="shared" si="254"/>
        <v>112.15021881606765</v>
      </c>
      <c r="DV211" s="2">
        <f t="shared" si="254"/>
        <v>90.144091211114485</v>
      </c>
      <c r="DW211" s="2">
        <f t="shared" si="254"/>
        <v>102.44432891986064</v>
      </c>
      <c r="DX211" s="2">
        <f t="shared" si="254"/>
        <v>105.83494392674825</v>
      </c>
      <c r="DY211" s="2">
        <f t="shared" si="254"/>
        <v>109.12522540759383</v>
      </c>
      <c r="EA211" s="2">
        <f t="shared" si="243"/>
        <v>77.183035346664042</v>
      </c>
      <c r="EB211" s="2">
        <f t="shared" si="243"/>
        <v>69.630885144959677</v>
      </c>
      <c r="EC211" s="2">
        <f t="shared" si="243"/>
        <v>67.191426265664163</v>
      </c>
      <c r="ED211" s="2">
        <f t="shared" si="243"/>
        <v>67.20019410309277</v>
      </c>
      <c r="EE211" s="2">
        <f t="shared" si="243"/>
        <v>60.809334536082474</v>
      </c>
      <c r="EF211" s="2">
        <f t="shared" si="242"/>
        <v>60.452746744537919</v>
      </c>
      <c r="EG211" s="2">
        <f t="shared" si="242"/>
        <v>60.795758141003944</v>
      </c>
      <c r="EH211" s="2">
        <f t="shared" si="242"/>
        <v>57.195629110071991</v>
      </c>
      <c r="EI211" s="2">
        <f t="shared" si="242"/>
        <v>56.580081628865969</v>
      </c>
      <c r="EJ211" s="2">
        <f t="shared" si="242"/>
        <v>55.29206258704194</v>
      </c>
      <c r="EK211" s="2">
        <f t="shared" si="242"/>
        <v>53.760302280835383</v>
      </c>
      <c r="EL211" s="2">
        <f t="shared" ref="EL211:EL222" si="257">CP$228*$B211+CP$229</f>
        <v>56.352745660369216</v>
      </c>
      <c r="EM211" s="2">
        <f t="shared" ref="EM211:EM222" si="258">CQ$228*$B211+CQ$229</f>
        <v>65.920310455431846</v>
      </c>
      <c r="EN211" s="2">
        <f t="shared" ref="EN211:EN222" si="259">CR$228*$B211+CR$229</f>
        <v>76.933527272727261</v>
      </c>
      <c r="EO211" s="2">
        <f t="shared" ref="EO211:EO222" si="260">CS$228*$B211+CS$229</f>
        <v>81.731545454545412</v>
      </c>
      <c r="EQ211" s="2">
        <f t="shared" si="255"/>
        <v>76.797557600349364</v>
      </c>
      <c r="ER211" s="2">
        <f t="shared" si="255"/>
        <v>70.420201107904617</v>
      </c>
      <c r="ES211" s="2">
        <f t="shared" si="255"/>
        <v>66.26040819847654</v>
      </c>
      <c r="ET211" s="2">
        <f t="shared" si="255"/>
        <v>66.206593992967001</v>
      </c>
      <c r="EU211" s="2">
        <f t="shared" si="255"/>
        <v>62.293894274397033</v>
      </c>
      <c r="EV211" s="2">
        <f t="shared" si="255"/>
        <v>61.132355167625875</v>
      </c>
      <c r="EW211" s="2">
        <f t="shared" si="255"/>
        <v>61.205508580427768</v>
      </c>
      <c r="EX211" s="2">
        <f t="shared" si="255"/>
        <v>58.120455742826493</v>
      </c>
      <c r="EY211" s="2">
        <f t="shared" si="255"/>
        <v>58.282650483874988</v>
      </c>
      <c r="EZ211" s="2">
        <f t="shared" si="255"/>
        <v>55.55493243897655</v>
      </c>
      <c r="FA211" s="2">
        <f t="shared" si="255"/>
        <v>54.912261400331872</v>
      </c>
      <c r="FB211" s="2">
        <f t="shared" si="255"/>
        <v>58.439602133038889</v>
      </c>
      <c r="FC211" s="2">
        <f t="shared" si="255"/>
        <v>67.381628924430927</v>
      </c>
      <c r="FD211" s="2">
        <f t="shared" si="255"/>
        <v>76.253072588029625</v>
      </c>
      <c r="FE211" s="2">
        <f t="shared" si="255"/>
        <v>77.677089301712513</v>
      </c>
      <c r="FG211" s="2">
        <f t="shared" si="256"/>
        <v>0.99999803930984044</v>
      </c>
      <c r="FH211" s="2">
        <f t="shared" si="256"/>
        <v>0.9999982462589756</v>
      </c>
      <c r="FI211" s="2">
        <f t="shared" si="256"/>
        <v>0.99999814202047754</v>
      </c>
      <c r="FJ211" s="2">
        <f t="shared" si="256"/>
        <v>0.99999829381923377</v>
      </c>
      <c r="FK211" s="2">
        <f t="shared" si="256"/>
        <v>0.99999826179600515</v>
      </c>
      <c r="FL211" s="2">
        <f t="shared" si="256"/>
        <v>0.99999811364092206</v>
      </c>
      <c r="FM211" s="2">
        <f t="shared" si="256"/>
        <v>0.99999796987177436</v>
      </c>
      <c r="FN211" s="2">
        <f t="shared" si="256"/>
        <v>0.99999769902948843</v>
      </c>
      <c r="FO211" s="2">
        <f t="shared" si="256"/>
        <v>0.9999979229216085</v>
      </c>
      <c r="FP211" s="2">
        <f t="shared" si="256"/>
        <v>0.99999769273004946</v>
      </c>
      <c r="FQ211" s="2">
        <f t="shared" si="256"/>
        <v>0.99999757174847581</v>
      </c>
      <c r="FR211" s="2">
        <f t="shared" si="256"/>
        <v>0.9999976631080556</v>
      </c>
      <c r="FS211" s="2">
        <f t="shared" si="256"/>
        <v>0.99999814176436386</v>
      </c>
      <c r="FT211" s="2">
        <f t="shared" si="256"/>
        <v>0.99999710858288082</v>
      </c>
      <c r="FU211" s="2">
        <f t="shared" si="256"/>
        <v>0.99999672430181763</v>
      </c>
      <c r="FW211" s="2">
        <f t="shared" si="247"/>
        <v>0.92823292308050487</v>
      </c>
      <c r="FX211" s="2">
        <f t="shared" si="247"/>
        <v>0.94635966839172736</v>
      </c>
      <c r="FY211" s="2">
        <f t="shared" si="247"/>
        <v>0.94374488734267004</v>
      </c>
      <c r="FZ211" s="2">
        <f t="shared" si="247"/>
        <v>0.9425471635940853</v>
      </c>
      <c r="GA211" s="2">
        <f t="shared" si="247"/>
        <v>0.94457281282947925</v>
      </c>
      <c r="GB211" s="2">
        <f t="shared" si="247"/>
        <v>0.94378703919132401</v>
      </c>
      <c r="GC211" s="2">
        <f t="shared" si="247"/>
        <v>0.94924583147552266</v>
      </c>
      <c r="GD211" s="2">
        <f t="shared" si="247"/>
        <v>0.95422512235586388</v>
      </c>
      <c r="GE211" s="2">
        <f t="shared" si="247"/>
        <v>0.95823899903936516</v>
      </c>
      <c r="GF211" s="2">
        <f t="shared" si="247"/>
        <v>0.96370891831827865</v>
      </c>
      <c r="GG211" s="2">
        <f t="shared" si="247"/>
        <v>0.95514076201252818</v>
      </c>
      <c r="GH211" s="2">
        <f t="shared" si="247"/>
        <v>0.94394207217122006</v>
      </c>
      <c r="GI211" s="2">
        <f t="shared" si="247"/>
        <v>0.93268486483554913</v>
      </c>
      <c r="GJ211" s="2">
        <f t="shared" si="247"/>
        <v>0.91030007625057174</v>
      </c>
      <c r="GK211" s="2">
        <f t="shared" si="247"/>
        <v>0.90586266160166962</v>
      </c>
      <c r="GM211" s="86">
        <f t="shared" si="248"/>
        <v>6.5825053790112338E-271</v>
      </c>
      <c r="GN211" s="86">
        <f t="shared" si="248"/>
        <v>0</v>
      </c>
      <c r="GO211" s="86">
        <f t="shared" si="248"/>
        <v>0</v>
      </c>
      <c r="GP211" s="86">
        <f t="shared" si="248"/>
        <v>0</v>
      </c>
      <c r="GQ211" s="86">
        <f t="shared" si="248"/>
        <v>0</v>
      </c>
      <c r="GR211" s="86">
        <f t="shared" si="248"/>
        <v>0</v>
      </c>
      <c r="GS211" s="86">
        <f t="shared" si="248"/>
        <v>0</v>
      </c>
      <c r="GT211" s="86">
        <f t="shared" si="248"/>
        <v>0</v>
      </c>
      <c r="GU211" s="86">
        <f t="shared" si="248"/>
        <v>0</v>
      </c>
      <c r="GV211" s="86">
        <f t="shared" si="248"/>
        <v>0</v>
      </c>
      <c r="GW211" s="86">
        <f t="shared" si="248"/>
        <v>0</v>
      </c>
      <c r="GX211" s="86">
        <f t="shared" si="248"/>
        <v>0</v>
      </c>
      <c r="GY211" s="86">
        <f t="shared" si="248"/>
        <v>0</v>
      </c>
      <c r="GZ211" s="86">
        <f t="shared" si="248"/>
        <v>5.33115827621887E-212</v>
      </c>
      <c r="HA211" s="86">
        <f t="shared" si="248"/>
        <v>2.7226868775737268E-238</v>
      </c>
      <c r="HC211" s="86">
        <f t="shared" si="184"/>
        <v>7.1289281823141694E-192</v>
      </c>
      <c r="HD211" s="86">
        <f t="shared" si="184"/>
        <v>0</v>
      </c>
      <c r="HE211" s="86">
        <f t="shared" si="184"/>
        <v>0</v>
      </c>
      <c r="HF211" s="86">
        <f t="shared" si="184"/>
        <v>0</v>
      </c>
      <c r="HG211" s="86">
        <f t="shared" si="184"/>
        <v>0</v>
      </c>
      <c r="HH211" s="86">
        <f t="shared" si="184"/>
        <v>0</v>
      </c>
      <c r="HI211" s="86">
        <f t="shared" si="244"/>
        <v>0</v>
      </c>
      <c r="HJ211" s="86">
        <f t="shared" si="244"/>
        <v>0</v>
      </c>
      <c r="HK211" s="86">
        <f t="shared" si="244"/>
        <v>0</v>
      </c>
      <c r="HL211" s="86">
        <f t="shared" si="244"/>
        <v>0</v>
      </c>
      <c r="HM211" s="86">
        <f t="shared" si="244"/>
        <v>0</v>
      </c>
      <c r="HN211" s="86">
        <f t="shared" si="244"/>
        <v>0</v>
      </c>
      <c r="HO211" s="86">
        <f t="shared" si="229"/>
        <v>0</v>
      </c>
      <c r="HP211" s="86">
        <f t="shared" si="229"/>
        <v>2.7679722143422722E-95</v>
      </c>
      <c r="HQ211" s="86">
        <f t="shared" si="229"/>
        <v>2.2712773111021907E-100</v>
      </c>
      <c r="HS211" s="86">
        <f t="shared" si="249"/>
        <v>1.0976909538838161E-57</v>
      </c>
      <c r="HT211" s="86">
        <f t="shared" si="249"/>
        <v>4.2707485324770348E-52</v>
      </c>
      <c r="HU211" s="86">
        <f t="shared" si="249"/>
        <v>6.1604080750167118E-55</v>
      </c>
      <c r="HV211" s="86">
        <f t="shared" si="249"/>
        <v>9.748980088064301E-59</v>
      </c>
      <c r="HW211" s="86">
        <f t="shared" si="249"/>
        <v>5.6162524406334191E-60</v>
      </c>
      <c r="HX211" s="86">
        <f t="shared" si="249"/>
        <v>4.5945970700262934E-58</v>
      </c>
      <c r="HY211" s="86">
        <f t="shared" si="249"/>
        <v>7.9178282502490949E-68</v>
      </c>
      <c r="HZ211" s="86">
        <f t="shared" si="249"/>
        <v>2.8455860183297463E-76</v>
      </c>
      <c r="IA211" s="86">
        <f t="shared" si="249"/>
        <v>1.397635702519983E-68</v>
      </c>
      <c r="IB211" s="86">
        <f t="shared" si="249"/>
        <v>5.6654637688909079E-80</v>
      </c>
      <c r="IC211" s="86">
        <f t="shared" si="249"/>
        <v>2.741059693916918E-69</v>
      </c>
      <c r="ID211" s="86">
        <f t="shared" si="249"/>
        <v>4.4271799371805557E-67</v>
      </c>
      <c r="IE211" s="86">
        <f t="shared" si="249"/>
        <v>8.0839393232964407E-53</v>
      </c>
      <c r="IF211" s="86">
        <f t="shared" si="249"/>
        <v>1.6425766621373615E-20</v>
      </c>
      <c r="IG211" s="86">
        <f t="shared" si="249"/>
        <v>8.6596502127755979E-8</v>
      </c>
      <c r="II211" s="86">
        <f t="shared" si="250"/>
        <v>1.2905013288067996E-2</v>
      </c>
      <c r="IJ211" s="86">
        <f t="shared" si="250"/>
        <v>9.3175876126771855E-3</v>
      </c>
      <c r="IK211" s="86">
        <f t="shared" si="250"/>
        <v>9.6234522057592684E-3</v>
      </c>
      <c r="IL211" s="86">
        <f t="shared" si="250"/>
        <v>7.9136354673478397E-3</v>
      </c>
      <c r="IM211" s="86">
        <f t="shared" si="250"/>
        <v>7.1058142901765497E-3</v>
      </c>
      <c r="IN211" s="86">
        <f t="shared" si="250"/>
        <v>7.6867589642129718E-3</v>
      </c>
      <c r="IO211" s="86">
        <f t="shared" si="250"/>
        <v>3.2418021433033122E-3</v>
      </c>
      <c r="IP211" s="86">
        <f t="shared" si="250"/>
        <v>1.5141241448568177E-3</v>
      </c>
      <c r="IQ211" s="86">
        <f t="shared" si="250"/>
        <v>2.0919377168427456E-3</v>
      </c>
      <c r="IR211" s="86">
        <f t="shared" si="250"/>
        <v>6.2377903051455256E-4</v>
      </c>
      <c r="IS211" s="86">
        <f t="shared" si="250"/>
        <v>2.3185751891622252E-3</v>
      </c>
      <c r="IT211" s="86">
        <f t="shared" si="250"/>
        <v>4.3004912777441246E-3</v>
      </c>
      <c r="IU211" s="86">
        <f t="shared" si="250"/>
        <v>1.6077706590052084E-2</v>
      </c>
      <c r="IV211" s="86">
        <f t="shared" si="250"/>
        <v>3.4497141966352016E-3</v>
      </c>
      <c r="IW211" s="86">
        <f t="shared" si="250"/>
        <v>2.6735579201345783E-2</v>
      </c>
      <c r="IY211" s="86">
        <f t="shared" si="251"/>
        <v>1.2905013288067996E-2</v>
      </c>
      <c r="IZ211" s="86">
        <f t="shared" si="251"/>
        <v>9.3175876126771855E-3</v>
      </c>
      <c r="JA211" s="86">
        <f t="shared" si="251"/>
        <v>9.6234522057592684E-3</v>
      </c>
      <c r="JB211" s="86">
        <f t="shared" si="251"/>
        <v>7.9136354673478397E-3</v>
      </c>
      <c r="JC211" s="86">
        <f t="shared" si="251"/>
        <v>7.1058142901765497E-3</v>
      </c>
      <c r="JD211" s="86">
        <f t="shared" si="251"/>
        <v>7.6867589642129718E-3</v>
      </c>
      <c r="JE211" s="86">
        <f t="shared" si="251"/>
        <v>3.2418021433033122E-3</v>
      </c>
      <c r="JF211" s="86">
        <f t="shared" si="251"/>
        <v>1.5141241448568177E-3</v>
      </c>
      <c r="JG211" s="86">
        <f t="shared" si="251"/>
        <v>2.0919377168427456E-3</v>
      </c>
      <c r="JH211" s="86">
        <f t="shared" si="251"/>
        <v>6.2377903051455256E-4</v>
      </c>
      <c r="JI211" s="86">
        <f t="shared" si="251"/>
        <v>2.3185751891622252E-3</v>
      </c>
      <c r="JJ211" s="86">
        <f t="shared" si="251"/>
        <v>4.3004912777441246E-3</v>
      </c>
      <c r="JK211" s="86">
        <f t="shared" si="251"/>
        <v>1.6077706590052084E-2</v>
      </c>
      <c r="JL211" s="86">
        <f t="shared" si="251"/>
        <v>3.4497141966352016E-3</v>
      </c>
      <c r="JM211" s="86">
        <f t="shared" si="251"/>
        <v>2.6735665797847911E-2</v>
      </c>
    </row>
    <row r="212" spans="2:273" x14ac:dyDescent="0.25">
      <c r="B212" s="2">
        <v>185</v>
      </c>
      <c r="C212" s="37">
        <v>78.125</v>
      </c>
      <c r="D212" s="37">
        <v>71.466999999999999</v>
      </c>
      <c r="E212" s="37">
        <v>65.483000000000004</v>
      </c>
      <c r="F212" s="37">
        <v>66.082999999999998</v>
      </c>
      <c r="G212" s="37">
        <v>62.366999999999997</v>
      </c>
      <c r="H212" s="37">
        <v>61.45</v>
      </c>
      <c r="I212" s="37">
        <v>60.783000000000001</v>
      </c>
      <c r="J212" s="37">
        <v>58.883000000000003</v>
      </c>
      <c r="K212" s="37">
        <v>57.55</v>
      </c>
      <c r="L212" s="37">
        <v>56.732999999999997</v>
      </c>
      <c r="M212" s="37">
        <v>56</v>
      </c>
      <c r="N212" s="37">
        <v>58.832999999999998</v>
      </c>
      <c r="O212" s="37">
        <v>67.102999999999994</v>
      </c>
      <c r="P212" s="37">
        <v>74.716999999999999</v>
      </c>
      <c r="Q212" s="37">
        <v>77.5</v>
      </c>
      <c r="S212" s="4">
        <f t="shared" si="252"/>
        <v>76.817533391776649</v>
      </c>
      <c r="T212" s="4">
        <f t="shared" si="252"/>
        <v>70.314852573017632</v>
      </c>
      <c r="U212" s="4">
        <f t="shared" si="252"/>
        <v>66.243284843281643</v>
      </c>
      <c r="V212" s="4">
        <f t="shared" si="252"/>
        <v>66.19164866074054</v>
      </c>
      <c r="W212" s="4">
        <f t="shared" si="252"/>
        <v>62.150263794521976</v>
      </c>
      <c r="X212" s="4">
        <f t="shared" si="252"/>
        <v>61.035402815042453</v>
      </c>
      <c r="Y212" s="4" t="e">
        <f t="shared" si="252"/>
        <v>#N/A</v>
      </c>
      <c r="Z212" s="4" t="e">
        <f t="shared" si="252"/>
        <v>#N/A</v>
      </c>
      <c r="AA212" s="4" t="e">
        <f t="shared" si="252"/>
        <v>#N/A</v>
      </c>
      <c r="AB212" s="4" t="e">
        <f t="shared" si="252"/>
        <v>#N/A</v>
      </c>
      <c r="AC212" s="4" t="e">
        <f t="shared" si="252"/>
        <v>#N/A</v>
      </c>
      <c r="AD212" s="4" t="e">
        <f t="shared" si="252"/>
        <v>#N/A</v>
      </c>
      <c r="AE212" s="4">
        <f t="shared" si="252"/>
        <v>67.223276447482192</v>
      </c>
      <c r="AF212" s="4">
        <f t="shared" si="252"/>
        <v>76.250596647497531</v>
      </c>
      <c r="AG212" s="4">
        <f t="shared" si="252"/>
        <v>77.937414983278984</v>
      </c>
      <c r="AI212" s="4">
        <f t="shared" si="253"/>
        <v>1.3074666082233506</v>
      </c>
      <c r="AJ212" s="4">
        <f t="shared" si="253"/>
        <v>1.1521474269823671</v>
      </c>
      <c r="AK212" s="4">
        <f t="shared" si="253"/>
        <v>-0.7602848432816387</v>
      </c>
      <c r="AL212" s="4">
        <f t="shared" si="253"/>
        <v>-0.10864866074054191</v>
      </c>
      <c r="AM212" s="4">
        <f t="shared" si="253"/>
        <v>0.2167362054780213</v>
      </c>
      <c r="AN212" s="4">
        <f t="shared" si="253"/>
        <v>0.41459718495755027</v>
      </c>
      <c r="AO212" s="4">
        <f t="shared" si="253"/>
        <v>0</v>
      </c>
      <c r="AP212" s="4">
        <f t="shared" si="253"/>
        <v>0</v>
      </c>
      <c r="AQ212" s="4">
        <f t="shared" si="253"/>
        <v>0</v>
      </c>
      <c r="AR212" s="4">
        <f t="shared" si="253"/>
        <v>0</v>
      </c>
      <c r="AS212" s="4">
        <f t="shared" si="253"/>
        <v>0</v>
      </c>
      <c r="AT212" s="4">
        <f t="shared" si="253"/>
        <v>0</v>
      </c>
      <c r="AU212" s="4">
        <f t="shared" si="253"/>
        <v>-0.12027644748219757</v>
      </c>
      <c r="AV212" s="4">
        <f t="shared" si="253"/>
        <v>-1.5335966474975322</v>
      </c>
      <c r="AW212" s="4">
        <f t="shared" si="253"/>
        <v>-0.43741498327898398</v>
      </c>
      <c r="AY212" s="2">
        <f t="shared" ref="AY212:BM227" si="261">IF(OR($B212 &lt; C$230, $B212 &gt; C$233), #N/A, ((1-FG212)*DK212) + (FG212 - FW212)*EA212 + (FW212*EQ212))</f>
        <v>76.817533391776578</v>
      </c>
      <c r="AZ212" s="2">
        <f t="shared" si="261"/>
        <v>70.314852573017617</v>
      </c>
      <c r="BA212" s="2">
        <f t="shared" si="261"/>
        <v>66.243284843281614</v>
      </c>
      <c r="BB212" s="2">
        <f t="shared" si="261"/>
        <v>66.19164866074054</v>
      </c>
      <c r="BC212" s="2">
        <f t="shared" si="261"/>
        <v>62.150263794521969</v>
      </c>
      <c r="BD212" s="2">
        <f t="shared" si="261"/>
        <v>61.035402815042445</v>
      </c>
      <c r="BE212" s="2" t="e">
        <f t="shared" si="261"/>
        <v>#N/A</v>
      </c>
      <c r="BF212" s="2" t="e">
        <f t="shared" si="261"/>
        <v>#N/A</v>
      </c>
      <c r="BG212" s="2" t="e">
        <f t="shared" si="261"/>
        <v>#N/A</v>
      </c>
      <c r="BH212" s="2" t="e">
        <f t="shared" si="261"/>
        <v>#N/A</v>
      </c>
      <c r="BI212" s="2" t="e">
        <f t="shared" si="261"/>
        <v>#N/A</v>
      </c>
      <c r="BJ212" s="2" t="e">
        <f t="shared" si="261"/>
        <v>#N/A</v>
      </c>
      <c r="BK212" s="2">
        <f t="shared" si="261"/>
        <v>67.223276447475257</v>
      </c>
      <c r="BL212" s="2">
        <f t="shared" si="261"/>
        <v>76.250596121731348</v>
      </c>
      <c r="BM212" s="2">
        <f t="shared" si="261"/>
        <v>77.937392331567366</v>
      </c>
      <c r="BO212" s="2" t="str">
        <f t="shared" si="185"/>
        <v/>
      </c>
      <c r="BP212" s="2" t="str">
        <f t="shared" si="186"/>
        <v/>
      </c>
      <c r="BQ212" s="2" t="str">
        <f t="shared" si="187"/>
        <v/>
      </c>
      <c r="BR212" s="2" t="str">
        <f t="shared" si="188"/>
        <v/>
      </c>
      <c r="BS212" s="2" t="str">
        <f t="shared" si="189"/>
        <v/>
      </c>
      <c r="BT212" s="2" t="str">
        <f t="shared" si="190"/>
        <v/>
      </c>
      <c r="BU212" s="2" t="str">
        <f t="shared" si="191"/>
        <v/>
      </c>
      <c r="BV212" s="2" t="str">
        <f t="shared" si="192"/>
        <v/>
      </c>
      <c r="BW212" s="2" t="str">
        <f t="shared" si="193"/>
        <v/>
      </c>
      <c r="BX212" s="2" t="str">
        <f t="shared" si="194"/>
        <v/>
      </c>
      <c r="BY212" s="2" t="str">
        <f t="shared" si="195"/>
        <v/>
      </c>
      <c r="BZ212" s="2" t="str">
        <f t="shared" si="196"/>
        <v/>
      </c>
      <c r="CA212" s="2" t="str">
        <f t="shared" si="197"/>
        <v/>
      </c>
      <c r="CB212" s="2" t="str">
        <f t="shared" si="198"/>
        <v/>
      </c>
      <c r="CC212" s="2" t="str">
        <f t="shared" si="199"/>
        <v/>
      </c>
      <c r="CE212" s="2" t="str">
        <f t="shared" ref="CE212:CS227" si="262">IF(AND(IY212 &lt; $CS$22, $B212 &gt; C$231, $B212 &lt; C$232), C212, "")</f>
        <v/>
      </c>
      <c r="CF212" s="2" t="str">
        <f t="shared" si="262"/>
        <v/>
      </c>
      <c r="CG212" s="2" t="str">
        <f t="shared" si="262"/>
        <v/>
      </c>
      <c r="CH212" s="2" t="str">
        <f t="shared" si="262"/>
        <v/>
      </c>
      <c r="CI212" s="2" t="str">
        <f t="shared" si="262"/>
        <v/>
      </c>
      <c r="CJ212" s="2" t="str">
        <f t="shared" si="262"/>
        <v/>
      </c>
      <c r="CK212" s="2" t="str">
        <f t="shared" si="262"/>
        <v/>
      </c>
      <c r="CL212" s="2" t="str">
        <f t="shared" si="262"/>
        <v/>
      </c>
      <c r="CM212" s="2" t="str">
        <f t="shared" si="262"/>
        <v/>
      </c>
      <c r="CN212" s="2" t="str">
        <f t="shared" si="262"/>
        <v/>
      </c>
      <c r="CO212" s="2" t="str">
        <f t="shared" si="262"/>
        <v/>
      </c>
      <c r="CP212" s="2" t="str">
        <f t="shared" si="262"/>
        <v/>
      </c>
      <c r="CQ212" s="2" t="str">
        <f t="shared" si="262"/>
        <v/>
      </c>
      <c r="CR212" s="2" t="str">
        <f t="shared" si="262"/>
        <v/>
      </c>
      <c r="CS212" s="2" t="str">
        <f t="shared" si="262"/>
        <v/>
      </c>
      <c r="CU212" s="2">
        <f t="shared" si="200"/>
        <v>78.125</v>
      </c>
      <c r="CV212" s="2">
        <f t="shared" si="201"/>
        <v>71.466999999999999</v>
      </c>
      <c r="CW212" s="2">
        <f t="shared" si="202"/>
        <v>65.483000000000004</v>
      </c>
      <c r="CX212" s="2">
        <f t="shared" si="203"/>
        <v>66.082999999999998</v>
      </c>
      <c r="CY212" s="2">
        <f t="shared" si="204"/>
        <v>62.366999999999997</v>
      </c>
      <c r="CZ212" s="2">
        <f t="shared" si="205"/>
        <v>61.45</v>
      </c>
      <c r="DA212" s="2" t="str">
        <f t="shared" si="206"/>
        <v/>
      </c>
      <c r="DB212" s="2" t="str">
        <f t="shared" si="207"/>
        <v/>
      </c>
      <c r="DC212" s="2" t="str">
        <f t="shared" si="208"/>
        <v/>
      </c>
      <c r="DD212" s="2" t="str">
        <f t="shared" si="209"/>
        <v/>
      </c>
      <c r="DE212" s="2" t="str">
        <f t="shared" si="210"/>
        <v/>
      </c>
      <c r="DF212" s="2" t="str">
        <f t="shared" si="211"/>
        <v/>
      </c>
      <c r="DG212" s="2" t="str">
        <f t="shared" si="212"/>
        <v/>
      </c>
      <c r="DH212" s="2">
        <f t="shared" si="213"/>
        <v>74.716999999999999</v>
      </c>
      <c r="DI212" s="2" t="str">
        <f t="shared" si="214"/>
        <v/>
      </c>
      <c r="DK212" s="2">
        <f t="shared" si="254"/>
        <v>133.61007404181186</v>
      </c>
      <c r="DL212" s="2">
        <f t="shared" si="254"/>
        <v>127.14516594746718</v>
      </c>
      <c r="DM212" s="2">
        <f t="shared" si="254"/>
        <v>123.82680487804879</v>
      </c>
      <c r="DN212" s="2">
        <f t="shared" si="254"/>
        <v>124.67791425891184</v>
      </c>
      <c r="DO212" s="2">
        <f t="shared" si="254"/>
        <v>128.94492120075051</v>
      </c>
      <c r="DP212" s="2">
        <f t="shared" si="254"/>
        <v>123.40084059233453</v>
      </c>
      <c r="DQ212" s="2">
        <f t="shared" si="254"/>
        <v>125.48976349836592</v>
      </c>
      <c r="DR212" s="2">
        <f t="shared" si="254"/>
        <v>127.40837299909393</v>
      </c>
      <c r="DS212" s="2">
        <f t="shared" si="254"/>
        <v>118.78010639332308</v>
      </c>
      <c r="DT212" s="2">
        <f t="shared" si="254"/>
        <v>121.08208849290241</v>
      </c>
      <c r="DU212" s="2">
        <f t="shared" si="254"/>
        <v>112.32591205073994</v>
      </c>
      <c r="DV212" s="2">
        <f t="shared" si="254"/>
        <v>90.163703412866226</v>
      </c>
      <c r="DW212" s="2">
        <f t="shared" si="254"/>
        <v>102.52690156794426</v>
      </c>
      <c r="DX212" s="2">
        <f t="shared" si="254"/>
        <v>105.94549720444049</v>
      </c>
      <c r="DY212" s="2">
        <f t="shared" si="254"/>
        <v>109.24876157128789</v>
      </c>
      <c r="EA212" s="2">
        <f t="shared" si="243"/>
        <v>77.18256829004136</v>
      </c>
      <c r="EB212" s="2">
        <f t="shared" si="243"/>
        <v>69.554416003932019</v>
      </c>
      <c r="EC212" s="2">
        <f t="shared" si="243"/>
        <v>67.13777874686717</v>
      </c>
      <c r="ED212" s="2">
        <f t="shared" si="243"/>
        <v>67.145454639175256</v>
      </c>
      <c r="EE212" s="2">
        <f t="shared" si="243"/>
        <v>60.722348082474227</v>
      </c>
      <c r="EF212" s="2">
        <f t="shared" si="242"/>
        <v>60.38226290148787</v>
      </c>
      <c r="EG212" s="2">
        <f t="shared" si="242"/>
        <v>60.728487499153978</v>
      </c>
      <c r="EH212" s="2">
        <f t="shared" si="242"/>
        <v>57.096691345654264</v>
      </c>
      <c r="EI212" s="2">
        <f t="shared" si="242"/>
        <v>56.470205175257725</v>
      </c>
      <c r="EJ212" s="2">
        <f t="shared" si="242"/>
        <v>55.176867519590942</v>
      </c>
      <c r="EK212" s="2">
        <f t="shared" si="242"/>
        <v>53.62633095161744</v>
      </c>
      <c r="EL212" s="2">
        <f t="shared" si="257"/>
        <v>56.213378283302916</v>
      </c>
      <c r="EM212" s="2">
        <f t="shared" si="258"/>
        <v>65.834298682364107</v>
      </c>
      <c r="EN212" s="2">
        <f t="shared" si="259"/>
        <v>76.881884848484844</v>
      </c>
      <c r="EO212" s="2">
        <f t="shared" si="260"/>
        <v>81.686918181818143</v>
      </c>
      <c r="EQ212" s="2">
        <f t="shared" si="255"/>
        <v>76.791685722577697</v>
      </c>
      <c r="ER212" s="2">
        <f t="shared" si="255"/>
        <v>70.354065262746815</v>
      </c>
      <c r="ES212" s="2">
        <f t="shared" si="255"/>
        <v>66.194555744931989</v>
      </c>
      <c r="ET212" s="2">
        <f t="shared" si="255"/>
        <v>66.138530656332279</v>
      </c>
      <c r="EU212" s="2">
        <f t="shared" si="255"/>
        <v>62.22656685371571</v>
      </c>
      <c r="EV212" s="2">
        <f t="shared" si="255"/>
        <v>61.070767289836844</v>
      </c>
      <c r="EW212" s="2">
        <f t="shared" si="255"/>
        <v>61.143589599558794</v>
      </c>
      <c r="EX212" s="2">
        <f t="shared" si="255"/>
        <v>58.033530613824354</v>
      </c>
      <c r="EY212" s="2">
        <f t="shared" si="255"/>
        <v>58.194684326525348</v>
      </c>
      <c r="EZ212" s="2">
        <f t="shared" si="255"/>
        <v>55.443066610499343</v>
      </c>
      <c r="FA212" s="2">
        <f t="shared" si="255"/>
        <v>54.792835566436878</v>
      </c>
      <c r="FB212" s="2">
        <f t="shared" si="255"/>
        <v>58.327502615478977</v>
      </c>
      <c r="FC212" s="2">
        <f t="shared" si="255"/>
        <v>67.314636879072552</v>
      </c>
      <c r="FD212" s="2">
        <f t="shared" si="255"/>
        <v>76.193779622076079</v>
      </c>
      <c r="FE212" s="2">
        <f t="shared" si="255"/>
        <v>77.581936159367316</v>
      </c>
      <c r="FG212" s="2">
        <f t="shared" si="256"/>
        <v>0.99999821182901338</v>
      </c>
      <c r="FH212" s="2">
        <f t="shared" si="256"/>
        <v>0.99999840056892952</v>
      </c>
      <c r="FI212" s="2">
        <f t="shared" si="256"/>
        <v>0.99999830550225921</v>
      </c>
      <c r="FJ212" s="2">
        <f t="shared" si="256"/>
        <v>0.99999844394441373</v>
      </c>
      <c r="FK212" s="2">
        <f t="shared" si="256"/>
        <v>0.9999984147388733</v>
      </c>
      <c r="FL212" s="2">
        <f t="shared" si="256"/>
        <v>0.99999827961978849</v>
      </c>
      <c r="FM212" s="2">
        <f t="shared" si="256"/>
        <v>0.99999814850072222</v>
      </c>
      <c r="FN212" s="2">
        <f t="shared" si="256"/>
        <v>0.9999979014895275</v>
      </c>
      <c r="FO212" s="2">
        <f t="shared" si="256"/>
        <v>0.99999810568164649</v>
      </c>
      <c r="FP212" s="2">
        <f t="shared" si="256"/>
        <v>0.99999789574436859</v>
      </c>
      <c r="FQ212" s="2">
        <f t="shared" si="256"/>
        <v>0.99999778540781603</v>
      </c>
      <c r="FR212" s="2">
        <f t="shared" si="256"/>
        <v>0.99999786872877816</v>
      </c>
      <c r="FS212" s="2">
        <f t="shared" si="256"/>
        <v>0.99999830526868061</v>
      </c>
      <c r="FT212" s="2">
        <f t="shared" si="256"/>
        <v>0.99999736299557529</v>
      </c>
      <c r="FU212" s="2">
        <f t="shared" si="256"/>
        <v>0.99999701252689011</v>
      </c>
      <c r="FW212" s="2">
        <f t="shared" ref="FW212:GK227" si="263">POWER(10,($B212-C$232)/C$229)/(1+POWER(10,($B212-C$232)/C$229))</f>
        <v>0.93413170779827748</v>
      </c>
      <c r="FX212" s="2">
        <f t="shared" si="263"/>
        <v>0.95084744751431782</v>
      </c>
      <c r="FY212" s="2">
        <f t="shared" si="263"/>
        <v>0.94843951131053394</v>
      </c>
      <c r="FZ212" s="2">
        <f t="shared" si="263"/>
        <v>0.94733616280213306</v>
      </c>
      <c r="GA212" s="2">
        <f t="shared" si="263"/>
        <v>0.94920206339147872</v>
      </c>
      <c r="GB212" s="2">
        <f t="shared" si="263"/>
        <v>0.94847833752595689</v>
      </c>
      <c r="GC212" s="2">
        <f t="shared" si="263"/>
        <v>0.95350400557536941</v>
      </c>
      <c r="GD212" s="2">
        <f t="shared" si="263"/>
        <v>0.9580839905980818</v>
      </c>
      <c r="GE212" s="2">
        <f t="shared" si="263"/>
        <v>0.96177304894033677</v>
      </c>
      <c r="GF212" s="2">
        <f t="shared" si="263"/>
        <v>0.96679611275719834</v>
      </c>
      <c r="GG212" s="2">
        <f t="shared" si="263"/>
        <v>0.9589257634946835</v>
      </c>
      <c r="GH212" s="2">
        <f t="shared" si="263"/>
        <v>0.94862113645680457</v>
      </c>
      <c r="GI212" s="2">
        <f t="shared" si="263"/>
        <v>0.93824207474759613</v>
      </c>
      <c r="GJ212" s="2">
        <f t="shared" si="263"/>
        <v>0.91754188661374469</v>
      </c>
      <c r="GK212" s="2">
        <f t="shared" si="263"/>
        <v>0.91342865084658798</v>
      </c>
      <c r="GM212" s="86">
        <f t="shared" ref="GM212:HA227" si="264" xml:space="preserve"> _xlfn.NORM.DIST($B212, C$7, ABS(C$11), TRUE) * _xlfn.NORM.DIST(($B212 - C$7)*C$15, 0, ABS(C$11), TRUE) * 2</f>
        <v>1.9640439914382864E-275</v>
      </c>
      <c r="GN212" s="86">
        <f t="shared" si="264"/>
        <v>0</v>
      </c>
      <c r="GO212" s="86">
        <f t="shared" si="264"/>
        <v>0</v>
      </c>
      <c r="GP212" s="86">
        <f t="shared" si="264"/>
        <v>0</v>
      </c>
      <c r="GQ212" s="86">
        <f t="shared" si="264"/>
        <v>0</v>
      </c>
      <c r="GR212" s="86">
        <f t="shared" si="264"/>
        <v>0</v>
      </c>
      <c r="GS212" s="86">
        <f t="shared" si="264"/>
        <v>0</v>
      </c>
      <c r="GT212" s="86">
        <f t="shared" si="264"/>
        <v>0</v>
      </c>
      <c r="GU212" s="86">
        <f t="shared" si="264"/>
        <v>0</v>
      </c>
      <c r="GV212" s="86">
        <f t="shared" si="264"/>
        <v>0</v>
      </c>
      <c r="GW212" s="86">
        <f t="shared" si="264"/>
        <v>0</v>
      </c>
      <c r="GX212" s="86">
        <f t="shared" si="264"/>
        <v>0</v>
      </c>
      <c r="GY212" s="86">
        <f t="shared" si="264"/>
        <v>0</v>
      </c>
      <c r="GZ212" s="86">
        <f t="shared" si="264"/>
        <v>1.5373569297066211E-215</v>
      </c>
      <c r="HA212" s="86">
        <f t="shared" si="264"/>
        <v>2.9119181378094954E-242</v>
      </c>
      <c r="HC212" s="86">
        <f t="shared" si="184"/>
        <v>7.7493577730107324E-196</v>
      </c>
      <c r="HD212" s="86">
        <f t="shared" si="184"/>
        <v>0</v>
      </c>
      <c r="HE212" s="86">
        <f t="shared" si="184"/>
        <v>0</v>
      </c>
      <c r="HF212" s="86">
        <f t="shared" si="184"/>
        <v>0</v>
      </c>
      <c r="HG212" s="86">
        <f t="shared" si="184"/>
        <v>0</v>
      </c>
      <c r="HH212" s="86">
        <f t="shared" si="184"/>
        <v>0</v>
      </c>
      <c r="HI212" s="86">
        <f t="shared" si="244"/>
        <v>0</v>
      </c>
      <c r="HJ212" s="86">
        <f t="shared" si="244"/>
        <v>0</v>
      </c>
      <c r="HK212" s="86">
        <f t="shared" si="244"/>
        <v>0</v>
      </c>
      <c r="HL212" s="86">
        <f t="shared" si="244"/>
        <v>0</v>
      </c>
      <c r="HM212" s="86">
        <f t="shared" si="244"/>
        <v>0</v>
      </c>
      <c r="HN212" s="86">
        <f t="shared" si="244"/>
        <v>0</v>
      </c>
      <c r="HO212" s="86">
        <f t="shared" si="229"/>
        <v>0</v>
      </c>
      <c r="HP212" s="86">
        <f t="shared" si="229"/>
        <v>3.22378140800759E-97</v>
      </c>
      <c r="HQ212" s="86">
        <f t="shared" si="229"/>
        <v>2.098211074815915E-102</v>
      </c>
      <c r="HS212" s="86">
        <f t="shared" ref="HS212:IG227" si="265" xml:space="preserve"> _xlfn.NORM.DIST($B212, C$9, ABS(C$13), TRUE) * _xlfn.NORM.DIST(($B212 - C$9)*C$17, 0, ABS(C$13), TRUE) * 2</f>
        <v>1.028896806149571E-59</v>
      </c>
      <c r="HT212" s="86">
        <f t="shared" si="265"/>
        <v>6.8485415445257059E-54</v>
      </c>
      <c r="HU212" s="86">
        <f t="shared" si="265"/>
        <v>8.3257598287093155E-57</v>
      </c>
      <c r="HV212" s="86">
        <f t="shared" si="265"/>
        <v>9.7488205727957857E-61</v>
      </c>
      <c r="HW212" s="86">
        <f t="shared" si="265"/>
        <v>5.3471669275229372E-62</v>
      </c>
      <c r="HX212" s="86">
        <f t="shared" si="265"/>
        <v>4.8197449150305422E-60</v>
      </c>
      <c r="HY212" s="86">
        <f t="shared" si="265"/>
        <v>4.1633022985734471E-70</v>
      </c>
      <c r="HZ212" s="86">
        <f t="shared" si="265"/>
        <v>8.7189231044584311E-79</v>
      </c>
      <c r="IA212" s="86">
        <f t="shared" si="265"/>
        <v>8.0654673883829647E-71</v>
      </c>
      <c r="IB212" s="86">
        <f t="shared" si="265"/>
        <v>1.5185109381052209E-82</v>
      </c>
      <c r="IC212" s="86">
        <f t="shared" si="265"/>
        <v>1.4297298077003543E-71</v>
      </c>
      <c r="ID212" s="86">
        <f t="shared" si="265"/>
        <v>2.3231002318647911E-69</v>
      </c>
      <c r="IE212" s="86">
        <f t="shared" si="265"/>
        <v>1.2030350367092025E-54</v>
      </c>
      <c r="IF212" s="86">
        <f t="shared" si="265"/>
        <v>3.3883070049763367E-21</v>
      </c>
      <c r="IG212" s="86">
        <f t="shared" si="265"/>
        <v>5.0707678434435724E-8</v>
      </c>
      <c r="II212" s="86">
        <f t="shared" ref="II212:IW227" si="266" xml:space="preserve"> _xlfn.NORM.DIST($B212, C$10, ABS(C$14), TRUE) * _xlfn.NORM.DIST(($B212 - C$10)*C$18, 0, ABS(C$14), TRUE) * 2</f>
        <v>9.9997029914957146E-3</v>
      </c>
      <c r="IJ212" s="86">
        <f t="shared" si="266"/>
        <v>7.2831740771707922E-3</v>
      </c>
      <c r="IK212" s="86">
        <f t="shared" si="266"/>
        <v>7.5033844407023246E-3</v>
      </c>
      <c r="IL212" s="86">
        <f t="shared" si="266"/>
        <v>6.0850165507498628E-3</v>
      </c>
      <c r="IM212" s="86">
        <f t="shared" si="266"/>
        <v>5.4480167492066932E-3</v>
      </c>
      <c r="IN212" s="86">
        <f t="shared" si="266"/>
        <v>5.9130819865011132E-3</v>
      </c>
      <c r="IO212" s="86">
        <f t="shared" si="266"/>
        <v>2.394152594164613E-3</v>
      </c>
      <c r="IP212" s="86">
        <f t="shared" si="266"/>
        <v>1.0825144398671075E-3</v>
      </c>
      <c r="IQ212" s="86">
        <f t="shared" si="266"/>
        <v>1.5385686108058678E-3</v>
      </c>
      <c r="IR212" s="86">
        <f t="shared" si="266"/>
        <v>4.3621403016966102E-4</v>
      </c>
      <c r="IS212" s="86">
        <f t="shared" si="266"/>
        <v>1.7022138180861316E-3</v>
      </c>
      <c r="IT212" s="86">
        <f t="shared" si="266"/>
        <v>3.1945619833692561E-3</v>
      </c>
      <c r="IU212" s="86">
        <f t="shared" si="266"/>
        <v>1.2720924521237817E-2</v>
      </c>
      <c r="IV212" s="86">
        <f t="shared" si="266"/>
        <v>2.3597188575828184E-3</v>
      </c>
      <c r="IW212" s="86">
        <f t="shared" si="266"/>
        <v>2.1139994992917667E-2</v>
      </c>
      <c r="IY212" s="86">
        <f t="shared" ref="IY212:JM227" si="267">GM212+HC212+HS212+II212</f>
        <v>9.9997029914957146E-3</v>
      </c>
      <c r="IZ212" s="86">
        <f t="shared" si="267"/>
        <v>7.2831740771707922E-3</v>
      </c>
      <c r="JA212" s="86">
        <f t="shared" si="267"/>
        <v>7.5033844407023246E-3</v>
      </c>
      <c r="JB212" s="86">
        <f t="shared" si="267"/>
        <v>6.0850165507498628E-3</v>
      </c>
      <c r="JC212" s="86">
        <f t="shared" si="267"/>
        <v>5.4480167492066932E-3</v>
      </c>
      <c r="JD212" s="86">
        <f t="shared" si="267"/>
        <v>5.9130819865011132E-3</v>
      </c>
      <c r="JE212" s="86">
        <f t="shared" si="267"/>
        <v>2.394152594164613E-3</v>
      </c>
      <c r="JF212" s="86">
        <f t="shared" si="267"/>
        <v>1.0825144398671075E-3</v>
      </c>
      <c r="JG212" s="86">
        <f t="shared" si="267"/>
        <v>1.5385686108058678E-3</v>
      </c>
      <c r="JH212" s="86">
        <f t="shared" si="267"/>
        <v>4.3621403016966102E-4</v>
      </c>
      <c r="JI212" s="86">
        <f t="shared" si="267"/>
        <v>1.7022138180861316E-3</v>
      </c>
      <c r="JJ212" s="86">
        <f t="shared" si="267"/>
        <v>3.1945619833692561E-3</v>
      </c>
      <c r="JK212" s="86">
        <f t="shared" si="267"/>
        <v>1.2720924521237817E-2</v>
      </c>
      <c r="JL212" s="86">
        <f t="shared" si="267"/>
        <v>2.3597188575828184E-3</v>
      </c>
      <c r="JM212" s="86">
        <f t="shared" si="267"/>
        <v>2.1140045700596102E-2</v>
      </c>
    </row>
    <row r="213" spans="2:273" x14ac:dyDescent="0.25">
      <c r="B213" s="2">
        <v>186</v>
      </c>
      <c r="C213" s="37">
        <v>76.561999999999998</v>
      </c>
      <c r="D213" s="37">
        <v>69.95</v>
      </c>
      <c r="E213" s="37">
        <v>66.183000000000007</v>
      </c>
      <c r="F213" s="37">
        <v>65.167000000000002</v>
      </c>
      <c r="G213" s="37">
        <v>63.466999999999999</v>
      </c>
      <c r="H213" s="37">
        <v>60.866999999999997</v>
      </c>
      <c r="I213" s="37">
        <v>61.716999999999999</v>
      </c>
      <c r="J213" s="37">
        <v>59.783000000000001</v>
      </c>
      <c r="K213" s="37">
        <v>60.482999999999997</v>
      </c>
      <c r="L213" s="37">
        <v>55.567</v>
      </c>
      <c r="M213" s="37">
        <v>55.917000000000002</v>
      </c>
      <c r="N213" s="37">
        <v>58.767000000000003</v>
      </c>
      <c r="O213" s="37">
        <v>67.706999999999994</v>
      </c>
      <c r="P213" s="37">
        <v>76.022000000000006</v>
      </c>
      <c r="Q213" s="37">
        <v>77.885999999999996</v>
      </c>
      <c r="S213" s="4">
        <f t="shared" si="252"/>
        <v>76.809851137733872</v>
      </c>
      <c r="T213" s="4">
        <f t="shared" si="252"/>
        <v>70.251546562765668</v>
      </c>
      <c r="U213" s="4">
        <f t="shared" si="252"/>
        <v>66.173923892403309</v>
      </c>
      <c r="V213" s="4">
        <f t="shared" si="252"/>
        <v>66.119780024852048</v>
      </c>
      <c r="W213" s="4">
        <f t="shared" si="252"/>
        <v>62.088423020674099</v>
      </c>
      <c r="X213" s="4">
        <f t="shared" si="252"/>
        <v>60.976359923346251</v>
      </c>
      <c r="Y213" s="4" t="e">
        <f t="shared" si="252"/>
        <v>#N/A</v>
      </c>
      <c r="Z213" s="4" t="e">
        <f t="shared" si="252"/>
        <v>#N/A</v>
      </c>
      <c r="AA213" s="4" t="e">
        <f t="shared" si="252"/>
        <v>#N/A</v>
      </c>
      <c r="AB213" s="4" t="e">
        <f t="shared" si="252"/>
        <v>#N/A</v>
      </c>
      <c r="AC213" s="4" t="e">
        <f t="shared" si="252"/>
        <v>#N/A</v>
      </c>
      <c r="AD213" s="4" t="e">
        <f t="shared" si="252"/>
        <v>#N/A</v>
      </c>
      <c r="AE213" s="4">
        <f t="shared" si="252"/>
        <v>67.162790715949839</v>
      </c>
      <c r="AF213" s="4">
        <f t="shared" si="252"/>
        <v>76.187262196618249</v>
      </c>
      <c r="AG213" s="4">
        <f t="shared" si="252"/>
        <v>77.817478651172337</v>
      </c>
      <c r="AI213" s="4">
        <f t="shared" si="253"/>
        <v>-0.24785113773387479</v>
      </c>
      <c r="AJ213" s="4">
        <f t="shared" si="253"/>
        <v>-0.30154656276566527</v>
      </c>
      <c r="AK213" s="4">
        <f t="shared" si="253"/>
        <v>9.0761075966980798E-3</v>
      </c>
      <c r="AL213" s="4">
        <f t="shared" si="253"/>
        <v>-0.95278002485204638</v>
      </c>
      <c r="AM213" s="4">
        <f t="shared" si="253"/>
        <v>1.3785769793258993</v>
      </c>
      <c r="AN213" s="4">
        <f t="shared" si="253"/>
        <v>-0.10935992334625411</v>
      </c>
      <c r="AO213" s="4">
        <f t="shared" si="253"/>
        <v>0</v>
      </c>
      <c r="AP213" s="4">
        <f t="shared" si="253"/>
        <v>0</v>
      </c>
      <c r="AQ213" s="4">
        <f t="shared" si="253"/>
        <v>0</v>
      </c>
      <c r="AR213" s="4">
        <f t="shared" si="253"/>
        <v>0</v>
      </c>
      <c r="AS213" s="4">
        <f t="shared" si="253"/>
        <v>0</v>
      </c>
      <c r="AT213" s="4">
        <f t="shared" si="253"/>
        <v>0</v>
      </c>
      <c r="AU213" s="4">
        <f t="shared" si="253"/>
        <v>0.54420928405015445</v>
      </c>
      <c r="AV213" s="4">
        <f t="shared" si="253"/>
        <v>-0.16526219661824371</v>
      </c>
      <c r="AW213" s="4">
        <f t="shared" si="253"/>
        <v>6.8521348827658812E-2</v>
      </c>
      <c r="AY213" s="2">
        <f t="shared" si="261"/>
        <v>76.809851137733858</v>
      </c>
      <c r="AZ213" s="2">
        <f t="shared" si="261"/>
        <v>70.251546562765668</v>
      </c>
      <c r="BA213" s="2">
        <f t="shared" si="261"/>
        <v>66.173923892403309</v>
      </c>
      <c r="BB213" s="2">
        <f t="shared" si="261"/>
        <v>66.119780024852048</v>
      </c>
      <c r="BC213" s="2">
        <f t="shared" si="261"/>
        <v>62.088423020674099</v>
      </c>
      <c r="BD213" s="2">
        <f t="shared" si="261"/>
        <v>60.976359923346251</v>
      </c>
      <c r="BE213" s="2" t="e">
        <f t="shared" si="261"/>
        <v>#N/A</v>
      </c>
      <c r="BF213" s="2" t="e">
        <f t="shared" si="261"/>
        <v>#N/A</v>
      </c>
      <c r="BG213" s="2" t="e">
        <f t="shared" si="261"/>
        <v>#N/A</v>
      </c>
      <c r="BH213" s="2" t="e">
        <f t="shared" si="261"/>
        <v>#N/A</v>
      </c>
      <c r="BI213" s="2" t="e">
        <f t="shared" si="261"/>
        <v>#N/A</v>
      </c>
      <c r="BJ213" s="2" t="e">
        <f t="shared" si="261"/>
        <v>#N/A</v>
      </c>
      <c r="BK213" s="2">
        <f t="shared" si="261"/>
        <v>67.162790715948788</v>
      </c>
      <c r="BL213" s="2">
        <f t="shared" si="261"/>
        <v>76.187262048781236</v>
      </c>
      <c r="BM213" s="2">
        <f t="shared" si="261"/>
        <v>77.817470964265524</v>
      </c>
      <c r="BO213" s="2" t="str">
        <f t="shared" si="185"/>
        <v/>
      </c>
      <c r="BP213" s="2" t="str">
        <f t="shared" si="186"/>
        <v/>
      </c>
      <c r="BQ213" s="2" t="str">
        <f t="shared" si="187"/>
        <v/>
      </c>
      <c r="BR213" s="2" t="str">
        <f t="shared" si="188"/>
        <v/>
      </c>
      <c r="BS213" s="2" t="str">
        <f t="shared" si="189"/>
        <v/>
      </c>
      <c r="BT213" s="2" t="str">
        <f t="shared" si="190"/>
        <v/>
      </c>
      <c r="BU213" s="2" t="str">
        <f t="shared" si="191"/>
        <v/>
      </c>
      <c r="BV213" s="2" t="str">
        <f t="shared" si="192"/>
        <v/>
      </c>
      <c r="BW213" s="2" t="str">
        <f t="shared" si="193"/>
        <v/>
      </c>
      <c r="BX213" s="2" t="str">
        <f t="shared" si="194"/>
        <v/>
      </c>
      <c r="BY213" s="2" t="str">
        <f t="shared" si="195"/>
        <v/>
      </c>
      <c r="BZ213" s="2" t="str">
        <f t="shared" si="196"/>
        <v/>
      </c>
      <c r="CA213" s="2" t="str">
        <f t="shared" si="197"/>
        <v/>
      </c>
      <c r="CB213" s="2" t="str">
        <f t="shared" si="198"/>
        <v/>
      </c>
      <c r="CC213" s="2" t="str">
        <f t="shared" si="199"/>
        <v/>
      </c>
      <c r="CE213" s="2" t="str">
        <f t="shared" si="262"/>
        <v/>
      </c>
      <c r="CF213" s="2" t="str">
        <f t="shared" si="262"/>
        <v/>
      </c>
      <c r="CG213" s="2" t="str">
        <f t="shared" si="262"/>
        <v/>
      </c>
      <c r="CH213" s="2" t="str">
        <f t="shared" si="262"/>
        <v/>
      </c>
      <c r="CI213" s="2" t="str">
        <f t="shared" si="262"/>
        <v/>
      </c>
      <c r="CJ213" s="2" t="str">
        <f t="shared" si="262"/>
        <v/>
      </c>
      <c r="CK213" s="2" t="str">
        <f t="shared" si="262"/>
        <v/>
      </c>
      <c r="CL213" s="2" t="str">
        <f t="shared" si="262"/>
        <v/>
      </c>
      <c r="CM213" s="2" t="str">
        <f t="shared" si="262"/>
        <v/>
      </c>
      <c r="CN213" s="2" t="str">
        <f t="shared" si="262"/>
        <v/>
      </c>
      <c r="CO213" s="2" t="str">
        <f t="shared" si="262"/>
        <v/>
      </c>
      <c r="CP213" s="2" t="str">
        <f t="shared" si="262"/>
        <v/>
      </c>
      <c r="CQ213" s="2" t="str">
        <f t="shared" si="262"/>
        <v/>
      </c>
      <c r="CR213" s="2" t="str">
        <f t="shared" si="262"/>
        <v/>
      </c>
      <c r="CS213" s="2" t="str">
        <f t="shared" si="262"/>
        <v/>
      </c>
      <c r="CU213" s="2">
        <f t="shared" si="200"/>
        <v>76.561999999999998</v>
      </c>
      <c r="CV213" s="2">
        <f t="shared" si="201"/>
        <v>69.95</v>
      </c>
      <c r="CW213" s="2">
        <f t="shared" si="202"/>
        <v>66.183000000000007</v>
      </c>
      <c r="CX213" s="2">
        <f t="shared" si="203"/>
        <v>65.167000000000002</v>
      </c>
      <c r="CY213" s="2">
        <f t="shared" si="204"/>
        <v>63.466999999999999</v>
      </c>
      <c r="CZ213" s="2">
        <f t="shared" si="205"/>
        <v>60.866999999999997</v>
      </c>
      <c r="DA213" s="2" t="str">
        <f t="shared" si="206"/>
        <v/>
      </c>
      <c r="DB213" s="2" t="str">
        <f t="shared" si="207"/>
        <v/>
      </c>
      <c r="DC213" s="2" t="str">
        <f t="shared" si="208"/>
        <v/>
      </c>
      <c r="DD213" s="2" t="str">
        <f t="shared" si="209"/>
        <v/>
      </c>
      <c r="DE213" s="2" t="str">
        <f t="shared" si="210"/>
        <v/>
      </c>
      <c r="DF213" s="2" t="str">
        <f t="shared" si="211"/>
        <v/>
      </c>
      <c r="DG213" s="2">
        <f t="shared" si="212"/>
        <v>67.706999999999994</v>
      </c>
      <c r="DH213" s="2">
        <f t="shared" si="213"/>
        <v>76.022000000000006</v>
      </c>
      <c r="DI213" s="2" t="str">
        <f t="shared" si="214"/>
        <v/>
      </c>
      <c r="DK213" s="2">
        <f t="shared" si="254"/>
        <v>133.90398432055747</v>
      </c>
      <c r="DL213" s="2">
        <f t="shared" si="254"/>
        <v>127.39640093808632</v>
      </c>
      <c r="DM213" s="2">
        <f t="shared" si="254"/>
        <v>124.06949268292684</v>
      </c>
      <c r="DN213" s="2">
        <f t="shared" si="254"/>
        <v>124.93090966228894</v>
      </c>
      <c r="DO213" s="2">
        <f t="shared" si="254"/>
        <v>129.23335712945595</v>
      </c>
      <c r="DP213" s="2">
        <f t="shared" si="254"/>
        <v>123.671249825784</v>
      </c>
      <c r="DQ213" s="2">
        <f t="shared" si="254"/>
        <v>125.77066812521949</v>
      </c>
      <c r="DR213" s="2">
        <f t="shared" si="254"/>
        <v>127.70380564784051</v>
      </c>
      <c r="DS213" s="2">
        <f t="shared" si="254"/>
        <v>119.02786735272669</v>
      </c>
      <c r="DT213" s="2">
        <f t="shared" si="254"/>
        <v>121.32959966777406</v>
      </c>
      <c r="DU213" s="2">
        <f t="shared" si="254"/>
        <v>112.50160528541224</v>
      </c>
      <c r="DV213" s="2">
        <f t="shared" si="254"/>
        <v>90.183315614617968</v>
      </c>
      <c r="DW213" s="2">
        <f t="shared" si="254"/>
        <v>102.60947421602789</v>
      </c>
      <c r="DX213" s="2">
        <f t="shared" si="254"/>
        <v>106.05605048213273</v>
      </c>
      <c r="DY213" s="2">
        <f t="shared" si="254"/>
        <v>109.37229773498194</v>
      </c>
      <c r="EA213" s="2">
        <f t="shared" si="243"/>
        <v>77.182101233418663</v>
      </c>
      <c r="EB213" s="2">
        <f t="shared" si="243"/>
        <v>69.477946862904361</v>
      </c>
      <c r="EC213" s="2">
        <f t="shared" si="243"/>
        <v>67.084131228070177</v>
      </c>
      <c r="ED213" s="2">
        <f t="shared" si="243"/>
        <v>67.090715175257728</v>
      </c>
      <c r="EE213" s="2">
        <f t="shared" si="243"/>
        <v>60.635361628865979</v>
      </c>
      <c r="EF213" s="2">
        <f t="shared" si="242"/>
        <v>60.311779058437821</v>
      </c>
      <c r="EG213" s="2">
        <f t="shared" si="242"/>
        <v>60.661216857304005</v>
      </c>
      <c r="EH213" s="2">
        <f t="shared" si="242"/>
        <v>56.997753581236545</v>
      </c>
      <c r="EI213" s="2">
        <f t="shared" si="242"/>
        <v>56.360328721649481</v>
      </c>
      <c r="EJ213" s="2">
        <f t="shared" si="242"/>
        <v>55.061672452139945</v>
      </c>
      <c r="EK213" s="2">
        <f t="shared" si="242"/>
        <v>53.492359622399498</v>
      </c>
      <c r="EL213" s="2">
        <f t="shared" si="257"/>
        <v>56.074010906236623</v>
      </c>
      <c r="EM213" s="2">
        <f t="shared" si="258"/>
        <v>65.748286909296368</v>
      </c>
      <c r="EN213" s="2">
        <f t="shared" si="259"/>
        <v>76.830242424242414</v>
      </c>
      <c r="EO213" s="2">
        <f t="shared" si="260"/>
        <v>81.64229090909086</v>
      </c>
      <c r="EQ213" s="2">
        <f t="shared" si="255"/>
        <v>76.785813844806043</v>
      </c>
      <c r="ER213" s="2">
        <f t="shared" si="255"/>
        <v>70.287929417589012</v>
      </c>
      <c r="ES213" s="2">
        <f t="shared" si="255"/>
        <v>66.128703291387453</v>
      </c>
      <c r="ET213" s="2">
        <f t="shared" si="255"/>
        <v>66.070467319697556</v>
      </c>
      <c r="EU213" s="2">
        <f t="shared" si="255"/>
        <v>62.159239433034386</v>
      </c>
      <c r="EV213" s="2">
        <f t="shared" si="255"/>
        <v>61.009179412047821</v>
      </c>
      <c r="EW213" s="2">
        <f t="shared" si="255"/>
        <v>61.081670618689813</v>
      </c>
      <c r="EX213" s="2">
        <f t="shared" si="255"/>
        <v>57.9466054848222</v>
      </c>
      <c r="EY213" s="2">
        <f t="shared" si="255"/>
        <v>58.106718169175707</v>
      </c>
      <c r="EZ213" s="2">
        <f t="shared" si="255"/>
        <v>55.331200782022151</v>
      </c>
      <c r="FA213" s="2">
        <f t="shared" si="255"/>
        <v>54.673409732541884</v>
      </c>
      <c r="FB213" s="2">
        <f t="shared" si="255"/>
        <v>58.215403097919051</v>
      </c>
      <c r="FC213" s="2">
        <f t="shared" si="255"/>
        <v>67.247644833714162</v>
      </c>
      <c r="FD213" s="2">
        <f t="shared" si="255"/>
        <v>76.134486656122533</v>
      </c>
      <c r="FE213" s="2">
        <f t="shared" si="255"/>
        <v>77.486783017022105</v>
      </c>
      <c r="FG213" s="2">
        <f t="shared" si="256"/>
        <v>0.999998369168421</v>
      </c>
      <c r="FH213" s="2">
        <f t="shared" si="256"/>
        <v>0.99999854130132171</v>
      </c>
      <c r="FI213" s="2">
        <f t="shared" si="256"/>
        <v>0.99999845459946279</v>
      </c>
      <c r="FJ213" s="2">
        <f t="shared" si="256"/>
        <v>0.9999985808602444</v>
      </c>
      <c r="FK213" s="2">
        <f t="shared" si="256"/>
        <v>0.99999855422446748</v>
      </c>
      <c r="FL213" s="2">
        <f t="shared" si="256"/>
        <v>0.9999984309943617</v>
      </c>
      <c r="FM213" s="2">
        <f t="shared" si="256"/>
        <v>0.99999831141231454</v>
      </c>
      <c r="FN213" s="2">
        <f t="shared" si="256"/>
        <v>0.99999808613534924</v>
      </c>
      <c r="FO213" s="2">
        <f t="shared" si="256"/>
        <v>0.99999827236084049</v>
      </c>
      <c r="FP213" s="2">
        <f t="shared" si="256"/>
        <v>0.99999808089570008</v>
      </c>
      <c r="FQ213" s="2">
        <f t="shared" si="256"/>
        <v>0.99999798026752995</v>
      </c>
      <c r="FR213" s="2">
        <f t="shared" si="256"/>
        <v>0.99999805625717952</v>
      </c>
      <c r="FS213" s="2">
        <f t="shared" si="256"/>
        <v>0.99999845438643653</v>
      </c>
      <c r="FT213" s="2">
        <f t="shared" si="256"/>
        <v>0.99999759502282326</v>
      </c>
      <c r="FU213" s="2">
        <f t="shared" si="256"/>
        <v>0.99999727539142536</v>
      </c>
      <c r="FW213" s="2">
        <f t="shared" si="263"/>
        <v>0.9395772114436971</v>
      </c>
      <c r="FX213" s="2">
        <f t="shared" si="263"/>
        <v>0.954977622437859</v>
      </c>
      <c r="FY213" s="2">
        <f t="shared" si="263"/>
        <v>0.95276196762222509</v>
      </c>
      <c r="FZ213" s="2">
        <f t="shared" si="263"/>
        <v>0.95174640988782844</v>
      </c>
      <c r="GA213" s="2">
        <f t="shared" si="263"/>
        <v>0.95346372952622982</v>
      </c>
      <c r="GB213" s="2">
        <f t="shared" si="263"/>
        <v>0.95279770092165128</v>
      </c>
      <c r="GC213" s="2">
        <f t="shared" si="263"/>
        <v>0.95742095210209321</v>
      </c>
      <c r="GD213" s="2">
        <f t="shared" si="263"/>
        <v>0.961630632929666</v>
      </c>
      <c r="GE213" s="2">
        <f t="shared" si="263"/>
        <v>0.96501894549549927</v>
      </c>
      <c r="GF213" s="2">
        <f t="shared" si="263"/>
        <v>0.96962896344697791</v>
      </c>
      <c r="GG213" s="2">
        <f t="shared" si="263"/>
        <v>0.96240397576410097</v>
      </c>
      <c r="GH213" s="2">
        <f t="shared" si="263"/>
        <v>0.95292912230747806</v>
      </c>
      <c r="GI213" s="2">
        <f t="shared" si="263"/>
        <v>0.94336836486230724</v>
      </c>
      <c r="GJ213" s="2">
        <f t="shared" si="263"/>
        <v>0.92424769197417411</v>
      </c>
      <c r="GK213" s="2">
        <f t="shared" si="263"/>
        <v>0.92043995525551547</v>
      </c>
      <c r="GM213" s="86">
        <f t="shared" si="264"/>
        <v>5.3726775700361282E-280</v>
      </c>
      <c r="GN213" s="86">
        <f t="shared" si="264"/>
        <v>0</v>
      </c>
      <c r="GO213" s="86">
        <f t="shared" si="264"/>
        <v>0</v>
      </c>
      <c r="GP213" s="86">
        <f t="shared" si="264"/>
        <v>0</v>
      </c>
      <c r="GQ213" s="86">
        <f t="shared" si="264"/>
        <v>0</v>
      </c>
      <c r="GR213" s="86">
        <f t="shared" si="264"/>
        <v>0</v>
      </c>
      <c r="GS213" s="86">
        <f t="shared" si="264"/>
        <v>0</v>
      </c>
      <c r="GT213" s="86">
        <f t="shared" si="264"/>
        <v>0</v>
      </c>
      <c r="GU213" s="86">
        <f t="shared" si="264"/>
        <v>0</v>
      </c>
      <c r="GV213" s="86">
        <f t="shared" si="264"/>
        <v>0</v>
      </c>
      <c r="GW213" s="86">
        <f t="shared" si="264"/>
        <v>0</v>
      </c>
      <c r="GX213" s="86">
        <f t="shared" si="264"/>
        <v>0</v>
      </c>
      <c r="GY213" s="86">
        <f t="shared" si="264"/>
        <v>0</v>
      </c>
      <c r="GZ213" s="86">
        <f t="shared" si="264"/>
        <v>4.1417573798098308E-219</v>
      </c>
      <c r="HA213" s="86">
        <f t="shared" si="264"/>
        <v>2.8861298967538427E-246</v>
      </c>
      <c r="HC213" s="86">
        <f t="shared" si="184"/>
        <v>7.6671639230308643E-200</v>
      </c>
      <c r="HD213" s="86">
        <f t="shared" si="184"/>
        <v>0</v>
      </c>
      <c r="HE213" s="86">
        <f t="shared" si="184"/>
        <v>0</v>
      </c>
      <c r="HF213" s="86">
        <f t="shared" ref="HF213:HH227" si="268" xml:space="preserve"> _xlfn.NORM.DIST($B213, F$8, ABS(F$12), TRUE) * _xlfn.NORM.DIST(($B213 - F$8)*F$16, 0, ABS(F$12), TRUE) * 2</f>
        <v>0</v>
      </c>
      <c r="HG213" s="86">
        <f t="shared" si="268"/>
        <v>0</v>
      </c>
      <c r="HH213" s="86">
        <f t="shared" si="268"/>
        <v>0</v>
      </c>
      <c r="HI213" s="86">
        <f t="shared" si="244"/>
        <v>0</v>
      </c>
      <c r="HJ213" s="86">
        <f t="shared" si="244"/>
        <v>0</v>
      </c>
      <c r="HK213" s="86">
        <f t="shared" si="244"/>
        <v>0</v>
      </c>
      <c r="HL213" s="86">
        <f t="shared" si="244"/>
        <v>0</v>
      </c>
      <c r="HM213" s="86">
        <f t="shared" si="244"/>
        <v>0</v>
      </c>
      <c r="HN213" s="86">
        <f t="shared" si="244"/>
        <v>0</v>
      </c>
      <c r="HO213" s="86">
        <f t="shared" si="229"/>
        <v>0</v>
      </c>
      <c r="HP213" s="86">
        <f t="shared" si="229"/>
        <v>3.5878626788878546E-99</v>
      </c>
      <c r="HQ213" s="86">
        <f t="shared" si="229"/>
        <v>1.848026210827107E-104</v>
      </c>
      <c r="HS213" s="86">
        <f t="shared" si="265"/>
        <v>8.879204827537794E-62</v>
      </c>
      <c r="HT213" s="86">
        <f t="shared" si="265"/>
        <v>1.0220839438212389E-55</v>
      </c>
      <c r="HU213" s="86">
        <f t="shared" si="265"/>
        <v>1.0451455542289315E-58</v>
      </c>
      <c r="HV213" s="86">
        <f t="shared" si="265"/>
        <v>9.0086922884520552E-63</v>
      </c>
      <c r="HW213" s="86">
        <f t="shared" si="265"/>
        <v>4.7045175129277615E-64</v>
      </c>
      <c r="HX213" s="86">
        <f t="shared" si="265"/>
        <v>4.6755170876796184E-62</v>
      </c>
      <c r="HY213" s="86">
        <f t="shared" si="265"/>
        <v>2.0036038814011835E-72</v>
      </c>
      <c r="HZ213" s="86">
        <f t="shared" si="265"/>
        <v>2.4278551903336453E-81</v>
      </c>
      <c r="IA213" s="86">
        <f t="shared" si="265"/>
        <v>4.2771641720407129E-73</v>
      </c>
      <c r="IB213" s="86">
        <f t="shared" si="265"/>
        <v>3.6995898026565967E-85</v>
      </c>
      <c r="IC213" s="86">
        <f t="shared" si="265"/>
        <v>6.8364182318682763E-74</v>
      </c>
      <c r="ID213" s="86">
        <f t="shared" si="265"/>
        <v>1.114529343253204E-71</v>
      </c>
      <c r="IE213" s="86">
        <f t="shared" si="265"/>
        <v>1.6635827751033444E-56</v>
      </c>
      <c r="IF213" s="86">
        <f t="shared" si="265"/>
        <v>6.7999060644665521E-22</v>
      </c>
      <c r="IG213" s="86">
        <f t="shared" si="265"/>
        <v>2.9427831972055215E-8</v>
      </c>
      <c r="II213" s="86">
        <f t="shared" si="266"/>
        <v>7.6919834018684512E-3</v>
      </c>
      <c r="IJ213" s="86">
        <f t="shared" si="266"/>
        <v>5.6566741722772597E-3</v>
      </c>
      <c r="IK213" s="86">
        <f t="shared" si="266"/>
        <v>5.8120910422521412E-3</v>
      </c>
      <c r="IL213" s="86">
        <f t="shared" si="266"/>
        <v>4.6461252704095221E-3</v>
      </c>
      <c r="IM213" s="86">
        <f t="shared" si="266"/>
        <v>4.1476497793179676E-3</v>
      </c>
      <c r="IN213" s="86">
        <f t="shared" si="266"/>
        <v>4.5170462449394466E-3</v>
      </c>
      <c r="IO213" s="86">
        <f t="shared" si="266"/>
        <v>1.7540956276448502E-3</v>
      </c>
      <c r="IP213" s="86">
        <f t="shared" si="266"/>
        <v>7.6725501152646294E-4</v>
      </c>
      <c r="IQ213" s="86">
        <f t="shared" si="266"/>
        <v>1.1229616812947624E-3</v>
      </c>
      <c r="IR213" s="86">
        <f t="shared" si="266"/>
        <v>3.0240256270600105E-4</v>
      </c>
      <c r="IS213" s="86">
        <f t="shared" si="266"/>
        <v>1.2399240691658526E-3</v>
      </c>
      <c r="IT213" s="86">
        <f t="shared" si="266"/>
        <v>2.3540175076331615E-3</v>
      </c>
      <c r="IU213" s="86">
        <f t="shared" si="266"/>
        <v>9.999999331045931E-3</v>
      </c>
      <c r="IV213" s="86">
        <f t="shared" si="266"/>
        <v>1.5939542610835463E-3</v>
      </c>
      <c r="IW213" s="86">
        <f t="shared" si="266"/>
        <v>1.6593483103983224E-2</v>
      </c>
      <c r="IY213" s="86">
        <f t="shared" si="267"/>
        <v>7.6919834018684512E-3</v>
      </c>
      <c r="IZ213" s="86">
        <f t="shared" si="267"/>
        <v>5.6566741722772597E-3</v>
      </c>
      <c r="JA213" s="86">
        <f t="shared" si="267"/>
        <v>5.8120910422521412E-3</v>
      </c>
      <c r="JB213" s="86">
        <f t="shared" si="267"/>
        <v>4.6461252704095221E-3</v>
      </c>
      <c r="JC213" s="86">
        <f t="shared" si="267"/>
        <v>4.1476497793179676E-3</v>
      </c>
      <c r="JD213" s="86">
        <f t="shared" si="267"/>
        <v>4.5170462449394466E-3</v>
      </c>
      <c r="JE213" s="86">
        <f t="shared" si="267"/>
        <v>1.7540956276448502E-3</v>
      </c>
      <c r="JF213" s="86">
        <f t="shared" si="267"/>
        <v>7.6725501152646294E-4</v>
      </c>
      <c r="JG213" s="86">
        <f t="shared" si="267"/>
        <v>1.1229616812947624E-3</v>
      </c>
      <c r="JH213" s="86">
        <f t="shared" si="267"/>
        <v>3.0240256270600105E-4</v>
      </c>
      <c r="JI213" s="86">
        <f t="shared" si="267"/>
        <v>1.2399240691658526E-3</v>
      </c>
      <c r="JJ213" s="86">
        <f t="shared" si="267"/>
        <v>2.3540175076331615E-3</v>
      </c>
      <c r="JK213" s="86">
        <f t="shared" si="267"/>
        <v>9.999999331045931E-3</v>
      </c>
      <c r="JL213" s="86">
        <f t="shared" si="267"/>
        <v>1.5939542610835463E-3</v>
      </c>
      <c r="JM213" s="86">
        <f t="shared" si="267"/>
        <v>1.6593512531815197E-2</v>
      </c>
    </row>
    <row r="214" spans="2:273" x14ac:dyDescent="0.25">
      <c r="B214" s="2">
        <v>187</v>
      </c>
      <c r="C214" s="37">
        <v>76.853999999999999</v>
      </c>
      <c r="D214" s="37">
        <v>69.783000000000001</v>
      </c>
      <c r="E214" s="37">
        <v>65.55</v>
      </c>
      <c r="F214" s="37">
        <v>65.382999999999996</v>
      </c>
      <c r="G214" s="37">
        <v>61.65</v>
      </c>
      <c r="H214" s="37">
        <v>60.582999999999998</v>
      </c>
      <c r="I214" s="37">
        <v>60.25</v>
      </c>
      <c r="J214" s="37">
        <v>60.25</v>
      </c>
      <c r="K214" s="37">
        <v>57.7</v>
      </c>
      <c r="L214" s="37">
        <v>56.716999999999999</v>
      </c>
      <c r="M214" s="37">
        <v>56</v>
      </c>
      <c r="N214" s="37">
        <v>60.05</v>
      </c>
      <c r="O214" s="37">
        <v>68.085999999999999</v>
      </c>
      <c r="P214" s="37">
        <v>76.477999999999994</v>
      </c>
      <c r="Q214" s="37">
        <v>78.385999999999996</v>
      </c>
      <c r="S214" s="4">
        <f t="shared" ref="S214:AG227" si="269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76.802280830784809</v>
      </c>
      <c r="T214" s="4">
        <f t="shared" si="269"/>
        <v>70.188054191154535</v>
      </c>
      <c r="U214" s="4">
        <f t="shared" si="269"/>
        <v>66.104792735087173</v>
      </c>
      <c r="V214" s="4" t="e">
        <f t="shared" si="269"/>
        <v>#N/A</v>
      </c>
      <c r="W214" s="4" t="e">
        <f t="shared" si="269"/>
        <v>#N/A</v>
      </c>
      <c r="X214" s="4" t="e">
        <f t="shared" si="269"/>
        <v>#N/A</v>
      </c>
      <c r="Y214" s="4" t="e">
        <f t="shared" si="269"/>
        <v>#N/A</v>
      </c>
      <c r="Z214" s="4" t="e">
        <f t="shared" si="269"/>
        <v>#N/A</v>
      </c>
      <c r="AA214" s="4" t="e">
        <f t="shared" si="269"/>
        <v>#N/A</v>
      </c>
      <c r="AB214" s="4" t="e">
        <f t="shared" si="269"/>
        <v>#N/A</v>
      </c>
      <c r="AC214" s="4" t="e">
        <f t="shared" si="269"/>
        <v>#N/A</v>
      </c>
      <c r="AD214" s="4" t="e">
        <f t="shared" si="269"/>
        <v>#N/A</v>
      </c>
      <c r="AE214" s="4">
        <f t="shared" si="269"/>
        <v>67.101890074948443</v>
      </c>
      <c r="AF214" s="4">
        <f t="shared" si="269"/>
        <v>76.124180453809245</v>
      </c>
      <c r="AG214" s="4">
        <f t="shared" si="269"/>
        <v>77.699041438148427</v>
      </c>
      <c r="AI214" s="4">
        <f t="shared" ref="AI214:AW227" si="270">IF(OR($B214 &lt; C$230, $B214 &gt; C$233), 0, C214-S214)</f>
        <v>5.1719169215189709E-2</v>
      </c>
      <c r="AJ214" s="4">
        <f t="shared" si="270"/>
        <v>-0.40505419115453378</v>
      </c>
      <c r="AK214" s="4">
        <f t="shared" si="270"/>
        <v>-0.55479273508717597</v>
      </c>
      <c r="AL214" s="4">
        <f t="shared" si="270"/>
        <v>0</v>
      </c>
      <c r="AM214" s="4">
        <f t="shared" si="270"/>
        <v>0</v>
      </c>
      <c r="AN214" s="4">
        <f t="shared" si="270"/>
        <v>0</v>
      </c>
      <c r="AO214" s="4">
        <f t="shared" si="270"/>
        <v>0</v>
      </c>
      <c r="AP214" s="4">
        <f t="shared" si="270"/>
        <v>0</v>
      </c>
      <c r="AQ214" s="4">
        <f t="shared" si="270"/>
        <v>0</v>
      </c>
      <c r="AR214" s="4">
        <f t="shared" si="270"/>
        <v>0</v>
      </c>
      <c r="AS214" s="4">
        <f t="shared" si="270"/>
        <v>0</v>
      </c>
      <c r="AT214" s="4">
        <f t="shared" si="270"/>
        <v>0</v>
      </c>
      <c r="AU214" s="4">
        <f t="shared" si="270"/>
        <v>0.98410992505155548</v>
      </c>
      <c r="AV214" s="4">
        <f t="shared" si="270"/>
        <v>0.35381954619074918</v>
      </c>
      <c r="AW214" s="4">
        <f t="shared" si="270"/>
        <v>0.68695856185156856</v>
      </c>
      <c r="AY214" s="2">
        <f t="shared" si="261"/>
        <v>76.802280830784809</v>
      </c>
      <c r="AZ214" s="2">
        <f t="shared" si="261"/>
        <v>70.188054191154535</v>
      </c>
      <c r="BA214" s="2">
        <f t="shared" si="261"/>
        <v>66.104792735087173</v>
      </c>
      <c r="BB214" s="2" t="e">
        <f t="shared" si="261"/>
        <v>#N/A</v>
      </c>
      <c r="BC214" s="2" t="e">
        <f t="shared" si="261"/>
        <v>#N/A</v>
      </c>
      <c r="BD214" s="2" t="e">
        <f t="shared" si="261"/>
        <v>#N/A</v>
      </c>
      <c r="BE214" s="2" t="e">
        <f t="shared" si="261"/>
        <v>#N/A</v>
      </c>
      <c r="BF214" s="2" t="e">
        <f t="shared" si="261"/>
        <v>#N/A</v>
      </c>
      <c r="BG214" s="2" t="e">
        <f t="shared" si="261"/>
        <v>#N/A</v>
      </c>
      <c r="BH214" s="2" t="e">
        <f t="shared" si="261"/>
        <v>#N/A</v>
      </c>
      <c r="BI214" s="2" t="e">
        <f t="shared" si="261"/>
        <v>#N/A</v>
      </c>
      <c r="BJ214" s="2" t="e">
        <f t="shared" si="261"/>
        <v>#N/A</v>
      </c>
      <c r="BK214" s="2">
        <f t="shared" si="261"/>
        <v>67.101890074948287</v>
      </c>
      <c r="BL214" s="2">
        <f t="shared" si="261"/>
        <v>76.124180414088698</v>
      </c>
      <c r="BM214" s="2">
        <f t="shared" si="261"/>
        <v>77.699038930638565</v>
      </c>
      <c r="BO214" s="2" t="str">
        <f t="shared" si="185"/>
        <v/>
      </c>
      <c r="BP214" s="2" t="str">
        <f t="shared" si="186"/>
        <v/>
      </c>
      <c r="BQ214" s="2" t="str">
        <f t="shared" si="187"/>
        <v/>
      </c>
      <c r="BR214" s="2" t="str">
        <f t="shared" si="188"/>
        <v/>
      </c>
      <c r="BS214" s="2" t="str">
        <f t="shared" si="189"/>
        <v/>
      </c>
      <c r="BT214" s="2" t="str">
        <f t="shared" si="190"/>
        <v/>
      </c>
      <c r="BU214" s="2" t="str">
        <f t="shared" si="191"/>
        <v/>
      </c>
      <c r="BV214" s="2" t="str">
        <f t="shared" si="192"/>
        <v/>
      </c>
      <c r="BW214" s="2" t="str">
        <f t="shared" si="193"/>
        <v/>
      </c>
      <c r="BX214" s="2" t="str">
        <f t="shared" si="194"/>
        <v/>
      </c>
      <c r="BY214" s="2" t="str">
        <f t="shared" si="195"/>
        <v/>
      </c>
      <c r="BZ214" s="2" t="str">
        <f t="shared" si="196"/>
        <v/>
      </c>
      <c r="CA214" s="2" t="str">
        <f t="shared" si="197"/>
        <v/>
      </c>
      <c r="CB214" s="2" t="str">
        <f t="shared" si="198"/>
        <v/>
      </c>
      <c r="CC214" s="2" t="str">
        <f t="shared" si="199"/>
        <v/>
      </c>
      <c r="CE214" s="2" t="str">
        <f t="shared" si="262"/>
        <v/>
      </c>
      <c r="CF214" s="2" t="str">
        <f t="shared" si="262"/>
        <v/>
      </c>
      <c r="CG214" s="2" t="str">
        <f t="shared" si="262"/>
        <v/>
      </c>
      <c r="CH214" s="2" t="str">
        <f t="shared" si="262"/>
        <v/>
      </c>
      <c r="CI214" s="2" t="str">
        <f t="shared" si="262"/>
        <v/>
      </c>
      <c r="CJ214" s="2" t="str">
        <f t="shared" si="262"/>
        <v/>
      </c>
      <c r="CK214" s="2" t="str">
        <f t="shared" si="262"/>
        <v/>
      </c>
      <c r="CL214" s="2" t="str">
        <f t="shared" si="262"/>
        <v/>
      </c>
      <c r="CM214" s="2" t="str">
        <f t="shared" si="262"/>
        <v/>
      </c>
      <c r="CN214" s="2" t="str">
        <f t="shared" si="262"/>
        <v/>
      </c>
      <c r="CO214" s="2" t="str">
        <f t="shared" si="262"/>
        <v/>
      </c>
      <c r="CP214" s="2" t="str">
        <f t="shared" si="262"/>
        <v/>
      </c>
      <c r="CQ214" s="2" t="str">
        <f t="shared" si="262"/>
        <v/>
      </c>
      <c r="CR214" s="2" t="str">
        <f t="shared" si="262"/>
        <v/>
      </c>
      <c r="CS214" s="2" t="str">
        <f t="shared" si="262"/>
        <v/>
      </c>
      <c r="CU214" s="2">
        <f t="shared" si="200"/>
        <v>76.853999999999999</v>
      </c>
      <c r="CV214" s="2">
        <f t="shared" si="201"/>
        <v>69.783000000000001</v>
      </c>
      <c r="CW214" s="2">
        <f t="shared" si="202"/>
        <v>65.55</v>
      </c>
      <c r="CX214" s="2" t="str">
        <f t="shared" si="203"/>
        <v/>
      </c>
      <c r="CY214" s="2" t="str">
        <f t="shared" si="204"/>
        <v/>
      </c>
      <c r="CZ214" s="2" t="str">
        <f t="shared" si="205"/>
        <v/>
      </c>
      <c r="DA214" s="2" t="str">
        <f t="shared" si="206"/>
        <v/>
      </c>
      <c r="DB214" s="2" t="str">
        <f t="shared" si="207"/>
        <v/>
      </c>
      <c r="DC214" s="2" t="str">
        <f t="shared" si="208"/>
        <v/>
      </c>
      <c r="DD214" s="2" t="str">
        <f t="shared" si="209"/>
        <v/>
      </c>
      <c r="DE214" s="2" t="str">
        <f t="shared" si="210"/>
        <v/>
      </c>
      <c r="DF214" s="2" t="str">
        <f t="shared" si="211"/>
        <v/>
      </c>
      <c r="DG214" s="2">
        <f t="shared" si="212"/>
        <v>68.085999999999999</v>
      </c>
      <c r="DH214" s="2">
        <f t="shared" si="213"/>
        <v>76.477999999999994</v>
      </c>
      <c r="DI214" s="2" t="str">
        <f t="shared" si="214"/>
        <v/>
      </c>
      <c r="DK214" s="2">
        <f t="shared" ref="DK214:DY227" si="271">BO$228*$B214+BO$229</f>
        <v>134.19789459930314</v>
      </c>
      <c r="DL214" s="2">
        <f t="shared" si="271"/>
        <v>127.64763592870545</v>
      </c>
      <c r="DM214" s="2">
        <f t="shared" si="271"/>
        <v>124.31218048780488</v>
      </c>
      <c r="DN214" s="2">
        <f t="shared" si="271"/>
        <v>125.18390506566607</v>
      </c>
      <c r="DO214" s="2">
        <f t="shared" si="271"/>
        <v>129.52179305816139</v>
      </c>
      <c r="DP214" s="2">
        <f t="shared" si="271"/>
        <v>123.94165905923347</v>
      </c>
      <c r="DQ214" s="2">
        <f t="shared" si="271"/>
        <v>126.05157275207307</v>
      </c>
      <c r="DR214" s="2">
        <f t="shared" si="271"/>
        <v>127.99923829658712</v>
      </c>
      <c r="DS214" s="2">
        <f t="shared" si="271"/>
        <v>119.27562831213029</v>
      </c>
      <c r="DT214" s="2">
        <f t="shared" si="271"/>
        <v>121.57711084264571</v>
      </c>
      <c r="DU214" s="2">
        <f t="shared" si="271"/>
        <v>112.67729852008455</v>
      </c>
      <c r="DV214" s="2">
        <f t="shared" si="271"/>
        <v>90.202927816369694</v>
      </c>
      <c r="DW214" s="2">
        <f t="shared" si="271"/>
        <v>102.69204686411152</v>
      </c>
      <c r="DX214" s="2">
        <f t="shared" si="271"/>
        <v>106.16660375982498</v>
      </c>
      <c r="DY214" s="2">
        <f t="shared" si="271"/>
        <v>109.49583389867601</v>
      </c>
      <c r="EA214" s="2">
        <f t="shared" si="243"/>
        <v>77.181634176795981</v>
      </c>
      <c r="EB214" s="2">
        <f t="shared" si="243"/>
        <v>69.401477721876716</v>
      </c>
      <c r="EC214" s="2">
        <f t="shared" si="243"/>
        <v>67.030483709273184</v>
      </c>
      <c r="ED214" s="2">
        <f t="shared" si="243"/>
        <v>67.0359757113402</v>
      </c>
      <c r="EE214" s="2">
        <f t="shared" si="243"/>
        <v>60.548375175257732</v>
      </c>
      <c r="EF214" s="2">
        <f t="shared" si="242"/>
        <v>60.241295215387773</v>
      </c>
      <c r="EG214" s="2">
        <f t="shared" si="242"/>
        <v>60.593946215454032</v>
      </c>
      <c r="EH214" s="2">
        <f t="shared" si="242"/>
        <v>56.898815816818818</v>
      </c>
      <c r="EI214" s="2">
        <f t="shared" si="242"/>
        <v>56.250452268041229</v>
      </c>
      <c r="EJ214" s="2">
        <f t="shared" si="242"/>
        <v>54.946477384688954</v>
      </c>
      <c r="EK214" s="2">
        <f t="shared" si="242"/>
        <v>53.358388293181555</v>
      </c>
      <c r="EL214" s="2">
        <f t="shared" si="257"/>
        <v>55.934643529170323</v>
      </c>
      <c r="EM214" s="2">
        <f t="shared" si="258"/>
        <v>65.662275136228629</v>
      </c>
      <c r="EN214" s="2">
        <f t="shared" si="259"/>
        <v>76.778599999999997</v>
      </c>
      <c r="EO214" s="2">
        <f t="shared" si="260"/>
        <v>81.597663636363592</v>
      </c>
      <c r="EQ214" s="2">
        <f t="shared" ref="EQ214:FE227" si="272">CU$228*$B214+CU$229</f>
        <v>76.779941967034375</v>
      </c>
      <c r="ER214" s="2">
        <f t="shared" si="272"/>
        <v>70.22179357243121</v>
      </c>
      <c r="ES214" s="2">
        <f t="shared" si="272"/>
        <v>66.062850837842902</v>
      </c>
      <c r="ET214" s="2">
        <f t="shared" si="272"/>
        <v>66.002403983062834</v>
      </c>
      <c r="EU214" s="2">
        <f t="shared" si="272"/>
        <v>62.091912012353063</v>
      </c>
      <c r="EV214" s="2">
        <f t="shared" si="272"/>
        <v>60.947591534258798</v>
      </c>
      <c r="EW214" s="2">
        <f t="shared" si="272"/>
        <v>61.019751637820832</v>
      </c>
      <c r="EX214" s="2">
        <f t="shared" si="272"/>
        <v>57.859680355820061</v>
      </c>
      <c r="EY214" s="2">
        <f t="shared" si="272"/>
        <v>58.018752011826059</v>
      </c>
      <c r="EZ214" s="2">
        <f t="shared" si="272"/>
        <v>55.219334953544951</v>
      </c>
      <c r="FA214" s="2">
        <f t="shared" si="272"/>
        <v>54.553983898646891</v>
      </c>
      <c r="FB214" s="2">
        <f t="shared" si="272"/>
        <v>58.103303580359139</v>
      </c>
      <c r="FC214" s="2">
        <f t="shared" si="272"/>
        <v>67.180652788355786</v>
      </c>
      <c r="FD214" s="2">
        <f t="shared" si="272"/>
        <v>76.075193690168973</v>
      </c>
      <c r="FE214" s="2">
        <f t="shared" si="272"/>
        <v>77.391629874676909</v>
      </c>
      <c r="FG214" s="2">
        <f t="shared" ref="FG214:FU227" si="273">POWER(10,($B214-C$231)/C$229)/(1+POWER(10,($B214-C$231)/C$229))</f>
        <v>0.99999851266370932</v>
      </c>
      <c r="FH214" s="2">
        <f t="shared" si="273"/>
        <v>0.99999866965082329</v>
      </c>
      <c r="FI214" s="2">
        <f t="shared" si="273"/>
        <v>0.99999859057776719</v>
      </c>
      <c r="FJ214" s="2">
        <f t="shared" si="273"/>
        <v>0.99999870572899863</v>
      </c>
      <c r="FK214" s="2">
        <f t="shared" si="273"/>
        <v>0.99999868143687531</v>
      </c>
      <c r="FL214" s="2">
        <f t="shared" si="273"/>
        <v>0.99999856904965334</v>
      </c>
      <c r="FM214" s="2">
        <f t="shared" si="273"/>
        <v>0.99999845998949888</v>
      </c>
      <c r="FN214" s="2">
        <f t="shared" si="273"/>
        <v>0.9999982545343995</v>
      </c>
      <c r="FO214" s="2">
        <f t="shared" si="273"/>
        <v>0.99999842437412045</v>
      </c>
      <c r="FP214" s="2">
        <f t="shared" si="273"/>
        <v>0.99999824975578111</v>
      </c>
      <c r="FQ214" s="2">
        <f t="shared" si="273"/>
        <v>0.99999815798176739</v>
      </c>
      <c r="FR214" s="2">
        <f t="shared" si="273"/>
        <v>0.99999822728517562</v>
      </c>
      <c r="FS214" s="2">
        <f t="shared" si="273"/>
        <v>0.99999859038348493</v>
      </c>
      <c r="FT214" s="2">
        <f t="shared" si="273"/>
        <v>0.99999780663428228</v>
      </c>
      <c r="FU214" s="2">
        <f t="shared" si="273"/>
        <v>0.9999975151268512</v>
      </c>
      <c r="FW214" s="2">
        <f t="shared" si="263"/>
        <v>0.94459922085531345</v>
      </c>
      <c r="FX214" s="2">
        <f t="shared" si="263"/>
        <v>0.95877579473512098</v>
      </c>
      <c r="FY214" s="2">
        <f t="shared" si="263"/>
        <v>0.95673858920746946</v>
      </c>
      <c r="FZ214" s="2">
        <f t="shared" si="263"/>
        <v>0.95580455808672671</v>
      </c>
      <c r="GA214" s="2">
        <f t="shared" si="263"/>
        <v>0.95738391736905337</v>
      </c>
      <c r="GB214" s="2">
        <f t="shared" si="263"/>
        <v>0.95677145086796322</v>
      </c>
      <c r="GC214" s="2">
        <f t="shared" si="263"/>
        <v>0.96102141372131078</v>
      </c>
      <c r="GD214" s="2">
        <f t="shared" si="263"/>
        <v>0.9648881807267744</v>
      </c>
      <c r="GE214" s="2">
        <f t="shared" si="263"/>
        <v>0.96799839967810142</v>
      </c>
      <c r="GF214" s="2">
        <f t="shared" si="263"/>
        <v>0.97222706724156016</v>
      </c>
      <c r="GG214" s="2">
        <f t="shared" si="263"/>
        <v>0.96559821581200989</v>
      </c>
      <c r="GH214" s="2">
        <f t="shared" si="263"/>
        <v>0.95689230903804223</v>
      </c>
      <c r="GI214" s="2">
        <f t="shared" si="263"/>
        <v>0.9480926822949074</v>
      </c>
      <c r="GJ214" s="2">
        <f t="shared" si="263"/>
        <v>0.93044949327862447</v>
      </c>
      <c r="GK214" s="2">
        <f t="shared" si="263"/>
        <v>0.92692884794528652</v>
      </c>
      <c r="GM214" s="86">
        <f t="shared" si="264"/>
        <v>1.3474399988854583E-284</v>
      </c>
      <c r="GN214" s="86">
        <f t="shared" si="264"/>
        <v>0</v>
      </c>
      <c r="GO214" s="86">
        <f t="shared" si="264"/>
        <v>0</v>
      </c>
      <c r="GP214" s="86">
        <f t="shared" si="264"/>
        <v>0</v>
      </c>
      <c r="GQ214" s="86">
        <f t="shared" si="264"/>
        <v>0</v>
      </c>
      <c r="GR214" s="86">
        <f t="shared" si="264"/>
        <v>0</v>
      </c>
      <c r="GS214" s="86">
        <f t="shared" si="264"/>
        <v>0</v>
      </c>
      <c r="GT214" s="86">
        <f t="shared" si="264"/>
        <v>0</v>
      </c>
      <c r="GU214" s="86">
        <f t="shared" si="264"/>
        <v>0</v>
      </c>
      <c r="GV214" s="86">
        <f t="shared" si="264"/>
        <v>0</v>
      </c>
      <c r="GW214" s="86">
        <f t="shared" si="264"/>
        <v>0</v>
      </c>
      <c r="GX214" s="86">
        <f t="shared" si="264"/>
        <v>0</v>
      </c>
      <c r="GY214" s="86">
        <f t="shared" si="264"/>
        <v>0</v>
      </c>
      <c r="GZ214" s="86">
        <f t="shared" si="264"/>
        <v>1.0424396500609839E-222</v>
      </c>
      <c r="HA214" s="86">
        <f t="shared" si="264"/>
        <v>2.6509854768738214E-250</v>
      </c>
      <c r="HC214" s="86">
        <f t="shared" ref="HC214:HE227" si="274" xml:space="preserve"> _xlfn.NORM.DIST($B214, C$8, ABS(C$12), TRUE) * _xlfn.NORM.DIST(($B214 - C$8)*C$16, 0, ABS(C$12), TRUE) * 2</f>
        <v>6.9044713506152184E-204</v>
      </c>
      <c r="HD214" s="86">
        <f t="shared" si="274"/>
        <v>0</v>
      </c>
      <c r="HE214" s="86">
        <f t="shared" si="274"/>
        <v>0</v>
      </c>
      <c r="HF214" s="86">
        <f t="shared" si="268"/>
        <v>0</v>
      </c>
      <c r="HG214" s="86">
        <f t="shared" si="268"/>
        <v>0</v>
      </c>
      <c r="HH214" s="86">
        <f t="shared" si="268"/>
        <v>0</v>
      </c>
      <c r="HI214" s="86">
        <f t="shared" si="244"/>
        <v>0</v>
      </c>
      <c r="HJ214" s="86">
        <f t="shared" si="244"/>
        <v>0</v>
      </c>
      <c r="HK214" s="86">
        <f t="shared" si="244"/>
        <v>0</v>
      </c>
      <c r="HL214" s="86">
        <f t="shared" si="244"/>
        <v>0</v>
      </c>
      <c r="HM214" s="86">
        <f t="shared" si="244"/>
        <v>0</v>
      </c>
      <c r="HN214" s="86">
        <f t="shared" si="244"/>
        <v>0</v>
      </c>
      <c r="HO214" s="86">
        <f t="shared" si="229"/>
        <v>0</v>
      </c>
      <c r="HP214" s="86">
        <f t="shared" si="229"/>
        <v>3.8156762720493322E-101</v>
      </c>
      <c r="HQ214" s="86">
        <f t="shared" si="229"/>
        <v>1.5518371276874592E-106</v>
      </c>
      <c r="HS214" s="86">
        <f t="shared" si="265"/>
        <v>7.0547621979856086E-64</v>
      </c>
      <c r="HT214" s="86">
        <f t="shared" si="265"/>
        <v>1.4195973472302355E-57</v>
      </c>
      <c r="HU214" s="86">
        <f t="shared" si="265"/>
        <v>1.2186082195318433E-60</v>
      </c>
      <c r="HV214" s="86">
        <f t="shared" si="265"/>
        <v>7.6927946112264776E-65</v>
      </c>
      <c r="HW214" s="86">
        <f t="shared" si="265"/>
        <v>3.8248702988270256E-66</v>
      </c>
      <c r="HX214" s="86">
        <f t="shared" si="265"/>
        <v>4.1943061580938949E-64</v>
      </c>
      <c r="HY214" s="86">
        <f t="shared" si="265"/>
        <v>8.8251873222640677E-75</v>
      </c>
      <c r="HZ214" s="86">
        <f t="shared" si="265"/>
        <v>6.1439524203431074E-84</v>
      </c>
      <c r="IA214" s="86">
        <f t="shared" si="265"/>
        <v>2.0843447136834837E-75</v>
      </c>
      <c r="IB214" s="86">
        <f t="shared" si="265"/>
        <v>8.1929254023987763E-88</v>
      </c>
      <c r="IC214" s="86">
        <f t="shared" si="265"/>
        <v>2.9966689729933406E-76</v>
      </c>
      <c r="ID214" s="86">
        <f t="shared" si="265"/>
        <v>4.8887048500640251E-74</v>
      </c>
      <c r="IE214" s="86">
        <f t="shared" si="265"/>
        <v>2.1375544150610805E-58</v>
      </c>
      <c r="IF214" s="86">
        <f t="shared" si="265"/>
        <v>1.3276451820695572E-22</v>
      </c>
      <c r="IG214" s="86">
        <f t="shared" si="265"/>
        <v>1.6925856450644784E-8</v>
      </c>
      <c r="II214" s="86">
        <f t="shared" si="266"/>
        <v>5.8735383382689963E-3</v>
      </c>
      <c r="IJ214" s="86">
        <f t="shared" si="266"/>
        <v>4.3653142493082966E-3</v>
      </c>
      <c r="IK214" s="86">
        <f t="shared" si="266"/>
        <v>4.4724622987930241E-3</v>
      </c>
      <c r="IL214" s="86">
        <f t="shared" si="266"/>
        <v>3.5225169387640789E-3</v>
      </c>
      <c r="IM214" s="86">
        <f t="shared" si="266"/>
        <v>3.1354119460679261E-3</v>
      </c>
      <c r="IN214" s="86">
        <f t="shared" si="266"/>
        <v>3.4265333696271326E-3</v>
      </c>
      <c r="IO214" s="86">
        <f t="shared" si="266"/>
        <v>1.2749128406059943E-3</v>
      </c>
      <c r="IP214" s="86">
        <f t="shared" si="266"/>
        <v>5.3910020204017467E-4</v>
      </c>
      <c r="IQ214" s="86">
        <f t="shared" si="266"/>
        <v>8.1336230288219424E-4</v>
      </c>
      <c r="IR214" s="86">
        <f t="shared" si="266"/>
        <v>2.0781627296006025E-4</v>
      </c>
      <c r="IS214" s="86">
        <f t="shared" si="266"/>
        <v>8.9609624678922174E-4</v>
      </c>
      <c r="IT214" s="86">
        <f t="shared" si="266"/>
        <v>1.7206878809076934E-3</v>
      </c>
      <c r="IU214" s="86">
        <f t="shared" si="266"/>
        <v>7.8101080701120408E-3</v>
      </c>
      <c r="IV214" s="86">
        <f t="shared" si="266"/>
        <v>1.0631874814884283E-3</v>
      </c>
      <c r="IW214" s="86">
        <f t="shared" si="266"/>
        <v>1.2929240713166064E-2</v>
      </c>
      <c r="IY214" s="86">
        <f t="shared" si="267"/>
        <v>5.8735383382689963E-3</v>
      </c>
      <c r="IZ214" s="86">
        <f t="shared" si="267"/>
        <v>4.3653142493082966E-3</v>
      </c>
      <c r="JA214" s="86">
        <f t="shared" si="267"/>
        <v>4.4724622987930241E-3</v>
      </c>
      <c r="JB214" s="86">
        <f t="shared" si="267"/>
        <v>3.5225169387640789E-3</v>
      </c>
      <c r="JC214" s="86">
        <f t="shared" si="267"/>
        <v>3.1354119460679261E-3</v>
      </c>
      <c r="JD214" s="86">
        <f t="shared" si="267"/>
        <v>3.4265333696271326E-3</v>
      </c>
      <c r="JE214" s="86">
        <f t="shared" si="267"/>
        <v>1.2749128406059943E-3</v>
      </c>
      <c r="JF214" s="86">
        <f t="shared" si="267"/>
        <v>5.3910020204017467E-4</v>
      </c>
      <c r="JG214" s="86">
        <f t="shared" si="267"/>
        <v>8.1336230288219424E-4</v>
      </c>
      <c r="JH214" s="86">
        <f t="shared" si="267"/>
        <v>2.0781627296006025E-4</v>
      </c>
      <c r="JI214" s="86">
        <f t="shared" si="267"/>
        <v>8.9609624678922174E-4</v>
      </c>
      <c r="JJ214" s="86">
        <f t="shared" si="267"/>
        <v>1.7206878809076934E-3</v>
      </c>
      <c r="JK214" s="86">
        <f t="shared" si="267"/>
        <v>7.8101080701120408E-3</v>
      </c>
      <c r="JL214" s="86">
        <f t="shared" si="267"/>
        <v>1.0631874814884283E-3</v>
      </c>
      <c r="JM214" s="86">
        <f t="shared" si="267"/>
        <v>1.2929257639022515E-2</v>
      </c>
    </row>
    <row r="215" spans="2:273" x14ac:dyDescent="0.25">
      <c r="B215" s="2">
        <v>188</v>
      </c>
      <c r="C215" s="37">
        <v>74.957999999999998</v>
      </c>
      <c r="D215" s="37">
        <v>71.582999999999998</v>
      </c>
      <c r="E215" s="37">
        <v>66.667000000000002</v>
      </c>
      <c r="F215" s="37">
        <v>66.55</v>
      </c>
      <c r="G215" s="37">
        <v>63.25</v>
      </c>
      <c r="H215" s="37">
        <v>61.883000000000003</v>
      </c>
      <c r="I215" s="37">
        <v>61.116999999999997</v>
      </c>
      <c r="J215" s="37">
        <v>58.683</v>
      </c>
      <c r="K215" s="37">
        <v>59.533000000000001</v>
      </c>
      <c r="L215" s="37">
        <v>56.15</v>
      </c>
      <c r="M215" s="37">
        <v>56.616999999999997</v>
      </c>
      <c r="N215" s="37">
        <v>60.116999999999997</v>
      </c>
      <c r="O215" s="37">
        <v>68.344999999999999</v>
      </c>
      <c r="P215" s="37">
        <v>76.152000000000001</v>
      </c>
      <c r="Q215" s="37">
        <v>76.817999999999998</v>
      </c>
      <c r="S215" s="4">
        <f t="shared" si="269"/>
        <v>76.794817617415148</v>
      </c>
      <c r="T215" s="4" t="e">
        <f t="shared" si="269"/>
        <v>#N/A</v>
      </c>
      <c r="U215" s="4" t="e">
        <f t="shared" si="269"/>
        <v>#N/A</v>
      </c>
      <c r="V215" s="4" t="e">
        <f t="shared" si="269"/>
        <v>#N/A</v>
      </c>
      <c r="W215" s="4" t="e">
        <f t="shared" si="269"/>
        <v>#N/A</v>
      </c>
      <c r="X215" s="4" t="e">
        <f t="shared" si="269"/>
        <v>#N/A</v>
      </c>
      <c r="Y215" s="4" t="e">
        <f t="shared" si="269"/>
        <v>#N/A</v>
      </c>
      <c r="Z215" s="4" t="e">
        <f t="shared" si="269"/>
        <v>#N/A</v>
      </c>
      <c r="AA215" s="4" t="e">
        <f t="shared" si="269"/>
        <v>#N/A</v>
      </c>
      <c r="AB215" s="4" t="e">
        <f t="shared" si="269"/>
        <v>#N/A</v>
      </c>
      <c r="AC215" s="4" t="e">
        <f t="shared" si="269"/>
        <v>#N/A</v>
      </c>
      <c r="AD215" s="4" t="e">
        <f t="shared" si="269"/>
        <v>#N/A</v>
      </c>
      <c r="AE215" s="4">
        <f t="shared" si="269"/>
        <v>67.04059418281625</v>
      </c>
      <c r="AF215" s="4">
        <f t="shared" si="269"/>
        <v>76.061340477609235</v>
      </c>
      <c r="AG215" s="4">
        <f t="shared" si="269"/>
        <v>77.582041032729592</v>
      </c>
      <c r="AI215" s="4">
        <f t="shared" si="270"/>
        <v>-1.83681761741515</v>
      </c>
      <c r="AJ215" s="4">
        <f t="shared" si="270"/>
        <v>0</v>
      </c>
      <c r="AK215" s="4">
        <f t="shared" si="270"/>
        <v>0</v>
      </c>
      <c r="AL215" s="4">
        <f t="shared" si="270"/>
        <v>0</v>
      </c>
      <c r="AM215" s="4">
        <f t="shared" si="270"/>
        <v>0</v>
      </c>
      <c r="AN215" s="4">
        <f t="shared" si="270"/>
        <v>0</v>
      </c>
      <c r="AO215" s="4">
        <f t="shared" si="270"/>
        <v>0</v>
      </c>
      <c r="AP215" s="4">
        <f t="shared" si="270"/>
        <v>0</v>
      </c>
      <c r="AQ215" s="4">
        <f t="shared" si="270"/>
        <v>0</v>
      </c>
      <c r="AR215" s="4">
        <f t="shared" si="270"/>
        <v>0</v>
      </c>
      <c r="AS215" s="4">
        <f t="shared" si="270"/>
        <v>0</v>
      </c>
      <c r="AT215" s="4">
        <f t="shared" si="270"/>
        <v>0</v>
      </c>
      <c r="AU215" s="4">
        <f t="shared" si="270"/>
        <v>1.3044058171837491</v>
      </c>
      <c r="AV215" s="4">
        <f t="shared" si="270"/>
        <v>9.0659522390765801E-2</v>
      </c>
      <c r="AW215" s="4">
        <f t="shared" si="270"/>
        <v>-0.76404103272959389</v>
      </c>
      <c r="AY215" s="2">
        <f t="shared" si="261"/>
        <v>76.794817617415148</v>
      </c>
      <c r="AZ215" s="2" t="e">
        <f t="shared" si="261"/>
        <v>#N/A</v>
      </c>
      <c r="BA215" s="2" t="e">
        <f t="shared" si="261"/>
        <v>#N/A</v>
      </c>
      <c r="BB215" s="2" t="e">
        <f t="shared" si="261"/>
        <v>#N/A</v>
      </c>
      <c r="BC215" s="2" t="e">
        <f t="shared" si="261"/>
        <v>#N/A</v>
      </c>
      <c r="BD215" s="2" t="e">
        <f t="shared" si="261"/>
        <v>#N/A</v>
      </c>
      <c r="BE215" s="2" t="e">
        <f t="shared" si="261"/>
        <v>#N/A</v>
      </c>
      <c r="BF215" s="2" t="e">
        <f t="shared" si="261"/>
        <v>#N/A</v>
      </c>
      <c r="BG215" s="2" t="e">
        <f t="shared" si="261"/>
        <v>#N/A</v>
      </c>
      <c r="BH215" s="2" t="e">
        <f t="shared" si="261"/>
        <v>#N/A</v>
      </c>
      <c r="BI215" s="2" t="e">
        <f t="shared" si="261"/>
        <v>#N/A</v>
      </c>
      <c r="BJ215" s="2" t="e">
        <f t="shared" si="261"/>
        <v>#N/A</v>
      </c>
      <c r="BK215" s="2">
        <f t="shared" si="261"/>
        <v>67.040594182816236</v>
      </c>
      <c r="BL215" s="2">
        <f t="shared" si="261"/>
        <v>76.061340467412293</v>
      </c>
      <c r="BM215" s="2">
        <f t="shared" si="261"/>
        <v>77.582040246480844</v>
      </c>
      <c r="BO215" s="2" t="str">
        <f t="shared" si="185"/>
        <v/>
      </c>
      <c r="BP215" s="2" t="str">
        <f t="shared" si="186"/>
        <v/>
      </c>
      <c r="BQ215" s="2" t="str">
        <f t="shared" si="187"/>
        <v/>
      </c>
      <c r="BR215" s="2" t="str">
        <f t="shared" si="188"/>
        <v/>
      </c>
      <c r="BS215" s="2" t="str">
        <f t="shared" si="189"/>
        <v/>
      </c>
      <c r="BT215" s="2" t="str">
        <f t="shared" si="190"/>
        <v/>
      </c>
      <c r="BU215" s="2" t="str">
        <f t="shared" si="191"/>
        <v/>
      </c>
      <c r="BV215" s="2" t="str">
        <f t="shared" si="192"/>
        <v/>
      </c>
      <c r="BW215" s="2" t="str">
        <f t="shared" si="193"/>
        <v/>
      </c>
      <c r="BX215" s="2" t="str">
        <f t="shared" si="194"/>
        <v/>
      </c>
      <c r="BY215" s="2" t="str">
        <f t="shared" si="195"/>
        <v/>
      </c>
      <c r="BZ215" s="2" t="str">
        <f t="shared" si="196"/>
        <v/>
      </c>
      <c r="CA215" s="2" t="str">
        <f t="shared" si="197"/>
        <v/>
      </c>
      <c r="CB215" s="2" t="str">
        <f t="shared" si="198"/>
        <v/>
      </c>
      <c r="CC215" s="2" t="str">
        <f t="shared" si="199"/>
        <v/>
      </c>
      <c r="CE215" s="2" t="str">
        <f t="shared" si="262"/>
        <v/>
      </c>
      <c r="CF215" s="2" t="str">
        <f t="shared" si="262"/>
        <v/>
      </c>
      <c r="CG215" s="2" t="str">
        <f t="shared" si="262"/>
        <v/>
      </c>
      <c r="CH215" s="2" t="str">
        <f t="shared" si="262"/>
        <v/>
      </c>
      <c r="CI215" s="2" t="str">
        <f t="shared" si="262"/>
        <v/>
      </c>
      <c r="CJ215" s="2" t="str">
        <f t="shared" si="262"/>
        <v/>
      </c>
      <c r="CK215" s="2" t="str">
        <f t="shared" si="262"/>
        <v/>
      </c>
      <c r="CL215" s="2" t="str">
        <f t="shared" si="262"/>
        <v/>
      </c>
      <c r="CM215" s="2" t="str">
        <f t="shared" si="262"/>
        <v/>
      </c>
      <c r="CN215" s="2" t="str">
        <f t="shared" si="262"/>
        <v/>
      </c>
      <c r="CO215" s="2" t="str">
        <f t="shared" si="262"/>
        <v/>
      </c>
      <c r="CP215" s="2" t="str">
        <f t="shared" si="262"/>
        <v/>
      </c>
      <c r="CQ215" s="2" t="str">
        <f t="shared" si="262"/>
        <v/>
      </c>
      <c r="CR215" s="2" t="str">
        <f t="shared" si="262"/>
        <v/>
      </c>
      <c r="CS215" s="2" t="str">
        <f t="shared" si="262"/>
        <v/>
      </c>
      <c r="CU215" s="2">
        <f t="shared" si="200"/>
        <v>74.957999999999998</v>
      </c>
      <c r="CV215" s="2" t="str">
        <f t="shared" si="201"/>
        <v/>
      </c>
      <c r="CW215" s="2" t="str">
        <f t="shared" si="202"/>
        <v/>
      </c>
      <c r="CX215" s="2" t="str">
        <f t="shared" si="203"/>
        <v/>
      </c>
      <c r="CY215" s="2" t="str">
        <f t="shared" si="204"/>
        <v/>
      </c>
      <c r="CZ215" s="2" t="str">
        <f t="shared" si="205"/>
        <v/>
      </c>
      <c r="DA215" s="2" t="str">
        <f t="shared" si="206"/>
        <v/>
      </c>
      <c r="DB215" s="2" t="str">
        <f t="shared" si="207"/>
        <v/>
      </c>
      <c r="DC215" s="2" t="str">
        <f t="shared" si="208"/>
        <v/>
      </c>
      <c r="DD215" s="2" t="str">
        <f t="shared" si="209"/>
        <v/>
      </c>
      <c r="DE215" s="2" t="str">
        <f t="shared" si="210"/>
        <v/>
      </c>
      <c r="DF215" s="2" t="str">
        <f t="shared" si="211"/>
        <v/>
      </c>
      <c r="DG215" s="2">
        <f t="shared" si="212"/>
        <v>68.344999999999999</v>
      </c>
      <c r="DH215" s="2">
        <f t="shared" si="213"/>
        <v>76.152000000000001</v>
      </c>
      <c r="DI215" s="2">
        <f t="shared" si="214"/>
        <v>76.817999999999998</v>
      </c>
      <c r="DK215" s="2">
        <f t="shared" si="271"/>
        <v>134.49180487804878</v>
      </c>
      <c r="DL215" s="2">
        <f t="shared" si="271"/>
        <v>127.89887091932459</v>
      </c>
      <c r="DM215" s="2">
        <f t="shared" si="271"/>
        <v>124.55486829268293</v>
      </c>
      <c r="DN215" s="2">
        <f t="shared" si="271"/>
        <v>125.43690046904317</v>
      </c>
      <c r="DO215" s="2">
        <f t="shared" si="271"/>
        <v>129.81022898686683</v>
      </c>
      <c r="DP215" s="2">
        <f t="shared" si="271"/>
        <v>124.21206829268296</v>
      </c>
      <c r="DQ215" s="2">
        <f t="shared" si="271"/>
        <v>126.33247737892665</v>
      </c>
      <c r="DR215" s="2">
        <f t="shared" si="271"/>
        <v>128.29467094533373</v>
      </c>
      <c r="DS215" s="2">
        <f t="shared" si="271"/>
        <v>119.52338927153392</v>
      </c>
      <c r="DT215" s="2">
        <f t="shared" si="271"/>
        <v>121.82462201751734</v>
      </c>
      <c r="DU215" s="2">
        <f t="shared" si="271"/>
        <v>112.85299175475686</v>
      </c>
      <c r="DV215" s="2">
        <f t="shared" si="271"/>
        <v>90.222540018121435</v>
      </c>
      <c r="DW215" s="2">
        <f t="shared" si="271"/>
        <v>102.77461951219513</v>
      </c>
      <c r="DX215" s="2">
        <f t="shared" si="271"/>
        <v>106.27715703751723</v>
      </c>
      <c r="DY215" s="2">
        <f t="shared" si="271"/>
        <v>109.61937006237007</v>
      </c>
      <c r="EA215" s="2">
        <f t="shared" si="243"/>
        <v>77.181167120173299</v>
      </c>
      <c r="EB215" s="2">
        <f t="shared" si="243"/>
        <v>69.325008580849058</v>
      </c>
      <c r="EC215" s="2">
        <f t="shared" si="243"/>
        <v>66.976836190476192</v>
      </c>
      <c r="ED215" s="2">
        <f t="shared" si="243"/>
        <v>66.981236247422672</v>
      </c>
      <c r="EE215" s="2">
        <f t="shared" si="243"/>
        <v>60.461388721649485</v>
      </c>
      <c r="EF215" s="2">
        <f t="shared" si="242"/>
        <v>60.170811372337724</v>
      </c>
      <c r="EG215" s="2">
        <f t="shared" si="242"/>
        <v>60.526675573604059</v>
      </c>
      <c r="EH215" s="2">
        <f t="shared" si="242"/>
        <v>56.799878052401098</v>
      </c>
      <c r="EI215" s="2">
        <f t="shared" si="242"/>
        <v>56.140575814432985</v>
      </c>
      <c r="EJ215" s="2">
        <f t="shared" si="242"/>
        <v>54.831282317237957</v>
      </c>
      <c r="EK215" s="2">
        <f t="shared" si="242"/>
        <v>53.224416963963613</v>
      </c>
      <c r="EL215" s="2">
        <f t="shared" si="257"/>
        <v>55.795276152104023</v>
      </c>
      <c r="EM215" s="2">
        <f t="shared" si="258"/>
        <v>65.576263363160876</v>
      </c>
      <c r="EN215" s="2">
        <f t="shared" si="259"/>
        <v>76.726957575757567</v>
      </c>
      <c r="EO215" s="2">
        <f t="shared" si="260"/>
        <v>81.553036363636323</v>
      </c>
      <c r="EQ215" s="2">
        <f t="shared" si="272"/>
        <v>76.774070089262722</v>
      </c>
      <c r="ER215" s="2">
        <f t="shared" si="272"/>
        <v>70.155657727273422</v>
      </c>
      <c r="ES215" s="2">
        <f t="shared" si="272"/>
        <v>65.996998384298351</v>
      </c>
      <c r="ET215" s="2">
        <f t="shared" si="272"/>
        <v>65.934340646428112</v>
      </c>
      <c r="EU215" s="2">
        <f t="shared" si="272"/>
        <v>62.024584591671747</v>
      </c>
      <c r="EV215" s="2">
        <f t="shared" si="272"/>
        <v>60.886003656469775</v>
      </c>
      <c r="EW215" s="2">
        <f t="shared" si="272"/>
        <v>60.957832656951858</v>
      </c>
      <c r="EX215" s="2">
        <f t="shared" si="272"/>
        <v>57.772755226817907</v>
      </c>
      <c r="EY215" s="2">
        <f t="shared" si="272"/>
        <v>57.930785854476412</v>
      </c>
      <c r="EZ215" s="2">
        <f t="shared" si="272"/>
        <v>55.107469125067752</v>
      </c>
      <c r="FA215" s="2">
        <f t="shared" si="272"/>
        <v>54.434558064751897</v>
      </c>
      <c r="FB215" s="2">
        <f t="shared" si="272"/>
        <v>57.99120406279922</v>
      </c>
      <c r="FC215" s="2">
        <f t="shared" si="272"/>
        <v>67.113660742997396</v>
      </c>
      <c r="FD215" s="2">
        <f t="shared" si="272"/>
        <v>76.015900724215427</v>
      </c>
      <c r="FE215" s="2">
        <f t="shared" si="272"/>
        <v>77.296476732331712</v>
      </c>
      <c r="FG215" s="2">
        <f t="shared" si="273"/>
        <v>0.99999864353300361</v>
      </c>
      <c r="FH215" s="2">
        <f t="shared" si="273"/>
        <v>0.99999878670698861</v>
      </c>
      <c r="FI215" s="2">
        <f t="shared" si="273"/>
        <v>0.99999871459148704</v>
      </c>
      <c r="FJ215" s="2">
        <f t="shared" si="273"/>
        <v>0.99999881961068326</v>
      </c>
      <c r="FK215" s="2">
        <f t="shared" si="273"/>
        <v>0.9999987974559984</v>
      </c>
      <c r="FL215" s="2">
        <f t="shared" si="273"/>
        <v>0.99999869495760896</v>
      </c>
      <c r="FM215" s="2">
        <f t="shared" si="273"/>
        <v>0.99999859549353987</v>
      </c>
      <c r="FN215" s="2">
        <f t="shared" si="273"/>
        <v>0.9999984081162081</v>
      </c>
      <c r="FO215" s="2">
        <f t="shared" si="273"/>
        <v>0.99999856301191992</v>
      </c>
      <c r="FP215" s="2">
        <f t="shared" si="273"/>
        <v>0.99999840375805504</v>
      </c>
      <c r="FQ215" s="2">
        <f t="shared" si="273"/>
        <v>0.99999832005913325</v>
      </c>
      <c r="FR215" s="2">
        <f t="shared" si="273"/>
        <v>0.99999838326461288</v>
      </c>
      <c r="FS215" s="2">
        <f t="shared" si="273"/>
        <v>0.99999871441429944</v>
      </c>
      <c r="FT215" s="2">
        <f t="shared" si="273"/>
        <v>0.99999799962630465</v>
      </c>
      <c r="FU215" s="2">
        <f t="shared" si="273"/>
        <v>0.9999977337682584</v>
      </c>
      <c r="FW215" s="2">
        <f t="shared" si="263"/>
        <v>0.94922638438917895</v>
      </c>
      <c r="FX215" s="2">
        <f t="shared" si="263"/>
        <v>0.96226620679971486</v>
      </c>
      <c r="FY215" s="2">
        <f t="shared" si="263"/>
        <v>0.9603943641835827</v>
      </c>
      <c r="FZ215" s="2">
        <f t="shared" si="263"/>
        <v>0.95953592447172731</v>
      </c>
      <c r="GA215" s="2">
        <f t="shared" si="263"/>
        <v>0.96098738301883757</v>
      </c>
      <c r="GB215" s="2">
        <f t="shared" si="263"/>
        <v>0.96042456376109142</v>
      </c>
      <c r="GC215" s="2">
        <f t="shared" si="263"/>
        <v>0.96432876542433865</v>
      </c>
      <c r="GD215" s="2">
        <f t="shared" si="263"/>
        <v>0.96787840185656304</v>
      </c>
      <c r="GE215" s="2">
        <f t="shared" si="263"/>
        <v>0.97073178035383945</v>
      </c>
      <c r="GF215" s="2">
        <f t="shared" si="263"/>
        <v>0.97460873521713121</v>
      </c>
      <c r="GG215" s="2">
        <f t="shared" si="263"/>
        <v>0.96852994055732777</v>
      </c>
      <c r="GH215" s="2">
        <f t="shared" si="263"/>
        <v>0.96053562985042307</v>
      </c>
      <c r="GI215" s="2">
        <f t="shared" si="263"/>
        <v>0.95244275630046782</v>
      </c>
      <c r="GJ215" s="2">
        <f t="shared" si="263"/>
        <v>0.93617861686199799</v>
      </c>
      <c r="GK215" s="2">
        <f t="shared" si="263"/>
        <v>0.9329270739605916</v>
      </c>
      <c r="GM215" s="86">
        <f t="shared" si="264"/>
        <v>3.0981804281368531E-289</v>
      </c>
      <c r="GN215" s="86">
        <f t="shared" si="264"/>
        <v>0</v>
      </c>
      <c r="GO215" s="86">
        <f t="shared" si="264"/>
        <v>0</v>
      </c>
      <c r="GP215" s="86">
        <f t="shared" si="264"/>
        <v>0</v>
      </c>
      <c r="GQ215" s="86">
        <f t="shared" si="264"/>
        <v>0</v>
      </c>
      <c r="GR215" s="86">
        <f t="shared" si="264"/>
        <v>0</v>
      </c>
      <c r="GS215" s="86">
        <f t="shared" si="264"/>
        <v>0</v>
      </c>
      <c r="GT215" s="86">
        <f t="shared" si="264"/>
        <v>0</v>
      </c>
      <c r="GU215" s="86">
        <f t="shared" si="264"/>
        <v>0</v>
      </c>
      <c r="GV215" s="86">
        <f t="shared" si="264"/>
        <v>0</v>
      </c>
      <c r="GW215" s="86">
        <f t="shared" si="264"/>
        <v>0</v>
      </c>
      <c r="GX215" s="86">
        <f t="shared" si="264"/>
        <v>0</v>
      </c>
      <c r="GY215" s="86">
        <f t="shared" si="264"/>
        <v>0</v>
      </c>
      <c r="GZ215" s="86">
        <f t="shared" si="264"/>
        <v>2.451167745743551E-226</v>
      </c>
      <c r="HA215" s="86">
        <f t="shared" si="264"/>
        <v>2.2565923541732826E-254</v>
      </c>
      <c r="HC215" s="86">
        <f t="shared" si="274"/>
        <v>5.6591586841061457E-208</v>
      </c>
      <c r="HD215" s="86">
        <f t="shared" si="274"/>
        <v>0</v>
      </c>
      <c r="HE215" s="86">
        <f t="shared" si="274"/>
        <v>0</v>
      </c>
      <c r="HF215" s="86">
        <f t="shared" si="268"/>
        <v>0</v>
      </c>
      <c r="HG215" s="86">
        <f t="shared" si="268"/>
        <v>0</v>
      </c>
      <c r="HH215" s="86">
        <f t="shared" si="268"/>
        <v>0</v>
      </c>
      <c r="HI215" s="86">
        <f t="shared" si="244"/>
        <v>0</v>
      </c>
      <c r="HJ215" s="86">
        <f t="shared" si="244"/>
        <v>0</v>
      </c>
      <c r="HK215" s="86">
        <f t="shared" si="244"/>
        <v>0</v>
      </c>
      <c r="HL215" s="86">
        <f t="shared" si="244"/>
        <v>0</v>
      </c>
      <c r="HM215" s="86">
        <f t="shared" si="244"/>
        <v>0</v>
      </c>
      <c r="HN215" s="86">
        <f t="shared" si="244"/>
        <v>0</v>
      </c>
      <c r="HO215" s="86">
        <f t="shared" si="229"/>
        <v>0</v>
      </c>
      <c r="HP215" s="86">
        <f t="shared" si="229"/>
        <v>3.8776790017874903E-103</v>
      </c>
      <c r="HQ215" s="86">
        <f t="shared" si="229"/>
        <v>1.2424026133726355E-108</v>
      </c>
      <c r="HS215" s="86">
        <f t="shared" si="265"/>
        <v>5.1605083091192645E-66</v>
      </c>
      <c r="HT215" s="86">
        <f t="shared" si="265"/>
        <v>1.8349739554032323E-59</v>
      </c>
      <c r="HU215" s="86">
        <f t="shared" si="265"/>
        <v>1.3197205398797868E-62</v>
      </c>
      <c r="HV215" s="86">
        <f t="shared" si="265"/>
        <v>6.0703726611828226E-67</v>
      </c>
      <c r="HW215" s="86">
        <f t="shared" si="265"/>
        <v>2.8735903034439032E-68</v>
      </c>
      <c r="HX215" s="86">
        <f t="shared" si="265"/>
        <v>3.4794580197889694E-66</v>
      </c>
      <c r="HY215" s="86">
        <f t="shared" si="265"/>
        <v>3.5577091147921173E-77</v>
      </c>
      <c r="HZ215" s="86">
        <f t="shared" si="265"/>
        <v>1.4129752010004629E-86</v>
      </c>
      <c r="IA215" s="86">
        <f t="shared" si="265"/>
        <v>9.3339827985750956E-78</v>
      </c>
      <c r="IB215" s="86">
        <f t="shared" si="265"/>
        <v>1.6491909649226603E-90</v>
      </c>
      <c r="IC215" s="86">
        <f t="shared" si="265"/>
        <v>1.2041508783122515E-78</v>
      </c>
      <c r="ID215" s="86">
        <f t="shared" si="265"/>
        <v>1.9605189379651728E-76</v>
      </c>
      <c r="IE215" s="86">
        <f t="shared" si="265"/>
        <v>2.5520694767740798E-60</v>
      </c>
      <c r="IF215" s="86">
        <f t="shared" si="265"/>
        <v>2.5218321340414213E-23</v>
      </c>
      <c r="IG215" s="86">
        <f t="shared" si="265"/>
        <v>9.6482312630225541E-9</v>
      </c>
      <c r="II215" s="86">
        <f t="shared" si="266"/>
        <v>4.4520478153843111E-3</v>
      </c>
      <c r="IJ215" s="86">
        <f t="shared" si="266"/>
        <v>3.3471472376980296E-3</v>
      </c>
      <c r="IK215" s="86">
        <f t="shared" si="266"/>
        <v>3.4189338844936019E-3</v>
      </c>
      <c r="IL215" s="86">
        <f t="shared" si="266"/>
        <v>2.6517857154392185E-3</v>
      </c>
      <c r="IM215" s="86">
        <f t="shared" si="266"/>
        <v>2.3534575995159757E-3</v>
      </c>
      <c r="IN215" s="86">
        <f t="shared" si="266"/>
        <v>2.5811040422726405E-3</v>
      </c>
      <c r="IO215" s="86">
        <f t="shared" si="266"/>
        <v>9.1922904859425322E-4</v>
      </c>
      <c r="IP215" s="86">
        <f t="shared" si="266"/>
        <v>3.7550301433654818E-4</v>
      </c>
      <c r="IQ215" s="86">
        <f t="shared" si="266"/>
        <v>5.8460929736583425E-4</v>
      </c>
      <c r="IR215" s="86">
        <f t="shared" si="266"/>
        <v>1.415707746780147E-4</v>
      </c>
      <c r="IS215" s="86">
        <f t="shared" si="266"/>
        <v>6.4251585284864942E-4</v>
      </c>
      <c r="IT215" s="86">
        <f t="shared" si="266"/>
        <v>1.2476077806084073E-3</v>
      </c>
      <c r="IU215" s="86">
        <f t="shared" si="266"/>
        <v>6.0600962028254978E-3</v>
      </c>
      <c r="IV215" s="86">
        <f t="shared" si="266"/>
        <v>7.0023441417722387E-4</v>
      </c>
      <c r="IW215" s="86">
        <f t="shared" si="266"/>
        <v>9.9999376808648181E-3</v>
      </c>
      <c r="IY215" s="86">
        <f t="shared" si="267"/>
        <v>4.4520478153843111E-3</v>
      </c>
      <c r="IZ215" s="86">
        <f t="shared" si="267"/>
        <v>3.3471472376980296E-3</v>
      </c>
      <c r="JA215" s="86">
        <f t="shared" si="267"/>
        <v>3.4189338844936019E-3</v>
      </c>
      <c r="JB215" s="86">
        <f t="shared" si="267"/>
        <v>2.6517857154392185E-3</v>
      </c>
      <c r="JC215" s="86">
        <f t="shared" si="267"/>
        <v>2.3534575995159757E-3</v>
      </c>
      <c r="JD215" s="86">
        <f t="shared" si="267"/>
        <v>2.5811040422726405E-3</v>
      </c>
      <c r="JE215" s="86">
        <f t="shared" si="267"/>
        <v>9.1922904859425322E-4</v>
      </c>
      <c r="JF215" s="86">
        <f t="shared" si="267"/>
        <v>3.7550301433654818E-4</v>
      </c>
      <c r="JG215" s="86">
        <f t="shared" si="267"/>
        <v>5.8460929736583425E-4</v>
      </c>
      <c r="JH215" s="86">
        <f t="shared" si="267"/>
        <v>1.415707746780147E-4</v>
      </c>
      <c r="JI215" s="86">
        <f t="shared" si="267"/>
        <v>6.4251585284864942E-4</v>
      </c>
      <c r="JJ215" s="86">
        <f t="shared" si="267"/>
        <v>1.2476077806084073E-3</v>
      </c>
      <c r="JK215" s="86">
        <f t="shared" si="267"/>
        <v>6.0600962028254978E-3</v>
      </c>
      <c r="JL215" s="86">
        <f t="shared" si="267"/>
        <v>7.0023441417722387E-4</v>
      </c>
      <c r="JM215" s="86">
        <f t="shared" si="267"/>
        <v>9.9999473290960806E-3</v>
      </c>
    </row>
    <row r="216" spans="2:273" x14ac:dyDescent="0.25">
      <c r="B216" s="2">
        <v>189</v>
      </c>
      <c r="C216" s="37">
        <v>74.853999999999999</v>
      </c>
      <c r="D216" s="37">
        <v>69.8</v>
      </c>
      <c r="E216" s="37">
        <v>66.382999999999996</v>
      </c>
      <c r="F216" s="37">
        <v>66.316999999999993</v>
      </c>
      <c r="G216" s="37">
        <v>62.482999999999997</v>
      </c>
      <c r="H216" s="37">
        <v>61.15</v>
      </c>
      <c r="I216" s="37">
        <v>60.917000000000002</v>
      </c>
      <c r="J216" s="37">
        <v>59.116999999999997</v>
      </c>
      <c r="K216" s="37">
        <v>59.433</v>
      </c>
      <c r="L216" s="37">
        <v>55.35</v>
      </c>
      <c r="M216" s="37">
        <v>55.683</v>
      </c>
      <c r="N216" s="37">
        <v>58.866999999999997</v>
      </c>
      <c r="O216" s="37">
        <v>66.671999999999997</v>
      </c>
      <c r="P216" s="37">
        <v>76.283000000000001</v>
      </c>
      <c r="Q216" s="37">
        <v>77.5</v>
      </c>
      <c r="S216" s="4" t="e">
        <f t="shared" si="269"/>
        <v>#N/A</v>
      </c>
      <c r="T216" s="4" t="e">
        <f t="shared" si="269"/>
        <v>#N/A</v>
      </c>
      <c r="U216" s="4" t="e">
        <f t="shared" si="269"/>
        <v>#N/A</v>
      </c>
      <c r="V216" s="4" t="e">
        <f t="shared" si="269"/>
        <v>#N/A</v>
      </c>
      <c r="W216" s="4" t="e">
        <f t="shared" si="269"/>
        <v>#N/A</v>
      </c>
      <c r="X216" s="4" t="e">
        <f t="shared" si="269"/>
        <v>#N/A</v>
      </c>
      <c r="Y216" s="4" t="e">
        <f t="shared" si="269"/>
        <v>#N/A</v>
      </c>
      <c r="Z216" s="4" t="e">
        <f t="shared" si="269"/>
        <v>#N/A</v>
      </c>
      <c r="AA216" s="4" t="e">
        <f t="shared" si="269"/>
        <v>#N/A</v>
      </c>
      <c r="AB216" s="4" t="e">
        <f t="shared" si="269"/>
        <v>#N/A</v>
      </c>
      <c r="AC216" s="4" t="e">
        <f t="shared" si="269"/>
        <v>#N/A</v>
      </c>
      <c r="AD216" s="4" t="e">
        <f t="shared" si="269"/>
        <v>#N/A</v>
      </c>
      <c r="AE216" s="4">
        <f t="shared" si="269"/>
        <v>66.97892279552137</v>
      </c>
      <c r="AF216" s="4">
        <f t="shared" si="269"/>
        <v>75.998731144105847</v>
      </c>
      <c r="AG216" s="4">
        <f t="shared" si="269"/>
        <v>77.466416072613015</v>
      </c>
      <c r="AI216" s="4">
        <f t="shared" si="270"/>
        <v>0</v>
      </c>
      <c r="AJ216" s="4">
        <f t="shared" si="270"/>
        <v>0</v>
      </c>
      <c r="AK216" s="4">
        <f t="shared" si="270"/>
        <v>0</v>
      </c>
      <c r="AL216" s="4">
        <f t="shared" si="270"/>
        <v>0</v>
      </c>
      <c r="AM216" s="4">
        <f t="shared" si="270"/>
        <v>0</v>
      </c>
      <c r="AN216" s="4">
        <f t="shared" si="270"/>
        <v>0</v>
      </c>
      <c r="AO216" s="4">
        <f t="shared" si="270"/>
        <v>0</v>
      </c>
      <c r="AP216" s="4">
        <f t="shared" si="270"/>
        <v>0</v>
      </c>
      <c r="AQ216" s="4">
        <f t="shared" si="270"/>
        <v>0</v>
      </c>
      <c r="AR216" s="4">
        <f t="shared" si="270"/>
        <v>0</v>
      </c>
      <c r="AS216" s="4">
        <f t="shared" si="270"/>
        <v>0</v>
      </c>
      <c r="AT216" s="4">
        <f t="shared" si="270"/>
        <v>0</v>
      </c>
      <c r="AU216" s="4">
        <f t="shared" si="270"/>
        <v>-0.30692279552137336</v>
      </c>
      <c r="AV216" s="4">
        <f t="shared" si="270"/>
        <v>0.28426885589415463</v>
      </c>
      <c r="AW216" s="4">
        <f t="shared" si="270"/>
        <v>3.3583927386985124E-2</v>
      </c>
      <c r="AY216" s="2" t="e">
        <f t="shared" si="261"/>
        <v>#N/A</v>
      </c>
      <c r="AZ216" s="2" t="e">
        <f t="shared" si="261"/>
        <v>#N/A</v>
      </c>
      <c r="BA216" s="2" t="e">
        <f t="shared" si="261"/>
        <v>#N/A</v>
      </c>
      <c r="BB216" s="2" t="e">
        <f t="shared" si="261"/>
        <v>#N/A</v>
      </c>
      <c r="BC216" s="2" t="e">
        <f t="shared" si="261"/>
        <v>#N/A</v>
      </c>
      <c r="BD216" s="2" t="e">
        <f t="shared" si="261"/>
        <v>#N/A</v>
      </c>
      <c r="BE216" s="2" t="e">
        <f t="shared" si="261"/>
        <v>#N/A</v>
      </c>
      <c r="BF216" s="2" t="e">
        <f t="shared" si="261"/>
        <v>#N/A</v>
      </c>
      <c r="BG216" s="2" t="e">
        <f t="shared" si="261"/>
        <v>#N/A</v>
      </c>
      <c r="BH216" s="2" t="e">
        <f t="shared" si="261"/>
        <v>#N/A</v>
      </c>
      <c r="BI216" s="2" t="e">
        <f t="shared" si="261"/>
        <v>#N/A</v>
      </c>
      <c r="BJ216" s="2" t="e">
        <f t="shared" si="261"/>
        <v>#N/A</v>
      </c>
      <c r="BK216" s="2">
        <f t="shared" si="261"/>
        <v>66.97892279552137</v>
      </c>
      <c r="BL216" s="2">
        <f t="shared" si="261"/>
        <v>75.99873114160475</v>
      </c>
      <c r="BM216" s="2">
        <f t="shared" si="261"/>
        <v>77.466415835644753</v>
      </c>
      <c r="BO216" s="2" t="str">
        <f t="shared" si="185"/>
        <v/>
      </c>
      <c r="BP216" s="2" t="str">
        <f t="shared" si="186"/>
        <v/>
      </c>
      <c r="BQ216" s="2" t="str">
        <f t="shared" si="187"/>
        <v/>
      </c>
      <c r="BR216" s="2" t="str">
        <f t="shared" si="188"/>
        <v/>
      </c>
      <c r="BS216" s="2" t="str">
        <f t="shared" si="189"/>
        <v/>
      </c>
      <c r="BT216" s="2" t="str">
        <f t="shared" si="190"/>
        <v/>
      </c>
      <c r="BU216" s="2" t="str">
        <f t="shared" si="191"/>
        <v/>
      </c>
      <c r="BV216" s="2" t="str">
        <f t="shared" si="192"/>
        <v/>
      </c>
      <c r="BW216" s="2" t="str">
        <f t="shared" si="193"/>
        <v/>
      </c>
      <c r="BX216" s="2" t="str">
        <f t="shared" si="194"/>
        <v/>
      </c>
      <c r="BY216" s="2" t="str">
        <f t="shared" si="195"/>
        <v/>
      </c>
      <c r="BZ216" s="2" t="str">
        <f t="shared" si="196"/>
        <v/>
      </c>
      <c r="CA216" s="2" t="str">
        <f t="shared" si="197"/>
        <v/>
      </c>
      <c r="CB216" s="2" t="str">
        <f t="shared" si="198"/>
        <v/>
      </c>
      <c r="CC216" s="2" t="str">
        <f t="shared" si="199"/>
        <v/>
      </c>
      <c r="CE216" s="2" t="str">
        <f t="shared" si="262"/>
        <v/>
      </c>
      <c r="CF216" s="2" t="str">
        <f t="shared" si="262"/>
        <v/>
      </c>
      <c r="CG216" s="2" t="str">
        <f t="shared" si="262"/>
        <v/>
      </c>
      <c r="CH216" s="2" t="str">
        <f t="shared" si="262"/>
        <v/>
      </c>
      <c r="CI216" s="2" t="str">
        <f t="shared" si="262"/>
        <v/>
      </c>
      <c r="CJ216" s="2" t="str">
        <f t="shared" si="262"/>
        <v/>
      </c>
      <c r="CK216" s="2" t="str">
        <f t="shared" si="262"/>
        <v/>
      </c>
      <c r="CL216" s="2" t="str">
        <f t="shared" si="262"/>
        <v/>
      </c>
      <c r="CM216" s="2" t="str">
        <f t="shared" si="262"/>
        <v/>
      </c>
      <c r="CN216" s="2" t="str">
        <f t="shared" si="262"/>
        <v/>
      </c>
      <c r="CO216" s="2" t="str">
        <f t="shared" si="262"/>
        <v/>
      </c>
      <c r="CP216" s="2" t="str">
        <f t="shared" si="262"/>
        <v/>
      </c>
      <c r="CQ216" s="2" t="str">
        <f t="shared" si="262"/>
        <v/>
      </c>
      <c r="CR216" s="2" t="str">
        <f t="shared" si="262"/>
        <v/>
      </c>
      <c r="CS216" s="2" t="str">
        <f t="shared" si="262"/>
        <v/>
      </c>
      <c r="CU216" s="2" t="str">
        <f t="shared" si="200"/>
        <v/>
      </c>
      <c r="CV216" s="2" t="str">
        <f t="shared" si="201"/>
        <v/>
      </c>
      <c r="CW216" s="2" t="str">
        <f t="shared" si="202"/>
        <v/>
      </c>
      <c r="CX216" s="2" t="str">
        <f t="shared" si="203"/>
        <v/>
      </c>
      <c r="CY216" s="2" t="str">
        <f t="shared" si="204"/>
        <v/>
      </c>
      <c r="CZ216" s="2" t="str">
        <f t="shared" si="205"/>
        <v/>
      </c>
      <c r="DA216" s="2" t="str">
        <f t="shared" si="206"/>
        <v/>
      </c>
      <c r="DB216" s="2" t="str">
        <f t="shared" si="207"/>
        <v/>
      </c>
      <c r="DC216" s="2" t="str">
        <f t="shared" si="208"/>
        <v/>
      </c>
      <c r="DD216" s="2" t="str">
        <f t="shared" si="209"/>
        <v/>
      </c>
      <c r="DE216" s="2" t="str">
        <f t="shared" si="210"/>
        <v/>
      </c>
      <c r="DF216" s="2" t="str">
        <f t="shared" si="211"/>
        <v/>
      </c>
      <c r="DG216" s="2">
        <f t="shared" si="212"/>
        <v>66.671999999999997</v>
      </c>
      <c r="DH216" s="2">
        <f t="shared" si="213"/>
        <v>76.283000000000001</v>
      </c>
      <c r="DI216" s="2">
        <f t="shared" si="214"/>
        <v>77.5</v>
      </c>
      <c r="DK216" s="2">
        <f t="shared" si="271"/>
        <v>134.78571515679442</v>
      </c>
      <c r="DL216" s="2">
        <f t="shared" si="271"/>
        <v>128.1501059099437</v>
      </c>
      <c r="DM216" s="2">
        <f t="shared" si="271"/>
        <v>124.79755609756097</v>
      </c>
      <c r="DN216" s="2">
        <f t="shared" si="271"/>
        <v>125.68989587242028</v>
      </c>
      <c r="DO216" s="2">
        <f t="shared" si="271"/>
        <v>130.09866491557227</v>
      </c>
      <c r="DP216" s="2">
        <f t="shared" si="271"/>
        <v>124.48247752613244</v>
      </c>
      <c r="DQ216" s="2">
        <f t="shared" si="271"/>
        <v>126.61338200578022</v>
      </c>
      <c r="DR216" s="2">
        <f t="shared" si="271"/>
        <v>128.59010359408032</v>
      </c>
      <c r="DS216" s="2">
        <f t="shared" si="271"/>
        <v>119.77115023093754</v>
      </c>
      <c r="DT216" s="2">
        <f t="shared" si="271"/>
        <v>122.07213319238897</v>
      </c>
      <c r="DU216" s="2">
        <f t="shared" si="271"/>
        <v>113.02868498942917</v>
      </c>
      <c r="DV216" s="2">
        <f t="shared" si="271"/>
        <v>90.242152219873176</v>
      </c>
      <c r="DW216" s="2">
        <f t="shared" si="271"/>
        <v>102.85719216027876</v>
      </c>
      <c r="DX216" s="2">
        <f t="shared" si="271"/>
        <v>106.38771031520947</v>
      </c>
      <c r="DY216" s="2">
        <f t="shared" si="271"/>
        <v>109.74290622606412</v>
      </c>
      <c r="EA216" s="2">
        <f t="shared" si="243"/>
        <v>77.180700063550603</v>
      </c>
      <c r="EB216" s="2">
        <f t="shared" si="243"/>
        <v>69.2485394398214</v>
      </c>
      <c r="EC216" s="2">
        <f t="shared" si="243"/>
        <v>66.923188671679199</v>
      </c>
      <c r="ED216" s="2">
        <f t="shared" si="243"/>
        <v>66.926496783505144</v>
      </c>
      <c r="EE216" s="2">
        <f t="shared" si="243"/>
        <v>60.374402268041237</v>
      </c>
      <c r="EF216" s="2">
        <f t="shared" si="242"/>
        <v>60.100327529287682</v>
      </c>
      <c r="EG216" s="2">
        <f t="shared" si="242"/>
        <v>60.459404931754094</v>
      </c>
      <c r="EH216" s="2">
        <f t="shared" si="242"/>
        <v>56.700940287983371</v>
      </c>
      <c r="EI216" s="2">
        <f t="shared" si="242"/>
        <v>56.030699360824741</v>
      </c>
      <c r="EJ216" s="2">
        <f t="shared" si="242"/>
        <v>54.716087249786959</v>
      </c>
      <c r="EK216" s="2">
        <f t="shared" si="242"/>
        <v>53.090445634745677</v>
      </c>
      <c r="EL216" s="2">
        <f t="shared" si="257"/>
        <v>55.65590877503773</v>
      </c>
      <c r="EM216" s="2">
        <f t="shared" si="258"/>
        <v>65.490251590093138</v>
      </c>
      <c r="EN216" s="2">
        <f t="shared" si="259"/>
        <v>76.67531515151515</v>
      </c>
      <c r="EO216" s="2">
        <f t="shared" si="260"/>
        <v>81.508409090909041</v>
      </c>
      <c r="EQ216" s="2">
        <f t="shared" si="272"/>
        <v>76.768198211491054</v>
      </c>
      <c r="ER216" s="2">
        <f t="shared" si="272"/>
        <v>70.089521882115619</v>
      </c>
      <c r="ES216" s="2">
        <f t="shared" si="272"/>
        <v>65.931145930753814</v>
      </c>
      <c r="ET216" s="2">
        <f t="shared" si="272"/>
        <v>65.866277309793389</v>
      </c>
      <c r="EU216" s="2">
        <f t="shared" si="272"/>
        <v>61.957257170990424</v>
      </c>
      <c r="EV216" s="2">
        <f t="shared" si="272"/>
        <v>60.824415778680745</v>
      </c>
      <c r="EW216" s="2">
        <f t="shared" si="272"/>
        <v>60.895913676082884</v>
      </c>
      <c r="EX216" s="2">
        <f t="shared" si="272"/>
        <v>57.685830097815767</v>
      </c>
      <c r="EY216" s="2">
        <f t="shared" si="272"/>
        <v>57.842819697126771</v>
      </c>
      <c r="EZ216" s="2">
        <f t="shared" si="272"/>
        <v>54.995603296590552</v>
      </c>
      <c r="FA216" s="2">
        <f t="shared" si="272"/>
        <v>54.315132230856904</v>
      </c>
      <c r="FB216" s="2">
        <f t="shared" si="272"/>
        <v>57.879104545239301</v>
      </c>
      <c r="FC216" s="2">
        <f t="shared" si="272"/>
        <v>67.046668697639021</v>
      </c>
      <c r="FD216" s="2">
        <f t="shared" si="272"/>
        <v>75.956607758261882</v>
      </c>
      <c r="FE216" s="2">
        <f t="shared" si="272"/>
        <v>77.201323589986515</v>
      </c>
      <c r="FG216" s="2">
        <f t="shared" si="273"/>
        <v>0.99999876288724843</v>
      </c>
      <c r="FH216" s="2">
        <f t="shared" si="273"/>
        <v>0.99999889346350423</v>
      </c>
      <c r="FI216" s="2">
        <f t="shared" si="273"/>
        <v>0.99999882769337056</v>
      </c>
      <c r="FJ216" s="2">
        <f t="shared" si="273"/>
        <v>0.99999892347203667</v>
      </c>
      <c r="FK216" s="2">
        <f t="shared" si="273"/>
        <v>0.9999989032667197</v>
      </c>
      <c r="FL216" s="2">
        <f t="shared" si="273"/>
        <v>0.99999880978705691</v>
      </c>
      <c r="FM216" s="2">
        <f t="shared" si="273"/>
        <v>0.99999871907472615</v>
      </c>
      <c r="FN216" s="2">
        <f t="shared" si="273"/>
        <v>0.99999854818452349</v>
      </c>
      <c r="FO216" s="2">
        <f t="shared" si="273"/>
        <v>0.99999868945112924</v>
      </c>
      <c r="FP216" s="2">
        <f t="shared" si="273"/>
        <v>0.99999854420983947</v>
      </c>
      <c r="FQ216" s="2">
        <f t="shared" si="273"/>
        <v>0.99999846787549362</v>
      </c>
      <c r="FR216" s="2">
        <f t="shared" si="273"/>
        <v>0.9999985255195929</v>
      </c>
      <c r="FS216" s="2">
        <f t="shared" si="273"/>
        <v>0.9999988275317736</v>
      </c>
      <c r="FT216" s="2">
        <f t="shared" si="273"/>
        <v>0.99999817563718596</v>
      </c>
      <c r="FU216" s="2">
        <f t="shared" si="273"/>
        <v>0.99999793317167496</v>
      </c>
      <c r="FW216" s="2">
        <f t="shared" si="263"/>
        <v>0.95348611011253059</v>
      </c>
      <c r="FX216" s="2">
        <f t="shared" si="263"/>
        <v>0.96547173205176862</v>
      </c>
      <c r="FY216" s="2">
        <f t="shared" si="263"/>
        <v>0.96375291457661116</v>
      </c>
      <c r="FZ216" s="2">
        <f t="shared" si="263"/>
        <v>0.96296446318687512</v>
      </c>
      <c r="GA216" s="2">
        <f t="shared" si="263"/>
        <v>0.96429751497021843</v>
      </c>
      <c r="GB216" s="2">
        <f t="shared" si="263"/>
        <v>0.96378064981559464</v>
      </c>
      <c r="GC216" s="2">
        <f t="shared" si="263"/>
        <v>0.96736501657910035</v>
      </c>
      <c r="GD216" s="2">
        <f t="shared" si="263"/>
        <v>0.97062172094449561</v>
      </c>
      <c r="GE216" s="2">
        <f t="shared" si="263"/>
        <v>0.97323814700655731</v>
      </c>
      <c r="GF216" s="2">
        <f t="shared" si="263"/>
        <v>0.97679103885150165</v>
      </c>
      <c r="GG216" s="2">
        <f t="shared" si="263"/>
        <v>0.97121927013805065</v>
      </c>
      <c r="GH216" s="2">
        <f t="shared" si="263"/>
        <v>0.96388265144481688</v>
      </c>
      <c r="GI216" s="2">
        <f t="shared" si="263"/>
        <v>0.95644502149229194</v>
      </c>
      <c r="GJ216" s="2">
        <f t="shared" si="263"/>
        <v>0.94146550105240556</v>
      </c>
      <c r="GK216" s="2">
        <f t="shared" si="263"/>
        <v>0.9384656074872324</v>
      </c>
      <c r="GM216" s="86">
        <f t="shared" si="264"/>
        <v>6.5310367176986076E-294</v>
      </c>
      <c r="GN216" s="86">
        <f t="shared" si="264"/>
        <v>0</v>
      </c>
      <c r="GO216" s="86">
        <f t="shared" si="264"/>
        <v>0</v>
      </c>
      <c r="GP216" s="86">
        <f t="shared" si="264"/>
        <v>0</v>
      </c>
      <c r="GQ216" s="86">
        <f t="shared" si="264"/>
        <v>0</v>
      </c>
      <c r="GR216" s="86">
        <f t="shared" si="264"/>
        <v>0</v>
      </c>
      <c r="GS216" s="86">
        <f t="shared" si="264"/>
        <v>0</v>
      </c>
      <c r="GT216" s="86">
        <f t="shared" si="264"/>
        <v>0</v>
      </c>
      <c r="GU216" s="86">
        <f t="shared" si="264"/>
        <v>0</v>
      </c>
      <c r="GV216" s="86">
        <f t="shared" si="264"/>
        <v>0</v>
      </c>
      <c r="GW216" s="86">
        <f t="shared" si="264"/>
        <v>0</v>
      </c>
      <c r="GX216" s="86">
        <f t="shared" si="264"/>
        <v>0</v>
      </c>
      <c r="GY216" s="86">
        <f t="shared" si="264"/>
        <v>0</v>
      </c>
      <c r="GZ216" s="86">
        <f t="shared" si="264"/>
        <v>5.3845637482840021E-230</v>
      </c>
      <c r="HA216" s="86">
        <f t="shared" si="264"/>
        <v>1.7801340299289648E-258</v>
      </c>
      <c r="HC216" s="86">
        <f t="shared" si="274"/>
        <v>4.2218053352014449E-212</v>
      </c>
      <c r="HD216" s="86">
        <f t="shared" si="274"/>
        <v>0</v>
      </c>
      <c r="HE216" s="86">
        <f t="shared" si="274"/>
        <v>0</v>
      </c>
      <c r="HF216" s="86">
        <f t="shared" si="268"/>
        <v>0</v>
      </c>
      <c r="HG216" s="86">
        <f t="shared" si="268"/>
        <v>0</v>
      </c>
      <c r="HH216" s="86">
        <f t="shared" si="268"/>
        <v>0</v>
      </c>
      <c r="HI216" s="86">
        <f t="shared" si="244"/>
        <v>0</v>
      </c>
      <c r="HJ216" s="86">
        <f t="shared" si="244"/>
        <v>0</v>
      </c>
      <c r="HK216" s="86">
        <f t="shared" si="244"/>
        <v>0</v>
      </c>
      <c r="HL216" s="86">
        <f t="shared" si="244"/>
        <v>0</v>
      </c>
      <c r="HM216" s="86">
        <f t="shared" si="244"/>
        <v>0</v>
      </c>
      <c r="HN216" s="86">
        <f t="shared" si="244"/>
        <v>0</v>
      </c>
      <c r="HO216" s="86">
        <f t="shared" si="229"/>
        <v>0</v>
      </c>
      <c r="HP216" s="86">
        <f t="shared" si="229"/>
        <v>3.7656155638386107E-105</v>
      </c>
      <c r="HQ216" s="86">
        <f t="shared" si="229"/>
        <v>9.4832227606276298E-111</v>
      </c>
      <c r="HS216" s="86">
        <f t="shared" si="265"/>
        <v>3.4753643149931111E-68</v>
      </c>
      <c r="HT216" s="86">
        <f t="shared" si="265"/>
        <v>2.207378989825342E-61</v>
      </c>
      <c r="HU216" s="86">
        <f t="shared" si="265"/>
        <v>1.3274760663728431E-64</v>
      </c>
      <c r="HV216" s="86">
        <f t="shared" si="265"/>
        <v>4.426410689568E-69</v>
      </c>
      <c r="HW216" s="86">
        <f t="shared" si="265"/>
        <v>1.9949679051207258E-70</v>
      </c>
      <c r="HX216" s="86">
        <f t="shared" si="265"/>
        <v>2.6691953526815015E-68</v>
      </c>
      <c r="HY216" s="86">
        <f t="shared" si="265"/>
        <v>1.312646652685218E-79</v>
      </c>
      <c r="HZ216" s="86">
        <f t="shared" si="265"/>
        <v>2.9531093404052918E-89</v>
      </c>
      <c r="IA216" s="86">
        <f t="shared" si="265"/>
        <v>3.841006220052885E-80</v>
      </c>
      <c r="IB216" s="86">
        <f t="shared" si="265"/>
        <v>3.0174932006384952E-93</v>
      </c>
      <c r="IC216" s="86">
        <f t="shared" si="265"/>
        <v>4.4355929383686057E-81</v>
      </c>
      <c r="ID216" s="86">
        <f t="shared" si="265"/>
        <v>7.1881895371604549E-79</v>
      </c>
      <c r="IE216" s="86">
        <f t="shared" si="265"/>
        <v>2.831173451854105E-62</v>
      </c>
      <c r="IF216" s="86">
        <f t="shared" si="265"/>
        <v>4.6601686623407432E-24</v>
      </c>
      <c r="IG216" s="86">
        <f t="shared" si="265"/>
        <v>5.4506258590654447E-9</v>
      </c>
      <c r="II216" s="86">
        <f t="shared" si="266"/>
        <v>3.3497108118552962E-3</v>
      </c>
      <c r="IJ216" s="86">
        <f t="shared" si="266"/>
        <v>2.5499437401399899E-3</v>
      </c>
      <c r="IK216" s="86">
        <f t="shared" si="266"/>
        <v>2.5963042674517658E-3</v>
      </c>
      <c r="IL216" s="86">
        <f t="shared" si="266"/>
        <v>1.9821548218435202E-3</v>
      </c>
      <c r="IM216" s="86">
        <f t="shared" si="266"/>
        <v>1.7539945382775504E-3</v>
      </c>
      <c r="IN216" s="86">
        <f t="shared" si="266"/>
        <v>1.9306208614035588E-3</v>
      </c>
      <c r="IO216" s="86">
        <f t="shared" si="266"/>
        <v>6.5746667072043774E-4</v>
      </c>
      <c r="IP216" s="86">
        <f t="shared" si="266"/>
        <v>2.5927610225421515E-4</v>
      </c>
      <c r="IQ216" s="86">
        <f t="shared" si="266"/>
        <v>4.1696724628147359E-4</v>
      </c>
      <c r="IR216" s="86">
        <f t="shared" si="266"/>
        <v>9.5600417784076749E-5</v>
      </c>
      <c r="IS216" s="86">
        <f t="shared" si="266"/>
        <v>4.5706098845151049E-4</v>
      </c>
      <c r="IT216" s="86">
        <f t="shared" si="266"/>
        <v>8.9727939749605946E-4</v>
      </c>
      <c r="IU216" s="86">
        <f t="shared" si="266"/>
        <v>4.6715129250538513E-3</v>
      </c>
      <c r="IV216" s="86">
        <f t="shared" si="266"/>
        <v>4.5536434197770634E-4</v>
      </c>
      <c r="IW216" s="86">
        <f t="shared" si="266"/>
        <v>7.6770980026586808E-3</v>
      </c>
      <c r="IY216" s="86">
        <f t="shared" si="267"/>
        <v>3.3497108118552962E-3</v>
      </c>
      <c r="IZ216" s="86">
        <f t="shared" si="267"/>
        <v>2.5499437401399899E-3</v>
      </c>
      <c r="JA216" s="86">
        <f t="shared" si="267"/>
        <v>2.5963042674517658E-3</v>
      </c>
      <c r="JB216" s="86">
        <f t="shared" si="267"/>
        <v>1.9821548218435202E-3</v>
      </c>
      <c r="JC216" s="86">
        <f t="shared" si="267"/>
        <v>1.7539945382775504E-3</v>
      </c>
      <c r="JD216" s="86">
        <f t="shared" si="267"/>
        <v>1.9306208614035588E-3</v>
      </c>
      <c r="JE216" s="86">
        <f t="shared" si="267"/>
        <v>6.5746667072043774E-4</v>
      </c>
      <c r="JF216" s="86">
        <f t="shared" si="267"/>
        <v>2.5927610225421515E-4</v>
      </c>
      <c r="JG216" s="86">
        <f t="shared" si="267"/>
        <v>4.1696724628147359E-4</v>
      </c>
      <c r="JH216" s="86">
        <f t="shared" si="267"/>
        <v>9.5600417784076749E-5</v>
      </c>
      <c r="JI216" s="86">
        <f t="shared" si="267"/>
        <v>4.5706098845151049E-4</v>
      </c>
      <c r="JJ216" s="86">
        <f t="shared" si="267"/>
        <v>8.9727939749605946E-4</v>
      </c>
      <c r="JK216" s="86">
        <f t="shared" si="267"/>
        <v>4.6715129250538513E-3</v>
      </c>
      <c r="JL216" s="86">
        <f t="shared" si="267"/>
        <v>4.5536434197770634E-4</v>
      </c>
      <c r="JM216" s="86">
        <f t="shared" si="267"/>
        <v>7.6771034532845395E-3</v>
      </c>
    </row>
    <row r="217" spans="2:273" x14ac:dyDescent="0.25">
      <c r="B217" s="2">
        <v>190</v>
      </c>
      <c r="C217" s="37">
        <v>72.957999999999998</v>
      </c>
      <c r="D217" s="37">
        <v>70.716999999999999</v>
      </c>
      <c r="E217" s="37">
        <v>66.533000000000001</v>
      </c>
      <c r="F217" s="37">
        <v>66.533000000000001</v>
      </c>
      <c r="G217" s="37">
        <v>62.683</v>
      </c>
      <c r="H217" s="37">
        <v>61.366999999999997</v>
      </c>
      <c r="I217" s="37">
        <v>60.866999999999997</v>
      </c>
      <c r="J217" s="37">
        <v>59.267000000000003</v>
      </c>
      <c r="K217" s="37">
        <v>59.232999999999997</v>
      </c>
      <c r="L217" s="37">
        <v>55.783000000000001</v>
      </c>
      <c r="M217" s="37">
        <v>55.783000000000001</v>
      </c>
      <c r="N217" s="37">
        <v>59.317</v>
      </c>
      <c r="O217" s="37">
        <v>67.206999999999994</v>
      </c>
      <c r="P217" s="37">
        <v>77.783000000000001</v>
      </c>
      <c r="Q217" s="37">
        <v>76.340999999999994</v>
      </c>
      <c r="S217" s="4" t="e">
        <f t="shared" si="269"/>
        <v>#N/A</v>
      </c>
      <c r="T217" s="4" t="e">
        <f t="shared" si="269"/>
        <v>#N/A</v>
      </c>
      <c r="U217" s="4" t="e">
        <f t="shared" si="269"/>
        <v>#N/A</v>
      </c>
      <c r="V217" s="4" t="e">
        <f t="shared" si="269"/>
        <v>#N/A</v>
      </c>
      <c r="W217" s="4" t="e">
        <f t="shared" si="269"/>
        <v>#N/A</v>
      </c>
      <c r="X217" s="4" t="e">
        <f t="shared" si="269"/>
        <v>#N/A</v>
      </c>
      <c r="Y217" s="4" t="e">
        <f t="shared" si="269"/>
        <v>#N/A</v>
      </c>
      <c r="Z217" s="4" t="e">
        <f t="shared" si="269"/>
        <v>#N/A</v>
      </c>
      <c r="AA217" s="4" t="e">
        <f t="shared" si="269"/>
        <v>#N/A</v>
      </c>
      <c r="AB217" s="4" t="e">
        <f t="shared" si="269"/>
        <v>#N/A</v>
      </c>
      <c r="AC217" s="4" t="e">
        <f t="shared" si="269"/>
        <v>#N/A</v>
      </c>
      <c r="AD217" s="4" t="e">
        <f t="shared" si="269"/>
        <v>#N/A</v>
      </c>
      <c r="AE217" s="4" t="e">
        <f t="shared" si="269"/>
        <v>#N/A</v>
      </c>
      <c r="AF217" s="4">
        <f t="shared" si="269"/>
        <v>75.936341207929075</v>
      </c>
      <c r="AG217" s="4">
        <f t="shared" si="269"/>
        <v>77.35210463408292</v>
      </c>
      <c r="AI217" s="4">
        <f t="shared" si="270"/>
        <v>0</v>
      </c>
      <c r="AJ217" s="4">
        <f t="shared" si="270"/>
        <v>0</v>
      </c>
      <c r="AK217" s="4">
        <f t="shared" si="270"/>
        <v>0</v>
      </c>
      <c r="AL217" s="4">
        <f t="shared" si="270"/>
        <v>0</v>
      </c>
      <c r="AM217" s="4">
        <f t="shared" si="270"/>
        <v>0</v>
      </c>
      <c r="AN217" s="4">
        <f t="shared" si="270"/>
        <v>0</v>
      </c>
      <c r="AO217" s="4">
        <f t="shared" si="270"/>
        <v>0</v>
      </c>
      <c r="AP217" s="4">
        <f t="shared" si="270"/>
        <v>0</v>
      </c>
      <c r="AQ217" s="4">
        <f t="shared" si="270"/>
        <v>0</v>
      </c>
      <c r="AR217" s="4">
        <f t="shared" si="270"/>
        <v>0</v>
      </c>
      <c r="AS217" s="4">
        <f t="shared" si="270"/>
        <v>0</v>
      </c>
      <c r="AT217" s="4">
        <f t="shared" si="270"/>
        <v>0</v>
      </c>
      <c r="AU217" s="4">
        <f t="shared" si="270"/>
        <v>0</v>
      </c>
      <c r="AV217" s="4">
        <f t="shared" si="270"/>
        <v>1.8466587920709259</v>
      </c>
      <c r="AW217" s="4">
        <f t="shared" si="270"/>
        <v>-1.0111046340829262</v>
      </c>
      <c r="AY217" s="2" t="e">
        <f t="shared" si="261"/>
        <v>#N/A</v>
      </c>
      <c r="AZ217" s="2" t="e">
        <f t="shared" si="261"/>
        <v>#N/A</v>
      </c>
      <c r="BA217" s="2" t="e">
        <f t="shared" si="261"/>
        <v>#N/A</v>
      </c>
      <c r="BB217" s="2" t="e">
        <f t="shared" si="261"/>
        <v>#N/A</v>
      </c>
      <c r="BC217" s="2" t="e">
        <f t="shared" si="261"/>
        <v>#N/A</v>
      </c>
      <c r="BD217" s="2" t="e">
        <f t="shared" si="261"/>
        <v>#N/A</v>
      </c>
      <c r="BE217" s="2" t="e">
        <f t="shared" si="261"/>
        <v>#N/A</v>
      </c>
      <c r="BF217" s="2" t="e">
        <f t="shared" si="261"/>
        <v>#N/A</v>
      </c>
      <c r="BG217" s="2" t="e">
        <f t="shared" si="261"/>
        <v>#N/A</v>
      </c>
      <c r="BH217" s="2" t="e">
        <f t="shared" si="261"/>
        <v>#N/A</v>
      </c>
      <c r="BI217" s="2" t="e">
        <f t="shared" si="261"/>
        <v>#N/A</v>
      </c>
      <c r="BJ217" s="2" t="e">
        <f t="shared" si="261"/>
        <v>#N/A</v>
      </c>
      <c r="BK217" s="2" t="e">
        <f t="shared" si="261"/>
        <v>#N/A</v>
      </c>
      <c r="BL217" s="2">
        <f t="shared" si="261"/>
        <v>75.936341207342963</v>
      </c>
      <c r="BM217" s="2">
        <f t="shared" si="261"/>
        <v>77.352104565436065</v>
      </c>
      <c r="BO217" s="2" t="str">
        <f t="shared" si="185"/>
        <v/>
      </c>
      <c r="BP217" s="2" t="str">
        <f t="shared" si="186"/>
        <v/>
      </c>
      <c r="BQ217" s="2" t="str">
        <f t="shared" si="187"/>
        <v/>
      </c>
      <c r="BR217" s="2" t="str">
        <f t="shared" si="188"/>
        <v/>
      </c>
      <c r="BS217" s="2" t="str">
        <f t="shared" si="189"/>
        <v/>
      </c>
      <c r="BT217" s="2" t="str">
        <f t="shared" si="190"/>
        <v/>
      </c>
      <c r="BU217" s="2" t="str">
        <f t="shared" si="191"/>
        <v/>
      </c>
      <c r="BV217" s="2" t="str">
        <f t="shared" si="192"/>
        <v/>
      </c>
      <c r="BW217" s="2" t="str">
        <f t="shared" si="193"/>
        <v/>
      </c>
      <c r="BX217" s="2" t="str">
        <f t="shared" si="194"/>
        <v/>
      </c>
      <c r="BY217" s="2" t="str">
        <f t="shared" si="195"/>
        <v/>
      </c>
      <c r="BZ217" s="2" t="str">
        <f t="shared" si="196"/>
        <v/>
      </c>
      <c r="CA217" s="2" t="str">
        <f t="shared" si="197"/>
        <v/>
      </c>
      <c r="CB217" s="2" t="str">
        <f t="shared" si="198"/>
        <v/>
      </c>
      <c r="CC217" s="2" t="str">
        <f t="shared" si="199"/>
        <v/>
      </c>
      <c r="CE217" s="2" t="str">
        <f t="shared" si="262"/>
        <v/>
      </c>
      <c r="CF217" s="2" t="str">
        <f t="shared" si="262"/>
        <v/>
      </c>
      <c r="CG217" s="2" t="str">
        <f t="shared" si="262"/>
        <v/>
      </c>
      <c r="CH217" s="2" t="str">
        <f t="shared" si="262"/>
        <v/>
      </c>
      <c r="CI217" s="2" t="str">
        <f t="shared" si="262"/>
        <v/>
      </c>
      <c r="CJ217" s="2" t="str">
        <f t="shared" si="262"/>
        <v/>
      </c>
      <c r="CK217" s="2" t="str">
        <f t="shared" si="262"/>
        <v/>
      </c>
      <c r="CL217" s="2" t="str">
        <f t="shared" si="262"/>
        <v/>
      </c>
      <c r="CM217" s="2" t="str">
        <f t="shared" si="262"/>
        <v/>
      </c>
      <c r="CN217" s="2" t="str">
        <f t="shared" si="262"/>
        <v/>
      </c>
      <c r="CO217" s="2" t="str">
        <f t="shared" si="262"/>
        <v/>
      </c>
      <c r="CP217" s="2" t="str">
        <f t="shared" si="262"/>
        <v/>
      </c>
      <c r="CQ217" s="2" t="str">
        <f t="shared" si="262"/>
        <v/>
      </c>
      <c r="CR217" s="2" t="str">
        <f t="shared" si="262"/>
        <v/>
      </c>
      <c r="CS217" s="2" t="str">
        <f t="shared" si="262"/>
        <v/>
      </c>
      <c r="CU217" s="2" t="str">
        <f t="shared" si="200"/>
        <v/>
      </c>
      <c r="CV217" s="2" t="str">
        <f t="shared" si="201"/>
        <v/>
      </c>
      <c r="CW217" s="2" t="str">
        <f t="shared" si="202"/>
        <v/>
      </c>
      <c r="CX217" s="2" t="str">
        <f t="shared" si="203"/>
        <v/>
      </c>
      <c r="CY217" s="2" t="str">
        <f t="shared" si="204"/>
        <v/>
      </c>
      <c r="CZ217" s="2" t="str">
        <f t="shared" si="205"/>
        <v/>
      </c>
      <c r="DA217" s="2" t="str">
        <f t="shared" si="206"/>
        <v/>
      </c>
      <c r="DB217" s="2" t="str">
        <f t="shared" si="207"/>
        <v/>
      </c>
      <c r="DC217" s="2" t="str">
        <f t="shared" si="208"/>
        <v/>
      </c>
      <c r="DD217" s="2" t="str">
        <f t="shared" si="209"/>
        <v/>
      </c>
      <c r="DE217" s="2" t="str">
        <f t="shared" si="210"/>
        <v/>
      </c>
      <c r="DF217" s="2" t="str">
        <f t="shared" si="211"/>
        <v/>
      </c>
      <c r="DG217" s="2" t="str">
        <f t="shared" si="212"/>
        <v/>
      </c>
      <c r="DH217" s="2">
        <f t="shared" si="213"/>
        <v>77.783000000000001</v>
      </c>
      <c r="DI217" s="2">
        <f t="shared" si="214"/>
        <v>76.340999999999994</v>
      </c>
      <c r="DK217" s="2">
        <f t="shared" si="271"/>
        <v>135.07962543554007</v>
      </c>
      <c r="DL217" s="2">
        <f t="shared" si="271"/>
        <v>128.40134090056284</v>
      </c>
      <c r="DM217" s="2">
        <f t="shared" si="271"/>
        <v>125.04024390243902</v>
      </c>
      <c r="DN217" s="2">
        <f t="shared" si="271"/>
        <v>125.94289127579739</v>
      </c>
      <c r="DO217" s="2">
        <f t="shared" si="271"/>
        <v>130.38710084427771</v>
      </c>
      <c r="DP217" s="2">
        <f t="shared" si="271"/>
        <v>124.75288675958191</v>
      </c>
      <c r="DQ217" s="2">
        <f t="shared" si="271"/>
        <v>126.89428663263379</v>
      </c>
      <c r="DR217" s="2">
        <f t="shared" si="271"/>
        <v>128.88553624282693</v>
      </c>
      <c r="DS217" s="2">
        <f t="shared" si="271"/>
        <v>120.01891119034114</v>
      </c>
      <c r="DT217" s="2">
        <f t="shared" si="271"/>
        <v>122.31964436726062</v>
      </c>
      <c r="DU217" s="2">
        <f t="shared" si="271"/>
        <v>113.20437822410148</v>
      </c>
      <c r="DV217" s="2">
        <f t="shared" si="271"/>
        <v>90.261764421624903</v>
      </c>
      <c r="DW217" s="2">
        <f t="shared" si="271"/>
        <v>102.93976480836238</v>
      </c>
      <c r="DX217" s="2">
        <f t="shared" si="271"/>
        <v>106.49826359290171</v>
      </c>
      <c r="DY217" s="2">
        <f t="shared" si="271"/>
        <v>109.86644238975818</v>
      </c>
      <c r="EA217" s="2">
        <f t="shared" si="243"/>
        <v>77.180233006927921</v>
      </c>
      <c r="EB217" s="2">
        <f t="shared" si="243"/>
        <v>69.172070298793756</v>
      </c>
      <c r="EC217" s="2">
        <f t="shared" si="243"/>
        <v>66.869541152882206</v>
      </c>
      <c r="ED217" s="2">
        <f t="shared" si="243"/>
        <v>66.871757319587616</v>
      </c>
      <c r="EE217" s="2">
        <f t="shared" si="243"/>
        <v>60.28741581443299</v>
      </c>
      <c r="EF217" s="2">
        <f t="shared" si="242"/>
        <v>60.029843686237633</v>
      </c>
      <c r="EG217" s="2">
        <f t="shared" si="242"/>
        <v>60.392134289904121</v>
      </c>
      <c r="EH217" s="2">
        <f t="shared" si="242"/>
        <v>56.602002523565645</v>
      </c>
      <c r="EI217" s="2">
        <f t="shared" si="242"/>
        <v>55.92082290721649</v>
      </c>
      <c r="EJ217" s="2">
        <f t="shared" si="242"/>
        <v>54.600892182335961</v>
      </c>
      <c r="EK217" s="2">
        <f t="shared" si="242"/>
        <v>52.956474305527735</v>
      </c>
      <c r="EL217" s="2">
        <f t="shared" si="257"/>
        <v>55.51654139797143</v>
      </c>
      <c r="EM217" s="2">
        <f t="shared" si="258"/>
        <v>65.404239817025399</v>
      </c>
      <c r="EN217" s="2">
        <f t="shared" si="259"/>
        <v>76.623672727272719</v>
      </c>
      <c r="EO217" s="2">
        <f t="shared" si="260"/>
        <v>81.463781818181772</v>
      </c>
      <c r="EQ217" s="2">
        <f t="shared" si="272"/>
        <v>76.7623263337194</v>
      </c>
      <c r="ER217" s="2">
        <f t="shared" si="272"/>
        <v>70.023386036957817</v>
      </c>
      <c r="ES217" s="2">
        <f t="shared" si="272"/>
        <v>65.865293477209264</v>
      </c>
      <c r="ET217" s="2">
        <f t="shared" si="272"/>
        <v>65.798213973158667</v>
      </c>
      <c r="EU217" s="2">
        <f t="shared" si="272"/>
        <v>61.889929750309108</v>
      </c>
      <c r="EV217" s="2">
        <f t="shared" si="272"/>
        <v>60.762827900891722</v>
      </c>
      <c r="EW217" s="2">
        <f t="shared" si="272"/>
        <v>60.833994695213903</v>
      </c>
      <c r="EX217" s="2">
        <f t="shared" si="272"/>
        <v>57.598904968813613</v>
      </c>
      <c r="EY217" s="2">
        <f t="shared" si="272"/>
        <v>57.754853539777123</v>
      </c>
      <c r="EZ217" s="2">
        <f t="shared" si="272"/>
        <v>54.883737468113353</v>
      </c>
      <c r="FA217" s="2">
        <f t="shared" si="272"/>
        <v>54.19570639696191</v>
      </c>
      <c r="FB217" s="2">
        <f t="shared" si="272"/>
        <v>57.767005027679382</v>
      </c>
      <c r="FC217" s="2">
        <f t="shared" si="272"/>
        <v>66.979676652280631</v>
      </c>
      <c r="FD217" s="2">
        <f t="shared" si="272"/>
        <v>75.897314792308322</v>
      </c>
      <c r="FE217" s="2">
        <f t="shared" si="272"/>
        <v>77.106170447641318</v>
      </c>
      <c r="FG217" s="2">
        <f t="shared" si="273"/>
        <v>0.9999988717396382</v>
      </c>
      <c r="FH217" s="2">
        <f t="shared" si="273"/>
        <v>0.99999899082662347</v>
      </c>
      <c r="FI217" s="2">
        <f t="shared" si="273"/>
        <v>0.99999893084353664</v>
      </c>
      <c r="FJ217" s="2">
        <f t="shared" si="273"/>
        <v>0.99999901819473558</v>
      </c>
      <c r="FK217" s="2">
        <f t="shared" si="273"/>
        <v>0.99999899976726403</v>
      </c>
      <c r="FL217" s="2">
        <f t="shared" si="273"/>
        <v>0.99999891451278111</v>
      </c>
      <c r="FM217" s="2">
        <f t="shared" si="273"/>
        <v>0.99999883178213422</v>
      </c>
      <c r="FN217" s="2">
        <f t="shared" si="273"/>
        <v>0.99999867592837954</v>
      </c>
      <c r="FO217" s="2">
        <f t="shared" si="273"/>
        <v>0.99999880476508651</v>
      </c>
      <c r="FP217" s="2">
        <f t="shared" si="273"/>
        <v>0.99999867230342365</v>
      </c>
      <c r="FQ217" s="2">
        <f t="shared" si="273"/>
        <v>0.99999860268565455</v>
      </c>
      <c r="FR217" s="2">
        <f t="shared" si="273"/>
        <v>0.99999865525771181</v>
      </c>
      <c r="FS217" s="2">
        <f t="shared" si="273"/>
        <v>0.99999893069615842</v>
      </c>
      <c r="FT217" s="2">
        <f t="shared" si="273"/>
        <v>0.99999833616107159</v>
      </c>
      <c r="FU217" s="2">
        <f t="shared" si="273"/>
        <v>0.99999811502982172</v>
      </c>
      <c r="FW217" s="2">
        <f t="shared" si="263"/>
        <v>0.95740449685406048</v>
      </c>
      <c r="FX217" s="2">
        <f t="shared" si="263"/>
        <v>0.96841388316489363</v>
      </c>
      <c r="FY217" s="2">
        <f t="shared" si="263"/>
        <v>0.96683649515399483</v>
      </c>
      <c r="FZ217" s="2">
        <f t="shared" si="263"/>
        <v>0.96611275976106925</v>
      </c>
      <c r="GA217" s="2">
        <f t="shared" si="263"/>
        <v>0.96733633599164759</v>
      </c>
      <c r="GB217" s="2">
        <f t="shared" si="263"/>
        <v>0.96686195205366421</v>
      </c>
      <c r="GC217" s="2">
        <f t="shared" si="263"/>
        <v>0.97015082874244829</v>
      </c>
      <c r="GD217" s="2">
        <f t="shared" si="263"/>
        <v>0.97313725165807963</v>
      </c>
      <c r="GE217" s="2">
        <f t="shared" si="263"/>
        <v>0.97553529164377095</v>
      </c>
      <c r="GF217" s="2">
        <f t="shared" si="263"/>
        <v>0.97878986185426609</v>
      </c>
      <c r="GG217" s="2">
        <f t="shared" si="263"/>
        <v>0.9736850225560405</v>
      </c>
      <c r="GH217" s="2">
        <f t="shared" si="263"/>
        <v>0.96695557358353157</v>
      </c>
      <c r="GI217" s="2">
        <f t="shared" si="263"/>
        <v>0.96012457025182374</v>
      </c>
      <c r="GJ217" s="2">
        <f t="shared" si="263"/>
        <v>0.94633952951956979</v>
      </c>
      <c r="GK217" s="2">
        <f t="shared" si="263"/>
        <v>0.94357445886779778</v>
      </c>
      <c r="GM217" s="86">
        <f t="shared" si="264"/>
        <v>1.2622205285776634E-298</v>
      </c>
      <c r="GN217" s="86">
        <f t="shared" si="264"/>
        <v>0</v>
      </c>
      <c r="GO217" s="86">
        <f t="shared" si="264"/>
        <v>0</v>
      </c>
      <c r="GP217" s="86">
        <f t="shared" si="264"/>
        <v>0</v>
      </c>
      <c r="GQ217" s="86">
        <f t="shared" si="264"/>
        <v>0</v>
      </c>
      <c r="GR217" s="86">
        <f t="shared" si="264"/>
        <v>0</v>
      </c>
      <c r="GS217" s="86">
        <f t="shared" si="264"/>
        <v>0</v>
      </c>
      <c r="GT217" s="86">
        <f t="shared" si="264"/>
        <v>0</v>
      </c>
      <c r="GU217" s="86">
        <f t="shared" si="264"/>
        <v>0</v>
      </c>
      <c r="GV217" s="86">
        <f t="shared" si="264"/>
        <v>0</v>
      </c>
      <c r="GW217" s="86">
        <f t="shared" si="264"/>
        <v>0</v>
      </c>
      <c r="GX217" s="86">
        <f t="shared" si="264"/>
        <v>0</v>
      </c>
      <c r="GY217" s="86">
        <f t="shared" si="264"/>
        <v>0</v>
      </c>
      <c r="GZ217" s="86">
        <f t="shared" si="264"/>
        <v>1.1050525625729957E-233</v>
      </c>
      <c r="HA217" s="86">
        <f t="shared" si="264"/>
        <v>1.3013846124942968E-262</v>
      </c>
      <c r="HC217" s="86">
        <f t="shared" si="274"/>
        <v>2.8666098638877245E-216</v>
      </c>
      <c r="HD217" s="86">
        <f t="shared" si="274"/>
        <v>0</v>
      </c>
      <c r="HE217" s="86">
        <f t="shared" si="274"/>
        <v>0</v>
      </c>
      <c r="HF217" s="86">
        <f t="shared" si="268"/>
        <v>0</v>
      </c>
      <c r="HG217" s="86">
        <f t="shared" si="268"/>
        <v>0</v>
      </c>
      <c r="HH217" s="86">
        <f t="shared" si="268"/>
        <v>0</v>
      </c>
      <c r="HI217" s="86">
        <f t="shared" si="244"/>
        <v>0</v>
      </c>
      <c r="HJ217" s="86">
        <f t="shared" si="244"/>
        <v>0</v>
      </c>
      <c r="HK217" s="86">
        <f t="shared" si="244"/>
        <v>0</v>
      </c>
      <c r="HL217" s="86">
        <f t="shared" si="244"/>
        <v>0</v>
      </c>
      <c r="HM217" s="86">
        <f t="shared" si="244"/>
        <v>0</v>
      </c>
      <c r="HN217" s="86">
        <f t="shared" si="244"/>
        <v>0</v>
      </c>
      <c r="HO217" s="86">
        <f t="shared" si="229"/>
        <v>0</v>
      </c>
      <c r="HP217" s="86">
        <f t="shared" si="229"/>
        <v>3.4943233373666447E-107</v>
      </c>
      <c r="HQ217" s="86">
        <f t="shared" si="229"/>
        <v>6.9012239571501095E-113</v>
      </c>
      <c r="HS217" s="86">
        <f t="shared" si="265"/>
        <v>2.1547758304996279E-70</v>
      </c>
      <c r="HT217" s="86">
        <f t="shared" si="265"/>
        <v>2.4711694261738358E-63</v>
      </c>
      <c r="HU217" s="86">
        <f t="shared" si="265"/>
        <v>1.2402086313517452E-66</v>
      </c>
      <c r="HV217" s="86">
        <f t="shared" si="265"/>
        <v>2.9825633218133805E-71</v>
      </c>
      <c r="HW217" s="86">
        <f t="shared" si="265"/>
        <v>1.2798128977058992E-72</v>
      </c>
      <c r="HX217" s="86">
        <f t="shared" si="265"/>
        <v>1.8934893649572464E-70</v>
      </c>
      <c r="HY217" s="86">
        <f t="shared" si="265"/>
        <v>4.4325408950126245E-82</v>
      </c>
      <c r="HZ217" s="86">
        <f t="shared" si="265"/>
        <v>5.6089247995022876E-92</v>
      </c>
      <c r="IA217" s="86">
        <f t="shared" si="265"/>
        <v>1.4524475925895549E-82</v>
      </c>
      <c r="IB217" s="86">
        <f t="shared" si="265"/>
        <v>5.0183631494951922E-96</v>
      </c>
      <c r="IC217" s="86">
        <f t="shared" si="265"/>
        <v>1.4977795794990972E-83</v>
      </c>
      <c r="ID217" s="86">
        <f t="shared" si="265"/>
        <v>2.4095490092483956E-81</v>
      </c>
      <c r="IE217" s="86">
        <f t="shared" si="265"/>
        <v>2.9183369509402181E-64</v>
      </c>
      <c r="IF217" s="86">
        <f t="shared" si="265"/>
        <v>8.3778937097129317E-25</v>
      </c>
      <c r="IG217" s="86">
        <f t="shared" si="265"/>
        <v>3.0517132937743635E-9</v>
      </c>
      <c r="II217" s="86">
        <f t="shared" si="266"/>
        <v>2.5016803795854738E-3</v>
      </c>
      <c r="IJ217" s="86">
        <f t="shared" si="266"/>
        <v>1.9300777278310024E-3</v>
      </c>
      <c r="IK217" s="86">
        <f t="shared" si="266"/>
        <v>1.95854214688416E-3</v>
      </c>
      <c r="IL217" s="86">
        <f t="shared" si="266"/>
        <v>1.4710981743498326E-3</v>
      </c>
      <c r="IM217" s="86">
        <f t="shared" si="266"/>
        <v>1.2979306850189993E-3</v>
      </c>
      <c r="IN217" s="86">
        <f t="shared" si="266"/>
        <v>1.433906078913832E-3</v>
      </c>
      <c r="IO217" s="86">
        <f t="shared" si="266"/>
        <v>4.6646785977301697E-4</v>
      </c>
      <c r="IP217" s="86">
        <f t="shared" si="266"/>
        <v>1.7746311982271308E-4</v>
      </c>
      <c r="IQ217" s="86">
        <f t="shared" si="266"/>
        <v>2.9511078832668286E-4</v>
      </c>
      <c r="IR217" s="86">
        <f t="shared" si="266"/>
        <v>6.3992731797362054E-5</v>
      </c>
      <c r="IS217" s="86">
        <f t="shared" si="266"/>
        <v>3.2256519947568236E-4</v>
      </c>
      <c r="IT217" s="86">
        <f t="shared" si="266"/>
        <v>6.4009078400508791E-4</v>
      </c>
      <c r="IU217" s="86">
        <f t="shared" si="266"/>
        <v>3.5775178633882148E-3</v>
      </c>
      <c r="IV217" s="86">
        <f t="shared" si="266"/>
        <v>2.9237487654139294E-4</v>
      </c>
      <c r="IW217" s="86">
        <f t="shared" si="266"/>
        <v>5.8500529427061377E-3</v>
      </c>
      <c r="IY217" s="86">
        <f t="shared" si="267"/>
        <v>2.5016803795854738E-3</v>
      </c>
      <c r="IZ217" s="86">
        <f t="shared" si="267"/>
        <v>1.9300777278310024E-3</v>
      </c>
      <c r="JA217" s="86">
        <f t="shared" si="267"/>
        <v>1.95854214688416E-3</v>
      </c>
      <c r="JB217" s="86">
        <f t="shared" si="267"/>
        <v>1.4710981743498326E-3</v>
      </c>
      <c r="JC217" s="86">
        <f t="shared" si="267"/>
        <v>1.2979306850189993E-3</v>
      </c>
      <c r="JD217" s="86">
        <f t="shared" si="267"/>
        <v>1.433906078913832E-3</v>
      </c>
      <c r="JE217" s="86">
        <f t="shared" si="267"/>
        <v>4.6646785977301697E-4</v>
      </c>
      <c r="JF217" s="86">
        <f t="shared" si="267"/>
        <v>1.7746311982271308E-4</v>
      </c>
      <c r="JG217" s="86">
        <f t="shared" si="267"/>
        <v>2.9511078832668286E-4</v>
      </c>
      <c r="JH217" s="86">
        <f t="shared" si="267"/>
        <v>6.3992731797362054E-5</v>
      </c>
      <c r="JI217" s="86">
        <f t="shared" si="267"/>
        <v>3.2256519947568236E-4</v>
      </c>
      <c r="JJ217" s="86">
        <f t="shared" si="267"/>
        <v>6.4009078400508791E-4</v>
      </c>
      <c r="JK217" s="86">
        <f t="shared" si="267"/>
        <v>3.5775178633882148E-3</v>
      </c>
      <c r="JL217" s="86">
        <f t="shared" si="267"/>
        <v>2.9237487654139294E-4</v>
      </c>
      <c r="JM217" s="86">
        <f t="shared" si="267"/>
        <v>5.8500559944194312E-3</v>
      </c>
    </row>
    <row r="218" spans="2:273" x14ac:dyDescent="0.25">
      <c r="B218" s="2">
        <v>191</v>
      </c>
      <c r="C218" s="37">
        <v>75.353999999999999</v>
      </c>
      <c r="D218" s="37">
        <v>70.150000000000006</v>
      </c>
      <c r="E218" s="37">
        <v>65.266999999999996</v>
      </c>
      <c r="F218" s="37">
        <v>66.5</v>
      </c>
      <c r="G218" s="37">
        <v>62.817</v>
      </c>
      <c r="H218" s="37">
        <v>61.55</v>
      </c>
      <c r="I218" s="37">
        <v>60.7</v>
      </c>
      <c r="J218" s="37">
        <v>59.133000000000003</v>
      </c>
      <c r="K218" s="37">
        <v>58</v>
      </c>
      <c r="L218" s="37">
        <v>55.866999999999997</v>
      </c>
      <c r="M218" s="37">
        <v>55.667000000000002</v>
      </c>
      <c r="N218" s="37">
        <v>59.283000000000001</v>
      </c>
      <c r="O218" s="37">
        <v>68.102999999999994</v>
      </c>
      <c r="P218" s="37">
        <v>77.739000000000004</v>
      </c>
      <c r="Q218" s="37">
        <v>77.272999999999996</v>
      </c>
      <c r="S218" s="4" t="e">
        <f t="shared" si="269"/>
        <v>#N/A</v>
      </c>
      <c r="T218" s="4" t="e">
        <f t="shared" si="269"/>
        <v>#N/A</v>
      </c>
      <c r="U218" s="4" t="e">
        <f t="shared" si="269"/>
        <v>#N/A</v>
      </c>
      <c r="V218" s="4" t="e">
        <f t="shared" si="269"/>
        <v>#N/A</v>
      </c>
      <c r="W218" s="4" t="e">
        <f t="shared" si="269"/>
        <v>#N/A</v>
      </c>
      <c r="X218" s="4" t="e">
        <f t="shared" si="269"/>
        <v>#N/A</v>
      </c>
      <c r="Y218" s="4" t="e">
        <f t="shared" si="269"/>
        <v>#N/A</v>
      </c>
      <c r="Z218" s="4" t="e">
        <f t="shared" si="269"/>
        <v>#N/A</v>
      </c>
      <c r="AA218" s="4" t="e">
        <f t="shared" si="269"/>
        <v>#N/A</v>
      </c>
      <c r="AB218" s="4" t="e">
        <f t="shared" si="269"/>
        <v>#N/A</v>
      </c>
      <c r="AC218" s="4" t="e">
        <f t="shared" si="269"/>
        <v>#N/A</v>
      </c>
      <c r="AD218" s="4" t="e">
        <f t="shared" si="269"/>
        <v>#N/A</v>
      </c>
      <c r="AE218" s="4" t="e">
        <f t="shared" si="269"/>
        <v>#N/A</v>
      </c>
      <c r="AF218" s="4">
        <f t="shared" si="269"/>
        <v>75.874159405290357</v>
      </c>
      <c r="AG218" s="4">
        <f t="shared" si="269"/>
        <v>77.239044163589298</v>
      </c>
      <c r="AI218" s="4">
        <f t="shared" si="270"/>
        <v>0</v>
      </c>
      <c r="AJ218" s="4">
        <f t="shared" si="270"/>
        <v>0</v>
      </c>
      <c r="AK218" s="4">
        <f t="shared" si="270"/>
        <v>0</v>
      </c>
      <c r="AL218" s="4">
        <f t="shared" si="270"/>
        <v>0</v>
      </c>
      <c r="AM218" s="4">
        <f t="shared" si="270"/>
        <v>0</v>
      </c>
      <c r="AN218" s="4">
        <f t="shared" si="270"/>
        <v>0</v>
      </c>
      <c r="AO218" s="4">
        <f t="shared" si="270"/>
        <v>0</v>
      </c>
      <c r="AP218" s="4">
        <f t="shared" si="270"/>
        <v>0</v>
      </c>
      <c r="AQ218" s="4">
        <f t="shared" si="270"/>
        <v>0</v>
      </c>
      <c r="AR218" s="4">
        <f t="shared" si="270"/>
        <v>0</v>
      </c>
      <c r="AS218" s="4">
        <f t="shared" si="270"/>
        <v>0</v>
      </c>
      <c r="AT218" s="4">
        <f t="shared" si="270"/>
        <v>0</v>
      </c>
      <c r="AU218" s="4">
        <f t="shared" si="270"/>
        <v>0</v>
      </c>
      <c r="AV218" s="4">
        <f t="shared" si="270"/>
        <v>1.8648405947096478</v>
      </c>
      <c r="AW218" s="4">
        <f t="shared" si="270"/>
        <v>3.3955836410697771E-2</v>
      </c>
      <c r="AY218" s="2" t="e">
        <f t="shared" si="261"/>
        <v>#N/A</v>
      </c>
      <c r="AZ218" s="2" t="e">
        <f t="shared" si="261"/>
        <v>#N/A</v>
      </c>
      <c r="BA218" s="2" t="e">
        <f t="shared" si="261"/>
        <v>#N/A</v>
      </c>
      <c r="BB218" s="2" t="e">
        <f t="shared" si="261"/>
        <v>#N/A</v>
      </c>
      <c r="BC218" s="2" t="e">
        <f t="shared" si="261"/>
        <v>#N/A</v>
      </c>
      <c r="BD218" s="2" t="e">
        <f t="shared" si="261"/>
        <v>#N/A</v>
      </c>
      <c r="BE218" s="2" t="e">
        <f t="shared" si="261"/>
        <v>#N/A</v>
      </c>
      <c r="BF218" s="2" t="e">
        <f t="shared" si="261"/>
        <v>#N/A</v>
      </c>
      <c r="BG218" s="2" t="e">
        <f t="shared" si="261"/>
        <v>#N/A</v>
      </c>
      <c r="BH218" s="2" t="e">
        <f t="shared" si="261"/>
        <v>#N/A</v>
      </c>
      <c r="BI218" s="2" t="e">
        <f t="shared" si="261"/>
        <v>#N/A</v>
      </c>
      <c r="BJ218" s="2" t="e">
        <f t="shared" si="261"/>
        <v>#N/A</v>
      </c>
      <c r="BK218" s="2" t="e">
        <f t="shared" si="261"/>
        <v>#N/A</v>
      </c>
      <c r="BL218" s="2">
        <f t="shared" si="261"/>
        <v>75.874159405159133</v>
      </c>
      <c r="BM218" s="2">
        <f t="shared" si="261"/>
        <v>77.239044144475827</v>
      </c>
      <c r="BO218" s="2" t="str">
        <f t="shared" si="185"/>
        <v/>
      </c>
      <c r="BP218" s="2" t="str">
        <f t="shared" si="186"/>
        <v/>
      </c>
      <c r="BQ218" s="2" t="str">
        <f t="shared" si="187"/>
        <v/>
      </c>
      <c r="BR218" s="2" t="str">
        <f t="shared" si="188"/>
        <v/>
      </c>
      <c r="BS218" s="2" t="str">
        <f t="shared" si="189"/>
        <v/>
      </c>
      <c r="BT218" s="2" t="str">
        <f t="shared" si="190"/>
        <v/>
      </c>
      <c r="BU218" s="2" t="str">
        <f t="shared" si="191"/>
        <v/>
      </c>
      <c r="BV218" s="2" t="str">
        <f t="shared" si="192"/>
        <v/>
      </c>
      <c r="BW218" s="2" t="str">
        <f t="shared" si="193"/>
        <v/>
      </c>
      <c r="BX218" s="2" t="str">
        <f t="shared" si="194"/>
        <v/>
      </c>
      <c r="BY218" s="2" t="str">
        <f t="shared" si="195"/>
        <v/>
      </c>
      <c r="BZ218" s="2" t="str">
        <f t="shared" si="196"/>
        <v/>
      </c>
      <c r="CA218" s="2" t="str">
        <f t="shared" si="197"/>
        <v/>
      </c>
      <c r="CB218" s="2" t="str">
        <f t="shared" si="198"/>
        <v/>
      </c>
      <c r="CC218" s="2" t="str">
        <f t="shared" si="199"/>
        <v/>
      </c>
      <c r="CE218" s="2" t="str">
        <f t="shared" si="262"/>
        <v/>
      </c>
      <c r="CF218" s="2" t="str">
        <f t="shared" si="262"/>
        <v/>
      </c>
      <c r="CG218" s="2" t="str">
        <f t="shared" si="262"/>
        <v/>
      </c>
      <c r="CH218" s="2" t="str">
        <f t="shared" si="262"/>
        <v/>
      </c>
      <c r="CI218" s="2" t="str">
        <f t="shared" si="262"/>
        <v/>
      </c>
      <c r="CJ218" s="2" t="str">
        <f t="shared" si="262"/>
        <v/>
      </c>
      <c r="CK218" s="2" t="str">
        <f t="shared" si="262"/>
        <v/>
      </c>
      <c r="CL218" s="2" t="str">
        <f t="shared" si="262"/>
        <v/>
      </c>
      <c r="CM218" s="2" t="str">
        <f t="shared" si="262"/>
        <v/>
      </c>
      <c r="CN218" s="2" t="str">
        <f t="shared" si="262"/>
        <v/>
      </c>
      <c r="CO218" s="2" t="str">
        <f t="shared" si="262"/>
        <v/>
      </c>
      <c r="CP218" s="2" t="str">
        <f t="shared" si="262"/>
        <v/>
      </c>
      <c r="CQ218" s="2" t="str">
        <f t="shared" si="262"/>
        <v/>
      </c>
      <c r="CR218" s="2" t="str">
        <f t="shared" si="262"/>
        <v/>
      </c>
      <c r="CS218" s="2" t="str">
        <f t="shared" si="262"/>
        <v/>
      </c>
      <c r="CU218" s="2" t="str">
        <f t="shared" si="200"/>
        <v/>
      </c>
      <c r="CV218" s="2" t="str">
        <f t="shared" si="201"/>
        <v/>
      </c>
      <c r="CW218" s="2" t="str">
        <f t="shared" si="202"/>
        <v/>
      </c>
      <c r="CX218" s="2" t="str">
        <f t="shared" si="203"/>
        <v/>
      </c>
      <c r="CY218" s="2" t="str">
        <f t="shared" si="204"/>
        <v/>
      </c>
      <c r="CZ218" s="2" t="str">
        <f t="shared" si="205"/>
        <v/>
      </c>
      <c r="DA218" s="2" t="str">
        <f t="shared" si="206"/>
        <v/>
      </c>
      <c r="DB218" s="2" t="str">
        <f t="shared" si="207"/>
        <v/>
      </c>
      <c r="DC218" s="2" t="str">
        <f t="shared" si="208"/>
        <v/>
      </c>
      <c r="DD218" s="2" t="str">
        <f t="shared" si="209"/>
        <v/>
      </c>
      <c r="DE218" s="2" t="str">
        <f t="shared" si="210"/>
        <v/>
      </c>
      <c r="DF218" s="2" t="str">
        <f t="shared" si="211"/>
        <v/>
      </c>
      <c r="DG218" s="2" t="str">
        <f t="shared" si="212"/>
        <v/>
      </c>
      <c r="DH218" s="2">
        <f t="shared" si="213"/>
        <v>77.739000000000004</v>
      </c>
      <c r="DI218" s="2">
        <f t="shared" si="214"/>
        <v>77.272999999999996</v>
      </c>
      <c r="DK218" s="2">
        <f t="shared" si="271"/>
        <v>135.37353571428571</v>
      </c>
      <c r="DL218" s="2">
        <f t="shared" si="271"/>
        <v>128.65257589118198</v>
      </c>
      <c r="DM218" s="2">
        <f t="shared" si="271"/>
        <v>125.28293170731708</v>
      </c>
      <c r="DN218" s="2">
        <f t="shared" si="271"/>
        <v>126.19588667917449</v>
      </c>
      <c r="DO218" s="2">
        <f t="shared" si="271"/>
        <v>130.67553677298315</v>
      </c>
      <c r="DP218" s="2">
        <f t="shared" si="271"/>
        <v>125.02329599303138</v>
      </c>
      <c r="DQ218" s="2">
        <f t="shared" si="271"/>
        <v>127.17519125948738</v>
      </c>
      <c r="DR218" s="2">
        <f t="shared" si="271"/>
        <v>129.18096889157351</v>
      </c>
      <c r="DS218" s="2">
        <f t="shared" si="271"/>
        <v>120.26667214974475</v>
      </c>
      <c r="DT218" s="2">
        <f t="shared" si="271"/>
        <v>122.56715554213227</v>
      </c>
      <c r="DU218" s="2">
        <f t="shared" si="271"/>
        <v>113.38007145877377</v>
      </c>
      <c r="DV218" s="2">
        <f t="shared" si="271"/>
        <v>90.281376623376644</v>
      </c>
      <c r="DW218" s="2">
        <f t="shared" si="271"/>
        <v>103.02233745644601</v>
      </c>
      <c r="DX218" s="2">
        <f t="shared" si="271"/>
        <v>106.60881687059396</v>
      </c>
      <c r="DY218" s="2">
        <f t="shared" si="271"/>
        <v>109.98997855345223</v>
      </c>
      <c r="EA218" s="2">
        <f t="shared" si="243"/>
        <v>77.179765950305224</v>
      </c>
      <c r="EB218" s="2">
        <f t="shared" si="243"/>
        <v>69.095601157766097</v>
      </c>
      <c r="EC218" s="2">
        <f t="shared" si="243"/>
        <v>66.815893634085214</v>
      </c>
      <c r="ED218" s="2">
        <f t="shared" si="243"/>
        <v>66.817017855670088</v>
      </c>
      <c r="EE218" s="2">
        <f t="shared" si="243"/>
        <v>60.200429360824742</v>
      </c>
      <c r="EF218" s="2">
        <f t="shared" si="242"/>
        <v>59.959359843187585</v>
      </c>
      <c r="EG218" s="2">
        <f t="shared" si="242"/>
        <v>60.324863648054148</v>
      </c>
      <c r="EH218" s="2">
        <f t="shared" si="242"/>
        <v>56.503064759147918</v>
      </c>
      <c r="EI218" s="2">
        <f t="shared" si="242"/>
        <v>55.810946453608238</v>
      </c>
      <c r="EJ218" s="2">
        <f t="shared" si="242"/>
        <v>54.485697114884971</v>
      </c>
      <c r="EK218" s="2">
        <f t="shared" si="242"/>
        <v>52.822502976309792</v>
      </c>
      <c r="EL218" s="2">
        <f t="shared" si="257"/>
        <v>55.37717402090513</v>
      </c>
      <c r="EM218" s="2">
        <f t="shared" si="258"/>
        <v>65.31822804395766</v>
      </c>
      <c r="EN218" s="2">
        <f t="shared" si="259"/>
        <v>76.572030303030289</v>
      </c>
      <c r="EO218" s="2">
        <f t="shared" si="260"/>
        <v>81.419154545454504</v>
      </c>
      <c r="EQ218" s="2">
        <f t="shared" si="272"/>
        <v>76.756454455947733</v>
      </c>
      <c r="ER218" s="2">
        <f t="shared" si="272"/>
        <v>69.957250191800014</v>
      </c>
      <c r="ES218" s="2">
        <f t="shared" si="272"/>
        <v>65.799441023664713</v>
      </c>
      <c r="ET218" s="2">
        <f t="shared" si="272"/>
        <v>65.730150636523945</v>
      </c>
      <c r="EU218" s="2">
        <f t="shared" si="272"/>
        <v>61.822602329627784</v>
      </c>
      <c r="EV218" s="2">
        <f t="shared" si="272"/>
        <v>60.701240023102699</v>
      </c>
      <c r="EW218" s="2">
        <f t="shared" si="272"/>
        <v>60.772075714344922</v>
      </c>
      <c r="EX218" s="2">
        <f t="shared" si="272"/>
        <v>57.511979839811474</v>
      </c>
      <c r="EY218" s="2">
        <f t="shared" si="272"/>
        <v>57.666887382427475</v>
      </c>
      <c r="EZ218" s="2">
        <f t="shared" si="272"/>
        <v>54.771871639636153</v>
      </c>
      <c r="FA218" s="2">
        <f t="shared" si="272"/>
        <v>54.076280563066916</v>
      </c>
      <c r="FB218" s="2">
        <f t="shared" si="272"/>
        <v>57.654905510119463</v>
      </c>
      <c r="FC218" s="2">
        <f t="shared" si="272"/>
        <v>66.912684606922255</v>
      </c>
      <c r="FD218" s="2">
        <f t="shared" si="272"/>
        <v>75.838021826354776</v>
      </c>
      <c r="FE218" s="2">
        <f t="shared" si="272"/>
        <v>77.011017305296122</v>
      </c>
      <c r="FG218" s="2">
        <f t="shared" si="273"/>
        <v>0.99999897101421831</v>
      </c>
      <c r="FH218" s="2">
        <f t="shared" si="273"/>
        <v>0.99999907962286005</v>
      </c>
      <c r="FI218" s="2">
        <f t="shared" si="273"/>
        <v>0.99999902491762471</v>
      </c>
      <c r="FJ218" s="2">
        <f t="shared" si="273"/>
        <v>0.99999910458287944</v>
      </c>
      <c r="FK218" s="2">
        <f t="shared" si="273"/>
        <v>0.99999908777682256</v>
      </c>
      <c r="FL218" s="2">
        <f t="shared" si="273"/>
        <v>0.99999901002379576</v>
      </c>
      <c r="FM218" s="2">
        <f t="shared" si="273"/>
        <v>0.99999893457253408</v>
      </c>
      <c r="FN218" s="2">
        <f t="shared" si="273"/>
        <v>0.99999879243218937</v>
      </c>
      <c r="FO218" s="2">
        <f t="shared" si="273"/>
        <v>0.9999989099326887</v>
      </c>
      <c r="FP218" s="2">
        <f t="shared" si="273"/>
        <v>0.99999878912618956</v>
      </c>
      <c r="FQ218" s="2">
        <f t="shared" si="273"/>
        <v>0.99999872563401426</v>
      </c>
      <c r="FR218" s="2">
        <f t="shared" si="273"/>
        <v>0.99999877358031186</v>
      </c>
      <c r="FS218" s="2">
        <f t="shared" si="273"/>
        <v>0.99999902478321412</v>
      </c>
      <c r="FT218" s="2">
        <f t="shared" si="273"/>
        <v>0.99999848256064028</v>
      </c>
      <c r="FU218" s="2">
        <f t="shared" si="273"/>
        <v>0.99999828088648035</v>
      </c>
      <c r="FW218" s="2">
        <f t="shared" si="263"/>
        <v>0.96100629324963061</v>
      </c>
      <c r="FX218" s="2">
        <f t="shared" si="263"/>
        <v>0.97111283482648081</v>
      </c>
      <c r="FY218" s="2">
        <f t="shared" si="263"/>
        <v>0.96966600864430186</v>
      </c>
      <c r="FZ218" s="2">
        <f t="shared" si="263"/>
        <v>0.96900204267231327</v>
      </c>
      <c r="GA218" s="2">
        <f t="shared" si="263"/>
        <v>0.97012452079871325</v>
      </c>
      <c r="GB218" s="2">
        <f t="shared" si="263"/>
        <v>0.96968936165123276</v>
      </c>
      <c r="GC218" s="2">
        <f t="shared" si="263"/>
        <v>0.97270554601717196</v>
      </c>
      <c r="GD218" s="2">
        <f t="shared" si="263"/>
        <v>0.97544283827643474</v>
      </c>
      <c r="GE218" s="2">
        <f t="shared" si="263"/>
        <v>0.97763978755224079</v>
      </c>
      <c r="GF218" s="2">
        <f t="shared" si="263"/>
        <v>0.98061995586202622</v>
      </c>
      <c r="GG218" s="2">
        <f t="shared" si="263"/>
        <v>0.97594475703566841</v>
      </c>
      <c r="GH218" s="2">
        <f t="shared" si="263"/>
        <v>0.96977524490055989</v>
      </c>
      <c r="GI218" s="2">
        <f t="shared" si="263"/>
        <v>0.96350512973974567</v>
      </c>
      <c r="GJ218" s="2">
        <f t="shared" si="263"/>
        <v>0.9508289060016849</v>
      </c>
      <c r="GK218" s="2">
        <f t="shared" si="263"/>
        <v>0.94828252609447272</v>
      </c>
      <c r="GM218" s="86">
        <f t="shared" si="264"/>
        <v>2.2364830152315135E-303</v>
      </c>
      <c r="GN218" s="86">
        <f t="shared" si="264"/>
        <v>0</v>
      </c>
      <c r="GO218" s="86">
        <f t="shared" si="264"/>
        <v>0</v>
      </c>
      <c r="GP218" s="86">
        <f t="shared" si="264"/>
        <v>0</v>
      </c>
      <c r="GQ218" s="86">
        <f t="shared" si="264"/>
        <v>0</v>
      </c>
      <c r="GR218" s="86">
        <f t="shared" si="264"/>
        <v>0</v>
      </c>
      <c r="GS218" s="86">
        <f t="shared" si="264"/>
        <v>0</v>
      </c>
      <c r="GT218" s="86">
        <f t="shared" si="264"/>
        <v>0</v>
      </c>
      <c r="GU218" s="86">
        <f t="shared" si="264"/>
        <v>0</v>
      </c>
      <c r="GV218" s="86">
        <f t="shared" si="264"/>
        <v>0</v>
      </c>
      <c r="GW218" s="86">
        <f t="shared" si="264"/>
        <v>0</v>
      </c>
      <c r="GX218" s="86">
        <f t="shared" si="264"/>
        <v>0</v>
      </c>
      <c r="GY218" s="86">
        <f t="shared" si="264"/>
        <v>0</v>
      </c>
      <c r="GZ218" s="86">
        <f t="shared" si="264"/>
        <v>2.1187017639383911E-237</v>
      </c>
      <c r="HA218" s="86">
        <f t="shared" si="264"/>
        <v>8.8168117088283407E-267</v>
      </c>
      <c r="HC218" s="86">
        <f t="shared" si="274"/>
        <v>1.7715859080853543E-220</v>
      </c>
      <c r="HD218" s="86">
        <f t="shared" si="274"/>
        <v>0</v>
      </c>
      <c r="HE218" s="86">
        <f t="shared" si="274"/>
        <v>0</v>
      </c>
      <c r="HF218" s="86">
        <f t="shared" si="268"/>
        <v>0</v>
      </c>
      <c r="HG218" s="86">
        <f t="shared" si="268"/>
        <v>0</v>
      </c>
      <c r="HH218" s="86">
        <f t="shared" si="268"/>
        <v>0</v>
      </c>
      <c r="HI218" s="86">
        <f t="shared" si="244"/>
        <v>0</v>
      </c>
      <c r="HJ218" s="86">
        <f t="shared" si="244"/>
        <v>0</v>
      </c>
      <c r="HK218" s="86">
        <f t="shared" si="244"/>
        <v>0</v>
      </c>
      <c r="HL218" s="86">
        <f t="shared" si="244"/>
        <v>0</v>
      </c>
      <c r="HM218" s="86">
        <f t="shared" si="244"/>
        <v>0</v>
      </c>
      <c r="HN218" s="86">
        <f t="shared" si="244"/>
        <v>0</v>
      </c>
      <c r="HO218" s="86">
        <f t="shared" si="229"/>
        <v>0</v>
      </c>
      <c r="HP218" s="86">
        <f t="shared" si="229"/>
        <v>3.0985063770808723E-109</v>
      </c>
      <c r="HQ218" s="86">
        <f t="shared" si="229"/>
        <v>4.7881977849521199E-115</v>
      </c>
      <c r="HS218" s="86">
        <f t="shared" si="265"/>
        <v>1.229968775401577E-72</v>
      </c>
      <c r="HT218" s="86">
        <f t="shared" si="265"/>
        <v>2.5745614934866978E-65</v>
      </c>
      <c r="HU218" s="86">
        <f t="shared" si="265"/>
        <v>1.0761746605364771E-68</v>
      </c>
      <c r="HV218" s="86">
        <f t="shared" si="265"/>
        <v>1.8570598146605997E-73</v>
      </c>
      <c r="HW218" s="86">
        <f t="shared" si="265"/>
        <v>7.5867066489307473E-75</v>
      </c>
      <c r="HX218" s="86">
        <f t="shared" si="265"/>
        <v>1.2420977031181406E-72</v>
      </c>
      <c r="HY218" s="86">
        <f t="shared" si="265"/>
        <v>1.3698782118084616E-84</v>
      </c>
      <c r="HZ218" s="86">
        <f t="shared" si="265"/>
        <v>9.6812572992979373E-95</v>
      </c>
      <c r="IA218" s="86">
        <f t="shared" si="265"/>
        <v>5.0469662277847772E-85</v>
      </c>
      <c r="IB218" s="86">
        <f t="shared" si="265"/>
        <v>7.5860457427396004E-99</v>
      </c>
      <c r="IC218" s="86">
        <f t="shared" si="265"/>
        <v>4.6362464988804057E-86</v>
      </c>
      <c r="ID218" s="86">
        <f t="shared" si="265"/>
        <v>7.384420938508427E-84</v>
      </c>
      <c r="IE218" s="86">
        <f t="shared" si="265"/>
        <v>2.7950902713836002E-66</v>
      </c>
      <c r="IF218" s="86">
        <f t="shared" si="265"/>
        <v>1.4652522863488784E-25</v>
      </c>
      <c r="IG218" s="86">
        <f t="shared" si="265"/>
        <v>1.6933119263320766E-9</v>
      </c>
      <c r="II218" s="86">
        <f t="shared" si="266"/>
        <v>1.8544854260154958E-3</v>
      </c>
      <c r="IJ218" s="86">
        <f t="shared" si="266"/>
        <v>1.4514422260474796E-3</v>
      </c>
      <c r="IK218" s="86">
        <f t="shared" si="266"/>
        <v>1.4676236540818231E-3</v>
      </c>
      <c r="IL218" s="86">
        <f t="shared" si="266"/>
        <v>1.0840323766970533E-3</v>
      </c>
      <c r="IM218" s="86">
        <f t="shared" si="266"/>
        <v>9.5360368959516084E-4</v>
      </c>
      <c r="IN218" s="86">
        <f t="shared" si="266"/>
        <v>1.0574707736418017E-3</v>
      </c>
      <c r="IO218" s="86">
        <f t="shared" si="266"/>
        <v>3.2829129737555889E-4</v>
      </c>
      <c r="IP218" s="86">
        <f t="shared" si="266"/>
        <v>1.2040434944055576E-4</v>
      </c>
      <c r="IQ218" s="86">
        <f t="shared" si="266"/>
        <v>2.072563793397764E-4</v>
      </c>
      <c r="IR218" s="86">
        <f t="shared" si="266"/>
        <v>4.2459914770335362E-5</v>
      </c>
      <c r="IS218" s="86">
        <f t="shared" si="266"/>
        <v>2.2584280381632304E-4</v>
      </c>
      <c r="IT218" s="86">
        <f t="shared" si="266"/>
        <v>4.5290885569945543E-4</v>
      </c>
      <c r="IU218" s="86">
        <f t="shared" si="266"/>
        <v>2.7217198273105938E-3</v>
      </c>
      <c r="IV218" s="86">
        <f t="shared" si="266"/>
        <v>1.8534082054933972E-4</v>
      </c>
      <c r="IW218" s="86">
        <f t="shared" si="266"/>
        <v>4.4245947667629851E-3</v>
      </c>
      <c r="IY218" s="86">
        <f t="shared" si="267"/>
        <v>1.8544854260154958E-3</v>
      </c>
      <c r="IZ218" s="86">
        <f t="shared" si="267"/>
        <v>1.4514422260474796E-3</v>
      </c>
      <c r="JA218" s="86">
        <f t="shared" si="267"/>
        <v>1.4676236540818231E-3</v>
      </c>
      <c r="JB218" s="86">
        <f t="shared" si="267"/>
        <v>1.0840323766970533E-3</v>
      </c>
      <c r="JC218" s="86">
        <f t="shared" si="267"/>
        <v>9.5360368959516084E-4</v>
      </c>
      <c r="JD218" s="86">
        <f t="shared" si="267"/>
        <v>1.0574707736418017E-3</v>
      </c>
      <c r="JE218" s="86">
        <f t="shared" si="267"/>
        <v>3.2829129737555889E-4</v>
      </c>
      <c r="JF218" s="86">
        <f t="shared" si="267"/>
        <v>1.2040434944055576E-4</v>
      </c>
      <c r="JG218" s="86">
        <f t="shared" si="267"/>
        <v>2.072563793397764E-4</v>
      </c>
      <c r="JH218" s="86">
        <f t="shared" si="267"/>
        <v>4.2459914770335362E-5</v>
      </c>
      <c r="JI218" s="86">
        <f t="shared" si="267"/>
        <v>2.2584280381632304E-4</v>
      </c>
      <c r="JJ218" s="86">
        <f t="shared" si="267"/>
        <v>4.5290885569945543E-4</v>
      </c>
      <c r="JK218" s="86">
        <f t="shared" si="267"/>
        <v>2.7217198273105938E-3</v>
      </c>
      <c r="JL218" s="86">
        <f t="shared" si="267"/>
        <v>1.8534082054933972E-4</v>
      </c>
      <c r="JM218" s="86">
        <f t="shared" si="267"/>
        <v>4.4245964600749116E-3</v>
      </c>
    </row>
    <row r="219" spans="2:273" x14ac:dyDescent="0.25">
      <c r="B219" s="2">
        <v>192</v>
      </c>
      <c r="C219" s="37">
        <v>74.853999999999999</v>
      </c>
      <c r="D219" s="37">
        <v>70.683000000000007</v>
      </c>
      <c r="E219" s="37">
        <v>66.617000000000004</v>
      </c>
      <c r="F219" s="37">
        <v>66.349999999999994</v>
      </c>
      <c r="G219" s="37">
        <v>61.933</v>
      </c>
      <c r="H219" s="37">
        <v>60.832999999999998</v>
      </c>
      <c r="I219" s="37">
        <v>60.267000000000003</v>
      </c>
      <c r="J219" s="37">
        <v>59.133000000000003</v>
      </c>
      <c r="K219" s="37">
        <v>59.482999999999997</v>
      </c>
      <c r="L219" s="37">
        <v>55.267000000000003</v>
      </c>
      <c r="M219" s="37">
        <v>54.75</v>
      </c>
      <c r="N219" s="37">
        <v>59.216999999999999</v>
      </c>
      <c r="O219" s="37">
        <v>68.775999999999996</v>
      </c>
      <c r="P219" s="37">
        <v>77.022000000000006</v>
      </c>
      <c r="Q219" s="37">
        <v>76.659000000000006</v>
      </c>
      <c r="S219" s="4" t="e">
        <f t="shared" si="269"/>
        <v>#N/A</v>
      </c>
      <c r="T219" s="4" t="e">
        <f t="shared" si="269"/>
        <v>#N/A</v>
      </c>
      <c r="U219" s="4" t="e">
        <f t="shared" si="269"/>
        <v>#N/A</v>
      </c>
      <c r="V219" s="4" t="e">
        <f t="shared" si="269"/>
        <v>#N/A</v>
      </c>
      <c r="W219" s="4" t="e">
        <f t="shared" si="269"/>
        <v>#N/A</v>
      </c>
      <c r="X219" s="4" t="e">
        <f t="shared" si="269"/>
        <v>#N/A</v>
      </c>
      <c r="Y219" s="4" t="e">
        <f t="shared" si="269"/>
        <v>#N/A</v>
      </c>
      <c r="Z219" s="4" t="e">
        <f t="shared" si="269"/>
        <v>#N/A</v>
      </c>
      <c r="AA219" s="4" t="e">
        <f t="shared" si="269"/>
        <v>#N/A</v>
      </c>
      <c r="AB219" s="4" t="e">
        <f t="shared" si="269"/>
        <v>#N/A</v>
      </c>
      <c r="AC219" s="4" t="e">
        <f t="shared" si="269"/>
        <v>#N/A</v>
      </c>
      <c r="AD219" s="4" t="e">
        <f t="shared" si="269"/>
        <v>#N/A</v>
      </c>
      <c r="AE219" s="4" t="e">
        <f t="shared" si="269"/>
        <v>#N/A</v>
      </c>
      <c r="AF219" s="4">
        <f t="shared" si="269"/>
        <v>75.81217455650183</v>
      </c>
      <c r="AG219" s="4">
        <f t="shared" si="269"/>
        <v>77.127171896272202</v>
      </c>
      <c r="AI219" s="4">
        <f t="shared" si="270"/>
        <v>0</v>
      </c>
      <c r="AJ219" s="4">
        <f t="shared" si="270"/>
        <v>0</v>
      </c>
      <c r="AK219" s="4">
        <f t="shared" si="270"/>
        <v>0</v>
      </c>
      <c r="AL219" s="4">
        <f t="shared" si="270"/>
        <v>0</v>
      </c>
      <c r="AM219" s="4">
        <f t="shared" si="270"/>
        <v>0</v>
      </c>
      <c r="AN219" s="4">
        <f t="shared" si="270"/>
        <v>0</v>
      </c>
      <c r="AO219" s="4">
        <f t="shared" si="270"/>
        <v>0</v>
      </c>
      <c r="AP219" s="4">
        <f t="shared" si="270"/>
        <v>0</v>
      </c>
      <c r="AQ219" s="4">
        <f t="shared" si="270"/>
        <v>0</v>
      </c>
      <c r="AR219" s="4">
        <f t="shared" si="270"/>
        <v>0</v>
      </c>
      <c r="AS219" s="4">
        <f t="shared" si="270"/>
        <v>0</v>
      </c>
      <c r="AT219" s="4">
        <f t="shared" si="270"/>
        <v>0</v>
      </c>
      <c r="AU219" s="4">
        <f t="shared" si="270"/>
        <v>0</v>
      </c>
      <c r="AV219" s="4">
        <f t="shared" si="270"/>
        <v>1.2098254434981754</v>
      </c>
      <c r="AW219" s="4">
        <f t="shared" si="270"/>
        <v>-0.46817189627219591</v>
      </c>
      <c r="AY219" s="2" t="e">
        <f t="shared" si="261"/>
        <v>#N/A</v>
      </c>
      <c r="AZ219" s="2" t="e">
        <f t="shared" si="261"/>
        <v>#N/A</v>
      </c>
      <c r="BA219" s="2" t="e">
        <f t="shared" si="261"/>
        <v>#N/A</v>
      </c>
      <c r="BB219" s="2" t="e">
        <f t="shared" si="261"/>
        <v>#N/A</v>
      </c>
      <c r="BC219" s="2" t="e">
        <f t="shared" si="261"/>
        <v>#N/A</v>
      </c>
      <c r="BD219" s="2" t="e">
        <f t="shared" si="261"/>
        <v>#N/A</v>
      </c>
      <c r="BE219" s="2" t="e">
        <f t="shared" si="261"/>
        <v>#N/A</v>
      </c>
      <c r="BF219" s="2" t="e">
        <f t="shared" si="261"/>
        <v>#N/A</v>
      </c>
      <c r="BG219" s="2" t="e">
        <f t="shared" si="261"/>
        <v>#N/A</v>
      </c>
      <c r="BH219" s="2" t="e">
        <f t="shared" si="261"/>
        <v>#N/A</v>
      </c>
      <c r="BI219" s="2" t="e">
        <f t="shared" si="261"/>
        <v>#N/A</v>
      </c>
      <c r="BJ219" s="2" t="e">
        <f t="shared" si="261"/>
        <v>#N/A</v>
      </c>
      <c r="BK219" s="2" t="e">
        <f t="shared" si="261"/>
        <v>#N/A</v>
      </c>
      <c r="BL219" s="2">
        <f t="shared" si="261"/>
        <v>75.812174556473764</v>
      </c>
      <c r="BM219" s="2">
        <f t="shared" si="261"/>
        <v>77.127171891157317</v>
      </c>
      <c r="BO219" s="2" t="str">
        <f t="shared" ref="BO219:BO227" si="275">IF(AND(IY219 &lt; $CC$22, $B219 &lt; C$7, $B219 &gt; C$230), C219, "")</f>
        <v/>
      </c>
      <c r="BP219" s="2" t="str">
        <f t="shared" ref="BP219:BP227" si="276">IF(AND(IZ219 &lt; $CC$22, $B219 &lt; D$7, $B219 &gt; D$230), D219, "")</f>
        <v/>
      </c>
      <c r="BQ219" s="2" t="str">
        <f t="shared" ref="BQ219:BQ227" si="277">IF(AND(JA219 &lt; $CC$22, $B219 &lt; E$7, $B219 &gt; E$230), E219, "")</f>
        <v/>
      </c>
      <c r="BR219" s="2" t="str">
        <f t="shared" ref="BR219:BR227" si="278">IF(AND(JB219 &lt; $CC$22, $B219 &lt; F$7, $B219 &gt; F$230), F219, "")</f>
        <v/>
      </c>
      <c r="BS219" s="2" t="str">
        <f t="shared" ref="BS219:BS227" si="279">IF(AND(JC219 &lt; $CC$22, $B219 &lt; G$7, $B219 &gt; G$230), G219, "")</f>
        <v/>
      </c>
      <c r="BT219" s="2" t="str">
        <f t="shared" ref="BT219:BT227" si="280">IF(AND(JD219 &lt; $CC$22, $B219 &lt; H$7, $B219 &gt; H$230), H219, "")</f>
        <v/>
      </c>
      <c r="BU219" s="2" t="str">
        <f t="shared" ref="BU219:BU227" si="281">IF(AND(JE219 &lt; $CC$22, $B219 &lt; I$7, $B219 &gt; I$230), I219, "")</f>
        <v/>
      </c>
      <c r="BV219" s="2" t="str">
        <f t="shared" ref="BV219:BV227" si="282">IF(AND(JF219 &lt; $CC$22, $B219 &lt; J$7, $B219 &gt; J$230), J219, "")</f>
        <v/>
      </c>
      <c r="BW219" s="2" t="str">
        <f t="shared" ref="BW219:BW227" si="283">IF(AND(JG219 &lt; $CC$22, $B219 &lt; K$7, $B219 &gt; K$230), K219, "")</f>
        <v/>
      </c>
      <c r="BX219" s="2" t="str">
        <f t="shared" ref="BX219:BX227" si="284">IF(AND(JH219 &lt; $CC$22, $B219 &lt; L$7, $B219 &gt; L$230), L219, "")</f>
        <v/>
      </c>
      <c r="BY219" s="2" t="str">
        <f t="shared" ref="BY219:BY227" si="285">IF(AND(JI219 &lt; $CC$22, $B219 &lt; M$7, $B219 &gt; M$230), M219, "")</f>
        <v/>
      </c>
      <c r="BZ219" s="2" t="str">
        <f t="shared" ref="BZ219:BZ227" si="286">IF(AND(JJ219 &lt; $CC$22, $B219 &lt; N$7, $B219 &gt; N$230), N219, "")</f>
        <v/>
      </c>
      <c r="CA219" s="2" t="str">
        <f t="shared" ref="CA219:CA227" si="287">IF(AND(JK219 &lt; $CC$22, $B219 &lt; O$7, $B219 &gt; O$230), O219, "")</f>
        <v/>
      </c>
      <c r="CB219" s="2" t="str">
        <f t="shared" ref="CB219:CB227" si="288">IF(AND(JL219 &lt; $CC$22, $B219 &lt; P$7, $B219 &gt; P$230), P219, "")</f>
        <v/>
      </c>
      <c r="CC219" s="2" t="str">
        <f t="shared" ref="CC219:CC227" si="289">IF(AND(JM219 &lt; $CC$22, $B219 &lt; Q$7, $B219 &gt; Q$230), Q219, "")</f>
        <v/>
      </c>
      <c r="CE219" s="2" t="str">
        <f t="shared" si="262"/>
        <v/>
      </c>
      <c r="CF219" s="2" t="str">
        <f t="shared" si="262"/>
        <v/>
      </c>
      <c r="CG219" s="2" t="str">
        <f t="shared" si="262"/>
        <v/>
      </c>
      <c r="CH219" s="2" t="str">
        <f t="shared" si="262"/>
        <v/>
      </c>
      <c r="CI219" s="2" t="str">
        <f t="shared" si="262"/>
        <v/>
      </c>
      <c r="CJ219" s="2" t="str">
        <f t="shared" si="262"/>
        <v/>
      </c>
      <c r="CK219" s="2" t="str">
        <f t="shared" si="262"/>
        <v/>
      </c>
      <c r="CL219" s="2" t="str">
        <f t="shared" si="262"/>
        <v/>
      </c>
      <c r="CM219" s="2" t="str">
        <f t="shared" si="262"/>
        <v/>
      </c>
      <c r="CN219" s="2" t="str">
        <f t="shared" si="262"/>
        <v/>
      </c>
      <c r="CO219" s="2" t="str">
        <f t="shared" si="262"/>
        <v/>
      </c>
      <c r="CP219" s="2" t="str">
        <f t="shared" si="262"/>
        <v/>
      </c>
      <c r="CQ219" s="2" t="str">
        <f t="shared" si="262"/>
        <v/>
      </c>
      <c r="CR219" s="2" t="str">
        <f t="shared" si="262"/>
        <v/>
      </c>
      <c r="CS219" s="2" t="str">
        <f t="shared" si="262"/>
        <v/>
      </c>
      <c r="CU219" s="2" t="str">
        <f t="shared" ref="CU219:CU227" si="290">IF(AND(IY219 &lt; $DI$22, $B219 &gt; C$7, $B219 &lt; C$233), C219, "")</f>
        <v/>
      </c>
      <c r="CV219" s="2" t="str">
        <f t="shared" ref="CV219:CV227" si="291">IF(AND(IZ219 &lt; $DI$22, $B219 &gt; D$7, $B219 &lt; D$233), D219, "")</f>
        <v/>
      </c>
      <c r="CW219" s="2" t="str">
        <f t="shared" ref="CW219:CW227" si="292">IF(AND(JA219 &lt; $DI$22, $B219 &gt; E$7, $B219 &lt; E$233), E219, "")</f>
        <v/>
      </c>
      <c r="CX219" s="2" t="str">
        <f t="shared" ref="CX219:CX227" si="293">IF(AND(JB219 &lt; $DI$22, $B219 &gt; F$7, $B219 &lt; F$233), F219, "")</f>
        <v/>
      </c>
      <c r="CY219" s="2" t="str">
        <f t="shared" ref="CY219:CY227" si="294">IF(AND(JC219 &lt; $DI$22, $B219 &gt; G$7, $B219 &lt; G$233), G219, "")</f>
        <v/>
      </c>
      <c r="CZ219" s="2" t="str">
        <f t="shared" ref="CZ219:CZ227" si="295">IF(AND(JD219 &lt; $DI$22, $B219 &gt; H$7, $B219 &lt; H$233), H219, "")</f>
        <v/>
      </c>
      <c r="DA219" s="2" t="str">
        <f t="shared" ref="DA219:DA227" si="296">IF(AND(JE219 &lt; $DI$22, $B219 &gt; I$7, $B219 &lt; I$233), I219, "")</f>
        <v/>
      </c>
      <c r="DB219" s="2" t="str">
        <f t="shared" ref="DB219:DB227" si="297">IF(AND(JF219 &lt; $DI$22, $B219 &gt; J$7, $B219 &lt; J$233), J219, "")</f>
        <v/>
      </c>
      <c r="DC219" s="2" t="str">
        <f t="shared" ref="DC219:DC227" si="298">IF(AND(JG219 &lt; $DI$22, $B219 &gt; K$7, $B219 &lt; K$233), K219, "")</f>
        <v/>
      </c>
      <c r="DD219" s="2" t="str">
        <f t="shared" ref="DD219:DD227" si="299">IF(AND(JH219 &lt; $DI$22, $B219 &gt; L$7, $B219 &lt; L$233), L219, "")</f>
        <v/>
      </c>
      <c r="DE219" s="2" t="str">
        <f t="shared" ref="DE219:DE227" si="300">IF(AND(JI219 &lt; $DI$22, $B219 &gt; M$7, $B219 &lt; M$233), M219, "")</f>
        <v/>
      </c>
      <c r="DF219" s="2" t="str">
        <f t="shared" ref="DF219:DF227" si="301">IF(AND(JJ219 &lt; $DI$22, $B219 &gt; N$7, $B219 &lt; N$233), N219, "")</f>
        <v/>
      </c>
      <c r="DG219" s="2" t="str">
        <f t="shared" ref="DG219:DG227" si="302">IF(AND(JK219 &lt; $DI$22, $B219 &gt; O$7, $B219 &lt; O$233), O219, "")</f>
        <v/>
      </c>
      <c r="DH219" s="2">
        <f t="shared" ref="DH219:DH227" si="303">IF(AND(JL219 &lt; $DI$22, $B219 &gt; P$7, $B219 &lt; P$233), P219, "")</f>
        <v>77.022000000000006</v>
      </c>
      <c r="DI219" s="2">
        <f t="shared" ref="DI219:DI227" si="304">IF(AND(JM219 &lt; $DI$22, $B219 &gt; Q$7, $B219 &lt; Q$233), Q219, "")</f>
        <v>76.659000000000006</v>
      </c>
      <c r="DK219" s="2">
        <f t="shared" si="271"/>
        <v>135.66744599303135</v>
      </c>
      <c r="DL219" s="2">
        <f t="shared" si="271"/>
        <v>128.90381088180112</v>
      </c>
      <c r="DM219" s="2">
        <f t="shared" si="271"/>
        <v>125.52561951219512</v>
      </c>
      <c r="DN219" s="2">
        <f t="shared" si="271"/>
        <v>126.44888208255162</v>
      </c>
      <c r="DO219" s="2">
        <f t="shared" si="271"/>
        <v>130.96397270168859</v>
      </c>
      <c r="DP219" s="2">
        <f t="shared" si="271"/>
        <v>125.29370522648087</v>
      </c>
      <c r="DQ219" s="2">
        <f t="shared" si="271"/>
        <v>127.45609588634096</v>
      </c>
      <c r="DR219" s="2">
        <f t="shared" si="271"/>
        <v>129.47640154032013</v>
      </c>
      <c r="DS219" s="2">
        <f t="shared" si="271"/>
        <v>120.51443310914837</v>
      </c>
      <c r="DT219" s="2">
        <f t="shared" si="271"/>
        <v>122.8146667170039</v>
      </c>
      <c r="DU219" s="2">
        <f t="shared" si="271"/>
        <v>113.55576469344608</v>
      </c>
      <c r="DV219" s="2">
        <f t="shared" si="271"/>
        <v>90.300988825128385</v>
      </c>
      <c r="DW219" s="2">
        <f t="shared" si="271"/>
        <v>103.10491010452964</v>
      </c>
      <c r="DX219" s="2">
        <f t="shared" si="271"/>
        <v>106.7193701482862</v>
      </c>
      <c r="DY219" s="2">
        <f t="shared" si="271"/>
        <v>110.1135147171463</v>
      </c>
      <c r="EA219" s="2">
        <f t="shared" si="243"/>
        <v>77.179298893682542</v>
      </c>
      <c r="EB219" s="2">
        <f t="shared" si="243"/>
        <v>69.019132016738439</v>
      </c>
      <c r="EC219" s="2">
        <f t="shared" si="243"/>
        <v>66.762246115288221</v>
      </c>
      <c r="ED219" s="2">
        <f t="shared" si="243"/>
        <v>66.762278391752574</v>
      </c>
      <c r="EE219" s="2">
        <f t="shared" si="243"/>
        <v>60.113442907216495</v>
      </c>
      <c r="EF219" s="2">
        <f t="shared" si="242"/>
        <v>59.888876000137543</v>
      </c>
      <c r="EG219" s="2">
        <f t="shared" si="242"/>
        <v>60.257593006204175</v>
      </c>
      <c r="EH219" s="2">
        <f t="shared" si="242"/>
        <v>56.404126994730198</v>
      </c>
      <c r="EI219" s="2">
        <f t="shared" si="242"/>
        <v>55.701069999999994</v>
      </c>
      <c r="EJ219" s="2">
        <f t="shared" si="242"/>
        <v>54.370502047433973</v>
      </c>
      <c r="EK219" s="2">
        <f t="shared" si="242"/>
        <v>52.68853164709185</v>
      </c>
      <c r="EL219" s="2">
        <f t="shared" si="257"/>
        <v>55.237806643838837</v>
      </c>
      <c r="EM219" s="2">
        <f t="shared" si="258"/>
        <v>65.232216270889921</v>
      </c>
      <c r="EN219" s="2">
        <f t="shared" si="259"/>
        <v>76.520387878787872</v>
      </c>
      <c r="EO219" s="2">
        <f t="shared" si="260"/>
        <v>81.374527272727221</v>
      </c>
      <c r="EQ219" s="2">
        <f t="shared" si="272"/>
        <v>76.750582578176079</v>
      </c>
      <c r="ER219" s="2">
        <f t="shared" si="272"/>
        <v>69.891114346642226</v>
      </c>
      <c r="ES219" s="2">
        <f t="shared" si="272"/>
        <v>65.733588570120162</v>
      </c>
      <c r="ET219" s="2">
        <f t="shared" si="272"/>
        <v>65.662087299889222</v>
      </c>
      <c r="EU219" s="2">
        <f t="shared" si="272"/>
        <v>61.755274908946461</v>
      </c>
      <c r="EV219" s="2">
        <f t="shared" si="272"/>
        <v>60.639652145313676</v>
      </c>
      <c r="EW219" s="2">
        <f t="shared" si="272"/>
        <v>60.710156733475948</v>
      </c>
      <c r="EX219" s="2">
        <f t="shared" si="272"/>
        <v>57.42505471080932</v>
      </c>
      <c r="EY219" s="2">
        <f t="shared" si="272"/>
        <v>57.578921225077835</v>
      </c>
      <c r="EZ219" s="2">
        <f t="shared" si="272"/>
        <v>54.660005811158953</v>
      </c>
      <c r="FA219" s="2">
        <f t="shared" si="272"/>
        <v>53.956854729171923</v>
      </c>
      <c r="FB219" s="2">
        <f t="shared" si="272"/>
        <v>57.542805992559551</v>
      </c>
      <c r="FC219" s="2">
        <f t="shared" si="272"/>
        <v>66.84569256156388</v>
      </c>
      <c r="FD219" s="2">
        <f t="shared" si="272"/>
        <v>75.77872886040123</v>
      </c>
      <c r="FE219" s="2">
        <f t="shared" si="272"/>
        <v>76.915864162950911</v>
      </c>
      <c r="FG219" s="2">
        <f t="shared" si="273"/>
        <v>0.99999906155372864</v>
      </c>
      <c r="FH219" s="2">
        <f t="shared" si="273"/>
        <v>0.99999916060600413</v>
      </c>
      <c r="FI219" s="2">
        <f t="shared" si="273"/>
        <v>0.9999991107142282</v>
      </c>
      <c r="FJ219" s="2">
        <f t="shared" si="273"/>
        <v>0.99999918336981597</v>
      </c>
      <c r="FK219" s="2">
        <f t="shared" si="273"/>
        <v>0.99999916804250755</v>
      </c>
      <c r="FL219" s="2">
        <f t="shared" si="273"/>
        <v>0.99999909713089241</v>
      </c>
      <c r="FM219" s="2">
        <f t="shared" si="273"/>
        <v>0.99999902831851151</v>
      </c>
      <c r="FN219" s="2">
        <f t="shared" si="273"/>
        <v>0.9999988986849504</v>
      </c>
      <c r="FO219" s="2">
        <f t="shared" si="273"/>
        <v>0.99999900584670109</v>
      </c>
      <c r="FP219" s="2">
        <f t="shared" si="273"/>
        <v>0.99999889566984212</v>
      </c>
      <c r="FQ219" s="2">
        <f t="shared" si="273"/>
        <v>0.99999883776427734</v>
      </c>
      <c r="FR219" s="2">
        <f t="shared" si="273"/>
        <v>0.99999888149183014</v>
      </c>
      <c r="FS219" s="2">
        <f t="shared" si="273"/>
        <v>0.99999911059164426</v>
      </c>
      <c r="FT219" s="2">
        <f t="shared" si="273"/>
        <v>0.99999861607867102</v>
      </c>
      <c r="FU219" s="2">
        <f t="shared" si="273"/>
        <v>0.99999843214959894</v>
      </c>
      <c r="FW219" s="2">
        <f t="shared" si="263"/>
        <v>0.96431488029170143</v>
      </c>
      <c r="FX219" s="2">
        <f t="shared" si="263"/>
        <v>0.97358745796887636</v>
      </c>
      <c r="FY219" s="2">
        <f t="shared" si="263"/>
        <v>0.97226103405057984</v>
      </c>
      <c r="FZ219" s="2">
        <f t="shared" si="263"/>
        <v>0.97165220876522929</v>
      </c>
      <c r="GA219" s="2">
        <f t="shared" si="263"/>
        <v>0.97268142630180521</v>
      </c>
      <c r="GB219" s="2">
        <f t="shared" si="263"/>
        <v>0.97228244635114691</v>
      </c>
      <c r="GC219" s="2">
        <f t="shared" si="263"/>
        <v>0.97504723515165559</v>
      </c>
      <c r="GD219" s="2">
        <f t="shared" si="263"/>
        <v>0.97755510420039082</v>
      </c>
      <c r="GE219" s="2">
        <f t="shared" si="263"/>
        <v>0.97956704292670826</v>
      </c>
      <c r="GF219" s="2">
        <f t="shared" si="263"/>
        <v>0.98229499851170499</v>
      </c>
      <c r="GG219" s="2">
        <f t="shared" si="263"/>
        <v>0.97801482383530336</v>
      </c>
      <c r="GH219" s="2">
        <f t="shared" si="263"/>
        <v>0.97236119168065605</v>
      </c>
      <c r="GI219" s="2">
        <f t="shared" si="263"/>
        <v>0.9666090593223633</v>
      </c>
      <c r="GJ219" s="2">
        <f t="shared" si="263"/>
        <v>0.95496056512665151</v>
      </c>
      <c r="GK219" s="2">
        <f t="shared" si="263"/>
        <v>0.95261748542737035</v>
      </c>
      <c r="GM219" s="86">
        <f t="shared" si="264"/>
        <v>0</v>
      </c>
      <c r="GN219" s="86">
        <f t="shared" si="264"/>
        <v>0</v>
      </c>
      <c r="GO219" s="86">
        <f t="shared" si="264"/>
        <v>0</v>
      </c>
      <c r="GP219" s="86">
        <f t="shared" si="264"/>
        <v>0</v>
      </c>
      <c r="GQ219" s="86">
        <f t="shared" si="264"/>
        <v>0</v>
      </c>
      <c r="GR219" s="86">
        <f t="shared" si="264"/>
        <v>0</v>
      </c>
      <c r="GS219" s="86">
        <f t="shared" si="264"/>
        <v>0</v>
      </c>
      <c r="GT219" s="86">
        <f t="shared" si="264"/>
        <v>0</v>
      </c>
      <c r="GU219" s="86">
        <f t="shared" si="264"/>
        <v>0</v>
      </c>
      <c r="GV219" s="86">
        <f t="shared" si="264"/>
        <v>0</v>
      </c>
      <c r="GW219" s="86">
        <f t="shared" si="264"/>
        <v>0</v>
      </c>
      <c r="GX219" s="86">
        <f t="shared" si="264"/>
        <v>0</v>
      </c>
      <c r="GY219" s="86">
        <f t="shared" si="264"/>
        <v>0</v>
      </c>
      <c r="GZ219" s="86">
        <f t="shared" si="264"/>
        <v>3.7949911341896528E-241</v>
      </c>
      <c r="HA219" s="86">
        <f t="shared" si="264"/>
        <v>5.5356671424415537E-271</v>
      </c>
      <c r="HC219" s="86">
        <f t="shared" si="274"/>
        <v>9.9650226876786784E-225</v>
      </c>
      <c r="HD219" s="86">
        <f t="shared" si="274"/>
        <v>0</v>
      </c>
      <c r="HE219" s="86">
        <f t="shared" si="274"/>
        <v>0</v>
      </c>
      <c r="HF219" s="86">
        <f t="shared" si="268"/>
        <v>0</v>
      </c>
      <c r="HG219" s="86">
        <f t="shared" si="268"/>
        <v>0</v>
      </c>
      <c r="HH219" s="86">
        <f t="shared" si="268"/>
        <v>0</v>
      </c>
      <c r="HI219" s="86">
        <f t="shared" si="244"/>
        <v>0</v>
      </c>
      <c r="HJ219" s="86">
        <f t="shared" si="244"/>
        <v>0</v>
      </c>
      <c r="HK219" s="86">
        <f t="shared" si="244"/>
        <v>0</v>
      </c>
      <c r="HL219" s="86">
        <f t="shared" si="244"/>
        <v>0</v>
      </c>
      <c r="HM219" s="86">
        <f t="shared" si="244"/>
        <v>0</v>
      </c>
      <c r="HN219" s="86">
        <f t="shared" si="244"/>
        <v>0</v>
      </c>
      <c r="HO219" s="86">
        <f t="shared" si="229"/>
        <v>0</v>
      </c>
      <c r="HP219" s="86">
        <f t="shared" si="229"/>
        <v>2.6254462615493267E-111</v>
      </c>
      <c r="HQ219" s="86">
        <f t="shared" si="229"/>
        <v>3.1673282383553685E-117</v>
      </c>
      <c r="HS219" s="86">
        <f t="shared" si="265"/>
        <v>6.463575271661207E-75</v>
      </c>
      <c r="HT219" s="86">
        <f t="shared" si="265"/>
        <v>2.4961795310939124E-67</v>
      </c>
      <c r="HU219" s="86">
        <f t="shared" si="265"/>
        <v>8.6733630483377947E-71</v>
      </c>
      <c r="HV219" s="86">
        <f t="shared" si="265"/>
        <v>1.0684572610916514E-75</v>
      </c>
      <c r="HW219" s="86">
        <f t="shared" si="265"/>
        <v>4.1557864313758621E-77</v>
      </c>
      <c r="HX219" s="86">
        <f t="shared" si="265"/>
        <v>7.5345237308219296E-75</v>
      </c>
      <c r="HY219" s="86">
        <f t="shared" si="265"/>
        <v>3.874649077505779E-87</v>
      </c>
      <c r="HZ219" s="86">
        <f t="shared" si="265"/>
        <v>1.5185638218581208E-97</v>
      </c>
      <c r="IA219" s="86">
        <f t="shared" si="265"/>
        <v>1.6115060607630811E-87</v>
      </c>
      <c r="IB219" s="86">
        <f t="shared" si="265"/>
        <v>1.0423262892218114E-101</v>
      </c>
      <c r="IC219" s="86">
        <f t="shared" si="265"/>
        <v>1.3155416518453928E-88</v>
      </c>
      <c r="ID219" s="86">
        <f t="shared" si="265"/>
        <v>2.0689899631630309E-86</v>
      </c>
      <c r="IE219" s="86">
        <f t="shared" si="265"/>
        <v>2.4873925374187444E-68</v>
      </c>
      <c r="IF219" s="86">
        <f t="shared" si="265"/>
        <v>2.4930504704254992E-26</v>
      </c>
      <c r="IG219" s="86">
        <f t="shared" si="265"/>
        <v>9.3115801763711297E-10</v>
      </c>
      <c r="II219" s="86">
        <f t="shared" si="266"/>
        <v>1.364497430907815E-3</v>
      </c>
      <c r="IJ219" s="86">
        <f t="shared" si="266"/>
        <v>1.0844216207249913E-3</v>
      </c>
      <c r="IK219" s="86">
        <f t="shared" si="266"/>
        <v>1.0924292482709323E-3</v>
      </c>
      <c r="IL219" s="86">
        <f t="shared" si="266"/>
        <v>7.9310623426115227E-4</v>
      </c>
      <c r="IM219" s="86">
        <f t="shared" si="266"/>
        <v>6.9561617489747251E-4</v>
      </c>
      <c r="IN219" s="86">
        <f t="shared" si="266"/>
        <v>7.7434079143449844E-4</v>
      </c>
      <c r="IO219" s="86">
        <f t="shared" si="266"/>
        <v>2.2918108937382186E-4</v>
      </c>
      <c r="IP219" s="86">
        <f t="shared" si="266"/>
        <v>8.0976122355032456E-5</v>
      </c>
      <c r="IQ219" s="86">
        <f t="shared" si="266"/>
        <v>1.4443203003980845E-4</v>
      </c>
      <c r="IR219" s="86">
        <f t="shared" si="266"/>
        <v>2.7925340409085324E-5</v>
      </c>
      <c r="IS219" s="86">
        <f t="shared" si="266"/>
        <v>1.5686755083718661E-4</v>
      </c>
      <c r="IT219" s="86">
        <f t="shared" si="266"/>
        <v>3.1785348374523072E-4</v>
      </c>
      <c r="IU219" s="86">
        <f t="shared" si="266"/>
        <v>2.0569983634565929E-3</v>
      </c>
      <c r="IV219" s="86">
        <f t="shared" si="266"/>
        <v>1.159945573698354E-4</v>
      </c>
      <c r="IW219" s="86">
        <f t="shared" si="266"/>
        <v>3.3214438144558499E-3</v>
      </c>
      <c r="IY219" s="86">
        <f t="shared" si="267"/>
        <v>1.364497430907815E-3</v>
      </c>
      <c r="IZ219" s="86">
        <f t="shared" si="267"/>
        <v>1.0844216207249913E-3</v>
      </c>
      <c r="JA219" s="86">
        <f t="shared" si="267"/>
        <v>1.0924292482709323E-3</v>
      </c>
      <c r="JB219" s="86">
        <f t="shared" si="267"/>
        <v>7.9310623426115227E-4</v>
      </c>
      <c r="JC219" s="86">
        <f t="shared" si="267"/>
        <v>6.9561617489747251E-4</v>
      </c>
      <c r="JD219" s="86">
        <f t="shared" si="267"/>
        <v>7.7434079143449844E-4</v>
      </c>
      <c r="JE219" s="86">
        <f t="shared" si="267"/>
        <v>2.2918108937382186E-4</v>
      </c>
      <c r="JF219" s="86">
        <f t="shared" si="267"/>
        <v>8.0976122355032456E-5</v>
      </c>
      <c r="JG219" s="86">
        <f t="shared" si="267"/>
        <v>1.4443203003980845E-4</v>
      </c>
      <c r="JH219" s="86">
        <f t="shared" si="267"/>
        <v>2.7925340409085324E-5</v>
      </c>
      <c r="JI219" s="86">
        <f t="shared" si="267"/>
        <v>1.5686755083718661E-4</v>
      </c>
      <c r="JJ219" s="86">
        <f t="shared" si="267"/>
        <v>3.1785348374523072E-4</v>
      </c>
      <c r="JK219" s="86">
        <f t="shared" si="267"/>
        <v>2.0569983634565929E-3</v>
      </c>
      <c r="JL219" s="86">
        <f t="shared" si="267"/>
        <v>1.159945573698354E-4</v>
      </c>
      <c r="JM219" s="86">
        <f t="shared" si="267"/>
        <v>3.3214447456138673E-3</v>
      </c>
    </row>
    <row r="220" spans="2:273" x14ac:dyDescent="0.25">
      <c r="B220" s="2">
        <v>193</v>
      </c>
      <c r="C220" s="37">
        <v>74.521000000000001</v>
      </c>
      <c r="D220" s="37">
        <v>69.082999999999998</v>
      </c>
      <c r="E220" s="37">
        <v>67.75</v>
      </c>
      <c r="F220" s="37">
        <v>66.683000000000007</v>
      </c>
      <c r="G220" s="37">
        <v>63.582999999999998</v>
      </c>
      <c r="H220" s="37">
        <v>60.232999999999997</v>
      </c>
      <c r="I220" s="37">
        <v>62</v>
      </c>
      <c r="J220" s="37">
        <v>58.966999999999999</v>
      </c>
      <c r="K220" s="37">
        <v>58.783000000000001</v>
      </c>
      <c r="L220" s="37">
        <v>55.6</v>
      </c>
      <c r="M220" s="37">
        <v>54.917000000000002</v>
      </c>
      <c r="N220" s="37">
        <v>59.317</v>
      </c>
      <c r="O220" s="37">
        <v>68.879000000000005</v>
      </c>
      <c r="P220" s="37">
        <v>75.716999999999999</v>
      </c>
      <c r="Q220" s="37">
        <v>76.522999999999996</v>
      </c>
      <c r="S220" s="4" t="e">
        <f t="shared" si="269"/>
        <v>#N/A</v>
      </c>
      <c r="T220" s="4" t="e">
        <f t="shared" si="269"/>
        <v>#N/A</v>
      </c>
      <c r="U220" s="4" t="e">
        <f t="shared" si="269"/>
        <v>#N/A</v>
      </c>
      <c r="V220" s="4" t="e">
        <f t="shared" si="269"/>
        <v>#N/A</v>
      </c>
      <c r="W220" s="4" t="e">
        <f t="shared" si="269"/>
        <v>#N/A</v>
      </c>
      <c r="X220" s="4" t="e">
        <f t="shared" si="269"/>
        <v>#N/A</v>
      </c>
      <c r="Y220" s="4" t="e">
        <f t="shared" si="269"/>
        <v>#N/A</v>
      </c>
      <c r="Z220" s="4" t="e">
        <f t="shared" si="269"/>
        <v>#N/A</v>
      </c>
      <c r="AA220" s="4" t="e">
        <f t="shared" si="269"/>
        <v>#N/A</v>
      </c>
      <c r="AB220" s="4" t="e">
        <f t="shared" si="269"/>
        <v>#N/A</v>
      </c>
      <c r="AC220" s="4" t="e">
        <f t="shared" si="269"/>
        <v>#N/A</v>
      </c>
      <c r="AD220" s="4" t="e">
        <f t="shared" si="269"/>
        <v>#N/A</v>
      </c>
      <c r="AE220" s="4" t="e">
        <f t="shared" si="269"/>
        <v>#N/A</v>
      </c>
      <c r="AF220" s="4">
        <f t="shared" si="269"/>
        <v>75.750375655492249</v>
      </c>
      <c r="AG220" s="4">
        <f t="shared" si="269"/>
        <v>77.016425383638023</v>
      </c>
      <c r="AI220" s="4">
        <f t="shared" si="270"/>
        <v>0</v>
      </c>
      <c r="AJ220" s="4">
        <f t="shared" si="270"/>
        <v>0</v>
      </c>
      <c r="AK220" s="4">
        <f t="shared" si="270"/>
        <v>0</v>
      </c>
      <c r="AL220" s="4">
        <f t="shared" si="270"/>
        <v>0</v>
      </c>
      <c r="AM220" s="4">
        <f t="shared" si="270"/>
        <v>0</v>
      </c>
      <c r="AN220" s="4">
        <f t="shared" si="270"/>
        <v>0</v>
      </c>
      <c r="AO220" s="4">
        <f t="shared" si="270"/>
        <v>0</v>
      </c>
      <c r="AP220" s="4">
        <f t="shared" si="270"/>
        <v>0</v>
      </c>
      <c r="AQ220" s="4">
        <f t="shared" si="270"/>
        <v>0</v>
      </c>
      <c r="AR220" s="4">
        <f t="shared" si="270"/>
        <v>0</v>
      </c>
      <c r="AS220" s="4">
        <f t="shared" si="270"/>
        <v>0</v>
      </c>
      <c r="AT220" s="4">
        <f t="shared" si="270"/>
        <v>0</v>
      </c>
      <c r="AU220" s="4">
        <f t="shared" si="270"/>
        <v>0</v>
      </c>
      <c r="AV220" s="4">
        <f t="shared" si="270"/>
        <v>-3.3375655492250189E-2</v>
      </c>
      <c r="AW220" s="4">
        <f t="shared" si="270"/>
        <v>-0.49342538363802646</v>
      </c>
      <c r="AY220" s="2" t="e">
        <f t="shared" si="261"/>
        <v>#N/A</v>
      </c>
      <c r="AZ220" s="2" t="e">
        <f t="shared" si="261"/>
        <v>#N/A</v>
      </c>
      <c r="BA220" s="2" t="e">
        <f t="shared" si="261"/>
        <v>#N/A</v>
      </c>
      <c r="BB220" s="2" t="e">
        <f t="shared" si="261"/>
        <v>#N/A</v>
      </c>
      <c r="BC220" s="2" t="e">
        <f t="shared" si="261"/>
        <v>#N/A</v>
      </c>
      <c r="BD220" s="2" t="e">
        <f t="shared" si="261"/>
        <v>#N/A</v>
      </c>
      <c r="BE220" s="2" t="e">
        <f t="shared" si="261"/>
        <v>#N/A</v>
      </c>
      <c r="BF220" s="2" t="e">
        <f t="shared" si="261"/>
        <v>#N/A</v>
      </c>
      <c r="BG220" s="2" t="e">
        <f t="shared" si="261"/>
        <v>#N/A</v>
      </c>
      <c r="BH220" s="2" t="e">
        <f t="shared" si="261"/>
        <v>#N/A</v>
      </c>
      <c r="BI220" s="2" t="e">
        <f t="shared" si="261"/>
        <v>#N/A</v>
      </c>
      <c r="BJ220" s="2" t="e">
        <f t="shared" si="261"/>
        <v>#N/A</v>
      </c>
      <c r="BK220" s="2" t="e">
        <f t="shared" si="261"/>
        <v>#N/A</v>
      </c>
      <c r="BL220" s="2">
        <f t="shared" si="261"/>
        <v>75.750375655486508</v>
      </c>
      <c r="BM220" s="2">
        <f t="shared" si="261"/>
        <v>77.016425382322495</v>
      </c>
      <c r="BO220" s="2" t="str">
        <f t="shared" si="275"/>
        <v/>
      </c>
      <c r="BP220" s="2" t="str">
        <f t="shared" si="276"/>
        <v/>
      </c>
      <c r="BQ220" s="2" t="str">
        <f t="shared" si="277"/>
        <v/>
      </c>
      <c r="BR220" s="2" t="str">
        <f t="shared" si="278"/>
        <v/>
      </c>
      <c r="BS220" s="2" t="str">
        <f t="shared" si="279"/>
        <v/>
      </c>
      <c r="BT220" s="2" t="str">
        <f t="shared" si="280"/>
        <v/>
      </c>
      <c r="BU220" s="2" t="str">
        <f t="shared" si="281"/>
        <v/>
      </c>
      <c r="BV220" s="2" t="str">
        <f t="shared" si="282"/>
        <v/>
      </c>
      <c r="BW220" s="2" t="str">
        <f t="shared" si="283"/>
        <v/>
      </c>
      <c r="BX220" s="2" t="str">
        <f t="shared" si="284"/>
        <v/>
      </c>
      <c r="BY220" s="2" t="str">
        <f t="shared" si="285"/>
        <v/>
      </c>
      <c r="BZ220" s="2" t="str">
        <f t="shared" si="286"/>
        <v/>
      </c>
      <c r="CA220" s="2" t="str">
        <f t="shared" si="287"/>
        <v/>
      </c>
      <c r="CB220" s="2" t="str">
        <f t="shared" si="288"/>
        <v/>
      </c>
      <c r="CC220" s="2" t="str">
        <f t="shared" si="289"/>
        <v/>
      </c>
      <c r="CE220" s="2" t="str">
        <f t="shared" si="262"/>
        <v/>
      </c>
      <c r="CF220" s="2" t="str">
        <f t="shared" si="262"/>
        <v/>
      </c>
      <c r="CG220" s="2" t="str">
        <f t="shared" si="262"/>
        <v/>
      </c>
      <c r="CH220" s="2" t="str">
        <f t="shared" si="262"/>
        <v/>
      </c>
      <c r="CI220" s="2" t="str">
        <f t="shared" si="262"/>
        <v/>
      </c>
      <c r="CJ220" s="2" t="str">
        <f t="shared" si="262"/>
        <v/>
      </c>
      <c r="CK220" s="2" t="str">
        <f t="shared" si="262"/>
        <v/>
      </c>
      <c r="CL220" s="2" t="str">
        <f t="shared" si="262"/>
        <v/>
      </c>
      <c r="CM220" s="2" t="str">
        <f t="shared" si="262"/>
        <v/>
      </c>
      <c r="CN220" s="2" t="str">
        <f t="shared" si="262"/>
        <v/>
      </c>
      <c r="CO220" s="2" t="str">
        <f t="shared" si="262"/>
        <v/>
      </c>
      <c r="CP220" s="2" t="str">
        <f t="shared" si="262"/>
        <v/>
      </c>
      <c r="CQ220" s="2" t="str">
        <f t="shared" si="262"/>
        <v/>
      </c>
      <c r="CR220" s="2" t="str">
        <f t="shared" si="262"/>
        <v/>
      </c>
      <c r="CS220" s="2" t="str">
        <f t="shared" si="262"/>
        <v/>
      </c>
      <c r="CU220" s="2" t="str">
        <f t="shared" si="290"/>
        <v/>
      </c>
      <c r="CV220" s="2" t="str">
        <f t="shared" si="291"/>
        <v/>
      </c>
      <c r="CW220" s="2" t="str">
        <f t="shared" si="292"/>
        <v/>
      </c>
      <c r="CX220" s="2" t="str">
        <f t="shared" si="293"/>
        <v/>
      </c>
      <c r="CY220" s="2" t="str">
        <f t="shared" si="294"/>
        <v/>
      </c>
      <c r="CZ220" s="2" t="str">
        <f t="shared" si="295"/>
        <v/>
      </c>
      <c r="DA220" s="2" t="str">
        <f t="shared" si="296"/>
        <v/>
      </c>
      <c r="DB220" s="2" t="str">
        <f t="shared" si="297"/>
        <v/>
      </c>
      <c r="DC220" s="2" t="str">
        <f t="shared" si="298"/>
        <v/>
      </c>
      <c r="DD220" s="2" t="str">
        <f t="shared" si="299"/>
        <v/>
      </c>
      <c r="DE220" s="2" t="str">
        <f t="shared" si="300"/>
        <v/>
      </c>
      <c r="DF220" s="2" t="str">
        <f t="shared" si="301"/>
        <v/>
      </c>
      <c r="DG220" s="2" t="str">
        <f t="shared" si="302"/>
        <v/>
      </c>
      <c r="DH220" s="2">
        <f t="shared" si="303"/>
        <v>75.716999999999999</v>
      </c>
      <c r="DI220" s="2">
        <f t="shared" si="304"/>
        <v>76.522999999999996</v>
      </c>
      <c r="DK220" s="2">
        <f t="shared" si="271"/>
        <v>135.96135627177699</v>
      </c>
      <c r="DL220" s="2">
        <f t="shared" si="271"/>
        <v>129.15504587242026</v>
      </c>
      <c r="DM220" s="2">
        <f t="shared" si="271"/>
        <v>125.76830731707318</v>
      </c>
      <c r="DN220" s="2">
        <f t="shared" si="271"/>
        <v>126.70187748592872</v>
      </c>
      <c r="DO220" s="2">
        <f t="shared" si="271"/>
        <v>131.25240863039403</v>
      </c>
      <c r="DP220" s="2">
        <f t="shared" si="271"/>
        <v>125.56411445993035</v>
      </c>
      <c r="DQ220" s="2">
        <f t="shared" si="271"/>
        <v>127.73700051319454</v>
      </c>
      <c r="DR220" s="2">
        <f t="shared" si="271"/>
        <v>129.77183418906674</v>
      </c>
      <c r="DS220" s="2">
        <f t="shared" si="271"/>
        <v>120.76219406855199</v>
      </c>
      <c r="DT220" s="2">
        <f t="shared" si="271"/>
        <v>123.06217789187554</v>
      </c>
      <c r="DU220" s="2">
        <f t="shared" si="271"/>
        <v>113.73145792811837</v>
      </c>
      <c r="DV220" s="2">
        <f t="shared" si="271"/>
        <v>90.320601026880112</v>
      </c>
      <c r="DW220" s="2">
        <f t="shared" si="271"/>
        <v>103.18748275261325</v>
      </c>
      <c r="DX220" s="2">
        <f t="shared" si="271"/>
        <v>106.82992342597845</v>
      </c>
      <c r="DY220" s="2">
        <f t="shared" si="271"/>
        <v>110.23705088084036</v>
      </c>
      <c r="EA220" s="2">
        <f t="shared" si="243"/>
        <v>77.178831837059846</v>
      </c>
      <c r="EB220" s="2">
        <f t="shared" si="243"/>
        <v>68.942662875710795</v>
      </c>
      <c r="EC220" s="2">
        <f t="shared" si="243"/>
        <v>66.708598596491228</v>
      </c>
      <c r="ED220" s="2">
        <f t="shared" si="243"/>
        <v>66.707538927835046</v>
      </c>
      <c r="EE220" s="2">
        <f t="shared" si="243"/>
        <v>60.026456453608247</v>
      </c>
      <c r="EF220" s="2">
        <f t="shared" si="242"/>
        <v>59.818392157087487</v>
      </c>
      <c r="EG220" s="2">
        <f t="shared" si="242"/>
        <v>60.190322364354202</v>
      </c>
      <c r="EH220" s="2">
        <f t="shared" si="242"/>
        <v>56.305189230312472</v>
      </c>
      <c r="EI220" s="2">
        <f t="shared" si="242"/>
        <v>55.59119354639175</v>
      </c>
      <c r="EJ220" s="2">
        <f t="shared" si="242"/>
        <v>54.255306979982976</v>
      </c>
      <c r="EK220" s="2">
        <f t="shared" si="242"/>
        <v>52.554560317873907</v>
      </c>
      <c r="EL220" s="2">
        <f t="shared" si="257"/>
        <v>55.098439266772537</v>
      </c>
      <c r="EM220" s="2">
        <f t="shared" si="258"/>
        <v>65.146204497822168</v>
      </c>
      <c r="EN220" s="2">
        <f t="shared" si="259"/>
        <v>76.468745454545441</v>
      </c>
      <c r="EO220" s="2">
        <f t="shared" si="260"/>
        <v>81.329899999999952</v>
      </c>
      <c r="EQ220" s="2">
        <f t="shared" si="272"/>
        <v>76.744710700404411</v>
      </c>
      <c r="ER220" s="2">
        <f t="shared" si="272"/>
        <v>69.824978501484424</v>
      </c>
      <c r="ES220" s="2">
        <f t="shared" si="272"/>
        <v>65.667736116575625</v>
      </c>
      <c r="ET220" s="2">
        <f t="shared" si="272"/>
        <v>65.5940239632545</v>
      </c>
      <c r="EU220" s="2">
        <f t="shared" si="272"/>
        <v>61.687947488265138</v>
      </c>
      <c r="EV220" s="2">
        <f t="shared" si="272"/>
        <v>60.578064267524653</v>
      </c>
      <c r="EW220" s="2">
        <f t="shared" si="272"/>
        <v>60.648237752606974</v>
      </c>
      <c r="EX220" s="2">
        <f t="shared" si="272"/>
        <v>57.338129581807181</v>
      </c>
      <c r="EY220" s="2">
        <f t="shared" si="272"/>
        <v>57.490955067728194</v>
      </c>
      <c r="EZ220" s="2">
        <f t="shared" si="272"/>
        <v>54.548139982681761</v>
      </c>
      <c r="FA220" s="2">
        <f t="shared" si="272"/>
        <v>53.837428895276929</v>
      </c>
      <c r="FB220" s="2">
        <f t="shared" si="272"/>
        <v>57.430706474999624</v>
      </c>
      <c r="FC220" s="2">
        <f t="shared" si="272"/>
        <v>66.77870051620549</v>
      </c>
      <c r="FD220" s="2">
        <f t="shared" si="272"/>
        <v>75.71943589444767</v>
      </c>
      <c r="FE220" s="2">
        <f t="shared" si="272"/>
        <v>76.820711020605714</v>
      </c>
      <c r="FG220" s="2">
        <f t="shared" si="273"/>
        <v>0.99999914412675761</v>
      </c>
      <c r="FH220" s="2">
        <f t="shared" si="273"/>
        <v>0.99999923446352068</v>
      </c>
      <c r="FI220" s="2">
        <f t="shared" si="273"/>
        <v>0.99999918896167339</v>
      </c>
      <c r="FJ220" s="2">
        <f t="shared" si="273"/>
        <v>0.99999925522436683</v>
      </c>
      <c r="FK220" s="2">
        <f t="shared" si="273"/>
        <v>0.99999924124569339</v>
      </c>
      <c r="FL220" s="2">
        <f t="shared" si="273"/>
        <v>0.999999176573522</v>
      </c>
      <c r="FM220" s="2">
        <f t="shared" si="273"/>
        <v>0.99999911381587436</v>
      </c>
      <c r="FN220" s="2">
        <f t="shared" si="273"/>
        <v>0.99999899558863992</v>
      </c>
      <c r="FO220" s="2">
        <f t="shared" si="273"/>
        <v>0.99999909332133607</v>
      </c>
      <c r="FP220" s="2">
        <f t="shared" si="273"/>
        <v>0.99999899283882798</v>
      </c>
      <c r="FQ220" s="2">
        <f t="shared" si="273"/>
        <v>0.99999894002831469</v>
      </c>
      <c r="FR220" s="2">
        <f t="shared" si="273"/>
        <v>0.99999897990832476</v>
      </c>
      <c r="FS220" s="2">
        <f t="shared" si="273"/>
        <v>0.99999918884987549</v>
      </c>
      <c r="FT220" s="2">
        <f t="shared" si="273"/>
        <v>0.9999987378485935</v>
      </c>
      <c r="FU220" s="2">
        <f t="shared" si="273"/>
        <v>0.99999857010324245</v>
      </c>
      <c r="FW220" s="2">
        <f t="shared" si="263"/>
        <v>0.96735227330346785</v>
      </c>
      <c r="FX220" s="2">
        <f t="shared" si="263"/>
        <v>0.97585536281564689</v>
      </c>
      <c r="FY220" s="2">
        <f t="shared" si="263"/>
        <v>0.97463986518207568</v>
      </c>
      <c r="FZ220" s="2">
        <f t="shared" si="263"/>
        <v>0.97408185954694571</v>
      </c>
      <c r="GA220" s="2">
        <f t="shared" si="263"/>
        <v>0.97502513162210502</v>
      </c>
      <c r="GB220" s="2">
        <f t="shared" si="263"/>
        <v>0.97465948907167022</v>
      </c>
      <c r="GC220" s="2">
        <f t="shared" si="263"/>
        <v>0.9771927329704857</v>
      </c>
      <c r="GD220" s="2">
        <f t="shared" si="263"/>
        <v>0.97948950541208757</v>
      </c>
      <c r="GE220" s="2">
        <f t="shared" si="263"/>
        <v>0.98133135771394919</v>
      </c>
      <c r="GF220" s="2">
        <f t="shared" si="263"/>
        <v>0.98382765266935768</v>
      </c>
      <c r="GG220" s="2">
        <f t="shared" si="263"/>
        <v>0.97991041859731143</v>
      </c>
      <c r="GH220" s="2">
        <f t="shared" si="263"/>
        <v>0.97473165674912421</v>
      </c>
      <c r="GI220" s="2">
        <f t="shared" si="263"/>
        <v>0.96945736465560017</v>
      </c>
      <c r="GJ220" s="2">
        <f t="shared" si="263"/>
        <v>0.95876011426930596</v>
      </c>
      <c r="GK220" s="2">
        <f t="shared" si="263"/>
        <v>0.95660571593480681</v>
      </c>
      <c r="GM220" s="86">
        <f t="shared" si="264"/>
        <v>0</v>
      </c>
      <c r="GN220" s="86">
        <f t="shared" si="264"/>
        <v>0</v>
      </c>
      <c r="GO220" s="86">
        <f t="shared" si="264"/>
        <v>0</v>
      </c>
      <c r="GP220" s="86">
        <f t="shared" si="264"/>
        <v>0</v>
      </c>
      <c r="GQ220" s="86">
        <f t="shared" si="264"/>
        <v>0</v>
      </c>
      <c r="GR220" s="86">
        <f t="shared" si="264"/>
        <v>0</v>
      </c>
      <c r="GS220" s="86">
        <f t="shared" si="264"/>
        <v>0</v>
      </c>
      <c r="GT220" s="86">
        <f t="shared" si="264"/>
        <v>0</v>
      </c>
      <c r="GU220" s="86">
        <f t="shared" si="264"/>
        <v>0</v>
      </c>
      <c r="GV220" s="86">
        <f t="shared" si="264"/>
        <v>0</v>
      </c>
      <c r="GW220" s="86">
        <f t="shared" si="264"/>
        <v>0</v>
      </c>
      <c r="GX220" s="86">
        <f t="shared" si="264"/>
        <v>0</v>
      </c>
      <c r="GY220" s="86">
        <f t="shared" si="264"/>
        <v>0</v>
      </c>
      <c r="GZ220" s="86">
        <f t="shared" si="264"/>
        <v>6.3504620466384432E-245</v>
      </c>
      <c r="HA220" s="86">
        <f t="shared" si="264"/>
        <v>3.2209238207473519E-275</v>
      </c>
      <c r="HC220" s="86">
        <f t="shared" si="274"/>
        <v>5.1017132719256372E-229</v>
      </c>
      <c r="HD220" s="86">
        <f t="shared" si="274"/>
        <v>0</v>
      </c>
      <c r="HE220" s="86">
        <f t="shared" si="274"/>
        <v>0</v>
      </c>
      <c r="HF220" s="86">
        <f t="shared" si="268"/>
        <v>0</v>
      </c>
      <c r="HG220" s="86">
        <f t="shared" si="268"/>
        <v>0</v>
      </c>
      <c r="HH220" s="86">
        <f t="shared" si="268"/>
        <v>0</v>
      </c>
      <c r="HI220" s="86">
        <f t="shared" si="244"/>
        <v>0</v>
      </c>
      <c r="HJ220" s="86">
        <f t="shared" si="244"/>
        <v>0</v>
      </c>
      <c r="HK220" s="86">
        <f t="shared" si="244"/>
        <v>0</v>
      </c>
      <c r="HL220" s="86">
        <f t="shared" si="244"/>
        <v>0</v>
      </c>
      <c r="HM220" s="86">
        <f t="shared" si="244"/>
        <v>0</v>
      </c>
      <c r="HN220" s="86">
        <f t="shared" si="244"/>
        <v>0</v>
      </c>
      <c r="HO220" s="86">
        <f t="shared" si="229"/>
        <v>0</v>
      </c>
      <c r="HP220" s="86">
        <f t="shared" si="229"/>
        <v>2.125761630260428E-113</v>
      </c>
      <c r="HQ220" s="86">
        <f t="shared" si="229"/>
        <v>1.9975072150974998E-119</v>
      </c>
      <c r="HS220" s="86">
        <f t="shared" si="265"/>
        <v>3.1270507496463825E-77</v>
      </c>
      <c r="HT220" s="86">
        <f t="shared" si="265"/>
        <v>2.2522520325538485E-69</v>
      </c>
      <c r="HU220" s="86">
        <f t="shared" si="265"/>
        <v>6.4924104907265308E-73</v>
      </c>
      <c r="HV220" s="86">
        <f t="shared" si="265"/>
        <v>5.6804192881026278E-78</v>
      </c>
      <c r="HW220" s="86">
        <f t="shared" si="265"/>
        <v>2.1035037338464316E-79</v>
      </c>
      <c r="HX220" s="86">
        <f t="shared" si="265"/>
        <v>4.2262962093524342E-77</v>
      </c>
      <c r="HY220" s="86">
        <f t="shared" si="265"/>
        <v>1.0030002834287003E-89</v>
      </c>
      <c r="HZ220" s="86">
        <f t="shared" si="265"/>
        <v>2.1646151266231075E-100</v>
      </c>
      <c r="IA220" s="86">
        <f t="shared" si="265"/>
        <v>4.7282711847457825E-90</v>
      </c>
      <c r="IB220" s="86">
        <f t="shared" si="265"/>
        <v>1.3017397910771294E-104</v>
      </c>
      <c r="IC220" s="86">
        <f t="shared" si="265"/>
        <v>3.4218373725076508E-91</v>
      </c>
      <c r="ID220" s="86">
        <f t="shared" si="265"/>
        <v>5.2997885511224093E-89</v>
      </c>
      <c r="IE220" s="86">
        <f t="shared" si="265"/>
        <v>2.0567319152193874E-70</v>
      </c>
      <c r="IF220" s="86">
        <f t="shared" si="265"/>
        <v>4.1265558554371936E-27</v>
      </c>
      <c r="IG220" s="86">
        <f t="shared" si="265"/>
        <v>5.0745834238735086E-10</v>
      </c>
      <c r="II220" s="86">
        <f t="shared" si="266"/>
        <v>9.9648508399867268E-4</v>
      </c>
      <c r="IJ220" s="86">
        <f t="shared" si="266"/>
        <v>8.0493923590774859E-4</v>
      </c>
      <c r="IK220" s="86">
        <f t="shared" si="266"/>
        <v>8.0772128976276951E-4</v>
      </c>
      <c r="IL220" s="86">
        <f t="shared" si="266"/>
        <v>5.7610465509379347E-4</v>
      </c>
      <c r="IM220" s="86">
        <f t="shared" si="266"/>
        <v>5.0378972064989353E-4</v>
      </c>
      <c r="IN220" s="86">
        <f t="shared" si="266"/>
        <v>5.6299499021978175E-4</v>
      </c>
      <c r="IO220" s="86">
        <f t="shared" si="266"/>
        <v>1.5869836643282232E-4</v>
      </c>
      <c r="IP220" s="86">
        <f t="shared" si="266"/>
        <v>5.3981531697679317E-5</v>
      </c>
      <c r="IQ220" s="86">
        <f t="shared" si="266"/>
        <v>9.9872370667778069E-5</v>
      </c>
      <c r="IR220" s="86">
        <f t="shared" si="266"/>
        <v>1.8204650140566031E-5</v>
      </c>
      <c r="IS220" s="86">
        <f t="shared" si="266"/>
        <v>1.0809140753939959E-4</v>
      </c>
      <c r="IT220" s="86">
        <f t="shared" si="266"/>
        <v>2.212493800304879E-4</v>
      </c>
      <c r="IU220" s="86">
        <f t="shared" si="266"/>
        <v>1.5443487764698466E-3</v>
      </c>
      <c r="IV220" s="86">
        <f t="shared" si="266"/>
        <v>7.1668124989655852E-5</v>
      </c>
      <c r="IW220" s="86">
        <f t="shared" si="266"/>
        <v>2.4746246634908798E-3</v>
      </c>
      <c r="IY220" s="86">
        <f t="shared" si="267"/>
        <v>9.9648508399867268E-4</v>
      </c>
      <c r="IZ220" s="86">
        <f t="shared" si="267"/>
        <v>8.0493923590774859E-4</v>
      </c>
      <c r="JA220" s="86">
        <f t="shared" si="267"/>
        <v>8.0772128976276951E-4</v>
      </c>
      <c r="JB220" s="86">
        <f t="shared" si="267"/>
        <v>5.7610465509379347E-4</v>
      </c>
      <c r="JC220" s="86">
        <f t="shared" si="267"/>
        <v>5.0378972064989353E-4</v>
      </c>
      <c r="JD220" s="86">
        <f t="shared" si="267"/>
        <v>5.6299499021978175E-4</v>
      </c>
      <c r="JE220" s="86">
        <f t="shared" si="267"/>
        <v>1.5869836643282232E-4</v>
      </c>
      <c r="JF220" s="86">
        <f t="shared" si="267"/>
        <v>5.3981531697679317E-5</v>
      </c>
      <c r="JG220" s="86">
        <f t="shared" si="267"/>
        <v>9.9872370667778069E-5</v>
      </c>
      <c r="JH220" s="86">
        <f t="shared" si="267"/>
        <v>1.8204650140566031E-5</v>
      </c>
      <c r="JI220" s="86">
        <f t="shared" si="267"/>
        <v>1.0809140753939959E-4</v>
      </c>
      <c r="JJ220" s="86">
        <f t="shared" si="267"/>
        <v>2.212493800304879E-4</v>
      </c>
      <c r="JK220" s="86">
        <f t="shared" si="267"/>
        <v>1.5443487764698466E-3</v>
      </c>
      <c r="JL220" s="86">
        <f t="shared" si="267"/>
        <v>7.1668124989655852E-5</v>
      </c>
      <c r="JM220" s="86">
        <f t="shared" si="267"/>
        <v>2.4746251709492221E-3</v>
      </c>
    </row>
    <row r="221" spans="2:273" x14ac:dyDescent="0.25">
      <c r="B221" s="2">
        <v>194</v>
      </c>
      <c r="C221" s="37">
        <v>73.688000000000002</v>
      </c>
      <c r="D221" s="37">
        <v>70.183000000000007</v>
      </c>
      <c r="E221" s="37">
        <v>65.95</v>
      </c>
      <c r="F221" s="37">
        <v>66.332999999999998</v>
      </c>
      <c r="G221" s="37">
        <v>63.616999999999997</v>
      </c>
      <c r="H221" s="37">
        <v>61.05</v>
      </c>
      <c r="I221" s="37">
        <v>61.017000000000003</v>
      </c>
      <c r="J221" s="37">
        <v>59.216999999999999</v>
      </c>
      <c r="K221" s="37">
        <v>58.517000000000003</v>
      </c>
      <c r="L221" s="37">
        <v>55.332999999999998</v>
      </c>
      <c r="M221" s="37">
        <v>56.35</v>
      </c>
      <c r="N221" s="37">
        <v>58.7</v>
      </c>
      <c r="O221" s="37">
        <v>68.052000000000007</v>
      </c>
      <c r="P221" s="37">
        <v>76.174000000000007</v>
      </c>
      <c r="Q221" s="37">
        <v>77.340999999999994</v>
      </c>
      <c r="S221" s="4" t="e">
        <f t="shared" si="269"/>
        <v>#N/A</v>
      </c>
      <c r="T221" s="4" t="e">
        <f t="shared" si="269"/>
        <v>#N/A</v>
      </c>
      <c r="U221" s="4" t="e">
        <f t="shared" si="269"/>
        <v>#N/A</v>
      </c>
      <c r="V221" s="4" t="e">
        <f t="shared" si="269"/>
        <v>#N/A</v>
      </c>
      <c r="W221" s="4" t="e">
        <f t="shared" si="269"/>
        <v>#N/A</v>
      </c>
      <c r="X221" s="4" t="e">
        <f t="shared" si="269"/>
        <v>#N/A</v>
      </c>
      <c r="Y221" s="4" t="e">
        <f t="shared" si="269"/>
        <v>#N/A</v>
      </c>
      <c r="Z221" s="4" t="e">
        <f t="shared" si="269"/>
        <v>#N/A</v>
      </c>
      <c r="AA221" s="4" t="e">
        <f t="shared" si="269"/>
        <v>#N/A</v>
      </c>
      <c r="AB221" s="4" t="e">
        <f t="shared" si="269"/>
        <v>#N/A</v>
      </c>
      <c r="AC221" s="4" t="e">
        <f t="shared" si="269"/>
        <v>#N/A</v>
      </c>
      <c r="AD221" s="4" t="e">
        <f t="shared" si="269"/>
        <v>#N/A</v>
      </c>
      <c r="AE221" s="4" t="e">
        <f t="shared" si="269"/>
        <v>#N/A</v>
      </c>
      <c r="AF221" s="4">
        <f t="shared" si="269"/>
        <v>75.68875194384448</v>
      </c>
      <c r="AG221" s="4">
        <f t="shared" si="269"/>
        <v>76.906742992965363</v>
      </c>
      <c r="AI221" s="4">
        <f t="shared" si="270"/>
        <v>0</v>
      </c>
      <c r="AJ221" s="4">
        <f t="shared" si="270"/>
        <v>0</v>
      </c>
      <c r="AK221" s="4">
        <f t="shared" si="270"/>
        <v>0</v>
      </c>
      <c r="AL221" s="4">
        <f t="shared" si="270"/>
        <v>0</v>
      </c>
      <c r="AM221" s="4">
        <f t="shared" si="270"/>
        <v>0</v>
      </c>
      <c r="AN221" s="4">
        <f t="shared" si="270"/>
        <v>0</v>
      </c>
      <c r="AO221" s="4">
        <f t="shared" si="270"/>
        <v>0</v>
      </c>
      <c r="AP221" s="4">
        <f t="shared" si="270"/>
        <v>0</v>
      </c>
      <c r="AQ221" s="4">
        <f t="shared" si="270"/>
        <v>0</v>
      </c>
      <c r="AR221" s="4">
        <f t="shared" si="270"/>
        <v>0</v>
      </c>
      <c r="AS221" s="4">
        <f t="shared" si="270"/>
        <v>0</v>
      </c>
      <c r="AT221" s="4">
        <f t="shared" si="270"/>
        <v>0</v>
      </c>
      <c r="AU221" s="4">
        <f t="shared" si="270"/>
        <v>0</v>
      </c>
      <c r="AV221" s="4">
        <f t="shared" si="270"/>
        <v>0.4852480561555268</v>
      </c>
      <c r="AW221" s="4">
        <f t="shared" si="270"/>
        <v>0.43425700703463121</v>
      </c>
      <c r="AY221" s="2" t="e">
        <f t="shared" si="261"/>
        <v>#N/A</v>
      </c>
      <c r="AZ221" s="2" t="e">
        <f t="shared" si="261"/>
        <v>#N/A</v>
      </c>
      <c r="BA221" s="2" t="e">
        <f t="shared" si="261"/>
        <v>#N/A</v>
      </c>
      <c r="BB221" s="2" t="e">
        <f t="shared" si="261"/>
        <v>#N/A</v>
      </c>
      <c r="BC221" s="2" t="e">
        <f t="shared" si="261"/>
        <v>#N/A</v>
      </c>
      <c r="BD221" s="2" t="e">
        <f t="shared" si="261"/>
        <v>#N/A</v>
      </c>
      <c r="BE221" s="2" t="e">
        <f t="shared" si="261"/>
        <v>#N/A</v>
      </c>
      <c r="BF221" s="2" t="e">
        <f t="shared" si="261"/>
        <v>#N/A</v>
      </c>
      <c r="BG221" s="2" t="e">
        <f t="shared" si="261"/>
        <v>#N/A</v>
      </c>
      <c r="BH221" s="2" t="e">
        <f t="shared" si="261"/>
        <v>#N/A</v>
      </c>
      <c r="BI221" s="2" t="e">
        <f t="shared" si="261"/>
        <v>#N/A</v>
      </c>
      <c r="BJ221" s="2" t="e">
        <f t="shared" si="261"/>
        <v>#N/A</v>
      </c>
      <c r="BK221" s="2" t="e">
        <f t="shared" si="261"/>
        <v>#N/A</v>
      </c>
      <c r="BL221" s="2">
        <f t="shared" si="261"/>
        <v>75.688751943843357</v>
      </c>
      <c r="BM221" s="2">
        <f t="shared" si="261"/>
        <v>76.90674299264019</v>
      </c>
      <c r="BO221" s="2" t="str">
        <f t="shared" si="275"/>
        <v/>
      </c>
      <c r="BP221" s="2" t="str">
        <f t="shared" si="276"/>
        <v/>
      </c>
      <c r="BQ221" s="2" t="str">
        <f t="shared" si="277"/>
        <v/>
      </c>
      <c r="BR221" s="2" t="str">
        <f t="shared" si="278"/>
        <v/>
      </c>
      <c r="BS221" s="2" t="str">
        <f t="shared" si="279"/>
        <v/>
      </c>
      <c r="BT221" s="2" t="str">
        <f t="shared" si="280"/>
        <v/>
      </c>
      <c r="BU221" s="2" t="str">
        <f t="shared" si="281"/>
        <v/>
      </c>
      <c r="BV221" s="2" t="str">
        <f t="shared" si="282"/>
        <v/>
      </c>
      <c r="BW221" s="2" t="str">
        <f t="shared" si="283"/>
        <v/>
      </c>
      <c r="BX221" s="2" t="str">
        <f t="shared" si="284"/>
        <v/>
      </c>
      <c r="BY221" s="2" t="str">
        <f t="shared" si="285"/>
        <v/>
      </c>
      <c r="BZ221" s="2" t="str">
        <f t="shared" si="286"/>
        <v/>
      </c>
      <c r="CA221" s="2" t="str">
        <f t="shared" si="287"/>
        <v/>
      </c>
      <c r="CB221" s="2" t="str">
        <f t="shared" si="288"/>
        <v/>
      </c>
      <c r="CC221" s="2" t="str">
        <f t="shared" si="289"/>
        <v/>
      </c>
      <c r="CE221" s="2" t="str">
        <f t="shared" si="262"/>
        <v/>
      </c>
      <c r="CF221" s="2" t="str">
        <f t="shared" si="262"/>
        <v/>
      </c>
      <c r="CG221" s="2" t="str">
        <f t="shared" si="262"/>
        <v/>
      </c>
      <c r="CH221" s="2" t="str">
        <f t="shared" si="262"/>
        <v/>
      </c>
      <c r="CI221" s="2" t="str">
        <f t="shared" si="262"/>
        <v/>
      </c>
      <c r="CJ221" s="2" t="str">
        <f t="shared" si="262"/>
        <v/>
      </c>
      <c r="CK221" s="2" t="str">
        <f t="shared" si="262"/>
        <v/>
      </c>
      <c r="CL221" s="2" t="str">
        <f t="shared" si="262"/>
        <v/>
      </c>
      <c r="CM221" s="2" t="str">
        <f t="shared" si="262"/>
        <v/>
      </c>
      <c r="CN221" s="2" t="str">
        <f t="shared" si="262"/>
        <v/>
      </c>
      <c r="CO221" s="2" t="str">
        <f t="shared" si="262"/>
        <v/>
      </c>
      <c r="CP221" s="2" t="str">
        <f t="shared" si="262"/>
        <v/>
      </c>
      <c r="CQ221" s="2" t="str">
        <f t="shared" si="262"/>
        <v/>
      </c>
      <c r="CR221" s="2" t="str">
        <f t="shared" si="262"/>
        <v/>
      </c>
      <c r="CS221" s="2" t="str">
        <f t="shared" si="262"/>
        <v/>
      </c>
      <c r="CU221" s="2" t="str">
        <f t="shared" si="290"/>
        <v/>
      </c>
      <c r="CV221" s="2" t="str">
        <f t="shared" si="291"/>
        <v/>
      </c>
      <c r="CW221" s="2" t="str">
        <f t="shared" si="292"/>
        <v/>
      </c>
      <c r="CX221" s="2" t="str">
        <f t="shared" si="293"/>
        <v/>
      </c>
      <c r="CY221" s="2" t="str">
        <f t="shared" si="294"/>
        <v/>
      </c>
      <c r="CZ221" s="2" t="str">
        <f t="shared" si="295"/>
        <v/>
      </c>
      <c r="DA221" s="2" t="str">
        <f t="shared" si="296"/>
        <v/>
      </c>
      <c r="DB221" s="2" t="str">
        <f t="shared" si="297"/>
        <v/>
      </c>
      <c r="DC221" s="2" t="str">
        <f t="shared" si="298"/>
        <v/>
      </c>
      <c r="DD221" s="2" t="str">
        <f t="shared" si="299"/>
        <v/>
      </c>
      <c r="DE221" s="2" t="str">
        <f t="shared" si="300"/>
        <v/>
      </c>
      <c r="DF221" s="2" t="str">
        <f t="shared" si="301"/>
        <v/>
      </c>
      <c r="DG221" s="2" t="str">
        <f t="shared" si="302"/>
        <v/>
      </c>
      <c r="DH221" s="2">
        <f t="shared" si="303"/>
        <v>76.174000000000007</v>
      </c>
      <c r="DI221" s="2">
        <f t="shared" si="304"/>
        <v>77.340999999999994</v>
      </c>
      <c r="DK221" s="2">
        <f t="shared" si="271"/>
        <v>136.25526655052263</v>
      </c>
      <c r="DL221" s="2">
        <f t="shared" si="271"/>
        <v>129.4062808630394</v>
      </c>
      <c r="DM221" s="2">
        <f t="shared" si="271"/>
        <v>126.01099512195123</v>
      </c>
      <c r="DN221" s="2">
        <f t="shared" si="271"/>
        <v>126.95487288930583</v>
      </c>
      <c r="DO221" s="2">
        <f t="shared" si="271"/>
        <v>131.54084455909947</v>
      </c>
      <c r="DP221" s="2">
        <f t="shared" si="271"/>
        <v>125.83452369337982</v>
      </c>
      <c r="DQ221" s="2">
        <f t="shared" si="271"/>
        <v>128.01790514004813</v>
      </c>
      <c r="DR221" s="2">
        <f t="shared" si="271"/>
        <v>130.06726683781335</v>
      </c>
      <c r="DS221" s="2">
        <f t="shared" si="271"/>
        <v>121.00995502795561</v>
      </c>
      <c r="DT221" s="2">
        <f t="shared" si="271"/>
        <v>123.30968906674718</v>
      </c>
      <c r="DU221" s="2">
        <f t="shared" si="271"/>
        <v>113.90715116279068</v>
      </c>
      <c r="DV221" s="2">
        <f t="shared" si="271"/>
        <v>90.340213228631853</v>
      </c>
      <c r="DW221" s="2">
        <f t="shared" si="271"/>
        <v>103.27005540069688</v>
      </c>
      <c r="DX221" s="2">
        <f t="shared" si="271"/>
        <v>106.9404767036707</v>
      </c>
      <c r="DY221" s="2">
        <f t="shared" si="271"/>
        <v>110.36058704453441</v>
      </c>
      <c r="EA221" s="2">
        <f t="shared" si="243"/>
        <v>77.178364780437164</v>
      </c>
      <c r="EB221" s="2">
        <f t="shared" si="243"/>
        <v>68.866193734683137</v>
      </c>
      <c r="EC221" s="2">
        <f t="shared" si="243"/>
        <v>66.654951077694236</v>
      </c>
      <c r="ED221" s="2">
        <f t="shared" si="243"/>
        <v>66.652799463917518</v>
      </c>
      <c r="EE221" s="2">
        <f t="shared" si="243"/>
        <v>59.93947</v>
      </c>
      <c r="EF221" s="2">
        <f t="shared" si="242"/>
        <v>59.747908314037446</v>
      </c>
      <c r="EG221" s="2">
        <f t="shared" si="242"/>
        <v>60.123051722504229</v>
      </c>
      <c r="EH221" s="2">
        <f t="shared" si="242"/>
        <v>56.206251465894752</v>
      </c>
      <c r="EI221" s="2">
        <f t="shared" si="242"/>
        <v>55.481317092783499</v>
      </c>
      <c r="EJ221" s="2">
        <f t="shared" si="242"/>
        <v>54.140111912531978</v>
      </c>
      <c r="EK221" s="2">
        <f t="shared" si="242"/>
        <v>52.420588988655965</v>
      </c>
      <c r="EL221" s="2">
        <f t="shared" si="257"/>
        <v>54.959071889706237</v>
      </c>
      <c r="EM221" s="2">
        <f t="shared" si="258"/>
        <v>65.060192724754444</v>
      </c>
      <c r="EN221" s="2">
        <f t="shared" si="259"/>
        <v>76.417103030303025</v>
      </c>
      <c r="EO221" s="2">
        <f t="shared" si="260"/>
        <v>81.285272727272684</v>
      </c>
      <c r="EQ221" s="2">
        <f t="shared" si="272"/>
        <v>76.738838822632758</v>
      </c>
      <c r="ER221" s="2">
        <f t="shared" si="272"/>
        <v>69.758842656326621</v>
      </c>
      <c r="ES221" s="2">
        <f t="shared" si="272"/>
        <v>65.601883663031074</v>
      </c>
      <c r="ET221" s="2">
        <f t="shared" si="272"/>
        <v>65.525960626619778</v>
      </c>
      <c r="EU221" s="2">
        <f t="shared" si="272"/>
        <v>61.620620067583815</v>
      </c>
      <c r="EV221" s="2">
        <f t="shared" si="272"/>
        <v>60.516476389735629</v>
      </c>
      <c r="EW221" s="2">
        <f t="shared" si="272"/>
        <v>60.586318771737993</v>
      </c>
      <c r="EX221" s="2">
        <f t="shared" si="272"/>
        <v>57.251204452805027</v>
      </c>
      <c r="EY221" s="2">
        <f t="shared" si="272"/>
        <v>57.402988910378539</v>
      </c>
      <c r="EZ221" s="2">
        <f t="shared" si="272"/>
        <v>54.436274154204554</v>
      </c>
      <c r="FA221" s="2">
        <f t="shared" si="272"/>
        <v>53.718003061381935</v>
      </c>
      <c r="FB221" s="2">
        <f t="shared" si="272"/>
        <v>57.318606957439712</v>
      </c>
      <c r="FC221" s="2">
        <f t="shared" si="272"/>
        <v>66.711708470847114</v>
      </c>
      <c r="FD221" s="2">
        <f t="shared" si="272"/>
        <v>75.660142928494125</v>
      </c>
      <c r="FE221" s="2">
        <f t="shared" si="272"/>
        <v>76.725557878260517</v>
      </c>
      <c r="FG221" s="2">
        <f t="shared" si="273"/>
        <v>0.99999921943426706</v>
      </c>
      <c r="FH221" s="2">
        <f t="shared" si="273"/>
        <v>0.99999930182238594</v>
      </c>
      <c r="FI221" s="2">
        <f t="shared" si="273"/>
        <v>0.99999926032420217</v>
      </c>
      <c r="FJ221" s="2">
        <f t="shared" si="273"/>
        <v>0.99999932075650522</v>
      </c>
      <c r="FK221" s="2">
        <f t="shared" si="273"/>
        <v>0.99999930800780179</v>
      </c>
      <c r="FL221" s="2">
        <f t="shared" si="273"/>
        <v>0.99999924902607218</v>
      </c>
      <c r="FM221" s="2">
        <f t="shared" si="273"/>
        <v>0.99999919179040864</v>
      </c>
      <c r="FN221" s="2">
        <f t="shared" si="273"/>
        <v>0.99999908396587145</v>
      </c>
      <c r="FO221" s="2">
        <f t="shared" si="273"/>
        <v>0.99999917309916475</v>
      </c>
      <c r="FP221" s="2">
        <f t="shared" si="273"/>
        <v>0.99999908145801275</v>
      </c>
      <c r="FQ221" s="2">
        <f t="shared" si="273"/>
        <v>0.99999903329424344</v>
      </c>
      <c r="FR221" s="2">
        <f t="shared" si="273"/>
        <v>0.99999906966525154</v>
      </c>
      <c r="FS221" s="2">
        <f t="shared" si="273"/>
        <v>0.99999926022224128</v>
      </c>
      <c r="FT221" s="2">
        <f t="shared" si="273"/>
        <v>0.99999884890410851</v>
      </c>
      <c r="FU221" s="2">
        <f t="shared" si="273"/>
        <v>0.99999869591849389</v>
      </c>
      <c r="FW221" s="2">
        <f t="shared" si="263"/>
        <v>0.97013913968944632</v>
      </c>
      <c r="FX221" s="2">
        <f t="shared" si="263"/>
        <v>0.97793294846690981</v>
      </c>
      <c r="FY221" s="2">
        <f t="shared" si="263"/>
        <v>0.97681955692432509</v>
      </c>
      <c r="FZ221" s="2">
        <f t="shared" si="263"/>
        <v>0.97630834578801695</v>
      </c>
      <c r="GA221" s="2">
        <f t="shared" si="263"/>
        <v>0.9771724854604934</v>
      </c>
      <c r="GB221" s="2">
        <f t="shared" si="263"/>
        <v>0.97683753423360686</v>
      </c>
      <c r="GC221" s="2">
        <f t="shared" si="263"/>
        <v>0.97915769908437111</v>
      </c>
      <c r="GD221" s="2">
        <f t="shared" si="263"/>
        <v>0.98126038721353015</v>
      </c>
      <c r="GE221" s="2">
        <f t="shared" si="263"/>
        <v>0.98294598229871899</v>
      </c>
      <c r="GF221" s="2">
        <f t="shared" si="263"/>
        <v>0.98522962582315765</v>
      </c>
      <c r="GG221" s="2">
        <f t="shared" si="263"/>
        <v>0.98164563963477092</v>
      </c>
      <c r="GH221" s="2">
        <f t="shared" si="263"/>
        <v>0.97690364600770929</v>
      </c>
      <c r="GI221" s="2">
        <f t="shared" si="263"/>
        <v>0.97206972510036194</v>
      </c>
      <c r="GJ221" s="2">
        <f t="shared" si="263"/>
        <v>0.96225180171198688</v>
      </c>
      <c r="GK221" s="2">
        <f t="shared" si="263"/>
        <v>0.96027225302493879</v>
      </c>
      <c r="GM221" s="86">
        <f t="shared" si="264"/>
        <v>0</v>
      </c>
      <c r="GN221" s="86">
        <f t="shared" si="264"/>
        <v>0</v>
      </c>
      <c r="GO221" s="86">
        <f t="shared" si="264"/>
        <v>0</v>
      </c>
      <c r="GP221" s="86">
        <f t="shared" si="264"/>
        <v>0</v>
      </c>
      <c r="GQ221" s="86">
        <f t="shared" si="264"/>
        <v>0</v>
      </c>
      <c r="GR221" s="86">
        <f t="shared" si="264"/>
        <v>0</v>
      </c>
      <c r="GS221" s="86">
        <f t="shared" si="264"/>
        <v>0</v>
      </c>
      <c r="GT221" s="86">
        <f t="shared" si="264"/>
        <v>0</v>
      </c>
      <c r="GU221" s="86">
        <f t="shared" si="264"/>
        <v>0</v>
      </c>
      <c r="GV221" s="86">
        <f t="shared" si="264"/>
        <v>0</v>
      </c>
      <c r="GW221" s="86">
        <f t="shared" si="264"/>
        <v>0</v>
      </c>
      <c r="GX221" s="86">
        <f t="shared" si="264"/>
        <v>0</v>
      </c>
      <c r="GY221" s="86">
        <f t="shared" si="264"/>
        <v>0</v>
      </c>
      <c r="GZ221" s="86">
        <f t="shared" si="264"/>
        <v>9.9278016543396316E-249</v>
      </c>
      <c r="HA221" s="86">
        <f t="shared" si="264"/>
        <v>1.7367712062869015E-279</v>
      </c>
      <c r="HC221" s="86">
        <f t="shared" si="274"/>
        <v>2.3772493348889544E-233</v>
      </c>
      <c r="HD221" s="86">
        <f t="shared" si="274"/>
        <v>0</v>
      </c>
      <c r="HE221" s="86">
        <f t="shared" si="274"/>
        <v>0</v>
      </c>
      <c r="HF221" s="86">
        <f t="shared" si="268"/>
        <v>0</v>
      </c>
      <c r="HG221" s="86">
        <f t="shared" si="268"/>
        <v>0</v>
      </c>
      <c r="HH221" s="86">
        <f t="shared" si="268"/>
        <v>0</v>
      </c>
      <c r="HI221" s="86">
        <f t="shared" si="244"/>
        <v>0</v>
      </c>
      <c r="HJ221" s="86">
        <f t="shared" si="244"/>
        <v>0</v>
      </c>
      <c r="HK221" s="86">
        <f t="shared" si="244"/>
        <v>0</v>
      </c>
      <c r="HL221" s="86">
        <f t="shared" si="244"/>
        <v>0</v>
      </c>
      <c r="HM221" s="86">
        <f t="shared" si="244"/>
        <v>0</v>
      </c>
      <c r="HN221" s="86">
        <f t="shared" si="244"/>
        <v>0</v>
      </c>
      <c r="HO221" s="86">
        <f t="shared" si="229"/>
        <v>0</v>
      </c>
      <c r="HP221" s="86">
        <f t="shared" si="229"/>
        <v>1.644697240579381E-115</v>
      </c>
      <c r="HQ221" s="86">
        <f t="shared" si="229"/>
        <v>1.2010392903777965E-121</v>
      </c>
      <c r="HS221" s="86">
        <f t="shared" si="265"/>
        <v>1.3927631066797374E-79</v>
      </c>
      <c r="HT221" s="86">
        <f t="shared" si="265"/>
        <v>1.8911402620633885E-71</v>
      </c>
      <c r="HU221" s="86">
        <f t="shared" si="265"/>
        <v>4.5137257043556621E-75</v>
      </c>
      <c r="HV221" s="86">
        <f t="shared" si="265"/>
        <v>2.7905684231792284E-80</v>
      </c>
      <c r="HW221" s="86">
        <f t="shared" si="265"/>
        <v>9.8383130711244922E-82</v>
      </c>
      <c r="HX221" s="86">
        <f t="shared" si="265"/>
        <v>2.1921244107167347E-79</v>
      </c>
      <c r="HY221" s="86">
        <f t="shared" si="265"/>
        <v>2.37621198390086E-92</v>
      </c>
      <c r="HZ221" s="86">
        <f t="shared" si="265"/>
        <v>2.803961287795276E-103</v>
      </c>
      <c r="IA221" s="86">
        <f t="shared" si="265"/>
        <v>1.2747912908124641E-92</v>
      </c>
      <c r="IB221" s="86">
        <f t="shared" si="265"/>
        <v>1.4776596833030917E-107</v>
      </c>
      <c r="IC221" s="86">
        <f t="shared" si="265"/>
        <v>8.1588346265956123E-94</v>
      </c>
      <c r="ID221" s="86">
        <f t="shared" si="265"/>
        <v>1.241120692543824E-91</v>
      </c>
      <c r="IE221" s="86">
        <f t="shared" si="265"/>
        <v>1.5801301140325676E-72</v>
      </c>
      <c r="IF221" s="86">
        <f t="shared" si="265"/>
        <v>6.6447616396331706E-28</v>
      </c>
      <c r="IG221" s="86">
        <f t="shared" si="265"/>
        <v>2.7407252648527919E-10</v>
      </c>
      <c r="II221" s="86">
        <f t="shared" si="266"/>
        <v>7.2228601793875523E-4</v>
      </c>
      <c r="IJ221" s="86">
        <f t="shared" si="266"/>
        <v>5.9359184645815647E-4</v>
      </c>
      <c r="IK221" s="86">
        <f t="shared" si="266"/>
        <v>5.9321543497151304E-4</v>
      </c>
      <c r="IL221" s="86">
        <f t="shared" si="266"/>
        <v>4.1547518206170404E-4</v>
      </c>
      <c r="IM221" s="86">
        <f t="shared" si="266"/>
        <v>3.622427744953629E-4</v>
      </c>
      <c r="IN221" s="86">
        <f t="shared" si="266"/>
        <v>4.0642315736240766E-4</v>
      </c>
      <c r="IO221" s="86">
        <f t="shared" si="266"/>
        <v>1.0900170187770652E-4</v>
      </c>
      <c r="IP221" s="86">
        <f t="shared" si="266"/>
        <v>3.5669737509848683E-5</v>
      </c>
      <c r="IQ221" s="86">
        <f t="shared" si="266"/>
        <v>6.8524709029770209E-5</v>
      </c>
      <c r="IR221" s="86">
        <f t="shared" si="266"/>
        <v>1.176317684705372E-5</v>
      </c>
      <c r="IS221" s="86">
        <f t="shared" si="266"/>
        <v>7.3887989239207008E-5</v>
      </c>
      <c r="IT221" s="86">
        <f t="shared" si="266"/>
        <v>1.5274551857113395E-4</v>
      </c>
      <c r="IU221" s="86">
        <f t="shared" si="266"/>
        <v>1.1517815735934151E-3</v>
      </c>
      <c r="IV221" s="86">
        <f t="shared" si="266"/>
        <v>4.3714307447175942E-5</v>
      </c>
      <c r="IW221" s="86">
        <f t="shared" si="266"/>
        <v>1.8298296554964228E-3</v>
      </c>
      <c r="IY221" s="86">
        <f t="shared" si="267"/>
        <v>7.2228601793875523E-4</v>
      </c>
      <c r="IZ221" s="86">
        <f t="shared" si="267"/>
        <v>5.9359184645815647E-4</v>
      </c>
      <c r="JA221" s="86">
        <f t="shared" si="267"/>
        <v>5.9321543497151304E-4</v>
      </c>
      <c r="JB221" s="86">
        <f t="shared" si="267"/>
        <v>4.1547518206170404E-4</v>
      </c>
      <c r="JC221" s="86">
        <f t="shared" si="267"/>
        <v>3.622427744953629E-4</v>
      </c>
      <c r="JD221" s="86">
        <f t="shared" si="267"/>
        <v>4.0642315736240766E-4</v>
      </c>
      <c r="JE221" s="86">
        <f t="shared" si="267"/>
        <v>1.0900170187770652E-4</v>
      </c>
      <c r="JF221" s="86">
        <f t="shared" si="267"/>
        <v>3.5669737509848683E-5</v>
      </c>
      <c r="JG221" s="86">
        <f t="shared" si="267"/>
        <v>6.8524709029770209E-5</v>
      </c>
      <c r="JH221" s="86">
        <f t="shared" si="267"/>
        <v>1.176317684705372E-5</v>
      </c>
      <c r="JI221" s="86">
        <f t="shared" si="267"/>
        <v>7.3887989239207008E-5</v>
      </c>
      <c r="JJ221" s="86">
        <f t="shared" si="267"/>
        <v>1.5274551857113395E-4</v>
      </c>
      <c r="JK221" s="86">
        <f t="shared" si="267"/>
        <v>1.1517815735934151E-3</v>
      </c>
      <c r="JL221" s="86">
        <f t="shared" si="267"/>
        <v>4.3714307447175942E-5</v>
      </c>
      <c r="JM221" s="86">
        <f t="shared" si="267"/>
        <v>1.8298299295689492E-3</v>
      </c>
    </row>
    <row r="222" spans="2:273" x14ac:dyDescent="0.25">
      <c r="B222" s="2">
        <v>195</v>
      </c>
      <c r="C222" s="37">
        <v>74.853999999999999</v>
      </c>
      <c r="D222" s="37">
        <v>70.05</v>
      </c>
      <c r="E222" s="37">
        <v>66.266999999999996</v>
      </c>
      <c r="F222" s="37">
        <v>66.167000000000002</v>
      </c>
      <c r="G222" s="37">
        <v>62.466999999999999</v>
      </c>
      <c r="H222" s="37">
        <v>61.116999999999997</v>
      </c>
      <c r="I222" s="37">
        <v>60.232999999999997</v>
      </c>
      <c r="J222" s="37">
        <v>58.65</v>
      </c>
      <c r="K222" s="37">
        <v>58.533000000000001</v>
      </c>
      <c r="L222" s="37">
        <v>55.883000000000003</v>
      </c>
      <c r="M222" s="37">
        <v>55.116999999999997</v>
      </c>
      <c r="N222" s="37">
        <v>59.417000000000002</v>
      </c>
      <c r="O222" s="37">
        <v>69.259</v>
      </c>
      <c r="P222" s="37">
        <v>75.435000000000002</v>
      </c>
      <c r="Q222" s="37">
        <v>76.909000000000006</v>
      </c>
      <c r="S222" s="4" t="e">
        <f t="shared" si="269"/>
        <v>#N/A</v>
      </c>
      <c r="T222" s="4" t="e">
        <f t="shared" si="269"/>
        <v>#N/A</v>
      </c>
      <c r="U222" s="4" t="e">
        <f t="shared" si="269"/>
        <v>#N/A</v>
      </c>
      <c r="V222" s="4" t="e">
        <f t="shared" si="269"/>
        <v>#N/A</v>
      </c>
      <c r="W222" s="4" t="e">
        <f t="shared" si="269"/>
        <v>#N/A</v>
      </c>
      <c r="X222" s="4" t="e">
        <f t="shared" si="269"/>
        <v>#N/A</v>
      </c>
      <c r="Y222" s="4" t="e">
        <f t="shared" si="269"/>
        <v>#N/A</v>
      </c>
      <c r="Z222" s="4" t="e">
        <f t="shared" si="269"/>
        <v>#N/A</v>
      </c>
      <c r="AA222" s="4" t="e">
        <f t="shared" si="269"/>
        <v>#N/A</v>
      </c>
      <c r="AB222" s="4" t="e">
        <f t="shared" si="269"/>
        <v>#N/A</v>
      </c>
      <c r="AC222" s="4" t="e">
        <f t="shared" si="269"/>
        <v>#N/A</v>
      </c>
      <c r="AD222" s="4" t="e">
        <f t="shared" si="269"/>
        <v>#N/A</v>
      </c>
      <c r="AE222" s="4" t="e">
        <f t="shared" si="269"/>
        <v>#N/A</v>
      </c>
      <c r="AF222" s="4">
        <f t="shared" si="269"/>
        <v>75.627292969991856</v>
      </c>
      <c r="AG222" s="4">
        <f t="shared" si="269"/>
        <v>76.798064335596976</v>
      </c>
      <c r="AI222" s="4">
        <f t="shared" si="270"/>
        <v>0</v>
      </c>
      <c r="AJ222" s="4">
        <f t="shared" si="270"/>
        <v>0</v>
      </c>
      <c r="AK222" s="4">
        <f t="shared" si="270"/>
        <v>0</v>
      </c>
      <c r="AL222" s="4">
        <f t="shared" si="270"/>
        <v>0</v>
      </c>
      <c r="AM222" s="4">
        <f t="shared" si="270"/>
        <v>0</v>
      </c>
      <c r="AN222" s="4">
        <f t="shared" si="270"/>
        <v>0</v>
      </c>
      <c r="AO222" s="4">
        <f t="shared" si="270"/>
        <v>0</v>
      </c>
      <c r="AP222" s="4">
        <f t="shared" si="270"/>
        <v>0</v>
      </c>
      <c r="AQ222" s="4">
        <f t="shared" si="270"/>
        <v>0</v>
      </c>
      <c r="AR222" s="4">
        <f t="shared" si="270"/>
        <v>0</v>
      </c>
      <c r="AS222" s="4">
        <f t="shared" si="270"/>
        <v>0</v>
      </c>
      <c r="AT222" s="4">
        <f t="shared" si="270"/>
        <v>0</v>
      </c>
      <c r="AU222" s="4">
        <f t="shared" si="270"/>
        <v>0</v>
      </c>
      <c r="AV222" s="4">
        <f t="shared" si="270"/>
        <v>-0.19229296999185408</v>
      </c>
      <c r="AW222" s="4">
        <f t="shared" si="270"/>
        <v>0.11093566440302993</v>
      </c>
      <c r="AY222" s="2" t="e">
        <f t="shared" si="261"/>
        <v>#N/A</v>
      </c>
      <c r="AZ222" s="2" t="e">
        <f t="shared" si="261"/>
        <v>#N/A</v>
      </c>
      <c r="BA222" s="2" t="e">
        <f t="shared" si="261"/>
        <v>#N/A</v>
      </c>
      <c r="BB222" s="2" t="e">
        <f t="shared" si="261"/>
        <v>#N/A</v>
      </c>
      <c r="BC222" s="2" t="e">
        <f t="shared" si="261"/>
        <v>#N/A</v>
      </c>
      <c r="BD222" s="2" t="e">
        <f t="shared" si="261"/>
        <v>#N/A</v>
      </c>
      <c r="BE222" s="2" t="e">
        <f t="shared" si="261"/>
        <v>#N/A</v>
      </c>
      <c r="BF222" s="2" t="e">
        <f t="shared" si="261"/>
        <v>#N/A</v>
      </c>
      <c r="BG222" s="2" t="e">
        <f t="shared" si="261"/>
        <v>#N/A</v>
      </c>
      <c r="BH222" s="2" t="e">
        <f t="shared" si="261"/>
        <v>#N/A</v>
      </c>
      <c r="BI222" s="2" t="e">
        <f t="shared" si="261"/>
        <v>#N/A</v>
      </c>
      <c r="BJ222" s="2" t="e">
        <f t="shared" si="261"/>
        <v>#N/A</v>
      </c>
      <c r="BK222" s="2" t="e">
        <f t="shared" si="261"/>
        <v>#N/A</v>
      </c>
      <c r="BL222" s="2">
        <f t="shared" si="261"/>
        <v>75.627292969991643</v>
      </c>
      <c r="BM222" s="2">
        <f t="shared" si="261"/>
        <v>76.798064335519726</v>
      </c>
      <c r="BO222" s="2" t="str">
        <f t="shared" si="275"/>
        <v/>
      </c>
      <c r="BP222" s="2" t="str">
        <f t="shared" si="276"/>
        <v/>
      </c>
      <c r="BQ222" s="2" t="str">
        <f t="shared" si="277"/>
        <v/>
      </c>
      <c r="BR222" s="2" t="str">
        <f t="shared" si="278"/>
        <v/>
      </c>
      <c r="BS222" s="2" t="str">
        <f t="shared" si="279"/>
        <v/>
      </c>
      <c r="BT222" s="2" t="str">
        <f t="shared" si="280"/>
        <v/>
      </c>
      <c r="BU222" s="2" t="str">
        <f t="shared" si="281"/>
        <v/>
      </c>
      <c r="BV222" s="2" t="str">
        <f t="shared" si="282"/>
        <v/>
      </c>
      <c r="BW222" s="2" t="str">
        <f t="shared" si="283"/>
        <v/>
      </c>
      <c r="BX222" s="2" t="str">
        <f t="shared" si="284"/>
        <v/>
      </c>
      <c r="BY222" s="2" t="str">
        <f t="shared" si="285"/>
        <v/>
      </c>
      <c r="BZ222" s="2" t="str">
        <f t="shared" si="286"/>
        <v/>
      </c>
      <c r="CA222" s="2" t="str">
        <f t="shared" si="287"/>
        <v/>
      </c>
      <c r="CB222" s="2" t="str">
        <f t="shared" si="288"/>
        <v/>
      </c>
      <c r="CC222" s="2" t="str">
        <f t="shared" si="289"/>
        <v/>
      </c>
      <c r="CE222" s="2" t="str">
        <f t="shared" si="262"/>
        <v/>
      </c>
      <c r="CF222" s="2" t="str">
        <f t="shared" si="262"/>
        <v/>
      </c>
      <c r="CG222" s="2" t="str">
        <f t="shared" si="262"/>
        <v/>
      </c>
      <c r="CH222" s="2" t="str">
        <f t="shared" si="262"/>
        <v/>
      </c>
      <c r="CI222" s="2" t="str">
        <f t="shared" si="262"/>
        <v/>
      </c>
      <c r="CJ222" s="2" t="str">
        <f t="shared" si="262"/>
        <v/>
      </c>
      <c r="CK222" s="2" t="str">
        <f t="shared" si="262"/>
        <v/>
      </c>
      <c r="CL222" s="2" t="str">
        <f t="shared" si="262"/>
        <v/>
      </c>
      <c r="CM222" s="2" t="str">
        <f t="shared" si="262"/>
        <v/>
      </c>
      <c r="CN222" s="2" t="str">
        <f t="shared" si="262"/>
        <v/>
      </c>
      <c r="CO222" s="2" t="str">
        <f t="shared" si="262"/>
        <v/>
      </c>
      <c r="CP222" s="2" t="str">
        <f t="shared" si="262"/>
        <v/>
      </c>
      <c r="CQ222" s="2" t="str">
        <f t="shared" si="262"/>
        <v/>
      </c>
      <c r="CR222" s="2" t="str">
        <f t="shared" si="262"/>
        <v/>
      </c>
      <c r="CS222" s="2" t="str">
        <f t="shared" si="262"/>
        <v/>
      </c>
      <c r="CU222" s="2" t="str">
        <f t="shared" si="290"/>
        <v/>
      </c>
      <c r="CV222" s="2" t="str">
        <f t="shared" si="291"/>
        <v/>
      </c>
      <c r="CW222" s="2" t="str">
        <f t="shared" si="292"/>
        <v/>
      </c>
      <c r="CX222" s="2" t="str">
        <f t="shared" si="293"/>
        <v/>
      </c>
      <c r="CY222" s="2" t="str">
        <f t="shared" si="294"/>
        <v/>
      </c>
      <c r="CZ222" s="2" t="str">
        <f t="shared" si="295"/>
        <v/>
      </c>
      <c r="DA222" s="2" t="str">
        <f t="shared" si="296"/>
        <v/>
      </c>
      <c r="DB222" s="2" t="str">
        <f t="shared" si="297"/>
        <v/>
      </c>
      <c r="DC222" s="2" t="str">
        <f t="shared" si="298"/>
        <v/>
      </c>
      <c r="DD222" s="2" t="str">
        <f t="shared" si="299"/>
        <v/>
      </c>
      <c r="DE222" s="2" t="str">
        <f t="shared" si="300"/>
        <v/>
      </c>
      <c r="DF222" s="2" t="str">
        <f t="shared" si="301"/>
        <v/>
      </c>
      <c r="DG222" s="2" t="str">
        <f t="shared" si="302"/>
        <v/>
      </c>
      <c r="DH222" s="2">
        <f t="shared" si="303"/>
        <v>75.435000000000002</v>
      </c>
      <c r="DI222" s="2">
        <f t="shared" si="304"/>
        <v>76.909000000000006</v>
      </c>
      <c r="DK222" s="2">
        <f t="shared" si="271"/>
        <v>136.54917682926828</v>
      </c>
      <c r="DL222" s="2">
        <f t="shared" si="271"/>
        <v>129.65751585365854</v>
      </c>
      <c r="DM222" s="2">
        <f t="shared" si="271"/>
        <v>126.25368292682927</v>
      </c>
      <c r="DN222" s="2">
        <f t="shared" si="271"/>
        <v>127.20786829268295</v>
      </c>
      <c r="DO222" s="2">
        <f t="shared" si="271"/>
        <v>131.82928048780491</v>
      </c>
      <c r="DP222" s="2">
        <f t="shared" si="271"/>
        <v>126.10493292682929</v>
      </c>
      <c r="DQ222" s="2">
        <f t="shared" si="271"/>
        <v>128.29880976690168</v>
      </c>
      <c r="DR222" s="2">
        <f t="shared" si="271"/>
        <v>130.36269948655993</v>
      </c>
      <c r="DS222" s="2">
        <f t="shared" si="271"/>
        <v>121.25771598735922</v>
      </c>
      <c r="DT222" s="2">
        <f t="shared" si="271"/>
        <v>123.55720024161882</v>
      </c>
      <c r="DU222" s="2">
        <f t="shared" si="271"/>
        <v>114.08284439746299</v>
      </c>
      <c r="DV222" s="2">
        <f t="shared" si="271"/>
        <v>90.359825430383594</v>
      </c>
      <c r="DW222" s="2">
        <f t="shared" si="271"/>
        <v>103.3526280487805</v>
      </c>
      <c r="DX222" s="2">
        <f t="shared" si="271"/>
        <v>107.05102998136294</v>
      </c>
      <c r="DY222" s="2">
        <f t="shared" si="271"/>
        <v>110.48412320822847</v>
      </c>
      <c r="EA222" s="2">
        <f t="shared" si="243"/>
        <v>77.177897723814468</v>
      </c>
      <c r="EB222" s="2">
        <f t="shared" si="243"/>
        <v>68.789724593655478</v>
      </c>
      <c r="EC222" s="2">
        <f t="shared" si="243"/>
        <v>66.601303558897243</v>
      </c>
      <c r="ED222" s="2">
        <f t="shared" si="243"/>
        <v>66.59805999999999</v>
      </c>
      <c r="EE222" s="2">
        <f t="shared" si="243"/>
        <v>59.852483546391753</v>
      </c>
      <c r="EF222" s="2">
        <f t="shared" si="242"/>
        <v>59.677424470987397</v>
      </c>
      <c r="EG222" s="2">
        <f t="shared" si="242"/>
        <v>60.055781080654256</v>
      </c>
      <c r="EH222" s="2">
        <f t="shared" si="242"/>
        <v>56.107313701477025</v>
      </c>
      <c r="EI222" s="2">
        <f t="shared" si="242"/>
        <v>55.371440639175248</v>
      </c>
      <c r="EJ222" s="2">
        <f t="shared" si="242"/>
        <v>54.02491684508098</v>
      </c>
      <c r="EK222" s="2">
        <f t="shared" si="242"/>
        <v>52.286617659438022</v>
      </c>
      <c r="EL222" s="2">
        <f t="shared" si="257"/>
        <v>54.819704512639944</v>
      </c>
      <c r="EM222" s="2">
        <f t="shared" si="258"/>
        <v>64.974180951686691</v>
      </c>
      <c r="EN222" s="2">
        <f t="shared" si="259"/>
        <v>76.365460606060594</v>
      </c>
      <c r="EO222" s="2">
        <f t="shared" si="260"/>
        <v>81.240645454545401</v>
      </c>
      <c r="EQ222" s="2">
        <f t="shared" si="272"/>
        <v>76.732966944861104</v>
      </c>
      <c r="ER222" s="2">
        <f t="shared" si="272"/>
        <v>69.692706811168819</v>
      </c>
      <c r="ES222" s="2">
        <f t="shared" si="272"/>
        <v>65.536031209486538</v>
      </c>
      <c r="ET222" s="2">
        <f t="shared" si="272"/>
        <v>65.457897289985056</v>
      </c>
      <c r="EU222" s="2">
        <f t="shared" si="272"/>
        <v>61.553292646902499</v>
      </c>
      <c r="EV222" s="2">
        <f t="shared" si="272"/>
        <v>60.454888511946599</v>
      </c>
      <c r="EW222" s="2">
        <f t="shared" si="272"/>
        <v>60.524399790869012</v>
      </c>
      <c r="EX222" s="2">
        <f t="shared" si="272"/>
        <v>57.164279323802887</v>
      </c>
      <c r="EY222" s="2">
        <f t="shared" si="272"/>
        <v>57.315022753028899</v>
      </c>
      <c r="EZ222" s="2">
        <f t="shared" si="272"/>
        <v>54.324408325727362</v>
      </c>
      <c r="FA222" s="2">
        <f t="shared" si="272"/>
        <v>53.598577227486949</v>
      </c>
      <c r="FB222" s="2">
        <f t="shared" si="272"/>
        <v>57.206507439879793</v>
      </c>
      <c r="FC222" s="2">
        <f t="shared" si="272"/>
        <v>66.644716425488724</v>
      </c>
      <c r="FD222" s="2">
        <f t="shared" si="272"/>
        <v>75.600849962540579</v>
      </c>
      <c r="FE222" s="2">
        <f t="shared" si="272"/>
        <v>76.63040473591532</v>
      </c>
      <c r="FG222" s="2">
        <f t="shared" si="273"/>
        <v>0.99999928811554184</v>
      </c>
      <c r="FH222" s="2">
        <f t="shared" si="273"/>
        <v>0.99999936325440908</v>
      </c>
      <c r="FI222" s="2">
        <f t="shared" si="273"/>
        <v>0.99999932540761094</v>
      </c>
      <c r="FJ222" s="2">
        <f t="shared" si="273"/>
        <v>0.99999938052253312</v>
      </c>
      <c r="FK222" s="2">
        <f t="shared" si="273"/>
        <v>0.99999936889557606</v>
      </c>
      <c r="FL222" s="2">
        <f t="shared" si="273"/>
        <v>0.99999931510359252</v>
      </c>
      <c r="FM222" s="2">
        <f t="shared" si="273"/>
        <v>0.99999926290403984</v>
      </c>
      <c r="FN222" s="2">
        <f t="shared" si="273"/>
        <v>0.99999916456687821</v>
      </c>
      <c r="FO222" s="2">
        <f t="shared" si="273"/>
        <v>0.99999924585742028</v>
      </c>
      <c r="FP222" s="2">
        <f t="shared" si="273"/>
        <v>0.99999916227968344</v>
      </c>
      <c r="FQ222" s="2">
        <f t="shared" si="273"/>
        <v>0.99999911835379651</v>
      </c>
      <c r="FR222" s="2">
        <f t="shared" si="273"/>
        <v>0.99999915152455576</v>
      </c>
      <c r="FS222" s="2">
        <f t="shared" si="273"/>
        <v>0.99999932531462143</v>
      </c>
      <c r="FT222" s="2">
        <f t="shared" si="273"/>
        <v>0.99999895018796348</v>
      </c>
      <c r="FU222" s="2">
        <f t="shared" si="273"/>
        <v>0.99999881066339458</v>
      </c>
      <c r="FW222" s="2">
        <f t="shared" si="263"/>
        <v>0.97269482924392114</v>
      </c>
      <c r="FX222" s="2">
        <f t="shared" si="263"/>
        <v>0.97983545709575426</v>
      </c>
      <c r="FY222" s="2">
        <f t="shared" si="263"/>
        <v>0.97881597713344903</v>
      </c>
      <c r="FZ222" s="2">
        <f t="shared" si="263"/>
        <v>0.97834781822842376</v>
      </c>
      <c r="GA222" s="2">
        <f t="shared" si="263"/>
        <v>0.97913915876434721</v>
      </c>
      <c r="GB222" s="2">
        <f t="shared" si="263"/>
        <v>0.97883243969489708</v>
      </c>
      <c r="GC222" s="2">
        <f t="shared" si="263"/>
        <v>0.9809566721543358</v>
      </c>
      <c r="GD222" s="2">
        <f t="shared" si="263"/>
        <v>0.98288104285942601</v>
      </c>
      <c r="GE222" s="2">
        <f t="shared" si="263"/>
        <v>0.98442317690863879</v>
      </c>
      <c r="GF222" s="2">
        <f t="shared" si="263"/>
        <v>0.98651172884942095</v>
      </c>
      <c r="GG222" s="2">
        <f t="shared" si="263"/>
        <v>0.98323354683107422</v>
      </c>
      <c r="GH222" s="2">
        <f t="shared" si="263"/>
        <v>0.97889298051651696</v>
      </c>
      <c r="GI222" s="2">
        <f t="shared" si="263"/>
        <v>0.97446453156262858</v>
      </c>
      <c r="GJ222" s="2">
        <f t="shared" si="263"/>
        <v>0.96545850676443368</v>
      </c>
      <c r="GK222" s="2">
        <f t="shared" si="263"/>
        <v>0.96364076639459073</v>
      </c>
      <c r="GM222" s="86">
        <f t="shared" si="264"/>
        <v>0</v>
      </c>
      <c r="GN222" s="86">
        <f t="shared" si="264"/>
        <v>0</v>
      </c>
      <c r="GO222" s="86">
        <f t="shared" si="264"/>
        <v>0</v>
      </c>
      <c r="GP222" s="86">
        <f t="shared" si="264"/>
        <v>0</v>
      </c>
      <c r="GQ222" s="86">
        <f t="shared" si="264"/>
        <v>0</v>
      </c>
      <c r="GR222" s="86">
        <f t="shared" si="264"/>
        <v>0</v>
      </c>
      <c r="GS222" s="86">
        <f t="shared" si="264"/>
        <v>0</v>
      </c>
      <c r="GT222" s="86">
        <f t="shared" si="264"/>
        <v>0</v>
      </c>
      <c r="GU222" s="86">
        <f t="shared" si="264"/>
        <v>0</v>
      </c>
      <c r="GV222" s="86">
        <f t="shared" si="264"/>
        <v>0</v>
      </c>
      <c r="GW222" s="86">
        <f t="shared" si="264"/>
        <v>0</v>
      </c>
      <c r="GX222" s="86">
        <f t="shared" si="264"/>
        <v>0</v>
      </c>
      <c r="GY222" s="86">
        <f t="shared" si="264"/>
        <v>0</v>
      </c>
      <c r="GZ222" s="86">
        <f t="shared" si="264"/>
        <v>1.4499521241782627E-252</v>
      </c>
      <c r="HA222" s="86">
        <f t="shared" si="264"/>
        <v>8.6787272185331635E-284</v>
      </c>
      <c r="HC222" s="86">
        <f t="shared" si="274"/>
        <v>1.0082161030000128E-237</v>
      </c>
      <c r="HD222" s="86">
        <f t="shared" si="274"/>
        <v>0</v>
      </c>
      <c r="HE222" s="86">
        <f t="shared" si="274"/>
        <v>0</v>
      </c>
      <c r="HF222" s="86">
        <f t="shared" si="268"/>
        <v>0</v>
      </c>
      <c r="HG222" s="86">
        <f t="shared" si="268"/>
        <v>0</v>
      </c>
      <c r="HH222" s="86">
        <f t="shared" si="268"/>
        <v>0</v>
      </c>
      <c r="HI222" s="86">
        <f t="shared" si="244"/>
        <v>0</v>
      </c>
      <c r="HJ222" s="86">
        <f t="shared" si="244"/>
        <v>0</v>
      </c>
      <c r="HK222" s="86">
        <f t="shared" si="244"/>
        <v>0</v>
      </c>
      <c r="HL222" s="86">
        <f t="shared" si="244"/>
        <v>0</v>
      </c>
      <c r="HM222" s="86">
        <f t="shared" si="244"/>
        <v>0</v>
      </c>
      <c r="HN222" s="86">
        <f t="shared" si="244"/>
        <v>0</v>
      </c>
      <c r="HO222" s="86">
        <f t="shared" si="229"/>
        <v>0</v>
      </c>
      <c r="HP222" s="86">
        <f t="shared" si="229"/>
        <v>1.2159525600698152E-117</v>
      </c>
      <c r="HQ222" s="86">
        <f t="shared" si="229"/>
        <v>6.8849208070524439E-124</v>
      </c>
      <c r="HS222" s="86">
        <f t="shared" si="265"/>
        <v>5.710797191599407E-82</v>
      </c>
      <c r="HT222" s="86">
        <f t="shared" si="265"/>
        <v>1.4777234721699369E-73</v>
      </c>
      <c r="HU222" s="86">
        <f t="shared" si="265"/>
        <v>2.9145552778467307E-77</v>
      </c>
      <c r="HV222" s="86">
        <f t="shared" si="265"/>
        <v>1.2667508248772912E-82</v>
      </c>
      <c r="HW222" s="86">
        <f t="shared" si="265"/>
        <v>4.2518951227022958E-84</v>
      </c>
      <c r="HX222" s="86">
        <f t="shared" si="265"/>
        <v>1.0514019743446579E-81</v>
      </c>
      <c r="HY222" s="86">
        <f t="shared" si="265"/>
        <v>5.1520735625696663E-95</v>
      </c>
      <c r="HZ222" s="86">
        <f t="shared" si="265"/>
        <v>3.3006879307299877E-106</v>
      </c>
      <c r="IA222" s="86">
        <f t="shared" si="265"/>
        <v>3.1581995827626677E-95</v>
      </c>
      <c r="IB222" s="86">
        <f t="shared" si="265"/>
        <v>1.5245863463047256E-110</v>
      </c>
      <c r="IC222" s="86">
        <f t="shared" si="265"/>
        <v>1.7832340001399385E-96</v>
      </c>
      <c r="ID222" s="86">
        <f t="shared" si="265"/>
        <v>2.6571864289236265E-94</v>
      </c>
      <c r="IE222" s="86">
        <f t="shared" si="265"/>
        <v>1.1279422904745618E-74</v>
      </c>
      <c r="IF222" s="86">
        <f t="shared" si="265"/>
        <v>1.0408862226715029E-28</v>
      </c>
      <c r="IG222" s="86">
        <f t="shared" si="265"/>
        <v>1.4669533746239242E-10</v>
      </c>
      <c r="II222" s="86">
        <f t="shared" si="266"/>
        <v>5.1961288352561251E-4</v>
      </c>
      <c r="IJ222" s="86">
        <f t="shared" si="266"/>
        <v>4.34876913862229E-4</v>
      </c>
      <c r="IK222" s="86">
        <f t="shared" si="266"/>
        <v>4.3275240683716276E-4</v>
      </c>
      <c r="IL222" s="86">
        <f t="shared" si="266"/>
        <v>2.9747850728245573E-4</v>
      </c>
      <c r="IM222" s="86">
        <f t="shared" si="266"/>
        <v>2.5859148667201911E-4</v>
      </c>
      <c r="IN222" s="86">
        <f t="shared" si="266"/>
        <v>2.9130445241041478E-4</v>
      </c>
      <c r="IO222" s="86">
        <f t="shared" si="266"/>
        <v>7.4259919913916629E-5</v>
      </c>
      <c r="IP222" s="86">
        <f t="shared" si="266"/>
        <v>2.3362241466092002E-5</v>
      </c>
      <c r="IQ222" s="86">
        <f t="shared" si="266"/>
        <v>4.6651230068404125E-5</v>
      </c>
      <c r="IR222" s="86">
        <f t="shared" si="266"/>
        <v>7.5338949590154795E-6</v>
      </c>
      <c r="IS222" s="86">
        <f t="shared" si="266"/>
        <v>5.010428679810113E-5</v>
      </c>
      <c r="IT222" s="86">
        <f t="shared" si="266"/>
        <v>1.0458731323660837E-4</v>
      </c>
      <c r="IU222" s="86">
        <f t="shared" si="266"/>
        <v>8.5329836321521827E-4</v>
      </c>
      <c r="IV222" s="86">
        <f t="shared" si="266"/>
        <v>2.6321963982107369E-5</v>
      </c>
      <c r="IW222" s="86">
        <f t="shared" si="266"/>
        <v>1.3428308090017102E-3</v>
      </c>
      <c r="IY222" s="86">
        <f t="shared" si="267"/>
        <v>5.1961288352561251E-4</v>
      </c>
      <c r="IZ222" s="86">
        <f t="shared" si="267"/>
        <v>4.34876913862229E-4</v>
      </c>
      <c r="JA222" s="86">
        <f t="shared" si="267"/>
        <v>4.3275240683716276E-4</v>
      </c>
      <c r="JB222" s="86">
        <f t="shared" si="267"/>
        <v>2.9747850728245573E-4</v>
      </c>
      <c r="JC222" s="86">
        <f t="shared" si="267"/>
        <v>2.5859148667201911E-4</v>
      </c>
      <c r="JD222" s="86">
        <f t="shared" si="267"/>
        <v>2.9130445241041478E-4</v>
      </c>
      <c r="JE222" s="86">
        <f t="shared" si="267"/>
        <v>7.4259919913916629E-5</v>
      </c>
      <c r="JF222" s="86">
        <f t="shared" si="267"/>
        <v>2.3362241466092002E-5</v>
      </c>
      <c r="JG222" s="86">
        <f t="shared" si="267"/>
        <v>4.6651230068404125E-5</v>
      </c>
      <c r="JH222" s="86">
        <f t="shared" si="267"/>
        <v>7.5338949590154795E-6</v>
      </c>
      <c r="JI222" s="86">
        <f t="shared" si="267"/>
        <v>5.010428679810113E-5</v>
      </c>
      <c r="JJ222" s="86">
        <f t="shared" si="267"/>
        <v>1.0458731323660837E-4</v>
      </c>
      <c r="JK222" s="86">
        <f t="shared" si="267"/>
        <v>8.5329836321521827E-4</v>
      </c>
      <c r="JL222" s="86">
        <f t="shared" si="267"/>
        <v>2.6321963982107369E-5</v>
      </c>
      <c r="JM222" s="86">
        <f t="shared" si="267"/>
        <v>1.3428309556970477E-3</v>
      </c>
    </row>
    <row r="223" spans="2:273" x14ac:dyDescent="0.25">
      <c r="B223" s="2">
        <v>196</v>
      </c>
      <c r="C223" s="37">
        <v>72.667000000000002</v>
      </c>
      <c r="D223" s="37">
        <v>68.766999999999996</v>
      </c>
      <c r="E223" s="37">
        <v>67.066999999999993</v>
      </c>
      <c r="F223" s="37">
        <v>66.466999999999999</v>
      </c>
      <c r="G223" s="37">
        <v>62.383000000000003</v>
      </c>
      <c r="H223" s="37">
        <v>60.783000000000001</v>
      </c>
      <c r="I223" s="37">
        <v>61.633000000000003</v>
      </c>
      <c r="J223" s="37">
        <v>59.133000000000003</v>
      </c>
      <c r="K223" s="37">
        <v>58.5</v>
      </c>
      <c r="L223" s="37">
        <v>56.466999999999999</v>
      </c>
      <c r="M223" s="37">
        <v>54.982999999999997</v>
      </c>
      <c r="N223" s="37">
        <v>59.883000000000003</v>
      </c>
      <c r="O223" s="37">
        <v>68.759</v>
      </c>
      <c r="P223" s="37">
        <v>75.195999999999998</v>
      </c>
      <c r="Q223" s="37">
        <v>75.635999999999996</v>
      </c>
      <c r="S223" s="4" t="e">
        <f t="shared" si="269"/>
        <v>#N/A</v>
      </c>
      <c r="T223" s="4" t="e">
        <f t="shared" si="269"/>
        <v>#N/A</v>
      </c>
      <c r="U223" s="4" t="e">
        <f t="shared" si="269"/>
        <v>#N/A</v>
      </c>
      <c r="V223" s="4" t="e">
        <f t="shared" si="269"/>
        <v>#N/A</v>
      </c>
      <c r="W223" s="4" t="e">
        <f t="shared" si="269"/>
        <v>#N/A</v>
      </c>
      <c r="X223" s="4" t="e">
        <f t="shared" si="269"/>
        <v>#N/A</v>
      </c>
      <c r="Y223" s="4" t="e">
        <f t="shared" si="269"/>
        <v>#N/A</v>
      </c>
      <c r="Z223" s="4" t="e">
        <f t="shared" si="269"/>
        <v>#N/A</v>
      </c>
      <c r="AA223" s="4" t="e">
        <f t="shared" si="269"/>
        <v>#N/A</v>
      </c>
      <c r="AB223" s="4" t="e">
        <f t="shared" si="269"/>
        <v>#N/A</v>
      </c>
      <c r="AC223" s="4" t="e">
        <f t="shared" si="269"/>
        <v>#N/A</v>
      </c>
      <c r="AD223" s="4" t="e">
        <f t="shared" si="269"/>
        <v>#N/A</v>
      </c>
      <c r="AE223" s="4" t="e">
        <f t="shared" si="269"/>
        <v>#N/A</v>
      </c>
      <c r="AF223" s="4">
        <f t="shared" si="269"/>
        <v>75.565988635074461</v>
      </c>
      <c r="AG223" s="4">
        <f t="shared" si="269"/>
        <v>76.690330616367092</v>
      </c>
      <c r="AI223" s="4">
        <f t="shared" si="270"/>
        <v>0</v>
      </c>
      <c r="AJ223" s="4">
        <f t="shared" si="270"/>
        <v>0</v>
      </c>
      <c r="AK223" s="4">
        <f t="shared" si="270"/>
        <v>0</v>
      </c>
      <c r="AL223" s="4">
        <f t="shared" si="270"/>
        <v>0</v>
      </c>
      <c r="AM223" s="4">
        <f t="shared" si="270"/>
        <v>0</v>
      </c>
      <c r="AN223" s="4">
        <f t="shared" si="270"/>
        <v>0</v>
      </c>
      <c r="AO223" s="4">
        <f t="shared" si="270"/>
        <v>0</v>
      </c>
      <c r="AP223" s="4">
        <f t="shared" si="270"/>
        <v>0</v>
      </c>
      <c r="AQ223" s="4">
        <f t="shared" si="270"/>
        <v>0</v>
      </c>
      <c r="AR223" s="4">
        <f t="shared" si="270"/>
        <v>0</v>
      </c>
      <c r="AS223" s="4">
        <f t="shared" si="270"/>
        <v>0</v>
      </c>
      <c r="AT223" s="4">
        <f t="shared" si="270"/>
        <v>0</v>
      </c>
      <c r="AU223" s="4">
        <f t="shared" si="270"/>
        <v>0</v>
      </c>
      <c r="AV223" s="4">
        <f t="shared" si="270"/>
        <v>-0.36998863507446345</v>
      </c>
      <c r="AW223" s="4">
        <f t="shared" si="270"/>
        <v>-1.0543306163670962</v>
      </c>
      <c r="AY223" s="2" t="e">
        <f t="shared" si="261"/>
        <v>#N/A</v>
      </c>
      <c r="AZ223" s="2" t="e">
        <f t="shared" si="261"/>
        <v>#N/A</v>
      </c>
      <c r="BA223" s="2" t="e">
        <f t="shared" si="261"/>
        <v>#N/A</v>
      </c>
      <c r="BB223" s="2" t="e">
        <f t="shared" si="261"/>
        <v>#N/A</v>
      </c>
      <c r="BC223" s="2" t="e">
        <f t="shared" si="261"/>
        <v>#N/A</v>
      </c>
      <c r="BD223" s="2" t="e">
        <f t="shared" si="261"/>
        <v>#N/A</v>
      </c>
      <c r="BE223" s="2" t="e">
        <f t="shared" si="261"/>
        <v>#N/A</v>
      </c>
      <c r="BF223" s="2" t="e">
        <f t="shared" si="261"/>
        <v>#N/A</v>
      </c>
      <c r="BG223" s="2" t="e">
        <f t="shared" si="261"/>
        <v>#N/A</v>
      </c>
      <c r="BH223" s="2" t="e">
        <f t="shared" si="261"/>
        <v>#N/A</v>
      </c>
      <c r="BI223" s="2" t="e">
        <f t="shared" si="261"/>
        <v>#N/A</v>
      </c>
      <c r="BJ223" s="2" t="e">
        <f t="shared" si="261"/>
        <v>#N/A</v>
      </c>
      <c r="BK223" s="2" t="e">
        <f t="shared" si="261"/>
        <v>#N/A</v>
      </c>
      <c r="BL223" s="2">
        <f t="shared" si="261"/>
        <v>75.565988635074419</v>
      </c>
      <c r="BM223" s="2">
        <f t="shared" si="261"/>
        <v>76.690330616349456</v>
      </c>
      <c r="BO223" s="2" t="str">
        <f t="shared" si="275"/>
        <v/>
      </c>
      <c r="BP223" s="2" t="str">
        <f t="shared" si="276"/>
        <v/>
      </c>
      <c r="BQ223" s="2" t="str">
        <f t="shared" si="277"/>
        <v/>
      </c>
      <c r="BR223" s="2" t="str">
        <f t="shared" si="278"/>
        <v/>
      </c>
      <c r="BS223" s="2" t="str">
        <f t="shared" si="279"/>
        <v/>
      </c>
      <c r="BT223" s="2" t="str">
        <f t="shared" si="280"/>
        <v/>
      </c>
      <c r="BU223" s="2" t="str">
        <f t="shared" si="281"/>
        <v/>
      </c>
      <c r="BV223" s="2" t="str">
        <f t="shared" si="282"/>
        <v/>
      </c>
      <c r="BW223" s="2" t="str">
        <f t="shared" si="283"/>
        <v/>
      </c>
      <c r="BX223" s="2" t="str">
        <f t="shared" si="284"/>
        <v/>
      </c>
      <c r="BY223" s="2" t="str">
        <f t="shared" si="285"/>
        <v/>
      </c>
      <c r="BZ223" s="2" t="str">
        <f t="shared" si="286"/>
        <v/>
      </c>
      <c r="CA223" s="2" t="str">
        <f t="shared" si="287"/>
        <v/>
      </c>
      <c r="CB223" s="2" t="str">
        <f t="shared" si="288"/>
        <v/>
      </c>
      <c r="CC223" s="2" t="str">
        <f t="shared" si="289"/>
        <v/>
      </c>
      <c r="CE223" s="2" t="str">
        <f t="shared" si="262"/>
        <v/>
      </c>
      <c r="CF223" s="2" t="str">
        <f t="shared" si="262"/>
        <v/>
      </c>
      <c r="CG223" s="2" t="str">
        <f t="shared" si="262"/>
        <v/>
      </c>
      <c r="CH223" s="2" t="str">
        <f t="shared" si="262"/>
        <v/>
      </c>
      <c r="CI223" s="2" t="str">
        <f t="shared" si="262"/>
        <v/>
      </c>
      <c r="CJ223" s="2" t="str">
        <f t="shared" si="262"/>
        <v/>
      </c>
      <c r="CK223" s="2" t="str">
        <f t="shared" si="262"/>
        <v/>
      </c>
      <c r="CL223" s="2" t="str">
        <f t="shared" si="262"/>
        <v/>
      </c>
      <c r="CM223" s="2" t="str">
        <f t="shared" si="262"/>
        <v/>
      </c>
      <c r="CN223" s="2" t="str">
        <f t="shared" si="262"/>
        <v/>
      </c>
      <c r="CO223" s="2" t="str">
        <f t="shared" si="262"/>
        <v/>
      </c>
      <c r="CP223" s="2" t="str">
        <f t="shared" si="262"/>
        <v/>
      </c>
      <c r="CQ223" s="2" t="str">
        <f t="shared" si="262"/>
        <v/>
      </c>
      <c r="CR223" s="2" t="str">
        <f t="shared" si="262"/>
        <v/>
      </c>
      <c r="CS223" s="2" t="str">
        <f t="shared" si="262"/>
        <v/>
      </c>
      <c r="CU223" s="2" t="str">
        <f t="shared" si="290"/>
        <v/>
      </c>
      <c r="CV223" s="2" t="str">
        <f t="shared" si="291"/>
        <v/>
      </c>
      <c r="CW223" s="2" t="str">
        <f t="shared" si="292"/>
        <v/>
      </c>
      <c r="CX223" s="2" t="str">
        <f t="shared" si="293"/>
        <v/>
      </c>
      <c r="CY223" s="2" t="str">
        <f t="shared" si="294"/>
        <v/>
      </c>
      <c r="CZ223" s="2" t="str">
        <f t="shared" si="295"/>
        <v/>
      </c>
      <c r="DA223" s="2" t="str">
        <f t="shared" si="296"/>
        <v/>
      </c>
      <c r="DB223" s="2" t="str">
        <f t="shared" si="297"/>
        <v/>
      </c>
      <c r="DC223" s="2" t="str">
        <f t="shared" si="298"/>
        <v/>
      </c>
      <c r="DD223" s="2" t="str">
        <f t="shared" si="299"/>
        <v/>
      </c>
      <c r="DE223" s="2" t="str">
        <f t="shared" si="300"/>
        <v/>
      </c>
      <c r="DF223" s="2" t="str">
        <f t="shared" si="301"/>
        <v/>
      </c>
      <c r="DG223" s="2" t="str">
        <f t="shared" si="302"/>
        <v/>
      </c>
      <c r="DH223" s="2">
        <f t="shared" si="303"/>
        <v>75.195999999999998</v>
      </c>
      <c r="DI223" s="2">
        <f t="shared" si="304"/>
        <v>75.635999999999996</v>
      </c>
      <c r="DK223" s="2">
        <f t="shared" si="271"/>
        <v>136.84308710801395</v>
      </c>
      <c r="DL223" s="2">
        <f t="shared" si="271"/>
        <v>129.90875084427768</v>
      </c>
      <c r="DM223" s="2">
        <f t="shared" si="271"/>
        <v>126.49637073170732</v>
      </c>
      <c r="DN223" s="2">
        <f t="shared" si="271"/>
        <v>127.46086369606006</v>
      </c>
      <c r="DO223" s="2">
        <f t="shared" si="271"/>
        <v>132.11771641651035</v>
      </c>
      <c r="DP223" s="2">
        <f t="shared" si="271"/>
        <v>126.37534216027878</v>
      </c>
      <c r="DQ223" s="2">
        <f t="shared" si="271"/>
        <v>128.57971439375527</v>
      </c>
      <c r="DR223" s="2">
        <f t="shared" si="271"/>
        <v>130.65813213530654</v>
      </c>
      <c r="DS223" s="2">
        <f t="shared" si="271"/>
        <v>121.50547694676283</v>
      </c>
      <c r="DT223" s="2">
        <f t="shared" si="271"/>
        <v>123.80471141649045</v>
      </c>
      <c r="DU223" s="2">
        <f t="shared" si="271"/>
        <v>114.2585376321353</v>
      </c>
      <c r="DV223" s="2">
        <f t="shared" si="271"/>
        <v>90.379437632135335</v>
      </c>
      <c r="DW223" s="2">
        <f t="shared" si="271"/>
        <v>103.43520069686413</v>
      </c>
      <c r="DX223" s="2">
        <f t="shared" si="271"/>
        <v>107.16158325905519</v>
      </c>
      <c r="DY223" s="2">
        <f t="shared" si="271"/>
        <v>110.60765937192252</v>
      </c>
      <c r="EA223" s="2">
        <f t="shared" si="243"/>
        <v>77.177430667191786</v>
      </c>
      <c r="EB223" s="2">
        <f t="shared" si="243"/>
        <v>68.713255452627834</v>
      </c>
      <c r="EC223" s="2">
        <f t="shared" si="243"/>
        <v>66.54765604010025</v>
      </c>
      <c r="ED223" s="2">
        <f t="shared" si="243"/>
        <v>66.543320536082462</v>
      </c>
      <c r="EE223" s="2">
        <f t="shared" si="243"/>
        <v>59.765497092783505</v>
      </c>
      <c r="EF223" s="2">
        <f t="shared" si="242"/>
        <v>59.606940627937348</v>
      </c>
      <c r="EG223" s="2">
        <f t="shared" si="242"/>
        <v>59.988510438804283</v>
      </c>
      <c r="EH223" s="2">
        <f t="shared" si="242"/>
        <v>56.008375937059299</v>
      </c>
      <c r="EI223" s="2">
        <f t="shared" si="242"/>
        <v>55.261564185567003</v>
      </c>
      <c r="EJ223" s="2">
        <f t="shared" si="242"/>
        <v>53.909721777629983</v>
      </c>
      <c r="EK223" s="2">
        <f t="shared" si="242"/>
        <v>52.15264633022008</v>
      </c>
      <c r="EL223" s="2">
        <f t="shared" si="242"/>
        <v>54.680337135573637</v>
      </c>
      <c r="EM223" s="2">
        <f t="shared" si="242"/>
        <v>64.888169178618952</v>
      </c>
      <c r="EN223" s="2">
        <f t="shared" si="242"/>
        <v>76.313818181818178</v>
      </c>
      <c r="EO223" s="2">
        <f t="shared" si="242"/>
        <v>81.196018181818133</v>
      </c>
      <c r="EQ223" s="2">
        <f t="shared" si="272"/>
        <v>76.727095067089436</v>
      </c>
      <c r="ER223" s="2">
        <f t="shared" si="272"/>
        <v>69.62657096601103</v>
      </c>
      <c r="ES223" s="2">
        <f t="shared" si="272"/>
        <v>65.470178755941987</v>
      </c>
      <c r="ET223" s="2">
        <f t="shared" si="272"/>
        <v>65.389833953350333</v>
      </c>
      <c r="EU223" s="2">
        <f t="shared" si="272"/>
        <v>61.485965226221175</v>
      </c>
      <c r="EV223" s="2">
        <f t="shared" si="272"/>
        <v>60.393300634157576</v>
      </c>
      <c r="EW223" s="2">
        <f t="shared" si="272"/>
        <v>60.462480810000038</v>
      </c>
      <c r="EX223" s="2">
        <f t="shared" si="272"/>
        <v>57.077354194800733</v>
      </c>
      <c r="EY223" s="2">
        <f t="shared" si="272"/>
        <v>57.227056595679258</v>
      </c>
      <c r="EZ223" s="2">
        <f t="shared" si="272"/>
        <v>54.212542497250155</v>
      </c>
      <c r="FA223" s="2">
        <f t="shared" si="272"/>
        <v>53.479151393591955</v>
      </c>
      <c r="FB223" s="2">
        <f t="shared" si="272"/>
        <v>57.094407922319874</v>
      </c>
      <c r="FC223" s="2">
        <f t="shared" si="272"/>
        <v>66.577724380130348</v>
      </c>
      <c r="FD223" s="2">
        <f t="shared" si="272"/>
        <v>75.541556996587019</v>
      </c>
      <c r="FE223" s="2">
        <f t="shared" si="272"/>
        <v>76.535251593570109</v>
      </c>
      <c r="FG223" s="2">
        <f t="shared" si="273"/>
        <v>0.99999935075361712</v>
      </c>
      <c r="FH223" s="2">
        <f t="shared" si="273"/>
        <v>0.9999994192810866</v>
      </c>
      <c r="FI223" s="2">
        <f t="shared" si="273"/>
        <v>0.99999938476439243</v>
      </c>
      <c r="FJ223" s="2">
        <f t="shared" si="273"/>
        <v>0.99999943502980471</v>
      </c>
      <c r="FK223" s="2">
        <f t="shared" si="273"/>
        <v>0.99999942442589262</v>
      </c>
      <c r="FL223" s="2">
        <f t="shared" si="273"/>
        <v>0.99999937536701489</v>
      </c>
      <c r="FM223" s="2">
        <f t="shared" si="273"/>
        <v>0.99999932776045108</v>
      </c>
      <c r="FN223" s="2">
        <f t="shared" si="273"/>
        <v>0.99999923807588131</v>
      </c>
      <c r="FO223" s="2">
        <f t="shared" si="273"/>
        <v>0.99999931221374727</v>
      </c>
      <c r="FP223" s="2">
        <f t="shared" si="273"/>
        <v>0.99999923598993468</v>
      </c>
      <c r="FQ223" s="2">
        <f t="shared" si="273"/>
        <v>0.99999919592904363</v>
      </c>
      <c r="FR223" s="2">
        <f t="shared" si="273"/>
        <v>0.99999922618114012</v>
      </c>
      <c r="FS223" s="2">
        <f t="shared" si="273"/>
        <v>0.99999938467958505</v>
      </c>
      <c r="FT223" s="2">
        <f t="shared" si="273"/>
        <v>0.99999904255995498</v>
      </c>
      <c r="FU223" s="2">
        <f t="shared" si="273"/>
        <v>0.99999891531201068</v>
      </c>
      <c r="FW223" s="2">
        <f t="shared" si="263"/>
        <v>0.9750374142134477</v>
      </c>
      <c r="FX223" s="2">
        <f t="shared" si="263"/>
        <v>0.98157703114174599</v>
      </c>
      <c r="FY223" s="2">
        <f t="shared" si="263"/>
        <v>0.98064386237325674</v>
      </c>
      <c r="FZ223" s="2">
        <f t="shared" si="263"/>
        <v>0.98021528252969725</v>
      </c>
      <c r="GA223" s="2">
        <f t="shared" si="263"/>
        <v>0.98093970096413619</v>
      </c>
      <c r="GB223" s="2">
        <f t="shared" si="263"/>
        <v>0.98065893251400438</v>
      </c>
      <c r="GC223" s="2">
        <f t="shared" si="263"/>
        <v>0.982603128277173</v>
      </c>
      <c r="GD223" s="2">
        <f t="shared" si="263"/>
        <v>0.98436377295150146</v>
      </c>
      <c r="GE223" s="2">
        <f t="shared" si="263"/>
        <v>0.98577427083320135</v>
      </c>
      <c r="GF223" s="2">
        <f t="shared" si="263"/>
        <v>0.98768393353208606</v>
      </c>
      <c r="GG223" s="2">
        <f t="shared" si="263"/>
        <v>0.98468622107283976</v>
      </c>
      <c r="GH223" s="2">
        <f t="shared" si="263"/>
        <v>0.9807143523532873</v>
      </c>
      <c r="GI223" s="2">
        <f t="shared" si="263"/>
        <v>0.97665893224891576</v>
      </c>
      <c r="GJ223" s="2">
        <f t="shared" si="263"/>
        <v>0.96840174792092937</v>
      </c>
      <c r="GK223" s="2">
        <f t="shared" si="263"/>
        <v>0.96673355822702012</v>
      </c>
      <c r="GM223" s="86">
        <f t="shared" si="264"/>
        <v>0</v>
      </c>
      <c r="GN223" s="86">
        <f t="shared" si="264"/>
        <v>0</v>
      </c>
      <c r="GO223" s="86">
        <f t="shared" si="264"/>
        <v>0</v>
      </c>
      <c r="GP223" s="86">
        <f t="shared" si="264"/>
        <v>0</v>
      </c>
      <c r="GQ223" s="86">
        <f t="shared" si="264"/>
        <v>0</v>
      </c>
      <c r="GR223" s="86">
        <f t="shared" si="264"/>
        <v>0</v>
      </c>
      <c r="GS223" s="86">
        <f t="shared" si="264"/>
        <v>0</v>
      </c>
      <c r="GT223" s="86">
        <f t="shared" si="264"/>
        <v>0</v>
      </c>
      <c r="GU223" s="86">
        <f t="shared" si="264"/>
        <v>0</v>
      </c>
      <c r="GV223" s="86">
        <f t="shared" si="264"/>
        <v>0</v>
      </c>
      <c r="GW223" s="86">
        <f t="shared" si="264"/>
        <v>0</v>
      </c>
      <c r="GX223" s="86">
        <f t="shared" si="264"/>
        <v>0</v>
      </c>
      <c r="GY223" s="86">
        <f t="shared" si="264"/>
        <v>0</v>
      </c>
      <c r="GZ223" s="86">
        <f t="shared" si="264"/>
        <v>1.9783660092662386E-256</v>
      </c>
      <c r="HA223" s="86">
        <f t="shared" si="264"/>
        <v>4.0190216404114782E-288</v>
      </c>
      <c r="HC223" s="86">
        <f t="shared" si="274"/>
        <v>3.8918135495152849E-242</v>
      </c>
      <c r="HD223" s="86">
        <f t="shared" si="274"/>
        <v>0</v>
      </c>
      <c r="HE223" s="86">
        <f t="shared" si="274"/>
        <v>0</v>
      </c>
      <c r="HF223" s="86">
        <f t="shared" si="268"/>
        <v>0</v>
      </c>
      <c r="HG223" s="86">
        <f t="shared" si="268"/>
        <v>0</v>
      </c>
      <c r="HH223" s="86">
        <f t="shared" si="268"/>
        <v>0</v>
      </c>
      <c r="HI223" s="86">
        <f t="shared" si="244"/>
        <v>0</v>
      </c>
      <c r="HJ223" s="86">
        <f t="shared" si="244"/>
        <v>0</v>
      </c>
      <c r="HK223" s="86">
        <f t="shared" si="244"/>
        <v>0</v>
      </c>
      <c r="HL223" s="86">
        <f t="shared" si="244"/>
        <v>0</v>
      </c>
      <c r="HM223" s="86">
        <f t="shared" si="244"/>
        <v>0</v>
      </c>
      <c r="HN223" s="86">
        <f t="shared" si="244"/>
        <v>0</v>
      </c>
      <c r="HO223" s="86">
        <f t="shared" si="229"/>
        <v>0</v>
      </c>
      <c r="HP223" s="86">
        <f t="shared" si="229"/>
        <v>8.5902515992487123E-120</v>
      </c>
      <c r="HQ223" s="86">
        <f t="shared" si="229"/>
        <v>3.7628151144609837E-126</v>
      </c>
      <c r="HS223" s="86">
        <f t="shared" si="265"/>
        <v>2.1557106403719759E-84</v>
      </c>
      <c r="HT223" s="86">
        <f t="shared" si="265"/>
        <v>1.0745397844204219E-75</v>
      </c>
      <c r="HU223" s="86">
        <f t="shared" si="265"/>
        <v>1.7478923484536391E-79</v>
      </c>
      <c r="HV223" s="86">
        <f t="shared" si="265"/>
        <v>5.31340925230086E-85</v>
      </c>
      <c r="HW223" s="86">
        <f t="shared" si="265"/>
        <v>1.6979558277509716E-86</v>
      </c>
      <c r="HX223" s="86">
        <f t="shared" si="265"/>
        <v>4.6630278308856592E-84</v>
      </c>
      <c r="HY223" s="86">
        <f t="shared" si="265"/>
        <v>1.0223252611386587E-97</v>
      </c>
      <c r="HZ223" s="86">
        <f t="shared" si="265"/>
        <v>3.5308201264804418E-109</v>
      </c>
      <c r="IA223" s="86">
        <f t="shared" si="265"/>
        <v>7.1895453699782845E-98</v>
      </c>
      <c r="IB223" s="86">
        <f t="shared" si="265"/>
        <v>1.4297321621224823E-113</v>
      </c>
      <c r="IC223" s="86">
        <f t="shared" si="265"/>
        <v>3.5727080297762767E-99</v>
      </c>
      <c r="ID223" s="86">
        <f t="shared" si="265"/>
        <v>5.2009168332226104E-97</v>
      </c>
      <c r="IE223" s="86">
        <f t="shared" si="265"/>
        <v>7.4809537530563047E-77</v>
      </c>
      <c r="IF223" s="86">
        <f t="shared" si="265"/>
        <v>1.586194946403275E-29</v>
      </c>
      <c r="IG223" s="86">
        <f t="shared" si="265"/>
        <v>7.7812704871320557E-11</v>
      </c>
      <c r="II223" s="86">
        <f t="shared" si="266"/>
        <v>3.7100117483250896E-4</v>
      </c>
      <c r="IJ223" s="86">
        <f t="shared" si="266"/>
        <v>3.1651359240488544E-4</v>
      </c>
      <c r="IK223" s="86">
        <f t="shared" si="266"/>
        <v>3.1357138453937491E-4</v>
      </c>
      <c r="IL223" s="86">
        <f t="shared" si="266"/>
        <v>2.1145908996395956E-4</v>
      </c>
      <c r="IM223" s="86">
        <f t="shared" si="266"/>
        <v>1.8326788223668104E-4</v>
      </c>
      <c r="IN223" s="86">
        <f t="shared" si="266"/>
        <v>2.0730230218753151E-4</v>
      </c>
      <c r="IO223" s="86">
        <f t="shared" si="266"/>
        <v>5.0179879065920196E-5</v>
      </c>
      <c r="IP223" s="86">
        <f t="shared" si="266"/>
        <v>1.5166407266449577E-5</v>
      </c>
      <c r="IQ223" s="86">
        <f t="shared" si="266"/>
        <v>3.1512829291747231E-5</v>
      </c>
      <c r="IR223" s="86">
        <f t="shared" si="266"/>
        <v>4.7825732808183196E-6</v>
      </c>
      <c r="IS223" s="86">
        <f t="shared" si="266"/>
        <v>3.3704533682794254E-5</v>
      </c>
      <c r="IT223" s="86">
        <f t="shared" si="266"/>
        <v>7.1024272587515646E-5</v>
      </c>
      <c r="IU223" s="86">
        <f t="shared" si="266"/>
        <v>6.2795836197678131E-4</v>
      </c>
      <c r="IV223" s="86">
        <f t="shared" si="266"/>
        <v>1.5645837606520378E-5</v>
      </c>
      <c r="IW223" s="86">
        <f t="shared" si="266"/>
        <v>9.7798490943984905E-4</v>
      </c>
      <c r="IY223" s="86">
        <f t="shared" si="267"/>
        <v>3.7100117483250896E-4</v>
      </c>
      <c r="IZ223" s="86">
        <f t="shared" si="267"/>
        <v>3.1651359240488544E-4</v>
      </c>
      <c r="JA223" s="86">
        <f t="shared" si="267"/>
        <v>3.1357138453937491E-4</v>
      </c>
      <c r="JB223" s="86">
        <f t="shared" si="267"/>
        <v>2.1145908996395956E-4</v>
      </c>
      <c r="JC223" s="86">
        <f t="shared" si="267"/>
        <v>1.8326788223668104E-4</v>
      </c>
      <c r="JD223" s="86">
        <f t="shared" si="267"/>
        <v>2.0730230218753151E-4</v>
      </c>
      <c r="JE223" s="86">
        <f t="shared" si="267"/>
        <v>5.0179879065920196E-5</v>
      </c>
      <c r="JF223" s="86">
        <f t="shared" si="267"/>
        <v>1.5166407266449577E-5</v>
      </c>
      <c r="JG223" s="86">
        <f t="shared" si="267"/>
        <v>3.1512829291747231E-5</v>
      </c>
      <c r="JH223" s="86">
        <f t="shared" si="267"/>
        <v>4.7825732808183196E-6</v>
      </c>
      <c r="JI223" s="86">
        <f t="shared" si="267"/>
        <v>3.3704533682794254E-5</v>
      </c>
      <c r="JJ223" s="86">
        <f t="shared" si="267"/>
        <v>7.1024272587515646E-5</v>
      </c>
      <c r="JK223" s="86">
        <f t="shared" si="267"/>
        <v>6.2795836197678131E-4</v>
      </c>
      <c r="JL223" s="86">
        <f t="shared" si="267"/>
        <v>1.5645837606520378E-5</v>
      </c>
      <c r="JM223" s="86">
        <f t="shared" si="267"/>
        <v>9.779849872525539E-4</v>
      </c>
    </row>
    <row r="224" spans="2:273" x14ac:dyDescent="0.25">
      <c r="B224" s="2">
        <v>197</v>
      </c>
      <c r="C224" s="37">
        <v>75.125</v>
      </c>
      <c r="D224" s="37">
        <v>69.25</v>
      </c>
      <c r="E224" s="37">
        <v>67.132999999999996</v>
      </c>
      <c r="F224" s="37">
        <v>66.283000000000001</v>
      </c>
      <c r="G224" s="37">
        <v>63.2</v>
      </c>
      <c r="H224" s="37">
        <v>61.383000000000003</v>
      </c>
      <c r="I224" s="37">
        <v>60.582999999999998</v>
      </c>
      <c r="J224" s="37">
        <v>58.7</v>
      </c>
      <c r="K224" s="37">
        <v>59.332999999999998</v>
      </c>
      <c r="L224" s="37">
        <v>54.85</v>
      </c>
      <c r="M224" s="37">
        <v>55.817</v>
      </c>
      <c r="N224" s="37">
        <v>58.116999999999997</v>
      </c>
      <c r="O224" s="37">
        <v>67.965999999999994</v>
      </c>
      <c r="P224" s="37">
        <v>75.87</v>
      </c>
      <c r="Q224" s="37">
        <v>76.364000000000004</v>
      </c>
      <c r="S224" s="4" t="e">
        <f t="shared" si="269"/>
        <v>#N/A</v>
      </c>
      <c r="T224" s="4" t="e">
        <f t="shared" si="269"/>
        <v>#N/A</v>
      </c>
      <c r="U224" s="4" t="e">
        <f t="shared" si="269"/>
        <v>#N/A</v>
      </c>
      <c r="V224" s="4" t="e">
        <f t="shared" si="269"/>
        <v>#N/A</v>
      </c>
      <c r="W224" s="4" t="e">
        <f t="shared" si="269"/>
        <v>#N/A</v>
      </c>
      <c r="X224" s="4" t="e">
        <f t="shared" si="269"/>
        <v>#N/A</v>
      </c>
      <c r="Y224" s="4" t="e">
        <f t="shared" si="269"/>
        <v>#N/A</v>
      </c>
      <c r="Z224" s="4" t="e">
        <f t="shared" si="269"/>
        <v>#N/A</v>
      </c>
      <c r="AA224" s="4" t="e">
        <f t="shared" si="269"/>
        <v>#N/A</v>
      </c>
      <c r="AB224" s="4" t="e">
        <f t="shared" si="269"/>
        <v>#N/A</v>
      </c>
      <c r="AC224" s="4" t="e">
        <f t="shared" si="269"/>
        <v>#N/A</v>
      </c>
      <c r="AD224" s="4" t="e">
        <f t="shared" si="269"/>
        <v>#N/A</v>
      </c>
      <c r="AE224" s="4" t="e">
        <f t="shared" si="269"/>
        <v>#N/A</v>
      </c>
      <c r="AF224" s="4">
        <f t="shared" si="269"/>
        <v>75.504829227118734</v>
      </c>
      <c r="AG224" s="4">
        <f t="shared" si="269"/>
        <v>76.583484908519281</v>
      </c>
      <c r="AI224" s="4">
        <f t="shared" si="270"/>
        <v>0</v>
      </c>
      <c r="AJ224" s="4">
        <f t="shared" si="270"/>
        <v>0</v>
      </c>
      <c r="AK224" s="4">
        <f t="shared" si="270"/>
        <v>0</v>
      </c>
      <c r="AL224" s="4">
        <f t="shared" si="270"/>
        <v>0</v>
      </c>
      <c r="AM224" s="4">
        <f t="shared" si="270"/>
        <v>0</v>
      </c>
      <c r="AN224" s="4">
        <f t="shared" si="270"/>
        <v>0</v>
      </c>
      <c r="AO224" s="4">
        <f t="shared" si="270"/>
        <v>0</v>
      </c>
      <c r="AP224" s="4">
        <f t="shared" si="270"/>
        <v>0</v>
      </c>
      <c r="AQ224" s="4">
        <f t="shared" si="270"/>
        <v>0</v>
      </c>
      <c r="AR224" s="4">
        <f t="shared" si="270"/>
        <v>0</v>
      </c>
      <c r="AS224" s="4">
        <f t="shared" si="270"/>
        <v>0</v>
      </c>
      <c r="AT224" s="4">
        <f t="shared" si="270"/>
        <v>0</v>
      </c>
      <c r="AU224" s="4">
        <f t="shared" si="270"/>
        <v>0</v>
      </c>
      <c r="AV224" s="4">
        <f t="shared" si="270"/>
        <v>0.36517077288127098</v>
      </c>
      <c r="AW224" s="4">
        <f t="shared" si="270"/>
        <v>-0.21948490851927716</v>
      </c>
      <c r="AY224" s="2" t="e">
        <f t="shared" si="261"/>
        <v>#N/A</v>
      </c>
      <c r="AZ224" s="2" t="e">
        <f t="shared" si="261"/>
        <v>#N/A</v>
      </c>
      <c r="BA224" s="2" t="e">
        <f t="shared" si="261"/>
        <v>#N/A</v>
      </c>
      <c r="BB224" s="2" t="e">
        <f t="shared" si="261"/>
        <v>#N/A</v>
      </c>
      <c r="BC224" s="2" t="e">
        <f t="shared" si="261"/>
        <v>#N/A</v>
      </c>
      <c r="BD224" s="2" t="e">
        <f t="shared" si="261"/>
        <v>#N/A</v>
      </c>
      <c r="BE224" s="2" t="e">
        <f t="shared" si="261"/>
        <v>#N/A</v>
      </c>
      <c r="BF224" s="2" t="e">
        <f t="shared" si="261"/>
        <v>#N/A</v>
      </c>
      <c r="BG224" s="2" t="e">
        <f t="shared" si="261"/>
        <v>#N/A</v>
      </c>
      <c r="BH224" s="2" t="e">
        <f t="shared" si="261"/>
        <v>#N/A</v>
      </c>
      <c r="BI224" s="2" t="e">
        <f t="shared" si="261"/>
        <v>#N/A</v>
      </c>
      <c r="BJ224" s="2" t="e">
        <f t="shared" si="261"/>
        <v>#N/A</v>
      </c>
      <c r="BK224" s="2" t="e">
        <f t="shared" si="261"/>
        <v>#N/A</v>
      </c>
      <c r="BL224" s="2">
        <f t="shared" si="261"/>
        <v>75.504829227118734</v>
      </c>
      <c r="BM224" s="2">
        <f t="shared" si="261"/>
        <v>76.583484908515416</v>
      </c>
      <c r="BO224" s="2" t="str">
        <f t="shared" si="275"/>
        <v/>
      </c>
      <c r="BP224" s="2" t="str">
        <f t="shared" si="276"/>
        <v/>
      </c>
      <c r="BQ224" s="2" t="str">
        <f t="shared" si="277"/>
        <v/>
      </c>
      <c r="BR224" s="2" t="str">
        <f t="shared" si="278"/>
        <v/>
      </c>
      <c r="BS224" s="2" t="str">
        <f t="shared" si="279"/>
        <v/>
      </c>
      <c r="BT224" s="2" t="str">
        <f t="shared" si="280"/>
        <v/>
      </c>
      <c r="BU224" s="2" t="str">
        <f t="shared" si="281"/>
        <v/>
      </c>
      <c r="BV224" s="2" t="str">
        <f t="shared" si="282"/>
        <v/>
      </c>
      <c r="BW224" s="2" t="str">
        <f t="shared" si="283"/>
        <v/>
      </c>
      <c r="BX224" s="2" t="str">
        <f t="shared" si="284"/>
        <v/>
      </c>
      <c r="BY224" s="2" t="str">
        <f t="shared" si="285"/>
        <v/>
      </c>
      <c r="BZ224" s="2" t="str">
        <f t="shared" si="286"/>
        <v/>
      </c>
      <c r="CA224" s="2" t="str">
        <f t="shared" si="287"/>
        <v/>
      </c>
      <c r="CB224" s="2" t="str">
        <f t="shared" si="288"/>
        <v/>
      </c>
      <c r="CC224" s="2" t="str">
        <f t="shared" si="289"/>
        <v/>
      </c>
      <c r="CE224" s="2" t="str">
        <f t="shared" si="262"/>
        <v/>
      </c>
      <c r="CF224" s="2" t="str">
        <f t="shared" si="262"/>
        <v/>
      </c>
      <c r="CG224" s="2" t="str">
        <f t="shared" si="262"/>
        <v/>
      </c>
      <c r="CH224" s="2" t="str">
        <f t="shared" si="262"/>
        <v/>
      </c>
      <c r="CI224" s="2" t="str">
        <f t="shared" si="262"/>
        <v/>
      </c>
      <c r="CJ224" s="2" t="str">
        <f t="shared" si="262"/>
        <v/>
      </c>
      <c r="CK224" s="2" t="str">
        <f t="shared" si="262"/>
        <v/>
      </c>
      <c r="CL224" s="2" t="str">
        <f t="shared" si="262"/>
        <v/>
      </c>
      <c r="CM224" s="2" t="str">
        <f t="shared" si="262"/>
        <v/>
      </c>
      <c r="CN224" s="2" t="str">
        <f t="shared" si="262"/>
        <v/>
      </c>
      <c r="CO224" s="2" t="str">
        <f t="shared" si="262"/>
        <v/>
      </c>
      <c r="CP224" s="2" t="str">
        <f t="shared" si="262"/>
        <v/>
      </c>
      <c r="CQ224" s="2" t="str">
        <f t="shared" si="262"/>
        <v/>
      </c>
      <c r="CR224" s="2" t="str">
        <f t="shared" si="262"/>
        <v/>
      </c>
      <c r="CS224" s="2" t="str">
        <f t="shared" si="262"/>
        <v/>
      </c>
      <c r="CU224" s="2" t="str">
        <f t="shared" si="290"/>
        <v/>
      </c>
      <c r="CV224" s="2" t="str">
        <f t="shared" si="291"/>
        <v/>
      </c>
      <c r="CW224" s="2" t="str">
        <f t="shared" si="292"/>
        <v/>
      </c>
      <c r="CX224" s="2" t="str">
        <f t="shared" si="293"/>
        <v/>
      </c>
      <c r="CY224" s="2" t="str">
        <f t="shared" si="294"/>
        <v/>
      </c>
      <c r="CZ224" s="2" t="str">
        <f t="shared" si="295"/>
        <v/>
      </c>
      <c r="DA224" s="2" t="str">
        <f t="shared" si="296"/>
        <v/>
      </c>
      <c r="DB224" s="2" t="str">
        <f t="shared" si="297"/>
        <v/>
      </c>
      <c r="DC224" s="2" t="str">
        <f t="shared" si="298"/>
        <v/>
      </c>
      <c r="DD224" s="2" t="str">
        <f t="shared" si="299"/>
        <v/>
      </c>
      <c r="DE224" s="2" t="str">
        <f t="shared" si="300"/>
        <v/>
      </c>
      <c r="DF224" s="2" t="str">
        <f t="shared" si="301"/>
        <v/>
      </c>
      <c r="DG224" s="2" t="str">
        <f t="shared" si="302"/>
        <v/>
      </c>
      <c r="DH224" s="2">
        <f t="shared" si="303"/>
        <v>75.87</v>
      </c>
      <c r="DI224" s="2">
        <f t="shared" si="304"/>
        <v>76.364000000000004</v>
      </c>
      <c r="DK224" s="2">
        <f t="shared" si="271"/>
        <v>137.13699738675956</v>
      </c>
      <c r="DL224" s="2">
        <f t="shared" si="271"/>
        <v>130.15998583489682</v>
      </c>
      <c r="DM224" s="2">
        <f t="shared" si="271"/>
        <v>126.73905853658536</v>
      </c>
      <c r="DN224" s="2">
        <f t="shared" si="271"/>
        <v>127.71385909943717</v>
      </c>
      <c r="DO224" s="2">
        <f t="shared" si="271"/>
        <v>132.40615234521579</v>
      </c>
      <c r="DP224" s="2">
        <f t="shared" si="271"/>
        <v>126.64575139372826</v>
      </c>
      <c r="DQ224" s="2">
        <f t="shared" si="271"/>
        <v>128.86061902060885</v>
      </c>
      <c r="DR224" s="2">
        <f t="shared" si="271"/>
        <v>130.95356478405313</v>
      </c>
      <c r="DS224" s="2">
        <f t="shared" si="271"/>
        <v>121.75323790616645</v>
      </c>
      <c r="DT224" s="2">
        <f t="shared" si="271"/>
        <v>124.0522225913621</v>
      </c>
      <c r="DU224" s="2">
        <f t="shared" si="271"/>
        <v>114.4342308668076</v>
      </c>
      <c r="DV224" s="2">
        <f t="shared" si="271"/>
        <v>90.399049833887062</v>
      </c>
      <c r="DW224" s="2">
        <f t="shared" si="271"/>
        <v>103.51777334494776</v>
      </c>
      <c r="DX224" s="2">
        <f t="shared" si="271"/>
        <v>107.27213653674744</v>
      </c>
      <c r="DY224" s="2">
        <f t="shared" si="271"/>
        <v>110.73119553561659</v>
      </c>
      <c r="EA224" s="2">
        <f t="shared" si="243"/>
        <v>77.176963610569089</v>
      </c>
      <c r="EB224" s="2">
        <f t="shared" si="243"/>
        <v>68.636786311600176</v>
      </c>
      <c r="EC224" s="2">
        <f t="shared" si="243"/>
        <v>66.494008521303257</v>
      </c>
      <c r="ED224" s="2">
        <f t="shared" si="243"/>
        <v>66.488581072164948</v>
      </c>
      <c r="EE224" s="2">
        <f t="shared" si="243"/>
        <v>59.678510639175258</v>
      </c>
      <c r="EF224" s="2">
        <f t="shared" si="242"/>
        <v>59.536456784887307</v>
      </c>
      <c r="EG224" s="2">
        <f t="shared" si="242"/>
        <v>59.921239796954318</v>
      </c>
      <c r="EH224" s="2">
        <f t="shared" si="242"/>
        <v>55.909438172641572</v>
      </c>
      <c r="EI224" s="2">
        <f t="shared" si="242"/>
        <v>55.151687731958759</v>
      </c>
      <c r="EJ224" s="2">
        <f t="shared" si="242"/>
        <v>53.794526710178985</v>
      </c>
      <c r="EK224" s="2">
        <f t="shared" si="242"/>
        <v>52.018675001002137</v>
      </c>
      <c r="EL224" s="2">
        <f t="shared" si="242"/>
        <v>54.540969758507345</v>
      </c>
      <c r="EM224" s="2">
        <f t="shared" si="242"/>
        <v>64.802157405551213</v>
      </c>
      <c r="EN224" s="2">
        <f t="shared" si="242"/>
        <v>76.262175757575747</v>
      </c>
      <c r="EO224" s="2">
        <f t="shared" si="242"/>
        <v>81.151390909090864</v>
      </c>
      <c r="EQ224" s="2">
        <f t="shared" si="272"/>
        <v>76.721223189317783</v>
      </c>
      <c r="ER224" s="2">
        <f t="shared" si="272"/>
        <v>69.560435120853228</v>
      </c>
      <c r="ES224" s="2">
        <f t="shared" si="272"/>
        <v>65.404326302397436</v>
      </c>
      <c r="ET224" s="2">
        <f t="shared" si="272"/>
        <v>65.321770616715611</v>
      </c>
      <c r="EU224" s="2">
        <f t="shared" si="272"/>
        <v>61.418637805539859</v>
      </c>
      <c r="EV224" s="2">
        <f t="shared" si="272"/>
        <v>60.331712756368553</v>
      </c>
      <c r="EW224" s="2">
        <f t="shared" si="272"/>
        <v>60.400561829131064</v>
      </c>
      <c r="EX224" s="2">
        <f t="shared" si="272"/>
        <v>56.990429065798594</v>
      </c>
      <c r="EY224" s="2">
        <f t="shared" si="272"/>
        <v>57.13909043832961</v>
      </c>
      <c r="EZ224" s="2">
        <f t="shared" si="272"/>
        <v>54.100676668772962</v>
      </c>
      <c r="FA224" s="2">
        <f t="shared" si="272"/>
        <v>53.359725559696962</v>
      </c>
      <c r="FB224" s="2">
        <f t="shared" si="272"/>
        <v>56.982308404759955</v>
      </c>
      <c r="FC224" s="2">
        <f t="shared" si="272"/>
        <v>66.510732334771959</v>
      </c>
      <c r="FD224" s="2">
        <f t="shared" si="272"/>
        <v>75.482264030633473</v>
      </c>
      <c r="FE224" s="2">
        <f t="shared" si="272"/>
        <v>76.440098451224912</v>
      </c>
      <c r="FG224" s="2">
        <f t="shared" si="273"/>
        <v>0.99999940788022756</v>
      </c>
      <c r="FH224" s="2">
        <f t="shared" si="273"/>
        <v>0.99999947037802928</v>
      </c>
      <c r="FI224" s="2">
        <f t="shared" si="273"/>
        <v>0.9999994388984268</v>
      </c>
      <c r="FJ224" s="2">
        <f t="shared" si="273"/>
        <v>0.9999994847410324</v>
      </c>
      <c r="FK224" s="2">
        <f t="shared" si="273"/>
        <v>0.99999947507014864</v>
      </c>
      <c r="FL224" s="2">
        <f t="shared" si="273"/>
        <v>0.99999943032791561</v>
      </c>
      <c r="FM224" s="2">
        <f t="shared" si="273"/>
        <v>0.99999938691020851</v>
      </c>
      <c r="FN224" s="2">
        <f t="shared" si="273"/>
        <v>0.99999930511689838</v>
      </c>
      <c r="FO224" s="2">
        <f t="shared" si="273"/>
        <v>0.99999937273144435</v>
      </c>
      <c r="FP224" s="2">
        <f t="shared" si="273"/>
        <v>0.99999930321449215</v>
      </c>
      <c r="FQ224" s="2">
        <f t="shared" si="273"/>
        <v>0.99999926667852024</v>
      </c>
      <c r="FR224" s="2">
        <f t="shared" si="273"/>
        <v>0.99999929426876411</v>
      </c>
      <c r="FS224" s="2">
        <f t="shared" si="273"/>
        <v>0.99999943882108144</v>
      </c>
      <c r="FT224" s="2">
        <f t="shared" si="273"/>
        <v>0.99999912680422731</v>
      </c>
      <c r="FU224" s="2">
        <f t="shared" si="273"/>
        <v>0.99999901075270203</v>
      </c>
      <c r="FW224" s="2">
        <f t="shared" si="263"/>
        <v>0.97718373670006353</v>
      </c>
      <c r="FX224" s="2">
        <f t="shared" si="263"/>
        <v>0.98317077216689253</v>
      </c>
      <c r="FY224" s="2">
        <f t="shared" si="263"/>
        <v>0.98231687601202811</v>
      </c>
      <c r="FZ224" s="2">
        <f t="shared" si="263"/>
        <v>0.98192465692088393</v>
      </c>
      <c r="GA224" s="2">
        <f t="shared" si="263"/>
        <v>0.98258759834409359</v>
      </c>
      <c r="GB224" s="2">
        <f t="shared" si="263"/>
        <v>0.98233066706138983</v>
      </c>
      <c r="GC224" s="2">
        <f t="shared" si="263"/>
        <v>0.98410954031696796</v>
      </c>
      <c r="GD224" s="2">
        <f t="shared" si="263"/>
        <v>0.98571994468094115</v>
      </c>
      <c r="GE224" s="2">
        <f t="shared" si="263"/>
        <v>0.98700972074008919</v>
      </c>
      <c r="GF224" s="2">
        <f t="shared" si="263"/>
        <v>0.98875542836169539</v>
      </c>
      <c r="GG224" s="2">
        <f t="shared" si="263"/>
        <v>0.98601482334884272</v>
      </c>
      <c r="GH224" s="2">
        <f t="shared" si="263"/>
        <v>0.98238138277821441</v>
      </c>
      <c r="GI224" s="2">
        <f t="shared" si="263"/>
        <v>0.97866888419599996</v>
      </c>
      <c r="GJ224" s="2">
        <f t="shared" si="263"/>
        <v>0.97110170556487385</v>
      </c>
      <c r="GK224" s="2">
        <f t="shared" si="263"/>
        <v>0.96957157789910609</v>
      </c>
      <c r="GM224" s="86">
        <f t="shared" si="264"/>
        <v>0</v>
      </c>
      <c r="GN224" s="86">
        <f t="shared" si="264"/>
        <v>0</v>
      </c>
      <c r="GO224" s="86">
        <f t="shared" si="264"/>
        <v>0</v>
      </c>
      <c r="GP224" s="86">
        <f t="shared" si="264"/>
        <v>0</v>
      </c>
      <c r="GQ224" s="86">
        <f t="shared" si="264"/>
        <v>0</v>
      </c>
      <c r="GR224" s="86">
        <f t="shared" si="264"/>
        <v>0</v>
      </c>
      <c r="GS224" s="86">
        <f t="shared" si="264"/>
        <v>0</v>
      </c>
      <c r="GT224" s="86">
        <f t="shared" si="264"/>
        <v>0</v>
      </c>
      <c r="GU224" s="86">
        <f t="shared" si="264"/>
        <v>0</v>
      </c>
      <c r="GV224" s="86">
        <f t="shared" si="264"/>
        <v>0</v>
      </c>
      <c r="GW224" s="86">
        <f t="shared" si="264"/>
        <v>0</v>
      </c>
      <c r="GX224" s="86">
        <f t="shared" si="264"/>
        <v>0</v>
      </c>
      <c r="GY224" s="86">
        <f t="shared" si="264"/>
        <v>0</v>
      </c>
      <c r="GZ224" s="86">
        <f t="shared" si="264"/>
        <v>2.5218058232750225E-260</v>
      </c>
      <c r="HA224" s="86">
        <f t="shared" si="264"/>
        <v>1.7247857135854148E-292</v>
      </c>
      <c r="HC224" s="86">
        <f t="shared" si="274"/>
        <v>1.3673170719301134E-246</v>
      </c>
      <c r="HD224" s="86">
        <f t="shared" si="274"/>
        <v>0</v>
      </c>
      <c r="HE224" s="86">
        <f t="shared" si="274"/>
        <v>0</v>
      </c>
      <c r="HF224" s="86">
        <f t="shared" si="268"/>
        <v>0</v>
      </c>
      <c r="HG224" s="86">
        <f t="shared" si="268"/>
        <v>0</v>
      </c>
      <c r="HH224" s="86">
        <f t="shared" si="268"/>
        <v>0</v>
      </c>
      <c r="HI224" s="86">
        <f t="shared" si="244"/>
        <v>0</v>
      </c>
      <c r="HJ224" s="86">
        <f t="shared" si="244"/>
        <v>0</v>
      </c>
      <c r="HK224" s="86">
        <f t="shared" si="244"/>
        <v>0</v>
      </c>
      <c r="HL224" s="86">
        <f t="shared" si="244"/>
        <v>0</v>
      </c>
      <c r="HM224" s="86">
        <f t="shared" si="244"/>
        <v>0</v>
      </c>
      <c r="HN224" s="86">
        <f t="shared" si="244"/>
        <v>0</v>
      </c>
      <c r="HO224" s="86">
        <f t="shared" si="229"/>
        <v>0</v>
      </c>
      <c r="HP224" s="86">
        <f t="shared" si="229"/>
        <v>5.7989993125660031E-122</v>
      </c>
      <c r="HQ224" s="86">
        <f t="shared" si="229"/>
        <v>1.9606421987972794E-128</v>
      </c>
      <c r="HS224" s="86">
        <f t="shared" si="265"/>
        <v>7.4912734539153543E-87</v>
      </c>
      <c r="HT224" s="86">
        <f t="shared" si="265"/>
        <v>7.2712497562541567E-78</v>
      </c>
      <c r="HU224" s="86">
        <f t="shared" si="265"/>
        <v>9.7355332066263042E-82</v>
      </c>
      <c r="HV224" s="86">
        <f t="shared" si="265"/>
        <v>2.0593791816848729E-87</v>
      </c>
      <c r="HW224" s="86">
        <f t="shared" si="265"/>
        <v>6.2654124386239764E-89</v>
      </c>
      <c r="HX224" s="86">
        <f t="shared" si="265"/>
        <v>1.9123187130469692E-86</v>
      </c>
      <c r="HY224" s="86">
        <f t="shared" si="265"/>
        <v>1.8565378820901634E-100</v>
      </c>
      <c r="HZ224" s="86">
        <f t="shared" si="265"/>
        <v>3.4322826718803229E-112</v>
      </c>
      <c r="IA224" s="86">
        <f t="shared" si="265"/>
        <v>1.503911759748486E-100</v>
      </c>
      <c r="IB224" s="86">
        <f t="shared" si="265"/>
        <v>1.2186533853103093E-116</v>
      </c>
      <c r="IC224" s="86">
        <f t="shared" si="265"/>
        <v>6.5613521142320833E-102</v>
      </c>
      <c r="ID224" s="86">
        <f t="shared" si="265"/>
        <v>9.3064729006696893E-100</v>
      </c>
      <c r="IE224" s="86">
        <f t="shared" si="265"/>
        <v>4.6099947505781095E-79</v>
      </c>
      <c r="IF224" s="86">
        <f t="shared" si="265"/>
        <v>2.3514551400039696E-30</v>
      </c>
      <c r="IG224" s="86">
        <f t="shared" si="265"/>
        <v>4.0904010268189361E-11</v>
      </c>
      <c r="II224" s="86">
        <f t="shared" si="266"/>
        <v>2.6289848476425068E-4</v>
      </c>
      <c r="IJ224" s="86">
        <f t="shared" si="266"/>
        <v>2.2885490740644652E-4</v>
      </c>
      <c r="IK224" s="86">
        <f t="shared" si="266"/>
        <v>2.2568218314609589E-4</v>
      </c>
      <c r="IL224" s="86">
        <f t="shared" si="266"/>
        <v>1.4922828525555667E-4</v>
      </c>
      <c r="IM224" s="86">
        <f t="shared" si="266"/>
        <v>1.2894664183789344E-4</v>
      </c>
      <c r="IN224" s="86">
        <f t="shared" si="266"/>
        <v>1.4646819228742326E-4</v>
      </c>
      <c r="IO224" s="86">
        <f t="shared" si="266"/>
        <v>3.3631988981353277E-5</v>
      </c>
      <c r="IP224" s="86">
        <f t="shared" si="266"/>
        <v>9.7588481592307576E-6</v>
      </c>
      <c r="IQ224" s="86">
        <f t="shared" si="266"/>
        <v>2.1121010685555437E-5</v>
      </c>
      <c r="IR224" s="86">
        <f t="shared" si="266"/>
        <v>3.0091621824089993E-6</v>
      </c>
      <c r="IS224" s="86">
        <f t="shared" si="266"/>
        <v>2.2490985508581662E-5</v>
      </c>
      <c r="IT224" s="86">
        <f t="shared" si="266"/>
        <v>4.7834949777592894E-5</v>
      </c>
      <c r="IU224" s="86">
        <f t="shared" si="266"/>
        <v>4.5904299200320278E-4</v>
      </c>
      <c r="IV224" s="86">
        <f t="shared" si="266"/>
        <v>9.1802510513078283E-6</v>
      </c>
      <c r="IW224" s="86">
        <f t="shared" si="266"/>
        <v>7.068619617236813E-4</v>
      </c>
      <c r="IY224" s="86">
        <f t="shared" si="267"/>
        <v>2.6289848476425068E-4</v>
      </c>
      <c r="IZ224" s="86">
        <f t="shared" si="267"/>
        <v>2.2885490740644652E-4</v>
      </c>
      <c r="JA224" s="86">
        <f t="shared" si="267"/>
        <v>2.2568218314609589E-4</v>
      </c>
      <c r="JB224" s="86">
        <f t="shared" si="267"/>
        <v>1.4922828525555667E-4</v>
      </c>
      <c r="JC224" s="86">
        <f t="shared" si="267"/>
        <v>1.2894664183789344E-4</v>
      </c>
      <c r="JD224" s="86">
        <f t="shared" si="267"/>
        <v>1.4646819228742326E-4</v>
      </c>
      <c r="JE224" s="86">
        <f t="shared" si="267"/>
        <v>3.3631988981353277E-5</v>
      </c>
      <c r="JF224" s="86">
        <f t="shared" si="267"/>
        <v>9.7588481592307576E-6</v>
      </c>
      <c r="JG224" s="86">
        <f t="shared" si="267"/>
        <v>2.1121010685555437E-5</v>
      </c>
      <c r="JH224" s="86">
        <f t="shared" si="267"/>
        <v>3.0091621824089993E-6</v>
      </c>
      <c r="JI224" s="86">
        <f t="shared" si="267"/>
        <v>2.2490985508581662E-5</v>
      </c>
      <c r="JJ224" s="86">
        <f t="shared" si="267"/>
        <v>4.7834949777592894E-5</v>
      </c>
      <c r="JK224" s="86">
        <f t="shared" si="267"/>
        <v>4.5904299200320278E-4</v>
      </c>
      <c r="JL224" s="86">
        <f t="shared" si="267"/>
        <v>9.1802510513078283E-6</v>
      </c>
      <c r="JM224" s="86">
        <f t="shared" si="267"/>
        <v>7.0686200262769163E-4</v>
      </c>
    </row>
    <row r="225" spans="1:273" x14ac:dyDescent="0.25">
      <c r="B225" s="2">
        <v>198</v>
      </c>
      <c r="C225" s="37">
        <v>74.521000000000001</v>
      </c>
      <c r="D225" s="37">
        <v>67.716999999999999</v>
      </c>
      <c r="E225" s="37">
        <v>66.667000000000002</v>
      </c>
      <c r="F225" s="37">
        <v>66.367000000000004</v>
      </c>
      <c r="G225" s="37">
        <v>63.067</v>
      </c>
      <c r="H225" s="37">
        <v>60.917000000000002</v>
      </c>
      <c r="I225" s="37">
        <v>61.25</v>
      </c>
      <c r="J225" s="37">
        <v>59.732999999999997</v>
      </c>
      <c r="K225" s="37">
        <v>58.8</v>
      </c>
      <c r="L225" s="37">
        <v>56.067</v>
      </c>
      <c r="M225" s="37">
        <v>54.832999999999998</v>
      </c>
      <c r="N225" s="37">
        <v>59.082999999999998</v>
      </c>
      <c r="O225" s="37">
        <v>69.120999999999995</v>
      </c>
      <c r="P225" s="37">
        <v>75.108999999999995</v>
      </c>
      <c r="Q225" s="37">
        <v>77.522999999999996</v>
      </c>
      <c r="S225" s="4" t="e">
        <f t="shared" si="269"/>
        <v>#N/A</v>
      </c>
      <c r="T225" s="4" t="e">
        <f t="shared" si="269"/>
        <v>#N/A</v>
      </c>
      <c r="U225" s="4" t="e">
        <f t="shared" si="269"/>
        <v>#N/A</v>
      </c>
      <c r="V225" s="4" t="e">
        <f t="shared" si="269"/>
        <v>#N/A</v>
      </c>
      <c r="W225" s="4" t="e">
        <f t="shared" si="269"/>
        <v>#N/A</v>
      </c>
      <c r="X225" s="4" t="e">
        <f t="shared" si="269"/>
        <v>#N/A</v>
      </c>
      <c r="Y225" s="4" t="e">
        <f t="shared" si="269"/>
        <v>#N/A</v>
      </c>
      <c r="Z225" s="4" t="e">
        <f t="shared" si="269"/>
        <v>#N/A</v>
      </c>
      <c r="AA225" s="4" t="e">
        <f t="shared" si="269"/>
        <v>#N/A</v>
      </c>
      <c r="AB225" s="4" t="e">
        <f t="shared" si="269"/>
        <v>#N/A</v>
      </c>
      <c r="AC225" s="4" t="e">
        <f t="shared" si="269"/>
        <v>#N/A</v>
      </c>
      <c r="AD225" s="4" t="e">
        <f t="shared" si="269"/>
        <v>#N/A</v>
      </c>
      <c r="AE225" s="4" t="e">
        <f t="shared" si="269"/>
        <v>#N/A</v>
      </c>
      <c r="AF225" s="4">
        <f t="shared" si="269"/>
        <v>75.443805445150772</v>
      </c>
      <c r="AG225" s="4">
        <f t="shared" si="269"/>
        <v>76.477472362114128</v>
      </c>
      <c r="AI225" s="4">
        <f t="shared" si="270"/>
        <v>0</v>
      </c>
      <c r="AJ225" s="4">
        <f t="shared" si="270"/>
        <v>0</v>
      </c>
      <c r="AK225" s="4">
        <f t="shared" si="270"/>
        <v>0</v>
      </c>
      <c r="AL225" s="4">
        <f t="shared" si="270"/>
        <v>0</v>
      </c>
      <c r="AM225" s="4">
        <f t="shared" si="270"/>
        <v>0</v>
      </c>
      <c r="AN225" s="4">
        <f t="shared" si="270"/>
        <v>0</v>
      </c>
      <c r="AO225" s="4">
        <f t="shared" si="270"/>
        <v>0</v>
      </c>
      <c r="AP225" s="4">
        <f t="shared" si="270"/>
        <v>0</v>
      </c>
      <c r="AQ225" s="4">
        <f t="shared" si="270"/>
        <v>0</v>
      </c>
      <c r="AR225" s="4">
        <f t="shared" si="270"/>
        <v>0</v>
      </c>
      <c r="AS225" s="4">
        <f t="shared" si="270"/>
        <v>0</v>
      </c>
      <c r="AT225" s="4">
        <f t="shared" si="270"/>
        <v>0</v>
      </c>
      <c r="AU225" s="4">
        <f t="shared" si="270"/>
        <v>0</v>
      </c>
      <c r="AV225" s="4">
        <f t="shared" si="270"/>
        <v>-0.33480544515077781</v>
      </c>
      <c r="AW225" s="4">
        <f t="shared" si="270"/>
        <v>1.0455276378858684</v>
      </c>
      <c r="AY225" s="2" t="e">
        <f t="shared" si="261"/>
        <v>#N/A</v>
      </c>
      <c r="AZ225" s="2" t="e">
        <f t="shared" si="261"/>
        <v>#N/A</v>
      </c>
      <c r="BA225" s="2" t="e">
        <f t="shared" si="261"/>
        <v>#N/A</v>
      </c>
      <c r="BB225" s="2" t="e">
        <f t="shared" si="261"/>
        <v>#N/A</v>
      </c>
      <c r="BC225" s="2" t="e">
        <f t="shared" si="261"/>
        <v>#N/A</v>
      </c>
      <c r="BD225" s="2" t="e">
        <f t="shared" si="261"/>
        <v>#N/A</v>
      </c>
      <c r="BE225" s="2" t="e">
        <f t="shared" si="261"/>
        <v>#N/A</v>
      </c>
      <c r="BF225" s="2" t="e">
        <f t="shared" si="261"/>
        <v>#N/A</v>
      </c>
      <c r="BG225" s="2" t="e">
        <f t="shared" si="261"/>
        <v>#N/A</v>
      </c>
      <c r="BH225" s="2" t="e">
        <f t="shared" si="261"/>
        <v>#N/A</v>
      </c>
      <c r="BI225" s="2" t="e">
        <f t="shared" si="261"/>
        <v>#N/A</v>
      </c>
      <c r="BJ225" s="2" t="e">
        <f t="shared" si="261"/>
        <v>#N/A</v>
      </c>
      <c r="BK225" s="2" t="e">
        <f t="shared" si="261"/>
        <v>#N/A</v>
      </c>
      <c r="BL225" s="2">
        <f t="shared" si="261"/>
        <v>75.443805445150772</v>
      </c>
      <c r="BM225" s="2">
        <f t="shared" si="261"/>
        <v>76.477472362113318</v>
      </c>
      <c r="BO225" s="2" t="str">
        <f t="shared" si="275"/>
        <v/>
      </c>
      <c r="BP225" s="2" t="str">
        <f t="shared" si="276"/>
        <v/>
      </c>
      <c r="BQ225" s="2" t="str">
        <f t="shared" si="277"/>
        <v/>
      </c>
      <c r="BR225" s="2" t="str">
        <f t="shared" si="278"/>
        <v/>
      </c>
      <c r="BS225" s="2" t="str">
        <f t="shared" si="279"/>
        <v/>
      </c>
      <c r="BT225" s="2" t="str">
        <f t="shared" si="280"/>
        <v/>
      </c>
      <c r="BU225" s="2" t="str">
        <f t="shared" si="281"/>
        <v/>
      </c>
      <c r="BV225" s="2" t="str">
        <f t="shared" si="282"/>
        <v/>
      </c>
      <c r="BW225" s="2" t="str">
        <f t="shared" si="283"/>
        <v/>
      </c>
      <c r="BX225" s="2" t="str">
        <f t="shared" si="284"/>
        <v/>
      </c>
      <c r="BY225" s="2" t="str">
        <f t="shared" si="285"/>
        <v/>
      </c>
      <c r="BZ225" s="2" t="str">
        <f t="shared" si="286"/>
        <v/>
      </c>
      <c r="CA225" s="2" t="str">
        <f t="shared" si="287"/>
        <v/>
      </c>
      <c r="CB225" s="2" t="str">
        <f t="shared" si="288"/>
        <v/>
      </c>
      <c r="CC225" s="2" t="str">
        <f t="shared" si="289"/>
        <v/>
      </c>
      <c r="CE225" s="2" t="str">
        <f t="shared" si="262"/>
        <v/>
      </c>
      <c r="CF225" s="2" t="str">
        <f t="shared" si="262"/>
        <v/>
      </c>
      <c r="CG225" s="2" t="str">
        <f t="shared" si="262"/>
        <v/>
      </c>
      <c r="CH225" s="2" t="str">
        <f t="shared" si="262"/>
        <v/>
      </c>
      <c r="CI225" s="2" t="str">
        <f t="shared" si="262"/>
        <v/>
      </c>
      <c r="CJ225" s="2" t="str">
        <f t="shared" si="262"/>
        <v/>
      </c>
      <c r="CK225" s="2" t="str">
        <f t="shared" si="262"/>
        <v/>
      </c>
      <c r="CL225" s="2" t="str">
        <f t="shared" si="262"/>
        <v/>
      </c>
      <c r="CM225" s="2" t="str">
        <f t="shared" si="262"/>
        <v/>
      </c>
      <c r="CN225" s="2" t="str">
        <f t="shared" si="262"/>
        <v/>
      </c>
      <c r="CO225" s="2" t="str">
        <f t="shared" si="262"/>
        <v/>
      </c>
      <c r="CP225" s="2" t="str">
        <f t="shared" si="262"/>
        <v/>
      </c>
      <c r="CQ225" s="2" t="str">
        <f t="shared" si="262"/>
        <v/>
      </c>
      <c r="CR225" s="2" t="str">
        <f t="shared" si="262"/>
        <v/>
      </c>
      <c r="CS225" s="2" t="str">
        <f t="shared" si="262"/>
        <v/>
      </c>
      <c r="CU225" s="2" t="str">
        <f t="shared" si="290"/>
        <v/>
      </c>
      <c r="CV225" s="2" t="str">
        <f t="shared" si="291"/>
        <v/>
      </c>
      <c r="CW225" s="2" t="str">
        <f t="shared" si="292"/>
        <v/>
      </c>
      <c r="CX225" s="2" t="str">
        <f t="shared" si="293"/>
        <v/>
      </c>
      <c r="CY225" s="2" t="str">
        <f t="shared" si="294"/>
        <v/>
      </c>
      <c r="CZ225" s="2" t="str">
        <f t="shared" si="295"/>
        <v/>
      </c>
      <c r="DA225" s="2" t="str">
        <f t="shared" si="296"/>
        <v/>
      </c>
      <c r="DB225" s="2" t="str">
        <f t="shared" si="297"/>
        <v/>
      </c>
      <c r="DC225" s="2" t="str">
        <f t="shared" si="298"/>
        <v/>
      </c>
      <c r="DD225" s="2" t="str">
        <f t="shared" si="299"/>
        <v/>
      </c>
      <c r="DE225" s="2" t="str">
        <f t="shared" si="300"/>
        <v/>
      </c>
      <c r="DF225" s="2" t="str">
        <f t="shared" si="301"/>
        <v/>
      </c>
      <c r="DG225" s="2" t="str">
        <f t="shared" si="302"/>
        <v/>
      </c>
      <c r="DH225" s="2">
        <f t="shared" si="303"/>
        <v>75.108999999999995</v>
      </c>
      <c r="DI225" s="2">
        <f t="shared" si="304"/>
        <v>77.522999999999996</v>
      </c>
      <c r="DK225" s="2">
        <f t="shared" si="271"/>
        <v>137.43090766550523</v>
      </c>
      <c r="DL225" s="2">
        <f t="shared" si="271"/>
        <v>130.41122082551595</v>
      </c>
      <c r="DM225" s="2">
        <f t="shared" si="271"/>
        <v>126.98174634146341</v>
      </c>
      <c r="DN225" s="2">
        <f t="shared" si="271"/>
        <v>127.96685450281427</v>
      </c>
      <c r="DO225" s="2">
        <f t="shared" si="271"/>
        <v>132.69458827392123</v>
      </c>
      <c r="DP225" s="2">
        <f t="shared" si="271"/>
        <v>126.91616062717773</v>
      </c>
      <c r="DQ225" s="2">
        <f t="shared" si="271"/>
        <v>129.14152364746241</v>
      </c>
      <c r="DR225" s="2">
        <f t="shared" si="271"/>
        <v>131.24899743279974</v>
      </c>
      <c r="DS225" s="2">
        <f t="shared" si="271"/>
        <v>122.00099886557007</v>
      </c>
      <c r="DT225" s="2">
        <f t="shared" si="271"/>
        <v>124.29973376623374</v>
      </c>
      <c r="DU225" s="2">
        <f t="shared" si="271"/>
        <v>114.6099241014799</v>
      </c>
      <c r="DV225" s="2">
        <f t="shared" si="271"/>
        <v>90.418662035638803</v>
      </c>
      <c r="DW225" s="2">
        <f t="shared" si="271"/>
        <v>103.60034599303137</v>
      </c>
      <c r="DX225" s="2">
        <f t="shared" si="271"/>
        <v>107.38268981443969</v>
      </c>
      <c r="DY225" s="2">
        <f t="shared" si="271"/>
        <v>110.85473169931065</v>
      </c>
      <c r="EA225" s="2">
        <f t="shared" si="243"/>
        <v>77.176496553946407</v>
      </c>
      <c r="EB225" s="2">
        <f t="shared" si="243"/>
        <v>68.560317170572517</v>
      </c>
      <c r="EC225" s="2">
        <f t="shared" si="243"/>
        <v>66.440361002506265</v>
      </c>
      <c r="ED225" s="2">
        <f t="shared" si="243"/>
        <v>66.43384160824742</v>
      </c>
      <c r="EE225" s="2">
        <f t="shared" si="243"/>
        <v>59.59152418556701</v>
      </c>
      <c r="EF225" s="2">
        <f t="shared" si="242"/>
        <v>59.465972941837258</v>
      </c>
      <c r="EG225" s="2">
        <f t="shared" si="242"/>
        <v>59.853969155104345</v>
      </c>
      <c r="EH225" s="2">
        <f t="shared" si="242"/>
        <v>55.810500408223852</v>
      </c>
      <c r="EI225" s="2">
        <f t="shared" si="242"/>
        <v>55.041811278350508</v>
      </c>
      <c r="EJ225" s="2">
        <f t="shared" si="242"/>
        <v>53.679331642727988</v>
      </c>
      <c r="EK225" s="2">
        <f t="shared" si="242"/>
        <v>51.884703671784195</v>
      </c>
      <c r="EL225" s="2">
        <f t="shared" si="242"/>
        <v>54.401602381441045</v>
      </c>
      <c r="EM225" s="2">
        <f t="shared" si="242"/>
        <v>64.716145632483475</v>
      </c>
      <c r="EN225" s="2">
        <f t="shared" si="242"/>
        <v>76.210533333333331</v>
      </c>
      <c r="EO225" s="2">
        <f t="shared" si="242"/>
        <v>81.106763636363581</v>
      </c>
      <c r="EQ225" s="2">
        <f t="shared" si="272"/>
        <v>76.715351311546115</v>
      </c>
      <c r="ER225" s="2">
        <f t="shared" si="272"/>
        <v>69.494299275695425</v>
      </c>
      <c r="ES225" s="2">
        <f t="shared" si="272"/>
        <v>65.338473848852885</v>
      </c>
      <c r="ET225" s="2">
        <f t="shared" si="272"/>
        <v>65.253707280080889</v>
      </c>
      <c r="EU225" s="2">
        <f t="shared" si="272"/>
        <v>61.351310384858536</v>
      </c>
      <c r="EV225" s="2">
        <f t="shared" si="272"/>
        <v>60.27012487857953</v>
      </c>
      <c r="EW225" s="2">
        <f t="shared" si="272"/>
        <v>60.338642848262083</v>
      </c>
      <c r="EX225" s="2">
        <f t="shared" si="272"/>
        <v>56.90350393679644</v>
      </c>
      <c r="EY225" s="2">
        <f t="shared" si="272"/>
        <v>57.051124280979963</v>
      </c>
      <c r="EZ225" s="2">
        <f t="shared" si="272"/>
        <v>53.988810840295756</v>
      </c>
      <c r="FA225" s="2">
        <f t="shared" si="272"/>
        <v>53.240299725801968</v>
      </c>
      <c r="FB225" s="2">
        <f t="shared" si="272"/>
        <v>56.870208887200036</v>
      </c>
      <c r="FC225" s="2">
        <f t="shared" si="272"/>
        <v>66.443740289413583</v>
      </c>
      <c r="FD225" s="2">
        <f t="shared" si="272"/>
        <v>75.422971064679928</v>
      </c>
      <c r="FE225" s="2">
        <f t="shared" si="272"/>
        <v>76.344945308879716</v>
      </c>
      <c r="FG225" s="2">
        <f t="shared" si="273"/>
        <v>0.99999945998032125</v>
      </c>
      <c r="FH225" s="2">
        <f t="shared" si="273"/>
        <v>0.99999951697899947</v>
      </c>
      <c r="FI225" s="2">
        <f t="shared" si="273"/>
        <v>0.999999488269258</v>
      </c>
      <c r="FJ225" s="2">
        <f t="shared" si="273"/>
        <v>0.99999953007821507</v>
      </c>
      <c r="FK225" s="2">
        <f t="shared" si="273"/>
        <v>0.99999952125826352</v>
      </c>
      <c r="FL225" s="2">
        <f t="shared" si="273"/>
        <v>0.99999948045285814</v>
      </c>
      <c r="FM225" s="2">
        <f t="shared" si="273"/>
        <v>0.99999944085543446</v>
      </c>
      <c r="FN225" s="2">
        <f t="shared" si="273"/>
        <v>0.99999936625904051</v>
      </c>
      <c r="FO225" s="2">
        <f t="shared" si="273"/>
        <v>0.99999942792424656</v>
      </c>
      <c r="FP225" s="2">
        <f t="shared" si="273"/>
        <v>0.99999936452402527</v>
      </c>
      <c r="FQ225" s="2">
        <f t="shared" si="273"/>
        <v>0.99999933120281859</v>
      </c>
      <c r="FR225" s="2">
        <f t="shared" si="273"/>
        <v>0.99999935636542314</v>
      </c>
      <c r="FS225" s="2">
        <f t="shared" si="273"/>
        <v>0.9999994881987182</v>
      </c>
      <c r="FT225" s="2">
        <f t="shared" si="273"/>
        <v>0.99999920363592931</v>
      </c>
      <c r="FU225" s="2">
        <f t="shared" si="273"/>
        <v>0.99999909779566287</v>
      </c>
      <c r="FW225" s="2">
        <f t="shared" si="263"/>
        <v>0.97914946135206449</v>
      </c>
      <c r="FX225" s="2">
        <f t="shared" si="263"/>
        <v>0.98462880028505695</v>
      </c>
      <c r="FY225" s="2">
        <f t="shared" si="263"/>
        <v>0.98384766745975971</v>
      </c>
      <c r="FZ225" s="2">
        <f t="shared" si="263"/>
        <v>0.98348883125823261</v>
      </c>
      <c r="GA225" s="2">
        <f t="shared" si="263"/>
        <v>0.98409533336939425</v>
      </c>
      <c r="GB225" s="2">
        <f t="shared" si="263"/>
        <v>0.98386028426198502</v>
      </c>
      <c r="GC225" s="2">
        <f t="shared" si="263"/>
        <v>0.98548743723257193</v>
      </c>
      <c r="GD225" s="2">
        <f t="shared" si="263"/>
        <v>0.98696005019482314</v>
      </c>
      <c r="GE225" s="2">
        <f t="shared" si="263"/>
        <v>0.98813916753249187</v>
      </c>
      <c r="GF225" s="2">
        <f t="shared" si="263"/>
        <v>0.98973467226237444</v>
      </c>
      <c r="GG225" s="2">
        <f t="shared" si="263"/>
        <v>0.9872296528303246</v>
      </c>
      <c r="GH225" s="2">
        <f t="shared" si="263"/>
        <v>0.98390668149504779</v>
      </c>
      <c r="GI225" s="2">
        <f t="shared" si="263"/>
        <v>0.98050920876918268</v>
      </c>
      <c r="GJ225" s="2">
        <f t="shared" si="263"/>
        <v>0.97357725615653679</v>
      </c>
      <c r="GK225" s="2">
        <f t="shared" si="263"/>
        <v>0.97217444988964841</v>
      </c>
      <c r="GM225" s="86">
        <f t="shared" si="264"/>
        <v>0</v>
      </c>
      <c r="GN225" s="86">
        <f t="shared" si="264"/>
        <v>0</v>
      </c>
      <c r="GO225" s="86">
        <f t="shared" si="264"/>
        <v>0</v>
      </c>
      <c r="GP225" s="86">
        <f t="shared" si="264"/>
        <v>0</v>
      </c>
      <c r="GQ225" s="86">
        <f t="shared" si="264"/>
        <v>0</v>
      </c>
      <c r="GR225" s="86">
        <f t="shared" si="264"/>
        <v>0</v>
      </c>
      <c r="GS225" s="86">
        <f t="shared" si="264"/>
        <v>0</v>
      </c>
      <c r="GT225" s="86">
        <f t="shared" si="264"/>
        <v>0</v>
      </c>
      <c r="GU225" s="86">
        <f t="shared" si="264"/>
        <v>0</v>
      </c>
      <c r="GV225" s="86">
        <f t="shared" si="264"/>
        <v>0</v>
      </c>
      <c r="GW225" s="86">
        <f t="shared" si="264"/>
        <v>0</v>
      </c>
      <c r="GX225" s="86">
        <f t="shared" si="264"/>
        <v>0</v>
      </c>
      <c r="GY225" s="86">
        <f t="shared" si="264"/>
        <v>0</v>
      </c>
      <c r="GZ225" s="86">
        <f t="shared" si="264"/>
        <v>3.0030895981737599E-264</v>
      </c>
      <c r="HA225" s="86">
        <f t="shared" si="264"/>
        <v>6.8596201642226565E-297</v>
      </c>
      <c r="HC225" s="86">
        <f t="shared" si="274"/>
        <v>4.3722460418556755E-251</v>
      </c>
      <c r="HD225" s="86">
        <f t="shared" si="274"/>
        <v>0</v>
      </c>
      <c r="HE225" s="86">
        <f t="shared" si="274"/>
        <v>0</v>
      </c>
      <c r="HF225" s="86">
        <f t="shared" si="268"/>
        <v>0</v>
      </c>
      <c r="HG225" s="86">
        <f t="shared" si="268"/>
        <v>0</v>
      </c>
      <c r="HH225" s="86">
        <f t="shared" si="268"/>
        <v>0</v>
      </c>
      <c r="HI225" s="86">
        <f t="shared" si="244"/>
        <v>0</v>
      </c>
      <c r="HJ225" s="86">
        <f t="shared" si="244"/>
        <v>0</v>
      </c>
      <c r="HK225" s="86">
        <f t="shared" si="244"/>
        <v>0</v>
      </c>
      <c r="HL225" s="86">
        <f t="shared" si="244"/>
        <v>0</v>
      </c>
      <c r="HM225" s="86">
        <f t="shared" si="244"/>
        <v>0</v>
      </c>
      <c r="HN225" s="86">
        <f t="shared" si="244"/>
        <v>0</v>
      </c>
      <c r="HO225" s="86">
        <f t="shared" si="229"/>
        <v>0</v>
      </c>
      <c r="HP225" s="86">
        <f t="shared" si="229"/>
        <v>3.7407398358182342E-124</v>
      </c>
      <c r="HQ225" s="86">
        <f t="shared" si="229"/>
        <v>9.7399046049538678E-131</v>
      </c>
      <c r="HS225" s="86">
        <f t="shared" si="265"/>
        <v>2.3965672658676206E-89</v>
      </c>
      <c r="HT225" s="86">
        <f t="shared" si="265"/>
        <v>4.5787855998145314E-80</v>
      </c>
      <c r="HU225" s="86">
        <f t="shared" si="265"/>
        <v>5.0362236938525109E-84</v>
      </c>
      <c r="HV225" s="86">
        <f t="shared" si="265"/>
        <v>7.3752692651131363E-90</v>
      </c>
      <c r="HW225" s="86">
        <f t="shared" si="265"/>
        <v>2.1362396505179065E-91</v>
      </c>
      <c r="HX225" s="86">
        <f t="shared" si="265"/>
        <v>7.2517548836017041E-89</v>
      </c>
      <c r="HY225" s="86">
        <f t="shared" si="265"/>
        <v>3.0854879143576085E-103</v>
      </c>
      <c r="HZ225" s="86">
        <f t="shared" si="265"/>
        <v>3.031967712293938E-115</v>
      </c>
      <c r="IA225" s="86">
        <f t="shared" si="265"/>
        <v>2.8906808193327959E-103</v>
      </c>
      <c r="IB225" s="86">
        <f t="shared" si="265"/>
        <v>9.4411836026696207E-120</v>
      </c>
      <c r="IC225" s="86">
        <f t="shared" si="265"/>
        <v>1.1045707319473282E-104</v>
      </c>
      <c r="ID225" s="86">
        <f t="shared" si="265"/>
        <v>1.5224225409416368E-102</v>
      </c>
      <c r="IE225" s="86">
        <f t="shared" si="265"/>
        <v>2.6394575845819864E-81</v>
      </c>
      <c r="IF225" s="86">
        <f t="shared" si="265"/>
        <v>3.3911044078813179E-31</v>
      </c>
      <c r="IG225" s="86">
        <f t="shared" si="265"/>
        <v>2.1308864254070973E-11</v>
      </c>
      <c r="II225" s="86">
        <f t="shared" si="266"/>
        <v>1.8488914461311132E-4</v>
      </c>
      <c r="IJ225" s="86">
        <f t="shared" si="266"/>
        <v>1.6438586613707061E-4</v>
      </c>
      <c r="IK225" s="86">
        <f t="shared" si="266"/>
        <v>1.6133045429991532E-4</v>
      </c>
      <c r="IL225" s="86">
        <f t="shared" si="266"/>
        <v>1.0454999658763641E-4</v>
      </c>
      <c r="IM225" s="86">
        <f t="shared" si="266"/>
        <v>9.0069846817794253E-5</v>
      </c>
      <c r="IN225" s="86">
        <f t="shared" si="266"/>
        <v>1.027445673757402E-4</v>
      </c>
      <c r="IO225" s="86">
        <f t="shared" si="266"/>
        <v>2.2357202807684573E-5</v>
      </c>
      <c r="IP225" s="86">
        <f t="shared" si="266"/>
        <v>6.2238105641096097E-6</v>
      </c>
      <c r="IQ225" s="86">
        <f t="shared" si="266"/>
        <v>1.4045585582728207E-5</v>
      </c>
      <c r="IR225" s="86">
        <f t="shared" si="266"/>
        <v>1.8765772301519041E-6</v>
      </c>
      <c r="IS225" s="86">
        <f t="shared" si="266"/>
        <v>1.4887780671115263E-5</v>
      </c>
      <c r="IT225" s="86">
        <f t="shared" si="266"/>
        <v>3.195128929627617E-5</v>
      </c>
      <c r="IU225" s="86">
        <f t="shared" si="266"/>
        <v>3.3332062876493596E-4</v>
      </c>
      <c r="IV225" s="86">
        <f t="shared" si="266"/>
        <v>5.3171081711590452E-6</v>
      </c>
      <c r="IW225" s="86">
        <f t="shared" si="266"/>
        <v>5.0701462915708523E-4</v>
      </c>
      <c r="IY225" s="86">
        <f t="shared" si="267"/>
        <v>1.8488914461311132E-4</v>
      </c>
      <c r="IZ225" s="86">
        <f t="shared" si="267"/>
        <v>1.6438586613707061E-4</v>
      </c>
      <c r="JA225" s="86">
        <f t="shared" si="267"/>
        <v>1.6133045429991532E-4</v>
      </c>
      <c r="JB225" s="86">
        <f t="shared" si="267"/>
        <v>1.0454999658763641E-4</v>
      </c>
      <c r="JC225" s="86">
        <f t="shared" si="267"/>
        <v>9.0069846817794253E-5</v>
      </c>
      <c r="JD225" s="86">
        <f t="shared" si="267"/>
        <v>1.027445673757402E-4</v>
      </c>
      <c r="JE225" s="86">
        <f t="shared" si="267"/>
        <v>2.2357202807684573E-5</v>
      </c>
      <c r="JF225" s="86">
        <f t="shared" si="267"/>
        <v>6.2238105641096097E-6</v>
      </c>
      <c r="JG225" s="86">
        <f t="shared" si="267"/>
        <v>1.4045585582728207E-5</v>
      </c>
      <c r="JH225" s="86">
        <f t="shared" si="267"/>
        <v>1.8765772301519041E-6</v>
      </c>
      <c r="JI225" s="86">
        <f t="shared" si="267"/>
        <v>1.4887780671115263E-5</v>
      </c>
      <c r="JJ225" s="86">
        <f t="shared" si="267"/>
        <v>3.195128929627617E-5</v>
      </c>
      <c r="JK225" s="86">
        <f t="shared" si="267"/>
        <v>3.3332062876493596E-4</v>
      </c>
      <c r="JL225" s="86">
        <f t="shared" si="267"/>
        <v>5.3171081711590452E-6</v>
      </c>
      <c r="JM225" s="86">
        <f t="shared" si="267"/>
        <v>5.0701465046594952E-4</v>
      </c>
    </row>
    <row r="226" spans="1:273" x14ac:dyDescent="0.25">
      <c r="B226" s="2">
        <v>199</v>
      </c>
      <c r="C226" s="37">
        <v>73.957999999999998</v>
      </c>
      <c r="D226" s="37">
        <v>69.033000000000001</v>
      </c>
      <c r="E226" s="37">
        <v>65.632999999999996</v>
      </c>
      <c r="F226" s="37">
        <v>66.332999999999998</v>
      </c>
      <c r="G226" s="37">
        <v>62.033000000000001</v>
      </c>
      <c r="H226" s="37">
        <v>60.616999999999997</v>
      </c>
      <c r="I226" s="37">
        <v>61.3</v>
      </c>
      <c r="J226" s="37">
        <v>57.883000000000003</v>
      </c>
      <c r="K226" s="37">
        <v>59.2</v>
      </c>
      <c r="L226" s="37">
        <v>55.116999999999997</v>
      </c>
      <c r="M226" s="37">
        <v>55.966999999999999</v>
      </c>
      <c r="N226" s="37">
        <v>58.017000000000003</v>
      </c>
      <c r="O226" s="37">
        <v>66.759</v>
      </c>
      <c r="P226" s="37">
        <v>76.543000000000006</v>
      </c>
      <c r="Q226" s="37">
        <v>77</v>
      </c>
      <c r="S226" s="4" t="e">
        <f t="shared" si="269"/>
        <v>#N/A</v>
      </c>
      <c r="T226" s="4" t="e">
        <f t="shared" si="269"/>
        <v>#N/A</v>
      </c>
      <c r="U226" s="4" t="e">
        <f t="shared" si="269"/>
        <v>#N/A</v>
      </c>
      <c r="V226" s="4" t="e">
        <f t="shared" si="269"/>
        <v>#N/A</v>
      </c>
      <c r="W226" s="4" t="e">
        <f t="shared" si="269"/>
        <v>#N/A</v>
      </c>
      <c r="X226" s="4" t="e">
        <f t="shared" si="269"/>
        <v>#N/A</v>
      </c>
      <c r="Y226" s="4" t="e">
        <f t="shared" si="269"/>
        <v>#N/A</v>
      </c>
      <c r="Z226" s="4" t="e">
        <f t="shared" si="269"/>
        <v>#N/A</v>
      </c>
      <c r="AA226" s="4" t="e">
        <f t="shared" si="269"/>
        <v>#N/A</v>
      </c>
      <c r="AB226" s="4" t="e">
        <f t="shared" si="269"/>
        <v>#N/A</v>
      </c>
      <c r="AC226" s="4" t="e">
        <f t="shared" si="269"/>
        <v>#N/A</v>
      </c>
      <c r="AD226" s="4" t="e">
        <f t="shared" si="269"/>
        <v>#N/A</v>
      </c>
      <c r="AE226" s="4" t="e">
        <f t="shared" si="269"/>
        <v>#N/A</v>
      </c>
      <c r="AF226" s="4">
        <f t="shared" si="269"/>
        <v>75.382908414735425</v>
      </c>
      <c r="AG226" s="4">
        <f t="shared" si="269"/>
        <v>76.372240354589351</v>
      </c>
      <c r="AI226" s="4">
        <f t="shared" si="270"/>
        <v>0</v>
      </c>
      <c r="AJ226" s="4">
        <f t="shared" si="270"/>
        <v>0</v>
      </c>
      <c r="AK226" s="4">
        <f t="shared" si="270"/>
        <v>0</v>
      </c>
      <c r="AL226" s="4">
        <f t="shared" si="270"/>
        <v>0</v>
      </c>
      <c r="AM226" s="4">
        <f t="shared" si="270"/>
        <v>0</v>
      </c>
      <c r="AN226" s="4">
        <f t="shared" si="270"/>
        <v>0</v>
      </c>
      <c r="AO226" s="4">
        <f t="shared" si="270"/>
        <v>0</v>
      </c>
      <c r="AP226" s="4">
        <f t="shared" si="270"/>
        <v>0</v>
      </c>
      <c r="AQ226" s="4">
        <f t="shared" si="270"/>
        <v>0</v>
      </c>
      <c r="AR226" s="4">
        <f t="shared" si="270"/>
        <v>0</v>
      </c>
      <c r="AS226" s="4">
        <f t="shared" si="270"/>
        <v>0</v>
      </c>
      <c r="AT226" s="4">
        <f t="shared" si="270"/>
        <v>0</v>
      </c>
      <c r="AU226" s="4">
        <f t="shared" si="270"/>
        <v>0</v>
      </c>
      <c r="AV226" s="4">
        <f t="shared" si="270"/>
        <v>1.1600915852645812</v>
      </c>
      <c r="AW226" s="4">
        <f t="shared" si="270"/>
        <v>0.62775964541064866</v>
      </c>
      <c r="AY226" s="2" t="e">
        <f t="shared" si="261"/>
        <v>#N/A</v>
      </c>
      <c r="AZ226" s="2" t="e">
        <f t="shared" si="261"/>
        <v>#N/A</v>
      </c>
      <c r="BA226" s="2" t="e">
        <f t="shared" si="261"/>
        <v>#N/A</v>
      </c>
      <c r="BB226" s="2" t="e">
        <f t="shared" si="261"/>
        <v>#N/A</v>
      </c>
      <c r="BC226" s="2" t="e">
        <f t="shared" si="261"/>
        <v>#N/A</v>
      </c>
      <c r="BD226" s="2" t="e">
        <f t="shared" si="261"/>
        <v>#N/A</v>
      </c>
      <c r="BE226" s="2" t="e">
        <f t="shared" si="261"/>
        <v>#N/A</v>
      </c>
      <c r="BF226" s="2" t="e">
        <f t="shared" si="261"/>
        <v>#N/A</v>
      </c>
      <c r="BG226" s="2" t="e">
        <f t="shared" si="261"/>
        <v>#N/A</v>
      </c>
      <c r="BH226" s="2" t="e">
        <f t="shared" si="261"/>
        <v>#N/A</v>
      </c>
      <c r="BI226" s="2" t="e">
        <f t="shared" si="261"/>
        <v>#N/A</v>
      </c>
      <c r="BJ226" s="2" t="e">
        <f t="shared" si="261"/>
        <v>#N/A</v>
      </c>
      <c r="BK226" s="2" t="e">
        <f t="shared" si="261"/>
        <v>#N/A</v>
      </c>
      <c r="BL226" s="2">
        <f t="shared" si="261"/>
        <v>75.382908414735425</v>
      </c>
      <c r="BM226" s="2">
        <f t="shared" si="261"/>
        <v>76.372240354589181</v>
      </c>
      <c r="BO226" s="2" t="str">
        <f t="shared" si="275"/>
        <v/>
      </c>
      <c r="BP226" s="2" t="str">
        <f t="shared" si="276"/>
        <v/>
      </c>
      <c r="BQ226" s="2" t="str">
        <f t="shared" si="277"/>
        <v/>
      </c>
      <c r="BR226" s="2" t="str">
        <f t="shared" si="278"/>
        <v/>
      </c>
      <c r="BS226" s="2" t="str">
        <f t="shared" si="279"/>
        <v/>
      </c>
      <c r="BT226" s="2" t="str">
        <f t="shared" si="280"/>
        <v/>
      </c>
      <c r="BU226" s="2" t="str">
        <f t="shared" si="281"/>
        <v/>
      </c>
      <c r="BV226" s="2" t="str">
        <f t="shared" si="282"/>
        <v/>
      </c>
      <c r="BW226" s="2" t="str">
        <f t="shared" si="283"/>
        <v/>
      </c>
      <c r="BX226" s="2" t="str">
        <f t="shared" si="284"/>
        <v/>
      </c>
      <c r="BY226" s="2" t="str">
        <f t="shared" si="285"/>
        <v/>
      </c>
      <c r="BZ226" s="2" t="str">
        <f t="shared" si="286"/>
        <v/>
      </c>
      <c r="CA226" s="2" t="str">
        <f t="shared" si="287"/>
        <v/>
      </c>
      <c r="CB226" s="2" t="str">
        <f t="shared" si="288"/>
        <v/>
      </c>
      <c r="CC226" s="2" t="str">
        <f t="shared" si="289"/>
        <v/>
      </c>
      <c r="CE226" s="2" t="str">
        <f t="shared" si="262"/>
        <v/>
      </c>
      <c r="CF226" s="2" t="str">
        <f t="shared" si="262"/>
        <v/>
      </c>
      <c r="CG226" s="2" t="str">
        <f t="shared" si="262"/>
        <v/>
      </c>
      <c r="CH226" s="2" t="str">
        <f t="shared" si="262"/>
        <v/>
      </c>
      <c r="CI226" s="2" t="str">
        <f t="shared" si="262"/>
        <v/>
      </c>
      <c r="CJ226" s="2" t="str">
        <f t="shared" si="262"/>
        <v/>
      </c>
      <c r="CK226" s="2" t="str">
        <f t="shared" si="262"/>
        <v/>
      </c>
      <c r="CL226" s="2" t="str">
        <f t="shared" si="262"/>
        <v/>
      </c>
      <c r="CM226" s="2" t="str">
        <f t="shared" si="262"/>
        <v/>
      </c>
      <c r="CN226" s="2" t="str">
        <f t="shared" si="262"/>
        <v/>
      </c>
      <c r="CO226" s="2" t="str">
        <f t="shared" si="262"/>
        <v/>
      </c>
      <c r="CP226" s="2" t="str">
        <f t="shared" si="262"/>
        <v/>
      </c>
      <c r="CQ226" s="2" t="str">
        <f t="shared" si="262"/>
        <v/>
      </c>
      <c r="CR226" s="2" t="str">
        <f t="shared" si="262"/>
        <v/>
      </c>
      <c r="CS226" s="2" t="str">
        <f t="shared" si="262"/>
        <v/>
      </c>
      <c r="CU226" s="2" t="str">
        <f t="shared" si="290"/>
        <v/>
      </c>
      <c r="CV226" s="2" t="str">
        <f t="shared" si="291"/>
        <v/>
      </c>
      <c r="CW226" s="2" t="str">
        <f t="shared" si="292"/>
        <v/>
      </c>
      <c r="CX226" s="2" t="str">
        <f t="shared" si="293"/>
        <v/>
      </c>
      <c r="CY226" s="2" t="str">
        <f t="shared" si="294"/>
        <v/>
      </c>
      <c r="CZ226" s="2" t="str">
        <f t="shared" si="295"/>
        <v/>
      </c>
      <c r="DA226" s="2" t="str">
        <f t="shared" si="296"/>
        <v/>
      </c>
      <c r="DB226" s="2" t="str">
        <f t="shared" si="297"/>
        <v/>
      </c>
      <c r="DC226" s="2" t="str">
        <f t="shared" si="298"/>
        <v/>
      </c>
      <c r="DD226" s="2" t="str">
        <f t="shared" si="299"/>
        <v/>
      </c>
      <c r="DE226" s="2" t="str">
        <f t="shared" si="300"/>
        <v/>
      </c>
      <c r="DF226" s="2" t="str">
        <f t="shared" si="301"/>
        <v/>
      </c>
      <c r="DG226" s="2" t="str">
        <f t="shared" si="302"/>
        <v/>
      </c>
      <c r="DH226" s="2">
        <f t="shared" si="303"/>
        <v>76.543000000000006</v>
      </c>
      <c r="DI226" s="2">
        <f t="shared" si="304"/>
        <v>77</v>
      </c>
      <c r="DK226" s="2">
        <f t="shared" si="271"/>
        <v>137.72481794425087</v>
      </c>
      <c r="DL226" s="2">
        <f t="shared" si="271"/>
        <v>130.66245581613509</v>
      </c>
      <c r="DM226" s="2">
        <f t="shared" si="271"/>
        <v>127.22443414634147</v>
      </c>
      <c r="DN226" s="2">
        <f t="shared" si="271"/>
        <v>128.21984990619137</v>
      </c>
      <c r="DO226" s="2">
        <f t="shared" si="271"/>
        <v>132.98302420262667</v>
      </c>
      <c r="DP226" s="2">
        <f t="shared" si="271"/>
        <v>127.1865698606272</v>
      </c>
      <c r="DQ226" s="2">
        <f t="shared" si="271"/>
        <v>129.42242827431599</v>
      </c>
      <c r="DR226" s="2">
        <f t="shared" si="271"/>
        <v>131.54443008154635</v>
      </c>
      <c r="DS226" s="2">
        <f t="shared" si="271"/>
        <v>122.24875982497367</v>
      </c>
      <c r="DT226" s="2">
        <f t="shared" si="271"/>
        <v>124.54724494110538</v>
      </c>
      <c r="DU226" s="2">
        <f t="shared" si="271"/>
        <v>114.7856173361522</v>
      </c>
      <c r="DV226" s="2">
        <f t="shared" si="271"/>
        <v>90.438274237390544</v>
      </c>
      <c r="DW226" s="2">
        <f t="shared" si="271"/>
        <v>103.68291864111499</v>
      </c>
      <c r="DX226" s="2">
        <f t="shared" si="271"/>
        <v>107.49324309213193</v>
      </c>
      <c r="DY226" s="2">
        <f t="shared" si="271"/>
        <v>110.9782678630047</v>
      </c>
      <c r="EA226" s="2">
        <f t="shared" si="243"/>
        <v>77.176029497323725</v>
      </c>
      <c r="EB226" s="2">
        <f t="shared" si="243"/>
        <v>68.483848029544873</v>
      </c>
      <c r="EC226" s="2">
        <f t="shared" si="243"/>
        <v>66.386713483709272</v>
      </c>
      <c r="ED226" s="2">
        <f t="shared" si="243"/>
        <v>66.379102144329892</v>
      </c>
      <c r="EE226" s="2">
        <f t="shared" si="243"/>
        <v>59.504537731958763</v>
      </c>
      <c r="EF226" s="2">
        <f t="shared" si="242"/>
        <v>59.395489098787209</v>
      </c>
      <c r="EG226" s="2">
        <f t="shared" si="242"/>
        <v>59.786698513254372</v>
      </c>
      <c r="EH226" s="2">
        <f t="shared" si="242"/>
        <v>55.711562643806126</v>
      </c>
      <c r="EI226" s="2">
        <f t="shared" si="242"/>
        <v>54.931934824742264</v>
      </c>
      <c r="EJ226" s="2">
        <f t="shared" si="242"/>
        <v>53.56413657527699</v>
      </c>
      <c r="EK226" s="2">
        <f t="shared" si="242"/>
        <v>51.750732342566252</v>
      </c>
      <c r="EL226" s="2">
        <f t="shared" si="242"/>
        <v>54.262235004374745</v>
      </c>
      <c r="EM226" s="2">
        <f t="shared" si="242"/>
        <v>64.630133859415736</v>
      </c>
      <c r="EN226" s="2">
        <f t="shared" si="242"/>
        <v>76.1588909090909</v>
      </c>
      <c r="EO226" s="2">
        <f t="shared" si="242"/>
        <v>81.062136363636313</v>
      </c>
      <c r="EQ226" s="2">
        <f t="shared" si="272"/>
        <v>76.709479433774462</v>
      </c>
      <c r="ER226" s="2">
        <f t="shared" si="272"/>
        <v>69.428163430537637</v>
      </c>
      <c r="ES226" s="2">
        <f t="shared" si="272"/>
        <v>65.272621395308349</v>
      </c>
      <c r="ET226" s="2">
        <f t="shared" si="272"/>
        <v>65.185643943446166</v>
      </c>
      <c r="EU226" s="2">
        <f t="shared" si="272"/>
        <v>61.283982964177213</v>
      </c>
      <c r="EV226" s="2">
        <f t="shared" si="272"/>
        <v>60.2085370007905</v>
      </c>
      <c r="EW226" s="2">
        <f t="shared" si="272"/>
        <v>60.276723867393102</v>
      </c>
      <c r="EX226" s="2">
        <f t="shared" si="272"/>
        <v>56.816578807794301</v>
      </c>
      <c r="EY226" s="2">
        <f t="shared" si="272"/>
        <v>56.963158123630322</v>
      </c>
      <c r="EZ226" s="2">
        <f t="shared" si="272"/>
        <v>53.876945011818563</v>
      </c>
      <c r="FA226" s="2">
        <f t="shared" si="272"/>
        <v>53.120873891906982</v>
      </c>
      <c r="FB226" s="2">
        <f t="shared" si="272"/>
        <v>56.758109369640124</v>
      </c>
      <c r="FC226" s="2">
        <f t="shared" si="272"/>
        <v>66.376748244055193</v>
      </c>
      <c r="FD226" s="2">
        <f t="shared" si="272"/>
        <v>75.363678098726368</v>
      </c>
      <c r="FE226" s="2">
        <f t="shared" si="272"/>
        <v>76.249792166534519</v>
      </c>
      <c r="FG226" s="2">
        <f t="shared" si="273"/>
        <v>0.99999950749617605</v>
      </c>
      <c r="FH226" s="2">
        <f t="shared" si="273"/>
        <v>0.99999955947959318</v>
      </c>
      <c r="FI226" s="2">
        <f t="shared" si="273"/>
        <v>0.99999953329599545</v>
      </c>
      <c r="FJ226" s="2">
        <f t="shared" si="273"/>
        <v>0.99999957142622087</v>
      </c>
      <c r="FK226" s="2">
        <f t="shared" si="273"/>
        <v>0.99999956338232876</v>
      </c>
      <c r="FL226" s="2">
        <f t="shared" si="273"/>
        <v>0.99999952616735344</v>
      </c>
      <c r="FM226" s="2">
        <f t="shared" si="273"/>
        <v>0.99999949005407041</v>
      </c>
      <c r="FN226" s="2">
        <f t="shared" si="273"/>
        <v>0.9999994220213434</v>
      </c>
      <c r="FO226" s="2">
        <f t="shared" si="273"/>
        <v>0.99999947826068558</v>
      </c>
      <c r="FP226" s="2">
        <f t="shared" si="273"/>
        <v>0.99999942043899048</v>
      </c>
      <c r="FQ226" s="2">
        <f t="shared" si="273"/>
        <v>0.9999993900496853</v>
      </c>
      <c r="FR226" s="2">
        <f t="shared" si="273"/>
        <v>0.99999941299825612</v>
      </c>
      <c r="FS226" s="2">
        <f t="shared" si="273"/>
        <v>0.99999953323166246</v>
      </c>
      <c r="FT226" s="2">
        <f t="shared" si="273"/>
        <v>0.99999927370728459</v>
      </c>
      <c r="FU226" s="2">
        <f t="shared" si="273"/>
        <v>0.99999917717979991</v>
      </c>
      <c r="FW226" s="2">
        <f t="shared" si="263"/>
        <v>0.98094913161595021</v>
      </c>
      <c r="FX226" s="2">
        <f t="shared" si="263"/>
        <v>0.98596231328937634</v>
      </c>
      <c r="FY226" s="2">
        <f t="shared" si="263"/>
        <v>0.98524793155749257</v>
      </c>
      <c r="FZ226" s="2">
        <f t="shared" si="263"/>
        <v>0.98491972645717674</v>
      </c>
      <c r="GA226" s="2">
        <f t="shared" si="263"/>
        <v>0.98547444401765205</v>
      </c>
      <c r="GB226" s="2">
        <f t="shared" si="263"/>
        <v>0.98525947098213662</v>
      </c>
      <c r="GC226" s="2">
        <f t="shared" si="263"/>
        <v>0.98674746264533075</v>
      </c>
      <c r="GD226" s="2">
        <f t="shared" si="263"/>
        <v>0.98809376352401523</v>
      </c>
      <c r="GE226" s="2">
        <f t="shared" si="263"/>
        <v>0.98917149132680449</v>
      </c>
      <c r="GF226" s="2">
        <f t="shared" si="263"/>
        <v>0.99062944599730485</v>
      </c>
      <c r="GG226" s="2">
        <f t="shared" si="263"/>
        <v>0.98834020340365347</v>
      </c>
      <c r="GH226" s="2">
        <f t="shared" si="263"/>
        <v>0.98530190602875267</v>
      </c>
      <c r="GI226" s="2">
        <f t="shared" si="263"/>
        <v>0.98219364962429423</v>
      </c>
      <c r="GJ226" s="2">
        <f t="shared" si="263"/>
        <v>0.97584601524650083</v>
      </c>
      <c r="GK226" s="2">
        <f t="shared" si="263"/>
        <v>0.97456051199931204</v>
      </c>
      <c r="GM226" s="86">
        <f t="shared" si="264"/>
        <v>0</v>
      </c>
      <c r="GN226" s="86">
        <f t="shared" si="264"/>
        <v>0</v>
      </c>
      <c r="GO226" s="86">
        <f t="shared" si="264"/>
        <v>0</v>
      </c>
      <c r="GP226" s="86">
        <f t="shared" si="264"/>
        <v>0</v>
      </c>
      <c r="GQ226" s="86">
        <f t="shared" si="264"/>
        <v>0</v>
      </c>
      <c r="GR226" s="86">
        <f t="shared" si="264"/>
        <v>0</v>
      </c>
      <c r="GS226" s="86">
        <f t="shared" si="264"/>
        <v>0</v>
      </c>
      <c r="GT226" s="86">
        <f t="shared" si="264"/>
        <v>0</v>
      </c>
      <c r="GU226" s="86">
        <f t="shared" si="264"/>
        <v>0</v>
      </c>
      <c r="GV226" s="86">
        <f t="shared" si="264"/>
        <v>0</v>
      </c>
      <c r="GW226" s="86">
        <f t="shared" si="264"/>
        <v>0</v>
      </c>
      <c r="GX226" s="86">
        <f t="shared" si="264"/>
        <v>0</v>
      </c>
      <c r="GY226" s="86">
        <f t="shared" si="264"/>
        <v>0</v>
      </c>
      <c r="GZ226" s="86">
        <f t="shared" si="264"/>
        <v>3.3409979723580825E-268</v>
      </c>
      <c r="HA226" s="86">
        <f t="shared" si="264"/>
        <v>2.5282193120818704E-301</v>
      </c>
      <c r="HC226" s="86">
        <f t="shared" si="274"/>
        <v>1.2724989907015945E-255</v>
      </c>
      <c r="HD226" s="86">
        <f t="shared" si="274"/>
        <v>0</v>
      </c>
      <c r="HE226" s="86">
        <f t="shared" si="274"/>
        <v>0</v>
      </c>
      <c r="HF226" s="86">
        <f t="shared" si="268"/>
        <v>0</v>
      </c>
      <c r="HG226" s="86">
        <f t="shared" si="268"/>
        <v>0</v>
      </c>
      <c r="HH226" s="86">
        <f t="shared" si="268"/>
        <v>0</v>
      </c>
      <c r="HI226" s="86">
        <f t="shared" si="244"/>
        <v>0</v>
      </c>
      <c r="HJ226" s="86">
        <f t="shared" si="244"/>
        <v>0</v>
      </c>
      <c r="HK226" s="86">
        <f t="shared" si="244"/>
        <v>0</v>
      </c>
      <c r="HL226" s="86">
        <f t="shared" si="244"/>
        <v>0</v>
      </c>
      <c r="HM226" s="86">
        <f t="shared" si="244"/>
        <v>0</v>
      </c>
      <c r="HN226" s="86">
        <f t="shared" si="244"/>
        <v>0</v>
      </c>
      <c r="HO226" s="86">
        <f t="shared" si="229"/>
        <v>0</v>
      </c>
      <c r="HP226" s="86">
        <f t="shared" si="229"/>
        <v>2.3057838686707878E-126</v>
      </c>
      <c r="HQ226" s="86">
        <f t="shared" si="229"/>
        <v>4.6129773925303029E-133</v>
      </c>
      <c r="HS226" s="86">
        <f t="shared" si="265"/>
        <v>7.058132811846519E-92</v>
      </c>
      <c r="HT226" s="86">
        <f t="shared" si="265"/>
        <v>2.6831428327438463E-82</v>
      </c>
      <c r="HU226" s="86">
        <f t="shared" si="265"/>
        <v>2.4196253295011646E-86</v>
      </c>
      <c r="HV226" s="86">
        <f t="shared" si="265"/>
        <v>2.440594283581614E-92</v>
      </c>
      <c r="HW226" s="86">
        <f t="shared" si="265"/>
        <v>6.7301540106377676E-94</v>
      </c>
      <c r="HX226" s="86">
        <f t="shared" si="265"/>
        <v>2.5428114503325724E-91</v>
      </c>
      <c r="HY226" s="86">
        <f t="shared" si="265"/>
        <v>4.6929606862845194E-106</v>
      </c>
      <c r="HZ226" s="86">
        <f t="shared" si="265"/>
        <v>2.4338734920378605E-118</v>
      </c>
      <c r="IA226" s="86">
        <f t="shared" si="265"/>
        <v>5.1054339465661363E-106</v>
      </c>
      <c r="IB226" s="86">
        <f t="shared" si="265"/>
        <v>6.648005686376984E-123</v>
      </c>
      <c r="IC226" s="86">
        <f t="shared" si="265"/>
        <v>1.7044957220061171E-107</v>
      </c>
      <c r="ID226" s="86">
        <f t="shared" si="265"/>
        <v>2.2768154515711222E-105</v>
      </c>
      <c r="IE226" s="86">
        <f t="shared" si="265"/>
        <v>1.4040975153999487E-83</v>
      </c>
      <c r="IF226" s="86">
        <f t="shared" si="265"/>
        <v>4.7573767613037558E-32</v>
      </c>
      <c r="IG226" s="86">
        <f t="shared" si="265"/>
        <v>1.1000988113635548E-11</v>
      </c>
      <c r="II226" s="86">
        <f t="shared" si="266"/>
        <v>1.290442679015257E-4</v>
      </c>
      <c r="IJ226" s="86">
        <f t="shared" si="266"/>
        <v>1.1730050295712578E-4</v>
      </c>
      <c r="IK226" s="86">
        <f t="shared" si="266"/>
        <v>1.1454819324731171E-4</v>
      </c>
      <c r="IL226" s="86">
        <f t="shared" si="266"/>
        <v>7.2717563523114472E-5</v>
      </c>
      <c r="IM226" s="86">
        <f t="shared" si="266"/>
        <v>6.2458129225811425E-5</v>
      </c>
      <c r="IN226" s="86">
        <f t="shared" si="266"/>
        <v>7.1555857651674955E-5</v>
      </c>
      <c r="IO226" s="86">
        <f t="shared" si="266"/>
        <v>1.4740723289740387E-5</v>
      </c>
      <c r="IP226" s="86">
        <f t="shared" si="266"/>
        <v>3.9341481871861344E-6</v>
      </c>
      <c r="IQ226" s="86">
        <f t="shared" si="266"/>
        <v>9.2674008075249475E-6</v>
      </c>
      <c r="IR226" s="86">
        <f t="shared" si="266"/>
        <v>1.1598969343223007E-6</v>
      </c>
      <c r="IS226" s="86">
        <f t="shared" si="266"/>
        <v>9.7756938306159235E-6</v>
      </c>
      <c r="IT226" s="86">
        <f t="shared" si="266"/>
        <v>2.1165575668321634E-5</v>
      </c>
      <c r="IU226" s="86">
        <f t="shared" si="266"/>
        <v>2.4040935937105746E-4</v>
      </c>
      <c r="IV226" s="86">
        <f t="shared" si="266"/>
        <v>3.0398502334939961E-6</v>
      </c>
      <c r="IW226" s="86">
        <f t="shared" si="266"/>
        <v>3.6089596131085359E-4</v>
      </c>
      <c r="IY226" s="86">
        <f t="shared" si="267"/>
        <v>1.290442679015257E-4</v>
      </c>
      <c r="IZ226" s="86">
        <f t="shared" si="267"/>
        <v>1.1730050295712578E-4</v>
      </c>
      <c r="JA226" s="86">
        <f t="shared" si="267"/>
        <v>1.1454819324731171E-4</v>
      </c>
      <c r="JB226" s="86">
        <f t="shared" si="267"/>
        <v>7.2717563523114472E-5</v>
      </c>
      <c r="JC226" s="86">
        <f t="shared" si="267"/>
        <v>6.2458129225811425E-5</v>
      </c>
      <c r="JD226" s="86">
        <f t="shared" si="267"/>
        <v>7.1555857651674955E-5</v>
      </c>
      <c r="JE226" s="86">
        <f t="shared" si="267"/>
        <v>1.4740723289740387E-5</v>
      </c>
      <c r="JF226" s="86">
        <f t="shared" si="267"/>
        <v>3.9341481871861344E-6</v>
      </c>
      <c r="JG226" s="86">
        <f t="shared" si="267"/>
        <v>9.2674008075249475E-6</v>
      </c>
      <c r="JH226" s="86">
        <f t="shared" si="267"/>
        <v>1.1598969343223007E-6</v>
      </c>
      <c r="JI226" s="86">
        <f t="shared" si="267"/>
        <v>9.7756938306159235E-6</v>
      </c>
      <c r="JJ226" s="86">
        <f t="shared" si="267"/>
        <v>2.1165575668321634E-5</v>
      </c>
      <c r="JK226" s="86">
        <f t="shared" si="267"/>
        <v>2.4040935937105746E-4</v>
      </c>
      <c r="JL226" s="86">
        <f t="shared" si="267"/>
        <v>3.0398502334939961E-6</v>
      </c>
      <c r="JM226" s="86">
        <f t="shared" si="267"/>
        <v>3.6089597231184168E-4</v>
      </c>
    </row>
    <row r="227" spans="1:273" x14ac:dyDescent="0.25">
      <c r="B227" s="2">
        <v>200</v>
      </c>
      <c r="C227" s="37">
        <v>72.082999999999998</v>
      </c>
      <c r="D227" s="37">
        <v>68.3</v>
      </c>
      <c r="E227" s="37">
        <v>66.966999999999999</v>
      </c>
      <c r="F227" s="37">
        <v>65.900000000000006</v>
      </c>
      <c r="G227" s="37">
        <v>61.6</v>
      </c>
      <c r="H227" s="37">
        <v>60.033000000000001</v>
      </c>
      <c r="I227" s="37">
        <v>60.033000000000001</v>
      </c>
      <c r="J227" s="37">
        <v>58.05</v>
      </c>
      <c r="K227" s="37">
        <v>58.85</v>
      </c>
      <c r="L227" s="37">
        <v>55.517000000000003</v>
      </c>
      <c r="M227" s="37">
        <v>55.65</v>
      </c>
      <c r="N227" s="37">
        <v>57.65</v>
      </c>
      <c r="O227" s="37">
        <v>67.241</v>
      </c>
      <c r="P227" s="37">
        <v>75</v>
      </c>
      <c r="Q227" s="37">
        <v>75.409000000000006</v>
      </c>
      <c r="S227" s="4" t="e">
        <f t="shared" si="269"/>
        <v>#N/A</v>
      </c>
      <c r="T227" s="4" t="e">
        <f t="shared" si="269"/>
        <v>#N/A</v>
      </c>
      <c r="U227" s="4" t="e">
        <f t="shared" si="269"/>
        <v>#N/A</v>
      </c>
      <c r="V227" s="4" t="e">
        <f t="shared" si="269"/>
        <v>#N/A</v>
      </c>
      <c r="W227" s="4" t="e">
        <f t="shared" si="269"/>
        <v>#N/A</v>
      </c>
      <c r="X227" s="4" t="e">
        <f t="shared" si="269"/>
        <v>#N/A</v>
      </c>
      <c r="Y227" s="4" t="e">
        <f t="shared" si="269"/>
        <v>#N/A</v>
      </c>
      <c r="Z227" s="4" t="e">
        <f t="shared" si="269"/>
        <v>#N/A</v>
      </c>
      <c r="AA227" s="4" t="e">
        <f t="shared" si="269"/>
        <v>#N/A</v>
      </c>
      <c r="AB227" s="4" t="e">
        <f t="shared" si="269"/>
        <v>#N/A</v>
      </c>
      <c r="AC227" s="4" t="e">
        <f t="shared" si="269"/>
        <v>#N/A</v>
      </c>
      <c r="AD227" s="4" t="e">
        <f t="shared" si="269"/>
        <v>#N/A</v>
      </c>
      <c r="AE227" s="4" t="e">
        <f t="shared" si="269"/>
        <v>#N/A</v>
      </c>
      <c r="AF227" s="4">
        <f t="shared" si="269"/>
        <v>75.322129696295065</v>
      </c>
      <c r="AG227" s="4">
        <f t="shared" si="269"/>
        <v>76.267738591784976</v>
      </c>
      <c r="AI227" s="4">
        <f t="shared" si="270"/>
        <v>0</v>
      </c>
      <c r="AJ227" s="4">
        <f t="shared" si="270"/>
        <v>0</v>
      </c>
      <c r="AK227" s="4">
        <f t="shared" si="270"/>
        <v>0</v>
      </c>
      <c r="AL227" s="4">
        <f t="shared" si="270"/>
        <v>0</v>
      </c>
      <c r="AM227" s="4">
        <f t="shared" si="270"/>
        <v>0</v>
      </c>
      <c r="AN227" s="4">
        <f t="shared" si="270"/>
        <v>0</v>
      </c>
      <c r="AO227" s="4">
        <f t="shared" si="270"/>
        <v>0</v>
      </c>
      <c r="AP227" s="4">
        <f t="shared" si="270"/>
        <v>0</v>
      </c>
      <c r="AQ227" s="4">
        <f t="shared" si="270"/>
        <v>0</v>
      </c>
      <c r="AR227" s="4">
        <f t="shared" si="270"/>
        <v>0</v>
      </c>
      <c r="AS227" s="4">
        <f t="shared" si="270"/>
        <v>0</v>
      </c>
      <c r="AT227" s="4">
        <f t="shared" si="270"/>
        <v>0</v>
      </c>
      <c r="AU227" s="4">
        <f t="shared" si="270"/>
        <v>0</v>
      </c>
      <c r="AV227" s="4">
        <f t="shared" si="270"/>
        <v>-0.3221296962950646</v>
      </c>
      <c r="AW227" s="4">
        <f t="shared" si="270"/>
        <v>-0.85873859178497014</v>
      </c>
      <c r="AY227" s="2" t="e">
        <f t="shared" si="261"/>
        <v>#N/A</v>
      </c>
      <c r="AZ227" s="2" t="e">
        <f t="shared" si="261"/>
        <v>#N/A</v>
      </c>
      <c r="BA227" s="2" t="e">
        <f t="shared" si="261"/>
        <v>#N/A</v>
      </c>
      <c r="BB227" s="2" t="e">
        <f t="shared" si="261"/>
        <v>#N/A</v>
      </c>
      <c r="BC227" s="2" t="e">
        <f t="shared" si="261"/>
        <v>#N/A</v>
      </c>
      <c r="BD227" s="2" t="e">
        <f t="shared" si="261"/>
        <v>#N/A</v>
      </c>
      <c r="BE227" s="2" t="e">
        <f t="shared" si="261"/>
        <v>#N/A</v>
      </c>
      <c r="BF227" s="2" t="e">
        <f t="shared" si="261"/>
        <v>#N/A</v>
      </c>
      <c r="BG227" s="2" t="e">
        <f t="shared" si="261"/>
        <v>#N/A</v>
      </c>
      <c r="BH227" s="2" t="e">
        <f t="shared" si="261"/>
        <v>#N/A</v>
      </c>
      <c r="BI227" s="2" t="e">
        <f t="shared" si="261"/>
        <v>#N/A</v>
      </c>
      <c r="BJ227" s="2" t="e">
        <f t="shared" si="261"/>
        <v>#N/A</v>
      </c>
      <c r="BK227" s="2" t="e">
        <f t="shared" si="261"/>
        <v>#N/A</v>
      </c>
      <c r="BL227" s="2">
        <f t="shared" si="261"/>
        <v>75.322129696295065</v>
      </c>
      <c r="BM227" s="2">
        <f t="shared" si="261"/>
        <v>76.267738591784948</v>
      </c>
      <c r="BO227" s="2" t="str">
        <f t="shared" si="275"/>
        <v/>
      </c>
      <c r="BP227" s="2" t="str">
        <f t="shared" si="276"/>
        <v/>
      </c>
      <c r="BQ227" s="2" t="str">
        <f t="shared" si="277"/>
        <v/>
      </c>
      <c r="BR227" s="2" t="str">
        <f t="shared" si="278"/>
        <v/>
      </c>
      <c r="BS227" s="2" t="str">
        <f t="shared" si="279"/>
        <v/>
      </c>
      <c r="BT227" s="2" t="str">
        <f t="shared" si="280"/>
        <v/>
      </c>
      <c r="BU227" s="2" t="str">
        <f t="shared" si="281"/>
        <v/>
      </c>
      <c r="BV227" s="2" t="str">
        <f t="shared" si="282"/>
        <v/>
      </c>
      <c r="BW227" s="2" t="str">
        <f t="shared" si="283"/>
        <v/>
      </c>
      <c r="BX227" s="2" t="str">
        <f t="shared" si="284"/>
        <v/>
      </c>
      <c r="BY227" s="2" t="str">
        <f t="shared" si="285"/>
        <v/>
      </c>
      <c r="BZ227" s="2" t="str">
        <f t="shared" si="286"/>
        <v/>
      </c>
      <c r="CA227" s="2" t="str">
        <f t="shared" si="287"/>
        <v/>
      </c>
      <c r="CB227" s="2" t="str">
        <f t="shared" si="288"/>
        <v/>
      </c>
      <c r="CC227" s="2" t="str">
        <f t="shared" si="289"/>
        <v/>
      </c>
      <c r="CE227" s="2" t="str">
        <f t="shared" si="262"/>
        <v/>
      </c>
      <c r="CF227" s="2" t="str">
        <f t="shared" si="262"/>
        <v/>
      </c>
      <c r="CG227" s="2" t="str">
        <f t="shared" si="262"/>
        <v/>
      </c>
      <c r="CH227" s="2" t="str">
        <f t="shared" si="262"/>
        <v/>
      </c>
      <c r="CI227" s="2" t="str">
        <f t="shared" si="262"/>
        <v/>
      </c>
      <c r="CJ227" s="2" t="str">
        <f t="shared" si="262"/>
        <v/>
      </c>
      <c r="CK227" s="2" t="str">
        <f t="shared" si="262"/>
        <v/>
      </c>
      <c r="CL227" s="2" t="str">
        <f t="shared" si="262"/>
        <v/>
      </c>
      <c r="CM227" s="2" t="str">
        <f t="shared" si="262"/>
        <v/>
      </c>
      <c r="CN227" s="2" t="str">
        <f t="shared" si="262"/>
        <v/>
      </c>
      <c r="CO227" s="2" t="str">
        <f t="shared" si="262"/>
        <v/>
      </c>
      <c r="CP227" s="2" t="str">
        <f t="shared" si="262"/>
        <v/>
      </c>
      <c r="CQ227" s="2" t="str">
        <f t="shared" si="262"/>
        <v/>
      </c>
      <c r="CR227" s="2" t="str">
        <f t="shared" si="262"/>
        <v/>
      </c>
      <c r="CS227" s="2" t="str">
        <f t="shared" si="262"/>
        <v/>
      </c>
      <c r="CU227" s="2" t="str">
        <f t="shared" si="290"/>
        <v/>
      </c>
      <c r="CV227" s="2" t="str">
        <f t="shared" si="291"/>
        <v/>
      </c>
      <c r="CW227" s="2" t="str">
        <f t="shared" si="292"/>
        <v/>
      </c>
      <c r="CX227" s="2" t="str">
        <f t="shared" si="293"/>
        <v/>
      </c>
      <c r="CY227" s="2" t="str">
        <f t="shared" si="294"/>
        <v/>
      </c>
      <c r="CZ227" s="2" t="str">
        <f t="shared" si="295"/>
        <v/>
      </c>
      <c r="DA227" s="2" t="str">
        <f t="shared" si="296"/>
        <v/>
      </c>
      <c r="DB227" s="2" t="str">
        <f t="shared" si="297"/>
        <v/>
      </c>
      <c r="DC227" s="2" t="str">
        <f t="shared" si="298"/>
        <v/>
      </c>
      <c r="DD227" s="2" t="str">
        <f t="shared" si="299"/>
        <v/>
      </c>
      <c r="DE227" s="2" t="str">
        <f t="shared" si="300"/>
        <v/>
      </c>
      <c r="DF227" s="2" t="str">
        <f t="shared" si="301"/>
        <v/>
      </c>
      <c r="DG227" s="2" t="str">
        <f t="shared" si="302"/>
        <v/>
      </c>
      <c r="DH227" s="2">
        <f t="shared" si="303"/>
        <v>75</v>
      </c>
      <c r="DI227" s="2">
        <f t="shared" si="304"/>
        <v>75.409000000000006</v>
      </c>
      <c r="DK227" s="2">
        <f t="shared" si="271"/>
        <v>138.01872822299651</v>
      </c>
      <c r="DL227" s="2">
        <f t="shared" si="271"/>
        <v>130.91369080675423</v>
      </c>
      <c r="DM227" s="2">
        <f t="shared" si="271"/>
        <v>127.46712195121951</v>
      </c>
      <c r="DN227" s="2">
        <f t="shared" si="271"/>
        <v>128.4728453095685</v>
      </c>
      <c r="DO227" s="2">
        <f t="shared" si="271"/>
        <v>133.27146013133211</v>
      </c>
      <c r="DP227" s="2">
        <f t="shared" si="271"/>
        <v>127.45697909407669</v>
      </c>
      <c r="DQ227" s="2">
        <f t="shared" si="271"/>
        <v>129.70333290116957</v>
      </c>
      <c r="DR227" s="2">
        <f t="shared" si="271"/>
        <v>131.83986273029296</v>
      </c>
      <c r="DS227" s="2">
        <f t="shared" si="271"/>
        <v>122.49652078437728</v>
      </c>
      <c r="DT227" s="2">
        <f t="shared" si="271"/>
        <v>124.79475611597701</v>
      </c>
      <c r="DU227" s="2">
        <f t="shared" si="271"/>
        <v>114.96131057082451</v>
      </c>
      <c r="DV227" s="2">
        <f t="shared" si="271"/>
        <v>90.457886439142271</v>
      </c>
      <c r="DW227" s="2">
        <f t="shared" si="271"/>
        <v>103.76549128919862</v>
      </c>
      <c r="DX227" s="2">
        <f t="shared" si="271"/>
        <v>107.60379636982417</v>
      </c>
      <c r="DY227" s="2">
        <f t="shared" si="271"/>
        <v>111.10180402669876</v>
      </c>
      <c r="DZ227" s="5"/>
      <c r="EA227" s="2">
        <f t="shared" si="243"/>
        <v>77.175562440701029</v>
      </c>
      <c r="EB227" s="2">
        <f t="shared" si="243"/>
        <v>68.407378888517215</v>
      </c>
      <c r="EC227" s="2">
        <f t="shared" si="243"/>
        <v>66.333065964912279</v>
      </c>
      <c r="ED227" s="2">
        <f t="shared" si="243"/>
        <v>66.324362680412364</v>
      </c>
      <c r="EE227" s="2">
        <f t="shared" si="243"/>
        <v>59.417551278350516</v>
      </c>
      <c r="EF227" s="2">
        <f t="shared" si="242"/>
        <v>59.32500525573716</v>
      </c>
      <c r="EG227" s="2">
        <f t="shared" si="242"/>
        <v>59.719427871404399</v>
      </c>
      <c r="EH227" s="2">
        <f t="shared" si="242"/>
        <v>55.612624879388406</v>
      </c>
      <c r="EI227" s="2">
        <f t="shared" si="242"/>
        <v>54.82205837113402</v>
      </c>
      <c r="EJ227" s="2">
        <f t="shared" si="242"/>
        <v>53.448941507825992</v>
      </c>
      <c r="EK227" s="2">
        <f t="shared" si="242"/>
        <v>51.616761013348309</v>
      </c>
      <c r="EL227" s="2">
        <f t="shared" si="242"/>
        <v>54.122867627308452</v>
      </c>
      <c r="EM227" s="2">
        <f t="shared" si="242"/>
        <v>64.544122086347997</v>
      </c>
      <c r="EN227" s="2">
        <f t="shared" si="242"/>
        <v>76.107248484848469</v>
      </c>
      <c r="EO227" s="2">
        <f t="shared" si="242"/>
        <v>81.017509090909044</v>
      </c>
      <c r="EP227" s="5"/>
      <c r="EQ227" s="2">
        <f t="shared" si="272"/>
        <v>76.703607556002794</v>
      </c>
      <c r="ER227" s="2">
        <f t="shared" si="272"/>
        <v>69.362027585379835</v>
      </c>
      <c r="ES227" s="2">
        <f t="shared" si="272"/>
        <v>65.206768941763798</v>
      </c>
      <c r="ET227" s="2">
        <f t="shared" si="272"/>
        <v>65.117580606811444</v>
      </c>
      <c r="EU227" s="2">
        <f t="shared" si="272"/>
        <v>61.216655543495889</v>
      </c>
      <c r="EV227" s="2">
        <f t="shared" si="272"/>
        <v>60.146949123001477</v>
      </c>
      <c r="EW227" s="2">
        <f t="shared" si="272"/>
        <v>60.214804886524128</v>
      </c>
      <c r="EX227" s="2">
        <f t="shared" si="272"/>
        <v>56.729653678792147</v>
      </c>
      <c r="EY227" s="2">
        <f t="shared" si="272"/>
        <v>56.875191966280674</v>
      </c>
      <c r="EZ227" s="2">
        <f t="shared" si="272"/>
        <v>53.765079183341363</v>
      </c>
      <c r="FA227" s="2">
        <f t="shared" si="272"/>
        <v>53.001448058011988</v>
      </c>
      <c r="FB227" s="2">
        <f t="shared" si="272"/>
        <v>56.646009852080198</v>
      </c>
      <c r="FC227" s="2">
        <f t="shared" si="272"/>
        <v>66.309756198696817</v>
      </c>
      <c r="FD227" s="2">
        <f t="shared" si="272"/>
        <v>75.304385132772822</v>
      </c>
      <c r="FE227" s="2">
        <f t="shared" si="272"/>
        <v>76.154639024189322</v>
      </c>
      <c r="FG227" s="2">
        <f t="shared" si="273"/>
        <v>0.99999955083115466</v>
      </c>
      <c r="FH227" s="2">
        <f t="shared" si="273"/>
        <v>0.99999959824059848</v>
      </c>
      <c r="FI227" s="2">
        <f t="shared" si="273"/>
        <v>0.99999957436087161</v>
      </c>
      <c r="FJ227" s="2">
        <f t="shared" si="273"/>
        <v>0.99999960913605324</v>
      </c>
      <c r="FK227" s="2">
        <f t="shared" si="273"/>
        <v>0.99999960179993586</v>
      </c>
      <c r="FL227" s="2">
        <f t="shared" si="273"/>
        <v>0.9999995678594723</v>
      </c>
      <c r="FM227" s="2">
        <f t="shared" si="273"/>
        <v>0.99999953492376381</v>
      </c>
      <c r="FN227" s="2">
        <f t="shared" si="273"/>
        <v>0.9999994728771735</v>
      </c>
      <c r="FO227" s="2">
        <f t="shared" si="273"/>
        <v>0.99999952416806814</v>
      </c>
      <c r="FP227" s="2">
        <f t="shared" si="273"/>
        <v>0.99999947143405021</v>
      </c>
      <c r="FQ227" s="2">
        <f t="shared" si="273"/>
        <v>0.99999944371867167</v>
      </c>
      <c r="FR227" s="2">
        <f t="shared" si="273"/>
        <v>0.99999946464801925</v>
      </c>
      <c r="FS227" s="2">
        <f t="shared" si="273"/>
        <v>0.99999957430219921</v>
      </c>
      <c r="FT227" s="2">
        <f t="shared" si="273"/>
        <v>0.99999933761312865</v>
      </c>
      <c r="FU227" s="2">
        <f t="shared" si="273"/>
        <v>0.99999924957900432</v>
      </c>
      <c r="FV227" s="5"/>
      <c r="FW227" s="2">
        <f t="shared" si="263"/>
        <v>0.98259622811532243</v>
      </c>
      <c r="FX227" s="2">
        <f t="shared" si="263"/>
        <v>0.98718164478605486</v>
      </c>
      <c r="FY227" s="2">
        <f t="shared" si="263"/>
        <v>0.9865284673301169</v>
      </c>
      <c r="FZ227" s="2">
        <f t="shared" si="263"/>
        <v>0.98622835346228321</v>
      </c>
      <c r="GA227" s="2">
        <f t="shared" si="263"/>
        <v>0.98673558235726744</v>
      </c>
      <c r="GB227" s="2">
        <f t="shared" si="263"/>
        <v>0.98653901877401018</v>
      </c>
      <c r="GC227" s="2">
        <f t="shared" si="263"/>
        <v>0.98789943205768382</v>
      </c>
      <c r="GD227" s="2">
        <f t="shared" si="263"/>
        <v>0.98912999564668114</v>
      </c>
      <c r="GE227" s="2">
        <f t="shared" si="263"/>
        <v>0.99011486424375672</v>
      </c>
      <c r="GF227" s="2">
        <f t="shared" si="263"/>
        <v>0.99144690108729483</v>
      </c>
      <c r="GG227" s="2">
        <f t="shared" si="263"/>
        <v>0.98935521825767059</v>
      </c>
      <c r="GH227" s="2">
        <f t="shared" si="263"/>
        <v>0.98657782043857234</v>
      </c>
      <c r="GI227" s="2">
        <f t="shared" si="263"/>
        <v>0.98373493189516048</v>
      </c>
      <c r="GJ227" s="2">
        <f t="shared" si="263"/>
        <v>0.97792438703720219</v>
      </c>
      <c r="GK227" s="2">
        <f t="shared" si="263"/>
        <v>0.9767468613889273</v>
      </c>
      <c r="GL227" s="5"/>
      <c r="GM227" s="86">
        <f t="shared" si="264"/>
        <v>0</v>
      </c>
      <c r="GN227" s="86">
        <f t="shared" si="264"/>
        <v>0</v>
      </c>
      <c r="GO227" s="86">
        <f t="shared" si="264"/>
        <v>0</v>
      </c>
      <c r="GP227" s="86">
        <f t="shared" si="264"/>
        <v>0</v>
      </c>
      <c r="GQ227" s="86">
        <f t="shared" si="264"/>
        <v>0</v>
      </c>
      <c r="GR227" s="86">
        <f t="shared" si="264"/>
        <v>0</v>
      </c>
      <c r="GS227" s="86">
        <f t="shared" si="264"/>
        <v>0</v>
      </c>
      <c r="GT227" s="86">
        <f t="shared" si="264"/>
        <v>0</v>
      </c>
      <c r="GU227" s="86">
        <f t="shared" si="264"/>
        <v>0</v>
      </c>
      <c r="GV227" s="86">
        <f t="shared" si="264"/>
        <v>0</v>
      </c>
      <c r="GW227" s="86">
        <f t="shared" si="264"/>
        <v>0</v>
      </c>
      <c r="GX227" s="86">
        <f t="shared" si="264"/>
        <v>0</v>
      </c>
      <c r="GY227" s="86">
        <f t="shared" si="264"/>
        <v>0</v>
      </c>
      <c r="GZ227" s="86">
        <f t="shared" si="264"/>
        <v>3.4724423916130807E-272</v>
      </c>
      <c r="HA227" s="86">
        <f t="shared" si="264"/>
        <v>8.6353275628998E-306</v>
      </c>
      <c r="HC227" s="86">
        <f t="shared" si="274"/>
        <v>3.3707548138607659E-260</v>
      </c>
      <c r="HD227" s="86">
        <f t="shared" si="274"/>
        <v>0</v>
      </c>
      <c r="HE227" s="86">
        <f t="shared" si="274"/>
        <v>0</v>
      </c>
      <c r="HF227" s="86">
        <f t="shared" si="268"/>
        <v>0</v>
      </c>
      <c r="HG227" s="86">
        <f t="shared" si="268"/>
        <v>0</v>
      </c>
      <c r="HH227" s="86">
        <f t="shared" si="268"/>
        <v>0</v>
      </c>
      <c r="HI227" s="86">
        <f t="shared" si="244"/>
        <v>0</v>
      </c>
      <c r="HJ227" s="86">
        <f t="shared" si="244"/>
        <v>0</v>
      </c>
      <c r="HK227" s="86">
        <f t="shared" si="244"/>
        <v>0</v>
      </c>
      <c r="HL227" s="86">
        <f t="shared" si="244"/>
        <v>0</v>
      </c>
      <c r="HM227" s="86">
        <f t="shared" si="244"/>
        <v>0</v>
      </c>
      <c r="HN227" s="86">
        <f t="shared" si="244"/>
        <v>0</v>
      </c>
      <c r="HO227" s="86">
        <f t="shared" si="229"/>
        <v>0</v>
      </c>
      <c r="HP227" s="86">
        <f t="shared" si="229"/>
        <v>1.3581124181331757E-128</v>
      </c>
      <c r="HQ227" s="86">
        <f t="shared" si="229"/>
        <v>2.0829440493218589E-135</v>
      </c>
      <c r="HS227" s="86">
        <f t="shared" si="265"/>
        <v>1.9136116584159618E-94</v>
      </c>
      <c r="HT227" s="86">
        <f t="shared" si="265"/>
        <v>1.4631443283055128E-84</v>
      </c>
      <c r="HU227" s="86">
        <f t="shared" si="265"/>
        <v>1.079659477461592E-88</v>
      </c>
      <c r="HV227" s="86">
        <f t="shared" si="265"/>
        <v>7.4625486462926963E-95</v>
      </c>
      <c r="HW227" s="86">
        <f t="shared" si="265"/>
        <v>1.9591719054191982E-96</v>
      </c>
      <c r="HX227" s="86">
        <f t="shared" si="265"/>
        <v>8.2446291372360678E-94</v>
      </c>
      <c r="HY227" s="86">
        <f t="shared" si="265"/>
        <v>6.5323707645251822E-109</v>
      </c>
      <c r="HZ227" s="86">
        <f t="shared" si="265"/>
        <v>1.775420591967127E-121</v>
      </c>
      <c r="IA227" s="86">
        <f t="shared" si="265"/>
        <v>8.2854838970525996E-109</v>
      </c>
      <c r="IB227" s="86">
        <f t="shared" si="265"/>
        <v>4.2547403025646188E-126</v>
      </c>
      <c r="IC227" s="86">
        <f t="shared" si="265"/>
        <v>2.4110066699585777E-110</v>
      </c>
      <c r="ID227" s="86">
        <f t="shared" si="265"/>
        <v>3.1128682589857996E-108</v>
      </c>
      <c r="IE227" s="86">
        <f t="shared" si="265"/>
        <v>6.9397817658691569E-86</v>
      </c>
      <c r="IF227" s="86">
        <f t="shared" si="265"/>
        <v>6.4925237154533293E-33</v>
      </c>
      <c r="IG227" s="86">
        <f t="shared" si="265"/>
        <v>5.628310943501888E-12</v>
      </c>
      <c r="II227" s="86">
        <f t="shared" si="266"/>
        <v>8.9384817006875886E-5</v>
      </c>
      <c r="IJ227" s="86">
        <f t="shared" si="266"/>
        <v>8.3149843899834263E-5</v>
      </c>
      <c r="IK227" s="86">
        <f t="shared" si="266"/>
        <v>8.0780726172266452E-5</v>
      </c>
      <c r="IL227" s="86">
        <f t="shared" si="266"/>
        <v>5.0210163453388854E-5</v>
      </c>
      <c r="IM227" s="86">
        <f t="shared" si="266"/>
        <v>4.2996527437818382E-5</v>
      </c>
      <c r="IN227" s="86">
        <f t="shared" si="266"/>
        <v>4.9476272837761876E-5</v>
      </c>
      <c r="IO227" s="86">
        <f t="shared" si="266"/>
        <v>9.6394273418051941E-6</v>
      </c>
      <c r="IP227" s="86">
        <f t="shared" si="266"/>
        <v>2.4647702746567356E-6</v>
      </c>
      <c r="IQ227" s="86">
        <f t="shared" si="266"/>
        <v>6.066864466826876E-6</v>
      </c>
      <c r="IR227" s="86">
        <f t="shared" si="266"/>
        <v>7.1055861972307258E-7</v>
      </c>
      <c r="IS227" s="86">
        <f t="shared" si="266"/>
        <v>6.3673166612489042E-6</v>
      </c>
      <c r="IT227" s="86">
        <f t="shared" si="266"/>
        <v>1.3904801404002807E-5</v>
      </c>
      <c r="IU227" s="86">
        <f t="shared" si="266"/>
        <v>1.7223253922025902E-4</v>
      </c>
      <c r="IV227" s="86">
        <f t="shared" si="266"/>
        <v>1.7154407376358272E-6</v>
      </c>
      <c r="IW227" s="86">
        <f t="shared" si="266"/>
        <v>2.5492464679772303E-4</v>
      </c>
      <c r="IY227" s="86">
        <f t="shared" si="267"/>
        <v>8.9384817006875886E-5</v>
      </c>
      <c r="IZ227" s="86">
        <f t="shared" si="267"/>
        <v>8.3149843899834263E-5</v>
      </c>
      <c r="JA227" s="86">
        <f t="shared" si="267"/>
        <v>8.0780726172266452E-5</v>
      </c>
      <c r="JB227" s="86">
        <f t="shared" si="267"/>
        <v>5.0210163453388854E-5</v>
      </c>
      <c r="JC227" s="86">
        <f t="shared" si="267"/>
        <v>4.2996527437818382E-5</v>
      </c>
      <c r="JD227" s="86">
        <f t="shared" si="267"/>
        <v>4.9476272837761876E-5</v>
      </c>
      <c r="JE227" s="86">
        <f t="shared" si="267"/>
        <v>9.6394273418051941E-6</v>
      </c>
      <c r="JF227" s="86">
        <f t="shared" si="267"/>
        <v>2.4647702746567356E-6</v>
      </c>
      <c r="JG227" s="86">
        <f t="shared" si="267"/>
        <v>6.066864466826876E-6</v>
      </c>
      <c r="JH227" s="86">
        <f t="shared" si="267"/>
        <v>7.1055861972307258E-7</v>
      </c>
      <c r="JI227" s="86">
        <f t="shared" si="267"/>
        <v>6.3673166612489042E-6</v>
      </c>
      <c r="JJ227" s="86">
        <f t="shared" si="267"/>
        <v>1.3904801404002807E-5</v>
      </c>
      <c r="JK227" s="86">
        <f t="shared" si="267"/>
        <v>1.7223253922025902E-4</v>
      </c>
      <c r="JL227" s="86">
        <f t="shared" si="267"/>
        <v>1.7154407376358272E-6</v>
      </c>
      <c r="JM227" s="86">
        <f t="shared" si="267"/>
        <v>2.54924652426034E-4</v>
      </c>
    </row>
    <row r="228" spans="1:273" x14ac:dyDescent="0.25">
      <c r="AY228" s="5"/>
      <c r="AZ228" s="5"/>
      <c r="BO228" s="28">
        <f>SLOPE(BO27:BO227,$B27:$B227)</f>
        <v>0.29391027874564463</v>
      </c>
      <c r="BP228" s="28">
        <f t="shared" ref="BP228:CC228" si="305">SLOPE(BP27:BP227,$B27:$B227)</f>
        <v>0.25123499061913696</v>
      </c>
      <c r="BQ228" s="28">
        <f t="shared" si="305"/>
        <v>0.24268780487804884</v>
      </c>
      <c r="BR228" s="28">
        <f t="shared" si="305"/>
        <v>0.25299540337711079</v>
      </c>
      <c r="BS228" s="28">
        <f t="shared" si="305"/>
        <v>0.28843592870544099</v>
      </c>
      <c r="BT228" s="28">
        <f t="shared" si="305"/>
        <v>0.27040923344947743</v>
      </c>
      <c r="BU228" s="28">
        <f t="shared" si="305"/>
        <v>0.28090462685357759</v>
      </c>
      <c r="BV228" s="28">
        <f t="shared" si="305"/>
        <v>0.29543264874660224</v>
      </c>
      <c r="BW228" s="28">
        <f t="shared" si="305"/>
        <v>0.24776095940361403</v>
      </c>
      <c r="BX228" s="28">
        <f t="shared" si="305"/>
        <v>0.24751117487163993</v>
      </c>
      <c r="BY228" s="28">
        <f t="shared" si="305"/>
        <v>0.17569323467230441</v>
      </c>
      <c r="BZ228" s="28">
        <f t="shared" si="305"/>
        <v>1.9612201751736669E-2</v>
      </c>
      <c r="CA228" s="28">
        <f t="shared" si="305"/>
        <v>8.2572648083623718E-2</v>
      </c>
      <c r="CB228" s="28">
        <f t="shared" si="305"/>
        <v>0.11055327769224542</v>
      </c>
      <c r="CC228" s="28">
        <f t="shared" si="305"/>
        <v>0.12353616369405844</v>
      </c>
      <c r="CE228" s="28">
        <f>SLOPE(CE27:CE227,$B27:$B227)</f>
        <v>-4.6705662268847899E-4</v>
      </c>
      <c r="CF228" s="28">
        <f t="shared" ref="CF228:CS228" si="306">SLOPE(CF27:CF227,$B27:$B227)</f>
        <v>-7.6469141027654022E-2</v>
      </c>
      <c r="CG228" s="28">
        <f t="shared" si="306"/>
        <v>-5.3647518796992491E-2</v>
      </c>
      <c r="CH228" s="28">
        <f t="shared" si="306"/>
        <v>-5.4739463917525773E-2</v>
      </c>
      <c r="CI228" s="28">
        <f t="shared" si="306"/>
        <v>-8.6986453608247402E-2</v>
      </c>
      <c r="CJ228" s="28">
        <f t="shared" si="306"/>
        <v>-7.0483843050047054E-2</v>
      </c>
      <c r="CK228" s="28">
        <f t="shared" si="306"/>
        <v>-6.727064184997171E-2</v>
      </c>
      <c r="CL228" s="28">
        <f t="shared" si="306"/>
        <v>-9.8937764417724325E-2</v>
      </c>
      <c r="CM228" s="28">
        <f t="shared" si="306"/>
        <v>-0.10987645360824738</v>
      </c>
      <c r="CN228" s="28">
        <f t="shared" si="306"/>
        <v>-0.11519506745099667</v>
      </c>
      <c r="CO228" s="28">
        <f t="shared" si="306"/>
        <v>-0.13397132921794203</v>
      </c>
      <c r="CP228" s="28">
        <f t="shared" si="306"/>
        <v>-0.13936737706629793</v>
      </c>
      <c r="CQ228" s="28">
        <f t="shared" si="306"/>
        <v>-8.6011773067740716E-2</v>
      </c>
      <c r="CR228" s="28">
        <f t="shared" si="306"/>
        <v>-5.164242424242442E-2</v>
      </c>
      <c r="CS228" s="28">
        <f t="shared" si="306"/>
        <v>-4.46272727272733E-2</v>
      </c>
      <c r="CU228" s="28">
        <f>SLOPE(CU27:CU227,$B27:$B227)</f>
        <v>-5.8718777716599913E-3</v>
      </c>
      <c r="CV228" s="28">
        <f t="shared" ref="CV228:DI228" si="307">SLOPE(CV27:CV227,$B27:$B227)</f>
        <v>-6.6135845157798787E-2</v>
      </c>
      <c r="CW228" s="28">
        <f t="shared" si="307"/>
        <v>-6.5852453544546274E-2</v>
      </c>
      <c r="CX228" s="28">
        <f t="shared" si="307"/>
        <v>-6.806333663472254E-2</v>
      </c>
      <c r="CY228" s="28">
        <f t="shared" si="307"/>
        <v>-6.7327420681321026E-2</v>
      </c>
      <c r="CZ228" s="28">
        <f t="shared" si="307"/>
        <v>-6.1587877789024491E-2</v>
      </c>
      <c r="DA228" s="28">
        <f t="shared" si="307"/>
        <v>-6.1918980868977479E-2</v>
      </c>
      <c r="DB228" s="28">
        <f t="shared" si="307"/>
        <v>-8.6925129002146495E-2</v>
      </c>
      <c r="DC228" s="28">
        <f t="shared" si="307"/>
        <v>-8.7966157349644788E-2</v>
      </c>
      <c r="DD228" s="28">
        <f t="shared" si="307"/>
        <v>-0.11186582847719909</v>
      </c>
      <c r="DE228" s="28">
        <f t="shared" si="307"/>
        <v>-0.11942583389499271</v>
      </c>
      <c r="DF228" s="28">
        <f t="shared" si="307"/>
        <v>-0.11209951755991808</v>
      </c>
      <c r="DG228" s="28">
        <f t="shared" si="307"/>
        <v>-6.6992045358381991E-2</v>
      </c>
      <c r="DH228" s="28">
        <f t="shared" si="307"/>
        <v>-5.9292965953550332E-2</v>
      </c>
      <c r="DI228" s="28">
        <f t="shared" si="307"/>
        <v>-9.5153142345199726E-2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79.236672473867586</v>
      </c>
      <c r="BP229" s="28">
        <f t="shared" ref="BP229:CC229" si="308">INTERCEPT(BP27:BP227,$B27:$B227)</f>
        <v>80.666692682926836</v>
      </c>
      <c r="BQ229" s="28">
        <f t="shared" si="308"/>
        <v>78.929560975609746</v>
      </c>
      <c r="BR229" s="28">
        <f t="shared" si="308"/>
        <v>77.87376463414634</v>
      </c>
      <c r="BS229" s="28">
        <f t="shared" si="308"/>
        <v>75.58427439024392</v>
      </c>
      <c r="BT229" s="28">
        <f t="shared" si="308"/>
        <v>73.375132404181201</v>
      </c>
      <c r="BU229" s="28">
        <f t="shared" si="308"/>
        <v>73.522407530454061</v>
      </c>
      <c r="BV229" s="28">
        <f t="shared" si="308"/>
        <v>72.753332980972502</v>
      </c>
      <c r="BW229" s="28">
        <f t="shared" si="308"/>
        <v>72.94432890365448</v>
      </c>
      <c r="BX229" s="28">
        <f t="shared" si="308"/>
        <v>75.292521141649033</v>
      </c>
      <c r="BY229" s="28">
        <f t="shared" si="308"/>
        <v>79.822663636363629</v>
      </c>
      <c r="BZ229" s="28">
        <f t="shared" si="308"/>
        <v>86.535446088794941</v>
      </c>
      <c r="CA229" s="28">
        <f t="shared" si="308"/>
        <v>87.250961672473878</v>
      </c>
      <c r="CB229" s="28">
        <f t="shared" si="308"/>
        <v>85.493140831375086</v>
      </c>
      <c r="CC229" s="28">
        <f t="shared" si="308"/>
        <v>86.394571287887075</v>
      </c>
      <c r="CD229" s="2"/>
      <c r="CE229" s="28">
        <f>INTERCEPT(CE27:CE227,$B27:$B227)</f>
        <v>77.268973765238727</v>
      </c>
      <c r="CF229" s="28">
        <f t="shared" ref="CF229:CS229" si="309">INTERCEPT(CF27:CF227,$B27:$B227)</f>
        <v>83.701207094048016</v>
      </c>
      <c r="CG229" s="28">
        <f t="shared" si="309"/>
        <v>77.062569724310777</v>
      </c>
      <c r="CH229" s="28">
        <f t="shared" si="309"/>
        <v>77.272255463917517</v>
      </c>
      <c r="CI229" s="28">
        <f t="shared" si="309"/>
        <v>76.814841999999999</v>
      </c>
      <c r="CJ229" s="28">
        <f t="shared" si="309"/>
        <v>73.421773865746573</v>
      </c>
      <c r="CK229" s="28">
        <f t="shared" si="309"/>
        <v>73.173556241398742</v>
      </c>
      <c r="CL229" s="28">
        <f t="shared" si="309"/>
        <v>75.400177762933268</v>
      </c>
      <c r="CM229" s="28">
        <f t="shared" si="309"/>
        <v>76.797349092783492</v>
      </c>
      <c r="CN229" s="28">
        <f t="shared" si="309"/>
        <v>76.48795499802533</v>
      </c>
      <c r="CO229" s="28">
        <f t="shared" si="309"/>
        <v>78.411026856936715</v>
      </c>
      <c r="CP229" s="28">
        <f t="shared" si="309"/>
        <v>81.996343040568036</v>
      </c>
      <c r="CQ229" s="28">
        <f t="shared" si="309"/>
        <v>81.746476699896135</v>
      </c>
      <c r="CR229" s="28">
        <f t="shared" si="309"/>
        <v>86.43573333333336</v>
      </c>
      <c r="CS229" s="28">
        <f t="shared" si="309"/>
        <v>89.9429636363637</v>
      </c>
      <c r="CT229" s="2"/>
      <c r="CU229" s="28">
        <f>INTERCEPT(CU27:CU227,$B27:$B227)</f>
        <v>77.877983110334796</v>
      </c>
      <c r="CV229" s="28">
        <f t="shared" ref="CV229:DI229" si="310">INTERCEPT(CV27:CV227,$B27:$B227)</f>
        <v>82.589196616939589</v>
      </c>
      <c r="CW229" s="28">
        <f t="shared" si="310"/>
        <v>78.377259650673054</v>
      </c>
      <c r="CX229" s="28">
        <f t="shared" si="310"/>
        <v>78.730247933755948</v>
      </c>
      <c r="CY229" s="28">
        <f t="shared" si="310"/>
        <v>74.682139679760098</v>
      </c>
      <c r="CZ229" s="28">
        <f t="shared" si="310"/>
        <v>72.464524680806377</v>
      </c>
      <c r="DA229" s="28">
        <f t="shared" si="310"/>
        <v>72.598601060319623</v>
      </c>
      <c r="DB229" s="28">
        <f t="shared" si="310"/>
        <v>74.114679479221451</v>
      </c>
      <c r="DC229" s="28">
        <f t="shared" si="310"/>
        <v>74.468423436209633</v>
      </c>
      <c r="DD229" s="28">
        <f t="shared" si="310"/>
        <v>76.13824487878118</v>
      </c>
      <c r="DE229" s="28">
        <f t="shared" si="310"/>
        <v>76.886614837010526</v>
      </c>
      <c r="DF229" s="28">
        <f t="shared" si="310"/>
        <v>79.065913364063817</v>
      </c>
      <c r="DG229" s="28">
        <f t="shared" si="310"/>
        <v>79.708165270373215</v>
      </c>
      <c r="DH229" s="28">
        <f t="shared" si="310"/>
        <v>87.162978323482889</v>
      </c>
      <c r="DI229" s="28">
        <f t="shared" si="310"/>
        <v>95.185267493229262</v>
      </c>
    </row>
    <row r="230" spans="1:273" x14ac:dyDescent="0.25">
      <c r="A230" s="144"/>
      <c r="B230" s="28" t="s">
        <v>36</v>
      </c>
      <c r="C230" s="5">
        <f>C$7 - ABS(C$11)*Expt!$B$9</f>
        <v>-10.197688180699231</v>
      </c>
      <c r="D230" s="5">
        <f>D$7 - ABS(D$11)*Expt!$B$9</f>
        <v>-13.940098755713436</v>
      </c>
      <c r="E230" s="5">
        <f>E$7 - ABS(E$11)*Expt!$B$9</f>
        <v>-11.934058780881159</v>
      </c>
      <c r="F230" s="5">
        <f>F$7 - ABS(F$11)*Expt!$B$9</f>
        <v>-16.030243228843972</v>
      </c>
      <c r="G230" s="5">
        <f>G$7 - ABS(G$11)*Expt!$B$9</f>
        <v>-15.731551331258643</v>
      </c>
      <c r="H230" s="5">
        <f>H$7 - ABS(H$11)*Expt!$B$9</f>
        <v>-12.028152556680638</v>
      </c>
      <c r="I230" s="5">
        <f>I$7 - ABS(I$11)*Expt!$B$9</f>
        <v>-8.2212937530577221</v>
      </c>
      <c r="J230" s="5">
        <f>J$7 - ABS(J$11)*Expt!$B$9</f>
        <v>-2.9893323966050858</v>
      </c>
      <c r="K230" s="5">
        <f>K$7 - ABS(K$11)*Expt!$B$9</f>
        <v>-7.5962853417302085</v>
      </c>
      <c r="L230" s="5">
        <f>L$7 - ABS(L$11)*Expt!$B$9</f>
        <v>-2.9895124277966119</v>
      </c>
      <c r="M230" s="5">
        <f>M$7 - ABS(M$11)*Expt!$B$9</f>
        <v>-2.2340448265997281</v>
      </c>
      <c r="N230" s="5">
        <f>N$7 - ABS(N$11)*Expt!$B$9</f>
        <v>-4.6857043108272478</v>
      </c>
      <c r="O230" s="5">
        <f>O$7 - ABS(O$11)*Expt!$B$9</f>
        <v>-12.041854983766797</v>
      </c>
      <c r="P230" s="5">
        <f>P$7 - ABS(P$11)*Expt!$B$9</f>
        <v>2.8700356578214894</v>
      </c>
      <c r="Q230" s="5">
        <f>Q$7 - ABS(Q$11)*Expt!$B$9</f>
        <v>8.0087643054822237</v>
      </c>
    </row>
    <row r="231" spans="1:273" x14ac:dyDescent="0.25">
      <c r="A231" s="144"/>
      <c r="B231" s="3" t="s">
        <v>59</v>
      </c>
      <c r="C231" s="72">
        <f>C7 - C11*$S231</f>
        <v>41.310245517374547</v>
      </c>
      <c r="D231" s="72">
        <f t="shared" ref="D231:Q231" si="311">D7 - D11*$S231</f>
        <v>40.099155574059949</v>
      </c>
      <c r="E231" s="72">
        <f t="shared" si="311"/>
        <v>40.726043251287031</v>
      </c>
      <c r="F231" s="72">
        <f t="shared" si="311"/>
        <v>39.800644570706424</v>
      </c>
      <c r="G231" s="72">
        <f t="shared" si="311"/>
        <v>40.002537465028077</v>
      </c>
      <c r="H231" s="72">
        <f t="shared" si="311"/>
        <v>40.890629641124754</v>
      </c>
      <c r="I231" s="72">
        <f t="shared" si="311"/>
        <v>41.688108776700808</v>
      </c>
      <c r="J231" s="72">
        <f t="shared" si="311"/>
        <v>43.04780130621355</v>
      </c>
      <c r="K231" s="72">
        <f t="shared" si="311"/>
        <v>41.936344743148709</v>
      </c>
      <c r="L231" s="72">
        <f t="shared" si="311"/>
        <v>43.077485299136029</v>
      </c>
      <c r="M231" s="72">
        <f t="shared" si="311"/>
        <v>43.632368114742341</v>
      </c>
      <c r="N231" s="72">
        <f t="shared" si="311"/>
        <v>43.215991159905883</v>
      </c>
      <c r="O231" s="72">
        <f t="shared" si="311"/>
        <v>40.727539787146696</v>
      </c>
      <c r="P231" s="72">
        <f t="shared" si="311"/>
        <v>45.527800093509924</v>
      </c>
      <c r="Q231" s="72">
        <f t="shared" si="311"/>
        <v>46.882632558775896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312">C10 + C14*$S232</f>
        <v>156.20670723948044</v>
      </c>
      <c r="D232" s="72">
        <f t="shared" si="312"/>
        <v>152.83588076537211</v>
      </c>
      <c r="E232" s="72">
        <f t="shared" si="312"/>
        <v>153.38268467142154</v>
      </c>
      <c r="F232" s="72">
        <f t="shared" si="312"/>
        <v>153.62520958807897</v>
      </c>
      <c r="G232" s="72">
        <f t="shared" si="312"/>
        <v>153.21218495385892</v>
      </c>
      <c r="H232" s="72">
        <f t="shared" si="312"/>
        <v>153.37406129399568</v>
      </c>
      <c r="I232" s="72">
        <f t="shared" si="312"/>
        <v>152.20232546819076</v>
      </c>
      <c r="J232" s="72">
        <f t="shared" si="312"/>
        <v>151.0244086462784</v>
      </c>
      <c r="K232" s="72">
        <f t="shared" si="312"/>
        <v>149.98242643870958</v>
      </c>
      <c r="L232" s="72">
        <f t="shared" si="312"/>
        <v>148.39635087045318</v>
      </c>
      <c r="M232" s="72">
        <f t="shared" si="312"/>
        <v>150.79461281134814</v>
      </c>
      <c r="N232" s="72">
        <f t="shared" si="312"/>
        <v>153.34229241919201</v>
      </c>
      <c r="O232" s="72">
        <f t="shared" si="312"/>
        <v>155.45944482169634</v>
      </c>
      <c r="P232" s="72">
        <f t="shared" si="312"/>
        <v>158.84018736892799</v>
      </c>
      <c r="Q232" s="72">
        <f>Q10 + Q14*$S232</f>
        <v>159.41748890155156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188.43772308757133</v>
      </c>
      <c r="D233" s="2">
        <f>D$10 + ABS(D$14)*Expt!$B$10</f>
        <v>187.39427324410383</v>
      </c>
      <c r="E233" s="2">
        <f>E$10 + ABS(E$14)*Expt!$B$10</f>
        <v>187.48031371767317</v>
      </c>
      <c r="F233" s="2">
        <f>F$10 + ABS(F$14)*Expt!$B$10</f>
        <v>186.60367397362455</v>
      </c>
      <c r="G233" s="2">
        <f>G$10 + ABS(G$14)*Expt!$B$10</f>
        <v>186.1906493394045</v>
      </c>
      <c r="H233" s="2">
        <f>H$10 + ABS(H$14)*Expt!$B$10</f>
        <v>186.50301150815361</v>
      </c>
      <c r="I233" s="2">
        <f>I$10 + ABS(I$14)*Expt!$B$10</f>
        <v>183.34704432699021</v>
      </c>
      <c r="J233" s="2">
        <f>J$10 + ABS(J$14)*Expt!$B$10</f>
        <v>180.99987735278276</v>
      </c>
      <c r="K233" s="2">
        <f>K$10 + ABS(K$14)*Expt!$B$10</f>
        <v>181.86087063221055</v>
      </c>
      <c r="L233" s="2">
        <f>L$10 + ABS(L$14)*Expt!$B$10</f>
        <v>178.40424217992648</v>
      </c>
      <c r="M233" s="2">
        <f>M$10 + ABS(M$14)*Expt!$B$10</f>
        <v>182.22652622780248</v>
      </c>
      <c r="N233" s="2">
        <f>N$10 + ABS(N$14)*Expt!$B$10</f>
        <v>184.30216740322541</v>
      </c>
      <c r="O233" s="2">
        <f>O$10 + ABS(O$14)*Expt!$B$10</f>
        <v>189.64647032489549</v>
      </c>
      <c r="P233" s="2">
        <f>P$10 + ABS(P$14)*Expt!$B$10</f>
        <v>202.9628958823389</v>
      </c>
      <c r="Q233" s="2">
        <f>Q$10 + ABS(Q$14)*Expt!$B$10</f>
        <v>204.03423490829888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N1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N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50"/>
  <sheetViews>
    <sheetView zoomScale="80" zoomScaleNormal="80" workbookViewId="0">
      <selection activeCell="A14" sqref="A1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1414 nM α1(I), 1.68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11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E3:O3</v>
      </c>
    </row>
    <row r="4" spans="1:27" x14ac:dyDescent="0.25">
      <c r="B4" s="12" t="s">
        <v>7</v>
      </c>
      <c r="C4" s="7">
        <f>A!C$21</f>
        <v>0</v>
      </c>
      <c r="D4" s="8">
        <f>A!D$21</f>
        <v>7.0387112341730304E-3</v>
      </c>
      <c r="E4" s="8">
        <f>A!E$21</f>
        <v>1.6275761239054616E-2</v>
      </c>
      <c r="F4" s="8">
        <f>A!F$21</f>
        <v>2.0214305726397746E-2</v>
      </c>
      <c r="G4" s="8">
        <f>A!G$21</f>
        <v>2.2698360932000592E-2</v>
      </c>
      <c r="H4" s="8">
        <f>A!H$21</f>
        <v>3.152633869686465E-2</v>
      </c>
      <c r="I4" s="8">
        <f>A!I$21</f>
        <v>3.6278931186404802E-2</v>
      </c>
      <c r="J4" s="8">
        <f>A!J$21</f>
        <v>3.9446698098961612E-2</v>
      </c>
      <c r="K4" s="8">
        <f>A!K$21</f>
        <v>4.0109402082136716E-2</v>
      </c>
      <c r="L4" s="8">
        <f>A!L$21</f>
        <v>4.6035294116740566E-2</v>
      </c>
      <c r="M4" s="8">
        <f>A!M$21</f>
        <v>5.1666842004800713E-2</v>
      </c>
      <c r="N4" s="8">
        <f>A!N$21</f>
        <v>5.7900320376993039E-2</v>
      </c>
      <c r="O4" s="9">
        <f>A!O$21</f>
        <v>6.1536281069711513E-2</v>
      </c>
      <c r="P4" s="7"/>
    </row>
    <row r="5" spans="1:27" x14ac:dyDescent="0.25">
      <c r="B5" s="12" t="s">
        <v>8</v>
      </c>
      <c r="C5" s="7">
        <f>B!C$21</f>
        <v>1.6013965623761152E-3</v>
      </c>
      <c r="D5" s="8">
        <f>B!D$21</f>
        <v>7.3635052499620322E-3</v>
      </c>
      <c r="E5" s="8">
        <f>B!E$21</f>
        <v>1.8032905746772965E-2</v>
      </c>
      <c r="F5" s="8">
        <f>B!F$21</f>
        <v>1.9954900514897029E-2</v>
      </c>
      <c r="G5" s="8">
        <f>B!G$21</f>
        <v>2.4245968952163226E-2</v>
      </c>
      <c r="H5" s="8">
        <f>B!H$21</f>
        <v>3.0121611351256978E-2</v>
      </c>
      <c r="I5" s="8">
        <f>B!I$21</f>
        <v>3.5242408455494811E-2</v>
      </c>
      <c r="J5" s="8">
        <f>B!J$21</f>
        <v>4.0520332490593884E-2</v>
      </c>
      <c r="K5" s="8">
        <f>B!K$21</f>
        <v>4.2056061951636546E-2</v>
      </c>
      <c r="L5" s="8">
        <f>B!L$21</f>
        <v>5.0669983037593527E-2</v>
      </c>
      <c r="M5" s="8">
        <f>B!M$21</f>
        <v>5.3712192998765826E-2</v>
      </c>
      <c r="N5" s="8">
        <f>B!N$21</f>
        <v>5.9417372530343029E-2</v>
      </c>
      <c r="O5" s="9">
        <f>B!O$21</f>
        <v>6.3722697209807028E-2</v>
      </c>
      <c r="P5" s="7"/>
    </row>
    <row r="6" spans="1:27" ht="15.75" thickBot="1" x14ac:dyDescent="0.3">
      <c r="B6" s="12" t="s">
        <v>9</v>
      </c>
      <c r="C6" s="7">
        <f>'C'!C$21</f>
        <v>4.7029317879907704E-4</v>
      </c>
      <c r="D6" s="8">
        <f>'C'!D$21</f>
        <v>1.3822925578950365E-2</v>
      </c>
      <c r="E6" s="8">
        <f>'C'!E$21</f>
        <v>2.2971830244847738E-2</v>
      </c>
      <c r="F6" s="8">
        <f>'C'!F$21</f>
        <v>2.6169517118566191E-2</v>
      </c>
      <c r="G6" s="8">
        <f>'C'!G$21</f>
        <v>3.3080368896185833E-2</v>
      </c>
      <c r="H6" s="8">
        <f>'C'!H$21</f>
        <v>3.9670063556501316E-2</v>
      </c>
      <c r="I6" s="8">
        <f>'C'!I$21</f>
        <v>4.705911982015739E-2</v>
      </c>
      <c r="J6" s="8">
        <f>'C'!J$21</f>
        <v>5.4590631597913365E-2</v>
      </c>
      <c r="K6" s="8">
        <f>'C'!K$21</f>
        <v>5.8086735071872682E-2</v>
      </c>
      <c r="L6" s="8">
        <f>'C'!L$21</f>
        <v>6.4467697149842018E-2</v>
      </c>
      <c r="M6" s="8">
        <f>'C'!M$21</f>
        <v>7.1949361081295168E-2</v>
      </c>
      <c r="N6" s="8">
        <f>'C'!N$21</f>
        <v>7.7448647083028663E-2</v>
      </c>
      <c r="O6" s="9">
        <f>'C'!O$21</f>
        <v>8.1852487659665282E-2</v>
      </c>
      <c r="P6" s="7"/>
    </row>
    <row r="7" spans="1:27" x14ac:dyDescent="0.25">
      <c r="B7" s="13" t="s">
        <v>10</v>
      </c>
      <c r="C7" s="14">
        <f t="shared" ref="C7:O7" si="0">AVERAGE(C4:C6)</f>
        <v>6.9056324705839744E-4</v>
      </c>
      <c r="D7" s="15">
        <f t="shared" si="0"/>
        <v>9.4083806876951431E-3</v>
      </c>
      <c r="E7" s="15">
        <f t="shared" si="0"/>
        <v>1.9093499076891774E-2</v>
      </c>
      <c r="F7" s="15">
        <f t="shared" si="0"/>
        <v>2.2112907786620322E-2</v>
      </c>
      <c r="G7" s="15">
        <f t="shared" si="0"/>
        <v>2.6674899593449885E-2</v>
      </c>
      <c r="H7" s="15">
        <f t="shared" si="0"/>
        <v>3.3772671201540982E-2</v>
      </c>
      <c r="I7" s="15">
        <f t="shared" si="0"/>
        <v>3.952681982068567E-2</v>
      </c>
      <c r="J7" s="15">
        <f t="shared" si="0"/>
        <v>4.485255406248962E-2</v>
      </c>
      <c r="K7" s="15">
        <f t="shared" si="0"/>
        <v>4.6750733035215312E-2</v>
      </c>
      <c r="L7" s="15">
        <f t="shared" si="0"/>
        <v>5.3724324768058697E-2</v>
      </c>
      <c r="M7" s="15">
        <f t="shared" si="0"/>
        <v>5.9109465361620574E-2</v>
      </c>
      <c r="N7" s="15">
        <f t="shared" si="0"/>
        <v>6.4922113330121586E-2</v>
      </c>
      <c r="O7" s="16">
        <f t="shared" si="0"/>
        <v>6.9037155313061274E-2</v>
      </c>
      <c r="P7" s="25"/>
      <c r="Q7" s="2" t="str">
        <f>CONCATENATE(CHAR(66 + (14 - Q$1)), "9:", CHAR(66 + R$1), "9")</f>
        <v>E9:O9</v>
      </c>
    </row>
    <row r="8" spans="1:27" ht="15.75" thickBot="1" x14ac:dyDescent="0.3">
      <c r="B8" s="17" t="s">
        <v>11</v>
      </c>
      <c r="C8" s="21">
        <f t="shared" ref="C8:O8" si="1">STDEV(C4:C6)</f>
        <v>8.2310808204374595E-4</v>
      </c>
      <c r="D8" s="22">
        <f t="shared" si="1"/>
        <v>3.8265555968591105E-3</v>
      </c>
      <c r="E8" s="22">
        <f t="shared" si="1"/>
        <v>3.4717400092036266E-3</v>
      </c>
      <c r="F8" s="22">
        <f t="shared" si="1"/>
        <v>3.5155201919433157E-3</v>
      </c>
      <c r="G8" s="22">
        <f t="shared" si="1"/>
        <v>5.6010088722691122E-3</v>
      </c>
      <c r="H8" s="22">
        <f t="shared" si="1"/>
        <v>5.1553605276578813E-3</v>
      </c>
      <c r="I8" s="22">
        <f t="shared" si="1"/>
        <v>6.5437185379915684E-3</v>
      </c>
      <c r="J8" s="22">
        <f t="shared" si="1"/>
        <v>8.4504904157194811E-3</v>
      </c>
      <c r="K8" s="22">
        <f t="shared" si="1"/>
        <v>9.8653980048047461E-3</v>
      </c>
      <c r="L8" s="22">
        <f t="shared" si="1"/>
        <v>9.5882805000958408E-3</v>
      </c>
      <c r="M8" s="22">
        <f t="shared" si="1"/>
        <v>1.1166604530528311E-2</v>
      </c>
      <c r="N8" s="22">
        <f t="shared" si="1"/>
        <v>1.0874782650979081E-2</v>
      </c>
      <c r="O8" s="23">
        <f t="shared" si="1"/>
        <v>1.1152114653726151E-2</v>
      </c>
      <c r="P8" s="26"/>
    </row>
    <row r="9" spans="1:27" x14ac:dyDescent="0.25">
      <c r="B9" s="3">
        <f>Expt!B1*2</f>
        <v>1414</v>
      </c>
      <c r="C9" s="27">
        <f>$B$9*C7</f>
        <v>0.97645643134057403</v>
      </c>
      <c r="D9" s="27">
        <f t="shared" ref="D9:O10" si="2">$B$9*D7</f>
        <v>13.303450292400932</v>
      </c>
      <c r="E9" s="27">
        <f t="shared" si="2"/>
        <v>26.998207694724968</v>
      </c>
      <c r="F9" s="27">
        <f t="shared" si="2"/>
        <v>31.267651610281135</v>
      </c>
      <c r="G9" s="27">
        <f t="shared" si="2"/>
        <v>37.718308025138136</v>
      </c>
      <c r="H9" s="27">
        <f t="shared" si="2"/>
        <v>47.754557078978948</v>
      </c>
      <c r="I9" s="27">
        <f t="shared" si="2"/>
        <v>55.890923226449537</v>
      </c>
      <c r="J9" s="27">
        <f t="shared" si="2"/>
        <v>63.42151144436032</v>
      </c>
      <c r="K9" s="27">
        <f t="shared" si="2"/>
        <v>66.105536511794455</v>
      </c>
      <c r="L9" s="27">
        <f t="shared" si="2"/>
        <v>75.966195222034997</v>
      </c>
      <c r="M9" s="27">
        <f t="shared" si="2"/>
        <v>83.580784021331496</v>
      </c>
      <c r="N9" s="27">
        <f t="shared" si="2"/>
        <v>91.799868248791924</v>
      </c>
      <c r="O9" s="27">
        <f t="shared" si="2"/>
        <v>97.618537612668646</v>
      </c>
      <c r="P9" s="18"/>
      <c r="R9" s="3">
        <f ca="1">LINEST(INDIRECT($Q$7),INDIRECT($Q$3), FALSE)</f>
        <v>1.7091865635068353</v>
      </c>
      <c r="S9" s="3" t="s">
        <v>14</v>
      </c>
      <c r="Z9" s="3"/>
      <c r="AA9" s="3"/>
    </row>
    <row r="10" spans="1:27" x14ac:dyDescent="0.25">
      <c r="C10" s="18">
        <f>$B$9*C8</f>
        <v>1.1638748280098568</v>
      </c>
      <c r="D10" s="18">
        <f t="shared" si="2"/>
        <v>5.4107496139587825</v>
      </c>
      <c r="E10" s="18">
        <f t="shared" si="2"/>
        <v>4.9090403730139283</v>
      </c>
      <c r="F10" s="18">
        <f t="shared" si="2"/>
        <v>4.9709455514078487</v>
      </c>
      <c r="G10" s="18">
        <f t="shared" si="2"/>
        <v>7.919826545388525</v>
      </c>
      <c r="H10" s="18">
        <f t="shared" si="2"/>
        <v>7.2896797861082439</v>
      </c>
      <c r="I10" s="18">
        <f t="shared" si="2"/>
        <v>9.252818012720077</v>
      </c>
      <c r="J10" s="18">
        <f t="shared" si="2"/>
        <v>11.948993447827347</v>
      </c>
      <c r="K10" s="18">
        <f t="shared" si="2"/>
        <v>13.949672778793911</v>
      </c>
      <c r="L10" s="18">
        <f t="shared" si="2"/>
        <v>13.557828627135519</v>
      </c>
      <c r="M10" s="18">
        <f t="shared" si="2"/>
        <v>15.789578806167031</v>
      </c>
      <c r="N10" s="18">
        <f t="shared" si="2"/>
        <v>15.376942668484421</v>
      </c>
      <c r="O10" s="18">
        <f t="shared" si="2"/>
        <v>15.769090120368777</v>
      </c>
      <c r="P10" s="18"/>
    </row>
    <row r="11" spans="1:27" ht="17.25" x14ac:dyDescent="0.25">
      <c r="B11" s="3" t="str">
        <f>Expt!B3</f>
        <v>1.68</v>
      </c>
      <c r="C11" s="27">
        <f>C9/$B11</f>
        <v>0.58122406627415124</v>
      </c>
      <c r="D11" s="27">
        <f t="shared" ref="D11:O11" si="3">D9/$B11</f>
        <v>7.9187204121434123</v>
      </c>
      <c r="E11" s="27">
        <f t="shared" si="3"/>
        <v>16.070361723050578</v>
      </c>
      <c r="F11" s="27">
        <f t="shared" si="3"/>
        <v>18.611697387072105</v>
      </c>
      <c r="G11" s="27">
        <f t="shared" si="3"/>
        <v>22.451373824486986</v>
      </c>
      <c r="H11" s="27">
        <f t="shared" si="3"/>
        <v>28.425331594630329</v>
      </c>
      <c r="I11" s="27">
        <f t="shared" si="3"/>
        <v>33.268406682410443</v>
      </c>
      <c r="J11" s="27">
        <f t="shared" si="3"/>
        <v>37.750899669262097</v>
      </c>
      <c r="K11" s="27">
        <f t="shared" si="3"/>
        <v>39.348533637972892</v>
      </c>
      <c r="L11" s="27">
        <f t="shared" si="3"/>
        <v>45.217973346449405</v>
      </c>
      <c r="M11" s="27">
        <f t="shared" si="3"/>
        <v>49.750466679363988</v>
      </c>
      <c r="N11" s="27">
        <f t="shared" si="3"/>
        <v>54.642778719519008</v>
      </c>
      <c r="O11" s="27">
        <f t="shared" si="3"/>
        <v>58.106272388493245</v>
      </c>
      <c r="P11" s="18"/>
      <c r="R11" s="3">
        <f ca="1">R9/$B$11</f>
        <v>1.0173729544683543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0.69278263572015286</v>
      </c>
      <c r="D12" s="27">
        <f t="shared" ref="D12:O12" si="4">D10/$B11</f>
        <v>3.2206842940230849</v>
      </c>
      <c r="E12" s="27">
        <f t="shared" si="4"/>
        <v>2.9220478410797193</v>
      </c>
      <c r="F12" s="27">
        <f t="shared" si="4"/>
        <v>2.9588961615522908</v>
      </c>
      <c r="G12" s="27">
        <f t="shared" si="4"/>
        <v>4.7141824674931696</v>
      </c>
      <c r="H12" s="27">
        <f t="shared" si="4"/>
        <v>4.3390951107787163</v>
      </c>
      <c r="I12" s="27">
        <f t="shared" si="4"/>
        <v>5.5076297694762362</v>
      </c>
      <c r="J12" s="27">
        <f t="shared" si="4"/>
        <v>7.1124960998972302</v>
      </c>
      <c r="K12" s="27">
        <f t="shared" si="4"/>
        <v>8.3033766540439942</v>
      </c>
      <c r="L12" s="27">
        <f t="shared" si="4"/>
        <v>8.070136087580666</v>
      </c>
      <c r="M12" s="27">
        <f t="shared" si="4"/>
        <v>9.3985588131946614</v>
      </c>
      <c r="N12" s="27">
        <f t="shared" si="4"/>
        <v>9.1529420645740611</v>
      </c>
      <c r="O12" s="27">
        <f t="shared" si="4"/>
        <v>9.3863631668861771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16.070361723050578</v>
      </c>
      <c r="F13" s="27">
        <f t="shared" si="5"/>
        <v>18.611697387072105</v>
      </c>
      <c r="G13" s="27">
        <f t="shared" si="5"/>
        <v>22.451373824486986</v>
      </c>
      <c r="H13" s="27">
        <f t="shared" si="5"/>
        <v>28.425331594630329</v>
      </c>
      <c r="I13" s="27">
        <f t="shared" si="5"/>
        <v>33.268406682410443</v>
      </c>
      <c r="J13" s="27">
        <f t="shared" si="5"/>
        <v>37.750899669262097</v>
      </c>
      <c r="K13" s="27">
        <f t="shared" si="5"/>
        <v>39.348533637972892</v>
      </c>
      <c r="L13" s="27">
        <f t="shared" si="5"/>
        <v>45.217973346449405</v>
      </c>
      <c r="M13" s="27">
        <f t="shared" si="5"/>
        <v>49.750466679363988</v>
      </c>
      <c r="N13" s="27">
        <f t="shared" si="5"/>
        <v>54.642778719519008</v>
      </c>
      <c r="O13" s="27">
        <f t="shared" si="5"/>
        <v>58.106272388493245</v>
      </c>
      <c r="P13" s="18"/>
      <c r="R13" s="3">
        <f ca="1">R11/($B$9*10^-9)</f>
        <v>719499.96779940184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0.58122406627415124</v>
      </c>
      <c r="D14" s="27">
        <f t="shared" ref="D14:O14" si="6">IF(OR(D$7&lt;=$A13, D$7&gt;=$A14), D11, #N/A)</f>
        <v>7.9187204121434123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1.6023777543297826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A50"/>
  <sheetViews>
    <sheetView zoomScale="80" zoomScaleNormal="80" workbookViewId="0">
      <selection activeCell="R9" sqref="R9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707 nM α2(I), 1.68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11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E3:O3</v>
      </c>
      <c r="T3" s="3">
        <f ca="1">R11/(B9*10^-9)</f>
        <v>728952.27014351718</v>
      </c>
      <c r="U3" s="3" t="s">
        <v>30</v>
      </c>
    </row>
    <row r="4" spans="1:27" x14ac:dyDescent="0.25">
      <c r="B4" s="12" t="s">
        <v>7</v>
      </c>
      <c r="C4" s="7">
        <f>A!C$22</f>
        <v>3.1554734493871878E-3</v>
      </c>
      <c r="D4" s="8">
        <f>A!D$22</f>
        <v>7.1705552618962862E-3</v>
      </c>
      <c r="E4" s="8">
        <f>A!E$22</f>
        <v>1.3999179685770982E-2</v>
      </c>
      <c r="F4" s="8">
        <f>A!F$22</f>
        <v>1.8173332169744649E-2</v>
      </c>
      <c r="G4" s="8">
        <f>A!G$22</f>
        <v>2.4052318509496483E-2</v>
      </c>
      <c r="H4" s="8">
        <f>A!H$22</f>
        <v>3.1664167174054722E-2</v>
      </c>
      <c r="I4" s="8">
        <f>A!I$22</f>
        <v>3.2829205933561374E-2</v>
      </c>
      <c r="J4" s="8">
        <f>A!J$22</f>
        <v>3.6483919681168812E-2</v>
      </c>
      <c r="K4" s="8">
        <f>A!K$22</f>
        <v>3.6912611269141166E-2</v>
      </c>
      <c r="L4" s="8">
        <f>A!L$22</f>
        <v>4.546459525343996E-2</v>
      </c>
      <c r="M4" s="8">
        <f>A!M$22</f>
        <v>4.9561337666226953E-2</v>
      </c>
      <c r="N4" s="8">
        <f>A!N$22</f>
        <v>5.6988039763963418E-2</v>
      </c>
      <c r="O4" s="9">
        <f>A!O$22</f>
        <v>6.5510951180421356E-2</v>
      </c>
      <c r="P4" s="7"/>
      <c r="T4" s="38">
        <f ca="1">T3/'α1(I)'!R13</f>
        <v>1.0131373214275816</v>
      </c>
      <c r="U4" s="2" t="s">
        <v>37</v>
      </c>
    </row>
    <row r="5" spans="1:27" x14ac:dyDescent="0.25">
      <c r="B5" s="12" t="s">
        <v>8</v>
      </c>
      <c r="C5" s="7">
        <f>B!C$22</f>
        <v>1.5403535911635276E-3</v>
      </c>
      <c r="D5" s="8">
        <f>B!D$22</f>
        <v>5.7721799992377356E-3</v>
      </c>
      <c r="E5" s="8">
        <f>B!E$22</f>
        <v>1.3019597241107113E-2</v>
      </c>
      <c r="F5" s="8">
        <f>B!F$22</f>
        <v>1.2604625196783554E-2</v>
      </c>
      <c r="G5" s="8">
        <f>B!G$22</f>
        <v>2.3948107794364307E-2</v>
      </c>
      <c r="H5" s="8">
        <f>B!H$22</f>
        <v>2.4137059964602903E-2</v>
      </c>
      <c r="I5" s="8">
        <f>B!I$22</f>
        <v>2.7824355711448576E-2</v>
      </c>
      <c r="J5" s="8">
        <f>B!J$22</f>
        <v>3.2647086339751302E-2</v>
      </c>
      <c r="K5" s="8">
        <f>B!K$22</f>
        <v>3.4305777206133765E-2</v>
      </c>
      <c r="L5" s="8">
        <f>B!L$22</f>
        <v>4.0185863380888885E-2</v>
      </c>
      <c r="M5" s="8">
        <f>B!M$22</f>
        <v>4.3013849426788112E-2</v>
      </c>
      <c r="N5" s="8">
        <f>B!N$22</f>
        <v>5.4185079276999962E-2</v>
      </c>
      <c r="O5" s="9">
        <f>B!O$22</f>
        <v>5.6675948830948092E-2</v>
      </c>
      <c r="P5" s="7"/>
    </row>
    <row r="6" spans="1:27" ht="15.75" thickBot="1" x14ac:dyDescent="0.3">
      <c r="B6" s="12" t="s">
        <v>9</v>
      </c>
      <c r="C6" s="7">
        <f>'C'!C$22</f>
        <v>7.3053638803310837E-3</v>
      </c>
      <c r="D6" s="8">
        <f>'C'!D$22</f>
        <v>1.0625228951143078E-2</v>
      </c>
      <c r="E6" s="8">
        <f>'C'!E$22</f>
        <v>2.4353720877141764E-2</v>
      </c>
      <c r="F6" s="8">
        <f>'C'!F$22</f>
        <v>2.7424110429509693E-2</v>
      </c>
      <c r="G6" s="8">
        <f>'C'!G$22</f>
        <v>4.8701655351608648E-2</v>
      </c>
      <c r="H6" s="8">
        <f>'C'!H$22</f>
        <v>4.9294432017012883E-2</v>
      </c>
      <c r="I6" s="8">
        <f>'C'!I$22</f>
        <v>5.0917575002689439E-2</v>
      </c>
      <c r="J6" s="8">
        <f>'C'!J$22</f>
        <v>5.6451162478772882E-2</v>
      </c>
      <c r="K6" s="8">
        <f>'C'!K$22</f>
        <v>6.8168181896618177E-2</v>
      </c>
      <c r="L6" s="8">
        <f>'C'!L$22</f>
        <v>6.9402841938923654E-2</v>
      </c>
      <c r="M6" s="8">
        <f>'C'!M$22</f>
        <v>7.9762076703456725E-2</v>
      </c>
      <c r="N6" s="8">
        <f>'C'!N$22</f>
        <v>9.6941715519600805E-2</v>
      </c>
      <c r="O6" s="9">
        <f>'C'!O$22</f>
        <v>9.9523156713415772E-2</v>
      </c>
      <c r="P6" s="7"/>
    </row>
    <row r="7" spans="1:27" x14ac:dyDescent="0.25">
      <c r="B7" s="13" t="s">
        <v>10</v>
      </c>
      <c r="C7" s="14">
        <f t="shared" ref="C7:O7" si="0">AVERAGE(C4:C6)</f>
        <v>4.0003969736272663E-3</v>
      </c>
      <c r="D7" s="15">
        <f t="shared" si="0"/>
        <v>7.8559880707590336E-3</v>
      </c>
      <c r="E7" s="15">
        <f t="shared" si="0"/>
        <v>1.7124165934673287E-2</v>
      </c>
      <c r="F7" s="15">
        <f t="shared" si="0"/>
        <v>1.9400689265345966E-2</v>
      </c>
      <c r="G7" s="15">
        <f t="shared" si="0"/>
        <v>3.2234027218489815E-2</v>
      </c>
      <c r="H7" s="15">
        <f t="shared" si="0"/>
        <v>3.5031886385223504E-2</v>
      </c>
      <c r="I7" s="15">
        <f t="shared" si="0"/>
        <v>3.7190378882566461E-2</v>
      </c>
      <c r="J7" s="15">
        <f t="shared" si="0"/>
        <v>4.1860722833231001E-2</v>
      </c>
      <c r="K7" s="15">
        <f t="shared" si="0"/>
        <v>4.6462190123964374E-2</v>
      </c>
      <c r="L7" s="15">
        <f t="shared" si="0"/>
        <v>5.1684433524417504E-2</v>
      </c>
      <c r="M7" s="15">
        <f t="shared" si="0"/>
        <v>5.744575459882393E-2</v>
      </c>
      <c r="N7" s="15">
        <f t="shared" si="0"/>
        <v>6.9371611520188059E-2</v>
      </c>
      <c r="O7" s="16">
        <f t="shared" si="0"/>
        <v>7.3903352241595069E-2</v>
      </c>
      <c r="P7" s="25"/>
      <c r="Q7" s="2" t="str">
        <f>CONCATENATE(CHAR(66 + (14 - Q$1)), "9:", CHAR(66 + R$1), "9")</f>
        <v>E9:O9</v>
      </c>
    </row>
    <row r="8" spans="1:27" ht="15.75" thickBot="1" x14ac:dyDescent="0.3">
      <c r="B8" s="17" t="s">
        <v>11</v>
      </c>
      <c r="C8" s="21">
        <f t="shared" ref="C8:O8" si="1">STDEV(C4:C6)</f>
        <v>2.9739296780375707E-3</v>
      </c>
      <c r="D8" s="22">
        <f t="shared" si="1"/>
        <v>2.4980761865876894E-3</v>
      </c>
      <c r="E8" s="22">
        <f t="shared" si="1"/>
        <v>6.2801070007684713E-3</v>
      </c>
      <c r="F8" s="22">
        <f t="shared" si="1"/>
        <v>7.4855921422983702E-3</v>
      </c>
      <c r="G8" s="22">
        <f t="shared" si="1"/>
        <v>1.4261479489039778E-2</v>
      </c>
      <c r="H8" s="22">
        <f t="shared" si="1"/>
        <v>1.2912377459623809E-2</v>
      </c>
      <c r="I8" s="22">
        <f t="shared" si="1"/>
        <v>1.2148624054874931E-2</v>
      </c>
      <c r="J8" s="22">
        <f t="shared" si="1"/>
        <v>1.2780493703691692E-2</v>
      </c>
      <c r="K8" s="22">
        <f t="shared" si="1"/>
        <v>1.8843074459437337E-2</v>
      </c>
      <c r="L8" s="22">
        <f t="shared" si="1"/>
        <v>1.5569930960123204E-2</v>
      </c>
      <c r="M8" s="22">
        <f t="shared" si="1"/>
        <v>1.9601813048024112E-2</v>
      </c>
      <c r="N8" s="22">
        <f t="shared" si="1"/>
        <v>2.3917506617051349E-2</v>
      </c>
      <c r="O8" s="23">
        <f t="shared" si="1"/>
        <v>2.2622888907244874E-2</v>
      </c>
      <c r="P8" s="26"/>
    </row>
    <row r="9" spans="1:27" x14ac:dyDescent="0.25">
      <c r="B9" s="3">
        <f>Expt!B1</f>
        <v>707</v>
      </c>
      <c r="C9" s="27">
        <f>$B$9*C7</f>
        <v>2.8282806603544772</v>
      </c>
      <c r="D9" s="27">
        <f t="shared" ref="D9:O10" si="2">$B$9*D7</f>
        <v>5.5541835660266363</v>
      </c>
      <c r="E9" s="27">
        <f t="shared" si="2"/>
        <v>12.106785315814014</v>
      </c>
      <c r="F9" s="27">
        <f t="shared" si="2"/>
        <v>13.716287310599599</v>
      </c>
      <c r="G9" s="27">
        <f t="shared" si="2"/>
        <v>22.789457243472299</v>
      </c>
      <c r="H9" s="27">
        <f t="shared" si="2"/>
        <v>24.767543674353018</v>
      </c>
      <c r="I9" s="27">
        <f t="shared" si="2"/>
        <v>26.293597869974487</v>
      </c>
      <c r="J9" s="27">
        <f t="shared" si="2"/>
        <v>29.595531043094319</v>
      </c>
      <c r="K9" s="27">
        <f t="shared" si="2"/>
        <v>32.848768417642809</v>
      </c>
      <c r="L9" s="27">
        <f t="shared" si="2"/>
        <v>36.540894501763177</v>
      </c>
      <c r="M9" s="27">
        <f t="shared" si="2"/>
        <v>40.614148501368518</v>
      </c>
      <c r="N9" s="27">
        <f t="shared" si="2"/>
        <v>49.045729344772958</v>
      </c>
      <c r="O9" s="27">
        <f t="shared" si="2"/>
        <v>52.249670034807714</v>
      </c>
      <c r="P9" s="18"/>
      <c r="R9" s="3">
        <f ca="1">LINEST(INDIRECT($Q$7),INDIRECT($Q$3), FALSE)</f>
        <v>0.86582034838566391</v>
      </c>
      <c r="S9" s="3" t="s">
        <v>14</v>
      </c>
      <c r="Z9" s="3"/>
      <c r="AA9" s="3"/>
    </row>
    <row r="10" spans="1:27" x14ac:dyDescent="0.25">
      <c r="C10" s="18">
        <f>$B$9*C8</f>
        <v>2.1025682823725624</v>
      </c>
      <c r="D10" s="18">
        <f t="shared" si="2"/>
        <v>1.7661398639174963</v>
      </c>
      <c r="E10" s="18">
        <f t="shared" si="2"/>
        <v>4.4400356495433089</v>
      </c>
      <c r="F10" s="18">
        <f t="shared" si="2"/>
        <v>5.2923136446049481</v>
      </c>
      <c r="G10" s="18">
        <f t="shared" si="2"/>
        <v>10.082865998751123</v>
      </c>
      <c r="H10" s="18">
        <f t="shared" si="2"/>
        <v>9.1290508639540331</v>
      </c>
      <c r="I10" s="18">
        <f t="shared" si="2"/>
        <v>8.5890772067965759</v>
      </c>
      <c r="J10" s="18">
        <f t="shared" si="2"/>
        <v>9.0358090485100266</v>
      </c>
      <c r="K10" s="18">
        <f t="shared" si="2"/>
        <v>13.322053642822198</v>
      </c>
      <c r="L10" s="18">
        <f t="shared" si="2"/>
        <v>11.007941188807106</v>
      </c>
      <c r="M10" s="18">
        <f t="shared" si="2"/>
        <v>13.858481824953047</v>
      </c>
      <c r="N10" s="18">
        <f t="shared" si="2"/>
        <v>16.909677178255304</v>
      </c>
      <c r="O10" s="18">
        <f t="shared" si="2"/>
        <v>15.994382457422125</v>
      </c>
      <c r="P10" s="18"/>
    </row>
    <row r="11" spans="1:27" ht="17.25" x14ac:dyDescent="0.25">
      <c r="B11" s="3" t="str">
        <f>Expt!B3</f>
        <v>1.68</v>
      </c>
      <c r="C11" s="27">
        <f>C9/$B11</f>
        <v>1.6835003930681414</v>
      </c>
      <c r="D11" s="27">
        <f t="shared" ref="D11:O11" si="3">D9/$B11</f>
        <v>3.3060616464444266</v>
      </c>
      <c r="E11" s="27">
        <f t="shared" si="3"/>
        <v>7.2064198308416749</v>
      </c>
      <c r="F11" s="27">
        <f t="shared" si="3"/>
        <v>8.1644567324997617</v>
      </c>
      <c r="G11" s="27">
        <f t="shared" si="3"/>
        <v>13.565153121114465</v>
      </c>
      <c r="H11" s="27">
        <f t="shared" si="3"/>
        <v>14.742585520448225</v>
      </c>
      <c r="I11" s="27">
        <f t="shared" si="3"/>
        <v>15.650951113080053</v>
      </c>
      <c r="J11" s="27">
        <f t="shared" si="3"/>
        <v>17.61638752565138</v>
      </c>
      <c r="K11" s="27">
        <f t="shared" si="3"/>
        <v>19.552838343835006</v>
      </c>
      <c r="L11" s="27">
        <f t="shared" si="3"/>
        <v>21.750532441525703</v>
      </c>
      <c r="M11" s="27">
        <f t="shared" si="3"/>
        <v>24.175088393671739</v>
      </c>
      <c r="N11" s="27">
        <f t="shared" si="3"/>
        <v>29.19388651474581</v>
      </c>
      <c r="O11" s="27">
        <f t="shared" si="3"/>
        <v>31.100994068337926</v>
      </c>
      <c r="P11" s="18"/>
      <c r="R11" s="3">
        <f ca="1">R9/$B$11</f>
        <v>0.51536925499146669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1.2515287395074777</v>
      </c>
      <c r="D12" s="27">
        <f t="shared" ref="D12:O12" si="4">D10/$B11</f>
        <v>1.0512737285223193</v>
      </c>
      <c r="E12" s="27">
        <f t="shared" si="4"/>
        <v>2.6428783628233981</v>
      </c>
      <c r="F12" s="27">
        <f t="shared" si="4"/>
        <v>3.1501866932172313</v>
      </c>
      <c r="G12" s="27">
        <f t="shared" si="4"/>
        <v>6.0017059516375735</v>
      </c>
      <c r="H12" s="27">
        <f t="shared" si="4"/>
        <v>5.4339588475916862</v>
      </c>
      <c r="I12" s="27">
        <f t="shared" si="4"/>
        <v>5.1125459564265334</v>
      </c>
      <c r="J12" s="27">
        <f t="shared" si="4"/>
        <v>5.3784577669702545</v>
      </c>
      <c r="K12" s="27">
        <f t="shared" si="4"/>
        <v>7.9297938350132133</v>
      </c>
      <c r="L12" s="27">
        <f t="shared" si="4"/>
        <v>6.5523459457185158</v>
      </c>
      <c r="M12" s="27">
        <f t="shared" si="4"/>
        <v>8.2490963243768149</v>
      </c>
      <c r="N12" s="27">
        <f t="shared" si="4"/>
        <v>10.065284034675777</v>
      </c>
      <c r="O12" s="27">
        <f t="shared" si="4"/>
        <v>9.5204657484655506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7.2064198308416749</v>
      </c>
      <c r="F13" s="27">
        <f t="shared" si="5"/>
        <v>8.1644567324997617</v>
      </c>
      <c r="G13" s="27">
        <f t="shared" si="5"/>
        <v>13.565153121114465</v>
      </c>
      <c r="H13" s="27">
        <f t="shared" si="5"/>
        <v>14.742585520448225</v>
      </c>
      <c r="I13" s="27">
        <f t="shared" si="5"/>
        <v>15.650951113080053</v>
      </c>
      <c r="J13" s="27">
        <f t="shared" si="5"/>
        <v>17.61638752565138</v>
      </c>
      <c r="K13" s="27">
        <f t="shared" si="5"/>
        <v>19.552838343835006</v>
      </c>
      <c r="L13" s="27">
        <f t="shared" si="5"/>
        <v>21.750532441525703</v>
      </c>
      <c r="M13" s="27">
        <f t="shared" si="5"/>
        <v>24.175088393671739</v>
      </c>
      <c r="N13" s="27">
        <f t="shared" si="5"/>
        <v>29.19388651474581</v>
      </c>
      <c r="O13" s="27">
        <f t="shared" si="5"/>
        <v>31.100994068337926</v>
      </c>
      <c r="P13" s="18"/>
      <c r="R13" s="3">
        <f ca="1">R11/($B$9*10^-9)</f>
        <v>728952.27014351718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1.6835003930681414</v>
      </c>
      <c r="D14" s="27">
        <f t="shared" ref="D14:O14" si="6">IF(OR(D$7&lt;=$A13, D$7&gt;=$A14), D11, #N/A)</f>
        <v>3.3060616464444266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0.70875605232511107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1.6286651378105998</v>
      </c>
      <c r="D3" s="74">
        <f>B!$P$21</f>
        <v>1.5660051346299992</v>
      </c>
      <c r="E3" s="74">
        <f>'C'!$P$21</f>
        <v>1.2165490572039279</v>
      </c>
      <c r="F3" s="75">
        <f>AVERAGE(C3:E3)</f>
        <v>1.4704064432148425</v>
      </c>
      <c r="G3" s="80">
        <f>STDEV(C3:E3)</f>
        <v>0.22206811640545887</v>
      </c>
    </row>
    <row r="4" spans="2:7" ht="15.75" thickBot="1" x14ac:dyDescent="0.3">
      <c r="B4" s="81" t="s">
        <v>54</v>
      </c>
      <c r="C4" s="82">
        <f>A!$P$22</f>
        <v>1.3774250110929274</v>
      </c>
      <c r="D4" s="82">
        <f>B!$P$22</f>
        <v>1.5640979235629506</v>
      </c>
      <c r="E4" s="82">
        <f>'C'!$P$22</f>
        <v>0.89530302118197003</v>
      </c>
      <c r="F4" s="83">
        <f>AVERAGE(C4:E4)</f>
        <v>1.2789419852792827</v>
      </c>
      <c r="G4" s="84">
        <f>STDEV(C4:E4)</f>
        <v>0.34510264435781168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0.9365411914002908</v>
      </c>
      <c r="D7" s="74">
        <f>B!$Q$21</f>
        <v>0.9365411914002908</v>
      </c>
      <c r="E7" s="74">
        <f>'C'!$Q$21</f>
        <v>0.88961490443508995</v>
      </c>
      <c r="F7" s="75">
        <f>AVERAGE(C7:E7)</f>
        <v>0.92089909574522377</v>
      </c>
      <c r="G7" s="80">
        <f>STDEV(C7:E7)</f>
        <v>2.7092904411428337E-2</v>
      </c>
    </row>
    <row r="8" spans="2:7" ht="15.75" thickBot="1" x14ac:dyDescent="0.3">
      <c r="B8" s="81" t="s">
        <v>54</v>
      </c>
      <c r="C8" s="82">
        <f>A!$Q$22</f>
        <v>0.82010968660552053</v>
      </c>
      <c r="D8" s="82">
        <f>B!$Q$22</f>
        <v>0.82010968660552053</v>
      </c>
      <c r="E8" s="82">
        <f>'C'!$Q$22</f>
        <v>0.79908876904716819</v>
      </c>
      <c r="F8" s="83">
        <f>AVERAGE(C8:E8)</f>
        <v>0.81310271408606971</v>
      </c>
      <c r="G8" s="84">
        <f>STDEV(C8:E8)</f>
        <v>1.2136432410927652E-2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Andy</cp:lastModifiedBy>
  <cp:lastPrinted>2017-10-23T00:44:03Z</cp:lastPrinted>
  <dcterms:created xsi:type="dcterms:W3CDTF">2016-05-09T16:48:53Z</dcterms:created>
  <dcterms:modified xsi:type="dcterms:W3CDTF">2019-01-14T23:03:20Z</dcterms:modified>
</cp:coreProperties>
</file>